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aysde5\Documents\XO Data Transfer Files\Documents\VZ\SLED\UPDATES 2021\MA\"/>
    </mc:Choice>
  </mc:AlternateContent>
  <bookViews>
    <workbookView xWindow="0" yWindow="0" windowWidth="8898" windowHeight="9985" tabRatio="986" activeTab="5"/>
  </bookViews>
  <sheets>
    <sheet name="Instructions " sheetId="105" r:id="rId1"/>
    <sheet name="Table Contents " sheetId="230" r:id="rId2"/>
    <sheet name="Volume Discount" sheetId="121" r:id="rId3"/>
    <sheet name="Bundle Discount" sheetId="122" r:id="rId4"/>
    <sheet name="Jacks_InsideWire_Labor" sheetId="126" r:id="rId5"/>
    <sheet name="Surcharge Matrix 04012021" sheetId="267" r:id="rId6"/>
    <sheet name="1.1 - Local Exchange " sheetId="216" r:id="rId7"/>
    <sheet name="1.1a  Local Exchange Toll Usage" sheetId="9" r:id="rId8"/>
    <sheet name="1.1 - LD Outgoing InterIntra" sheetId="53" state="hidden" r:id="rId9"/>
    <sheet name="1.2 - LD VzB Outgoing" sheetId="258" r:id="rId10"/>
    <sheet name="1.2a - LD Volume Discounts" sheetId="45" r:id="rId11"/>
    <sheet name="1.2b - LD VSSI Outgoing " sheetId="115" r:id="rId12"/>
    <sheet name="1.3 - Incoming Toll" sheetId="10" r:id="rId13"/>
    <sheet name="1.3a  Incoming LD Toll Free VzB" sheetId="116" r:id="rId14"/>
    <sheet name="1.3b  Incoming LD TollFree VSSI" sheetId="84" r:id="rId15"/>
    <sheet name="1.4 - Centrex" sheetId="57" r:id="rId16"/>
    <sheet name="1.5 - Centrex Equipment" sheetId="16" state="hidden" r:id="rId17"/>
    <sheet name="1.6 - Calling Card" sheetId="12" state="hidden" r:id="rId18"/>
    <sheet name="1.7 - Pay Telephone" sheetId="13" state="hidden" r:id="rId19"/>
    <sheet name="1.4a Centrex High Vol Discount" sheetId="104" r:id="rId20"/>
    <sheet name="1.8 VoIP" sheetId="259" r:id="rId21"/>
    <sheet name="1.9a - Legacy SIP Trunking" sheetId="247" r:id="rId22"/>
    <sheet name="1.9b - Optimized SIP Trunking" sheetId="252" r:id="rId23"/>
    <sheet name="1.11 Custom Redirect" sheetId="111" r:id="rId24"/>
    <sheet name="2.2 - Private Line " sheetId="226" r:id="rId25"/>
    <sheet name="2.2a- Private Line - OWS " sheetId="167" r:id="rId26"/>
    <sheet name="2.2b Private Line - IBT" sheetId="168" r:id="rId27"/>
    <sheet name="2.3 - ISDN" sheetId="169" r:id="rId28"/>
    <sheet name="2.4b - VoL HSI NEW " sheetId="222" r:id="rId29"/>
    <sheet name="2.5 - Frame Relay " sheetId="233" r:id="rId30"/>
    <sheet name="2.6 - Sonet" sheetId="173" r:id="rId31"/>
    <sheet name="2.6a - Sonet - IOS " sheetId="174" r:id="rId32"/>
    <sheet name="2.7 Ethernet - TLS" sheetId="175" r:id="rId33"/>
    <sheet name="2.7a Ethernet - ERS Sep2014 (2" sheetId="244" r:id="rId34"/>
    <sheet name="2.10 - Fixed Wireless" sheetId="177" r:id="rId35"/>
    <sheet name="2.11 Internet - Access" sheetId="199" r:id="rId36"/>
    <sheet name="2.12 Private IP  (PIP)" sheetId="266" r:id="rId37"/>
    <sheet name="4.1A VPN with UIS" sheetId="260" r:id="rId38"/>
    <sheet name="4.1b Secure Internet Gateway" sheetId="140" r:id="rId39"/>
    <sheet name="4.1c Managed Internet Option" sheetId="141" r:id="rId40"/>
    <sheet name="4.1d VPN with VID" sheetId="261" r:id="rId41"/>
    <sheet name="4.2 - Bursting" sheetId="142" r:id="rId42"/>
    <sheet name="4.4 - Security Suite " sheetId="143" r:id="rId43"/>
    <sheet name="4.4a Security - Managed Fra " sheetId="190" r:id="rId44"/>
    <sheet name="4.6 - Filtering" sheetId="145" r:id="rId45"/>
    <sheet name="4.7a Hosting - Managed Hosting" sheetId="146" r:id="rId46"/>
    <sheet name="4.7b Hosting - VDR" sheetId="147" r:id="rId47"/>
    <sheet name="4.7c  Hosting - DBR" sheetId="148" r:id="rId48"/>
    <sheet name="4.7d Hosting - Akamai Jun 2014" sheetId="213" r:id="rId49"/>
    <sheet name="4.7e Hosting - CoLo" sheetId="150" r:id="rId50"/>
    <sheet name="4.9 - CIPA Filtering" sheetId="151" r:id="rId51"/>
    <sheet name="4.10 - Audio &amp; Web Conferencing" sheetId="152" r:id="rId52"/>
    <sheet name="4.11 - Video Conferencing" sheetId="153" r:id="rId53"/>
    <sheet name="4.12 - IP Centrex " sheetId="154" r:id="rId54"/>
    <sheet name="4.12a Managed IP PBX June 2014" sheetId="215" r:id="rId55"/>
    <sheet name="4.14a - Managed Mobility" sheetId="157" r:id="rId56"/>
    <sheet name="4.14b - Managed WAN 2014" sheetId="257" r:id="rId57"/>
    <sheet name="4.14c - Managed LAN" sheetId="159" r:id="rId58"/>
    <sheet name="4.14d - Managed WOS" sheetId="160" r:id="rId59"/>
    <sheet name="4.14e - Managed WLAN" sheetId="161" r:id="rId60"/>
    <sheet name="4.14f - Managed Site Srvy CRSA" sheetId="162" r:id="rId61"/>
    <sheet name="4.14g - Managed Site Prep VDE" sheetId="163" r:id="rId62"/>
    <sheet name="4.14h Managed Svc - DDI service" sheetId="164" r:id="rId63"/>
    <sheet name="4.14i MobileWorkforce Manager" sheetId="207" r:id="rId64"/>
    <sheet name="4.14j  Application Assurance" sheetId="231" r:id="rId65"/>
    <sheet name="4.15a  Call Center ICR-I" sheetId="130" r:id="rId66"/>
    <sheet name="4.15b Call Center ICR-G" sheetId="131" r:id="rId67"/>
    <sheet name="4.15c  Call Center Hosted-ICR" sheetId="132" r:id="rId68"/>
    <sheet name="4.15d  Call Center - IP IVR " sheetId="133" r:id="rId69"/>
    <sheet name="4.15e Call Center VoIP Inbnd" sheetId="165" r:id="rId70"/>
    <sheet name="4.15f Call Center - HIVR Speech" sheetId="134" r:id="rId71"/>
    <sheet name="4.15g  Call Center-HIVR ECR Bas" sheetId="135" r:id="rId72"/>
    <sheet name="4.15h  Call Center-HIVR ECR Adv" sheetId="136" r:id="rId73"/>
    <sheet name="4.15i Call Center - VCC" sheetId="137" r:id="rId74"/>
    <sheet name="4.16a Legacy UCCaaS" sheetId="249" r:id="rId75"/>
    <sheet name="4.16b UCCaaS and Flex Hosted" sheetId="253" r:id="rId76"/>
    <sheet name="4.50 Associated CPE For ITT46" sheetId="232" r:id="rId77"/>
  </sheets>
  <externalReferences>
    <externalReference r:id="rId78"/>
    <externalReference r:id="rId79"/>
  </externalReferences>
  <definedNames>
    <definedName name="_xlnm._FilterDatabase" localSheetId="15" hidden="1">'1.4 - Centrex'!$A$158:$B$171</definedName>
    <definedName name="_xlnm._FilterDatabase" localSheetId="1" hidden="1">'Table Contents '!$A$10:$IG$117</definedName>
    <definedName name="_Hlk132702946" localSheetId="64">'4.14j  Application Assurance'!$A$33</definedName>
    <definedName name="Equipment_Costs" localSheetId="34">'2.10 - Fixed Wireless'!#REF!</definedName>
    <definedName name="msI" localSheetId="34">'2.10 - Fixed Wireless'!$B$138</definedName>
    <definedName name="networkmanagement" localSheetId="34">'2.10 - Fixed Wireless'!$A$146</definedName>
    <definedName name="nonrecurringancillarycharges" localSheetId="34">'2.10 - Fixed Wireless'!#REF!</definedName>
    <definedName name="OLE_LINK1" localSheetId="15">'1.4 - Centrex'!$B$132</definedName>
    <definedName name="_xlnm.Print_Area" localSheetId="6">'1.1 - Local Exchange '!$A$1:$E$84</definedName>
    <definedName name="_xlnm.Print_Area" localSheetId="23">'1.11 Custom Redirect'!$A$1:$H$98</definedName>
    <definedName name="_xlnm.Print_Area" localSheetId="7">'1.1a  Local Exchange Toll Usage'!$A$1:$F$33</definedName>
    <definedName name="_xlnm.Print_Area" localSheetId="9">'1.2 - LD VzB Outgoing'!$A$1:$F$111</definedName>
    <definedName name="_xlnm.Print_Area" localSheetId="10">'1.2a - LD Volume Discounts'!$A$1:$F$44</definedName>
    <definedName name="_xlnm.Print_Area" localSheetId="11">'1.2b - LD VSSI Outgoing '!$A$1:$G$52</definedName>
    <definedName name="_xlnm.Print_Area" localSheetId="12">'1.3 - Incoming Toll'!$A$1:$E$38</definedName>
    <definedName name="_xlnm.Print_Area" localSheetId="13">'1.3a  Incoming LD Toll Free VzB'!$A$1:$G$90</definedName>
    <definedName name="_xlnm.Print_Area" localSheetId="14">'1.3b  Incoming LD TollFree VSSI'!$A$1:$H$61</definedName>
    <definedName name="_xlnm.Print_Area" localSheetId="15">'1.4 - Centrex'!$A$1:$E$211</definedName>
    <definedName name="_xlnm.Print_Area" localSheetId="19">'1.4a Centrex High Vol Discount'!$A$1:$C$22</definedName>
    <definedName name="_xlnm.Print_Area" localSheetId="16">'1.5 - Centrex Equipment'!$A$1:$E$24</definedName>
    <definedName name="_xlnm.Print_Area" localSheetId="17">'1.6 - Calling Card'!$A$1:$F$22</definedName>
    <definedName name="_xlnm.Print_Area" localSheetId="18">'1.7 - Pay Telephone'!$A$1:$E$22</definedName>
    <definedName name="_xlnm.Print_Area" localSheetId="20">'1.8 VoIP'!$A$1:$H$144</definedName>
    <definedName name="_xlnm.Print_Area" localSheetId="21">'1.9a - Legacy SIP Trunking'!$A$1:$H$138</definedName>
    <definedName name="_xlnm.Print_Area" localSheetId="34">'2.10 - Fixed Wireless'!$A$1:$G$305</definedName>
    <definedName name="_xlnm.Print_Area" localSheetId="35">'2.11 Internet - Access'!$A$1:$H$889</definedName>
    <definedName name="_xlnm.Print_Area" localSheetId="24">'2.2 - Private Line '!$A$1:$F$223</definedName>
    <definedName name="_xlnm.Print_Area" localSheetId="25">'2.2a- Private Line - OWS '!$A$1:$I$64</definedName>
    <definedName name="_xlnm.Print_Area" localSheetId="26">'2.2b Private Line - IBT'!$A$1:$G$62</definedName>
    <definedName name="_xlnm.Print_Area" localSheetId="27">'2.3 - ISDN'!$A$1:$E$30</definedName>
    <definedName name="_xlnm.Print_Area" localSheetId="28">'2.4b - VoL HSI NEW '!$A$1:$I$43</definedName>
    <definedName name="_xlnm.Print_Area" localSheetId="29">'2.5 - Frame Relay '!$A$1:$I$64</definedName>
    <definedName name="_xlnm.Print_Area" localSheetId="30">'2.6 - Sonet'!$A$1:$E$161</definedName>
    <definedName name="_xlnm.Print_Area" localSheetId="31">'2.6a - Sonet - IOS '!$A$1:$E$127</definedName>
    <definedName name="_xlnm.Print_Area" localSheetId="32">'2.7 Ethernet - TLS'!$A$1:$H$59</definedName>
    <definedName name="_xlnm.Print_Area" localSheetId="33">'2.7a Ethernet - ERS Sep2014 (2'!$A$1:$I$106</definedName>
    <definedName name="_xlnm.Print_Area" localSheetId="54">'4.12a Managed IP PBX June 2014'!$A$1:$H$126</definedName>
    <definedName name="_xlnm.Print_Area" localSheetId="42">'4.4 - Security Suite '!$A$1:$F$1103</definedName>
    <definedName name="_xlnm.Print_Area" localSheetId="43">'4.4a Security - Managed Fra '!$A$1:$E$42</definedName>
    <definedName name="_xlnm.Print_Area" localSheetId="46">'4.7b Hosting - VDR'!$A$1:$I$68</definedName>
    <definedName name="_xlnm.Print_Area" localSheetId="47">'4.7c  Hosting - DBR'!$A$1:$K$31</definedName>
    <definedName name="_xlnm.Print_Area" localSheetId="48">'4.7d Hosting - Akamai Jun 2014'!$A$1:$E$336</definedName>
    <definedName name="_xlnm.Print_Area" localSheetId="3">'Bundle Discount'!$A$1:$C$24</definedName>
    <definedName name="_xlnm.Print_Area" localSheetId="4">Jacks_InsideWire_Labor!$A$1:$C$50</definedName>
    <definedName name="_xlnm.Print_Area" localSheetId="1">'Table Contents '!$A$10:$D$114</definedName>
    <definedName name="_xlnm.Print_Area" localSheetId="2">'Volume Discount'!$A$1:$A$23</definedName>
    <definedName name="servicepricing" localSheetId="34">'2.10 - Fixed Wireless'!#REF!</definedName>
    <definedName name="Video_Input" localSheetId="43">'[1]Rate Analysis'!$C$486:$N$500</definedName>
    <definedName name="Video_Input">'[2]Rate Analysis'!$C$486:$N$500</definedName>
  </definedNames>
  <calcPr calcId="152511"/>
</workbook>
</file>

<file path=xl/calcChain.xml><?xml version="1.0" encoding="utf-8"?>
<calcChain xmlns="http://schemas.openxmlformats.org/spreadsheetml/2006/main">
  <c r="E90" i="266" l="1"/>
  <c r="E89" i="266"/>
  <c r="E88" i="266"/>
  <c r="G78" i="266"/>
  <c r="G77" i="266"/>
  <c r="G75" i="266"/>
  <c r="G72" i="266"/>
  <c r="G71" i="266"/>
  <c r="G70" i="266"/>
  <c r="G69" i="266"/>
  <c r="G68" i="266"/>
  <c r="G67" i="266"/>
  <c r="G66" i="266"/>
  <c r="G65" i="266"/>
  <c r="G64" i="266"/>
  <c r="G63" i="266"/>
  <c r="G62" i="266"/>
  <c r="G61" i="266"/>
  <c r="G24" i="266"/>
  <c r="G23" i="266"/>
  <c r="G22" i="266"/>
  <c r="G21" i="266"/>
  <c r="G20" i="266"/>
  <c r="G19" i="266"/>
  <c r="B241" i="226" l="1"/>
  <c r="C303" i="213" l="1"/>
  <c r="G22" i="199" l="1"/>
  <c r="G23" i="199"/>
  <c r="G24" i="199"/>
  <c r="G26" i="199"/>
  <c r="G27" i="199"/>
  <c r="G28" i="199"/>
  <c r="G29" i="199"/>
  <c r="G30" i="199"/>
  <c r="G31" i="199"/>
  <c r="G32" i="199"/>
  <c r="G33" i="199"/>
  <c r="G34" i="199"/>
  <c r="G35" i="199"/>
  <c r="G36" i="199"/>
  <c r="G37" i="199"/>
  <c r="G38" i="199"/>
  <c r="G41" i="199"/>
  <c r="G42" i="199"/>
  <c r="G43" i="199"/>
  <c r="G44" i="199"/>
  <c r="G45" i="199"/>
  <c r="G46" i="199"/>
  <c r="G47" i="199"/>
  <c r="G48" i="199"/>
  <c r="G49" i="199"/>
  <c r="G50" i="199"/>
  <c r="G73" i="199"/>
  <c r="G74" i="199"/>
  <c r="G75" i="199"/>
  <c r="G76" i="199"/>
  <c r="G77" i="199"/>
  <c r="G78" i="199"/>
  <c r="G79" i="199"/>
  <c r="G80" i="199"/>
  <c r="G81" i="199"/>
  <c r="G82" i="199"/>
  <c r="G83" i="199"/>
  <c r="G84" i="199"/>
  <c r="G85" i="199"/>
  <c r="G86" i="199"/>
  <c r="G87" i="199"/>
  <c r="G109" i="199"/>
  <c r="G110" i="199"/>
  <c r="G111" i="199"/>
  <c r="G112" i="199"/>
  <c r="G113" i="199"/>
  <c r="G114" i="199"/>
  <c r="G115" i="199"/>
  <c r="G116" i="199"/>
  <c r="G117" i="199"/>
  <c r="G118" i="199"/>
  <c r="G119" i="199"/>
  <c r="E41" i="167" l="1"/>
  <c r="I41" i="167"/>
  <c r="E42" i="167"/>
  <c r="I42" i="167"/>
  <c r="E47" i="167"/>
  <c r="I47" i="167"/>
  <c r="E48" i="167"/>
  <c r="I48" i="167"/>
  <c r="E53" i="167"/>
  <c r="I53" i="167"/>
  <c r="E54" i="167"/>
  <c r="I54" i="167"/>
  <c r="H19" i="142"/>
  <c r="H20" i="142"/>
  <c r="H21" i="142"/>
  <c r="H24" i="142"/>
  <c r="H25" i="142"/>
  <c r="H26" i="142"/>
  <c r="H45" i="142"/>
  <c r="H46" i="142"/>
  <c r="H48" i="142"/>
  <c r="H49" i="142"/>
  <c r="H50" i="142"/>
  <c r="H52" i="142"/>
  <c r="H53" i="142"/>
  <c r="H54" i="142"/>
  <c r="H55" i="142"/>
  <c r="H56" i="142"/>
  <c r="H58" i="142"/>
  <c r="H59" i="142"/>
  <c r="H60" i="142"/>
  <c r="H61" i="142"/>
  <c r="H63" i="142"/>
  <c r="H64" i="142"/>
  <c r="H65" i="142"/>
  <c r="H66" i="142"/>
  <c r="H67" i="142"/>
  <c r="H68" i="142"/>
  <c r="E49" i="167" l="1"/>
  <c r="I43" i="167"/>
  <c r="I55" i="167"/>
  <c r="I49" i="167"/>
  <c r="E55" i="167"/>
  <c r="E43" i="167"/>
  <c r="B43" i="115" l="1"/>
  <c r="C43" i="115"/>
  <c r="B44" i="115"/>
  <c r="C44" i="115"/>
  <c r="B45" i="115"/>
  <c r="C45" i="115"/>
  <c r="B46" i="115"/>
  <c r="C46" i="115"/>
  <c r="B47" i="115"/>
  <c r="C47" i="115"/>
  <c r="B48" i="115"/>
  <c r="C48" i="115"/>
  <c r="B49" i="115"/>
  <c r="C49" i="115"/>
  <c r="B37" i="53"/>
  <c r="C37" i="53"/>
  <c r="B38" i="53"/>
  <c r="C38" i="53"/>
  <c r="B39" i="53"/>
  <c r="C39" i="53"/>
  <c r="B40" i="53"/>
  <c r="C40" i="53"/>
  <c r="B41" i="53"/>
  <c r="C41" i="53"/>
  <c r="B42" i="53"/>
  <c r="C42" i="53"/>
  <c r="B43" i="53"/>
  <c r="C43" i="53"/>
</calcChain>
</file>

<file path=xl/sharedStrings.xml><?xml version="1.0" encoding="utf-8"?>
<sst xmlns="http://schemas.openxmlformats.org/spreadsheetml/2006/main" count="19247" uniqueCount="7064">
  <si>
    <r>
      <t>4.  Centrex Service Option</t>
    </r>
    <r>
      <rPr>
        <sz val="8"/>
        <rFont val="Times New Roman"/>
        <family val="1"/>
      </rPr>
      <t xml:space="preserve"> </t>
    </r>
    <r>
      <rPr>
        <b/>
        <sz val="8"/>
        <rFont val="Times New Roman Bold"/>
      </rPr>
      <t>Credits during the Service Period or Extended Service Period(s).</t>
    </r>
    <r>
      <rPr>
        <sz val="8"/>
        <rFont val="Times New Roman"/>
        <family val="1"/>
      </rPr>
      <t xml:space="preserve">  In exchange for the Customer’s continued satisfaction of the Eligibility Criteria and the Customer’s 36-month Centrex Service Option commitment, the Customer will receive a service credit of $25,000 (“Service Credit”) for every six (6) months of the Service Period or Extended Service Period(s), with the exception of the first year of the Service Period in which Verizon may issue a Service Credit after month two (2) of the Service Period, and after month twelve (12) of the Service Period.    As part of a Service Credit review performed by Verizon after month two (2), and month twelve (12) of the Service Period and approximately every six (6) months thereafter (each, a “Service Credit Review”), Verizon will confirm that the Customer has met each and every item of the Eligibility Criteria during the prior applicable portion of the Service Period (“Service Credit Review Period”). If Verizon determines, in its sole discretion, that the Customer has met all of the Eligibility Criteria for the applicable Service Credit Review Period, then Verizon shall provide the Service Credit to the Customer’s BTN within two (2) billing cycles of the Service Credit Review Period.</t>
    </r>
  </si>
  <si>
    <t>Additional Minute</t>
  </si>
  <si>
    <t>23 - 55</t>
  </si>
  <si>
    <t>56 - 124</t>
  </si>
  <si>
    <t>125 - 292</t>
  </si>
  <si>
    <t>293 - 430</t>
  </si>
  <si>
    <t>431 - 925</t>
  </si>
  <si>
    <t>926 - 1910</t>
  </si>
  <si>
    <t>1911 - 3000</t>
  </si>
  <si>
    <t>3001 - 4250</t>
  </si>
  <si>
    <t>4251 - 5750</t>
  </si>
  <si>
    <t>Band 1</t>
  </si>
  <si>
    <t>Band 2</t>
  </si>
  <si>
    <t>Band 3</t>
  </si>
  <si>
    <t>Band 4</t>
  </si>
  <si>
    <t>Operator Services Surcharges</t>
  </si>
  <si>
    <t>Except as specified below, the following nondiscountable per-call surcharges apply to calls in the classifications specified in Section 1 above, based on call type:</t>
  </si>
  <si>
    <t>CallType/Surchcarge</t>
  </si>
  <si>
    <t>Operator Station</t>
  </si>
  <si>
    <t>Domestic</t>
  </si>
  <si>
    <t>International</t>
  </si>
  <si>
    <t>Domestic Origination and Termination</t>
  </si>
  <si>
    <t>Operator Dialed</t>
  </si>
  <si>
    <t>Directory Listing Charges</t>
  </si>
  <si>
    <t>Listing Type/ Charge Type/ Charge</t>
  </si>
  <si>
    <t>Additional Listings</t>
  </si>
  <si>
    <t>Alternate Call Listings</t>
  </si>
  <si>
    <t>Non-listed Numbers</t>
  </si>
  <si>
    <t xml:space="preserve">Non-published Numbers </t>
  </si>
  <si>
    <t>Location</t>
  </si>
  <si>
    <t>Install</t>
  </si>
  <si>
    <t>HONG KONG</t>
  </si>
  <si>
    <t>HUNGARY</t>
  </si>
  <si>
    <t>INDIA</t>
  </si>
  <si>
    <t>IRELAND</t>
  </si>
  <si>
    <t>ITALY</t>
  </si>
  <si>
    <t>JAPAN</t>
  </si>
  <si>
    <t>MALAYSIA</t>
  </si>
  <si>
    <t>NETHERLANDS</t>
  </si>
  <si>
    <t>911 Surcharges apply</t>
  </si>
  <si>
    <t>For All NEW ITT46 Customers -  Local Usage charge(s) set forth in Cost Table 1.1a are to be set up when ordering PRI service.</t>
  </si>
  <si>
    <r>
      <t xml:space="preserve">2. </t>
    </r>
    <r>
      <rPr>
        <sz val="8"/>
        <rFont val="Times New Roman Bold"/>
      </rPr>
      <t>Charges.</t>
    </r>
    <r>
      <rPr>
        <sz val="8"/>
        <rFont val="Times New Roman"/>
        <family val="1"/>
      </rPr>
      <t xml:space="preserve">  Customer agrees to purchase the Centrex Service Option at the rates and charges set forth in Contract ITT46 at the 60 Month service rate. Any other work, services or facilities will be provided subject to prevailing ITT46 contract rates and charges. Customer agrees that all local exchange usage originating over the Centrex Service Option shall be purchased from Verizon at the applicable statewide contract rates.  In addition, Customer will pay all applicable taxes and any applicable service connection charges, nonrecurring charges and tariff surcharges including Exchange Usage charges, which may be required under applicable laws or tariffs, provided such charges are identified in the applicable statewide contract(s).</t>
    </r>
  </si>
  <si>
    <t>Speed Dialing with 10-number Speed Call List</t>
  </si>
  <si>
    <t>Three Way Calling</t>
  </si>
  <si>
    <t>Enhanced Three-way Calling Hunting</t>
  </si>
  <si>
    <t>Toll Restriction</t>
  </si>
  <si>
    <t>Uniform Call Distribution (UCD)</t>
  </si>
  <si>
    <t>$15.00 per talk path</t>
  </si>
  <si>
    <t xml:space="preserve"> $0.75 cents Per main station line equipped</t>
  </si>
  <si>
    <t>1-1,001 Plus</t>
  </si>
  <si>
    <t>1- 1,001 Plus</t>
  </si>
  <si>
    <t>NOTES: These prices are based on Locally served.  Minimum 2 line per Centrex Group</t>
  </si>
  <si>
    <t>Intra-LATA Toll Free Service (Virtual Access) Off-Net</t>
  </si>
  <si>
    <t>Intra-LATA Toll Free Service (Dedicated Access) Off-Net</t>
  </si>
  <si>
    <t>Activation or</t>
  </si>
  <si>
    <t>NORWAY</t>
  </si>
  <si>
    <t>NRC Charges:</t>
  </si>
  <si>
    <t xml:space="preserve">ACD service is available from DMS-100 switches only.  </t>
  </si>
  <si>
    <t>Features</t>
  </si>
  <si>
    <t>Option 3</t>
  </si>
  <si>
    <t>Interstate Directory Assistance</t>
  </si>
  <si>
    <t>Intrastate Directory Assistance</t>
  </si>
  <si>
    <t>Boston. MA Suburban</t>
  </si>
  <si>
    <t>Boston, MA Urban</t>
  </si>
  <si>
    <t xml:space="preserve">Springfield, MA </t>
  </si>
  <si>
    <t>Local Operator Assistance Rates:  The following per-call charges apply for Local Operator Assistance usage, based on location and call type</t>
  </si>
  <si>
    <t>Origination location</t>
  </si>
  <si>
    <t>Station to Station</t>
  </si>
  <si>
    <t>Person to Person</t>
  </si>
  <si>
    <t>Third Party Billing</t>
  </si>
  <si>
    <t>Busy Line Verification</t>
  </si>
  <si>
    <t>Busy Line Interrupt</t>
  </si>
  <si>
    <t>Collect</t>
  </si>
  <si>
    <t>PORTUGAL</t>
  </si>
  <si>
    <t>SINGAPORE</t>
  </si>
  <si>
    <t>SPAIN</t>
  </si>
  <si>
    <t>SWEDEN</t>
  </si>
  <si>
    <t>SWITZERLAND</t>
  </si>
  <si>
    <t>UNITED KINGDOM</t>
  </si>
  <si>
    <t>Outgoing Inter-LATA Toll Services</t>
  </si>
  <si>
    <t xml:space="preserve">* Customer will pay an additional per-minute surcharge for international calls that terminate to mobile telephones in international locations at the rates in the Guide (where applicable). </t>
  </si>
  <si>
    <t>Customers should dial "00." They will reach a MCI operator that will assist them. Each listing is $7.94 and will bill as their long distance does _ by the LEC or on their MCI long distance bill.</t>
  </si>
  <si>
    <t xml:space="preserve">For directory calls to Canada, Puerto Rico, U.S.V.I., Guam and CNMI (Commonwealth of Northern Mariana Islands), an operator local to that country will assist the customer. The rate to each of these countries is $2.75 per call. The number of listings provided on the same call for $2.75 vary by country. Charges will be either billed by the customer's local U.S. LEC or on the Verizon Business/MCI invoice. The account setup determines where the calls will bill: </t>
  </si>
  <si>
    <t>NO BID</t>
  </si>
  <si>
    <t>1,001 Plus</t>
  </si>
  <si>
    <t>Springfield to Worcester (Switched)</t>
  </si>
  <si>
    <t>Boston to Providence, Rhode Island (Switched)</t>
  </si>
  <si>
    <t>Worcester to Atlanta, Georgia (Switched)</t>
  </si>
  <si>
    <t>Springfield to Concord, New Hampshire (Switched)</t>
  </si>
  <si>
    <t>Boston to San Diego, California (Switched)</t>
  </si>
  <si>
    <t>Milford to Dallas, Texas (Switched)</t>
  </si>
  <si>
    <t>.</t>
  </si>
  <si>
    <t>COUNTRY - CITY</t>
  </si>
  <si>
    <t>Other Centrex Features</t>
  </si>
  <si>
    <t>No Charge</t>
  </si>
  <si>
    <t>SMDI/SMSI Link - Per Line -NRC</t>
  </si>
  <si>
    <t>Virtual Number - Monthly</t>
  </si>
  <si>
    <t>Basic Feature Packages</t>
  </si>
  <si>
    <t>Customer Moves and Changes (CMAC)</t>
  </si>
  <si>
    <t>Additional Services for Any Line Size System</t>
  </si>
  <si>
    <t>201-500 Lines - Per System Equipped</t>
  </si>
  <si>
    <t>1,001 -5,000 Lines - Per System Equipped</t>
  </si>
  <si>
    <t xml:space="preserve">5,001 -10,000 Lines - Per System Equipped </t>
  </si>
  <si>
    <t>CRS is ideal for customers who want to reroute calls based on time of day, excessive call volume or who wish to reroute calls based on the specific inbound phone number.  CRS also provides an ideal solution for customers who need to support continuity planning or disaster recovery.</t>
  </si>
  <si>
    <t>Description of Charge</t>
  </si>
  <si>
    <t>Service Establishment</t>
  </si>
  <si>
    <t>Cost Per Number if total provisioned is…</t>
  </si>
  <si>
    <t>1 - 50</t>
  </si>
  <si>
    <t>51 - 100</t>
  </si>
  <si>
    <t>101 - 500</t>
  </si>
  <si>
    <t>501-1000</t>
  </si>
  <si>
    <t>&gt;1000</t>
  </si>
  <si>
    <t>Contract rate for 5 years and over 500 numbers</t>
  </si>
  <si>
    <t>Average Monthly Group Volume (Calls/Mo/Group)</t>
  </si>
  <si>
    <t xml:space="preserve">Charge per occasion for Rearrangement/Change </t>
  </si>
  <si>
    <t>Per Number Rearrangement/Change</t>
  </si>
  <si>
    <t>Total Monthly</t>
  </si>
  <si>
    <t>Toll Minutes</t>
  </si>
  <si>
    <t>Annual Volume Discounts (AVD)</t>
  </si>
  <si>
    <t>Discount</t>
  </si>
  <si>
    <t>Used</t>
  </si>
  <si>
    <t>500,000 to</t>
  </si>
  <si>
    <t>1,000,001 to</t>
  </si>
  <si>
    <t>1,500,001 to</t>
  </si>
  <si>
    <t>2,000,001 to</t>
  </si>
  <si>
    <t>2,500,001 to</t>
  </si>
  <si>
    <t>3,000,001 to</t>
  </si>
  <si>
    <t>3,500,001 and</t>
  </si>
  <si>
    <t>Over</t>
  </si>
  <si>
    <t>Cost Table 1.2a - Long Distance Volume Discounts</t>
  </si>
  <si>
    <t>1.2a</t>
  </si>
  <si>
    <t>MCI Communications Services, Inc. d/b/a Verizon Business.  Tiered and Metered Pricing for Hosted IP Centrex (HIPC)</t>
  </si>
  <si>
    <t>Unlimited Local and Domestic LD</t>
  </si>
  <si>
    <t>Unlimited LD Only</t>
  </si>
  <si>
    <t>Voice Mail</t>
  </si>
  <si>
    <t>HIPC Feature Package - Intermediate (Includes desktop client, IM, Presence, no soft phone)</t>
  </si>
  <si>
    <t>HIPC Feature Package - Advanced (includes desktop client, IM, Presence and soft phone)</t>
  </si>
  <si>
    <t>ITT46  Rate</t>
  </si>
  <si>
    <t>Category  All</t>
  </si>
  <si>
    <t>Cost Table - Volume Discount</t>
  </si>
  <si>
    <t>VOLUME DISCOUNT</t>
  </si>
  <si>
    <t>Sample Per Call Costs</t>
  </si>
  <si>
    <t>Boston (Beacon St.) to Boston (Copley Sq)</t>
  </si>
  <si>
    <t>Boston (Beacon St.) to Somerville</t>
  </si>
  <si>
    <t>Somerville to Quincy</t>
  </si>
  <si>
    <t>Changes to Routing Package</t>
  </si>
  <si>
    <t xml:space="preserve">% Discounted </t>
  </si>
  <si>
    <t>Recurring Cost</t>
  </si>
  <si>
    <t>One-time Cost</t>
  </si>
  <si>
    <t>One-time cost</t>
  </si>
  <si>
    <t>Day</t>
  </si>
  <si>
    <t>Evening</t>
  </si>
  <si>
    <t>Night/Wkends</t>
  </si>
  <si>
    <t>Proposed</t>
  </si>
  <si>
    <t>Per Minute</t>
  </si>
  <si>
    <t>Postalized Per</t>
  </si>
  <si>
    <t>Service</t>
  </si>
  <si>
    <t>Cost*</t>
  </si>
  <si>
    <t>Minute Cost*</t>
  </si>
  <si>
    <t>Intra-LATA Toll Service (Switched Access) Off-Net</t>
  </si>
  <si>
    <t>N/Q</t>
  </si>
  <si>
    <t>Intra-LATA Toll Service (Dedicated Access) Off-Net</t>
  </si>
  <si>
    <t>Regulatory Cost Items</t>
  </si>
  <si>
    <t>Boston to Worcester</t>
  </si>
  <si>
    <t>Springfield to Pittsfield</t>
  </si>
  <si>
    <t>Lowell to Falmouth</t>
  </si>
  <si>
    <t>Optional</t>
  </si>
  <si>
    <t>Minute Cost</t>
  </si>
  <si>
    <t>Installation</t>
  </si>
  <si>
    <t>Per Call</t>
  </si>
  <si>
    <t xml:space="preserve"> </t>
  </si>
  <si>
    <t>Additional Toll Services Offered</t>
  </si>
  <si>
    <t>Authorization Codes</t>
  </si>
  <si>
    <t>n/a</t>
  </si>
  <si>
    <t>Access Coordination Charges</t>
  </si>
  <si>
    <t>Management Reporting Software</t>
  </si>
  <si>
    <t>Intra-State Inter-LATA Toll Service (Switched Access) Off-Net</t>
  </si>
  <si>
    <t>Intra-State Inter-LATA Toll Service (Dedicated Access) Off-Net</t>
  </si>
  <si>
    <t>Inter-State Toll Service (Switched Access) Off-Net</t>
  </si>
  <si>
    <t>Inter-State Toll Service (Dedicated Access) Off-Net</t>
  </si>
  <si>
    <t>Authorization Code</t>
  </si>
  <si>
    <t xml:space="preserve">Account Codes </t>
  </si>
  <si>
    <t>Boston to Springfield (Switched)</t>
  </si>
  <si>
    <t>The service is placed on telephone numbers, not facilities.  There are no restrictions regarding type of service required to order CRS.  The only restriction is that the subscribing number must be a Verizon provided number.  In fact, with redirecting telephone numbers a number that does not actually terminate at a customer premises may be provisioned with CRS (Redirecting Telephone Number).</t>
  </si>
  <si>
    <t>Service Order Charge for each item above -Tariff rate and will change with the tariff</t>
  </si>
  <si>
    <t>no charge - cns form has code</t>
  </si>
  <si>
    <t>SMDR  to Prem</t>
  </si>
  <si>
    <t>Dallas, Texas to Milford, MA</t>
  </si>
  <si>
    <t>Station Message Detail Recording (SMDR)</t>
  </si>
  <si>
    <t>included</t>
  </si>
  <si>
    <t>Mandatory Station Features in RFP - to be included in Monthly Cost</t>
  </si>
  <si>
    <t xml:space="preserve">Systems Features that must provided as Standard Feature included in montly Line rate at no addtl charge </t>
  </si>
  <si>
    <t>Cost Table 1.11 - Custom Redirect</t>
  </si>
  <si>
    <t>Cost Table 1.2b - Long Distance Services VSSI Outgoing</t>
  </si>
  <si>
    <t>Cost Table 1.3a - Incoming Toll Services VzB</t>
  </si>
  <si>
    <t>Cost Table 1.3b - Incoming Toll Free Services VSSI</t>
  </si>
  <si>
    <t>Cost Table 1.4a - Centrex High Volume Discount</t>
  </si>
  <si>
    <t>Local Exchange Toll Usage</t>
  </si>
  <si>
    <t xml:space="preserve">Long Distance VSSI Outgoing </t>
  </si>
  <si>
    <t>IP Trunking</t>
  </si>
  <si>
    <t>(2% volume discount offered on all contributing/eligible services once $10M threshold is reached.   This will be determined on an annual basis at the end of each fiscal year of the contract)</t>
  </si>
  <si>
    <t>2 Bundle Option - MPLS and IP Trunking</t>
  </si>
  <si>
    <t>3 Bundle Option  - MPLS , IP Trunking and IP Toll Free</t>
  </si>
  <si>
    <t>Additional Bundles in development</t>
  </si>
  <si>
    <t>Contributing Services Eligible for Volume Discount</t>
  </si>
  <si>
    <t>Cost Table - Bundle Discount</t>
  </si>
  <si>
    <t>BUNDLING DISCOUNT</t>
  </si>
  <si>
    <t>2 Service Bundle Discount</t>
  </si>
  <si>
    <t>2 Product Bundles (1% discount on each if ordered together at the same time)</t>
  </si>
  <si>
    <t>3 Service Bundle Discount</t>
  </si>
  <si>
    <t>3 Product Bundles (1.5% discount on each if ordered together at the same time)</t>
  </si>
  <si>
    <t>Long Distance VzB Outgoing and International</t>
  </si>
  <si>
    <t xml:space="preserve">Incoming Toll </t>
  </si>
  <si>
    <t>Incoming LD Toll Free VzB</t>
  </si>
  <si>
    <t>1.3b</t>
  </si>
  <si>
    <t>Incoming LD TollFree VSSI</t>
  </si>
  <si>
    <t>These rates and charges are applicable only in Massachusetts</t>
  </si>
  <si>
    <t>Usage rates are available only when a Verizon Access line is used</t>
  </si>
  <si>
    <t>Premium Services:  Verizon Premium Services are an additional level of service offered to VOIP Customers who are looking for an additional level of support.  These services are designed to help reduce the burden on customer’s telecom managers and administrators.  There are two components of Premium Services: Feature Management and CPE/LAN support. All requests for Premium Services must be submitted thru a Customer-designated administrator.</t>
  </si>
  <si>
    <t>Feature Management Pricing</t>
  </si>
  <si>
    <t xml:space="preserve">User Level </t>
  </si>
  <si>
    <t>Administrative level</t>
  </si>
  <si>
    <t>Enterprise Level</t>
  </si>
  <si>
    <t>Per Instance/Request Charge</t>
  </si>
  <si>
    <t>CPE/LAN Support</t>
  </si>
  <si>
    <t>During Normal Business Hours</t>
  </si>
  <si>
    <t xml:space="preserve">After Normal Hours </t>
  </si>
  <si>
    <t>Additional hourly rate</t>
  </si>
  <si>
    <t>Remote Support</t>
  </si>
  <si>
    <t>$90 per hour, 30 min minimum.</t>
  </si>
  <si>
    <t>Customer Premises Dispatch Service</t>
  </si>
  <si>
    <t>$265 for the first 2 hrs</t>
  </si>
  <si>
    <t>$400 for the first 2 hours</t>
  </si>
  <si>
    <t>$125/hr</t>
  </si>
  <si>
    <t>No Fault Found</t>
  </si>
  <si>
    <t>On Site Training</t>
  </si>
  <si>
    <t>$2,500 per day</t>
  </si>
  <si>
    <t>$250/hr</t>
  </si>
  <si>
    <t xml:space="preserve"> * These rates and charges for VoIP Service are designated as “fixed for the Term” and are subject to change if VoIP Service is subjected to regulation by any State, or if Federal regulation of VoIP Service is expanded.</t>
  </si>
  <si>
    <t>NA</t>
  </si>
  <si>
    <t>Cost Table 1.1 - Local Exchange Services</t>
  </si>
  <si>
    <t>Cost Table 1.2 - Long Distance Services</t>
  </si>
  <si>
    <t>Cost Table 1.4 - Centrex Services</t>
  </si>
  <si>
    <t>Centrex Equipment</t>
  </si>
  <si>
    <t>Cost Table 1.5 - Centrex Equipment</t>
  </si>
  <si>
    <t>Cost Table 1.6 - Calling Card Services</t>
  </si>
  <si>
    <t>Cost Table 1.7 - Pay Telephone Services</t>
  </si>
  <si>
    <t>Categories are indicated in the Cost Table tab numbering,  i.e., Category 1 services are numbered 1.x, Category 2 services are numbered 2.x, etc.</t>
  </si>
  <si>
    <t>Sample Call Costs</t>
  </si>
  <si>
    <t>Cost of Call</t>
  </si>
  <si>
    <t>3.5 Minute</t>
  </si>
  <si>
    <t>5.0 Minute</t>
  </si>
  <si>
    <t>Call Description</t>
  </si>
  <si>
    <t>Duration</t>
  </si>
  <si>
    <t>Springfield to Boston</t>
  </si>
  <si>
    <t>Worcester to Springfield</t>
  </si>
  <si>
    <t>Providence, Rhode Island to Boston</t>
  </si>
  <si>
    <t>Atlanta, Georgia to Worcester</t>
  </si>
  <si>
    <t>Concord, New Hampshire to Springfield</t>
  </si>
  <si>
    <t>San Diego, California to Boston</t>
  </si>
  <si>
    <t>Each proposed service type should be specified on a separate tab. For example:  Cost Table 1.1 - Local Exchange Service, Cost Table 1.2 - Long Distance.</t>
  </si>
  <si>
    <t>* Foreign Exchange Service is a service furnished from an exchange other than that normally serving the area in which the Eligible Entity is located. Where there is an Eligible Entity requirement, and suitable facilities are available, this Foreign Exchange Service may be extended to include a third exchange.</t>
  </si>
  <si>
    <t>* Above rates and charges for Foreign Central Office Service and Foreign Exchange Service are in addition to the applicable Centrex Per Line charges.</t>
  </si>
  <si>
    <t>Category</t>
  </si>
  <si>
    <t>Description</t>
  </si>
  <si>
    <t>International VzB Outbound Voice Service (Special Rates)</t>
  </si>
  <si>
    <t>1.8</t>
  </si>
  <si>
    <t>Disconnection Intercept Messages</t>
  </si>
  <si>
    <t>DTMF (Touch Tone) Service</t>
  </si>
  <si>
    <t>Voicemail</t>
  </si>
  <si>
    <t>Call blocking and activating caller ID</t>
  </si>
  <si>
    <t>Directory Assistance Call Transfer Restriction</t>
  </si>
  <si>
    <t>NOTES</t>
  </si>
  <si>
    <t>For International Directory Assistance calls, Customer shall pay Verizon’s standard rates for International Directory Assistance services, as set in Cost Table for Long Distance or forth in the Guide or Tariffs.  “Standard” rates and charges means the Verizon Business Services III pricing plan (“VBS III”)</t>
  </si>
  <si>
    <t>AUSTRALIA</t>
  </si>
  <si>
    <t>BELGIUM</t>
  </si>
  <si>
    <t>CHINA</t>
  </si>
  <si>
    <t>CZECH REPUBLIC</t>
  </si>
  <si>
    <t>DENMARK</t>
  </si>
  <si>
    <t>FINLAND</t>
  </si>
  <si>
    <t>FRANCE</t>
  </si>
  <si>
    <t>GERMANY</t>
  </si>
  <si>
    <t>System Mail Box Size</t>
  </si>
  <si>
    <t>Monthly Per-Mailbox Cost</t>
  </si>
  <si>
    <t>Non-Recurring Per Mailbox Installation Cost</t>
  </si>
  <si>
    <t>Standard Voice Mailbox</t>
  </si>
  <si>
    <t>NOTE: When ordering a single mailbox to be shared over multiple lines or single mailbox to be shared in a Hunt group, additional Call Forwarding features will be needed and charges will apply.</t>
  </si>
  <si>
    <t>Call Processing Mailboxes</t>
  </si>
  <si>
    <t>Information Mailboxes (30 Seconds)</t>
  </si>
  <si>
    <t>One-Time</t>
  </si>
  <si>
    <t>75 cents per activation with a $9.00 Monthly Cap</t>
  </si>
  <si>
    <t>4.5 per month per each line equipped and additional 75 cents per activation</t>
  </si>
  <si>
    <t xml:space="preserve">Customer will pay the following monthly recurring charge ("MRC")  for the services subscribed to:
</t>
  </si>
  <si>
    <t>Package Pricing</t>
  </si>
  <si>
    <t>Essential Package</t>
  </si>
  <si>
    <t>Basic Package</t>
  </si>
  <si>
    <t>Enhanced Package</t>
  </si>
  <si>
    <t>Premium Package</t>
  </si>
  <si>
    <t>Premium with Audio Conferencing Package</t>
  </si>
  <si>
    <t>Premium with Audio and Net Conferencing Package</t>
  </si>
  <si>
    <t xml:space="preserve">A La Carte Pricing </t>
  </si>
  <si>
    <t>Call Control</t>
  </si>
  <si>
    <t xml:space="preserve">Presence/Instant Messaging </t>
  </si>
  <si>
    <r>
      <t>*</t>
    </r>
    <r>
      <rPr>
        <b/>
        <sz val="10"/>
        <color indexed="8"/>
        <rFont val="Times New Roman"/>
        <family val="1"/>
      </rPr>
      <t>Note</t>
    </r>
    <r>
      <rPr>
        <sz val="10"/>
        <color indexed="8"/>
        <rFont val="Times New Roman"/>
        <family val="1"/>
      </rPr>
      <t>:  All A La Carte Features are priced as indicated below and are priced per toll-free number</t>
    </r>
  </si>
  <si>
    <r>
      <t>Incoming Intra-LATA Toll Free Service cost table</t>
    </r>
    <r>
      <rPr>
        <b/>
        <i/>
        <sz val="10"/>
        <color indexed="8"/>
        <rFont val="Times New Roman"/>
        <family val="1"/>
      </rPr>
      <t xml:space="preserve"> when Verizon is the Local Exchange Carrier</t>
    </r>
  </si>
  <si>
    <t>*69</t>
  </si>
  <si>
    <t>Automatic Route Selection (ARS) Basic</t>
  </si>
  <si>
    <t>VZB INTERNATIONAL</t>
  </si>
  <si>
    <t>One Time Costs</t>
  </si>
  <si>
    <t>ITT46 Rate</t>
  </si>
  <si>
    <t>No Additional MRC</t>
  </si>
  <si>
    <t>Message Waiting Indicator </t>
  </si>
  <si>
    <t>Alias (up to 24 lines)      </t>
  </si>
  <si>
    <t xml:space="preserve"> Included in price of National Unified Messaging Service</t>
  </si>
  <si>
    <t>Monthly Recurring Charges:  The following standard monthly recurring charges apply:</t>
  </si>
  <si>
    <t>Installation Charge</t>
  </si>
  <si>
    <t>10.00 per box</t>
  </si>
  <si>
    <t>Call Forward Busy/Call Forward – No Answer      Included in price of National Unified Messaging Service</t>
  </si>
  <si>
    <t>Switched</t>
  </si>
  <si>
    <t>Dedicated</t>
  </si>
  <si>
    <t>ITT46 Monthly Recurring Cost</t>
  </si>
  <si>
    <t>If Verizon determines in its sole discretion that the Customer did not satisfy any item of the Eligibility Criteria during the applicable Service Credit Review Period, the Customer will (i) not receive any Service Credit for the applicable Service Credit Review Period; (ii) be subject to a Shortfall Charge if Customer failed to satisfy the Minimum Line Obligation, and (iii) no longer qualify for the Centrex Service Option and any future Service Credits.</t>
  </si>
  <si>
    <t xml:space="preserve">treated as a new service and charges apply </t>
  </si>
  <si>
    <t xml:space="preserve">Dialed Number Identification Service </t>
  </si>
  <si>
    <t>Automatic Number Identification</t>
  </si>
  <si>
    <t>Network Call Processing Function</t>
  </si>
  <si>
    <t>National Unified Messaging Service (NUMS) OFFERING FOR CENTREX</t>
  </si>
  <si>
    <t xml:space="preserve">Notes </t>
  </si>
  <si>
    <t xml:space="preserve">The Special International rates below are discount rates fixed for the Contract Term for EEs under ITT46. In addition, to the International Rates below, all other International rates are fixed per the Guide. </t>
  </si>
  <si>
    <t>ATTENTION - IMPORTANT NOTICE</t>
  </si>
  <si>
    <t xml:space="preserve">Under ITT46, all orders for Verizon Long Distance Service will be processed as Verizon Business (MCI) Long Distance. See Cost Table 1.2 - LD VzB Outgoing. </t>
  </si>
  <si>
    <t>Illustrative Table below required for Verizon Billing</t>
  </si>
  <si>
    <t>Standard Rates for both Inbound and Outbound</t>
  </si>
  <si>
    <t>ITT46 Rate
Alternate</t>
  </si>
  <si>
    <t>Rate</t>
  </si>
  <si>
    <t>VzB Switched</t>
  </si>
  <si>
    <t>Vzb Dedicated</t>
  </si>
  <si>
    <t>Local originating</t>
  </si>
  <si>
    <t>CANADA</t>
  </si>
  <si>
    <t>Non Recurring Charges:  The following non recurring charges apply:</t>
  </si>
  <si>
    <t>Directory Assistance and Operator Services</t>
  </si>
  <si>
    <t>Advanced Feature Package</t>
  </si>
  <si>
    <t>Display Package</t>
  </si>
  <si>
    <t>Advanced Queuing</t>
  </si>
  <si>
    <t>Call Source Identification</t>
  </si>
  <si>
    <t>Automatic Dial</t>
  </si>
  <si>
    <t>Called ACD Name Display</t>
  </si>
  <si>
    <t>Call Supervisor</t>
  </si>
  <si>
    <t>Called ACD Number Display</t>
  </si>
  <si>
    <t>Digital Coding of ACD Calls (Event Codes)</t>
  </si>
  <si>
    <t>Date and Time Display</t>
  </si>
  <si>
    <t>Digital Coding of Agent Not Ready</t>
  </si>
  <si>
    <t>Intrasystem Name Display</t>
  </si>
  <si>
    <t>Emergency Alert</t>
  </si>
  <si>
    <t>Intrasystem Number Display</t>
  </si>
  <si>
    <t>Call Hold</t>
  </si>
  <si>
    <t>Priority Transfer to Agent</t>
  </si>
  <si>
    <t>Multistage Queue Data Display</t>
  </si>
  <si>
    <t>Call Transfer</t>
  </si>
  <si>
    <t>Speed Calling</t>
  </si>
  <si>
    <t>Redirected Call reason Display</t>
  </si>
  <si>
    <t>Station-to-Station Calling</t>
  </si>
  <si>
    <t>Other Features - Additional Costs</t>
  </si>
  <si>
    <t>MCI Communications Services, Inc. d/b/a Verizon Business.  Tiered and Metered Pricing for IP Trunking and IP Integrated Access (IPIA)</t>
  </si>
  <si>
    <t>1. Private IP</t>
  </si>
  <si>
    <t>2. Ethernet to Private IP</t>
  </si>
  <si>
    <t>3. Internet Dedicated Access (IDA)</t>
  </si>
  <si>
    <t>Customer will pay the following monthly recurring charge ("MRC") – which is fixed for the Term – per simultaneous calling unit multiplied by the number of simultaneous call units Customer selects. A minimum of one unit must be purchased for each VoIP IP Trunking location. Each such simultaneous calling unit includes unlimited intra-enterprise VoIP (VoIP origination and termination) calling, unlimited local calling (if applicable), and an allotment of inter-enterprise VoIP (termination is non-VoIP) long distance ("LD") as set forth below. Tiered overage charges will apply as outlined below for minutes in excess of established limits. Minutes cannot be shared between locations [multiple buildings on a campus with a single VoIP connection comprise a single location] nor can they be rolled over from month to month. Calls to international locations can also be made but are billed at at the contracted international calling rates.</t>
  </si>
  <si>
    <t>Service Type</t>
  </si>
  <si>
    <t>250 Local and LD</t>
  </si>
  <si>
    <t>Boston, MA – Suburban</t>
  </si>
  <si>
    <t>Boston, MA – Urban</t>
  </si>
  <si>
    <t xml:space="preserve">Long Distance Operator Assisted Rates: </t>
  </si>
  <si>
    <t xml:space="preserve">Analog Intellipath II Lines (“Line”): (36 month rate)  </t>
  </si>
  <si>
    <t xml:space="preserve">Analog Intellipath II Lines (“Line”): (60 month rate) </t>
  </si>
  <si>
    <t>One Time Rate
(for NEW Installs Only)</t>
  </si>
  <si>
    <r>
      <t>5.   Minimum Line Obligation; Shortfall Charge.</t>
    </r>
    <r>
      <rPr>
        <b/>
        <sz val="8"/>
        <rFont val="Times New Roman"/>
        <family val="1"/>
      </rPr>
      <t xml:space="preserve"> </t>
    </r>
    <r>
      <rPr>
        <sz val="8"/>
        <rFont val="Times New Roman"/>
        <family val="1"/>
      </rPr>
      <t> During each month of the Service Period or Extended Service Period(s), Customer shall have the obligation, as one item of the Eligibility Criteria, to maintain the Minimum Line Obligation as defined above.  For each month that the Customer fails to meet the Minimum Line Obligation, Customer will owe Verizon a shortfall charge equal to the difference between the number of Centrex Lines in service and the Minimum Line Obligation X the Customer’s average monthly Centrex Line rate (“Shortfall Charge”).  The Customer’s average monthly Centrex Line rate shall be determined at the time the Customer subscribes to the Centrex Service Option and shall be equal to the applicable Centrex Line rate times the associated number of Centrex Lines divided by the number of Total Centrex Lines.   As part of the Service Credit Review, Verizon shall determine if the Customer has failed to maintain the monthly Minimum Line Obligation and charge any applicable Shortfall Charge(s). Verizon’s failure to assess a Shortfall Charge as part of the Service Credit Review shall not relieve Customer of its obligation to pay a Shortfall Charge(s) when assessed by Verizon.  </t>
    </r>
    <r>
      <rPr>
        <sz val="8"/>
        <color indexed="8"/>
        <rFont val="Times New Roman"/>
        <family val="1"/>
      </rPr>
      <t xml:space="preserve">The Shortfall Charge shall be due and payable to Verizon in one lump sum within forty-five (45) days of bill date.   </t>
    </r>
  </si>
  <si>
    <t>Commonwealth of Massachusetts</t>
  </si>
  <si>
    <t>Proposed Service</t>
  </si>
  <si>
    <t>Monthly</t>
  </si>
  <si>
    <t xml:space="preserve">Installation </t>
  </si>
  <si>
    <t>Local Usage (Zone 1)</t>
  </si>
  <si>
    <t>Local Usage (Zone 2)</t>
  </si>
  <si>
    <t>no charge</t>
  </si>
  <si>
    <t>ACD Digital Lines (Month to Month) include basic feature package, described below.</t>
  </si>
  <si>
    <t>ACD Features and Options</t>
  </si>
  <si>
    <t>Basic Feature Package</t>
  </si>
  <si>
    <t>Standard 15 Message Voicemail Box</t>
  </si>
  <si>
    <t>Enhanced 15 Message Voicemail Box</t>
  </si>
  <si>
    <t>Standard 35 Message Voicemail Box</t>
  </si>
  <si>
    <t>Enhanced 35 Message Voicemail Box</t>
  </si>
  <si>
    <t>Standard 90 Message Voicemail Box</t>
  </si>
  <si>
    <t>Enhanced 90 Message Voicemail Box</t>
  </si>
  <si>
    <t>Information Only Voicemail Box</t>
  </si>
  <si>
    <t>Menu Options:</t>
  </si>
  <si>
    <t>    Menu</t>
  </si>
  <si>
    <t>Listen and Reply – One Minute Voicemail Box</t>
  </si>
  <si>
    <t>Listen and Reply – Three Minute Voicemail Box</t>
  </si>
  <si>
    <t>Non Recurring Charge per Voicemail Box</t>
  </si>
  <si>
    <t>Change Charge</t>
  </si>
  <si>
    <t>$2.00 per change</t>
  </si>
  <si>
    <t xml:space="preserve">High-Volume FX 36 Month Centrex Service Option (the " Centrex Service Option") </t>
  </si>
  <si>
    <t>In order to receive the Centrex Service Option, the Customer must satisfy each item of the Eligibility Criteria listed below:</t>
  </si>
  <si>
    <t xml:space="preserve">1.1  At the time the Customer places an order for the Centrex Service Option, the Customer must have a minimum of 3,500 total Centrex Lines in service. The “Total Centrex Lines” is defined as the number of Centrex Lines ordered at the time the Customer submits a CNS form for this Centrex Service Option. </t>
  </si>
  <si>
    <t>1.2 During each month of the Service Period or Extended Service Period(s) as defined below, the Customer must maintain in service no less than eighty percent (80%) of the Total Centrex Lines (the “Minimum Line Obligation”);</t>
  </si>
  <si>
    <t>Long Distance Volume Discounts</t>
  </si>
  <si>
    <t>Proposed per Minute Cost</t>
  </si>
  <si>
    <t>Cost</t>
  </si>
  <si>
    <t>Monthly Service Charge -SMDI/DMSI link - Per line</t>
  </si>
  <si>
    <t>750 Local and LD</t>
  </si>
  <si>
    <t>750 Local and LD with BEST</t>
  </si>
  <si>
    <t>250 LD only</t>
  </si>
  <si>
    <t>250 LD only with BEST</t>
  </si>
  <si>
    <t>750 LD only</t>
  </si>
  <si>
    <t>750 LD only with BEST</t>
  </si>
  <si>
    <t xml:space="preserve">Virtual Fx </t>
  </si>
  <si>
    <t>n/a inbound only</t>
  </si>
  <si>
    <t>Standard Monthly Recurring</t>
  </si>
  <si>
    <t xml:space="preserve">Standard  Non Recurring </t>
  </si>
  <si>
    <t>Not Applicable</t>
  </si>
  <si>
    <t>Long Distance Operator Assistance is billed on a per-minute and per-call basis. The following charges apply to outbound Service calls to United States or International PSTN Operator Assisted calls. For all Verizon VoIP originated calls, an origination credit of $0.045 per minute will apply.  For Verizon VoIP originated calls that, due to operator-assisted completion, terminate over Local Network Connection facilities, a termination credit of $0.01 per minute will apply. For purposes of this Section, a Local Network Connection is defined as a switched connection provided by the Company between a Customer Premises and a Company Point of Presence (POP).</t>
  </si>
  <si>
    <t>Night &amp; Weekend</t>
  </si>
  <si>
    <t>1st Minute</t>
  </si>
  <si>
    <t>Springfield to East Longmeadow</t>
  </si>
  <si>
    <t>Night Wkends</t>
  </si>
  <si>
    <t>Switched Access Termination</t>
  </si>
  <si>
    <t>Dedicated Access Termination</t>
  </si>
  <si>
    <t>Real Time ANI Delivery</t>
  </si>
  <si>
    <t>Dialed Number ID Service  (DNIS)</t>
  </si>
  <si>
    <t>Change DNIS Configuration</t>
  </si>
  <si>
    <t>Call Area Selection</t>
  </si>
  <si>
    <t>Time-of-Day Routing</t>
  </si>
  <si>
    <t>Day-of-Week Routing</t>
  </si>
  <si>
    <t>Day-of-Year Routing</t>
  </si>
  <si>
    <t>Percent Allocation Routing</t>
  </si>
  <si>
    <t>Geographic Routing</t>
  </si>
  <si>
    <t>Routing Package (Time-of-Day, Day-of-Week, Day-of-Year, Percent Allocation, and Geographic Routing)</t>
  </si>
  <si>
    <t>Route Completion</t>
  </si>
  <si>
    <t>Toll Free Directory Listing</t>
  </si>
  <si>
    <t>Additional</t>
  </si>
  <si>
    <t>Incoming Toll Free Options</t>
  </si>
  <si>
    <t>Toll Free Reports</t>
  </si>
  <si>
    <t>Additional Call Detail</t>
  </si>
  <si>
    <t>Feature</t>
  </si>
  <si>
    <t>Non Recurring Charge/Install</t>
  </si>
  <si>
    <t>Monthly Recurring Charge</t>
  </si>
  <si>
    <t>Availability</t>
  </si>
  <si>
    <t>Cross Corp Identification Routing (CCID)</t>
  </si>
  <si>
    <t>$25 per change, per toll free number</t>
  </si>
  <si>
    <t>Available as Combined Feature Package</t>
  </si>
  <si>
    <t>Day of Week Routing</t>
  </si>
  <si>
    <t>Exchange Routing</t>
  </si>
  <si>
    <t>Geographic/Point of Call Routing</t>
  </si>
  <si>
    <t>Percentage Allocation</t>
  </si>
  <si>
    <t>Available Combined Feature Package</t>
  </si>
  <si>
    <t>Time of Day/Time Interval Routing</t>
  </si>
  <si>
    <t>Combined Feature Package</t>
  </si>
  <si>
    <t>Alternate Routing (Super Routing and Set Routing Plans)</t>
  </si>
  <si>
    <t>Install $10/alternate</t>
  </si>
  <si>
    <t>$50 per plan activation</t>
  </si>
  <si>
    <t>$50/plan per toll free number</t>
  </si>
  <si>
    <t>Available A La Carte</t>
  </si>
  <si>
    <t>Call Area Selection/Tailored Call Coverage</t>
  </si>
  <si>
    <t>$150/per toll free number</t>
  </si>
  <si>
    <t>Day of Year Routing/Holiday Routing</t>
  </si>
  <si>
    <t>$110/per toll free number</t>
  </si>
  <si>
    <t>Dialed Number ID Service (DNIS)</t>
  </si>
  <si>
    <t>Disconnect Message Referral (DMR)</t>
  </si>
  <si>
    <t>Disconnect Message</t>
  </si>
  <si>
    <t>DMR to non Verizon Number</t>
  </si>
  <si>
    <t>DMR to a Verizon number with Call Extension</t>
  </si>
  <si>
    <t>DMR to a non-Verizon number with Call Extension</t>
  </si>
  <si>
    <t>See below</t>
  </si>
  <si>
    <t>A $50 change charge will apply, per change, at the time the change is made, for any of the following:</t>
  </si>
  <si>
    <t>Enhanced Call Routing (ECR)</t>
  </si>
  <si>
    <t>Integrated Call Tree (ICT)</t>
  </si>
  <si>
    <t>Multi-Manager/Multi Carrier Service</t>
  </si>
  <si>
    <t>Install $500</t>
  </si>
  <si>
    <t>*charges are currently waived</t>
  </si>
  <si>
    <t>National Toll Free Listing</t>
  </si>
  <si>
    <t>$15.00/per toll freenumber</t>
  </si>
  <si>
    <t>$13.75/month/up to ten listings</t>
  </si>
  <si>
    <t>$15.00/change/per toll free number</t>
  </si>
  <si>
    <t>Network Call Redirect</t>
  </si>
  <si>
    <t>Supp Codes Options:</t>
  </si>
  <si>
    <t>ID Codes (per block of 100)</t>
  </si>
  <si>
    <t>Account Codes (per 800 number)</t>
  </si>
  <si>
    <t>Verizon Enterprise Center (VEC)</t>
  </si>
  <si>
    <t>1.3  At the time that the Customer places an order for the Centrex Service Option and at all times during the Service Period or Extended Service Period(s), at least fifty percent (50%) of the Customer’s Minimum Line Obligation  must be billed monthly by Verizon for FX Centrex Service;  and</t>
  </si>
  <si>
    <t>1.4  At the time that the Customer places an order for the Centrex Service Option and at all times during the Service Period or Extended Service Period(s), at least sixty (60%) of the Customer’s FX Centrex Service must be billed by Verizon for Interexchange FX Service.</t>
  </si>
  <si>
    <r>
      <t>3.0 Service Period.</t>
    </r>
    <r>
      <rPr>
        <b/>
        <sz val="8"/>
        <color indexed="8"/>
        <rFont val="Times New Roman"/>
        <family val="1"/>
      </rPr>
      <t xml:space="preserve"> </t>
    </r>
    <r>
      <rPr>
        <sz val="8"/>
        <rFont val="Times New Roman"/>
        <family val="1"/>
      </rPr>
      <t>Customer shall purchase the Centrex Service Option for a period of thirty-six (36) consecutive months from the date Customer submits a valid CNS order for the Centrex Service Option (“Service Period”).  The Customer shall order the Centrex Service Option by submitting an executed Centrex Service Option CNS form to Verizon. The Customer may renew the Centrex Service Option for either: i) an additional thirty-six (36) month period, or ii) up to two (2) additional twelve (12) month periods (either i or ii, the “Extended Service Period(s)”) at least sixty (60) days prior to the expiration of the Service Period or the first twelve (12) month Extended Service Period upon written notice to Verizon, provided that Customer continues to meet each of the Eligibility Criteria defined above in Section 1, and provided that ITT46 is still in effect and has not expired when the renewal is executed. As part of its renewal notice(s), the Customer must execute and submit to Verizon a new CNS form for the Centrex Service Option.  The Centrex Service Option shall not be renewed if the Customer fails to provide timely notice and a new properly executed CNS form.</t>
    </r>
  </si>
  <si>
    <r>
      <t xml:space="preserve">6 Additional Provisions. </t>
    </r>
    <r>
      <rPr>
        <sz val="8"/>
        <rFont val="Times New Roman"/>
        <family val="1"/>
      </rPr>
      <t xml:space="preserve"> Service Continuation.   If, at the time of expiration of the Service Period or the first twelve (12) month Extended Service Period, a new CNS form for the Centrex Service Option has not been submitted to Verizon as required by Section 3 above, then Customer’s Centrex Service Option will be reverted to the ITT46 60-month rate and Customer shall not be eligible for the Centrex Service Option, including Service Credits.</t>
    </r>
  </si>
  <si>
    <t xml:space="preserve">ITT46 Rate </t>
  </si>
  <si>
    <t xml:space="preserve">Customer will pay the following MRC - which is fixed for the Term – per simultaneous calling unit multiplied by the number of simultaneous call units Customer selects. A minimum of one (1) unit must be purchased for each VoIP IP Trunking location. Each such simultaneous calling unit includes unlimited intra-enterprise VoIP calling (VoIP origination and termination) and unlimited local calling (if applicable), while all outbound long distance ("LD") inter-enterprise calls (termination is non-VoIP) will be billed a per-minute charge, as set forth below. Calls to international locations can also be made but are billed at at at the contracted international calling rates. 
</t>
  </si>
  <si>
    <t>Local and LD Metered</t>
  </si>
  <si>
    <t>N/A</t>
  </si>
  <si>
    <t>Local and LD with BEST Metered</t>
  </si>
  <si>
    <t>LD only Metered</t>
  </si>
  <si>
    <t>LD only with BEST Metered</t>
  </si>
  <si>
    <t>DID Block of 20 (only sold in blocks of 20)</t>
  </si>
  <si>
    <t>DID Blocks of 20:  This is a monthly recurring charge (MRC) for each group of 20 DIDs assigned to the IP Trunking service.  This charge is allocated one charge per 20# block.</t>
  </si>
  <si>
    <t>Feature Option</t>
  </si>
  <si>
    <t>MRC</t>
  </si>
  <si>
    <t>Caller ID With Name (priced per concurrent call path per month)</t>
  </si>
  <si>
    <t>Attendant Console (Per user per month)</t>
  </si>
  <si>
    <t>Hybrid Intermediate Package – provides the following telephony features: Call Forwarding; Remote Office;Find Me / Follow Me; Call Blast (an incoming call rings a number of devices simultaneously; also known as “simultaneous ring”).</t>
  </si>
  <si>
    <t>Accounting and Authorization Codes per enterprise</t>
  </si>
  <si>
    <t>1.2b</t>
  </si>
  <si>
    <t>1.3a</t>
  </si>
  <si>
    <t>1.4a</t>
  </si>
  <si>
    <t>Centrex High Volume</t>
  </si>
  <si>
    <t>Custom Redirect</t>
  </si>
  <si>
    <t>CUSTOM REDIRECT SERCIVE (CRS)</t>
  </si>
  <si>
    <t>1.1a</t>
  </si>
  <si>
    <t>Associated CPE for ITT46</t>
  </si>
  <si>
    <t>Category 4</t>
  </si>
  <si>
    <t>Cost Table 4.50 - Associated CPE</t>
  </si>
  <si>
    <t>Cisco Totals</t>
  </si>
  <si>
    <t>Vendor Discount MSRP</t>
  </si>
  <si>
    <t>Term (months)</t>
  </si>
  <si>
    <t>Drop Ship HW</t>
  </si>
  <si>
    <t>Managed HW</t>
  </si>
  <si>
    <t>Drop Ship Maint</t>
  </si>
  <si>
    <t>Managed Maint</t>
  </si>
  <si>
    <t>Juniper Totals</t>
  </si>
  <si>
    <t>Adtran</t>
  </si>
  <si>
    <t>Managed Internet Dedicated Access CPE Install</t>
  </si>
  <si>
    <t>Standard Router CPE Kit</t>
  </si>
  <si>
    <t>T1 Service</t>
  </si>
  <si>
    <t>Cisco 1841 T1 Kit</t>
  </si>
  <si>
    <t>Cisco 1941 T1 Kit</t>
  </si>
  <si>
    <t>Cisco 2811 T1 Kit</t>
  </si>
  <si>
    <t>Cisco 2911 T1 Kit</t>
  </si>
  <si>
    <t>Cisco 2921 T1 Kit</t>
  </si>
  <si>
    <t>Adtran 3200 T1 Kit</t>
  </si>
  <si>
    <t>Adtran 3201 T1 Kit (special router bundle)</t>
  </si>
  <si>
    <t>Adtran 3205 T1 Kit</t>
  </si>
  <si>
    <t>Adtran 3430 T1 Kit</t>
  </si>
  <si>
    <t>Adtran 4305 T1 Kit</t>
  </si>
  <si>
    <t>Adtran 908 T1 Kit</t>
  </si>
  <si>
    <t>Adtran 924 T1 Kit</t>
  </si>
  <si>
    <t>T1 Shadow Service</t>
  </si>
  <si>
    <t>Cisco 1841 2 T1 Kit</t>
  </si>
  <si>
    <t>Cisco 1941 2 T1 Kit</t>
  </si>
  <si>
    <t>Cisco 2811 2 T1 Kit</t>
  </si>
  <si>
    <t>Cisco 2911 2 T1 Kit</t>
  </si>
  <si>
    <t>Cisco 2921 2 T1 Kit</t>
  </si>
  <si>
    <t>Adtran 3430 2 T1 Kit</t>
  </si>
  <si>
    <t>Adtran 4305 2 T1 Kit</t>
  </si>
  <si>
    <t>Cisco T1 WIC Upgrade Kit</t>
  </si>
  <si>
    <t>NxT1 Service</t>
  </si>
  <si>
    <t>Cisco 1841 2xT1 Kit</t>
  </si>
  <si>
    <t>Cisco 1941 2xT1 Kit</t>
  </si>
  <si>
    <t>Cisco 2811 2xT1 Kit</t>
  </si>
  <si>
    <t>Cisco 2911 2xT1 Kit</t>
  </si>
  <si>
    <t>Cisco 2921 2XT1 Kit</t>
  </si>
  <si>
    <t>Cisco 2851 2xT1 Kit</t>
  </si>
  <si>
    <t>Cisco 2951 2xT1 Kit</t>
  </si>
  <si>
    <t>Adtran 4305 2xT1 Kit</t>
  </si>
  <si>
    <t>Cisco 1841 4xT1 Kit</t>
  </si>
  <si>
    <t>Cisco 1941 4xT1 Kit</t>
  </si>
  <si>
    <t>Cisco 2811 4xT1 Kit</t>
  </si>
  <si>
    <t>Cisco 2911 4xT1 Kit</t>
  </si>
  <si>
    <t>Cisco 2921 4XT1 Kit</t>
  </si>
  <si>
    <t>Cisco 2851 4xT1 Kit</t>
  </si>
  <si>
    <t>Cisco 2951 4xT1 Kit</t>
  </si>
  <si>
    <t>Adtran 908E 4 T1 Kit</t>
  </si>
  <si>
    <t>Adtran 924E1 4 T1 Kit</t>
  </si>
  <si>
    <t>Adtran 924E2 4 T1 Kit</t>
  </si>
  <si>
    <t>Cisco 2851 6xT1 Kit</t>
  </si>
  <si>
    <t>Cisco 2951 6xT1 Kit</t>
  </si>
  <si>
    <t>Cisco 2851 8xT1 Kit</t>
  </si>
  <si>
    <t>Cisco 2951 8xT1 Kit</t>
  </si>
  <si>
    <t>Adtran 4305 8xT1 Kit</t>
  </si>
  <si>
    <t>Cisco 2T1 WIC Upgrade Kit</t>
  </si>
  <si>
    <t>T3 Service</t>
  </si>
  <si>
    <t>Cisco 3825 T3 Kit</t>
  </si>
  <si>
    <t>Cisco 3845 T3 Kit</t>
  </si>
  <si>
    <t>Cisco 3925 T3 Kit</t>
  </si>
  <si>
    <t>Cisco 3945 T3 Kit</t>
  </si>
  <si>
    <t>Cisco 7206 T3 Kit</t>
  </si>
  <si>
    <t>Adtran 5305 T3 Kit</t>
  </si>
  <si>
    <t>T3 Shadow Service</t>
  </si>
  <si>
    <t>Cisco 3825 T3 Shadow Kit</t>
  </si>
  <si>
    <t>Cisco 3845 T3 Shadow Kit</t>
  </si>
  <si>
    <t>Cisco 3925 T3 Shadow Kit</t>
  </si>
  <si>
    <t>Cisco 3945 T3 Shadow Kit</t>
  </si>
  <si>
    <t>Cisco 7206 T3 Shadow Kit</t>
  </si>
  <si>
    <t>Adtran 5305 T3 Shadow Kit</t>
  </si>
  <si>
    <t>OC3 Service</t>
  </si>
  <si>
    <t>Cisco 7206 OC Single Mode Kit</t>
  </si>
  <si>
    <t>Cisco 7206 OC3 Multi Mode Kit</t>
  </si>
  <si>
    <t>Cisco ASR1002 OC3 Single Mode Kit</t>
  </si>
  <si>
    <t>Cisco ASR1002 OC3 Multi Mode Kit</t>
  </si>
  <si>
    <t>OC12 Service</t>
  </si>
  <si>
    <t>Cisco ASR1002 OC12 Single Mode Kit</t>
  </si>
  <si>
    <t>Cisco ASR1002 OC12 Multi Mode Kit</t>
  </si>
  <si>
    <t>IDE Service</t>
  </si>
  <si>
    <t>Cisco 2811 Ethernet Kit</t>
  </si>
  <si>
    <t>Cisco 2911 Ethernet Kit</t>
  </si>
  <si>
    <t>Cisco 2921 Ethernet Kit</t>
  </si>
  <si>
    <t>Cisco 2851 Ethernet Kit</t>
  </si>
  <si>
    <t>Cisco 2951 Ethernet Kit</t>
  </si>
  <si>
    <t>Cisco 3825 Ethernet Kit</t>
  </si>
  <si>
    <t>Cisco 3845 Ethernet Kit</t>
  </si>
  <si>
    <t>Cisco 3925 Ethernet Kit</t>
  </si>
  <si>
    <t>Cisco 3945 Ethernet Kit</t>
  </si>
  <si>
    <t>Cisco ASR1002 Ethernet Kit</t>
  </si>
  <si>
    <t>Cisco SX SFP Adapter (1)</t>
  </si>
  <si>
    <t>Cisco LXLH SFP Adapter (1)</t>
  </si>
  <si>
    <t>Cisco ZX SFP Adapter (1)</t>
  </si>
  <si>
    <t>Adtran 3448 Ethernet Kit</t>
  </si>
  <si>
    <t>Security Services (Mngd and Consulting)</t>
  </si>
  <si>
    <t>MNS LAN and WAN</t>
  </si>
  <si>
    <t>IP PBX</t>
  </si>
  <si>
    <t>MPLS</t>
  </si>
  <si>
    <r>
      <t>Virtual FX:</t>
    </r>
    <r>
      <rPr>
        <sz val="10"/>
        <rFont val="Times New Roman"/>
        <family val="1"/>
      </rPr>
      <t xml:space="preserve"> Virtual FX allows Customer to receive inbound calls on a Direct Inward Dial (DID) number associated with a location outside the local exchange area for Customer's physical location. Customer shall pay an MRC per Simultaneous Call for optional Virtual Fx Inbound Local service.  Each such monthly charge includes the ability to receive one inbound local call at a time. If Customer requires outbound VoIP services at the same physical location where a Virtual Fx-originated call may terminate, separate domestic LD-only VoIP services must be purchased from Verizon. Customer will pay a separate charge for the DID’s. NOTE: Virtual FX Service is not available for customers who has ordered Burstable Enterprise Shared Trunks (BEST) and is priced in the Tiered Pricing matrix above.</t>
    </r>
  </si>
  <si>
    <r>
      <t>Maintenance Charges</t>
    </r>
    <r>
      <rPr>
        <sz val="10"/>
        <rFont val="Times New Roman"/>
        <family val="1"/>
      </rPr>
      <t>. If repair and/or replacement of VoIP Service Equipment is required because of damage caused by Customer’s negligence or willful misconduct, Customer will be charged time at a rate of $125 per hour to repair or replace, as appropriate, the VoIP Service Equipment, and Customer will be charged the replacement cost of the VoIP Service Equipment, if replacement is required.</t>
    </r>
  </si>
  <si>
    <r>
      <t xml:space="preserve">*Time of day/Day of week (TOD/DOW) feature - </t>
    </r>
    <r>
      <rPr>
        <sz val="10"/>
        <rFont val="Times New Roman"/>
        <family val="1"/>
      </rPr>
      <t xml:space="preserve">Customers specify how calls are to be handled based on the Time of Day, Day of Week, or Day of Year of the incoming call. </t>
    </r>
  </si>
  <si>
    <r>
      <t xml:space="preserve">*Percentage Redirection Feature - </t>
    </r>
    <r>
      <rPr>
        <sz val="10"/>
        <rFont val="Times New Roman"/>
        <family val="1"/>
      </rPr>
      <t xml:space="preserve">Customer specifies multiple locations for redirection and the percentage of calls allocated to each destination. </t>
    </r>
  </si>
  <si>
    <r>
      <t xml:space="preserve">*Incoming Number Identification feature - </t>
    </r>
    <r>
      <rPr>
        <sz val="10"/>
        <rFont val="Times New Roman"/>
        <family val="1"/>
      </rPr>
      <t xml:space="preserve">Customers specify how calls are to be handled based on the Automatic Number Identification (ANI) of the incoming call. </t>
    </r>
  </si>
  <si>
    <r>
      <t xml:space="preserve">Alternate Central Office Triggers (ACOT) - </t>
    </r>
    <r>
      <rPr>
        <sz val="10"/>
        <rFont val="Times New Roman"/>
        <family val="1"/>
      </rPr>
      <t xml:space="preserve">Alternate Central Office Triggers (ACOT) are available in any state where CRS is tariffed for Central Office switches.  </t>
    </r>
  </si>
  <si>
    <r>
      <t>Standard Features &amp; Description - Basic Service</t>
    </r>
    <r>
      <rPr>
        <sz val="10"/>
        <rFont val="Times New Roman"/>
        <family val="1"/>
      </rPr>
      <t>: This is the foundation of the service and all numbers will include the Basic Service.  This sets a “trigger” on the selected phone number to access the program in the AIN Network and determine how the call should be complete. Basic service is also used to refer to redirection of all calls to a number, similar to fixed call forwarding.</t>
    </r>
  </si>
  <si>
    <t>Service Establishment Fee (Per location) NRC</t>
  </si>
  <si>
    <t>Service Establishment Fee - After Hours Implementation</t>
  </si>
  <si>
    <t>0 - 24</t>
  </si>
  <si>
    <t>25 - 75</t>
  </si>
  <si>
    <t>76 - 300</t>
  </si>
  <si>
    <t>301 - 1,000</t>
  </si>
  <si>
    <t>1001 - 5,000</t>
  </si>
  <si>
    <t>5,001 - 12,500</t>
  </si>
  <si>
    <t>12,501 - 20,000</t>
  </si>
  <si>
    <t>&gt;20,001 DIDs</t>
  </si>
  <si>
    <t>ITT46 NRC</t>
  </si>
  <si>
    <t>Incoming Toll Free Service</t>
  </si>
  <si>
    <t xml:space="preserve">Services available where suitable facilities exist. </t>
  </si>
  <si>
    <t>All VzB LD orders MUST be sent to the ITT46 PMO for processing. Please forward CNS form to diana.m.kresien@verizon.com until further notice</t>
  </si>
  <si>
    <t>ITT46 RATE Intrastate Outbound Voice Service – Massachusetts only</t>
  </si>
  <si>
    <t xml:space="preserve">Intrastate-InterLATA Inbound Voice Service – Massachusetts Only </t>
  </si>
  <si>
    <t>IntraLata Calling Eastern or Western LATA</t>
  </si>
  <si>
    <t>Intra-State Inter-LATA Toll Free Service (Virtual Access) Off-Net</t>
  </si>
  <si>
    <t>Additional Product Feature Costs in this table are subject to change with Tariff</t>
  </si>
  <si>
    <t xml:space="preserve">Line rate includes:  Main Station Line, Exchange Access (“EAC”), End-User Common Line Charge (“EUCL”) - These charges are not waived and must be paid.
</t>
  </si>
  <si>
    <t>Information on this table is exactly the same as IP Centrex in Category 4</t>
  </si>
  <si>
    <t>ITT46 MRC</t>
  </si>
  <si>
    <t>ITT46 MRC Rate</t>
  </si>
  <si>
    <t xml:space="preserve"> Access Types - Access Rates are not included in rates below (Refer to Private IP Service Attachment)</t>
  </si>
  <si>
    <t>Intra-State Inter-LATA Toll Service (Switched Access) On-Net</t>
  </si>
  <si>
    <t>Intra-State Inter-LATA Toll Service (Dedicated Access) On-Net</t>
  </si>
  <si>
    <t>Inter-State Toll Service (Switched Access) On-Net</t>
  </si>
  <si>
    <t>Inter-State Toll Service (Dedicated Access) On-Net</t>
  </si>
  <si>
    <t>National Directory Assistance is billed at $2.75</t>
  </si>
  <si>
    <t>Cost Table 1.2 - Long Distance Services VzB Outgoing</t>
  </si>
  <si>
    <t>Cost Table 1.3 - Incoming Toll Free Services Vz NewEngland</t>
  </si>
  <si>
    <t>250 Local and LD with BEST</t>
  </si>
  <si>
    <t>Password Initialization (Per Occasion)</t>
  </si>
  <si>
    <t>Redirecting TN</t>
  </si>
  <si>
    <t>Additional Option Charge</t>
  </si>
  <si>
    <t>Charge per 100 numbers after initial 100</t>
  </si>
  <si>
    <t>Custom Application</t>
  </si>
  <si>
    <t>Super Groups</t>
  </si>
  <si>
    <t>Single Number Destination</t>
  </si>
  <si>
    <t>Custom Transaction</t>
  </si>
  <si>
    <t>1) Announcement</t>
  </si>
  <si>
    <t>2) Auto Attendant</t>
  </si>
  <si>
    <t>MCV</t>
  </si>
  <si>
    <t>Group Code</t>
  </si>
  <si>
    <t>Group Fee</t>
  </si>
  <si>
    <t>in Effect</t>
  </si>
  <si>
    <t>R8G1K</t>
  </si>
  <si>
    <t>R8G1A</t>
  </si>
  <si>
    <t>R8G2A</t>
  </si>
  <si>
    <t>R8G5A</t>
  </si>
  <si>
    <t>R8G7A</t>
  </si>
  <si>
    <t>R8G1B</t>
  </si>
  <si>
    <t>R8G2B</t>
  </si>
  <si>
    <t>R8G5B</t>
  </si>
  <si>
    <t>R8G7B</t>
  </si>
  <si>
    <t>R8G1C</t>
  </si>
  <si>
    <t xml:space="preserve">Individual numbers can be either specified or grouped based on calls from specific central offices, also known as NXXs. </t>
  </si>
  <si>
    <t xml:space="preserve">Additional Product Features </t>
  </si>
  <si>
    <t>Centrex Channel Terminals - Per exchange, per channel furnished *</t>
  </si>
  <si>
    <t>Main Station Lines - Intraexchange Interoffice Channels - Each - Monthly *</t>
  </si>
  <si>
    <t>Interexchange Interoffice Channels - Mileage Between Rate Centers - First 9 airline miles -*</t>
  </si>
  <si>
    <t>Interexchange Interoffice Channels - Mileage Between Rate Centers - Beyond the first 9 miles - Each *</t>
  </si>
  <si>
    <t>* Foreign Central Office Service is exchange service that allows an Eligible Entity in a multi-central office exchange to be served by a central office other than that normally serving the Eligible Entity's area within the exchange.</t>
  </si>
  <si>
    <t>Interstate Outbound Voice</t>
  </si>
  <si>
    <t>ORIGINATION</t>
  </si>
  <si>
    <t>LOCAL</t>
  </si>
  <si>
    <t>DEDICATED</t>
  </si>
  <si>
    <t>SWITCHED</t>
  </si>
  <si>
    <t>TERMINATION</t>
  </si>
  <si>
    <t>MA</t>
  </si>
  <si>
    <t>Local Termination</t>
  </si>
  <si>
    <t>Dedicated Termination</t>
  </si>
  <si>
    <t>Switched Termination</t>
  </si>
  <si>
    <t>Local Origination</t>
  </si>
  <si>
    <t>Dedicated Origination</t>
  </si>
  <si>
    <t>Switched Origination</t>
  </si>
  <si>
    <t>Local</t>
  </si>
  <si>
    <t>Intrastate Outbound LD Voice</t>
  </si>
  <si>
    <t xml:space="preserve">ITT46 Reduced rates are based on Commonwealth and Eligibility Entities previous Long Distance volume with Verizon of approx $125,000 per month. </t>
  </si>
  <si>
    <t>VSSI Long Distance Cost Table applies only to Existing VSSI Customers (i.e. Customers who ordered VSSI Long Distance Service under ITT09)"</t>
  </si>
  <si>
    <t xml:space="preserve">When the EE orders any of the above services, they can purchase corresponding CPE under ITT46 (See Associated CPE Cost Table 4.50)  </t>
  </si>
  <si>
    <t>Caller Identification Blocking</t>
  </si>
  <si>
    <t>.0675 for Switched</t>
  </si>
  <si>
    <t>.0493 for Dedicated</t>
  </si>
  <si>
    <t>Standard Tariff Rate</t>
  </si>
  <si>
    <t>Rates and Charges outlined below in the Cost Table are subject to NOTES set forth below in this Cost Table</t>
  </si>
  <si>
    <t>Audio Conferencing Toll Meet Me</t>
  </si>
  <si>
    <t>Audio Conferencing Toll Free Meet Me Surcharge</t>
  </si>
  <si>
    <t>Net Conferencing License (minimum of 21 licences is required)</t>
  </si>
  <si>
    <t>Notes:</t>
  </si>
  <si>
    <t>Change Management Type</t>
  </si>
  <si>
    <t>Per user Per month model</t>
  </si>
  <si>
    <t>Overage Charge (per MACD above monthly block)</t>
  </si>
  <si>
    <t xml:space="preserve">ISDN feature used on display sets </t>
  </si>
  <si>
    <t>Cost Tables must contain all goods and services for which compensation will be sought on this Statewide Contract.</t>
  </si>
  <si>
    <t>Category 1</t>
  </si>
  <si>
    <t>RFR ITT46 Network Services</t>
  </si>
  <si>
    <t>Attachment C:  Cost Tables</t>
  </si>
  <si>
    <t>Local Exchange Service</t>
  </si>
  <si>
    <t>Calling Card</t>
  </si>
  <si>
    <t>Pay Telephone</t>
  </si>
  <si>
    <t>1.1</t>
  </si>
  <si>
    <t>1.2</t>
  </si>
  <si>
    <t>1.3</t>
  </si>
  <si>
    <t>1.4</t>
  </si>
  <si>
    <t>1.5</t>
  </si>
  <si>
    <t>1.6</t>
  </si>
  <si>
    <t>1.7</t>
  </si>
  <si>
    <t>NOTES:</t>
  </si>
  <si>
    <t>OPTIONAL FEATURES:Optional Features and Enhancements may be used to enhance and customize the service to specific customer requirements.</t>
  </si>
  <si>
    <t>Time of Day Feature Charge*</t>
  </si>
  <si>
    <t>Percentage Feature Charge*</t>
  </si>
  <si>
    <t>Number Identification Feature Charge (Includes first 100)*</t>
  </si>
  <si>
    <t>Alternate Central Office Trigger *</t>
  </si>
  <si>
    <t>Intra-State Inter-LATA Toll Free Service (Switched Access) Off-Net</t>
  </si>
  <si>
    <t>Intra-State Inter-LATA Toll Free Service (Dedicated Access) Off-Net</t>
  </si>
  <si>
    <t>Intra-State Inter-LATA Toll Free Service (Switched Access) On-Net</t>
  </si>
  <si>
    <t>Intra-State Inter-LATA Toll Free Service (Dedicated Access) On-Net</t>
  </si>
  <si>
    <t>Inter-State Toll Free Service (Virtual Access) Off-Net</t>
  </si>
  <si>
    <t>Inter-State Toll Free Service (Dedicated Access) Off-Net</t>
  </si>
  <si>
    <t>Inter-State Toll Free Service (Virtual Access) On-Net</t>
  </si>
  <si>
    <t>Inter-State Toll Free Service (Dedicated Access) On-Net</t>
  </si>
  <si>
    <t>Service Establishment Fees for IP Trunking and VoIP Intergrated Access Service Per the Guide - FOR ILLUSTRATIVE PURPOSES ONLY, the CURRENT Guide rates as of 3/10/10 are listed below.</t>
  </si>
  <si>
    <t>Number of Active DID’s</t>
  </si>
  <si>
    <t>0-24</t>
  </si>
  <si>
    <t>25-75</t>
  </si>
  <si>
    <t>76-300</t>
  </si>
  <si>
    <t>301-1000</t>
  </si>
  <si>
    <t>1001-5000</t>
  </si>
  <si>
    <t>5001-12,500</t>
  </si>
  <si>
    <t>12,501-20,000</t>
  </si>
  <si>
    <t>&gt;20,001 DID’s</t>
  </si>
  <si>
    <t>Premium Services</t>
  </si>
  <si>
    <t xml:space="preserve">Supervisor Basic Feature Package - Per position </t>
  </si>
  <si>
    <t>NOTE:  Building triggers cannot guarantee that all calls complete. Calls originating from CLECs, Independent Telcos, Cellular, and Inter-exchange Carriers may be handled differently, especially the latter where a Carrier might also have direct trunking to the affected CO, but no triggers in place in their network to divert calls. Interconnects that deliver traffic to Verizon at the Tandem level will encounter the triggers set in the tandems. Also dedicated incoming traffic such as Incoming 800 that rides a Carrier facility that does not interconnect with Verizon at all will not be redirect-able, at least by Verizon.</t>
  </si>
  <si>
    <t>Automatic Route Selection (ARS) Deluxe</t>
  </si>
  <si>
    <t>Automatic Call Back</t>
  </si>
  <si>
    <t>Automatic Message Link</t>
  </si>
  <si>
    <t>Billable Call Detail</t>
  </si>
  <si>
    <t>Call Forwarding Variable</t>
  </si>
  <si>
    <t>Call Forwarding Busy Line</t>
  </si>
  <si>
    <t>Call Forwarding Does Not Answer</t>
  </si>
  <si>
    <t>Enhanced Call Forwarding/Don’t Answer</t>
  </si>
  <si>
    <t>Call Forward All Calls</t>
  </si>
  <si>
    <t>Caller ID (Internal and External)</t>
  </si>
  <si>
    <t>Calling Name Delivery</t>
  </si>
  <si>
    <t>Calling Name Delivery on Multiple Appearance Directory Number (MADN)</t>
  </si>
  <si>
    <t>Calling Name Delivery Blocking</t>
  </si>
  <si>
    <t>Call Pickup</t>
  </si>
  <si>
    <t>Call Waiting (dial, incoming, intragroup, originating)</t>
  </si>
  <si>
    <t>Code Restriction</t>
  </si>
  <si>
    <t>Consultation Hold</t>
  </si>
  <si>
    <t>Dial by Name</t>
  </si>
  <si>
    <t>Dial Transfer Arrangement on Incoming Trunk Group</t>
  </si>
  <si>
    <t>Directed Call Pickup With Barge In</t>
  </si>
  <si>
    <t>Directed Call Pickup Without Barge</t>
  </si>
  <si>
    <t>Direct Inward Dial (“DID”)</t>
  </si>
  <si>
    <t>Direct Outward Dial (“DOD”)</t>
  </si>
  <si>
    <t>Distinctive Ringing, Electronic Telephone Service (ETS)</t>
  </si>
  <si>
    <t>Distinctive Call Waiting Tone</t>
  </si>
  <si>
    <t>Group Intercom</t>
  </si>
  <si>
    <t>Intercept</t>
  </si>
  <si>
    <t>Intercom Calling</t>
  </si>
  <si>
    <t>Last Number Redial</t>
  </si>
  <si>
    <t>Least Cost Routing</t>
  </si>
  <si>
    <t>Line Treatments</t>
  </si>
  <si>
    <t>Make Set Busy</t>
  </si>
  <si>
    <t>Message Waiting Indication (Visible and Audible)</t>
  </si>
  <si>
    <t>Privacy/Privacy Release</t>
  </si>
  <si>
    <t>Ring Again</t>
  </si>
  <si>
    <t>Local Calling Usage (DTE Tariff 10 Calling Areas)</t>
  </si>
  <si>
    <t>ITT46 Rate Per Minute</t>
  </si>
  <si>
    <t>ITT46 Per Call</t>
  </si>
  <si>
    <t>Monthly Recurring Cost</t>
  </si>
  <si>
    <t>One-Time Cost</t>
  </si>
  <si>
    <t>Virtual Access IntraLata toll free service is a per month charge in addition to the usage charges.</t>
  </si>
  <si>
    <t xml:space="preserve">Routing Change - NRC - Per Request </t>
  </si>
  <si>
    <t xml:space="preserve">The Verizon network delivers the calling party number; however, Verizon does not provide the CPE necessary on the customer site to receive this information. </t>
  </si>
  <si>
    <t>Go to HIVR-ECR</t>
  </si>
  <si>
    <t>Go to ICR</t>
  </si>
  <si>
    <t>International Toll Free (UIFN, Global Business Line)</t>
  </si>
  <si>
    <t>Go to UIFN or GBL</t>
  </si>
  <si>
    <t>Go to VEC</t>
  </si>
  <si>
    <t>ITT46 Monthly Recurring Charge per Voicemail Box</t>
  </si>
  <si>
    <t>    Menu Routing</t>
  </si>
  <si>
    <t>    Menu Routing Enhanced</t>
  </si>
  <si>
    <t>    Auto Attendant</t>
  </si>
  <si>
    <t>Virtual FX: Virtual FX allows Customer to receive inbound calls on a Direct Inward Dial (DID) number associated with a location outside the local exchange area for Customer's physical location. Customer shall pay an MRC per Simultaneous Call for optional Virtual Fx Inbound Local service.  Each such monthly charge includes the ability to receive one inbound local call at a time. If Customer requires outbound VoIP services at the same physical location where a Virtual Fx-originated call may terminate, separate domestic LD-only VoIP services must be purchased from Verizon. Customer will pay a separate charge for the DID’s. NOTE: Virtual FX Service is not available for customers who has ordered Burstable Enterprise Shared Trunks (BEST) and is priced in the Tiered Pricing matrix above.</t>
  </si>
  <si>
    <t>ITT46 MRC Simultaneous Call</t>
  </si>
  <si>
    <t>Calling Features</t>
  </si>
  <si>
    <t>ITT46 MRC Rate Simultaneous Call</t>
  </si>
  <si>
    <t xml:space="preserve">ITT46 Rate Domestic Long Distance Overage charge Per Minute </t>
  </si>
  <si>
    <t xml:space="preserve">ITT46 NRC Domestic Long Distance Overage charge Per Minute </t>
  </si>
  <si>
    <t>Redirect to Telephone Number – Call Forward Unreachable. Price is per DID/Month/configured user. Redirect to TN - Redirect to TN is billed dynamically.  This means that sales generates a quote based on the number of of TN’s on the initial order; however, at the end of each month, the billing systems apply charges based on the actual number of feature implementations during the month. Enhanced features are billed in arrears and are pro-rated.</t>
  </si>
  <si>
    <t>Auto Attendant per instance/month - Auto Attendant:  A Verizon Business hosted Auto Attendant.  Charges are per “instance”.  Each layer or menu of options   that a caller may choose to access is an “instance”.</t>
  </si>
  <si>
    <t>Attendant Console (Per user per month) - Attendant Console :  Software attendant console that runs on  Windows PC and provides a visual overview of phone status, presence etc and enables point and click call transfer.</t>
  </si>
  <si>
    <t>VOIP Expedite Fee: VOIP Expedite Fee: Should a customer wish to install their VoIP service faster than the standard install interval, they can request a customer paid expedite and be billed a $700 non recurring fee. Dedicated Internet and/or PIP expedite fees are additional and charged separately.</t>
  </si>
  <si>
    <t xml:space="preserve"> &gt;20,001 Additional Quantity Discounts May Apply</t>
  </si>
  <si>
    <t xml:space="preserve">   Domestic Origination and Termination</t>
  </si>
  <si>
    <t>The Following installattions and monthly recurring charges per listing and/or - number apply for Directory Listing, based on Directory Listing type and service location</t>
  </si>
  <si>
    <t>1-10</t>
  </si>
  <si>
    <t>11-22</t>
  </si>
  <si>
    <t>ITT46  Simultaneous Call Rate</t>
  </si>
  <si>
    <t>ITT46 Domestic Long Distance Overage charge Per Minute - Rate</t>
  </si>
  <si>
    <t>ITT46  Simultaneous Call</t>
  </si>
  <si>
    <t>ITT46 Domestic Long Distance Overage charge Per Minut Rate</t>
  </si>
  <si>
    <t>Auto Attendant per instance/month Auto Attendant:  A Verizon Business hosted Auto Attendant.  Charges are per “instance”.  Each menu of options that a caller may choose to access is an “instance”.</t>
  </si>
  <si>
    <t>Custom Redirect Service (CRS) is a voice service that allows customers to control where their inbound calls are routed. CRS uses the AIN (Advanced Intelligent Network) to redirect incoming voice calls to a telephone number selected by the customer.  The numbers to be redirected and the desired number for the calls to be redirected to are predetermined by the customer. Up to nine sets of destinations can be preprogrammed and the customer may change between them via DTMF (Dial Tone Multi Frequency.</t>
  </si>
  <si>
    <t>Charges will be determined and quoted by Verizon based on Engineering Review and/or Site Survey</t>
  </si>
  <si>
    <t>up to1000 calls Per Month</t>
  </si>
  <si>
    <t>up to10000 calls per month</t>
  </si>
  <si>
    <t>up to25000 calls per month</t>
  </si>
  <si>
    <t>up to50000 calls per month</t>
  </si>
  <si>
    <t>up to75000 calls per month</t>
  </si>
  <si>
    <t>up to100000 calls per month</t>
  </si>
  <si>
    <t>up to250000 calls per month</t>
  </si>
  <si>
    <t>up to500000 calls per month</t>
  </si>
  <si>
    <t>up to750000 calls per month</t>
  </si>
  <si>
    <t>up to1000000 calls per month</t>
  </si>
  <si>
    <t>ITT46 Monthly Recurring Charge (MRC) Per End user</t>
  </si>
  <si>
    <t>·         DMR type change</t>
  </si>
  <si>
    <t>·         DMR Call Extension Termination Change</t>
  </si>
  <si>
    <t>·         DMR Referral Number Change</t>
  </si>
  <si>
    <t>·         DMR Extend Time Period Change</t>
  </si>
  <si>
    <t>System line Size</t>
  </si>
  <si>
    <t>Monthly Per Line Cost</t>
  </si>
  <si>
    <t>Non-Recurring Per Line Installations Cost</t>
  </si>
  <si>
    <t>Additional Features Service type</t>
  </si>
  <si>
    <t>Optional Feature Option</t>
  </si>
  <si>
    <t>PIC Change Charge of $5.00 per line will apply if the customer changes long distance carrier. Certain exclusions may apply.  Does not apply to EE tranistioning from VSSI LD to VzB LD .</t>
  </si>
  <si>
    <t xml:space="preserve">There will be no INTERLATA or INTRALATA PIC NRC or monthly CAC fee assessed for lines transitioned from VSSI to Verizon Business Network Services Inc on behalf of MCI Communications dba Verizon Business.
A PIC Change Charge of $5.00 does NOT apply to Eligible Entities transitioning from VSSI to VzB LD. </t>
  </si>
  <si>
    <t xml:space="preserve">Non recurring $250 </t>
  </si>
  <si>
    <t xml:space="preserve">501-1,000 Lines - Per System Equipped </t>
  </si>
  <si>
    <t>T-1 - Per Termination</t>
  </si>
  <si>
    <t xml:space="preserve">Music On Hold (per Music On Hold Trunk) </t>
  </si>
  <si>
    <t>System Access Line Intellipath II Lines (“Line”)</t>
  </si>
  <si>
    <t>ACD Line (l”Line”)</t>
  </si>
  <si>
    <t>Service Charge - 6 port conferencing out of a 5ESS switch - Per circuit</t>
  </si>
  <si>
    <t>1. Eligibility Criteria</t>
  </si>
  <si>
    <t>$90 per hour, 30 min minimum</t>
  </si>
  <si>
    <t xml:space="preserve">   To/From Canada</t>
  </si>
  <si>
    <t>The following installation and monthly recurring charges per listing and/or number apply for Directory Listing, based on Directory Listing type and service location</t>
  </si>
  <si>
    <t>Redirect to Telephone Number – Call Forward Unreachable.   Redirect to TN is billed dynamically.  This means that sales generates a quote based on the number of of TN’s on the initial order; however, at the end of each month, the billing systems apply charges based on the actual number of feature implementations during the month. Enhanced features are billed in arrears and are pro-rated.</t>
  </si>
  <si>
    <t>Verizon Alternate Route Recovery Service (“VARRS”).  VARRS provides a business continuity option for VoIP IP Trunking  and VoIP IP Integrated Access in which Verizon  provisions  mirrored capacity in secondary geographically-diverse Session Border Controller (SBC) High Availability (HA) Pairs serving Customer’s enterprise.  This feature will permit Customer to route inbound and outbound traffic through a redundantly-provisioned backup Verizon SBC HA Pair in the event of an outage on the primary Verizon SBC HA Pair, or an outage affecting Customer’s facilities or equipment that necessitates secondary routing.  While the charge for VARRS is based on the number of simultaneous calling units at each location, if Customer selects to receive VARRS, it will be applied and provisioned for all simultaneous calling units at all Customer locations receiving VoIP IP Trunking Service.</t>
  </si>
  <si>
    <t>To/From Canada</t>
  </si>
  <si>
    <t>The rates in this section are available  only with Verizon access lines.</t>
  </si>
  <si>
    <t>Call Answering Mailbox - For users with 1,001-plus stations in the same multilane hunt group in the same Centrex.</t>
  </si>
  <si>
    <t>See Surcharge Cost Table for applicable surcharges</t>
  </si>
  <si>
    <t>Non-Directory Listed Per Line   (see Subject to change with Tariff note below)</t>
  </si>
  <si>
    <t xml:space="preserve">Local Number Portability Analog line  </t>
  </si>
  <si>
    <t>Mileage Band (From the U.S. Mainland and Hawaii to the U.S. Mainland and Alaska or from the U.S. Mainland to Hawaii Per-Minute Usage Charges)</t>
  </si>
  <si>
    <t>Mileage Band (From the U.S Mainland and Hawaii to Puerto Rico and the U.S. Virgin Islands Per-Minute Usage Charges:)</t>
  </si>
  <si>
    <t>Bands 6 – 7 (From the U.S. Mainland and Hawaii to the U.S. Mainland and Alaska or from the U.S. Mainland to Hawaii Per-Minute Usage Charges)</t>
  </si>
  <si>
    <t>Direct Inward Dialing  (Tariff rate applies, subject to change - see note below)</t>
  </si>
  <si>
    <t>Reinstallation of Service  (Tariff rate applies, subject to change - see note below)</t>
  </si>
  <si>
    <t>Temporary Suspension of Service (Tariff rate applies, subject to change - see note below)</t>
  </si>
  <si>
    <t>Non-Published Per Line (no Directory and Not in Directory Assistance)(Tariff rate applies, subject to change - see note below)</t>
  </si>
  <si>
    <t>Directory Of Telephone numbers  (Tariff rate applies, subject to change - see note below)</t>
  </si>
  <si>
    <t>Remote call forwarding  (Tariff rate applies, subject to change - see note below)</t>
  </si>
  <si>
    <t>Operator Call Completion for each call dialed and completed (411 or Access to Directory Assistance)  (Tariff rate applies, subject to change - see note below)</t>
  </si>
  <si>
    <t>Collect or 3rd Party Call Acceptance  (Tariff rate applies, subject to change - see note below)</t>
  </si>
  <si>
    <t>Repeat Dialing of Last Number Called (Verizon Busy Redial) (Tariff rate applies, subject to change - see note below)</t>
  </si>
  <si>
    <t>Incoming Call Trace Capability for Each Activation (verizon Tariff Name Business Call Trace) (Tariff rate applies, subject to change - see note below)</t>
  </si>
  <si>
    <t>Access to ETS Trunks (per Trunk) (Tariff rate applies, subject to change - see note below)</t>
  </si>
  <si>
    <t>Attendant Call Transfer (- Per attendant line equipped) (Tariff rate applies, subject to change - see note below)</t>
  </si>
  <si>
    <t>Attendant Camp On Per attendant line equipped (Tariff rate applies, subject to change - see note below)</t>
  </si>
  <si>
    <t>Call Park NRC - Per line (Tariff rate applies, subject to change - see note below)</t>
  </si>
  <si>
    <t>Call Park Monthly - Per line (Tariff rate applies, subject to change - see note below)</t>
  </si>
  <si>
    <t>Dial Call Waiting (Per main station line equipped) (Tariff rate applies, subject to change - see note below)</t>
  </si>
  <si>
    <t>Directed Call Park (Tariff rate applies, subject to change - see note below)</t>
  </si>
  <si>
    <t>Loudspeaker and Radio Paging (Feature only — No CPE) Per arrangement (Tariff rate applies, subject to change - see note below)</t>
  </si>
  <si>
    <t>Music on Hold (Feature only — No CPE or Music Source) Per system (Tariff rate applies, subject to change - see note below)</t>
  </si>
  <si>
    <t>Trunk Answer Any Station/Night Service Any Line - NRC - Per line (Tariff rate applies, subject to change - see note below)</t>
  </si>
  <si>
    <t>Trunk Group Busy Indication (Per trunk group) (Tariff rate applies, subject to change - see note below)</t>
  </si>
  <si>
    <t>Call Waiting Terminating (Per main station line equipped (Tariff rate applies, subject to change - see note below)</t>
  </si>
  <si>
    <t>Call Park Per System (Tariff rate applies, subject to change - see note below)</t>
  </si>
  <si>
    <t xml:space="preserve">Service Establishment Fee (Per location) NRC </t>
  </si>
  <si>
    <t>Service Establishment Fee if customer requests after hours implementation</t>
  </si>
  <si>
    <t>Mileage Band From the U.S. Mainland and Hawaii to the U.S. Mainland and Alaska or from the U.S. Mainland to Hawaii Per-Minute Usage Charges:</t>
  </si>
  <si>
    <t>Mileage Band From the U.S Mainland and Hawaii to Puerto Rico and the U.S. Virgin Islands Per-Minute Usage Charges:</t>
  </si>
  <si>
    <t>Bands 6 – 7 From the U.S. Mainland and Hawaii to Guam and CNMI Per-Minute Usage Charges:</t>
  </si>
  <si>
    <t>Category 1, 2 and 4</t>
  </si>
  <si>
    <t>Category Jacks, Inside Wiring and Labor Cost Table</t>
  </si>
  <si>
    <t>TYPE</t>
  </si>
  <si>
    <t>Fire Retardant Cable</t>
  </si>
  <si>
    <t xml:space="preserve">2 Pair - When used as network terminating wire - NRC - Each 25 feet or fraction thereof
</t>
  </si>
  <si>
    <t xml:space="preserve"> 4 Pair - When used as network  terminating wire - NRC - Each 25 feet or fraction thereof 
</t>
  </si>
  <si>
    <t xml:space="preserve">25 Pair - When used as network  terminating wire - NRC - Each 25 feet or fraction thereof
</t>
  </si>
  <si>
    <t>Premises Work</t>
  </si>
  <si>
    <t>First 30 minutes or fraction thereof Monday thru Saturday, 8AM-5PM</t>
  </si>
  <si>
    <t>First 30 minutes or fraction thereof Sunday and Monday thru Saturday, excluding 8AM-5PM</t>
  </si>
  <si>
    <t>First 30 minutes or fraction thereof – Holidays</t>
  </si>
  <si>
    <t>Each additional 15 minutes or fraction thereof  Monday thru Saturday, 8AM-5PM</t>
  </si>
  <si>
    <t>Each additional 15 minutes or fraction thereof Sunday and Monday thru Saturday, excluding 8AM-5PM</t>
  </si>
  <si>
    <t>Each additional 15 minutes or fraction thereof – Holidays</t>
  </si>
  <si>
    <t>Standard Jacks Voice</t>
  </si>
  <si>
    <t>Miniature Modular - 1 or 2 line capacity -line capacity - NRC – Each</t>
  </si>
  <si>
    <t>Miniature Modular - 3 line capacity - NRC – Each</t>
  </si>
  <si>
    <t>Miniature Ribbon Connector - NRC – Each</t>
  </si>
  <si>
    <t>Series - NRC – Each</t>
  </si>
  <si>
    <t>Weatherproof - 3 position - Marine, recreation  vehicles, other moveable premises – NRC</t>
  </si>
  <si>
    <t>Standard Jacks Data</t>
  </si>
  <si>
    <t>Programmed NRC each</t>
  </si>
  <si>
    <t>Universal NRC each</t>
  </si>
  <si>
    <t>Mulitply Line For use with fixed -loss loop and programmable data equipment  Common equipment for up to 8 lines NRC – Each</t>
  </si>
  <si>
    <t>Multiple Line - For use with fixed-loss loop and  programmable data equipment - Line circuit cards  NRC - Each (one card is required for each line connected  to multiple line data jack common equipment)</t>
  </si>
  <si>
    <t>Multiple Line - For use with fixed-loss loop and programmable data equipment - Wall mounting with cover - NRC – Each</t>
  </si>
  <si>
    <t xml:space="preserve">Multiple Line - For use with fixed-loss loop and  programmable data equipment - Rack mounting </t>
  </si>
  <si>
    <r>
      <t xml:space="preserve"> NRC – Each </t>
    </r>
    <r>
      <rPr>
        <b/>
        <sz val="8"/>
        <color rgb="FF000000"/>
        <rFont val="Times New Roman"/>
        <family val="1"/>
      </rPr>
      <t>OTHER JACKS</t>
    </r>
  </si>
  <si>
    <t>NRC</t>
  </si>
  <si>
    <t>DETARIFFED JJKIC</t>
  </si>
  <si>
    <t>WIRING UA7HF FOR JJKIC (PER 25' OF WIRE)</t>
  </si>
  <si>
    <t>DETARIFFED JJK1W (WALL)</t>
  </si>
  <si>
    <t>WIRING UA7HF FOR JJK1W (PER 25' OF WIRE)</t>
  </si>
  <si>
    <t>DETARIFFED JJK4C</t>
  </si>
  <si>
    <t>WIRING UA7HF FOR JJK4C (PER 25' OF WIRE)</t>
  </si>
  <si>
    <t>DETARIFFED JJK4W</t>
  </si>
  <si>
    <t>WIRING UA7HF FOR JJK4W (PER 25' OF WIRE)</t>
  </si>
  <si>
    <t>TARIFFED RJ21X (25 Line Max)</t>
  </si>
  <si>
    <t>DETARIFFED JJM1X</t>
  </si>
  <si>
    <t>WIRING UA7FH</t>
  </si>
  <si>
    <t>TARIFFED RJ31X (Alarm Jack)</t>
  </si>
  <si>
    <t>ITT46</t>
  </si>
  <si>
    <t>PRI</t>
  </si>
  <si>
    <t>Flexpath</t>
  </si>
  <si>
    <t>Centrex</t>
  </si>
  <si>
    <t>Payphone Surcharge (Call originating from a pay telephone to a Toll Free #) (subject to change with Tariff)</t>
  </si>
  <si>
    <t>$600.00 ($300 Local Distribution Channel and $300.00 for Port).</t>
  </si>
  <si>
    <t>Busy Condition Studies Reports  (no additional charge)</t>
  </si>
  <si>
    <t>Call Forwarding</t>
  </si>
  <si>
    <t>$9.50 Number Only</t>
  </si>
  <si>
    <t>Business - Call Waiting ID With Name   (Tariff rate applies, subject to change - see note below)</t>
  </si>
  <si>
    <t>Call Conferencing (3 Party Calling) (Tariff rate applies, subject to change - see note below)</t>
  </si>
  <si>
    <t>Business Caller ID  w/Name and Number  (Tariff rate applies, subject to change - see note below)</t>
  </si>
  <si>
    <t xml:space="preserve">If PRI Calling Line Identification With Name or Calling Line Identification with Number Only is requested after initial installation there is a $100 installation charge to implement.
</t>
  </si>
  <si>
    <t>PRI and Flexpath rate also includes Direct Inward Dialing (DID)</t>
  </si>
  <si>
    <t>Vz New England</t>
  </si>
  <si>
    <t>VzB MCI</t>
  </si>
  <si>
    <t>VSSI</t>
  </si>
  <si>
    <t>VC6000156101</t>
  </si>
  <si>
    <t>VC6000246445</t>
  </si>
  <si>
    <t>VC0000129672</t>
  </si>
  <si>
    <t>Centrex with Nums</t>
  </si>
  <si>
    <t xml:space="preserve">ISDN PRI:
Monthly Each includes:
1.)  Port
2.)  Local Distribution Channel (LDC)
3.)  LDC mileage monthly rates
4.)  Federal Subscriber Line Charge (SLC). 
5.)  Direct Inward Dial (DID)
6.)  Incoming Calling Line Identification with Number ONLY
Note: Installation charge of Incoming Calling Line Identification with Name or Calling Line Identification with Number Only is waived at the time of initial order.
</t>
  </si>
  <si>
    <t>Cost Table 1.8 - VoIP - aka Hosted IP Centrex (HIPC)</t>
  </si>
  <si>
    <t>Service Establishment Fees for Hosted IP Centrex (HIPC) Service Per the Guide - FOR ILLUSTRATIVE PURPOSES ONLY</t>
  </si>
  <si>
    <t>There will be no INTERLATA or INTRALATA PIC NRC or monthly CAC fee assessed for lines transitioned from VSSI to Verizon Business Network Services Inc on behalf of MCI Communications dba Verizon Business.
A PIC Change Charge of $5.00 does NOT apply to Eligible Entities transitioning from VSSI to VzB LD. 
Option 2/3 reference so rates can apply to both Options</t>
  </si>
  <si>
    <t>Interstate Inbound Voice (Toll Free) Option 2/3 apply to both</t>
  </si>
  <si>
    <r>
      <rPr>
        <b/>
        <sz val="10"/>
        <rFont val="Times New Roman"/>
        <family val="1"/>
      </rPr>
      <t>Change Management activity aka MACD Charges:</t>
    </r>
    <r>
      <rPr>
        <sz val="10"/>
        <rFont val="Times New Roman"/>
        <family val="1"/>
      </rPr>
      <t xml:space="preserve"> </t>
    </r>
    <r>
      <rPr>
        <sz val="10"/>
        <rFont val="Times New Roman"/>
        <family val="1"/>
      </rPr>
      <t xml:space="preserve">Customers may wish to perform their own administrative change management via the VEC portal, or they may elect for Verizon to support it. There are two optional MACD support models: The customer may choose MACD Fees  be build into the monthy recurring charge per user OR the customer may choose a block of MACD's per month, one or the other.   </t>
    </r>
  </si>
  <si>
    <t>Voice over Internet Protocol (VoIP) aka  aka Hosted IP Centrex (HIPC)</t>
  </si>
  <si>
    <t xml:space="preserve">*Essential only available for analog phones or specific low-end phones (initially 6901 or 3905-refer to product description). Call control features limited by phone sets. Single Number Reach not supported for Essential subscribers.
All services except Essential can integrate with intra-enterprise desktop video at no additional charge. Single number reach included in all packages except Essential.
</t>
  </si>
  <si>
    <t>MACD Support Block per Month (see example below) Priced Per MACD per MO  (Block of 0-10 would be $500) for UCCAAS Service Desk</t>
  </si>
  <si>
    <t>UCCAAS - Unified Communications and Collaboration as a Service</t>
  </si>
  <si>
    <t xml:space="preserve">If applicable, the EE orders any of the above services, they can purchase corresponding CPE under ITT46 (See Associated CPE Cost Table 4.50)  </t>
  </si>
  <si>
    <r>
      <t xml:space="preserve">* </t>
    </r>
    <r>
      <rPr>
        <sz val="10"/>
        <color indexed="8"/>
        <rFont val="Times New Roman"/>
        <family val="1"/>
      </rPr>
      <t>Costs associated with CAP circuits, such as data transport services to the IDN, are priced separately, and are not included in the pricing of ICR-I under this Service Attachment.</t>
    </r>
  </si>
  <si>
    <t>For Customer Locations where Customer possesses ICR-I CPE which has been  is being reused and approved by Verizon for use with ICR-I  $10,000 per CAP.</t>
  </si>
  <si>
    <t>Non-bundled CPE – available for Customer Locations with IDN Connectivity via PIP or Frame Relay $16,000 per CAP.</t>
  </si>
  <si>
    <t>Bundled CPE – available for Customer Locations with IDN Connectivity via Frame Relay $30,000 per CAP.</t>
  </si>
  <si>
    <t>Installation Service Fee*</t>
  </si>
  <si>
    <t>$0.02 per transfer</t>
  </si>
  <si>
    <t xml:space="preserve">ICR-I Network Transfer Rate </t>
  </si>
  <si>
    <t xml:space="preserve">Per-Minute Usage Rate </t>
  </si>
  <si>
    <t>Application Installation Charge</t>
  </si>
  <si>
    <t>ICR-I Intelligent Network Queuing</t>
  </si>
  <si>
    <t xml:space="preserve">ICR-I Per Call Charge </t>
  </si>
  <si>
    <t xml:space="preserve">ITT46 </t>
  </si>
  <si>
    <t xml:space="preserve">ITT46  </t>
  </si>
  <si>
    <t xml:space="preserve">Cost Table 4.15a  Call Center -  Intelligent Contact Routing - Integration  </t>
  </si>
  <si>
    <t>ICR-Gateway services shall be performed during normal business hours (9:00am - 5:00pm Eastern Time), unless otherwise specified herein.  Verizon may charge Customer for any additional labor costs associated with ICR-Gateway services performed outside normal business hours that are above and beyond the scope of the standard implementation process.</t>
  </si>
  <si>
    <t>Standard Service Hours and Expedite Charges</t>
  </si>
  <si>
    <t>Cancellation Charges.  If Installation Service is canceled by Customer within two (2) weeks before the scheduled commencement date of such Installation Service, Customer agrees to pay to Verizon a cancellation fee in an amount equal to (i) the number of hours of pre-installation services performed by Verizon up to the date of cancellation at the rate of $200 per hour not to exceed $30,000 per Customer Location, plus (ii) the cost of any Gateway CPE installed by Verizon at any Customer Locations prior to the date of cancellation.</t>
  </si>
  <si>
    <t>Delay of Cutover Charges.  If Customer delays the handoff process beyond two (2) weeks of the Hand-off Ready Date (the “grace period”), Customer agrees to pay a charge of $7,500 for each month ICR-Gateway implementation is delayed beyond the grace period.  Such charge will be assessed on a prorated basis for each partial month of delay beyond the grace period.</t>
  </si>
  <si>
    <t>Rate for Moves, Adds or Changes After Initial Installation (“MACs”).  $5,000 Change Fee plus labor rate of $200/hr.  The labor rate includes project management and technical support services for the MACs.</t>
  </si>
  <si>
    <t xml:space="preserve">The Installation Service Fee for Customer Locations for Non-bundled Gateway CPE – available for Customer Locations with IDN Connectivity via PIP or Frame Relay – is $18,000 for each CAP. </t>
  </si>
  <si>
    <t>The Installation Service Fee for Customer Locations for Bundled Gateway CPE – available for Customer Locations with IDN Connectivity via Frame Relay – is $30,000 for each CAP.</t>
  </si>
  <si>
    <t>Installation Service Fee.  Costs associated with CAP circuits to the Verizon Network are priced separately, and are not included under this Agreement.</t>
  </si>
  <si>
    <t>MRC per CAP Connection</t>
  </si>
  <si>
    <t>Three Years</t>
  </si>
  <si>
    <t>Two Years</t>
  </si>
  <si>
    <t>One Year</t>
  </si>
  <si>
    <t>Term</t>
  </si>
  <si>
    <t xml:space="preserve">Cost Table 4.15b  Call Center - Intelligent Contact Routing - Gateway  </t>
  </si>
  <si>
    <t>$200 per hour</t>
  </si>
  <si>
    <t>3rd Party SW Integration is available at an additional charge -  Estimated hours will be provided in an SOW - Hourly rates are in Cost Table</t>
  </si>
  <si>
    <t>Customized Reporting :Estimated hours from SOW times PS hourly rate</t>
  </si>
  <si>
    <t>Data connectivity – Private IP, or if applicable, Frame Relay, U.S. Private Line or Ethernet Private Line Service.  If implementation of Hosted ICR Service is solely TDM-based,  access must be Private IP or, if applicable, Frame Relay.</t>
  </si>
  <si>
    <t>Prerequisites.  Provision of Hosted ICR Service is predicated on Customer having purchased the following from Verizon:</t>
  </si>
  <si>
    <t>* Custom HICR implementation and other third party integration services - Charges will be determined and quoted by Verizon based on Engineering Review and/or Site Survey.</t>
  </si>
  <si>
    <t>Notes</t>
  </si>
  <si>
    <t>Recording Connector</t>
  </si>
  <si>
    <t>WFM Connector</t>
  </si>
  <si>
    <t>Gplus Adapter SAP CRM</t>
  </si>
  <si>
    <t>Interaction Workspace</t>
  </si>
  <si>
    <t>Desktops and Integrations</t>
  </si>
  <si>
    <t>Frontline Advisor</t>
  </si>
  <si>
    <t>Agent Advisor</t>
  </si>
  <si>
    <t>Workforce Advisor</t>
  </si>
  <si>
    <t>Contact Center Advisor</t>
  </si>
  <si>
    <t>Call Recording Integration</t>
  </si>
  <si>
    <t>Work Force Management</t>
  </si>
  <si>
    <t>Optimization and Insights</t>
  </si>
  <si>
    <t>iWD Agent</t>
  </si>
  <si>
    <t>Social Media</t>
  </si>
  <si>
    <t>SMS Agents</t>
  </si>
  <si>
    <t>Outbound  Campaign Agents</t>
  </si>
  <si>
    <t>Multi-Media Agent</t>
  </si>
  <si>
    <t>Inbound Voice Interactions</t>
  </si>
  <si>
    <t>Base Agent</t>
  </si>
  <si>
    <t>Interactions</t>
  </si>
  <si>
    <t>HICR Monthly Charges</t>
  </si>
  <si>
    <t>Standard HICR Implementation - per location</t>
  </si>
  <si>
    <t>Hosted IVR-ECR Service. (per minute)</t>
  </si>
  <si>
    <t>ECR Platform Usage Charge (per Minute)</t>
  </si>
  <si>
    <t xml:space="preserve">Cost Table 4.15c - Call Center - Hosted Intelligent Contact Routing  </t>
  </si>
  <si>
    <t>Weekly</t>
  </si>
  <si>
    <t>Daily</t>
  </si>
  <si>
    <t>Delivery Frequency</t>
  </si>
  <si>
    <r>
      <t xml:space="preserve">Custom Call Records (“CCRs”).  </t>
    </r>
    <r>
      <rPr>
        <sz val="10"/>
        <color indexed="8"/>
        <rFont val="Arial"/>
        <family val="2"/>
      </rPr>
      <t>This option allows Customer to receive IP-IVR call records via e-mail on a daily, weekly, or monthly basis.  Daily and weekly CCRs are shipped within 48 hours following the end of the daily or weekly cycle.  Monthly CCRs are sent within five days following month end.  The following monthly recurring charges apply per IP-IVR application, based on delivery frequency:</t>
    </r>
  </si>
  <si>
    <t xml:space="preserve">Per-Transaction Call Back Charge.  The per-transaction call back charge can be discounted from $0.45 per requested call back to:  15% discount if Transaction Usage Annual Volume is 0-$6.4M, 20% discount if Transation Usage Annual Volume is $6.4M - $12.8M and 25% discount if Transaction Usage Annual Volume is $12,8M +.  If Customer fails to maintain this annual volume, Verizon reserves the right to bill and Customer will pay an underutilization charge equal to Customer’s actual annual volume times the difference between $0.45 and the discounted rate. </t>
  </si>
  <si>
    <t xml:space="preserve">Per-Transaction Call Back Charge.  </t>
  </si>
  <si>
    <t>Five Years</t>
  </si>
  <si>
    <t>Four Years</t>
  </si>
  <si>
    <t>IPCC Service Commitment Period</t>
  </si>
  <si>
    <t xml:space="preserve">NRC – Installation Charge: </t>
  </si>
  <si>
    <t xml:space="preserve">ITT46   </t>
  </si>
  <si>
    <r>
      <t>IP-IVR – Voice Call Back Charges.</t>
    </r>
    <r>
      <rPr>
        <sz val="10"/>
        <color indexed="8"/>
        <rFont val="Arial"/>
        <family val="2"/>
      </rPr>
      <t xml:space="preserve">  Customer will pay, as applicable, the following NRCs, MRCs and per-transaction Call Back charge for Voice Call Back:</t>
    </r>
  </si>
  <si>
    <r>
      <t>*</t>
    </r>
    <r>
      <rPr>
        <sz val="9"/>
        <color indexed="8"/>
        <rFont val="Arial"/>
        <family val="2"/>
      </rPr>
      <t xml:space="preserve"> Customer shall pay the MRC for at least six months even if Customer terminates IP-IVR Survey prior to the completion of six months.</t>
    </r>
  </si>
  <si>
    <t>Per Administrative Application for DTMF Updates</t>
  </si>
  <si>
    <t>Per Network Database</t>
  </si>
  <si>
    <t>Per IP-IVR Remote Audio Update</t>
  </si>
  <si>
    <r>
      <t>Per IP-IVR Survey (six months minimum</t>
    </r>
    <r>
      <rPr>
        <b/>
        <sz val="10"/>
        <color indexed="8"/>
        <rFont val="Arial"/>
        <family val="2"/>
      </rPr>
      <t>*</t>
    </r>
    <r>
      <rPr>
        <sz val="10"/>
        <color indexed="8"/>
        <rFont val="Arial"/>
        <family val="2"/>
      </rPr>
      <t>)</t>
    </r>
  </si>
  <si>
    <t>Per IP-IVR Application (except Network Database)</t>
  </si>
  <si>
    <t>IP-IVR Feature</t>
  </si>
  <si>
    <t>NOTE:  An additional charge  per application expedited charge applies to any of the IP-IVR Supplemental Services listed above which, at Customer’s request, is performed in less than Verizon’s standard eight-day service interval for IP-IVR.</t>
  </si>
  <si>
    <t>Agent Registration Change (per additional/modified URI subscription</t>
  </si>
  <si>
    <t>$200/hr</t>
  </si>
  <si>
    <t>IP IVR Call Flow Logic or Audio change</t>
  </si>
  <si>
    <t>Standard Database Change (maximum of 50,000 Database records per application)</t>
  </si>
  <si>
    <t>$1,000 + $200/hr</t>
  </si>
  <si>
    <t>Installation (per application)</t>
  </si>
  <si>
    <t>Foreign Language Recording Install or Change*</t>
  </si>
  <si>
    <t>Remote Audio Update Install</t>
  </si>
  <si>
    <t>Assistance with IP-IVR Change</t>
  </si>
  <si>
    <t>Assistance with Database(s) Change</t>
  </si>
  <si>
    <t>Assistance with Database(s) Creation</t>
  </si>
  <si>
    <t>Network Database Installation</t>
  </si>
  <si>
    <t>Advanced IP IVR Services NRC -When Network Database is purchased, the rate structure in this column applies.</t>
  </si>
  <si>
    <t>One Time Charge Basic IP IVR Services NRC</t>
  </si>
  <si>
    <t>Monthly Rate</t>
  </si>
  <si>
    <t>IP IVR Supplemental Service</t>
  </si>
  <si>
    <t>3. Unless otherwise noted, each feature will be charged only once per call even if the feature is used multiple times.</t>
  </si>
  <si>
    <t>2. A $0.01 minimum charge will apply per call.  If the computed charge includes a fraction of a cent, the fraction is rounded to the nearest whole cent.</t>
  </si>
  <si>
    <t>1. Per call unless otherwise noted.</t>
  </si>
  <si>
    <r>
      <t>*</t>
    </r>
    <r>
      <rPr>
        <u/>
        <sz val="10"/>
        <color indexed="8"/>
        <rFont val="Arial"/>
        <family val="2"/>
      </rPr>
      <t>Notes</t>
    </r>
    <r>
      <rPr>
        <sz val="10"/>
        <color indexed="8"/>
        <rFont val="Arial"/>
        <family val="2"/>
      </rPr>
      <t>:</t>
    </r>
  </si>
  <si>
    <t>Announced Connect</t>
  </si>
  <si>
    <t>Takeback and Transfer (TNT) per Use</t>
  </si>
  <si>
    <t>Caller Takeback Per use</t>
  </si>
  <si>
    <t>Busy/No Answer Rerouting</t>
  </si>
  <si>
    <t>Database Routing (Standard, Network &amp; Host Connect)</t>
  </si>
  <si>
    <t>Message Announcement</t>
  </si>
  <si>
    <t>Menu Routing</t>
  </si>
  <si>
    <r>
      <t>Platform Charges (Domestic).</t>
    </r>
    <r>
      <rPr>
        <sz val="10"/>
        <color indexed="8"/>
        <rFont val="Arial"/>
        <family val="2"/>
      </rPr>
      <t xml:space="preserve">  Customer will be charged a rate per minute, assessed in 6-second increments, for the period beginning when the IP-IVR system answers the call and ending when the call is released to Customer’s service location (or, when the caller hangs up and the IP-IVR call is terminated).</t>
    </r>
  </si>
  <si>
    <r>
      <t xml:space="preserve">Monthly </t>
    </r>
    <r>
      <rPr>
        <sz val="10"/>
        <rFont val="Times New Roman"/>
        <family val="1"/>
      </rPr>
      <t>Recurring Cost</t>
    </r>
  </si>
  <si>
    <t>Cost Table 4.15d  - Call Center - IP Interactive Voice Response (IVR)</t>
  </si>
  <si>
    <t xml:space="preserve">Early Termination Charges.  If (a) Customer terminates this Service Attachment, an SOW or the Agreement for reasons other than Cause; or (b) Verizon terminates this Service Attachment, an SOW or the Agreement for Cause, then Customer will pay, within thirty (30) days after such termination, the following early termination charges in addition to all other early termination charges identified in this Service Attachment or the Agreement: </t>
  </si>
  <si>
    <t xml:space="preserve">Applicable ECR Platform and Transport Charges (itemized in Customer’s Hosted IVR-ECR Service Attachment) or IP Contact Center Charges (itemized in Customer’s IP Contact Center Services Service Attachment) are in addition to the Speech Services “Per Transaction Service Charge.” </t>
  </si>
  <si>
    <t>Per Hour</t>
  </si>
  <si>
    <t xml:space="preserve">Hourly rate for post-implementation Professional Services:  </t>
  </si>
  <si>
    <t>Per Word</t>
  </si>
  <si>
    <t>Translation per word</t>
  </si>
  <si>
    <t>Translation:</t>
  </si>
  <si>
    <t>$1725/$600</t>
  </si>
  <si>
    <t>Hourly</t>
  </si>
  <si>
    <t>Specialized Services: First hour - $1,725. Additional hours - $600 per Hour</t>
  </si>
  <si>
    <t>$975/$400</t>
  </si>
  <si>
    <t>Basic Services: First hour - $975. Additional hours - $400 per Hour</t>
  </si>
  <si>
    <t>Foreign Languages:</t>
  </si>
  <si>
    <t>$1475/$$350</t>
  </si>
  <si>
    <t>Specialized Services (includes English, Spanish, Italian, French, and Canadian French: First hour - $1,475. Additional hours - $350 per Hour</t>
  </si>
  <si>
    <t>$700/$275</t>
  </si>
  <si>
    <t>Hourly rate for Audio Recording Services Basic services - First hour $700.00, Additional hours $275.00</t>
  </si>
  <si>
    <t>Per Transaction</t>
  </si>
  <si>
    <t>Per-Transaction Service Charge*:</t>
  </si>
  <si>
    <t xml:space="preserve">Speech Services </t>
  </si>
  <si>
    <t>Cost Table 4.15f   Call Center - HIVR - Speech</t>
  </si>
  <si>
    <t>MRC per application</t>
  </si>
  <si>
    <t>** Customer shall pay the MRC for at least six months even if Customer terminates ECR Survey prior to the completion of six months.</t>
  </si>
  <si>
    <t>* An ECR Survey is a special report that displays the results of Customer-requested caller polling.</t>
  </si>
  <si>
    <t>Remote Audio Update per ECR Application activated to perform Update</t>
  </si>
  <si>
    <t>ECR Survey* (six months minimum required**) per ECR Application activated to present questions for ECR Survey</t>
  </si>
  <si>
    <t>Standard NRC</t>
  </si>
  <si>
    <r>
      <t>ECR Applications.  An “ECR Application” is the complete machine-executable code that handles the call processing of an inbound call to the ECR-Basic Service.  An MRC of $</t>
    </r>
    <r>
      <rPr>
        <u/>
        <sz val="10"/>
        <color indexed="8"/>
        <rFont val="Times New Roman"/>
        <family val="1"/>
      </rPr>
      <t>250.00</t>
    </r>
    <r>
      <rPr>
        <sz val="10"/>
        <color indexed="8"/>
        <rFont val="Times New Roman"/>
        <family val="1"/>
      </rPr>
      <t xml:space="preserve"> is charged per ECR application written for Customer pursuant to Customer’s request.  An additional MRC is charged per ECR Application for each item described below when ordered:  </t>
    </r>
  </si>
  <si>
    <r>
      <t>Note</t>
    </r>
    <r>
      <rPr>
        <sz val="10"/>
        <color indexed="8"/>
        <rFont val="Times New Roman"/>
        <family val="1"/>
      </rPr>
      <t>:  An additional $</t>
    </r>
    <r>
      <rPr>
        <u/>
        <sz val="10"/>
        <color indexed="8"/>
        <rFont val="Times New Roman"/>
        <family val="1"/>
      </rPr>
      <t>1,000</t>
    </r>
    <r>
      <rPr>
        <sz val="10"/>
        <color indexed="8"/>
        <rFont val="Times New Roman"/>
        <family val="1"/>
      </rPr>
      <t xml:space="preserve"> expedited charge applies to any of the ECR Supplemental Services listed above which, at Customer’s request, is performed in less than Verizon’s standard eight-day service interval.</t>
    </r>
  </si>
  <si>
    <t>* Includes up to 50 pre-recorded or switch-based messages.  An NRC of $250 is charged for each additional batch of up to 50 messages.</t>
  </si>
  <si>
    <t>Standard Database Change (maximum of 50,000 database records per application)</t>
  </si>
  <si>
    <t>Foreign Language Recording Install or Change</t>
  </si>
  <si>
    <t>ECR Audio Change</t>
  </si>
  <si>
    <t>ECR Call Flow or Logic Change</t>
  </si>
  <si>
    <t>Assistance with Database(s) Creation *</t>
  </si>
  <si>
    <t>ITT46 NRCRate</t>
  </si>
  <si>
    <r>
      <t xml:space="preserve">Supplemental Services. </t>
    </r>
    <r>
      <rPr>
        <sz val="10"/>
        <color indexed="8"/>
        <rFont val="Times New Roman"/>
        <family val="1"/>
      </rPr>
      <t xml:space="preserve"> Customer will pay the following NRCs for each ECR-Basic supplemental service (“Supplemental Service”) ordered by Customer:</t>
    </r>
  </si>
  <si>
    <t>TNT (Includes Caller Takeback)</t>
  </si>
  <si>
    <t>Caller Takeback/Giveback</t>
  </si>
  <si>
    <t>Standard Database Routing</t>
  </si>
  <si>
    <t>ITT46 Per Call Charge Rate</t>
  </si>
  <si>
    <t>Standard Database Charnge</t>
  </si>
  <si>
    <t>Assistance with Database Change</t>
  </si>
  <si>
    <t>Expedite Charge</t>
  </si>
  <si>
    <t>Foreign Language Recording (per language, in addition to the ECR Change)</t>
  </si>
  <si>
    <t>ECR Audio Change (per 50 Messages)</t>
  </si>
  <si>
    <t>Assistance with Database Creation</t>
  </si>
  <si>
    <t>New ECR Application  (Additional Increments of 50 Messages)</t>
  </si>
  <si>
    <t>New ECR Application  (up to 50 Messages)</t>
  </si>
  <si>
    <t>ECR Non-recurring  Charges</t>
  </si>
  <si>
    <t>Verizon Business Assistance w Database Changes</t>
  </si>
  <si>
    <t>Verizon Business Assistance w Database Creation</t>
  </si>
  <si>
    <t xml:space="preserve">ECR Daily CCR </t>
  </si>
  <si>
    <t>ECR Weekly CCR</t>
  </si>
  <si>
    <t>ECR Monthly CCR</t>
  </si>
  <si>
    <t>ECR Remote Audio Update (In addition to Application Fee)</t>
  </si>
  <si>
    <t>ECR with Survey (In addition to Application Fee) – six month minium</t>
  </si>
  <si>
    <t>ECR  Application</t>
  </si>
  <si>
    <t>ECR Monthly Recurring Charges</t>
  </si>
  <si>
    <t>TnT (Caller Takeback) - per Call per Month</t>
  </si>
  <si>
    <t>Caller Takeback - per Call per Month Per Use</t>
  </si>
  <si>
    <t>Announced Connect - per Call per Month Per Use</t>
  </si>
  <si>
    <t>Busy/No Answer Rerouting (B/NAR) - per Call per Month</t>
  </si>
  <si>
    <t>Database Routing (Stanadard Network &amp; Host Connect)</t>
  </si>
  <si>
    <t>Standard Database Routing - per Call per Month</t>
  </si>
  <si>
    <t>Message Announcement - per Call per Month</t>
  </si>
  <si>
    <t>Menu Routing - per Call per Month</t>
  </si>
  <si>
    <t>ECR Features Charges</t>
  </si>
  <si>
    <t>ECR Platform Usage Charge</t>
  </si>
  <si>
    <t>ECR Platform</t>
  </si>
  <si>
    <t xml:space="preserve"> Monthly</t>
  </si>
  <si>
    <t>Cost Table 4.15g - Call Center - Hosted Interactive Voice Response - Enhanced Call Routing  Basic</t>
  </si>
  <si>
    <t>ITT46 MRC per application</t>
  </si>
  <si>
    <r>
      <t>Custom Call Records (CCRs).</t>
    </r>
    <r>
      <rPr>
        <sz val="10"/>
        <color indexed="8"/>
        <rFont val="Times New Roman"/>
        <family val="1"/>
      </rPr>
      <t xml:space="preserve">  This option allows the Customer to receive call records via e-mail on a daily, weekly, or monthly basis, delivered either to Customer’s email of record or a recipient pre-authorized and pre-authenticated to receive CPNI.  Daily and weekly CCRs are shipped within 48 hours following the end of the daily or weekly cycle.  Monthly CCRs are sent within five days following month end.  The following MRCs apply, based on delivery frequency:</t>
    </r>
  </si>
  <si>
    <t>HostConnect Feature Charge per ECR Application activated per HostConnect Feature Charge</t>
  </si>
  <si>
    <t>Network Database Installation per ECR Application activated per Network Database</t>
  </si>
  <si>
    <t xml:space="preserve"> ECR Survey* (six months minimum required**) per ECR Application activated to present questions for ECR Survey</t>
  </si>
  <si>
    <r>
      <t>ECR Applications.</t>
    </r>
    <r>
      <rPr>
        <sz val="10"/>
        <color indexed="8"/>
        <rFont val="Times New Roman"/>
        <family val="1"/>
      </rPr>
      <t xml:space="preserve">  An “ECR Application” is the complete machine-executable code that handles the call processing of an inbound call to the ECR-Advanced Service.  An MRC is charged per ECR Application written for Customer pursuant to Customer’s request.  An additional MRC is charged per ECR Application for each item described below when ordered: </t>
    </r>
  </si>
  <si>
    <t xml:space="preserve">ITT46 Discounted </t>
  </si>
  <si>
    <t>$200/hour</t>
  </si>
  <si>
    <t>No Applicable</t>
  </si>
  <si>
    <t>Advanced Speech Application Change</t>
  </si>
  <si>
    <t>Advanced Speech Development</t>
  </si>
  <si>
    <t>Host Connect Application Change</t>
  </si>
  <si>
    <t>Host Connect New Development</t>
  </si>
  <si>
    <t>Foreign Language Recording Install or Change**</t>
  </si>
  <si>
    <t>$1,000* plus</t>
  </si>
  <si>
    <t>Supplemental Service</t>
  </si>
  <si>
    <t>Caller Survey</t>
  </si>
  <si>
    <t>Automatic Speech Recognition</t>
  </si>
  <si>
    <t>Takeback and Transfer</t>
  </si>
  <si>
    <t>Busy/No Answer Rerouting (B/NAR)</t>
  </si>
  <si>
    <t>ITT46 Per Call Charge*</t>
  </si>
  <si>
    <t>·       A rate of $0.0600 per minute, assessed in 6-second increments, is charged for the period beginning when the ECR system answers the call and ending when the call is released to the Customer service location (or, when the caller hangs up and the ECR Advanced Service call is terminated); a $0.01 per-call minimum platform charge applies.</t>
  </si>
  <si>
    <r>
      <t>Domestic.</t>
    </r>
    <r>
      <rPr>
        <sz val="10"/>
        <color indexed="8"/>
        <rFont val="Times New Roman"/>
        <family val="1"/>
      </rPr>
      <t xml:space="preserve">  A rate of $0.0600 per minute, assessed in 6-second increments, is charged for the period beginning when the ECR system answers the call and ending when the call is released to Customer’s service location (or, when the caller hangs up and the ECR Advanced Service call is terminated); a $0.01 per-call minimum platform charge applies to all calls.</t>
    </r>
  </si>
  <si>
    <t>Per-Minute Platform Charges</t>
  </si>
  <si>
    <t>Cost Table 4.15h - Call Center -  Hosted Interactive Voice Response - ECR Advanced</t>
  </si>
  <si>
    <t>Premium Self Service IVR</t>
  </si>
  <si>
    <t>Basic Self Service IVR</t>
  </si>
  <si>
    <t>ITT46 Rate MRC</t>
  </si>
  <si>
    <t>Implementation Fee (NRC)</t>
  </si>
  <si>
    <t>Feature Type</t>
  </si>
  <si>
    <r>
      <t>Optional Features.</t>
    </r>
    <r>
      <rPr>
        <sz val="10"/>
        <color indexed="8"/>
        <rFont val="Times New Roman"/>
        <family val="1"/>
      </rPr>
      <t xml:space="preserve">  Customer may purchase the following features for Virtual Contact Center at the NRCs and MRCs listed below, which NRCs and MRCs are fixed for the Term.</t>
    </r>
  </si>
  <si>
    <t>Standard Supervisor/Agent Fees.  Customer will pay a monthly recurring charge (“MRC”), fixed for the VCC Service Commitment Period, for Virtual Contact Center, on a per-Supervisor and/or a per-Agent basis, as set forth below.  Customer will pay the MRC for a minimum of five (5) Agents (“Minimum Agent Requirement”).</t>
  </si>
  <si>
    <t>Charge</t>
  </si>
  <si>
    <t>Cost Table 4.15i  - Call Center - Virtual Call Center</t>
  </si>
  <si>
    <t>One Time NonRecurring Rate</t>
  </si>
  <si>
    <t>VPN Magnet</t>
  </si>
  <si>
    <t>Cost Table 4.1a - VPN MAGNet</t>
  </si>
  <si>
    <t>SIG</t>
  </si>
  <si>
    <t>ITT46 NRC Rate</t>
  </si>
  <si>
    <t>ITT46 Monthly Rate</t>
  </si>
  <si>
    <t>Port Speeds (kbps)</t>
  </si>
  <si>
    <t>Secure Internet Gateway Service</t>
  </si>
  <si>
    <t>Cost Table 4.1b - Secure Internet Gateway</t>
  </si>
  <si>
    <t>na</t>
  </si>
  <si>
    <t>Reporting</t>
  </si>
  <si>
    <t>Router Deactivation - Disconnect of router</t>
  </si>
  <si>
    <t>After-hours Premium - Performed outside normal business hours, defined as 7am to 8pm EST</t>
  </si>
  <si>
    <t>Expedite Charge - Request to activate router in 15 days or less</t>
  </si>
  <si>
    <t>Additional Services</t>
  </si>
  <si>
    <t>Ethernet LAN PoE – 48 Port (mgmt. only) (Medium) POE Included</t>
  </si>
  <si>
    <t>Ethernet LAN PoE – 16, 23 or 24 Port (mgmt. only) Medium) POE included</t>
  </si>
  <si>
    <t>Ethernet LAN – 4 or 9 Port (mgmt. only) (small) POE included</t>
  </si>
  <si>
    <t>Enhanced Feature – Ethernet LAN (CISCO and Juniper Only)</t>
  </si>
  <si>
    <t>Content Filtering – Large</t>
  </si>
  <si>
    <t xml:space="preserve">Content Filtering – Medium </t>
  </si>
  <si>
    <t>Content Filtering – Small</t>
  </si>
  <si>
    <t>Enhanced Feature – Content Filtering (CISCO Only) (Not Erate/CIPA Compliant)</t>
  </si>
  <si>
    <t>Embedded Firewall – Large</t>
  </si>
  <si>
    <t>Embedded Firewall – Medium</t>
  </si>
  <si>
    <t xml:space="preserve">Embedded Firewall – Small </t>
  </si>
  <si>
    <t>Enhanced Feature – Embedded Firewall (CISCO and Juniper Only)</t>
  </si>
  <si>
    <t>Large Router (Cisco 7xxx and ASR1xxx)</t>
  </si>
  <si>
    <t>Medium Router (Cisco 3xxx and 4xxx, Juniper 6xx, or Adtran 5xxx)</t>
  </si>
  <si>
    <t>Small Router (Cisco 1xxx and 2xxx, Juniper 2xx, or Adtran 9xx, 3xxx and 4xxx)</t>
  </si>
  <si>
    <t>Extra Small Router (Adtran 3201, Juniper 100H only)</t>
  </si>
  <si>
    <t>Management Charges</t>
  </si>
  <si>
    <t>One Time</t>
  </si>
  <si>
    <t>Proposed Service / Bandwidth</t>
  </si>
  <si>
    <t>Cost Table 4.1c - Managed Internet Option</t>
  </si>
  <si>
    <t>* Charges will be determined and quoted by Verizon based on Engineering Review and/or Site Survey</t>
  </si>
  <si>
    <t>*</t>
  </si>
  <si>
    <t>2.5,3,4,5,7,10G,Diverse, Shadow    *</t>
  </si>
  <si>
    <t>10GigE Port</t>
  </si>
  <si>
    <t>Burstable Select Ethernet Internet Services</t>
  </si>
  <si>
    <t>750 Mbps</t>
  </si>
  <si>
    <t>500 Mbps</t>
  </si>
  <si>
    <t>400 Mbps</t>
  </si>
  <si>
    <t>300 Mbps</t>
  </si>
  <si>
    <t>200 Mbps</t>
  </si>
  <si>
    <t>100 Mbps</t>
  </si>
  <si>
    <t>Burstable Select 1,000 Mbps**</t>
  </si>
  <si>
    <t xml:space="preserve">Burstable Select 600 Mbps** </t>
  </si>
  <si>
    <t>50 Mbps</t>
  </si>
  <si>
    <t>40 Mbps</t>
  </si>
  <si>
    <t>30 Mbps</t>
  </si>
  <si>
    <t>20 Mbps</t>
  </si>
  <si>
    <t>10 Mbps</t>
  </si>
  <si>
    <t>Burstable Select 100 Mbps*</t>
  </si>
  <si>
    <t>5 Mbps</t>
  </si>
  <si>
    <t>Burstable Select 50 Mbps*</t>
  </si>
  <si>
    <t>4 Mbps</t>
  </si>
  <si>
    <t>2 Mbps</t>
  </si>
  <si>
    <t>Burstable Select 10 Mbps*</t>
  </si>
  <si>
    <t>Note: Port Discount also applies to Bursting Rate (55.84% off VBS III)</t>
  </si>
  <si>
    <t>Type 2 Access supported up to 100MB, Type 1 Access Required Above 100MB</t>
  </si>
  <si>
    <t>**Access Cost based Upon Ethernet Type 1 Rate (Type 1 Requires a Lit Building, See "Ethernet Access Pricing " section bellow to determine exact Access Price)</t>
  </si>
  <si>
    <t>* Access Cost based Upon Ethernet Type 2 Rate Band A (See "Ethernet Access Pricing " section bellow to determine exact Access Price)</t>
  </si>
  <si>
    <t>Burstable Ethernet Internet Services</t>
  </si>
  <si>
    <t>Tier 2</t>
  </si>
  <si>
    <t>Tier 1</t>
  </si>
  <si>
    <t>OC192 Burstable Select Internet Services</t>
  </si>
  <si>
    <t>1000 Mbps</t>
  </si>
  <si>
    <t>OC48 Burstable Select Internet Services</t>
  </si>
  <si>
    <t>OC12 Burstable Select Internet Services</t>
  </si>
  <si>
    <t>OC3 Burstable Select Internet Services</t>
  </si>
  <si>
    <t>Tier 3</t>
  </si>
  <si>
    <t>Access Cost based Upon Boston CLLI Code (See "Access Circuit Price By CLLI Code" section bellow to determine exact Access Price)</t>
  </si>
  <si>
    <t>T3 Burstable Select Internet Services</t>
  </si>
  <si>
    <t>513 to 1.5 Mbps</t>
  </si>
  <si>
    <t>257 to 512</t>
  </si>
  <si>
    <t>0 to 256</t>
  </si>
  <si>
    <t>T1 Burstable Select Internet Services</t>
  </si>
  <si>
    <t>Burstable Internet Access Services</t>
  </si>
  <si>
    <t>cost)</t>
  </si>
  <si>
    <t>($ monthly)</t>
  </si>
  <si>
    <t>(non-recurring</t>
  </si>
  <si>
    <t>per mile</t>
  </si>
  <si>
    <t>($-per-month)</t>
  </si>
  <si>
    <t>Total NRC</t>
  </si>
  <si>
    <t>QoS Cost</t>
  </si>
  <si>
    <t>Access Cost</t>
  </si>
  <si>
    <t>ITT46 Port Cost</t>
  </si>
  <si>
    <t>Bandwidth</t>
  </si>
  <si>
    <t>Technology</t>
  </si>
  <si>
    <t>Cost Table 4.2 - Bursting Services</t>
  </si>
  <si>
    <t>$225/Hour</t>
  </si>
  <si>
    <t>Principle Security Consultant: Principal consultant (10+ years of experience) or specialized services such as IAM, PCI, Compliance &amp; Risk assessments).</t>
  </si>
  <si>
    <t>$215/Hour</t>
  </si>
  <si>
    <t>Senior Security Consultant (Senior security consultant with 3-10 years of experience.)</t>
  </si>
  <si>
    <t>$195/Hour</t>
  </si>
  <si>
    <t>Hardware/Software Installation &amp; Configuration</t>
  </si>
  <si>
    <t>$175/Hour</t>
  </si>
  <si>
    <t>Engagement Management Services</t>
  </si>
  <si>
    <t>$165/Hour</t>
  </si>
  <si>
    <t>MSS Staging Support</t>
  </si>
  <si>
    <t>Security Professional Services</t>
  </si>
  <si>
    <t xml:space="preserve">IR/Forensics Engineering Support - Forensics Engineer $275 per hour </t>
  </si>
  <si>
    <t>Forty Eight (48) hours Service Level Agreement Guaranteed Response</t>
  </si>
  <si>
    <t>Twenty-four (24) hours Service Level Agreement  Guaranteed Response</t>
  </si>
  <si>
    <t>Rapid Response Retainer</t>
  </si>
  <si>
    <r>
      <t xml:space="preserve">2  </t>
    </r>
    <r>
      <rPr>
        <sz val="9"/>
        <rFont val="Times New Roman"/>
        <family val="1"/>
      </rPr>
      <t>PCI Scanning – If PCI Scanning added to services, in addition to the Subnet Fee, PCI Scanning Service will have an ARC equal to the Customer’s External Scanning ARC X 0.5 plus Customer’s Internal Scanning ARC X 1.0.  For example a Customer with 15 External Subnets and 40 Internal Subnets will have the following PCI Scanning Service ARC: (External Subnet ARC for 15 subnets) x 0.5 + (Internal Subnet ARC for 40 subnets) = ($25,056 x 0.5  +  $12,600 x 1.0) = $25,128.</t>
    </r>
  </si>
  <si>
    <r>
      <t xml:space="preserve">1 </t>
    </r>
    <r>
      <rPr>
        <sz val="9"/>
        <rFont val="Times New Roman"/>
        <family val="1"/>
      </rPr>
      <t xml:space="preserve">Subnet - (i.e. Network segments with up to 254 devices IP addresses)  </t>
    </r>
  </si>
  <si>
    <t>All Quantities in Range</t>
  </si>
  <si>
    <t>All quantities 201 to 500</t>
  </si>
  <si>
    <t>All quantities 101 to 200</t>
  </si>
  <si>
    <t>All quantities 51 to 100</t>
  </si>
  <si>
    <t>All quantities 26 to 50</t>
  </si>
  <si>
    <t>All quantities 11 to 25</t>
  </si>
  <si>
    <t>All quantities 2 to 10</t>
  </si>
  <si>
    <t>Subnet</t>
  </si>
  <si>
    <t>Single subnet</t>
  </si>
  <si>
    <r>
      <t>Per Internal Subnet</t>
    </r>
    <r>
      <rPr>
        <b/>
        <vertAlign val="superscript"/>
        <sz val="9"/>
        <rFont val="Times New Roman"/>
        <family val="1"/>
      </rPr>
      <t>1</t>
    </r>
    <r>
      <rPr>
        <b/>
        <sz val="9"/>
        <rFont val="Times New Roman"/>
        <family val="1"/>
      </rPr>
      <t xml:space="preserve"> Fee (without PCI Scanning</t>
    </r>
    <r>
      <rPr>
        <b/>
        <vertAlign val="superscript"/>
        <sz val="9"/>
        <rFont val="Times New Roman"/>
        <family val="1"/>
      </rPr>
      <t>2</t>
    </r>
    <r>
      <rPr>
        <b/>
        <sz val="9"/>
        <rFont val="Times New Roman"/>
        <family val="1"/>
      </rPr>
      <t>)</t>
    </r>
  </si>
  <si>
    <t>All quantities 41 to 50</t>
  </si>
  <si>
    <t>All quantities 31 to 40</t>
  </si>
  <si>
    <t>All quantities 21 to 30</t>
  </si>
  <si>
    <t>All quantities 11 to 20</t>
  </si>
  <si>
    <t>All quantities 6 to 10</t>
  </si>
  <si>
    <t>All quantities 2 to 5</t>
  </si>
  <si>
    <r>
      <t>Per External Subnet</t>
    </r>
    <r>
      <rPr>
        <b/>
        <vertAlign val="superscript"/>
        <sz val="9"/>
        <rFont val="Times New Roman"/>
        <family val="1"/>
      </rPr>
      <t>1</t>
    </r>
    <r>
      <rPr>
        <b/>
        <sz val="9"/>
        <rFont val="Times New Roman"/>
        <family val="1"/>
      </rPr>
      <t xml:space="preserve"> Fee (without PCI Scanning</t>
    </r>
    <r>
      <rPr>
        <b/>
        <vertAlign val="superscript"/>
        <sz val="9"/>
        <rFont val="Times New Roman"/>
        <family val="1"/>
      </rPr>
      <t>2</t>
    </r>
    <r>
      <rPr>
        <b/>
        <sz val="9"/>
        <rFont val="Times New Roman"/>
        <family val="1"/>
      </rPr>
      <t>)</t>
    </r>
  </si>
  <si>
    <t>All quantities 11 to 15</t>
  </si>
  <si>
    <t>Per Site</t>
  </si>
  <si>
    <t>All quantities 1 to 5</t>
  </si>
  <si>
    <t>Per Datacenter/IT Suite Fee (Physical Inspection)</t>
  </si>
  <si>
    <t xml:space="preserve"> Per Site</t>
  </si>
  <si>
    <r>
      <t>Per</t>
    </r>
    <r>
      <rPr>
        <sz val="9"/>
        <rFont val="Times New Roman"/>
        <family val="1"/>
      </rPr>
      <t xml:space="preserve"> </t>
    </r>
    <r>
      <rPr>
        <b/>
        <sz val="9"/>
        <rFont val="Times New Roman"/>
        <family val="1"/>
      </rPr>
      <t>Policy Review</t>
    </r>
  </si>
  <si>
    <t>Site</t>
  </si>
  <si>
    <t xml:space="preserve">Base Program Fee </t>
  </si>
  <si>
    <t>ARC Per Unit</t>
  </si>
  <si>
    <t>Unit</t>
  </si>
  <si>
    <t>Item Description</t>
  </si>
  <si>
    <t>SMP Service Period: 3 - year</t>
  </si>
  <si>
    <t>SMP Service Period: 2 - year</t>
  </si>
  <si>
    <t>SMP Service Period: 1 - year</t>
  </si>
  <si>
    <t xml:space="preserve">Security Management Program (SMP):  Perimeter Service </t>
  </si>
  <si>
    <r>
      <t xml:space="preserve">3 </t>
    </r>
    <r>
      <rPr>
        <sz val="9"/>
        <rFont val="Times New Roman"/>
        <family val="1"/>
      </rPr>
      <t xml:space="preserve">Phone Number Blocks - (i.e. up to 500 phone numbers) </t>
    </r>
    <r>
      <rPr>
        <i/>
        <sz val="9"/>
        <rFont val="Times New Roman"/>
        <family val="1"/>
      </rPr>
      <t xml:space="preserve"> </t>
    </r>
  </si>
  <si>
    <r>
      <t>1</t>
    </r>
    <r>
      <rPr>
        <vertAlign val="superscript"/>
        <sz val="9"/>
        <rFont val="Times New Roman"/>
        <family val="1"/>
      </rPr>
      <t xml:space="preserve"> </t>
    </r>
    <r>
      <rPr>
        <sz val="9"/>
        <rFont val="Times New Roman"/>
        <family val="1"/>
      </rPr>
      <t xml:space="preserve">Subnet - (i.e. Network segments with up to 254 devices IP addresses)  </t>
    </r>
  </si>
  <si>
    <t>Per Block</t>
  </si>
  <si>
    <t>1 to 20 Blocks of 500 phone numbers</t>
  </si>
  <si>
    <r>
      <t>Per Phone Number Block</t>
    </r>
    <r>
      <rPr>
        <b/>
        <vertAlign val="superscript"/>
        <sz val="9"/>
        <rFont val="Times New Roman"/>
        <family val="1"/>
      </rPr>
      <t>3</t>
    </r>
    <r>
      <rPr>
        <b/>
        <sz val="9"/>
        <rFont val="Times New Roman"/>
        <family val="1"/>
      </rPr>
      <t xml:space="preserve"> Fee</t>
    </r>
  </si>
  <si>
    <r>
      <t>Per</t>
    </r>
    <r>
      <rPr>
        <sz val="9"/>
        <rFont val="Times New Roman"/>
        <family val="1"/>
      </rPr>
      <t xml:space="preserve"> </t>
    </r>
    <r>
      <rPr>
        <b/>
        <sz val="9"/>
        <rFont val="Times New Roman"/>
        <family val="1"/>
      </rPr>
      <t>Datacenter/IT Suite Fee (Physical Inspection)</t>
    </r>
  </si>
  <si>
    <r>
      <t>Per</t>
    </r>
    <r>
      <rPr>
        <sz val="9"/>
        <rFont val="Times New Roman"/>
        <family val="1"/>
      </rPr>
      <t xml:space="preserve"> </t>
    </r>
    <r>
      <rPr>
        <b/>
        <sz val="9"/>
        <rFont val="Times New Roman"/>
        <family val="1"/>
      </rPr>
      <t>Building Fee (Wireless Assessment)</t>
    </r>
  </si>
  <si>
    <t>Per Policy Review</t>
  </si>
  <si>
    <t>ARC  Per Unit</t>
  </si>
  <si>
    <t>Service Period: 3 - year</t>
  </si>
  <si>
    <t>Service Period: 2-year</t>
  </si>
  <si>
    <t>Service Period: 1-year</t>
  </si>
  <si>
    <r>
      <t xml:space="preserve">3 </t>
    </r>
    <r>
      <rPr>
        <sz val="9"/>
        <rFont val="Times New Roman"/>
        <family val="1"/>
      </rPr>
      <t xml:space="preserve">Phone Number Blocks - (i.e. up to 500 phone numbers)   </t>
    </r>
  </si>
  <si>
    <r>
      <t xml:space="preserve">2  </t>
    </r>
    <r>
      <rPr>
        <sz val="9"/>
        <rFont val="Times New Roman"/>
        <family val="1"/>
      </rPr>
      <t>PCI Scanning – If PCI Scanning added to services, PCI Scanning Service will have an additional NRC equal to the Customer’s External Scanning NRC X 0.5 plus Customer’s Internal Scanning NRC X 1.0.  For example, a Customer with 15 External Subnets and 40 Internal Subnets will have the following PCI Scanning Service NRC:  (External Subnet NRC for 15 subnets) x 0.5 + (Internal Subnet NRC for 40 subnets) = ($8,770 x 0.5  +  $4,410 x 1.0) = $8,795)</t>
    </r>
  </si>
  <si>
    <t>Per Building Fee (Wireless Assessment)</t>
  </si>
  <si>
    <t>NRC Per Unit</t>
  </si>
  <si>
    <t>Select Service Period: 90 Days</t>
  </si>
  <si>
    <t xml:space="preserve">Security Management Program:  Enterprise Service </t>
  </si>
  <si>
    <t>5,000 +</t>
  </si>
  <si>
    <t>2,500 – 4,999</t>
  </si>
  <si>
    <t>1,000 - 2,499</t>
  </si>
  <si>
    <t>25 - 999</t>
  </si>
  <si>
    <t>Number of Service Units</t>
  </si>
  <si>
    <t>IP Address Change / Addition / Deletion</t>
  </si>
  <si>
    <t>Initial order (Additional IP address) </t>
  </si>
  <si>
    <t>Initial order (1 IP address included)</t>
  </si>
  <si>
    <t>Web Anti-Virus, Web Anti-Spyware, Web URL Filtering - 1 Year Commitment</t>
  </si>
  <si>
    <t>One-time per domain set-up fee</t>
  </si>
  <si>
    <t>Anti-Virus, Anti-Spam, Content Control and Image Control - 1 Year Commitment</t>
  </si>
  <si>
    <t>Anti-Virus and Anti-Spam- 1 Year Commitment</t>
  </si>
  <si>
    <t>DoS Mitigation - 3 Gbps</t>
  </si>
  <si>
    <t>DoS Mitigation - 2 Gbps</t>
  </si>
  <si>
    <t>DoS Mitigation - 1 Gbps</t>
  </si>
  <si>
    <t>DoS Mitigation - 500 Mbps</t>
  </si>
  <si>
    <t>DOS Defense Mitigation - 1 Year Commitment</t>
  </si>
  <si>
    <t>Denial of Service Defense (DOS Defense)</t>
  </si>
  <si>
    <t>1 +</t>
  </si>
  <si>
    <t>(Priced Per IP Address - Internal or External)</t>
  </si>
  <si>
    <t>Co-Managed Vulnerability Management (“VM”) service</t>
  </si>
  <si>
    <t>Internal Site Scanning (Connection Kit Charge)</t>
  </si>
  <si>
    <t>Flexible-AVS-Baseline (per Web Application</t>
  </si>
  <si>
    <t>Flexible-AVS-Standard (per Web Application</t>
  </si>
  <si>
    <t>Flexible-AVS-Premium (per Web Application</t>
  </si>
  <si>
    <t>AVS-Baseline (MRC is per Web Application)</t>
  </si>
  <si>
    <t>AVS-Standard (MRC is per Web Application)</t>
  </si>
  <si>
    <t>AVS-Premium (MRC is per Web Application)</t>
  </si>
  <si>
    <t xml:space="preserve">Application Vulnerability Scanning (“AVS”) </t>
  </si>
  <si>
    <t>Report Server-man</t>
  </si>
  <si>
    <t>Report Server</t>
  </si>
  <si>
    <t>File Integrity and Policy Compliance Monitoring - 50001-100000 Clients - mon</t>
  </si>
  <si>
    <t>File Integrity and Policy Compliance Monitoring - 25001-50000 Clients - mon</t>
  </si>
  <si>
    <t>File Integrity and Policy Compliance Monitoring - 10001-25000 Clients - mon</t>
  </si>
  <si>
    <t>File Integrity and Policy Compliance Monitoring - 5001-10000 Clients - mon</t>
  </si>
  <si>
    <t>File Integrity and Policy Compliance Monitoring - 1001-5000 Clients - mon</t>
  </si>
  <si>
    <t>File Integrity and Policy Compliance Monitoring - 251-1000 Clients - mon</t>
  </si>
  <si>
    <t>File Integrity and Policy Compliance Monitoring - 101-250 Clients - mon</t>
  </si>
  <si>
    <t>File Integrity and Policy Compliance Monitoring -  1-100 Clients - mon</t>
  </si>
  <si>
    <t>HA - File Integrity and Policy Compliance Monitoring - Management Station - man</t>
  </si>
  <si>
    <t>HA - File Integrity and Policy Compliance Monitoring - Management Station - mon</t>
  </si>
  <si>
    <t>File Integrity and Policy Compliance Monitoring - Management Station - man</t>
  </si>
  <si>
    <t>File Integrity and Policy Compliance Monitoring - Management Station - mon</t>
  </si>
  <si>
    <t>File Integrity and Policy Compliance Monitoring</t>
  </si>
  <si>
    <t>HA - SEM/SIEM DPR Tier H - man</t>
  </si>
  <si>
    <t>HA - SEM/SIEM DPR Tier G - man</t>
  </si>
  <si>
    <t>HA - SEM/SIEM DPR Tier F - man</t>
  </si>
  <si>
    <t>HA - SEM/SIEM DPR Tier E - man</t>
  </si>
  <si>
    <t>HA - SEM/SIEM DPR Tier D - man</t>
  </si>
  <si>
    <t>HA - SEM/SIEM DPR Tier C - man</t>
  </si>
  <si>
    <t>HA - SEM/SIEM DPR Tier B - man</t>
  </si>
  <si>
    <t>HA - SEM/SIEM DPR Tier A - man</t>
  </si>
  <si>
    <t>HA - SEM/SIEM DPR Tier H - mon</t>
  </si>
  <si>
    <t>HA - SEM/SIEM DPR Tier G - mon</t>
  </si>
  <si>
    <t>HA - SEM/SIEM DPR Tier F - mon</t>
  </si>
  <si>
    <t>HA - SEM/SIEM DPR Tier E - mon</t>
  </si>
  <si>
    <t>HA - SEM/SIEM DPR Tier D - mon</t>
  </si>
  <si>
    <t>HA - SEM/SIEM DPR Tier C - mon</t>
  </si>
  <si>
    <t>HA - SEM/SIEM DPR Tier B - mon</t>
  </si>
  <si>
    <t>HA - SEM/SIEM DPR Tier A - mon</t>
  </si>
  <si>
    <t>SEM/SIEM DPR Tier H - man</t>
  </si>
  <si>
    <t>SEM/SIEM DPR Tier G - man</t>
  </si>
  <si>
    <t>SEM/SIEM DPR Tier F - man</t>
  </si>
  <si>
    <t>SEM/SIEM DPR Tier E - man</t>
  </si>
  <si>
    <t>SEM/SIEM DPR Tier D - man</t>
  </si>
  <si>
    <t>SEM/SIEM DPR Tier C - man</t>
  </si>
  <si>
    <t>SEM/SIEM DPR Tier B - man</t>
  </si>
  <si>
    <t>SEM/SIEM DPR Tier A - man</t>
  </si>
  <si>
    <t>SEM/SIEM</t>
  </si>
  <si>
    <t>End Point Clients 50001-100000 Clients</t>
  </si>
  <si>
    <t>End Point Clients 25001-50000 Clients</t>
  </si>
  <si>
    <t>End Point Clients 10001-25000 Clients</t>
  </si>
  <si>
    <t>End Point Clients 5001-10000 Clients</t>
  </si>
  <si>
    <t>End Point Clients 1001-5000 Clients</t>
  </si>
  <si>
    <t>End Point Clients 251-1000 Clients</t>
  </si>
  <si>
    <t>End Point Clients 101-250 Clients</t>
  </si>
  <si>
    <t>End Point Clients 1-100 Clients</t>
  </si>
  <si>
    <t>End Point Management Station-man</t>
  </si>
  <si>
    <t>End Point Management Station-mon</t>
  </si>
  <si>
    <t>End Point Security</t>
  </si>
  <si>
    <t>HIDS Threshold Escalation Desktop Sensor 50001-100000 Agents</t>
  </si>
  <si>
    <t>HIDS Threshold Escalation Desktop Sensor 25001-50000 Agents</t>
  </si>
  <si>
    <t>HIDS Threshold Escalation Desktop Sensor 10001-25000 Agents</t>
  </si>
  <si>
    <t>HIDS Threshold Escalation Desktop Sensor 5001-10000 Agents</t>
  </si>
  <si>
    <t>HIDS Threshold Escalation Desktop Sensor 1001-5000 Agents</t>
  </si>
  <si>
    <t>HIDS Threshold Escalation Desktop Sensor 251-1000 Agents</t>
  </si>
  <si>
    <t>HIDS Threshold Escalation Desktop Sensor  101-250 Agents</t>
  </si>
  <si>
    <t>HIDS Threshold Escalation Desktop Sensor 1-100 Agents</t>
  </si>
  <si>
    <t>HIDS Threshold Escalation Server Sensor</t>
  </si>
  <si>
    <t>HIDS Full Escalation Server Sensor</t>
  </si>
  <si>
    <t>HIDS Additional Policy</t>
  </si>
  <si>
    <t>HIDS Management Station</t>
  </si>
  <si>
    <t>Host-based Intrusion Detection</t>
  </si>
  <si>
    <t>HA Application-level firewall-man</t>
  </si>
  <si>
    <t>HA Application-level firewall-mon</t>
  </si>
  <si>
    <t>Application-level firewall-man</t>
  </si>
  <si>
    <t>Application-level firewall-mon</t>
  </si>
  <si>
    <t>Application Level Firewalls</t>
  </si>
  <si>
    <t>HA SSL VPN-man</t>
  </si>
  <si>
    <t>HA SSL VPN-mon</t>
  </si>
  <si>
    <t>SSL VPN-man</t>
  </si>
  <si>
    <t>SSL VPN-mon</t>
  </si>
  <si>
    <t>SSL VPN Terminators</t>
  </si>
  <si>
    <t>HA-Network-Switch-man Gigabit</t>
  </si>
  <si>
    <t>HA-Network-Switch-mon Gigabit</t>
  </si>
  <si>
    <t>Network-Switch-man Gigabit</t>
  </si>
  <si>
    <t>Network-Switch-mon Gigabit</t>
  </si>
  <si>
    <t>HA-Network-Switch-man</t>
  </si>
  <si>
    <t>HA-Network-Switch-mon</t>
  </si>
  <si>
    <t>Network-Switch-man</t>
  </si>
  <si>
    <t>Network-Switch-mon</t>
  </si>
  <si>
    <t>Network Switch</t>
  </si>
  <si>
    <t>HA-Load Balancer-man</t>
  </si>
  <si>
    <t>HA-Load Balancer-mon</t>
  </si>
  <si>
    <t>Load Balancer-man</t>
  </si>
  <si>
    <t>Load Balancer-mon</t>
  </si>
  <si>
    <t>Loadbalancers</t>
  </si>
  <si>
    <t>HA - Log Monitoring and Management DPR Tier H - man</t>
  </si>
  <si>
    <t>HA - Log Monitoring and Management DPR Tier G - man</t>
  </si>
  <si>
    <t>HA - Log Monitoring and Management DPR Tier F - man</t>
  </si>
  <si>
    <t>HA - Log Monitoring and Management DPR Tier E - man</t>
  </si>
  <si>
    <t>HA - Log Monitoring and Management DPR Tier D - man</t>
  </si>
  <si>
    <t>HA - Log Monitoring and Management DPR Tier C - man</t>
  </si>
  <si>
    <t>HA - Log Monitoring and Management DPR Tier B - man</t>
  </si>
  <si>
    <t>HA - Log Monitoring and Management DPR Tier A - man</t>
  </si>
  <si>
    <t>HA - Log Monitoring and Management DPR Tier H - mon</t>
  </si>
  <si>
    <t>HA - Log Monitoring and Management DPR Tier G - mon</t>
  </si>
  <si>
    <t>HA - Log Monitoring and Management DPR Tier F - mon</t>
  </si>
  <si>
    <t>HA - Log Monitoring and Management DPR Tier E - mon</t>
  </si>
  <si>
    <t>HA - Log Monitoring and Management DPR Tier D - mon</t>
  </si>
  <si>
    <t>HA - Log Monitoring and Management DPR Tier C - mon</t>
  </si>
  <si>
    <t>HA - Log Monitoring and Management DPR Tier B - mon</t>
  </si>
  <si>
    <t>HA - Log Monitoring and Management DPR Tier A - mon</t>
  </si>
  <si>
    <t>Log Monitoring and Management DPR Tier H - man</t>
  </si>
  <si>
    <t>Log Monitoring and Management DPR Tier G - man</t>
  </si>
  <si>
    <t>Log Monitoring and Management DPR Tier F - man</t>
  </si>
  <si>
    <t>Log Monitoring and Management DPR Tier E - man</t>
  </si>
  <si>
    <t>Log Monitoring and Management DPR Tier D - man</t>
  </si>
  <si>
    <t>Log Monitoring and Management DPR Tier C - man</t>
  </si>
  <si>
    <t>Log Monitoring and Management DPR Tier B - man</t>
  </si>
  <si>
    <t>Log Monitoring and Management DPR Tier A - man</t>
  </si>
  <si>
    <t>Log Monitoring and Management DPR Tier H - mon</t>
  </si>
  <si>
    <t>Log Monitoring and Management DPR Tier G - mon</t>
  </si>
  <si>
    <t>Log Monitoring and Management DPR Tier F - mon</t>
  </si>
  <si>
    <t>Log Monitoring and Management DPR Tier E - mon</t>
  </si>
  <si>
    <t>Log Monitoring and Management DPR Tier D - mon</t>
  </si>
  <si>
    <t>Log Monitoring and Management DPR Tier C - mon</t>
  </si>
  <si>
    <t>Log Monitoring and Management DPR Tier B - mon</t>
  </si>
  <si>
    <t>Log Monitoring and Management DPR Tier A - mon</t>
  </si>
  <si>
    <t>Log Monitoring and Management</t>
  </si>
  <si>
    <t>HA - Health Monitoring and Management Only - man</t>
  </si>
  <si>
    <t>HA - Health Monitoring and Management Only - mon</t>
  </si>
  <si>
    <t>Health Monitoring and Management Only - man</t>
  </si>
  <si>
    <t>Health Monitoring and Management Only - mon</t>
  </si>
  <si>
    <t>Health Monitoring and Management only</t>
  </si>
  <si>
    <t>Content Screening Additional Policy</t>
  </si>
  <si>
    <t>HA Content Screening-man</t>
  </si>
  <si>
    <t>HA Content Screening-mon</t>
  </si>
  <si>
    <t>Content Screening-man</t>
  </si>
  <si>
    <t>Content Screening-mon</t>
  </si>
  <si>
    <t>Content Screening Servers</t>
  </si>
  <si>
    <t>HA Content Screening Plugin on Proxy Server-man</t>
  </si>
  <si>
    <t>HA-Content Screening Plugin on Proxy Server-mon</t>
  </si>
  <si>
    <t>HA Anti-Spam Plugin on Proxy Server-man</t>
  </si>
  <si>
    <t>HA-Anti-Spam Plugin on Proxy Server-mon</t>
  </si>
  <si>
    <t>HA Anti-Virus Plugin on Proxy Server-man</t>
  </si>
  <si>
    <t>HA-Anti-Virus Plugin on Proxy Server-mon</t>
  </si>
  <si>
    <t>Content Screening Plugin on Proxy Server-man</t>
  </si>
  <si>
    <t>Content Screening Plugin on Proxy Server-mon</t>
  </si>
  <si>
    <t>Anti-Spam Plugin on Proxy Server-man</t>
  </si>
  <si>
    <t>Anti-Spam Plugin on Proxy Server-mon</t>
  </si>
  <si>
    <t>Anti-Virus Plugin on Proxy Server-man</t>
  </si>
  <si>
    <t>Anti-Virus Plugin on Proxy Server-mon</t>
  </si>
  <si>
    <t>HA Proxy Server-man</t>
  </si>
  <si>
    <t>HA Proxy Server-mon</t>
  </si>
  <si>
    <t>Proxy Server-man</t>
  </si>
  <si>
    <t>Proxy Server-mon</t>
  </si>
  <si>
    <t>Proxy Servers</t>
  </si>
  <si>
    <t>HA Anti-Spam Plug-in on Email Security Gateway Server-man</t>
  </si>
  <si>
    <t>Anti-Spam Plug-in on Email Security Gateway Server-man</t>
  </si>
  <si>
    <t>HA Email Security Gateway Server-man</t>
  </si>
  <si>
    <t>HA Email Security Gateway Server-mon</t>
  </si>
  <si>
    <t>Email Security Gateway Server-man</t>
  </si>
  <si>
    <t>Email Security Gateway Server-mon</t>
  </si>
  <si>
    <t>Email Security Gateway</t>
  </si>
  <si>
    <t>HA Security Appliance realtime escalation Gigabyte-man</t>
  </si>
  <si>
    <t>HA Security Appliance realtime escalation Gigabyte-mon</t>
  </si>
  <si>
    <t>Security Appliance realtime escalation Gigabyte-man</t>
  </si>
  <si>
    <t>Security Appliance realtime escalation Gigabyte-mon</t>
  </si>
  <si>
    <t>HA Security Appliance realtime escalation-man</t>
  </si>
  <si>
    <t>HA Security Appliance realtime escalation-mon</t>
  </si>
  <si>
    <t>Security Appliance realtime escalation-man</t>
  </si>
  <si>
    <t>Security Appliance realtime escalation-mon</t>
  </si>
  <si>
    <t>UTM - Security Appliance</t>
  </si>
  <si>
    <t>Router Management HA Gigabit</t>
  </si>
  <si>
    <t>Router Monitoring HA Gigabit</t>
  </si>
  <si>
    <t>Router Management Gigabit</t>
  </si>
  <si>
    <t>Router Monitoring Gigabit</t>
  </si>
  <si>
    <t>Router Management HA</t>
  </si>
  <si>
    <t>Router Monitoring HA</t>
  </si>
  <si>
    <t>Router Management</t>
  </si>
  <si>
    <t>Router Monitoring</t>
  </si>
  <si>
    <t>Router</t>
  </si>
  <si>
    <t>Virtual Network Intrusion Prevention Management HA Gigabit</t>
  </si>
  <si>
    <t>Virtual Network Intrusion Prevention Monitoring HA Gigabit</t>
  </si>
  <si>
    <t>Virtual Network Intrusion Prevention Management Gigabit</t>
  </si>
  <si>
    <t>Virtual Network Intrusion Prevention Monitoring Gigabit</t>
  </si>
  <si>
    <t>Virtual Network Intrusion Prevention Management HA</t>
  </si>
  <si>
    <t>Virtual Network Intrusion Prevention Monitoring HA</t>
  </si>
  <si>
    <t>Virtual Network Intrusion Prevention Management</t>
  </si>
  <si>
    <t>Virtual Network Intrusion Prevention Monitoring</t>
  </si>
  <si>
    <t>Virtual Network Intrusion Prevention</t>
  </si>
  <si>
    <t>Network Intrusion Prevention Management HA Gigabyte</t>
  </si>
  <si>
    <t>Network Intrusion Prevention Monitoring HA Gigabyte</t>
  </si>
  <si>
    <t>Network Intrusion Prevention Management Gigabyte</t>
  </si>
  <si>
    <t>Network Intrusion Prevention Monitoring Gigabyte</t>
  </si>
  <si>
    <t>Network Intrusion Prevention Management HA</t>
  </si>
  <si>
    <t>Network Intrusion Prevention Monitoring HA</t>
  </si>
  <si>
    <t>Network Intrusion Prevention Management</t>
  </si>
  <si>
    <t>Network Intrusion Prevention Monitoring</t>
  </si>
  <si>
    <t>Network Intrusion Prevention</t>
  </si>
  <si>
    <t>Virtual Network Intrusion Detection Management HA Gigabit</t>
  </si>
  <si>
    <t>Virtual Network Intrusion Detection Monitoring HA Gigabit</t>
  </si>
  <si>
    <t>Virtual Network Intrusion Detection Management Gigabit</t>
  </si>
  <si>
    <t>Virtual Network Intrusion Detection Monitoring Gigabit</t>
  </si>
  <si>
    <t>Virtual Network Intrusion Detection Management HA</t>
  </si>
  <si>
    <t>Virtual Network Intrusion Detection Monitoring HA</t>
  </si>
  <si>
    <t>Virtual Network Intrusion Detection Management</t>
  </si>
  <si>
    <t>Virtual Network Intrusion Detection Monitoring</t>
  </si>
  <si>
    <t>Virtual Network Intrusion Detection</t>
  </si>
  <si>
    <t>Network Intrusion Detection External Management HA Gigabyte</t>
  </si>
  <si>
    <t>Network Intrusion Detection External Monitoring HA Gigabyte</t>
  </si>
  <si>
    <t>Network Intrusion Detection External Management Gigabyte</t>
  </si>
  <si>
    <t>Network Intrusion Detection External Monitoring Gigabyte</t>
  </si>
  <si>
    <t>Network Intrusion Detection Management HA Gigabyte</t>
  </si>
  <si>
    <t>Network Intrusion Detection Monitoring HA Gigabyte</t>
  </si>
  <si>
    <t>Network Intrusion Detection Management Gigabyte</t>
  </si>
  <si>
    <t>Network Intrusion Detection Monitoring Gigabyte</t>
  </si>
  <si>
    <t>Network Intrusion Detection External Management HA</t>
  </si>
  <si>
    <t>Network Intrusion Detection External Monitoring HA</t>
  </si>
  <si>
    <t>Network Intrusion Detection External Management</t>
  </si>
  <si>
    <t>Network Intrusion Detection External Monitoring</t>
  </si>
  <si>
    <t>Network Intrusion Detection Management HA</t>
  </si>
  <si>
    <t>Network Intrusion Detection Monitoring HA</t>
  </si>
  <si>
    <t>Network Intrusion Detection Management</t>
  </si>
  <si>
    <t>Network Intrusion Detection Monitoring</t>
  </si>
  <si>
    <t>Network Intrusion Detection</t>
  </si>
  <si>
    <t>Virtual firewall with IPS Management HA Gigabit</t>
  </si>
  <si>
    <t>Virtual firewall with IPS Monitoring HA Gigabit</t>
  </si>
  <si>
    <t>Virtual firewall with IPS Management Gigabit</t>
  </si>
  <si>
    <t>Virtual firewall with IPS Monitoring Gigabit</t>
  </si>
  <si>
    <t>Virtual firewall with IPS Management HA</t>
  </si>
  <si>
    <t>Virtual firewall with IPS Monitoring HA</t>
  </si>
  <si>
    <t>Virtual firewall with IPS Management</t>
  </si>
  <si>
    <t>Virtual firewall with IPS Monitoring</t>
  </si>
  <si>
    <t>Virtual firewall Management HA Gigabit</t>
  </si>
  <si>
    <t>Virtual firewall Monitoring HA Gigabit</t>
  </si>
  <si>
    <t>Virtual firewall Management Gigabit</t>
  </si>
  <si>
    <t>Virtual firewall Monitoring Gigabit</t>
  </si>
  <si>
    <t>Virtual firewall Management HA</t>
  </si>
  <si>
    <t>Virtual firewall Monitoring HA</t>
  </si>
  <si>
    <t>Virtual firewall Management</t>
  </si>
  <si>
    <t>Virtual firewall Monitoring</t>
  </si>
  <si>
    <t>Virtual firewall</t>
  </si>
  <si>
    <t>Firewall with IPS Management HA Giagbit</t>
  </si>
  <si>
    <t>Firewall with IPS Monitoring HA Gigabit</t>
  </si>
  <si>
    <t>Firewall with IPS Management Gigabit</t>
  </si>
  <si>
    <t>Firewall with IPS Monitoring Gigabit</t>
  </si>
  <si>
    <t>Firewall with IPS Management HA</t>
  </si>
  <si>
    <t>Firewall with IPS Monitoring HA</t>
  </si>
  <si>
    <t>Firewall with IPS Management</t>
  </si>
  <si>
    <t>Firewall with IPS Monitoring</t>
  </si>
  <si>
    <t>Firewall with IPS</t>
  </si>
  <si>
    <t>Firewall Management Third Party VPN Management</t>
  </si>
  <si>
    <t>Firewall Management HA Gigabit</t>
  </si>
  <si>
    <t>Firewall Monitoring HA Gigabit</t>
  </si>
  <si>
    <t>Firewall Management Gigabit</t>
  </si>
  <si>
    <t>Firewall Monitoring Gigabit</t>
  </si>
  <si>
    <t>Firewall Management HA</t>
  </si>
  <si>
    <t>Firewall Monitoring HA</t>
  </si>
  <si>
    <t>Firewall Management</t>
  </si>
  <si>
    <t>Firewall Monitoring</t>
  </si>
  <si>
    <t>Firewall</t>
  </si>
  <si>
    <t>Managed Security Services : PREMIUM, 3-Year Rates</t>
  </si>
  <si>
    <t>Managed Security Services : PREMIUM, 2-Year Rates</t>
  </si>
  <si>
    <t>Managed Security Services : PREMIUM, 1-Year Term</t>
  </si>
  <si>
    <t>Package of 12 Service Tickets</t>
  </si>
  <si>
    <t>File Integrity and Policy Compliance Monitoring Management Station Setup Fee</t>
  </si>
  <si>
    <t>Wireless IDS (WIDS) Sensor Setup Fee</t>
  </si>
  <si>
    <t>Wireless IDS (WIDS) Management Station Setup Fee</t>
  </si>
  <si>
    <t>SEM/SIEM Platform setup fee</t>
  </si>
  <si>
    <t>Content Screening Set-up fee per additional policy on each device</t>
  </si>
  <si>
    <t>End Point Security Management Station Setup Fee</t>
  </si>
  <si>
    <t>HIDS Set-up fee per agent - full escalation</t>
  </si>
  <si>
    <t>HIDS Set-up fee per additional policy on each HIDS Management Station</t>
  </si>
  <si>
    <t>Host Intrusion Detection Service (“HIDS”) Management Station Setup fee</t>
  </si>
  <si>
    <t>Load Balancer Set-up per device</t>
  </si>
  <si>
    <t>Security Appliance Set-up per device</t>
  </si>
  <si>
    <t>NIDS/NIPS/Virtual NIDS/NIPS Set-up per device</t>
  </si>
  <si>
    <t>Set-up fee per device (unless otherwise listed below)</t>
  </si>
  <si>
    <t>Set-up per site (HA)</t>
  </si>
  <si>
    <t>Set-up per site</t>
  </si>
  <si>
    <t>Managed Security Services : PREMIUM, Non Recurring Charges</t>
  </si>
  <si>
    <t>201+</t>
  </si>
  <si>
    <t>51 to 200</t>
  </si>
  <si>
    <t>16 – 50</t>
  </si>
  <si>
    <t>6 to 15</t>
  </si>
  <si>
    <t>1 to 5</t>
  </si>
  <si>
    <t>Serviced Device Count (initial order)</t>
  </si>
  <si>
    <t xml:space="preserve">Additional Volume Discounts (apply to Managed Security Servcies: Premium only). </t>
  </si>
  <si>
    <t>Managed Security Services: Premium</t>
  </si>
  <si>
    <t>Cost Table 4.4 - Managed Security Services</t>
  </si>
  <si>
    <t>Pricing is for within Massachusetts Latas only</t>
  </si>
  <si>
    <t xml:space="preserve">If applicable - when the EE orders any of the above services, they can purchase corresponding CPE under ITT46 (See Associated CPE Cost Table 4.50)  </t>
  </si>
  <si>
    <t>$80.00 per IP address</t>
  </si>
  <si>
    <t>$80.00 per IP address </t>
  </si>
  <si>
    <t>$200.00 per order</t>
  </si>
  <si>
    <r>
      <t>Managed Web Content</t>
    </r>
    <r>
      <rPr>
        <b/>
        <sz val="12"/>
        <color indexed="10"/>
        <rFont val="Times New Roman"/>
        <family val="1"/>
      </rPr>
      <t xml:space="preserve"> (This service is available only to non-governmental, non-profit Eligible Entities within the Commonwealth of Massachusetts.) </t>
    </r>
  </si>
  <si>
    <r>
      <t xml:space="preserve">Managed Email Content </t>
    </r>
    <r>
      <rPr>
        <b/>
        <sz val="12"/>
        <color indexed="10"/>
        <rFont val="Times New Roman"/>
        <family val="1"/>
      </rPr>
      <t xml:space="preserve">(This service is available only to non-governmental, non-profit Eligible Entities within the Commonwealth of Massachusetts.) </t>
    </r>
  </si>
  <si>
    <t>Managed Security Services : PREMIUM, 3-Year Rate</t>
  </si>
  <si>
    <t>Managed Security Services : PREMIUM, 2-Year Rate</t>
  </si>
  <si>
    <t>Managed Security Services : PREMIUM, 1-Year Rate</t>
  </si>
  <si>
    <t>This same information also exists in Security Service Cost Table 4.4</t>
  </si>
  <si>
    <t>Cost Table 4.6 - Filtering Services</t>
  </si>
  <si>
    <t>Unix - MH Base Server (Disaster Recovery)</t>
  </si>
  <si>
    <t>Base Role</t>
  </si>
  <si>
    <t>Unix - MH Base Server</t>
  </si>
  <si>
    <t>Unix - MH Base Server - Implementation</t>
  </si>
  <si>
    <t>Base Install</t>
  </si>
  <si>
    <t>Dedicated Unix Servers</t>
  </si>
  <si>
    <t>MH Additional SQL DB Instances (Per Instance) - Implementation</t>
  </si>
  <si>
    <t>Opt Services
Install</t>
  </si>
  <si>
    <t>MH SQL DB Mirroring (5 DB's) - Implementation</t>
  </si>
  <si>
    <t>MH Additional SQL DB Instances (Per Instance)</t>
  </si>
  <si>
    <t>Opt App Services</t>
  </si>
  <si>
    <t>MH SQL DB Mirroring Support (5 DB's)</t>
  </si>
  <si>
    <t>Windows Terminal Services - Customer Provided</t>
  </si>
  <si>
    <t>Customer
Provided</t>
  </si>
  <si>
    <t>Windows 2008 Terminal Services (SAL)</t>
  </si>
  <si>
    <t>Subscrip SW - SAL</t>
  </si>
  <si>
    <t>MSFT SW</t>
  </si>
  <si>
    <t>SQL Server 2008 Ent. - 64Bit - Customer Provided</t>
  </si>
  <si>
    <t>Subscrip SW - DB</t>
  </si>
  <si>
    <t>SQL Server 2008 Ent. - 32Bit - Customer Provided</t>
  </si>
  <si>
    <t>SQL Server 2008 Std. - 64Bit - Customer Provided</t>
  </si>
  <si>
    <t>SQL Server 2008 Std. - 32Bit - Customer Provided</t>
  </si>
  <si>
    <t>SQL Server 2008 Ent. - 64Bit (Per CPU)</t>
  </si>
  <si>
    <t>SQL Server 2008 Ent. - 32Bit (Per CPU)</t>
  </si>
  <si>
    <t>SQL Server 2008 Std. - 64Bit (Per CPU)</t>
  </si>
  <si>
    <t>SQL Server 2008 Std. - 32Bit (Per CPU)</t>
  </si>
  <si>
    <t>SQL Server 2008 Web (Per CPU)</t>
  </si>
  <si>
    <t>Windows Server 2008 Std., 64Bit - Customer Provided</t>
  </si>
  <si>
    <t>Subscrip SW - OS</t>
  </si>
  <si>
    <t>Windows Server 2008 Std., 32Bit - Customer Provided</t>
  </si>
  <si>
    <t>Windows Server 2008 Ent., 64Bit - Customer Provided</t>
  </si>
  <si>
    <t>Windows Server 2008 Ent., 32Bit - Customer Provided</t>
  </si>
  <si>
    <t>Windows 2008 Web, 64Bit - Customer Provided</t>
  </si>
  <si>
    <t>Windows Server 2008 Std., 64Bit - Non-Outsourced (Per CPU)</t>
  </si>
  <si>
    <t>Windows Server 2008 Std., 32Bit - Non-Outsourced (Per CPU)</t>
  </si>
  <si>
    <t>Windows Server 2008 Ent., 64Bit - Non-Outsourced (Per CPU)</t>
  </si>
  <si>
    <t>Windows Server 2008 Ent., 32Bit - Non-Outsourced (Per CPU)</t>
  </si>
  <si>
    <t>Windows 2008 Web, 64Bit (Per CPU)</t>
  </si>
  <si>
    <t>Windows 2008 Web, 32Bit (Per CPU)</t>
  </si>
  <si>
    <t>10GB Infiniserver Fiber SAN Storage</t>
  </si>
  <si>
    <t>Base Items</t>
  </si>
  <si>
    <t>Hardware Fee - 10GB Infiniserver Fiber SAN Storage</t>
  </si>
  <si>
    <t>Hardware Fee - 10GB Fiber SAN Storage (COD)</t>
  </si>
  <si>
    <t>Storage Options</t>
  </si>
  <si>
    <t>Infiniserver - 4VPU, 8GB MEM (COD)</t>
  </si>
  <si>
    <t>Device Chassis
Options</t>
  </si>
  <si>
    <t>Platform Fee - Infiniserver (4VPU, 8GB - COD)</t>
  </si>
  <si>
    <t>Infiniserver - 2VPU, 8GB MEM (COD)</t>
  </si>
  <si>
    <t>Platform Fee - Infiniserver (2VPU, 8GB - COD)</t>
  </si>
  <si>
    <t>Infiniserver - 2VPU, 4GB MEM (COD)</t>
  </si>
  <si>
    <t>Platform Fee - Infiniserver (2VPU, 4GB - COD)</t>
  </si>
  <si>
    <t>Infiniserver - 1VPU, 2GB MEM (COD)</t>
  </si>
  <si>
    <t>Platform Fee - Infiniserver (1VPU, 2GB - COD)</t>
  </si>
  <si>
    <t>Infiniserver - 1VPU, 1GB MEM (COD)</t>
  </si>
  <si>
    <t>Platform Fee - Infiniserver (1VPU, 1GB - COD)</t>
  </si>
  <si>
    <t>Infiniserver - 2VPU, 2GB MEM (COD)</t>
  </si>
  <si>
    <t>Platform Fee - Infiniserver (2VPU, 2GB - COD)</t>
  </si>
  <si>
    <t>Infiniserver - 4VPU, 8GB MEM</t>
  </si>
  <si>
    <t>Platform Fee - Infiniserver (4VPU, 8GB)</t>
  </si>
  <si>
    <t>Infiniserver - 4VPU, 4GB MEM</t>
  </si>
  <si>
    <t>Platform Fee - Infiniserver (4VPU, 4GB)</t>
  </si>
  <si>
    <t>Infiniserver - 2VPU, 8GB MEM</t>
  </si>
  <si>
    <t>Platform Fee - Infiniserver (2VPU, 8GB)</t>
  </si>
  <si>
    <t>Infiniserver - 2VPU, 4GB MEM</t>
  </si>
  <si>
    <t>Platform Fee - Infiniserver (2VPU, 4GB)</t>
  </si>
  <si>
    <t>Infiniserver - 1VPU, 2GB MEM</t>
  </si>
  <si>
    <t>Platform Fee - Infiniserver (1VPU, 2GB)</t>
  </si>
  <si>
    <t>Infiniserver - 1VPU, 1GB MEM</t>
  </si>
  <si>
    <t>Platform Fee - Infiniserver (1VPU, 1GB)</t>
  </si>
  <si>
    <t>Infiniserver - 2VPU, 2GB MEM</t>
  </si>
  <si>
    <t>Platform Fee - Infiniserver (2VPU, 2GB)</t>
  </si>
  <si>
    <t>MH Base Server (Disaster Recovery)</t>
  </si>
  <si>
    <t>MH Base Server</t>
  </si>
  <si>
    <t>MH Base Infiniserver - Implementation</t>
  </si>
  <si>
    <t>Virtual Servers</t>
  </si>
  <si>
    <t>HP DL585G7 - 12-Core AMD Opteron 2.10GHz-12MB (6172), 32GB (4P)</t>
  </si>
  <si>
    <t>HP DL585G7 CPU/MEM Secondary Upgrade Kit</t>
  </si>
  <si>
    <t>Memory Options</t>
  </si>
  <si>
    <t>HP 12-Core AMD Opteron 1.90GHz-12MB (6168) Proc. Kit (2P)</t>
  </si>
  <si>
    <t>Processor
Options</t>
  </si>
  <si>
    <t>HP DL585G7 - 12-Core AMD Opteron 1.90GHz-12MB (6168), 32GB (2P)</t>
  </si>
  <si>
    <t>HP DL58X - 3 Year 24x7x4 Hr. Onsite Service</t>
  </si>
  <si>
    <t>Device Maint. Options</t>
  </si>
  <si>
    <t>HP DL58X - Terremark Hardware Maintenance Program</t>
  </si>
  <si>
    <t>MH Base Server - Implementation</t>
  </si>
  <si>
    <t>HP iLO Advanced Pack 2</t>
  </si>
  <si>
    <t>HP DL580G7 - 8-Core Intel Xeon 2.00GHz-18MB (X7550), 64GB (4P)</t>
  </si>
  <si>
    <t>HP P411/512 FBWC 2-Port Ext PCIe x8 SAS Controller</t>
  </si>
  <si>
    <t>Device Options</t>
  </si>
  <si>
    <t>HP P812/1G FBWC 2-Port/Int 4-Port/Ext PCIe x8 SAS Smart Array Controller</t>
  </si>
  <si>
    <t>HP DL580G7 PCI-E I/O Exp. Kit</t>
  </si>
  <si>
    <t>HP DL580G7 PCI-X / PCI-E I/O Combo Exp. Kit</t>
  </si>
  <si>
    <t>HP 1200W CS HE Silver Power Supply</t>
  </si>
  <si>
    <t>8GB PC3-10600R 1x8GB 2Rank Memory</t>
  </si>
  <si>
    <t>4GB PC3-10600R 1x4GB 2Rank Memory</t>
  </si>
  <si>
    <t>2GB PC3-10600R 1x2GB 2Rank Memory</t>
  </si>
  <si>
    <t>HP DL580G7 Memory Board</t>
  </si>
  <si>
    <t>HP 6-Core Intel Xeon 1.86GHz-12MB (E7530) Proc. Kit (1P)</t>
  </si>
  <si>
    <t>HP DL580G7 - 6-Core Intel Xeon 1.86GHz-12MB (E7530), 16GB (2P)</t>
  </si>
  <si>
    <t>HP 82Q PCI-e FC Dual Port HBA (WIN/LX)</t>
  </si>
  <si>
    <t>HP HC522SFP Dual Port 10GbE NIC</t>
  </si>
  <si>
    <t>HP 10GbE SR SFP+</t>
  </si>
  <si>
    <t>HP SC11Xe 1 Ch. U320 SCSI PCIe HBA</t>
  </si>
  <si>
    <t>HP DL385G7 - 12-Core AMD Opteron 2.5GHz-12MB (6180SE), 16GB (2P)</t>
  </si>
  <si>
    <t>HP 16GB 4Rx4 PC3-8500R-7 Kit</t>
  </si>
  <si>
    <t>HP 8GB 2Rx4 PC3-10600R-9 Kit</t>
  </si>
  <si>
    <t>HP 4GB 1Rx4 PC3-10600R-9 Kit</t>
  </si>
  <si>
    <t>HP 2GB 2Rx8 PC3-10600R-9 Kit</t>
  </si>
  <si>
    <t>HP 12-Core AMD Opteron 2.1GHz-12MB (6172) Proc. Kit (1P)</t>
  </si>
  <si>
    <t>HP DL385G7 - 12-Core AMD Opteron 2.1GHz-12MB (6172), 8GB (1P)</t>
  </si>
  <si>
    <t>HP DL38X - 3 Year 24x7x4 Hr. Onsite Service</t>
  </si>
  <si>
    <t>HP DL38X - Terremark Hardware Maintenance Program</t>
  </si>
  <si>
    <t>HP 460W CS HE Gold Power Supply</t>
  </si>
  <si>
    <t>HP 512MB P-Series BBWC</t>
  </si>
  <si>
    <t>146GB 6G 15K SAS 2.5 DP HD - HP</t>
  </si>
  <si>
    <t>Hard Drive
Options</t>
  </si>
  <si>
    <t>HP DL380G7 - 6-Core Intel Xeon 2.80GHz-12MB (X5660), 12GB (2P)</t>
  </si>
  <si>
    <t>HP 8-Bay Small Form Factor Drive Cage (Requires RFS)</t>
  </si>
  <si>
    <t>HP PCI-E Riser Card</t>
  </si>
  <si>
    <t>HP NC365T 4-Port PCIe Gigabit Server Adapter</t>
  </si>
  <si>
    <t>HP Smart Array Adv. Pack, 1 Yr. 24x7 Sup., Required for RAID 6/60 (Per Server)</t>
  </si>
  <si>
    <t>HP Second drive cage</t>
  </si>
  <si>
    <t>600GB 6G 10K SAS SFF (2.5in) DP HD, 3Yr Warranty - HP</t>
  </si>
  <si>
    <t>450GB 6G 10K SAS SFF (2.5in) DP HD, 3Yr Warranty - HP</t>
  </si>
  <si>
    <t>HP Quad Core Intel Xeon 2.66GHz-12MB (E5640) Proc. Kit (1P)</t>
  </si>
  <si>
    <t>HP DL380G7 - Quad Core Intel Xeon 2.66GHz-12MB (E5640), 6GB (1P)</t>
  </si>
  <si>
    <t>HP 24 inch SFP Battery Cable</t>
  </si>
  <si>
    <t>Linux Server</t>
  </si>
  <si>
    <t>MH SQL Server SmartMonitor Pack - Implementation</t>
  </si>
  <si>
    <t>Opt Monitoring
Setup</t>
  </si>
  <si>
    <t>MH Sharepoint Server SmartMonitor Pack - Implementation</t>
  </si>
  <si>
    <t>MH Oracle Server SmartMonitor Pack (Windows) - Implementation</t>
  </si>
  <si>
    <t>MH MSFT CRM Server SmartMonitor Pack - Implementation</t>
  </si>
  <si>
    <t>MH Exchange Server SmartMonitor Pack - Implementation</t>
  </si>
  <si>
    <t>MH Clustered SQL Server SmartMonitor Pack - Implementation</t>
  </si>
  <si>
    <t>MH Blackberry Enterprise Server SmartMonitor Pack - Implementation</t>
  </si>
  <si>
    <t>MH Active Directory Server SmartMonitor Pack - Implementation</t>
  </si>
  <si>
    <t>MH SQL Server SmartMonitor Pack</t>
  </si>
  <si>
    <t>Opt Monitoring
Services</t>
  </si>
  <si>
    <t>MH Sharepoint Server SmartMonitor Pack</t>
  </si>
  <si>
    <t>MH Oracle Server SmartMonitor Pack (Windows)</t>
  </si>
  <si>
    <t>MH MSFT CRM Server SmartMonitor Pack</t>
  </si>
  <si>
    <t>MH Exchange Server SmartMonitor Pack</t>
  </si>
  <si>
    <t>MH Clustered SQL Server SmartMonitor Pack</t>
  </si>
  <si>
    <t>MH Blackberry Enterprise Server SmartMonitor Pack</t>
  </si>
  <si>
    <t>MH Active Directory Server SmartMonitor Pack</t>
  </si>
  <si>
    <t>HA Enterprise Cloud Network Extension Switches</t>
  </si>
  <si>
    <t>Network Option</t>
  </si>
  <si>
    <t>HP DL360 - 3 Year 24x7x4 Hr. Onsite Service</t>
  </si>
  <si>
    <t>HP DL360G7 - 6-Core Intel Xeon 2.66GHz-12MB (X5650), 12GB (2P)</t>
  </si>
  <si>
    <t>Encrypted Backups - Implementation</t>
  </si>
  <si>
    <t>Encrypted Backups</t>
  </si>
  <si>
    <t>Opt Other
Services</t>
  </si>
  <si>
    <t>MH Oracle Server SmartMonitor Pack (Linux) - Implementation</t>
  </si>
  <si>
    <t>Opt Monitoring
Install</t>
  </si>
  <si>
    <t>MH Oracle Server SmartMonitor Pack (Linux)</t>
  </si>
  <si>
    <t>MH DB Log Shipping (5 DB's) - Implementation</t>
  </si>
  <si>
    <t>Opt App Install</t>
  </si>
  <si>
    <t>MH Oracle DB Server - Implementation</t>
  </si>
  <si>
    <t>MH DB Server - Implementation</t>
  </si>
  <si>
    <t>MH DB Log Shipping Support (5 DB's)</t>
  </si>
  <si>
    <t>MH Oracle DB Server Support</t>
  </si>
  <si>
    <t>MH DB Server Support</t>
  </si>
  <si>
    <t>Oracle RAC, Annual Support (Per User)</t>
  </si>
  <si>
    <t>Software Maint
Purch - DB</t>
  </si>
  <si>
    <t>Oracle RAC, Annual Support (Per CPU)</t>
  </si>
  <si>
    <t>Oracle Database Ent., Annual Support (Per User)</t>
  </si>
  <si>
    <t>Oracle Database Std., Annual Support (Per User)</t>
  </si>
  <si>
    <t>Oracle Database Ent., Annual Support (Per CPU)</t>
  </si>
  <si>
    <t>Oracle Database Std., Annual Support (Per CPU)</t>
  </si>
  <si>
    <t>Oracle MySQL Ent. Annual Subscription + Premier Support</t>
  </si>
  <si>
    <t>Software
Purchase - DB</t>
  </si>
  <si>
    <t>Oracle MySQL Std. Annual Subscription + Premier Support</t>
  </si>
  <si>
    <t>Oracle RAC - Customer Provided (Per User)</t>
  </si>
  <si>
    <t>Oracle RAC, Perpetual (Per User)</t>
  </si>
  <si>
    <t>Oracle RAC, 5 Yr. (Per User)</t>
  </si>
  <si>
    <t>Oracle RAC, 4 Yr. (Per User)</t>
  </si>
  <si>
    <t>Oracle RAC, 3 Yr. (Per User)</t>
  </si>
  <si>
    <t>Oracle RAC, 2 Yr. (Per User)</t>
  </si>
  <si>
    <t>Oracle RAC, 1 Yr. (Per User)</t>
  </si>
  <si>
    <t>Oracle RAC - Customer Provided (Per CPU)</t>
  </si>
  <si>
    <t>Oracle RAC, Perpetual (Per CPU)</t>
  </si>
  <si>
    <t>Oracle RAC, 5 Yr. (Per CPU)</t>
  </si>
  <si>
    <t>Oracle RAC, 4 Yr. (Per CPU)</t>
  </si>
  <si>
    <t>Oracle RAC, 3 Yr. (Per CPU)</t>
  </si>
  <si>
    <t>Oracle RAC, 2 Yr. (Per CPU)</t>
  </si>
  <si>
    <t>Oracle RAC, 1 Yr. (Per CPU)</t>
  </si>
  <si>
    <t>Oracle Database Ent. - Customer Provided (Per User)</t>
  </si>
  <si>
    <t>Oracle Database Ent., Perpetual (Per User)</t>
  </si>
  <si>
    <t>Oracle Database Ent., 5 Yr. (Per User)</t>
  </si>
  <si>
    <t>Oracle Database Ent., 4 Yr. (Per User)</t>
  </si>
  <si>
    <t>Oracle Database Ent., 3 Yr. (Per User)</t>
  </si>
  <si>
    <t>Oracle Database Ent., 2 Yr. (Per User)</t>
  </si>
  <si>
    <t>Oracle Database Ent., 1 Yr. (Per User)</t>
  </si>
  <si>
    <t>Oracle Database Std. - Customer Provided (Per User)</t>
  </si>
  <si>
    <t>Oracle Database Std., Perpetual (Per User)</t>
  </si>
  <si>
    <t>Oracle Database Std., 5 Yr. (Per User)</t>
  </si>
  <si>
    <t>Oracle Database Std., 4 Yr. (Per User)</t>
  </si>
  <si>
    <t>Oracle Database Std., 3 Yr. (Per User)</t>
  </si>
  <si>
    <t>Oracle Database Std., 2 Yr. (Per User)</t>
  </si>
  <si>
    <t>Oracle Database Std., 1 Yr. (Per User)</t>
  </si>
  <si>
    <t>Oracle Database Ent. - Customer Provided (Per CPU)</t>
  </si>
  <si>
    <t>Oracle Database Ent., Perpetual (Per CPU)</t>
  </si>
  <si>
    <t>Oracle Database Ent., 5 Yr. (Per CPU)</t>
  </si>
  <si>
    <t>Oracle Database Ent., 4 Yr. (Per CPU)</t>
  </si>
  <si>
    <t>Oracle Database Ent., 3 Yr. (Per CPU)</t>
  </si>
  <si>
    <t>Oracle Database Ent., 2 Yr. (Per CPU)</t>
  </si>
  <si>
    <t>Oracle Database Ent., 1 Yr. (Per CPU)</t>
  </si>
  <si>
    <t>Oracle Database Std. - Customer Provided (Per CPU)</t>
  </si>
  <si>
    <t>Oracle Database Std., Perpetual (Per CPU)</t>
  </si>
  <si>
    <t>Oracle Database Std., 5 Yr. (Per CPU)</t>
  </si>
  <si>
    <t>Oracle Database Std., 4 Yr. (Per CPU)</t>
  </si>
  <si>
    <t>Oracle Database Std., 3 Yr. (Per CPU)</t>
  </si>
  <si>
    <t>Oracle Database Std., 2 Yr. (Per CPU)</t>
  </si>
  <si>
    <t>Oracle Database Std., 1 Yr. (Per CPU)</t>
  </si>
  <si>
    <t>RHEL Ver. 6, 64Bit, 1 Yr. Renewal Std. Support, 4 Sockets (Per Server)</t>
  </si>
  <si>
    <t>Software
Purchase - OS</t>
  </si>
  <si>
    <t>RHEL Ver. 6, 64Bit, 3 Yr. Renewal Std. Support, 4 Sockets (Per Server)</t>
  </si>
  <si>
    <t>RHEL Ver. 6, 64Bit, 1 Yr. Renewal Std. Support, 1-2 Sockets (Per Server)</t>
  </si>
  <si>
    <t>RHEL Ver. 6, 64Bit, 3 Yr. Renewal Std. Support, 1-2 Sockets (Per Server)</t>
  </si>
  <si>
    <t>RHEL v6, 64Bit, Std. Support, (Per Server) (Customer Provided)</t>
  </si>
  <si>
    <t>CentOS Version 5, 64bit</t>
  </si>
  <si>
    <t>CentOS Version 5, 32bit</t>
  </si>
  <si>
    <t>RHEL Ver. 6, 64Bit, 3 Yr. Std. Support, 4 Sockets (Per Server)</t>
  </si>
  <si>
    <t>RHEL Ver. 6, 64Bit, 3 Yr. Std. Support, 1-2 Sockets (Per Server)</t>
  </si>
  <si>
    <t>RHEL Ver. 6, 64Bit, 1 Yr. Std. Support, 4 Sockets (Per Server)</t>
  </si>
  <si>
    <t>RHEL Ver. 6, 64Bit, 1 Yr. Std. Support, 1-2 Sockets (Per Server)</t>
  </si>
  <si>
    <t>Linux Perf Server w/SW</t>
  </si>
  <si>
    <t>Utility Essential Security Bundle (10Mbps/10 Servers) - Implemenation</t>
  </si>
  <si>
    <t>Utility Essential Security Bundle (10Mbps/10 Servers)</t>
  </si>
  <si>
    <t>Utility Security Essentials</t>
  </si>
  <si>
    <t>Utility Network Behavior Analysis (50Mbps/50 Servers) - Implemenation</t>
  </si>
  <si>
    <t>Utility Network Behavior Analysis (25Mbps/25 Servers) - Implemenation</t>
  </si>
  <si>
    <t>Utility Network Behavior Analysis (10Mbps/10 Servers) - Implemenation</t>
  </si>
  <si>
    <t>Utility Network Behavior Analysis (50Mbps/50 Servers)</t>
  </si>
  <si>
    <t>Utility Network Behavior Analysis (25Mbps/25 Servers)</t>
  </si>
  <si>
    <t>Utility Network Behavior Analysis (10Mbps/10 Servers)</t>
  </si>
  <si>
    <t>Utility Network Behavior Analysis</t>
  </si>
  <si>
    <t>Utility Netflow (50Mpbs/50 Servers) - Implemenation</t>
  </si>
  <si>
    <t>Utility Netflow (25Mpbs/25 Servers) - Implemenation</t>
  </si>
  <si>
    <t>Utility Netflow (10Mpbs/10 Servers) - Implemenation</t>
  </si>
  <si>
    <t>Utility Netflow (50Mpbs/50 Servers)</t>
  </si>
  <si>
    <t>Utility Netflow (25Mpbs/25 Servers)</t>
  </si>
  <si>
    <t>Utility Netflow (10Mpbs/10 Servers)</t>
  </si>
  <si>
    <t>Utility Netflow</t>
  </si>
  <si>
    <t>Utility Log Aggregation Implementation (50Mbps/50 Servers)</t>
  </si>
  <si>
    <t>Utility Log Aggregation Implementation (25Mbps/25 Servers)</t>
  </si>
  <si>
    <t>Utility Log Aggregation Implementation (10Mbps/10 Servers)</t>
  </si>
  <si>
    <t>Utility LogAggregation (50Mbps/50 Servers)</t>
  </si>
  <si>
    <t>Utility Log Aggregation (25Mbps/25 Servers)</t>
  </si>
  <si>
    <t>Utility Log Aggregation (10Mbps/10 Servers)</t>
  </si>
  <si>
    <t>Utility Log Monitoring</t>
  </si>
  <si>
    <t>Utility IDS Implementation (50Mbps/50 Servers)</t>
  </si>
  <si>
    <t>IDS Install</t>
  </si>
  <si>
    <t>Utility IDS Implementation (25Mbps/25 Servers)</t>
  </si>
  <si>
    <t>Utility IDS Implementation (10Mbps/10 Servers)</t>
  </si>
  <si>
    <t>Utility IDS (50Mbps/50 Servers)</t>
  </si>
  <si>
    <t>IDS Services</t>
  </si>
  <si>
    <t>Utility IDS (25Mbps/25 Servers)</t>
  </si>
  <si>
    <t>Utility IDS (10Mbps/10 Servers)</t>
  </si>
  <si>
    <t>Utility IDS</t>
  </si>
  <si>
    <t>Utility Full Packet Capture (50Mbps/50 Server) - Implemenation</t>
  </si>
  <si>
    <t>Utility Full Packet Capture (25Mbps/25 Server) - Implemenation</t>
  </si>
  <si>
    <t>Utility Full Packet Capture (10Mbps/10 Server) - Implemenation</t>
  </si>
  <si>
    <t>Utility Full Packet Capture (50Mbps/50 Server)</t>
  </si>
  <si>
    <t>Utility Full Packet Capture (25Mbps/25 Server)</t>
  </si>
  <si>
    <t>Utility Full Packet Capture (10Mbps/10 Server)</t>
  </si>
  <si>
    <t>Utility Full Packet Capture</t>
  </si>
  <si>
    <t>Utility Business Continuity Services (GSLB)</t>
  </si>
  <si>
    <t>Utility Business Continuity Services (GSLB) - Implementation</t>
  </si>
  <si>
    <t>Utility BC (GSLB)</t>
  </si>
  <si>
    <t>Unmanaged Device Services (Within Managed Environment) - Storage</t>
  </si>
  <si>
    <t>Unmanaged Device Services (Within Managed Environment) - Network/Security</t>
  </si>
  <si>
    <t>Unmanaged Device Services (Within Managed Environment) - Base Server</t>
  </si>
  <si>
    <t>Unmanaged Device Services</t>
  </si>
  <si>
    <t>Monitoring - SiteScope URL Keyword Monitor - Implementation</t>
  </si>
  <si>
    <t>Monitoring - SiteScope URL Keyword Monitor</t>
  </si>
  <si>
    <t>URL Keyword Monitor</t>
  </si>
  <si>
    <t>Monitoring - Addl. SiteScope Transaction Steps (Per Step) - Implementation</t>
  </si>
  <si>
    <t>Monitoring - Addl. SiteScope Transaction Steps (Per Step)</t>
  </si>
  <si>
    <t>Monitoring - SiteScope Transaction Monitor (Up to 5 Steps) - Implementation</t>
  </si>
  <si>
    <t>Monitoring - SiteScope Transaction Monitor (Up to 5 Steps)</t>
  </si>
  <si>
    <t>Transaction Monitor</t>
  </si>
  <si>
    <t>Weekly Network Backup - 10GB</t>
  </si>
  <si>
    <t>Existing Customer Upgrade</t>
  </si>
  <si>
    <t>Streaming Net Backup</t>
  </si>
  <si>
    <t>Network - Software SSL Client-LAN VPN (Additional) - Implementation</t>
  </si>
  <si>
    <t>Network - Software SSL Client-LAN VPN (Additional)</t>
  </si>
  <si>
    <t>Network - Software SSL Client-LAN VPN (Included)</t>
  </si>
  <si>
    <t>Software Client-LAN VPN</t>
  </si>
  <si>
    <t>Monitoring - Simple Cust. NetIQ AppMgr. Monitor - Implementation</t>
  </si>
  <si>
    <t>Monitoring - Simple Cust. NetIQ AppMgr. Monitor</t>
  </si>
  <si>
    <t>NetIQ Monitor</t>
  </si>
  <si>
    <t>Fiber SAN Storage - Dedicated Server (Per Server) - Upgrade</t>
  </si>
  <si>
    <t>Storage Upgrade</t>
  </si>
  <si>
    <t>Fiber SAN Storage - Dedicated Server (Per Server) - Implementation</t>
  </si>
  <si>
    <t>Storage Install</t>
  </si>
  <si>
    <t>250GB Utility Fiber SAN Storage - Dedicated Server</t>
  </si>
  <si>
    <t>Storage
Resources</t>
  </si>
  <si>
    <t>Shared SAN</t>
  </si>
  <si>
    <t>Server Rebuild - Per Single Device (With Changes)</t>
  </si>
  <si>
    <t>Server Rebuild - Per Clustered Device (With Changes)</t>
  </si>
  <si>
    <t>Server Rebuild - Per Single Device (No Changes)</t>
  </si>
  <si>
    <t>Server Rebuild</t>
  </si>
  <si>
    <t>Verisign SSL - 128bit - Renewal (3 Year)</t>
  </si>
  <si>
    <t>Renewal
Certificates</t>
  </si>
  <si>
    <t>Verisign SSL - 128bit - Renewal (2 Year)</t>
  </si>
  <si>
    <t>Verisign SSL - 128bit - Renewal (1 Year)</t>
  </si>
  <si>
    <t>Verisign SSL - 40bit - Renewal (3 Year)</t>
  </si>
  <si>
    <t>Verisign SSL - 40bit - Renewal (2 Year)</t>
  </si>
  <si>
    <t>Verisign SSL - 40bit - Renewal (1 Year)</t>
  </si>
  <si>
    <t>Verisign SSL - 128bit - Additional (3 Year)</t>
  </si>
  <si>
    <t>Additional
Certificates</t>
  </si>
  <si>
    <t>Verisign SSL - 128bit - Additional (2 Year)</t>
  </si>
  <si>
    <t>Verisign SSL - 128bit - Additional (1 Year)</t>
  </si>
  <si>
    <t>Verisign SSL - 40bit - Additional (3 Year)</t>
  </si>
  <si>
    <t>Verisign SSL - 40bit - Additional (2 Year)</t>
  </si>
  <si>
    <t>Verisign SSL - 40bit - Additional (1 Year)</t>
  </si>
  <si>
    <t>Verisign Wildcard SSL Cert (1 Year)</t>
  </si>
  <si>
    <t>Initial Certificates</t>
  </si>
  <si>
    <t>Verisign SSL - 128bit - Initial (2 Year)</t>
  </si>
  <si>
    <t>Verisign SSL - 128bit - Initial (1 Year)</t>
  </si>
  <si>
    <t>Verisign SSL - 40bit - Initial (3 Year)</t>
  </si>
  <si>
    <t>Verisign SSL - 40bit - Initial (2 Year)</t>
  </si>
  <si>
    <t>Verisign SSL - 40bit - Initial (1 Year)</t>
  </si>
  <si>
    <t>Verisign SSL - 128bit - Initial (3 Year)</t>
  </si>
  <si>
    <t>SSL Key Installation - Customer Provided (Other) - Implementation</t>
  </si>
  <si>
    <t>Certificate Install</t>
  </si>
  <si>
    <t>SSL Key Installation - Terremark Provided (Verisign) - Implementation</t>
  </si>
  <si>
    <t>SSL Certs</t>
  </si>
  <si>
    <t>Public VIP (Additional)</t>
  </si>
  <si>
    <t>Public IP Addresses</t>
  </si>
  <si>
    <t>1 Public VIP (Additional)</t>
  </si>
  <si>
    <t>Network Services Hosting</t>
  </si>
  <si>
    <t>Network - SAN Switch - Implementation</t>
  </si>
  <si>
    <t>Network - SAN Switch</t>
  </si>
  <si>
    <t>Network - HA SAN Switch - Implementation</t>
  </si>
  <si>
    <t>Network - HA SAN Switch</t>
  </si>
  <si>
    <t>HA SAN Switch</t>
  </si>
  <si>
    <t>Network - HA Dedicated Core/POD Management - Cisco 6500 Series - Implementation</t>
  </si>
  <si>
    <t>Network - HA Dedicated Core/POD Management - Cisco 6500 Series</t>
  </si>
  <si>
    <t>Cisco 6500 Core Chassis</t>
  </si>
  <si>
    <t>Network - HA Dedicated Core/POD Management - Cisco 4000 Series - Implementation</t>
  </si>
  <si>
    <t>Network - HA Dedicated Core/POD Management - Cisco 4000 Series</t>
  </si>
  <si>
    <t>Cisco 4000 Core Chassis</t>
  </si>
  <si>
    <t>Network - HA Cisco 4000 Series Cabinet Switch, 48-Port - Implementation</t>
  </si>
  <si>
    <t>Network - HA Cisco 4000 Series Cabinet Switch, 24-Port - Implementation</t>
  </si>
  <si>
    <t>Network - HA Cisco 4000 Series Cabinet Switch, 48-Port</t>
  </si>
  <si>
    <t>Network - HA Cisco 4000 Series Cabinet Switch, 24-Port</t>
  </si>
  <si>
    <t>Network - HA Cisco 3000 Series Cabinet Switch, 48-Port - Implementation</t>
  </si>
  <si>
    <t>Network - HA Cisco 3000 Series Cabinet Switch, 24-Port - Implementation</t>
  </si>
  <si>
    <t>Network - HA Cisco 3000 Series Cabinet Switch, 48-Port</t>
  </si>
  <si>
    <t>Network - HA Cisco 3000 Series Cabinet Switch, 24-Port</t>
  </si>
  <si>
    <t>Network - HA Cisco 2000 Series Cabinet Switch, 24-Port</t>
  </si>
  <si>
    <t>Network - HA Cisco 2000 Series Cabinet Switch, 48-Port - Implementation</t>
  </si>
  <si>
    <t>Network - HA Cisco 2000 Series Cabinet Switch, 24-Port - Implementation</t>
  </si>
  <si>
    <t>Network - HA Cisco 2000 Series Cabinet Switch, 48-Port</t>
  </si>
  <si>
    <t>Cisco Switches</t>
  </si>
  <si>
    <t>Cisco SMARTnet 24x7x4 Onsite - CISCO2921, 3 Year</t>
  </si>
  <si>
    <t>Device Maintenance Options</t>
  </si>
  <si>
    <t>Cisco SMARTnet 24x7x4 Onsite - CISCO2921, 2 Year</t>
  </si>
  <si>
    <t>Cisco SMARTnet 24x7x4 Onsite - CISCO2921, 1 Year</t>
  </si>
  <si>
    <t>Cisco SMARTnet 24x7x4 - CISCO2921, 3 Year</t>
  </si>
  <si>
    <t>Cisco SMARTnet 24x7x4 - CISCO2921, 1 Year</t>
  </si>
  <si>
    <t>Cisco SMARTnet 24x7x4 - CISCO2921, 2 Year</t>
  </si>
  <si>
    <t>Cisco SMARTnet 24x7x4 Onsite - CISCO2911, 2 Year</t>
  </si>
  <si>
    <t>Cisco SMARTnet 24x7x4 Onsite - CISCO2911, 1 Year</t>
  </si>
  <si>
    <t>Cisco SMARTnet 24x7x4 - CISCO2911, 3 Year</t>
  </si>
  <si>
    <t>Cisco SMARTnet 24x7x4 - CISCO2911, 1 Year</t>
  </si>
  <si>
    <t>Cisco SMARTnet 24x7x4 - CISCO2911, 2 Year</t>
  </si>
  <si>
    <t>Cisco SMARTnet 24x7x4 Onsite - CISCO2901, 3 Year</t>
  </si>
  <si>
    <t>Cisco SMARTnet 24x7x4 Onsite - CISCO2901, 2 Year</t>
  </si>
  <si>
    <t>Cisco SMARTnet 24x7x4 Onsite - CISCO2901, 1 Year</t>
  </si>
  <si>
    <t>Cisco SMARTnet 24x7x4 - CISCO2901, 3 Year</t>
  </si>
  <si>
    <t>Cisco SMARTnet 24x7x4 - CISCO2901, 1 Year</t>
  </si>
  <si>
    <t>Cisco SMARTnet 24x7x4 - CISCO2901, 2 Year</t>
  </si>
  <si>
    <t>Cisco 2921 Circuit Router</t>
  </si>
  <si>
    <t>Cisco 2911 Circuit Router</t>
  </si>
  <si>
    <t>Cisco 2901 Circuit Router</t>
  </si>
  <si>
    <t>Cisco T1 DSU/CSU 1-Port T1 Fractional WAN Interface Card</t>
  </si>
  <si>
    <t>Network - Cisco 1000/2000 Series Router (Up to 3 Remote Networks)</t>
  </si>
  <si>
    <t>Cisco SMARTnet 24x7x4 Onsite - CISCO1941, 3 Year</t>
  </si>
  <si>
    <t>Cisco SMARTnet 24x7x4 Onsite - CISCO1941, 2 Year</t>
  </si>
  <si>
    <t>Cisco SMARTnet 24x7x4 Onsite - CISCO1941, 1 Year</t>
  </si>
  <si>
    <t>Cisco SMARTnet 24x7x4 - CISCO1941, 3 Year</t>
  </si>
  <si>
    <t>Cisco SMARTnet 24x7x4 - CISCO1941, 1 Year</t>
  </si>
  <si>
    <t>Cisco SMARTnet 24x7x4 - CISCO1941, 2 Year</t>
  </si>
  <si>
    <t>Dedicated Router Addl. VPN Remote Networks - Implementation</t>
  </si>
  <si>
    <t>Dedicated Router - Addl. VPN Remote Networks</t>
  </si>
  <si>
    <t>Cisco 1941 Circuit Router</t>
  </si>
  <si>
    <t>Cisco Routers</t>
  </si>
  <si>
    <t>Network - 6Mbps Utility VPN Concentrator (1 Tunnel) - Implementation</t>
  </si>
  <si>
    <t>Network - 3Mbps Utility VPN Concentrator (1 Tunnel) - Implementation</t>
  </si>
  <si>
    <t>Network - 1Mbps Utility VPN Concentrator (1 Tunnel) - Implementation</t>
  </si>
  <si>
    <t>Network - 6Mbps Utility VPN Concentrator (1 Tunnel)</t>
  </si>
  <si>
    <t>Network - 3Mbps Utility VPN Concentrator (1 Tunnel)</t>
  </si>
  <si>
    <t>Network - 1Mbps Utility VPN Concentrator (1 Tunnel)</t>
  </si>
  <si>
    <t>Utility VPN Concentrator</t>
  </si>
  <si>
    <t>Miscellaneous Labor (T&amp;M) - Level 1</t>
  </si>
  <si>
    <t>Misc</t>
  </si>
  <si>
    <t>Miscellaneous Service</t>
  </si>
  <si>
    <t>Tape Library Metered Backup, No Software - 1000GB - Implementation</t>
  </si>
  <si>
    <t>Backup Install</t>
  </si>
  <si>
    <t>Tape Library Metered Backup w/CV Software - 1000GB - Implementation</t>
  </si>
  <si>
    <t>Tape Library Metered Backup, No Software - 1000GB</t>
  </si>
  <si>
    <t>Backup
Management</t>
  </si>
  <si>
    <t>Tape Library Metered Backup w/CV Software - 1000GB</t>
  </si>
  <si>
    <t>Metered Tape Backup</t>
  </si>
  <si>
    <t>Data Restoration from Backup</t>
  </si>
  <si>
    <t>Backup One Time
Charges</t>
  </si>
  <si>
    <t>Custom Backup - Tape Media Fee - One-Time Purchase (Per Tape)</t>
  </si>
  <si>
    <t>Custom Backup - Dedicated Tape Pool - Implementation</t>
  </si>
  <si>
    <t>Custom Backup - Tape Media Fee - Monthly Consumption (Per Tape)</t>
  </si>
  <si>
    <t>Backup Options</t>
  </si>
  <si>
    <t>Custom Backup - Offsite Tape Storage (Per Tape)</t>
  </si>
  <si>
    <t>Metered Network Backup - 10GB</t>
  </si>
  <si>
    <t>Metered Backup</t>
  </si>
  <si>
    <t>HP PCI-X Riser Card</t>
  </si>
  <si>
    <t>HP 4-Bay SFF Drive Cage (Requires RFS)</t>
  </si>
  <si>
    <t>Drive Options</t>
  </si>
  <si>
    <t>300GB 6G 10K SAS 2.5 DP HD - HP</t>
  </si>
  <si>
    <t>HP DL360G7 - Quad Core Intel Xeon 2.66GHz-12MB (E5640), 6GB (1P)</t>
  </si>
  <si>
    <t>HP Power Cord - US</t>
  </si>
  <si>
    <t>Ded Linux Server</t>
  </si>
  <si>
    <t>Load Balancer - Utility Load Balancing (50Mbps)</t>
  </si>
  <si>
    <t>Utility LB 50MB</t>
  </si>
  <si>
    <t>Load Balancer - Utility Load Balancing (25Mbps)</t>
  </si>
  <si>
    <t>Utility LB 25MB</t>
  </si>
  <si>
    <t>Load Balancer - Utility Load Balancing (10Mbps)</t>
  </si>
  <si>
    <t>Utility LB 10MB</t>
  </si>
  <si>
    <t>Load Balancer - Private Network</t>
  </si>
  <si>
    <t>Priv Net Load Balancers</t>
  </si>
  <si>
    <t>Citrix NetScaler MPX 9500 Std. 1YR Gold Maintenance</t>
  </si>
  <si>
    <t>Citrix NetScaler MPX 9500 Std. 2YR Gold Maintenance</t>
  </si>
  <si>
    <t>Citrix NetScaler MPX 9500 Std. 3YR Gold Maintenance</t>
  </si>
  <si>
    <t>Load Balancer - Netscaler 5000/7000/9000 Series (Stand Alone) - Implementation</t>
  </si>
  <si>
    <t>Citrix NetScaler GSLB 3YR Gold Maintenance (Std. Edition Only)</t>
  </si>
  <si>
    <t>GSLB Maint. Options</t>
  </si>
  <si>
    <t>Citrix NetScaler GSLB 2YR Gold Maintenance (Std. Edition Only)</t>
  </si>
  <si>
    <t>Citrix NetScaler GSLB 1YR Gold Maintenance (Std. Edition Only)</t>
  </si>
  <si>
    <t>Citrix NetScaler GSLB Option (Std. Edition Only)</t>
  </si>
  <si>
    <t>GSLB Options</t>
  </si>
  <si>
    <t>Business Continuity - Global Server Load Balancing (Dedicated Device) - Implementation</t>
  </si>
  <si>
    <t>Business Continuity - Global Server Load Balancing (Dedicated Device)</t>
  </si>
  <si>
    <t>Load Balancer - SSL Acceleration (3 Certs)</t>
  </si>
  <si>
    <t>Load Balancer - SSL Acceleration (3 Certs) - Implementation</t>
  </si>
  <si>
    <t>Citrix NetScaler MPX 9500 Std. (4X10/100/1000, 4x1000BASE-X SFP)</t>
  </si>
  <si>
    <t>Load Balancer - Netscaler 5000/7000/9000 Series (Stand Alone)</t>
  </si>
  <si>
    <t>Citrix NetScaler MPX 17000 Std. 1YR Gold Maintenance</t>
  </si>
  <si>
    <t>Citrix NetScaler MPX 17000 Std. 2YR Gold Maintenance</t>
  </si>
  <si>
    <t>Citrix NetScaler MPX 17000 Std. 3YR Gold Maintenance</t>
  </si>
  <si>
    <t>Citrix NetScaler MPX 17000 Std. (2X10GigE XFP Optic SR, 8X10/100/1000)</t>
  </si>
  <si>
    <t>Load Balancer - HA Netscaler 17000/19000/21000 Series</t>
  </si>
  <si>
    <t>Load Balancer - Netscaler 10000/12000/15000 Series (Stand Alone) - Implementation</t>
  </si>
  <si>
    <t>Citrix NetScaler MPX 15500 Std. 1YR Gold Maintenance</t>
  </si>
  <si>
    <t>Citrix NetScaler MPX 15500 Std. 2YR Gold Maintenance</t>
  </si>
  <si>
    <t>Citrix NetScaler MPX 15500 Std. 3YR Gold Maintenance</t>
  </si>
  <si>
    <t>Citrix NetScaler MPX 12500 Std. 1YR Gold Maintenance</t>
  </si>
  <si>
    <t>Citrix NetScaler MPX 12500 Std. 2YR Gold Maintenance</t>
  </si>
  <si>
    <t>Citrix NetScaler MPX 12500 Std. 3YR Gold Maintenance</t>
  </si>
  <si>
    <t>Citrix NetScaler MPX 15500 Std. (8X10/100/1000, 8x1000BASE-X SFP)</t>
  </si>
  <si>
    <t>Citrix NetScaler MPX 12500 Std. (8X10/100/1000, 8x1000BASE-X SFP)</t>
  </si>
  <si>
    <t>Load Balancer - Netscaler 10000/12000/15000 Series (Stand Alone)</t>
  </si>
  <si>
    <t>Citrix NetScaler - SFP Pack (4x1000)</t>
  </si>
  <si>
    <t>Citrix NetScaler MPX 10500 Std. 1YR Gold Maintenance</t>
  </si>
  <si>
    <t>Citrix NetScaler MPX 10500 Std. 2YR Gold Maintenance</t>
  </si>
  <si>
    <t>Citrix NetScaler MPX 10500 Std. 3YR Gold Maintenance</t>
  </si>
  <si>
    <t>Citrix NetScaler MPX 10500 Std. (8X10/100/1000, 8x1000BASE-X SFP)</t>
  </si>
  <si>
    <t>Load Balancers</t>
  </si>
  <si>
    <t>Infiniserver Fiber SAN Storage Upgrade Expedite - Add Logical Partition</t>
  </si>
  <si>
    <t>Storage
Implementation</t>
  </si>
  <si>
    <t>Infiniserver Fiber SAN Storage Upgrade Expedite - Expand Logical Partition</t>
  </si>
  <si>
    <t>Infiniserver Fiber SAN Storage Upgrade - Expand Logical Partition</t>
  </si>
  <si>
    <t>Infiniserver Fiber SAN Storage Upgrade - Add Logical Partition</t>
  </si>
  <si>
    <t>Infiniserver Upgrade - 2VPU, 4GB to 4VPU, 8GB</t>
  </si>
  <si>
    <t>Configuration
Options</t>
  </si>
  <si>
    <t>Platform Fee Upgrade - 2VPU, 4GB to 4VPU, 8GB</t>
  </si>
  <si>
    <t>Infiniserver Upgrade - 2VPU, 4GB to 2VPU, 8GB</t>
  </si>
  <si>
    <t>Platform Fee Upgrade - 2VPU, 4GB to 2VPU, 8GB</t>
  </si>
  <si>
    <t>Infiniserver Upgrade - 2VPU, 2GB to 4VPU, 8GB</t>
  </si>
  <si>
    <t>Platform Fee Upgrade - 2VPU, 2GB to 4VPU, 8GB</t>
  </si>
  <si>
    <t>Infiniserver Upgrade - 2VPU, 2GB to 2VPU, 4GB</t>
  </si>
  <si>
    <t>Platform Fee Upgrade - 2VPU, 2GB to 2VPU, 4GB</t>
  </si>
  <si>
    <t>Infiniserver Upgrade - 1VPU, 2GB to 4VPU, 8GB</t>
  </si>
  <si>
    <t>Platform Fee Upgrade - 1VPU, 2GB to 4VPU, 8GB</t>
  </si>
  <si>
    <t>Infiniserver Upgrade - 1VPU, 2GB to 2VPU, 4GB</t>
  </si>
  <si>
    <t>Platform Fee Upgrade - 1VPU, 2GB to 2VPU, 4GB</t>
  </si>
  <si>
    <t>Infiniserver Upgrade - 1VPU, 2GB to 2VPU, 2GB</t>
  </si>
  <si>
    <t>Platform Fee Upgrade - 1VPU, 2GB to 2VPU, 2GB</t>
  </si>
  <si>
    <t>Infiniserver Upgrade - 1VPU, 1GB to 4VPU, 8GB</t>
  </si>
  <si>
    <t>Platform Fee Upgrade - 1VPU, 1GB to 4VPU, 8GB</t>
  </si>
  <si>
    <t>Infiniserver Upgrade - 1VPU, 1GB to 2VPU, 4GB</t>
  </si>
  <si>
    <t>Platform Fee Upgrade - 1VPU, 1GB to 2VPU, 4GB</t>
  </si>
  <si>
    <t>Infiniserver Upgrade - 1VPU, 1GB to 1VPU, 2GB</t>
  </si>
  <si>
    <t>Platform Fee Upgrade - 1VPU, 1GB to 1VPU, 2GB</t>
  </si>
  <si>
    <t>Infiniserver Upgrade - 1VPU, 1GB to 2VPU, 2GB</t>
  </si>
  <si>
    <t>Platform Fee Upgrade - 1VPU, 1GB to 2VPU, 2GB</t>
  </si>
  <si>
    <t>Infiniserver VPU/MEM Upgrade Expedite</t>
  </si>
  <si>
    <t>VPU/MEM Implementation</t>
  </si>
  <si>
    <t>Infiniserver VPU/MEM Upgrade</t>
  </si>
  <si>
    <t>Infiniserver Upgrades</t>
  </si>
  <si>
    <t>Citrix NetScaler MPX 7500 Std. 1YR Gold Maintenance</t>
  </si>
  <si>
    <t>Citrix NetScaler MPX 7500 Std. 2YR Gold Maintenance</t>
  </si>
  <si>
    <t>Citrix NetScaler MPX 7500 Std. 3YR Gold Maintenance</t>
  </si>
  <si>
    <t>Citrix NetScaler MPX 7500 Std. (8X10/100/1000)</t>
  </si>
  <si>
    <t>Firewall - HA Utility Firewall (Additional Servers) - Implementation</t>
  </si>
  <si>
    <t>Firewall - HA Utility Firewall (Additional Servers)</t>
  </si>
  <si>
    <t>Firewall - HA Utility Firewall (3 Servers Included) - Implementation</t>
  </si>
  <si>
    <t>Firewall - HA Utility Firewall (3 Servers Included)</t>
  </si>
  <si>
    <t>HA Utility Firewall</t>
  </si>
  <si>
    <t>Arbor Peakflow X Stand Alone Appliance</t>
  </si>
  <si>
    <t>Netwitness NWA200 Appliance</t>
  </si>
  <si>
    <t>Dedicated Full Packet Capture</t>
  </si>
  <si>
    <t>Cisco 10GBASE-SR SFP Module</t>
  </si>
  <si>
    <t>Cisco ASA 5585-X AC Power Supply</t>
  </si>
  <si>
    <t>Cisco 5585-X Chassis with SSP10, 8GE, 2GE Mgt, 1 AC, 3DES/AES</t>
  </si>
  <si>
    <t>Cisco Cabinet Jumper Power Cord, 250 VAC 16A, C20-C19 Connectors</t>
  </si>
  <si>
    <t>Cisco 5585-X Security Plus License (Enables 10G SFP+ Ports)</t>
  </si>
  <si>
    <t>Firewall - HA Cisco ASA5585</t>
  </si>
  <si>
    <t>Cisco ASA5540 Adaptive Security Appliance</t>
  </si>
  <si>
    <t>Firewall - HA Cisco ASA5510/5520</t>
  </si>
  <si>
    <t>Cisco ASA5510 Adaptive Security Appliance</t>
  </si>
  <si>
    <t>Firewall - HA Cisco ASA5540/5550</t>
  </si>
  <si>
    <t>Storage Shelf HD Upgrade &amp; Reconfiguration</t>
  </si>
  <si>
    <t>Storage Shelf HD Addition</t>
  </si>
  <si>
    <t>Server Processor Installation/Upgrade</t>
  </si>
  <si>
    <t>Server Memory Installation/Upgrade</t>
  </si>
  <si>
    <t>Server HD Upgrade &amp; Reconfiguration</t>
  </si>
  <si>
    <t>Server HD Addition</t>
  </si>
  <si>
    <t>Server Expansion Card - Simple Installation</t>
  </si>
  <si>
    <t>Server Expansion Card - Complex Installation</t>
  </si>
  <si>
    <t>Hosting Device Upgrades</t>
  </si>
  <si>
    <t>Netwitness NWA200 Appliance Maintenance - 1Yr.</t>
  </si>
  <si>
    <t>Dedicated Full Packet Capture - Implemenation</t>
  </si>
  <si>
    <t>Cisco SMARTnet 24x7x4 - 5585-S40-K9 Security Appliance, 1 Year</t>
  </si>
  <si>
    <t>Cisco SMARTnet 24x7x4 - 5585-S40-K9 Security Appliance, 2 Year</t>
  </si>
  <si>
    <t>Cisco SMARTnet 24x7x4 - 5585-S40-K9 Security Appliance, 3 Year</t>
  </si>
  <si>
    <t>Cisco SMARTnet 24x7x4 - 5585-S20-K9 Security Appliance, 1 Year</t>
  </si>
  <si>
    <t>Cisco SMARTnet 24x7x4 - 5585-S20-K9 Security Appliance, 2 Year</t>
  </si>
  <si>
    <t>Cisco SMARTnet 24x7x4 - 5585-S20-K9 Security Appliance, 3 Year</t>
  </si>
  <si>
    <t>Cisco ASA 5585-X Chassis with SSP40, 6GE, 4SFP+ ,2GE Mgt, 1 AC, 3DES/ AES</t>
  </si>
  <si>
    <t>Cisco ASA 5585-X Chassis with SSP20, 8GE, 2 SFP, 2 Mgt, 1 AC, 3DES/AES</t>
  </si>
  <si>
    <t>Firewall - Cisco ASA5585</t>
  </si>
  <si>
    <t>Cisco SMARTnet 24x7x4 - 5585-S10-K9 Security Appliance, 1 Year</t>
  </si>
  <si>
    <t>Cisco SMARTnet 24x7x4 - 5585-S10-K9 Security Appliance, 2 Year</t>
  </si>
  <si>
    <t>Cisco SMARTnet 24x7x4 - 5585-S10-K9 Security Appliance, 3 Year</t>
  </si>
  <si>
    <t>Firewall - Cisco ASA5585 - Implementation</t>
  </si>
  <si>
    <t>Cisco SMARTnet 24x7x4 - 5550-BUN-K9 Security Appliance, 1 Year</t>
  </si>
  <si>
    <t>Cisco SMARTnet 24x7x4 - 5550-BUN-K9 Security Appliance, 2 Year</t>
  </si>
  <si>
    <t>Cisco SMARTnet 24x7x4 - 5550-BUN-K9 Security Appliance, 3 Year</t>
  </si>
  <si>
    <t>Cisco ASA5550 Adaptive Security Appliance</t>
  </si>
  <si>
    <t>Firewall - Cisco ASA5540/5550</t>
  </si>
  <si>
    <t>Firewall - Dedicated Firewall VPN Termination (1 Tunnel) - Implementation</t>
  </si>
  <si>
    <t>Firewall - Dedicated Firewall Additional Security Context (per context) - Implementation</t>
  </si>
  <si>
    <t>Firewall - Dedicated Firewall VPN Termination (1 Tunnel)</t>
  </si>
  <si>
    <t>Firewall - Dedicated Firewall Additional Security Context (per context)</t>
  </si>
  <si>
    <t>Cisco SMARTnet 24x7x4 - 5540-BUN-K9 Security Appliance, 2 Year</t>
  </si>
  <si>
    <t>Cisco SMARTnet 24x7x4 - 5540-BUN-K9 Security Appliance, 1 Year</t>
  </si>
  <si>
    <t>Cisco SMARTnet 24x7x4 - 5540-BUN-K9 Security Appliance, 3 Year</t>
  </si>
  <si>
    <t>Firewall - Cisco ASA5540/5550 - Implementation</t>
  </si>
  <si>
    <t>Cisco SMARTnet 24x7x4 - 5520-BUN-K9 Security Appliance, 1 Year</t>
  </si>
  <si>
    <t>Cisco SMARTnet 24x7x4 - 5520-BUN-K9 Security Appliance, 2 Year</t>
  </si>
  <si>
    <t>Cisco SMARTnet 24x7x4 - 5520-BUN-K9 Security Appliance, 3 Year</t>
  </si>
  <si>
    <t>Cisco ASA5520 Adaptive Security Appliance</t>
  </si>
  <si>
    <t>Firewall - Cisco ASA5510/5520</t>
  </si>
  <si>
    <t>Cisco SMARTnet 24x7x4 - 5510-SEC-BUN-K9 Security Appliance, 2 Year</t>
  </si>
  <si>
    <t>Cisco SMARTnet 24x7x4 - 5510-SEC-BUN-K9 Security Appliance, 1 Year</t>
  </si>
  <si>
    <t>Cisco SMARTnet 24x7x4 - 5510-SEC-BUN-K9 Security Appliance, 3 Year</t>
  </si>
  <si>
    <t>Firewall - Cisco ASA5510/5520 - Implementation</t>
  </si>
  <si>
    <t>Cisco ASA 5500 10 Security Contexts License</t>
  </si>
  <si>
    <t>Cisco ASA 5500 Series 5 Security Contexts license</t>
  </si>
  <si>
    <t>ASA 5500 SSL VPN 100 Premium User License</t>
  </si>
  <si>
    <t>ASA 5500 SSL VPN 50 Premium User License</t>
  </si>
  <si>
    <t>ASA 5500 SSL VPN 25 Premium User License</t>
  </si>
  <si>
    <t>ASA 5500 SSL VPN 10 Premium User License</t>
  </si>
  <si>
    <t>External Fiber Storage Mgmt. Implementation (Additional Shelf)</t>
  </si>
  <si>
    <t>External Fiber Storage Mgmt. Implementation (1 Shelf)</t>
  </si>
  <si>
    <t>Ext. Fiber Storage Mgmt</t>
  </si>
  <si>
    <t>External Fiber Storage Mgmt. (Additional Shelf)</t>
  </si>
  <si>
    <t>External Fiber Storage Mgmt. (1 Shelf)</t>
  </si>
  <si>
    <t>Arbor Peakflow X Stand Alone Appliance Maintenance + ATF - 1Yr.</t>
  </si>
  <si>
    <t>Dedicated Network Behavior Analysis - Full Packet Capure and Netflow
Combined</t>
  </si>
  <si>
    <t>Dedicated Network Behavior Analysis - Full Packet Capure and Netflow Combined
- Implemenation</t>
  </si>
  <si>
    <t>Dedicated Full Packet/Netflow</t>
  </si>
  <si>
    <t>Dedicated Essential Security IDS - Implementation</t>
  </si>
  <si>
    <t>Dedicated Essential Security IDS</t>
  </si>
  <si>
    <t>Dedicated IDS</t>
  </si>
  <si>
    <t>Dedicated Netflow - Implemenation</t>
  </si>
  <si>
    <t>Dedicated Netflow</t>
  </si>
  <si>
    <t>Cross-Connect: Enhanced Cross Connect - setup</t>
  </si>
  <si>
    <t>Cross Connect
Setup</t>
  </si>
  <si>
    <t>Cross connect: T1 - setup</t>
  </si>
  <si>
    <t>Cross connect: POTS - setup</t>
  </si>
  <si>
    <t>Cross connect: OC48 (protected) - setup</t>
  </si>
  <si>
    <t>Cross connect: OC48 - setup</t>
  </si>
  <si>
    <t>Cross connect: OC3 (protected) - setup</t>
  </si>
  <si>
    <t>Cross connect: OC3 - setup</t>
  </si>
  <si>
    <t>Cross connect: OC192 (protected) - setup</t>
  </si>
  <si>
    <t>Cross connect: OC192 - setup</t>
  </si>
  <si>
    <t>Cross connect: OC12 (protected) - setup</t>
  </si>
  <si>
    <t>Cross connect: OC12 - setup</t>
  </si>
  <si>
    <t>Cross connect: ISDN - setup</t>
  </si>
  <si>
    <t>Cross connect: Gigabit Ethernet 1000T (UTP copper - 100m) - setup</t>
  </si>
  <si>
    <t>Cross connect: Gigabit Ethernet 1000SX (MM fiber 850nm 220-550m) - setup</t>
  </si>
  <si>
    <t>Cross connect: Gigabit Ethernet 1000LX (SM fiber 1310nm 10km) - setup</t>
  </si>
  <si>
    <t>Cross connect: Fast Ethernet 100TX (UTP copper - 100m) - setup</t>
  </si>
  <si>
    <t>Cross connect: Fast Ethernet 100SX (MM fiber 850nm 300m) - setup</t>
  </si>
  <si>
    <t>Cross connect: Fast Ethernet 100FX (MM fiber 1310nm 2km) - setup</t>
  </si>
  <si>
    <t>Cross connect: E1 - setup</t>
  </si>
  <si>
    <t>Cross connect: DS3 - setup</t>
  </si>
  <si>
    <t>Cross-Connect: Enhanced Cross Connect</t>
  </si>
  <si>
    <t>Cross Connect
Options</t>
  </si>
  <si>
    <t>Cross connect: T1 (1.544 Mbps)</t>
  </si>
  <si>
    <t>Cross connect: POTS (56 Kbps)</t>
  </si>
  <si>
    <t>Cross connect: OC48 (2,488 Mbps) (protected)</t>
  </si>
  <si>
    <t>Cross connect: OC48 (2,488 Mbps)</t>
  </si>
  <si>
    <t>Cross connect: OC3 (155.52 Mbps) (protected)</t>
  </si>
  <si>
    <t>Cross connect: OC3 (155.52 Mbps)</t>
  </si>
  <si>
    <t>Cross connect: OC192 (10,000 Mbps) (protected)</t>
  </si>
  <si>
    <t>Cross connect: OC192 (10,000 Mbps)</t>
  </si>
  <si>
    <t>Cross connect: OC12 (622.08 Mbps) (protected)</t>
  </si>
  <si>
    <t>Cross connect: OC12 (622.08 Mbps)</t>
  </si>
  <si>
    <t>Cross connect: ISDN (128 Kbps)</t>
  </si>
  <si>
    <t>Cross connect: Gigabit Ethernet 1000T (UTP copper - 100m)</t>
  </si>
  <si>
    <t>Cross connect: Gigabit Ethernet 1000SX (MM fiber 850nm 220-550m)</t>
  </si>
  <si>
    <t>Cross connect: Gigabit Ethernet 1000LX (SM fiber 1310nm 10km)</t>
  </si>
  <si>
    <t>Cross connect: Fast Ethernet 100TX (UTP copper - 100m)</t>
  </si>
  <si>
    <t>Cross connect: Fast Ethernet 100SX (MM fiber 850nm 300m)</t>
  </si>
  <si>
    <t>Cross connect: Fast Ethernet 100FX (MM fiber 1310nm 2km)</t>
  </si>
  <si>
    <t>Cross connect: E1 (2.048 Mbps)</t>
  </si>
  <si>
    <t>Cross connect: DS3 (44.736 Mbps)</t>
  </si>
  <si>
    <t>Cross Connects</t>
  </si>
  <si>
    <t>Monitoring - Complex Cust. Monitoring Dev. - Addl Hr.</t>
  </si>
  <si>
    <t>Monitoring - Complex Cust. Monitoring Dev. - Addl Half Hr.</t>
  </si>
  <si>
    <t>Monitoring - Complex Cust. Monitoring Dev. (Includes 1st Hr)</t>
  </si>
  <si>
    <t>Complex Monitoring</t>
  </si>
  <si>
    <t>Committed Bandwidth (1Mbps)</t>
  </si>
  <si>
    <t>Allocation</t>
  </si>
  <si>
    <t>Committed Bandwidth</t>
  </si>
  <si>
    <t>Hardware and Software Detail</t>
  </si>
  <si>
    <t>Managed Hosting Part II</t>
  </si>
  <si>
    <t>SAN Switch</t>
  </si>
  <si>
    <t>ITT46 NonRecurring Rates</t>
  </si>
  <si>
    <t>ITT46 Monthly Rates</t>
  </si>
  <si>
    <t>Managed Hosting</t>
  </si>
  <si>
    <t>Cost Table 4.7a - Hosting - Managed Hosting Application</t>
  </si>
  <si>
    <t>Hybrid Deployment Suite</t>
  </si>
  <si>
    <t>Charges</t>
  </si>
  <si>
    <t>ITT46  Monthly Rate</t>
  </si>
  <si>
    <t>ITT46 Install Rate</t>
  </si>
  <si>
    <t>Product</t>
  </si>
  <si>
    <t>10,000GB+</t>
  </si>
  <si>
    <t>5000+GB</t>
  </si>
  <si>
    <t>1000-4999GB</t>
  </si>
  <si>
    <t>250-999GB</t>
  </si>
  <si>
    <t>1-249GB (100GB Min)</t>
  </si>
  <si>
    <t>Fiber Storage Resources (Per GB)</t>
  </si>
  <si>
    <t>100+GHz</t>
  </si>
  <si>
    <t>50-99GHz</t>
  </si>
  <si>
    <t>25-49GHz</t>
  </si>
  <si>
    <t>10-24GHz</t>
  </si>
  <si>
    <t>5-9GHz</t>
  </si>
  <si>
    <t>1-4GHz</t>
  </si>
  <si>
    <t>Compute Resources (1Ghz/2GB RAM)</t>
  </si>
  <si>
    <t>Appliance, 3 Year</t>
  </si>
  <si>
    <t>Cisco SMARTnet 24x7x4 - 5520-BUN-K9 Security</t>
  </si>
  <si>
    <t xml:space="preserve">ASA 5500 SSL VPN 50 Premium User License </t>
  </si>
  <si>
    <t xml:space="preserve">Cisco ASA5520 Adaptive Security Appliance </t>
  </si>
  <si>
    <t>VPN Firewall</t>
  </si>
  <si>
    <t>Equipment and Software Charges (Purchased)</t>
  </si>
  <si>
    <t>One Time Declaration Fee (NRC)</t>
  </si>
  <si>
    <t>Extra TB of Storage</t>
  </si>
  <si>
    <t>Extra GB RAM</t>
  </si>
  <si>
    <t>Extra GHZ for Processors</t>
  </si>
  <si>
    <t>Optional Processor, RAM, Storage</t>
  </si>
  <si>
    <t xml:space="preserve">Internet BW (Per 1Mb)          </t>
  </si>
  <si>
    <t>VDR Storage (per TB)</t>
  </si>
  <si>
    <t xml:space="preserve">Managed Firewall Cisco 55x0   </t>
  </si>
  <si>
    <t>Array Based Replication</t>
  </si>
  <si>
    <t xml:space="preserve">Application Replicated VM </t>
  </si>
  <si>
    <t xml:space="preserve">Hypervisor Replicated VM </t>
  </si>
  <si>
    <t>Account Set-up</t>
  </si>
  <si>
    <t>Cost Table 4.7b - Hosting -  Disaster Recovery (VDR) Terremark</t>
  </si>
  <si>
    <t>DBR Install &amp; Initial Training (NRC)</t>
  </si>
  <si>
    <t>DBR - Gateway (Per Device)</t>
  </si>
  <si>
    <t>DB&amp;R Hardware</t>
  </si>
  <si>
    <t>Optional Customer can choose thiehr own Server</t>
  </si>
  <si>
    <t>1000GB+</t>
  </si>
  <si>
    <t>DB&amp;R - Back up Lifecyle Mgt (Per GB)</t>
  </si>
  <si>
    <t>DB&amp;R - Online (Per GB)</t>
  </si>
  <si>
    <t xml:space="preserve"> Install One Time Charge</t>
  </si>
  <si>
    <t>Cost Table 4.7c - Hosting DBR - Terremark</t>
  </si>
  <si>
    <t>monthly fee</t>
  </si>
  <si>
    <t>WAF: Real-Time Reporting (sub-module)</t>
  </si>
  <si>
    <t>WAF: Custom Rules (sub-module)</t>
  </si>
  <si>
    <t>WAF: Rate Control (sub-module)</t>
  </si>
  <si>
    <t>up to 1,000 mbps, or 500 MPV, or 150,000 GB</t>
  </si>
  <si>
    <t>Tier One (monthly fee)</t>
  </si>
  <si>
    <t>up to 200 mbps, or 100 MPV, or 30,000 GB</t>
  </si>
  <si>
    <t>Tier Two (monthly fee)</t>
  </si>
  <si>
    <t>up to 50 mbps, or 25 MPV, or 7,500 GB</t>
  </si>
  <si>
    <t>Tier Three (monthly fee)</t>
  </si>
  <si>
    <t xml:space="preserve">NOTES: Estimated monthly usage, in Mbps, MPV or GB and summed for all digital properties protected, is used to select a price tier below.  For usage over Tier 3 Akamai can provide Custom pricing. </t>
  </si>
  <si>
    <t>Web Application Firewall (WAF)</t>
  </si>
  <si>
    <t>100-1000-220.19</t>
  </si>
  <si>
    <t xml:space="preserve">Capped Burst Fee </t>
  </si>
  <si>
    <t>100-1000-220.18</t>
  </si>
  <si>
    <t xml:space="preserve">   One Time Fee (NRR)</t>
  </si>
  <si>
    <t>100-1000-220.17</t>
  </si>
  <si>
    <t xml:space="preserve">   Monthly Platform Fee</t>
  </si>
  <si>
    <t>Tier-1 - Up To and Including 1000 Mbps, or 500 MPV, or 150,000 GB; up to 15 sites</t>
  </si>
  <si>
    <t>100-1000-220.16</t>
  </si>
  <si>
    <t>100-1000-220.15</t>
  </si>
  <si>
    <t>Tier-2 - Up To and Including 200 Mbps, or 100 MPV, or 30,000 GB; up to 8 sites</t>
  </si>
  <si>
    <t>100-1000-220.14</t>
  </si>
  <si>
    <t>100-1000-220.13</t>
  </si>
  <si>
    <t>Tier 3 - Up To and Including 50 Mbps, or 25 MPV, or 7,500 GB; up to 3 sites</t>
  </si>
  <si>
    <t>DDoS Defender</t>
  </si>
  <si>
    <t>100-1000-220.12</t>
  </si>
  <si>
    <t>100-1000-220.11</t>
  </si>
  <si>
    <t>100-1000-220.10</t>
  </si>
  <si>
    <t>100-1000-220.9</t>
  </si>
  <si>
    <t>100-1000-220.8</t>
  </si>
  <si>
    <t>100-1000-220.7</t>
  </si>
  <si>
    <t>100-1000-220.6</t>
  </si>
  <si>
    <t>100-1000-220.5</t>
  </si>
  <si>
    <t>100-1000-220.4</t>
  </si>
  <si>
    <t>100-1000-220.3</t>
  </si>
  <si>
    <t>100-1000-220.2</t>
  </si>
  <si>
    <t>100-1000-220.1</t>
  </si>
  <si>
    <t>100-1000-220.0</t>
  </si>
  <si>
    <t xml:space="preserve">4. Price is based on the following formulas: </t>
  </si>
  <si>
    <t>3. Should an eligible DDoS attack occur, the customer may request a service credit in which the customer pays the Capped Burst Fee in lieu of actual bursting charges, whichever is less.</t>
  </si>
  <si>
    <t xml:space="preserve">2. Customer pays the shown Monthly Charge based on the tier and selected Price Model on a monthly basis. </t>
  </si>
  <si>
    <t>DDoS Fee Protection (Limited Availability)</t>
  </si>
  <si>
    <t>100-1000-142</t>
  </si>
  <si>
    <t xml:space="preserve">Additional DNS - 50 zones </t>
  </si>
  <si>
    <t>100-1000-141</t>
  </si>
  <si>
    <t>Recurring Fee (50 zones)</t>
  </si>
  <si>
    <t>100-1000-140</t>
  </si>
  <si>
    <t>PS Enterprise Custom SOW (per hour)</t>
  </si>
  <si>
    <t>100-1000-139</t>
  </si>
  <si>
    <t>PS Standard Integration</t>
  </si>
  <si>
    <t>Serve DNSSEC</t>
  </si>
  <si>
    <t>100-1000-138</t>
  </si>
  <si>
    <t>100-1000-137</t>
  </si>
  <si>
    <t>100-1000-136</t>
  </si>
  <si>
    <t>100-1000-135</t>
  </si>
  <si>
    <t>Sign and Serve DNSSEC</t>
  </si>
  <si>
    <t>Enhanced DNS - Add on Modules (only for customers serving zones with DNSSEC signed top levels)</t>
  </si>
  <si>
    <t>100-1000-134</t>
  </si>
  <si>
    <t>eDNS bursting -Traffic &gt; 50 Mbps</t>
  </si>
  <si>
    <t>100-1000-133</t>
  </si>
  <si>
    <t>eDNS bursting @ &gt;5 thousand hits per second of DNS Traffic</t>
  </si>
  <si>
    <t>100-1000-132</t>
  </si>
  <si>
    <t>100-1000-131</t>
  </si>
  <si>
    <t>100-1000-130</t>
  </si>
  <si>
    <t>100-1000-129</t>
  </si>
  <si>
    <t>Enhanced DNS</t>
  </si>
  <si>
    <t>100-1000-128</t>
  </si>
  <si>
    <t>3rd Party SSL Certificate (signed waver required) annual certificate and monthly service charge</t>
  </si>
  <si>
    <t>100-1000-127</t>
  </si>
  <si>
    <t>Extended Validation SSL Certificate - annual certificate and monthly service charge</t>
  </si>
  <si>
    <t>100-1000-126</t>
  </si>
  <si>
    <t>SSL Additional Wildcard Certificate (10 Hostnames under a single domain) Monthly Recurring Fee</t>
  </si>
  <si>
    <t>100-1000-125</t>
  </si>
  <si>
    <t xml:space="preserve">SSL Additional Wildcard Certificate (10 Hostnames under a single domain) Annual Certificate Annual License </t>
  </si>
  <si>
    <t>100-1000-124</t>
  </si>
  <si>
    <t>SSL Added Single Domain Certificate License Monthly Recurring Fee</t>
  </si>
  <si>
    <t>100-1000-123</t>
  </si>
  <si>
    <t xml:space="preserve">SSL Added Single Domain Certificate Annual License </t>
  </si>
  <si>
    <t>Additional SSL Certificates</t>
  </si>
  <si>
    <t>100-1000-211</t>
  </si>
  <si>
    <t>Setup Fee (Tier-1)</t>
  </si>
  <si>
    <t>100-1000-210</t>
  </si>
  <si>
    <t>Setup Fee (Tier-2)</t>
  </si>
  <si>
    <t>100-1000-209</t>
  </si>
  <si>
    <t>Setup Fee (Tier-3)</t>
  </si>
  <si>
    <t>100-1000-208</t>
  </si>
  <si>
    <t>Monthly Platform Fee (Tier-1) - Up To and Including 1000 Mbps, or 500 MVP, or 150,000 GB</t>
  </si>
  <si>
    <t>100-1000-207</t>
  </si>
  <si>
    <t>Monthly Platform Fee (Tier-2) - Up To and Including 200 Mbps, or 100 MVP, or 30,000 GB</t>
  </si>
  <si>
    <t>100-1000-206</t>
  </si>
  <si>
    <t>Monthly Platform Fee (Tier-3) - Up To and Including 50 Mbps, or 25 MVP, or 7,500 GB</t>
  </si>
  <si>
    <t>Web Application Firewall - Enhanced</t>
  </si>
  <si>
    <t>100-1000-121</t>
  </si>
  <si>
    <t>Monthly Service Fee</t>
  </si>
  <si>
    <t>Site Shield</t>
  </si>
  <si>
    <t>100-1000-120</t>
  </si>
  <si>
    <t>100-1000-119</t>
  </si>
  <si>
    <t>PS Managed Integration</t>
  </si>
  <si>
    <t>100-1000-118</t>
  </si>
  <si>
    <t>100-1000-117</t>
  </si>
  <si>
    <t>Recurring</t>
  </si>
  <si>
    <t>Site Failover</t>
  </si>
  <si>
    <t>100-1000-116</t>
  </si>
  <si>
    <t>100-1000-115</t>
  </si>
  <si>
    <t>100-1000-114</t>
  </si>
  <si>
    <t>Secure Streaming</t>
  </si>
  <si>
    <t>100-1000-234</t>
  </si>
  <si>
    <t>SSL Network Access - 3rd Party</t>
  </si>
  <si>
    <t>100-1000-233</t>
  </si>
  <si>
    <t>SSL Network Access - SAN</t>
  </si>
  <si>
    <t>100-1000-232</t>
  </si>
  <si>
    <t>SSL Network Access - Wildcard</t>
  </si>
  <si>
    <t>100-1000-231</t>
  </si>
  <si>
    <t>SSL Network Access - Extended Validation</t>
  </si>
  <si>
    <t>100-1000-230</t>
  </si>
  <si>
    <t>SSL Network Access - Single Hostname</t>
  </si>
  <si>
    <t>SSL Network Access</t>
  </si>
  <si>
    <t>100-1000-109</t>
  </si>
  <si>
    <t>Object and Visitor Intelligence Reports Monthly</t>
  </si>
  <si>
    <t>100-1000-108</t>
  </si>
  <si>
    <t>Object and Visitor Intelligence Reports Activation</t>
  </si>
  <si>
    <t>Premium Reporting: Object and Visitor Intelligence</t>
  </si>
  <si>
    <t>100-1000-107</t>
  </si>
  <si>
    <t>URL and Visitor Intelligence Reports Monthly</t>
  </si>
  <si>
    <t>100-1000-106</t>
  </si>
  <si>
    <t>URL and Visitor Intelligence Reports Activation</t>
  </si>
  <si>
    <t>Premium Reporting:  URL and Visitor Intelligence</t>
  </si>
  <si>
    <t>100-1000-103</t>
  </si>
  <si>
    <t>Content, Stream, and Visitor Intelligence Reports Monthly</t>
  </si>
  <si>
    <t>100-1000-101</t>
  </si>
  <si>
    <t>Content, Stream, and Visitor Intelligence Reports Activation</t>
  </si>
  <si>
    <t xml:space="preserve"> Premium Reporting:  Site and Visitor Intelligence</t>
  </si>
  <si>
    <t>100-1000-98</t>
  </si>
  <si>
    <t>Content, Stream &amp; Audience Report Monthly</t>
  </si>
  <si>
    <t>100-1000-97</t>
  </si>
  <si>
    <t>Content, Stream &amp; Audience Report Activation</t>
  </si>
  <si>
    <t xml:space="preserve"> Premium Reporting: Streaming and Viewer Intelligence</t>
  </si>
  <si>
    <t>100-1000-227</t>
  </si>
  <si>
    <t>HIPAA Module for Compliance Management</t>
  </si>
  <si>
    <t>100-1000-226</t>
  </si>
  <si>
    <t>On-Site Audit Module - One Time Fee</t>
  </si>
  <si>
    <t>100-1000-225</t>
  </si>
  <si>
    <t>Federal Information Security Management Act (FISMA) - Monthly Service Fee</t>
  </si>
  <si>
    <t>100-1000-224</t>
  </si>
  <si>
    <t>Industry Organization for Standardization (ISO) - Monthly Service Fee</t>
  </si>
  <si>
    <t>100-1000-223</t>
  </si>
  <si>
    <t>Payment Card Industry Data Security Standard (PCI -DSS)  - Monthly Service Fee</t>
  </si>
  <si>
    <t>100-1000-96</t>
  </si>
  <si>
    <t>PCI Compliance - Monthly Service Fee</t>
  </si>
  <si>
    <t>PCI Compliance</t>
  </si>
  <si>
    <t>100-1000-95</t>
  </si>
  <si>
    <t xml:space="preserve">NetStorage Overage (Per GB) </t>
  </si>
  <si>
    <t>100-1000-94</t>
  </si>
  <si>
    <t>Net Storage Usage (GB) 5000 or greater</t>
  </si>
  <si>
    <t>100-1000-93</t>
  </si>
  <si>
    <t>Net Storage Usage (GB) 3000 - 4999</t>
  </si>
  <si>
    <t>100-1000-92</t>
  </si>
  <si>
    <t>Net Storage Usage (GB) 2000 - 2999</t>
  </si>
  <si>
    <t>100-1000-91</t>
  </si>
  <si>
    <t>Net Storage Usage (GB) 1000 - 1999</t>
  </si>
  <si>
    <t>100-1000-90</t>
  </si>
  <si>
    <t>Net Storage Usage (GB) 500- 999</t>
  </si>
  <si>
    <t>100-1000-89</t>
  </si>
  <si>
    <t>Net Storage Usage (GB) 100 - 499</t>
  </si>
  <si>
    <t>100-1000-88</t>
  </si>
  <si>
    <t>Net Storage Usage (GB) 50 - 99</t>
  </si>
  <si>
    <t>100-1000-87</t>
  </si>
  <si>
    <t>Net Storage Usage (GB) 10 - 49</t>
  </si>
  <si>
    <t>100-1000-86</t>
  </si>
  <si>
    <t>Net Storage Usage (GB) 5 - 9</t>
  </si>
  <si>
    <t>100-1000-85</t>
  </si>
  <si>
    <t>Net Storage Usage (GB) 1 - 4</t>
  </si>
  <si>
    <t>Net Storage</t>
  </si>
  <si>
    <t>100-1000-84.38</t>
  </si>
  <si>
    <t>Professional Services Implementation - required - custom SOW</t>
  </si>
  <si>
    <t>100-1000-84.37</t>
  </si>
  <si>
    <t>Additional Domains</t>
  </si>
  <si>
    <t>100-1000-84.118</t>
  </si>
  <si>
    <t>Professional Services - Standard Integration (1 time NRR)</t>
  </si>
  <si>
    <t>100-1000-84.117</t>
  </si>
  <si>
    <t>Mobile Detection and Redirect (per site, number of sites &gt; 5)</t>
  </si>
  <si>
    <t>100-1000-84.116</t>
  </si>
  <si>
    <t>Mobile Detection and Redirect (per site, number of sites = 2 to 5)</t>
  </si>
  <si>
    <t>100-1000-84.17</t>
  </si>
  <si>
    <t>Mobile Detection and Redirect (number of sites, total = 1)</t>
  </si>
  <si>
    <t>Mobile Detection and Redirect</t>
  </si>
  <si>
    <t>100-1000-84.115</t>
  </si>
  <si>
    <t>Analytics</t>
  </si>
  <si>
    <t>100-1000-84.15</t>
  </si>
  <si>
    <t>Mobile Video module</t>
  </si>
  <si>
    <t>100-1000-84.114</t>
  </si>
  <si>
    <t>Image Zooming</t>
  </si>
  <si>
    <t>100-1000-84.113</t>
  </si>
  <si>
    <t>100-1000-84.112</t>
  </si>
  <si>
    <t>eCommerce module</t>
  </si>
  <si>
    <t>Additional services:</t>
  </si>
  <si>
    <t>100-1000-84.13</t>
  </si>
  <si>
    <t>Additional Mobile Sites (per site, 15 sites)</t>
  </si>
  <si>
    <t>100-1000-84.12</t>
  </si>
  <si>
    <t>Additional Mobile Sites (per site, 5 -14 sites)</t>
  </si>
  <si>
    <t>100-1000-84.11</t>
  </si>
  <si>
    <t>Additional Mobile Sites (per site, 1-4 sites)</t>
  </si>
  <si>
    <t>100-1000-84.111</t>
  </si>
  <si>
    <t>100-1000-84.110</t>
  </si>
  <si>
    <t>100-1000-84.109</t>
  </si>
  <si>
    <t>100-1000-84.108</t>
  </si>
  <si>
    <t>100-1000-84.107</t>
  </si>
  <si>
    <t>100-1000-84.106</t>
  </si>
  <si>
    <t>100-1000-84.105</t>
  </si>
  <si>
    <t>100-1000-84.104</t>
  </si>
  <si>
    <t>100-1000-84.103</t>
  </si>
  <si>
    <t>100-1000-84.102</t>
  </si>
  <si>
    <t>100-1000-84.101</t>
  </si>
  <si>
    <t>100-1000-84.100</t>
  </si>
  <si>
    <t>Base Fee</t>
  </si>
  <si>
    <t>10% of traffic usage per month</t>
  </si>
  <si>
    <t>100-1000-84</t>
  </si>
  <si>
    <t>Log delivery monthly fee</t>
  </si>
  <si>
    <t>100-1000-83</t>
  </si>
  <si>
    <t>Log delivery activation fee</t>
  </si>
  <si>
    <t>Log Delivery Service</t>
  </si>
  <si>
    <t>100-1000-200</t>
  </si>
  <si>
    <t>Professional Services Rate Per Hour</t>
  </si>
  <si>
    <t>Professional Services Packaged Solutions</t>
  </si>
  <si>
    <t>100-1000-175</t>
  </si>
  <si>
    <t>Service Management</t>
  </si>
  <si>
    <t>100-1000-174</t>
  </si>
  <si>
    <t>Download Service Management (when purchased for Download Analytics only)</t>
  </si>
  <si>
    <t>100-1000-173</t>
  </si>
  <si>
    <t>Download Service Management (when purchased for Download Manager only)</t>
  </si>
  <si>
    <t>100-1000-172</t>
  </si>
  <si>
    <t>Download Service Management</t>
  </si>
  <si>
    <t>100-1000-171</t>
  </si>
  <si>
    <t>WAA Service Management</t>
  </si>
  <si>
    <t>100-1000-170</t>
  </si>
  <si>
    <t>DSA Service Management</t>
  </si>
  <si>
    <t>100-1000-161-7</t>
  </si>
  <si>
    <t>Priority Plus Download  Service Management</t>
  </si>
  <si>
    <t>100-1000-161-6</t>
  </si>
  <si>
    <t>Priority Plus  WAA Service Management</t>
  </si>
  <si>
    <t>100-1000-161-5</t>
  </si>
  <si>
    <t>Priority Plus DSA Service Management</t>
  </si>
  <si>
    <t>100-1000-161</t>
  </si>
  <si>
    <t>Event Support - Live</t>
  </si>
  <si>
    <t>100-1000-160-1</t>
  </si>
  <si>
    <t>Event Support - On Call</t>
  </si>
  <si>
    <t>100-1000-159</t>
  </si>
  <si>
    <t>Performance Assessment</t>
  </si>
  <si>
    <t>100-1000-158-1</t>
  </si>
  <si>
    <t>Architecture Assessment</t>
  </si>
  <si>
    <t>100-1000-157-1</t>
  </si>
  <si>
    <t>Premium Support</t>
  </si>
  <si>
    <t>100-1000-157</t>
  </si>
  <si>
    <t>Priority Support</t>
  </si>
  <si>
    <t>100-1000-156</t>
  </si>
  <si>
    <t>Standard Support</t>
  </si>
  <si>
    <t>Support Packages</t>
  </si>
  <si>
    <t xml:space="preserve">Customer Support and Consulting </t>
  </si>
  <si>
    <t>100-980.61.62</t>
  </si>
  <si>
    <t>HD Usage GB 15000 - 29999</t>
  </si>
  <si>
    <t>100-980.61.61</t>
  </si>
  <si>
    <t>HD Usage GB 11250 - 14999</t>
  </si>
  <si>
    <t>100-980.61.60</t>
  </si>
  <si>
    <t>HD Usage GB 10000 - 11249</t>
  </si>
  <si>
    <t>100-980.61.59</t>
  </si>
  <si>
    <t>HD Usage GB 8500 - 9999</t>
  </si>
  <si>
    <t>100-980.61.58</t>
  </si>
  <si>
    <t>HD Usage GB 7500 - 8499</t>
  </si>
  <si>
    <t>100-980.61.57</t>
  </si>
  <si>
    <t>HD Usage GB 6000 - 7499</t>
  </si>
  <si>
    <t>100-980.61.56</t>
  </si>
  <si>
    <t>HD Usage GB 5000 - 5999</t>
  </si>
  <si>
    <t>100-980.61.55</t>
  </si>
  <si>
    <t>HD Usage GB 3750 - 4999</t>
  </si>
  <si>
    <t>100-980.61.54</t>
  </si>
  <si>
    <t>HD Usage GB 3000 - 3749</t>
  </si>
  <si>
    <t>100-980.61.53</t>
  </si>
  <si>
    <t>HD Usage GB 2250 - 2999</t>
  </si>
  <si>
    <t>100-980.61.52</t>
  </si>
  <si>
    <t>HD Usage GB 1500 - 2249</t>
  </si>
  <si>
    <t>100-980.61.51</t>
  </si>
  <si>
    <t>HD Usage GB 750 - 1499</t>
  </si>
  <si>
    <t>100-980.61.50</t>
  </si>
  <si>
    <t>HD Usage GB 450 - 749</t>
  </si>
  <si>
    <t>100-980.61.49</t>
  </si>
  <si>
    <t>HD Usage GB 300 - 449</t>
  </si>
  <si>
    <t>100-980.61.48</t>
  </si>
  <si>
    <t>HD Usage GB 150 - 299</t>
  </si>
  <si>
    <t xml:space="preserve">HD Network (HD Streaming for Live &amp; On Demand) </t>
  </si>
  <si>
    <t>100-980.35</t>
  </si>
  <si>
    <t xml:space="preserve">Media Delivery Standard Download Integration                            </t>
  </si>
  <si>
    <t>100-980.34.24</t>
  </si>
  <si>
    <t>8500GB and greater</t>
  </si>
  <si>
    <t>100-980.34.14</t>
  </si>
  <si>
    <t>7500 - 8499 GB</t>
  </si>
  <si>
    <t>100-980.34.13</t>
  </si>
  <si>
    <t>6000 - 7499 GB</t>
  </si>
  <si>
    <t>100-980.34.12</t>
  </si>
  <si>
    <t>5000 - 5999 GB</t>
  </si>
  <si>
    <t>100-980.34.11</t>
  </si>
  <si>
    <t>3750 - 4999 GB</t>
  </si>
  <si>
    <t>100-980.34.10</t>
  </si>
  <si>
    <t>3000 - 3749 GB</t>
  </si>
  <si>
    <t>100-980.34.9</t>
  </si>
  <si>
    <t>2250 - 2999 GB</t>
  </si>
  <si>
    <t>100-980.34.8</t>
  </si>
  <si>
    <t>1500 - 2249 GB</t>
  </si>
  <si>
    <t>100-980.34.7</t>
  </si>
  <si>
    <t>750 - 1499 GB</t>
  </si>
  <si>
    <t>100-980.34.6</t>
  </si>
  <si>
    <t>450 - 749 GB</t>
  </si>
  <si>
    <t>100-980.34.5</t>
  </si>
  <si>
    <t>300 - 449 GB</t>
  </si>
  <si>
    <t>100-980.34.4</t>
  </si>
  <si>
    <t>150 - 299 GB</t>
  </si>
  <si>
    <t>Live Streaming</t>
  </si>
  <si>
    <t>100-980.34.3.2</t>
  </si>
  <si>
    <t xml:space="preserve">7500 GB and greater </t>
  </si>
  <si>
    <t>100-980.28</t>
  </si>
  <si>
    <t>100-980.27</t>
  </si>
  <si>
    <t>100-980.26</t>
  </si>
  <si>
    <t>100-980.25</t>
  </si>
  <si>
    <t>100-980.24</t>
  </si>
  <si>
    <t>100-980.23</t>
  </si>
  <si>
    <t>100-980.22</t>
  </si>
  <si>
    <t>100-980.21</t>
  </si>
  <si>
    <t>100-980.20</t>
  </si>
  <si>
    <t>100-980.19</t>
  </si>
  <si>
    <t>Video on Demand  --- Sustained Streaming Usage</t>
  </si>
  <si>
    <t>On Demand Streaming</t>
  </si>
  <si>
    <t>100-980.16.5</t>
  </si>
  <si>
    <t>6000 and greater GB</t>
  </si>
  <si>
    <t>100-980.9</t>
  </si>
  <si>
    <t>100-980.8</t>
  </si>
  <si>
    <t>100-980.7</t>
  </si>
  <si>
    <t>100-980.6</t>
  </si>
  <si>
    <t>100-980.5</t>
  </si>
  <si>
    <t>100-980.4</t>
  </si>
  <si>
    <t>100-980.3</t>
  </si>
  <si>
    <t>100-980.2</t>
  </si>
  <si>
    <t>100-980.1</t>
  </si>
  <si>
    <t>Streaming - Sustained Usage (GB) - Windows Media, Quicktime, Real</t>
  </si>
  <si>
    <t>100-980.0.1</t>
  </si>
  <si>
    <t xml:space="preserve">PS  Enterprise  -  Custom Statement of Work (SOW) </t>
  </si>
  <si>
    <t>100-980</t>
  </si>
  <si>
    <t xml:space="preserve">Standard Integration   </t>
  </si>
  <si>
    <t>AMD Professional Services</t>
  </si>
  <si>
    <t>Windows Media, Apple Quicktime, Real Media</t>
  </si>
  <si>
    <t>On Demand and Live Streaming Usage</t>
  </si>
  <si>
    <t>AMD Includes 1 GB NetStorage.  Additional NetStorage is available at additional cost.</t>
  </si>
  <si>
    <t>Akamai Media Delivery [NOTE: THIS PRODUCT HAS BEEN SUNSET FOR NEW CUSTOMERS]</t>
  </si>
  <si>
    <t>100-934.4</t>
  </si>
  <si>
    <t>Enterprise - Custom SOW - per hour</t>
  </si>
  <si>
    <t>100-977.23.2</t>
  </si>
  <si>
    <t>Professional Services Enterprise Custom Integration Service  for DSA Secure (per hour)</t>
  </si>
  <si>
    <t>100-977.23.1</t>
  </si>
  <si>
    <t>Managed Integration (per site) Professional Services Enterprise Solution Package  for DSA Secure</t>
  </si>
  <si>
    <t>100-977.23</t>
  </si>
  <si>
    <t>Professional Services - Standard Service  Dynamic Site Accelerator Integration - Pricing is per Site The Standard Solutions Group (SSG) team will manage the Standard Intergration</t>
  </si>
  <si>
    <t>Professional Services</t>
  </si>
  <si>
    <t>Dynamic Site Accelerator Secure</t>
  </si>
  <si>
    <t>100-977.22</t>
  </si>
  <si>
    <t>50+ Sites</t>
  </si>
  <si>
    <t>100-977.21</t>
  </si>
  <si>
    <t>26 to 50 Sites</t>
  </si>
  <si>
    <t>100-977.20</t>
  </si>
  <si>
    <t>16 to 25 Sites</t>
  </si>
  <si>
    <t>100-977.19</t>
  </si>
  <si>
    <t>11 to 15 Sites</t>
  </si>
  <si>
    <t>100-977.18</t>
  </si>
  <si>
    <t>6 to 10 Sites</t>
  </si>
  <si>
    <t>100-977.17</t>
  </si>
  <si>
    <t>2 to 5 Sites</t>
  </si>
  <si>
    <t>100-977.16</t>
  </si>
  <si>
    <t>1 Site</t>
  </si>
  <si>
    <t>Additional Site Pricing</t>
  </si>
  <si>
    <t xml:space="preserve">Dynamic Site Accelerator - Secure </t>
  </si>
  <si>
    <t>100.977.4</t>
  </si>
  <si>
    <t>SAN SSL Certificate (signs up to 40 hostnames) - monthly service charge and annual license fee - Requires TAPP Approval)</t>
  </si>
  <si>
    <t>(Monthly Service Charge and Annual Certificate License Fee )</t>
  </si>
  <si>
    <t>100.977.3</t>
  </si>
  <si>
    <t>3rd Party SSL Certificate (Signed waiver required: "Akamai SSL Certification Activation Request Form"</t>
  </si>
  <si>
    <t>100.977.2</t>
  </si>
  <si>
    <t>Extended Validation SSL Certificate (Monthly Service Charge and Annual Certificate License Fee )</t>
  </si>
  <si>
    <t>(One Wild Card Certificate includes license for 10 hostnames under a single domain - Monthly Service Charge and Annual License Fee)</t>
  </si>
  <si>
    <t xml:space="preserve">Additional Wild Card Certificates </t>
  </si>
  <si>
    <t>100-977.1</t>
  </si>
  <si>
    <t>100-977</t>
  </si>
  <si>
    <t>Dynamic Site Accelerator Secure - Additional Single Domain Certificates (Monthly Service Charge and Annual License Fee )</t>
  </si>
  <si>
    <t>100-975</t>
  </si>
  <si>
    <t>Base Monthly Fee   (Includes 5 Million Page Views, 1 GB NetStorage, one site, one SSL certificate, Secure Delivery, Access Control, 200 site analyzer tokens)</t>
  </si>
  <si>
    <t>100-973.2</t>
  </si>
  <si>
    <t>100-973.1</t>
  </si>
  <si>
    <t xml:space="preserve">Managed Integration </t>
  </si>
  <si>
    <t>100-973</t>
  </si>
  <si>
    <t>Standard Integration</t>
  </si>
  <si>
    <t xml:space="preserve">DSA Standard Professional Services </t>
  </si>
  <si>
    <t>100-972</t>
  </si>
  <si>
    <t>51 or more Sites</t>
  </si>
  <si>
    <t>100-971</t>
  </si>
  <si>
    <t>26 - 50 Sites</t>
  </si>
  <si>
    <t>100-970</t>
  </si>
  <si>
    <t>16 - 25 Sites</t>
  </si>
  <si>
    <t>100-969</t>
  </si>
  <si>
    <t>11 - 15 Sites</t>
  </si>
  <si>
    <t>100-968</t>
  </si>
  <si>
    <t>6 - 10 Sites</t>
  </si>
  <si>
    <t>100-967</t>
  </si>
  <si>
    <t>2 - 5 Sites</t>
  </si>
  <si>
    <t>100-966</t>
  </si>
  <si>
    <t>DSA Standard Additional Site Pricing</t>
  </si>
  <si>
    <t>100-939.81</t>
  </si>
  <si>
    <t>DSA-Standard (GB) 19001 and greater</t>
  </si>
  <si>
    <t>100-939.65</t>
  </si>
  <si>
    <t xml:space="preserve">DSA-Standard (GB) 17001 - 19000 GB </t>
  </si>
  <si>
    <t>100-939.64</t>
  </si>
  <si>
    <t>DSA-Standard (GB) 15001 - 17000 GB</t>
  </si>
  <si>
    <t>100-939.63</t>
  </si>
  <si>
    <t>DSA-Standard (GB) 13001 - 15000 GB</t>
  </si>
  <si>
    <t>100-939.62</t>
  </si>
  <si>
    <t>DSA-Standard (GB) 11001 - 13000 GB</t>
  </si>
  <si>
    <t>100-939.61</t>
  </si>
  <si>
    <t>DSA-Standard (GB) 9001 - 11000 GB</t>
  </si>
  <si>
    <t>100-939.60</t>
  </si>
  <si>
    <t>DSA-Standard (GB) 7001 - 9000 GB</t>
  </si>
  <si>
    <t>100-939.59</t>
  </si>
  <si>
    <t>DSA-Standard (GB) 5001 - 7000 GB</t>
  </si>
  <si>
    <t>100-939.58</t>
  </si>
  <si>
    <t>DSA-Standard (GB) 3001 - 5000 GB</t>
  </si>
  <si>
    <t>100-939.57</t>
  </si>
  <si>
    <t>DSA-Standard (GB) 1001 - 3000 GB</t>
  </si>
  <si>
    <t>100-939.56</t>
  </si>
  <si>
    <t>DSA-Standard (GB) 1 - 1000 GB</t>
  </si>
  <si>
    <t>100-939.55</t>
  </si>
  <si>
    <t>DSA-Standard (GB) 0 GB</t>
  </si>
  <si>
    <t>(includes 5 Million Page Views or 5 mbps or 1000 GB, one site, and 1 GB NetStorage, 200 Site Analyzer tokens)</t>
  </si>
  <si>
    <t>100-936</t>
  </si>
  <si>
    <t xml:space="preserve">Dynamic Site Accelerator Standard - Base Monthly Fee </t>
  </si>
  <si>
    <t xml:space="preserve">Dynamic Site Accelerator Standard </t>
  </si>
  <si>
    <t>Unit Price</t>
  </si>
  <si>
    <t>Part Number</t>
  </si>
  <si>
    <t>Cost Table 4.7d - Hosting - Akamai</t>
  </si>
  <si>
    <t>Contracted Square Footage</t>
  </si>
  <si>
    <t>Space</t>
  </si>
  <si>
    <t>Conduit License for use - setup</t>
  </si>
  <si>
    <t>Conduit License for use</t>
  </si>
  <si>
    <t>7' Colocation Cabinet - setup</t>
  </si>
  <si>
    <t>7' Colocation Cabinet</t>
  </si>
  <si>
    <t>-48vDC, Bulk (A &amp; B) - setup</t>
  </si>
  <si>
    <t>Power Setup</t>
  </si>
  <si>
    <t>-48vDC, 90amp (A &amp; B) - setup</t>
  </si>
  <si>
    <t>-48vDC, 80amp (A &amp; B) - setup</t>
  </si>
  <si>
    <t>-48vDC, 70amp (A &amp; B) - setup</t>
  </si>
  <si>
    <t>-48vDC, 60amp (A &amp; B) - setup</t>
  </si>
  <si>
    <t>-48vDC, 50amp (A &amp; B) - setup</t>
  </si>
  <si>
    <t>-48vDC, 40amp (A &amp; B) - setup</t>
  </si>
  <si>
    <t>-48vDC, 30amp (A &amp; B) - setup</t>
  </si>
  <si>
    <t>-48vDC, 20amp (A &amp; B) - setup</t>
  </si>
  <si>
    <t>-48vDC, 150amp (A &amp; B) - setup</t>
  </si>
  <si>
    <t>-48vDC, 100amp (A &amp; B) - setup</t>
  </si>
  <si>
    <t>208vAC, SP, 60amp, CPS (A) - setup</t>
  </si>
  <si>
    <t>208vAC, SP, 60amp, CPS (A &amp; B) - setup</t>
  </si>
  <si>
    <t>208vAC, SP, 50amp, CPS (A) - setup</t>
  </si>
  <si>
    <t>208vAC, SP, 50amp, CPS (A &amp; B) - setup</t>
  </si>
  <si>
    <t>208vAC, SP, 40amp, CPS (A) - setup</t>
  </si>
  <si>
    <t>208vAC, SP, 40amp, CPS (A &amp; B) - setup</t>
  </si>
  <si>
    <t>208vAC, SP, 30amp, CPS (A) - setup</t>
  </si>
  <si>
    <t>208vAC, SP, 30amp, CPS (A &amp; B) - setup</t>
  </si>
  <si>
    <t>208vAC, SP, 20amp, CPS (A) - setup</t>
  </si>
  <si>
    <t>208vAC, SP, 20amp, CPS (A &amp; B) - setup</t>
  </si>
  <si>
    <t>208vAC, SP, 100amp, CPS (A) - setup</t>
  </si>
  <si>
    <t>208vAC, 3P, 60amp, CPS (A) - setup</t>
  </si>
  <si>
    <t>208vAC, 3P, 60amp, CPS (A &amp; B) - setup</t>
  </si>
  <si>
    <t>208vAC, 3P, 50amp, CPS (A) - setup</t>
  </si>
  <si>
    <t>208vAC, 3P, 50amp, CPS (A &amp; B) - setup</t>
  </si>
  <si>
    <t>208vAC, 3P, 40amp, CPS (A) - setup</t>
  </si>
  <si>
    <t>208vAC, 3P, 40amp, CPS (A &amp; B) - setup</t>
  </si>
  <si>
    <t>208vAC, 3P, 30amp, CPS (A) - setup</t>
  </si>
  <si>
    <t>208vAC, 3P, 30amp, CPS (A &amp; B) - setup</t>
  </si>
  <si>
    <t>208vAC, 3P, 20amp, CPS (A) - setup</t>
  </si>
  <si>
    <t>208vAC, 3P, 20amp, CPS (A &amp; B) - setup</t>
  </si>
  <si>
    <t>208vAC, 3P, 100amp, CPS (A) - setup</t>
  </si>
  <si>
    <t>120vAC, SP, 60amp, CPS (A) - setup</t>
  </si>
  <si>
    <t>120vAC, SP, 60amp, CPS (A &amp; B) - setup</t>
  </si>
  <si>
    <t>120vAC, SP, 50amp, CPS (A) - setup</t>
  </si>
  <si>
    <t>120vAC, SP, 50amp, CPS (A &amp; B) - setup</t>
  </si>
  <si>
    <t>120vAC, SP, 40amp, CPS (A) - setup</t>
  </si>
  <si>
    <t>120vAC, SP, 40amp, CPS (A &amp; B) - setup</t>
  </si>
  <si>
    <t>120vAC, SP, 30amp, CPS (A) - setup</t>
  </si>
  <si>
    <t>120vAC, SP, 30amp, CPS (A &amp; B) - setup</t>
  </si>
  <si>
    <t>120vAC, SP, 20amp, CPS (A) - setup</t>
  </si>
  <si>
    <t>120vAC, SP, 20amp, CPS (A &amp; B) - setup</t>
  </si>
  <si>
    <t>-48vDC, Bulk, 600amp (A &amp; B)</t>
  </si>
  <si>
    <t>Power</t>
  </si>
  <si>
    <t>-48vDC, Bulk, 400amp (A &amp; B)</t>
  </si>
  <si>
    <t>-48vDC, Bulk, 200amp (A &amp; B)</t>
  </si>
  <si>
    <t>-48vDC, 90amp (A &amp; B)</t>
  </si>
  <si>
    <t>-48vDC, 80amp (A &amp; B)</t>
  </si>
  <si>
    <t>-48vDC, 70amp (A &amp; B)</t>
  </si>
  <si>
    <t>-48vDC, 60amp (A &amp; B)</t>
  </si>
  <si>
    <t>-48vDC, 50amp (A &amp; B)</t>
  </si>
  <si>
    <t>-48vDC, 40amp (A &amp; B)</t>
  </si>
  <si>
    <t>-48vDC, 30amp (A &amp; B)</t>
  </si>
  <si>
    <t>-48vDC, 20amp (A &amp; B)</t>
  </si>
  <si>
    <t>-48vDC, 150amp (A &amp; B)</t>
  </si>
  <si>
    <t>-48vDC, 100amp (A &amp; B)</t>
  </si>
  <si>
    <t>208vAC, SP, 60amp, CPS (A)</t>
  </si>
  <si>
    <t xml:space="preserve">208vAC, SP, 60amp, CPS (A &amp; B) </t>
  </si>
  <si>
    <t>208vAC, SP, 50amp, CPS (A)</t>
  </si>
  <si>
    <t>208vAC, SP, 50amp, CPS (A &amp; B)</t>
  </si>
  <si>
    <t>208vAC, SP, 40amp, CPS (A)</t>
  </si>
  <si>
    <t>208vAC, SP, 40amp, CPS (A &amp; B)</t>
  </si>
  <si>
    <t>208vAC, SP, 30amp, CPS (A)</t>
  </si>
  <si>
    <t>208vAC, SP, 30amp, CPS (A &amp; B)</t>
  </si>
  <si>
    <t>208vAC, SP, 20amp, CPS (A)</t>
  </si>
  <si>
    <t>208vAC, SP, 20amp, CPS (A &amp; B)</t>
  </si>
  <si>
    <t>208vAC, SP, 100amp, CPS (A)</t>
  </si>
  <si>
    <t>208vAC, 3P, 60amp, CPS (A)</t>
  </si>
  <si>
    <t>208vAC, 3P, 60amp, CPS (A &amp; B)</t>
  </si>
  <si>
    <t>208vAC, 3P, 50amp, CPS (A)</t>
  </si>
  <si>
    <t>208vAC, 3P, 50amp, CPS (A &amp; B)</t>
  </si>
  <si>
    <t>208vAC, 3P, 40amp, CPS (A)</t>
  </si>
  <si>
    <t>208vAC, 3P, 40amp, CPS (A &amp; B)</t>
  </si>
  <si>
    <t>208vAC, 3P, 30amp, CPS (A)</t>
  </si>
  <si>
    <t>208vAC, 3P, 30amp, CPS (A &amp; B)</t>
  </si>
  <si>
    <t>208vAC, 3P, 20amp, CPS (A)</t>
  </si>
  <si>
    <t>208vAC, 3P, 20amp, CPS (A &amp; B)</t>
  </si>
  <si>
    <t>208vAC, 3P, 100amp, CPS (A)</t>
  </si>
  <si>
    <t>120vAC, SP, 60amp, CPS (A)</t>
  </si>
  <si>
    <t>120vAC, SP, 60amp, CPS (A &amp; B)</t>
  </si>
  <si>
    <t>120vAC, SP, 50amp, CPS (A)</t>
  </si>
  <si>
    <t>120vAC, SP, 50amp, CPS (A &amp; B)</t>
  </si>
  <si>
    <t>120vAC, SP, 40amp, CPS (A)</t>
  </si>
  <si>
    <t>120vAC, SP, 40amp, CPS (A &amp; B)</t>
  </si>
  <si>
    <t>120vAC, SP, 30amp, CPS (A)</t>
  </si>
  <si>
    <t>120vAC, SP, 30amp, CPS (A &amp; B)</t>
  </si>
  <si>
    <t>120vAC, SP, 20amp, CPS (A)</t>
  </si>
  <si>
    <t>120vAC, SP, 20amp, CPS (A &amp; B)</t>
  </si>
  <si>
    <t>SmartHands™ Subscription (8 hours/month)</t>
  </si>
  <si>
    <t>Personnel</t>
  </si>
  <si>
    <t>SmartHands™ Subscription (4 hours/month)</t>
  </si>
  <si>
    <t>RemoteHands™ Subscription (8 hours/month)</t>
  </si>
  <si>
    <t>RemoteHands™ Subscription (4 hours/month)</t>
  </si>
  <si>
    <t>Rack and Stack: Single Device up to 5U</t>
  </si>
  <si>
    <t>Rack and Stack: Single Device up to 10U</t>
  </si>
  <si>
    <t>Rack and Stack: Single Device over 10U</t>
  </si>
  <si>
    <t>Material Shipping Fees (per hour)</t>
  </si>
  <si>
    <t>Material Receiving Fees (per hour)</t>
  </si>
  <si>
    <t>Material Handling Fees (per hour)</t>
  </si>
  <si>
    <t>Installation of Customer Provided Rack - setup</t>
  </si>
  <si>
    <t>Installation of Customer Provided Cabinet - setup</t>
  </si>
  <si>
    <t>Installation (per hour)</t>
  </si>
  <si>
    <t>Disconnect: Space</t>
  </si>
  <si>
    <t>Disconnect: Power</t>
  </si>
  <si>
    <t>Disconnect: Package</t>
  </si>
  <si>
    <t>Disconnect: Cross Connect</t>
  </si>
  <si>
    <t>Cancel Undeployed Line Item</t>
  </si>
  <si>
    <t>Patch Panel: Fiber Insert, 12-port, SM/MM, SC/SC, duplex</t>
  </si>
  <si>
    <t>Network Equipment</t>
  </si>
  <si>
    <t>Patch Panel: Fiber Chassis, 72/288, 4 RU</t>
  </si>
  <si>
    <t>Patch Panel: Fiber Chassis, 24/96, 2 RU</t>
  </si>
  <si>
    <t>Patch Panel: Fiber Chassis, 12/24, 1 RU</t>
  </si>
  <si>
    <t>Patch Panel: 84-port, DS1, Wire-wrap/Wire-wrap</t>
  </si>
  <si>
    <t>Patch Panel: 48-port, Ethernet, RJ-45/Punch-down</t>
  </si>
  <si>
    <t>Patch Panel: 48-port, DS3, BNC/BNC</t>
  </si>
  <si>
    <t>Patch Panel: 28-port, DS1, RJ-45/Wire-wrap</t>
  </si>
  <si>
    <t>Patch Panel: 24-port, Ethernet, RJ-45/RJ-45</t>
  </si>
  <si>
    <t>Patch Panel: 24-port, Ethernet, RJ-45/Punch-down</t>
  </si>
  <si>
    <t>Patch Panel: 12-port, DS3, BNC/BNC</t>
  </si>
  <si>
    <t>Media Conversion: Copper FastE to Fiber GigE - seup</t>
  </si>
  <si>
    <t>Network</t>
  </si>
  <si>
    <t xml:space="preserve">Media Conversion: Copper FastE to Fiber GigE </t>
  </si>
  <si>
    <t>Mapping: Multiplexed T1 - setup</t>
  </si>
  <si>
    <t xml:space="preserve">Mapping: Multiplexed T1 </t>
  </si>
  <si>
    <t>Mapping: Multiplexed STS1 - setup</t>
  </si>
  <si>
    <t xml:space="preserve">Mapping: Multiplexed STS1 </t>
  </si>
  <si>
    <t>Mapping: Multiplexed Protected OC3/STM1 - setup</t>
  </si>
  <si>
    <t>Mapping: Multiplexed Protected OC3/STM1</t>
  </si>
  <si>
    <t>Mapping: Multiplexed Protected OC12/STM4 - setup</t>
  </si>
  <si>
    <t xml:space="preserve">Mapping: Multiplexed Protected OC12/STM4 </t>
  </si>
  <si>
    <t>Mapping: Multiplexed OC3/STM1 - setup</t>
  </si>
  <si>
    <t xml:space="preserve">Mapping: Multiplexed OC3/STM1 </t>
  </si>
  <si>
    <t>Mapping: Multiplexed OC12/STM4 - setup</t>
  </si>
  <si>
    <t xml:space="preserve">Mapping: Multiplexed OC12/STM4 </t>
  </si>
  <si>
    <t>Mapping: Multiplexed E3 - setup</t>
  </si>
  <si>
    <t xml:space="preserve">Mapping: Multiplexed E3 </t>
  </si>
  <si>
    <t>Mapping: Multiplexed E1 - setup</t>
  </si>
  <si>
    <t xml:space="preserve">Mapping: Multiplexed E1 </t>
  </si>
  <si>
    <t>Mapping: Multiplexed DS3 - setup</t>
  </si>
  <si>
    <t>Mapping: Multiplexed DS3</t>
  </si>
  <si>
    <t>IPv6 Addressing Fee: /64 Subnet - setup</t>
  </si>
  <si>
    <t>IPv6 Addressing Fee: /64 Subnet</t>
  </si>
  <si>
    <t>IPv6 Addressing Fee: /48 Subnet - setup</t>
  </si>
  <si>
    <t>IPv6 Addressing Fee: /48 Subnet</t>
  </si>
  <si>
    <t>IPv4 Addressing Fee: Block of 64 (/26) - setup</t>
  </si>
  <si>
    <t>IPv4 Addressing Fee: Block of 64 (/26)</t>
  </si>
  <si>
    <t>IPv4 Addressing Fee: Block of 512 (/23) - setup</t>
  </si>
  <si>
    <t>IPv4 Addressing Fee: Block of 512 (/23)</t>
  </si>
  <si>
    <t>IPv4 Addressing Fee: Block of 32 (/27) - setup</t>
  </si>
  <si>
    <t>IPv4 Addressing Fee: Block of 32 (/27)</t>
  </si>
  <si>
    <t>IPv4 Addressing Fee: Block of 256 (/24) - setup</t>
  </si>
  <si>
    <t>IPv4 Addressing Fee: Block of 256 (/24)</t>
  </si>
  <si>
    <t>IPv4 Addressing Fee: Block of 16 (/28) - setup</t>
  </si>
  <si>
    <t>IPv4 Addressing Fee: Block of 16 (/28)</t>
  </si>
  <si>
    <t>IPv4 Addressing Fee: Block of 128 (/25) - setup</t>
  </si>
  <si>
    <t>IPv4 Addressing Fee: Block of 128 (/25)</t>
  </si>
  <si>
    <t>International Gateway Service: E1/T1 Conversion - setup</t>
  </si>
  <si>
    <t>International Gateway Service: E1/T1 Conversion</t>
  </si>
  <si>
    <t>Interface Connection: Multiplexed Protected OC48/STM16 - setup</t>
  </si>
  <si>
    <t>Interface Connection: Multiplexed Protected OC48/STM16</t>
  </si>
  <si>
    <t>Interface Connection: Multiplexed Protected OC3/STM1 - setup</t>
  </si>
  <si>
    <t>Interface Connection: Multiplexed Protected OC3/STM1</t>
  </si>
  <si>
    <t>Interface Connection: Multiplexed Protected OC12/STM4 - setup</t>
  </si>
  <si>
    <t>Interface Connection: Multiplexed Protected OC12/STM4</t>
  </si>
  <si>
    <t>Interface Connection: Multiplexed OC48/STM16 - setup</t>
  </si>
  <si>
    <t>Interface Connection: Multiplexed OC48/STM16</t>
  </si>
  <si>
    <t>Interface Connection: Multiplexed OC3/STM1 - setup</t>
  </si>
  <si>
    <t>Interface Connection: Multiplexed OC3/STM1</t>
  </si>
  <si>
    <t>Interface Connection: Multiplexed OC12/STM4 - setup</t>
  </si>
  <si>
    <t>Interface Connection: Multiplexed OC12/STM4</t>
  </si>
  <si>
    <t>Interface Connection: Multiplexed DS3 - setup</t>
  </si>
  <si>
    <t>Interface Connection: Multiplexed DS3</t>
  </si>
  <si>
    <t>Direct-Connect: 2-count Fiber - setup</t>
  </si>
  <si>
    <t>Direct-Connect: 2-count Fiber</t>
  </si>
  <si>
    <t>Cross Connect: T1 (1.544Mbps) - setup</t>
  </si>
  <si>
    <t>Cross Connect: T1 (1.544Mbps)</t>
  </si>
  <si>
    <t>Cross Connect: Protected OC48/STM16 (2,488Mbps) - setup</t>
  </si>
  <si>
    <t>Cross Connect: Protected OC48/STM16 (2,488Mbps)</t>
  </si>
  <si>
    <t>Cross Connect: Protected OC3/STM1 (155.52Mbps) - setup</t>
  </si>
  <si>
    <t>Cross Connect: Protected OC3/STM1 (155.52Mbps)</t>
  </si>
  <si>
    <t>Cross Connect: Protected OC192/STM64 (10,000Mbps) - setup</t>
  </si>
  <si>
    <t>Cross Connect: Protected OC192/STM64 (10,000Mbps)</t>
  </si>
  <si>
    <t>Cross Connect: Protected OC12/STM4 (622.08Mbps) - setup</t>
  </si>
  <si>
    <t>Cross Connect: Protected OC12/STM4 (622.08Mbps)</t>
  </si>
  <si>
    <t>Cross Connect: POTS (56Kbps) - setup</t>
  </si>
  <si>
    <t>Cross Connect: POTS (56Kbps)</t>
  </si>
  <si>
    <t>Cross Connect: OC48/STM16 (2,488Mbps) - setup</t>
  </si>
  <si>
    <t>Cross Connect: OC48/STM16 (2,488Mbps)</t>
  </si>
  <si>
    <t>Cross Connect: OC3/STM1 (155.52Mbps) - setup</t>
  </si>
  <si>
    <t>Cross Connect: OC3/STM1 (155.52Mbps)</t>
  </si>
  <si>
    <t>Cross Connect: OC192/STM64 (10,000Mbps) - setup</t>
  </si>
  <si>
    <t>Cross Connect: OC192/STM64 (10,000Mbps)</t>
  </si>
  <si>
    <t>Cross Connect: OC12/STM4 (622.08Mbps) - setup</t>
  </si>
  <si>
    <t>Cross Connect: OC12/STM4 (622.08Mbps)</t>
  </si>
  <si>
    <t>Cross Connect: ISDN - setup</t>
  </si>
  <si>
    <t>Cross Connect: ISDN</t>
  </si>
  <si>
    <t>Cross Connect: Gigabit Ethernet 1000T (UTP Copper) - setup</t>
  </si>
  <si>
    <t>Cross Connect: Gigabit Ethernet 1000T (UTP Copper)</t>
  </si>
  <si>
    <t>Cross Connect: Gigabit Ethernet 1000SX (MM Fiber) - setup</t>
  </si>
  <si>
    <t>Cross Connect: Gigabit Ethernet 1000SX (MM Fiber)</t>
  </si>
  <si>
    <t>Cross Connect: Gigabit Ethernet 1000LX (SM Fiber) - setup</t>
  </si>
  <si>
    <t>Cross Connect: Gigabit Ethernet 1000LX (SM Fiber)</t>
  </si>
  <si>
    <t>Cross Connect: Fast Ethernet 100TX (UTP Copper) - setup</t>
  </si>
  <si>
    <t>Cross Connect: Fast Ethernet 100TX (UTP Copper)</t>
  </si>
  <si>
    <t>Cross Connect: Fast Ethernet 100SX (MM Fiber) - setup</t>
  </si>
  <si>
    <t>Cross Connect: Fast Ethernet 100SX (MM Fiber)</t>
  </si>
  <si>
    <t>Cross Connect: Fast Ethernet 100FX (MM Fiber) - setup</t>
  </si>
  <si>
    <t>Cross Connect: Fast Ethernet 100FX (MM Fiber)</t>
  </si>
  <si>
    <t>Cross Connect: E1 (2.048Mbps) - setup</t>
  </si>
  <si>
    <t>Cross Connect: E1 (2.048Mbps)</t>
  </si>
  <si>
    <t>Cross Connect: DS3 (44.736Mbps) - setup</t>
  </si>
  <si>
    <t>Cross Connect: DS3 (44.736Mbps)</t>
  </si>
  <si>
    <t>Standard Wall and Locking Door (per sqft) - setup</t>
  </si>
  <si>
    <t>Materials</t>
  </si>
  <si>
    <t>Standard Wall and Locking Door (per lnft) - setup</t>
  </si>
  <si>
    <t>Fiber Guide w/ Downspouts (per sqft) - setup</t>
  </si>
  <si>
    <t>Fiber Guide w/ Downspouts (per lnft) - setup</t>
  </si>
  <si>
    <t>Additional door – setup</t>
  </si>
  <si>
    <t>7' Rack, 4-post - setup</t>
  </si>
  <si>
    <t>7' Rack, 2-post - setup</t>
  </si>
  <si>
    <t>7' Cabinet - setup</t>
  </si>
  <si>
    <t>12" Ladder Rack, Single Tier (per sqft) - setup</t>
  </si>
  <si>
    <t>12" Ladder Rack, Single Tier (per ft) - setup</t>
  </si>
  <si>
    <t>10' Rack, 4-post - setup</t>
  </si>
  <si>
    <t>10' Rack, 2-post - setup</t>
  </si>
  <si>
    <t>Shelf, double-sided, 50 lb capacity</t>
  </si>
  <si>
    <t>Equipment</t>
  </si>
  <si>
    <t>Cable manager: 4" x 4" x 9', Vertical mount, slotted</t>
  </si>
  <si>
    <t>Cable manager: 2 RU</t>
  </si>
  <si>
    <t>Cooling Premium: Contracted Square Footage (upto 400W/sqft)</t>
  </si>
  <si>
    <t>Environmentals</t>
  </si>
  <si>
    <t>Cooling Premium: Contracted Square Footage (upto 360W/sqft)</t>
  </si>
  <si>
    <t>Cooling Premium: Contracted Square Footage (upto 320W/sqft)</t>
  </si>
  <si>
    <t>Cooling Premium: Contracted Square Footage (upto 280W/sqft)</t>
  </si>
  <si>
    <t>Cooling Premium: Contracted Square Footage (upto 240W/sqft)</t>
  </si>
  <si>
    <t>Cooling Premium: Contracted Square Footage (upto 200W/sqft)</t>
  </si>
  <si>
    <t>Cooling Premium: Contracted Square Footage (upto 160W/sqft)</t>
  </si>
  <si>
    <t>Cooling Premium: Cabinet (upto 400W/sqft)</t>
  </si>
  <si>
    <t>Cooling Premium: Cabinet (upto 220W/sqft)</t>
  </si>
  <si>
    <t>TPC Fuse: 90amp, -48vDC (TELECT: 125447)</t>
  </si>
  <si>
    <t>DC Power Equipment</t>
  </si>
  <si>
    <t>TPC Fuse: 75amp, -48vDC (TELECT: 125446)</t>
  </si>
  <si>
    <t>TPC Fuse: 60amp, -48vDC (TELECT: 125445)</t>
  </si>
  <si>
    <t>TPC Fuse: 50amp, -48vDC (TELECT: 125444)</t>
  </si>
  <si>
    <t>TPC Fuse: 40amp, -48vDC (TELECT: 125443)</t>
  </si>
  <si>
    <t>TPC Fuse: 30amp, -48vDC (TELECT: 125442)</t>
  </si>
  <si>
    <t>TPC Fuse: 25amp, -48vDC (TELECT: 125441)</t>
  </si>
  <si>
    <t>TPA Fuse: 50amp, -48vDC (TELECT: 122739)</t>
  </si>
  <si>
    <t>TPA Fuse: 40amp, -48vDC (TELECT: 122738)</t>
  </si>
  <si>
    <t>TPA Fuse: 30amp, -48vDC (TELECT: 122734)</t>
  </si>
  <si>
    <t>TPA Fuse: 25amp, -48vDC (TELECT: 125244)</t>
  </si>
  <si>
    <t>TPA Fuse: 20amp, -48vDC (TELECT: 124821)</t>
  </si>
  <si>
    <t>TPA Fuse: 15amp, -48vDC (TELECT: 124820)</t>
  </si>
  <si>
    <t>TPA Fuse: 10amp, -48vDC (TELECT: 124819)</t>
  </si>
  <si>
    <t>KLM Fuse: 8amp, 500v AC/DC</t>
  </si>
  <si>
    <t>KLM Fuse: 6amp, 500v AC/DC</t>
  </si>
  <si>
    <t>KLM Fuse: 5amp, 500v AC/DC</t>
  </si>
  <si>
    <t>KLM Fuse: 4amp, 500v AC/DC</t>
  </si>
  <si>
    <t>KLM Fuse: 3amp, 500v AC/DC</t>
  </si>
  <si>
    <t>KLM Fuse: 30amp, 500v AC/600v DC</t>
  </si>
  <si>
    <t>KLM Fuse: 2amp, 500v AC/DC</t>
  </si>
  <si>
    <t>KLM Fuse: 25amp, 500v AC/600v DC</t>
  </si>
  <si>
    <t>KLM Fuse: 20amp, 500v AC/600v DC</t>
  </si>
  <si>
    <t>KLM Fuse: 1amp, 500v AC/DC</t>
  </si>
  <si>
    <t>KLM Fuse: 15amp, 500v AC/600v DC</t>
  </si>
  <si>
    <t>KLM Fuse: 12amp, 500v AC/600v DC</t>
  </si>
  <si>
    <t>KLM Fuse: 10amp, 500v AC/DC</t>
  </si>
  <si>
    <t>GMT Fuse: 5amp, -48vDC (TELECT: 004014)</t>
  </si>
  <si>
    <t>GMT Fuse: 4amp, -48vDC (TELECT: 004013)</t>
  </si>
  <si>
    <t>GMT Fuse: 3amp, -48vDC (TELECT: 004012)</t>
  </si>
  <si>
    <t>GMT Fuse: 2amp, -48vDC (TELECT: 004002)</t>
  </si>
  <si>
    <t>GMT Fuse: 1amp, -48vDC (TELECT: 100991)</t>
  </si>
  <si>
    <t>GMT Fuse: 15amp, -48vDC (TELECT: 102288)</t>
  </si>
  <si>
    <t>GMT Fuse: 12amp, -48vDC (TELECT: 102287)</t>
  </si>
  <si>
    <t>GMT Fuse: 10amp, -48vDC (TELECT: 004015)</t>
  </si>
  <si>
    <t>Breaker: 80amp, -48vDC (SQUARE-D: QOB280)</t>
  </si>
  <si>
    <t>Breaker: 60amp, -48vDC (SQUARE-D: QOB260)</t>
  </si>
  <si>
    <t>Breaker: 5amp, -48vDC (SQUARE-D: QOB25)</t>
  </si>
  <si>
    <t>Breaker: 50amp, -48vDC (SQUARE-D: QOB250)</t>
  </si>
  <si>
    <t>Breaker: 40amp, -48vDC (SQUARE-D: QOB240)</t>
  </si>
  <si>
    <t>Breaker: 30amp, -48vDC (SQUARE-D: QOB230)</t>
  </si>
  <si>
    <t>Breaker: 20amp, -48vDC (SQUARE-D: QOB220)</t>
  </si>
  <si>
    <t>Breaker: 15amp, -48vDC (SQUARE-D: QOB215)</t>
  </si>
  <si>
    <t>Breaker: 10amp, -48vDC (SQUARE-D: QOB210)</t>
  </si>
  <si>
    <t>Breaker: 100amp, -48vDC (SQUARE-D: QOB2100)</t>
  </si>
  <si>
    <t>BDFB: 600A/-48vDC, 18/18 Position (TELECT: 007-0001-2600)</t>
  </si>
  <si>
    <t>BDFB: 50A/-48vDC, 10/10 Position (TELECT: 009-0014-1001)</t>
  </si>
  <si>
    <t>BDFB: 350A/-48vDC, 10/10 Position (TELECT: 009-8008-1410)</t>
  </si>
  <si>
    <t>BDFB: 100A/-48vDC, 8/8 Position (TELECT: 009-8005-4404)</t>
  </si>
  <si>
    <t>Peering: VLAN - setup</t>
  </si>
  <si>
    <t>Connectivity</t>
  </si>
  <si>
    <t>Peering: VLAN</t>
  </si>
  <si>
    <t>Peering: 1000Mbps (Gig) (1 port, 1 IFC) - setup</t>
  </si>
  <si>
    <t>Peering: 1000Mbps (Gig) (1 port, 1 IFC)</t>
  </si>
  <si>
    <t>Peering: 10,000Mbps (10 Gig) (1 port, 1 IFC) - setup</t>
  </si>
  <si>
    <t>Peering: 10,000Mbps (10 Gig) (1 port, 1 IFC)</t>
  </si>
  <si>
    <t>Managed Router Service: Greater than 1Gbps</t>
  </si>
  <si>
    <t>Managed Router Service: GigE (1,000Mbps) - setup</t>
  </si>
  <si>
    <t>Managed Router Service: FastE (100Mbps) - setup</t>
  </si>
  <si>
    <t>Managed Router Service: CIR, per Mbps</t>
  </si>
  <si>
    <t>Managed Router Service: CIR, 5Mbps to 50Mbps</t>
  </si>
  <si>
    <t>Managed Router Service: CIR, 55Mbps to 150Mbps</t>
  </si>
  <si>
    <t>Managed Router Service: CIR, 155Mbps to 1Gbps</t>
  </si>
  <si>
    <t>Managed Router Service: CIR Upgrade - Setup</t>
  </si>
  <si>
    <t>Managed Router Service: 10 GigE (10,000Mbps) - setup</t>
  </si>
  <si>
    <t>Structured Cabling: Fiber Patch Cord (upto 10ft) - setup</t>
  </si>
  <si>
    <t>Cabling</t>
  </si>
  <si>
    <t>Structured Cabling: Cat6 Patch Cord (upto 10ft) - setup</t>
  </si>
  <si>
    <t>Structured Cabling: 12-port Fiber panel - setup</t>
  </si>
  <si>
    <t>Structured Cabling: 12-port Cat6 panel - setup</t>
  </si>
  <si>
    <t>Homerun: Fiber, 6-count - setup</t>
  </si>
  <si>
    <t>Homerun: Fiber, 12-count - setup</t>
  </si>
  <si>
    <t>Fiber Jumper (up to 5M)</t>
  </si>
  <si>
    <t>Fiber Jumper (up to 20M)</t>
  </si>
  <si>
    <t>Fiber Jumper (up to 12M)</t>
  </si>
  <si>
    <t>Fiber IFC, 6-count - setup</t>
  </si>
  <si>
    <t>Fiber IFC, 48-count - setup</t>
  </si>
  <si>
    <t>Fiber IFC, 24-count - setup</t>
  </si>
  <si>
    <t>Fiber IFC, 12-count - setup</t>
  </si>
  <si>
    <t>COAX Jumper (up to 7ft)</t>
  </si>
  <si>
    <t>COAX Jumper (up to 20ft)</t>
  </si>
  <si>
    <t>COAX Jumper (up to 15ft)</t>
  </si>
  <si>
    <t>COAX IFC, 6-count - setup</t>
  </si>
  <si>
    <t>COAX IFC, 12-count - setup</t>
  </si>
  <si>
    <t>Cat6 Jumper (up to 7ft)</t>
  </si>
  <si>
    <t>Cat6 Jumper (up to 20ft)</t>
  </si>
  <si>
    <t>Cat6 IFC, UTP - setup</t>
  </si>
  <si>
    <t xml:space="preserve">ABAM IFC, 50 pair - setup </t>
  </si>
  <si>
    <t xml:space="preserve">ABAM IFC, 30 pair - setup </t>
  </si>
  <si>
    <t>ABAM IFC, 12 pair - setup</t>
  </si>
  <si>
    <t>ABAM IFC, 100 pair - setup</t>
  </si>
  <si>
    <t>Switched  PDU: 50A/3P, C13 (21) + C19 (3), 0RU, CS8365 (APC: AP7968)</t>
  </si>
  <si>
    <t>AC Power Equipment</t>
  </si>
  <si>
    <t>Switched  PDU: 30A/208vAC, C13 (21) + C19 (3), 0RU, L6-30P (APC: AP8941)</t>
  </si>
  <si>
    <t>Switched  PDU: 30A/120vAC, L5-20R (24), 0RU, L5-30P (APC: AP7932)</t>
  </si>
  <si>
    <t>Switched  PDU: 20A/208vAC, C13 (21) + C19 (3), 0RU, L6-20P (APC: AP8959)</t>
  </si>
  <si>
    <t>Switched  PDU: 20A/120vAC, L5-20R (24), 0RU, L5-20P (APC: AP7930)</t>
  </si>
  <si>
    <t>Metered  PDU: 60A/3P, C13 (3) + C19 (12), 0RU, 60309 (APC: AP7866)</t>
  </si>
  <si>
    <t>Metered  PDU: 50A/3P, C13 (30) +C19 (6), 0RU, CS8365 (APC: AP7868)</t>
  </si>
  <si>
    <t>Metered  PDU: 30A/208vAC, C13 (36) + C19 (6), 0RU, L6-30P (APC: AP8841)</t>
  </si>
  <si>
    <t>Metered  PDU: 30A/208vAC, C13 (12) + C19 (4), 2RU, L6-30P (APC: AP7811)</t>
  </si>
  <si>
    <t>Metered  PDU: 30A/120vAC, L5-20R (24), 0RU, L5-30P (APC: AP7832)</t>
  </si>
  <si>
    <t>Metered  PDU: 30A/120vAC, L5-20R (16), 2RU, L5-30P (APC: AP7802)</t>
  </si>
  <si>
    <t>Metered  PDU: 20A/208vAC, C13 (8) , 1RU, L6-20P (APC: AP7821)</t>
  </si>
  <si>
    <t>Metered  PDU: 20A/208vAC, C13 (18) + C19 (2), 0RU, L6-20P (APC: AP8858)</t>
  </si>
  <si>
    <t>Metered  PDU: 20A/120vAC, L5-20R (8), 1RU, L5-20P (APC: AP7801)</t>
  </si>
  <si>
    <t>Metered  PDU: 20A/120vAC, L5-20R (24), 0RU, L5-20P (APC: AP7830)</t>
  </si>
  <si>
    <t>Generic PDU: 20A/120vAC, L5-20R (10), 0RU, L5-20P</t>
  </si>
  <si>
    <t>Basic  PDU: 50A/3P, C13 (30) + C19 (4), 0RU, CS8365 (APC: AP7568)</t>
  </si>
  <si>
    <t>Basic  PDU: 50A/3P, C13 (3) + C19 (6), 0RU, CS8365 (APC: AP7567)</t>
  </si>
  <si>
    <t>Basic  PDU: 30A/208vAC, C13 (20) + C19 (4), 0RU, L6-30P (APC: AP7541)</t>
  </si>
  <si>
    <t>Basic  PDU: 30A/120vAC, L5-20R (24), 0RU, L5-30P (APC: AP7532)</t>
  </si>
  <si>
    <t>Basic  PDU: 20A/208vAC, C13 (20) + C19 (4), 0RU, L6-20P (APC: AP7540)</t>
  </si>
  <si>
    <t>Basic  PDU: 20A/120vAC, L5-20R (24), 0RU, L5-20P (APC: AP7530)</t>
  </si>
  <si>
    <t>ITT46 Price</t>
  </si>
  <si>
    <t>MRC/NRC</t>
  </si>
  <si>
    <t>Item Description Details</t>
  </si>
  <si>
    <t>Item</t>
  </si>
  <si>
    <t>Cost Table 4.7e - Hosting - CoLO</t>
  </si>
  <si>
    <t xml:space="preserve">ITT46  Discounted </t>
  </si>
  <si>
    <t xml:space="preserve">Also refer to Cost Table 4.4 Security Services </t>
  </si>
  <si>
    <r>
      <t>Site Re-branding:</t>
    </r>
    <r>
      <rPr>
        <sz val="8"/>
        <rFont val="Times New Roman"/>
        <family val="1"/>
      </rPr>
      <t>  A $650 charge applies per branding modification on Customer-branded Net Conferencing sites</t>
    </r>
  </si>
  <si>
    <r>
      <t>Optional One-Time Private Branding Fee:</t>
    </r>
    <r>
      <rPr>
        <sz val="8"/>
        <rFont val="Times New Roman"/>
        <family val="1"/>
      </rPr>
      <t xml:space="preserve">  A $199.00 charge applies per branding on Customer-branded Net Conferencing sites </t>
    </r>
  </si>
  <si>
    <t>Capped (1GB)</t>
  </si>
  <si>
    <t>Monthly Charge per Committed GB level and Overage Charge per GB above Monthly Storage Level Commitment</t>
  </si>
  <si>
    <t>Non-Recurring Set-Up Charge Per Committed GB</t>
  </si>
  <si>
    <t>Total Storage Charge per month</t>
  </si>
  <si>
    <t>Monthly Storage Level Commitment (GB)</t>
  </si>
  <si>
    <r>
      <t xml:space="preserve">2    </t>
    </r>
    <r>
      <rPr>
        <u/>
        <sz val="8"/>
        <rFont val="Times New Roman"/>
        <family val="1"/>
      </rPr>
      <t>Monthly Recurring Charges – Committed Level of Storage</t>
    </r>
    <r>
      <rPr>
        <sz val="8"/>
        <rFont val="Times New Roman"/>
        <family val="1"/>
      </rPr>
      <t>. The first gigabyte of storage is provided at no charge. After the first gigabyte, the following monthly recurring storage charges and monthly overage charges apply based on Customer’s monthly storage level commitment. However, if the Capped (1GB) level is selected, there are no overage charges since no additional storage will be made available. Upon reaching the Capped 1GB level, the user will receive an error that the maximum storage capacity has been reached.</t>
    </r>
  </si>
  <si>
    <r>
      <t xml:space="preserve">1    </t>
    </r>
    <r>
      <rPr>
        <u/>
        <sz val="8"/>
        <rFont val="Times New Roman"/>
        <family val="1"/>
      </rPr>
      <t>Monthly Recurring Charges – Uncommitted Level of Storage</t>
    </r>
    <r>
      <rPr>
        <sz val="8"/>
        <rFont val="Times New Roman"/>
        <family val="1"/>
      </rPr>
      <t>. f Customer selects an uncommitted level of storage, a $16 per gigabyte charge applies after the first gigabyte of storage, which is provided at no charge.</t>
    </r>
  </si>
  <si>
    <t>Rates and Charges.</t>
  </si>
  <si>
    <t>Description. Customized WebEx Hosted Net Replay provides storage of replays on Customer’s Customized Net Conference site and is available for certain WebEx Net Conference options. Conference leaders control the recording of the replay from the meeting console. Each replay is stored on the Net Conferencing server until the leader removes it. In order to access a replay, the leader provides participants a Company-designated Internet site and passcode to view the recording. Customer may select an uncommitted level of storage or commit to a specified storage level of Capped (1GB), 5GB, 10GB, 20GB, 50GB or 100GB per month for a minimum one month term via an enrollment form or order form.</t>
  </si>
  <si>
    <t>Customized WebEx Hosted Net Replay.</t>
  </si>
  <si>
    <t>10000+</t>
  </si>
  <si>
    <t>7500 - 9999</t>
  </si>
  <si>
    <t>5000 - 7499</t>
  </si>
  <si>
    <t>4000 - 4999</t>
  </si>
  <si>
    <t>3000 - 3999</t>
  </si>
  <si>
    <t>2000 - 2999</t>
  </si>
  <si>
    <t>1000 - 1999</t>
  </si>
  <si>
    <t>500 - 999</t>
  </si>
  <si>
    <t>400 - 499</t>
  </si>
  <si>
    <t>300 - 399</t>
  </si>
  <si>
    <t>200 - 299</t>
  </si>
  <si>
    <t>100 - 199</t>
  </si>
  <si>
    <t>50 - 99</t>
  </si>
  <si>
    <t>20 - 49</t>
  </si>
  <si>
    <t>10-19</t>
  </si>
  <si>
    <t>Monthly Recurring Charge per Host Machine</t>
  </si>
  <si>
    <t>Number of Host Machines Enrolled</t>
  </si>
  <si>
    <t>In order to utilize Remote Access, Customer must commit to a specified term of service at a specified number of Host Machines per month for a minimum of three months via an enrollment form or order form.</t>
  </si>
  <si>
    <r>
      <t>Remote Access</t>
    </r>
    <r>
      <rPr>
        <sz val="8"/>
        <rFont val="Times New Roman"/>
        <family val="1"/>
      </rPr>
      <t>: Remote Access allows Customer-designated computers to remotely access previously registered end-user’s computers and other devices (Host Machines) without the end-user being present.  Remote Access allows the designated-computer to download software and to remotely make modifications to the Host Machine.  Host machines limit access to users that come from a specified IP address range.  Customer administrators may define up to three IP address ranges.  When initiating a Remote Access session, the Host Machine requires an access code or phone authentication to access the machine.  This code is stored on the server and can be accessed only by administrators with proper authentication.  Remote Access sessions are completely transient, storing no session data on the server. In order to utilize Remote Access, Customer must commit to a specified term of service at a specified number of Host Machines per month for a minimum of three months via an enrollment form or order form. Monthly Charges. The following monthly recurring charges apply per Host Machine enrolled, based on the total number of computers enrolled.</t>
    </r>
  </si>
  <si>
    <r>
      <t>Operator Hosting:</t>
    </r>
    <r>
      <rPr>
        <sz val="8"/>
        <rFont val="Times New Roman"/>
        <family val="1"/>
      </rPr>
      <t xml:space="preserve">   Permits Customer at time of reservation of a Reserved Net Conference session to request that a Company Net Conferencing Specialist present Customer-defined data during a Net Conferencing session on behalf of Customer.  A $100 charge applies per session</t>
    </r>
  </si>
  <si>
    <r>
      <t xml:space="preserve">Operational Standard Reporting: </t>
    </r>
    <r>
      <rPr>
        <sz val="8"/>
        <rFont val="Times New Roman"/>
        <family val="1"/>
      </rPr>
      <t xml:space="preserve"> A $150 charge applies per Standard Reporting Operational Report provided on a on-time basis.  A $100 monthly recurring charge applies per standard Reporting Operational Report provided on a monthly recurring basis.</t>
    </r>
  </si>
  <si>
    <r>
      <t>Operational Report</t>
    </r>
    <r>
      <rPr>
        <sz val="8"/>
        <rFont val="Times New Roman"/>
        <family val="1"/>
      </rPr>
      <t xml:space="preserve">s provides invoice detail reports for Customers whose combined Audio Conferencing, Net Conferencing and Video Conferencing usage exceeds $50,000 per monthly period. Customer may request Operational Reports on either a one time or a monthly recurring basis. Standard Reporting provides customized call and session detail information.  Global Reporting consolidates Standard Reporting for two or more regions. </t>
    </r>
  </si>
  <si>
    <r>
      <t>Advanced WebEx Hosted Net Replay (Advanced WebEx Replay):</t>
    </r>
    <r>
      <rPr>
        <sz val="8"/>
        <rFont val="Times New Roman"/>
        <family val="1"/>
      </rPr>
      <t>  Advanced WebEx Hosted Net Replay (Advanced WebEx Replay) provides storage of replays on Customer’s Advanced Net Conference site and is available for certain WebEx Net Conference options.  Conference leaders control the recording of the replay from the meeting console.  Each replay is stored on the Net Conferencing server until the leader removes it.  In order to access a replay, the leader provides participants a Company-designated Internet site and passcode to view the recording.  Advanced WebEx Hosted Net Replay (Advanced WebEx Replay Monthly Recurring Storage Charge:   A $5.00 applies per 100 megabytes of storage (rounded to the next highest 100 megabytes) per authorization code per calendar month.</t>
    </r>
  </si>
  <si>
    <r>
      <t>Customized WebEx Hosted Net Replay Monthly Recurring Charges –</t>
    </r>
    <r>
      <rPr>
        <sz val="8"/>
        <rFont val="Times New Roman"/>
        <family val="1"/>
      </rPr>
      <t xml:space="preserve"> Uncommitted Level of Storage:   If Customer selects an uncommitted level of storage, a $28 per gigabyte charge applies after the first gigabyte of storage, which is provided at no charge</t>
    </r>
  </si>
  <si>
    <r>
      <t>Customized WebEx Hosted Net Replay (Customized WebEx Replay</t>
    </r>
    <r>
      <rPr>
        <sz val="8"/>
        <rFont val="Times New Roman"/>
        <family val="1"/>
      </rPr>
      <t xml:space="preserve">: Customized WebEx Hosted Net Replay (Customized WebEx Replay) provides storage of replays on Customer’s Customized Net Conference site and is available for certain WebEx Net Conference options.  Conference leaders control the recording of the replay from the meeting console.  Each replay is stored on the Net Conferencing server until the leader removes it.  In order to access a replay, the leader provides participants a Company-designated Internet site and passcode to view the recording.  Customer may select an uncommitted level of storage or commit to a specified storage level of Capped (1GB), 5GB, 10GB, 20GB, 50GB or 100GB per month for a minimum three-month term via an enrollment form or order form. </t>
    </r>
  </si>
  <si>
    <r>
      <t>File Download:</t>
    </r>
    <r>
      <rPr>
        <sz val="8"/>
        <rFont val="Times New Roman"/>
        <family val="1"/>
      </rPr>
      <t xml:space="preserve"> Permits Customer to download a Net Replay recording via File Transfer Protocol (FTP).  This can be requested independently of Net Replay.  A $100 charge applies per download.</t>
    </r>
  </si>
  <si>
    <r>
      <t>Customized Net Conference Storage powered by WebEx</t>
    </r>
    <r>
      <rPr>
        <sz val="8"/>
        <rFont val="Times New Roman"/>
        <family val="1"/>
      </rPr>
      <t>:  Storage of documents on the Customer’s Customized Net Conference site is available for certain Customized Net Conference options.  The first 1 gigabyte per Internet site per 30 day period is at no charge. Additional 100 megabyte clusters are charged at $200 per Internet site per 30 day period.  Customers may buy clusters of 500 megabytes for $600 per Internet site per 30 day period.</t>
    </r>
  </si>
  <si>
    <r>
      <t>Replay Storage for Advanced and Customized Net Conference with Microsoft Office Live Meeting:</t>
    </r>
    <r>
      <rPr>
        <sz val="8"/>
        <rFont val="Times New Roman"/>
        <family val="1"/>
      </rPr>
      <t xml:space="preserve">  Storage for self-serve replay and maintenance of presentations within Microsoft Office Live Meeting Professional is available.  Presenters can start the recording of the net conference and select either to store the recording or not.  Such recording may be stored on a third-party site designated by Company, to which site participants will be directed by the Conferencing leader to view the Net Replay.  Net Replays described in this Section may be stored for a maximum of 365 days.  Notwithstanding the above, Company reserves the right to limit the storage period to no more than 30 days in order to enable a Net Conferencing infrastructure change. Effective June 1, 2008, there is no storage fee associated with this Replay Storage</t>
    </r>
  </si>
  <si>
    <r>
      <t xml:space="preserve">Reserved Net Replay Set-up and Storage Charges: </t>
    </r>
    <r>
      <rPr>
        <sz val="8"/>
        <rFont val="Times New Roman"/>
        <family val="1"/>
      </rPr>
      <t xml:space="preserve"> Participants are directed to an Internet site provided by Company for a Customer-defined period in increments of 30 days not to exceed a total of 360 days following the Net Conferencing session. Notwithstanding the above, Company reserves the right to limit the storage period to no more than 30 days in order to enable a Net Conferencing infrastructure change. A $100 charge applies to the initial set-up of a Reserved Net Replay and for 30 days of storage per session.  Otherwise, effective June 1, 2008, there is no storage fee associated with Reserved Net Replay</t>
    </r>
  </si>
  <si>
    <r>
      <t xml:space="preserve">Net Replay: </t>
    </r>
    <r>
      <rPr>
        <sz val="8"/>
        <rFont val="Times New Roman"/>
        <family val="1"/>
      </rPr>
      <t>Permits Customer to set up a recording of a Net Conferencing session to enable participants to view the recording of the Net Conferencing session and to hear an audio replay of the Audio Conferencing call if one was associated with the Net Conferencing session.</t>
    </r>
    <r>
      <rPr>
        <b/>
        <sz val="8"/>
        <rFont val="Arial"/>
        <family val="2"/>
      </rPr>
      <t/>
    </r>
  </si>
  <si>
    <r>
      <t>Net Conferencing Secure Sockets Layer (SSL)</t>
    </r>
    <r>
      <rPr>
        <sz val="8"/>
        <rFont val="Times New Roman"/>
        <family val="1"/>
      </rPr>
      <t xml:space="preserve">:  SSL is the industry Internet standard encryption which provides enhanced security for meetings via the Internet.  Instant Net Conference and Reserved Net Conference are SSL encrypted.  Customers may select non-SSL encryption for certain Customized Net Conference options. </t>
    </r>
  </si>
  <si>
    <r>
      <t>Duplicate Billing</t>
    </r>
    <r>
      <rPr>
        <sz val="8"/>
        <rFont val="Times New Roman"/>
        <family val="1"/>
      </rPr>
      <t xml:space="preserve"> Customer may have duplicate invoices produced and sent to a Customer designated address. The request may be a one‑time request, or occur on a monthly recurring basis.  A $10 per invoice, per location charge applies</t>
    </r>
  </si>
  <si>
    <r>
      <t>Customer Reference Codes:</t>
    </r>
    <r>
      <rPr>
        <sz val="8"/>
        <rFont val="Times New Roman"/>
        <family val="1"/>
      </rPr>
      <t xml:space="preserve"> Allows Customer to designate up to 20 alpha‑numeric characters to identify the Net Conferencing session on Customer's invoice.</t>
    </r>
  </si>
  <si>
    <r>
      <t>Cartridge Billing:</t>
    </r>
    <r>
      <rPr>
        <sz val="8"/>
        <rFont val="Times New Roman"/>
        <family val="1"/>
      </rPr>
      <t>  Customer can receive invoices via cartridge in addition to Customer's paper copy. A $300 installation charge and a $100 monthly recurring charge applies per cartridge</t>
    </r>
  </si>
  <si>
    <r>
      <t>Billing Reports</t>
    </r>
    <r>
      <rPr>
        <sz val="8"/>
        <rFont val="Times New Roman"/>
        <family val="1"/>
      </rPr>
      <t>: Net Conferencing billing details are provided for free on the Online Invoice Protocol tool.  However customers may request additional Billing Reports which provide Audio and Net Conferencing invoice detail to Customer’s designated address. Customer may request a Billing report on either a one time or a monthly recurring basis. Standard Reporting provides invoice detail sorted by Customer Reference Codes and leader last name. Global Reporting provides invoice detail sorted by Customer Reference Codes and leader last name and consolidates invoices from one or more regions into one Billing Report. Standard Reporting:  A $150 charge applies per Standard Reporting Billing Report provided on a one‑time basis. A $100 monthly recurring charge applies per Standard Reporting Billing Report provided on a monthly recurring basis. Global Reporting:   A $350 charge applies per Global Reporting Billing Report provided on a one‑time basis: A $100 monthly recurring charge applies per Global Reporting Billing Report provided on a monthly recurring basis</t>
    </r>
  </si>
  <si>
    <t>Net Conferencing Feature Charges:</t>
  </si>
  <si>
    <t>Microsoft Live Meeting</t>
  </si>
  <si>
    <t>Meeting Center Pro Per Minute</t>
  </si>
  <si>
    <t>1 month</t>
  </si>
  <si>
    <t>Event Center Large Room Add-On</t>
  </si>
  <si>
    <t>Event Center Large Room</t>
  </si>
  <si>
    <t>Meeting Center Large Room</t>
  </si>
  <si>
    <t>Bundled Seats</t>
  </si>
  <si>
    <t>Training Center Seat-based</t>
  </si>
  <si>
    <t>Support Center Seat-based</t>
  </si>
  <si>
    <t>Meeting Center Pro Seat-based</t>
  </si>
  <si>
    <t>Event Center Seat-based</t>
  </si>
  <si>
    <t>Event Center Named Host</t>
  </si>
  <si>
    <t>Training Center Named Host</t>
  </si>
  <si>
    <t>Support Center Named Host</t>
  </si>
  <si>
    <t>Meeting Center Pro Named Host</t>
  </si>
  <si>
    <t>Enterprise Edition Named Host</t>
  </si>
  <si>
    <t>Enterprise Edition Committed Minutes</t>
  </si>
  <si>
    <t>Cisco WebEx</t>
  </si>
  <si>
    <t>Renewal Term</t>
  </si>
  <si>
    <t>Initial Minimum Term</t>
  </si>
  <si>
    <t xml:space="preserve">Upon expiration of Customer’s Net Conferencing enrollment period, Customer’s Net Conferencing enrollment shall automatically renew for a subsequent enrollment period (“Renewal Term”) in accordance with the table below unless Customer has provided notice to Verizon at least 45 days prior to such expiration that it does not wish to renew its Net Conferencing enrollment.  During the enrollment period to which Customer subscribes, Customer may increase, but not decrease, any committed quantities for which it submits an Enrollment/Order Form. </t>
  </si>
  <si>
    <t>If (a) Customer terminates Net Conferencing or the Agreement before the end of the minimum enrollment period for reasons other than Cause; or (b) Verizon terminates Net Conferencing or the Agreement for Cause before the end of the minimum enrollment period pursuant to relevant sections in the Agreement or this Service Attachment, then Customer will pay, within thirty (30) days after such termination, (i) an amount equal to the number of months remaining in the minimum enrollment period multiplied by the applicable MRC, plus (ii) a pro rata portion of any and all applicable credits received by Customer.</t>
  </si>
  <si>
    <t xml:space="preserve">The minimum enrollment period for Net Conferencing is set forth in the chart below.  If the period of Customer’s subscription to Net Conferencing extends beyond the Term of the Agreement, the terms and conditions of the Agreement shall be deemed to extend for the full duration of Customer’s Net Conferencing enrollment period.  </t>
  </si>
  <si>
    <t>Enrollment Period</t>
  </si>
  <si>
    <t>Additional Hours of Production Services - Applicable to Event Center Only = $742.50 Per Hour or portion thereof</t>
  </si>
  <si>
    <r>
      <t xml:space="preserve">Production Services Event Assist - </t>
    </r>
    <r>
      <rPr>
        <u/>
        <sz val="8"/>
        <rFont val="Times New Roman"/>
        <family val="1"/>
      </rPr>
      <t>Premium Assist</t>
    </r>
    <r>
      <rPr>
        <sz val="8"/>
        <rFont val="Times New Roman"/>
        <family val="1"/>
      </rPr>
      <t xml:space="preserve"> – Applicable to Event Center Only = $1,798.50 Per event up to 6.5 hours; Standard Event Assist plus up to 4.5 additional hours.  6.5 Hours Production Support = 5.5 hours support tasks (Consultation, Dry Run, Pre/Post Event) + 1 hour live event.  Record and Edit Package included in Premium Event Assist.</t>
    </r>
  </si>
  <si>
    <r>
      <t xml:space="preserve">Production Services Event Assist - </t>
    </r>
    <r>
      <rPr>
        <u/>
        <sz val="8"/>
        <rFont val="Times New Roman"/>
        <family val="1"/>
      </rPr>
      <t>Standard Assist</t>
    </r>
    <r>
      <rPr>
        <sz val="8"/>
        <rFont val="Times New Roman"/>
        <family val="1"/>
      </rPr>
      <t xml:space="preserve"> – Applicable to Event Center Only  = $898.50 Per event up to 2 hours; 2 Hours Production Support = 1 hour support tasks (Pre/Post Event) + 1 hour live event.  Record and Edit Package included in Standard Event Assist.   </t>
    </r>
  </si>
  <si>
    <t xml:space="preserve">In order to utilize Production Services, Customer must sign an Enrollment Form ("Enrollment Form") for each Production Services Order. The effective date of any Enrollment Form and/or Change Form and the rates listed below will be no later than the first day of the second full billing cycle following Customer's submission of the Enrollment Form to Verizon.  No back credits will be available.  Customer will be responsible for all other charges associated with Production services.  The charges will be fixed for the Term; all other charges are subject to change from time to time with changes in the Guide.  </t>
  </si>
  <si>
    <t>-</t>
  </si>
  <si>
    <t>Room Overage Charge:  $250.00</t>
  </si>
  <si>
    <t>Event Center Large Room Add-on; 1000 Participant Cap - 1 room - 5 uses per month</t>
  </si>
  <si>
    <t>Event Center Large Room Add-on ; 500 Participant Cap - 1 room - 5 uses per month</t>
  </si>
  <si>
    <t>Per Room</t>
  </si>
  <si>
    <t xml:space="preserve">Per Room </t>
  </si>
  <si>
    <t>Rooms Option is a variation of Named Host pricing that allows Customer to schedule conference meetings with more participants than the normal Named Host license and allows the Rooms Option license to be shared between individuals.  Large Rooms granted via the license permit a monthly maximum of five (5) meetings of unlimited duration.  Verizon reserves the right to audit Customer’s use of Rooms Option to determine whether Customer has exceeded this monthly maximum and is thus liable for overage charges (“Room Overage Charges”).  Notwithstanding any limitation in the Agreement or the Guide on Verizon’s ability to backbill for charges, Verizon is entitled to bill for and Customer shall pay invoices for all Room Overage Charges within nine months of their generation by Customer.  Only one meeting may occur at a time for a given Room.   A meeting cannot include more than the maximum number of Participants as specified by the size of the Room purchased.  A Room cannot be combined with another Room to allow for more than the maximum number of Participants for a single Room, unless otherwise specified and provisioned by Verizon.   Customer may “add-on” Large Rooms via Event Center Named Host Large Room Add-on so long as it purchases at least five Named Host licenses that are not Rooms Options.</t>
  </si>
  <si>
    <t xml:space="preserve">Cisco WebEx Rooms Option (“Rooms Option”).  </t>
  </si>
  <si>
    <t>Support and Training Center Suite Bundle Overage Fee per 1/4 Hour $10.00</t>
  </si>
  <si>
    <t>101+ seats</t>
  </si>
  <si>
    <t>71-100 seats</t>
  </si>
  <si>
    <t>51-70 seats</t>
  </si>
  <si>
    <t>31-50 seats</t>
  </si>
  <si>
    <t>21-30 seats</t>
  </si>
  <si>
    <t xml:space="preserve">1-20 seats </t>
  </si>
  <si>
    <t>Product: Support and Training Center Suite Bundle (SC + TC + MC) Seat Commitment</t>
  </si>
  <si>
    <t>Support Suite Bundle (SC+MC) Overage Fee per 1/4 Hour $10.00</t>
  </si>
  <si>
    <t>Product: Support Suite Bundle (SC + MC) Seat Commitment</t>
  </si>
  <si>
    <t>Training Center Bundle (TC+MC) Overage Fee per 1/4 Hour</t>
  </si>
  <si>
    <t>Per Seat</t>
  </si>
  <si>
    <t>Customer must commit to a specified term of service at a specified number of seats per month for a minimum of one month via an enrollment form in order to utilize the seat-based option.  Seats can be allocated to one or more Customer accounts as defined at time of enrollment.  Seats may be utilized by more than one meeting at a time. Seat-based Monthly Charge. For seat-based options Customer pays a recurring monthly fee based on the number of concurrent Net Conferencing seats it specifies in an enrollment or order form.  Each Participant or Leader on a net conference call will take a seat.  Customer may access a Net Conference server 24 hours per day during a monthly period, without paying an additional per-minute charge.  Seat Based Overage Charge.  In each consecutive 15-minute period per calendar day in which the number of seats accessing Net Conferencing servers exceeds the number of Net Conferencing seats specified by a Customer, Customer will be billed and required to pay an overage charge per each seat which (i) accesses Net Conferencing servers at the point in time in that 15-minute period when the highest number of seats access Net Conferencing servers and (ii) which exceeds the number of reserved seats.</t>
  </si>
  <si>
    <t xml:space="preserve">Domestic Net Conferencing Bundled Seat-Based Option (“Bundled Seats”).  </t>
  </si>
  <si>
    <t xml:space="preserve"> WebEx Event Center Overage Fee per 1/4 hour $10.00</t>
  </si>
  <si>
    <t xml:space="preserve">WebEx Event Center: 751+ </t>
  </si>
  <si>
    <t xml:space="preserve">WebEx Event Center: 401-750 </t>
  </si>
  <si>
    <t xml:space="preserve">WebEx Event Center: 201-400 </t>
  </si>
  <si>
    <t xml:space="preserve">WebEx Event Center: 51-200 </t>
  </si>
  <si>
    <t xml:space="preserve">WebEx Event Center: 25-50 </t>
  </si>
  <si>
    <t xml:space="preserve"> WebEx Support Center Overage Fee per 1/4 hour $10.00</t>
  </si>
  <si>
    <t xml:space="preserve">WebEx Support Center: 100+ </t>
  </si>
  <si>
    <t xml:space="preserve">WebEx Support Center: 71-99 </t>
  </si>
  <si>
    <t xml:space="preserve">WebEx Support Center: 51-70 </t>
  </si>
  <si>
    <t xml:space="preserve">WebEx Support Center: 31-50 </t>
  </si>
  <si>
    <t xml:space="preserve">WebEx Support Center: 21-30 </t>
  </si>
  <si>
    <t xml:space="preserve">WebEx Support Center: 10-20 </t>
  </si>
  <si>
    <t xml:space="preserve"> WebEx Training Center Overage Fee per 1/4 hour  $10.00</t>
  </si>
  <si>
    <t>WebEx Training Center: 100+</t>
  </si>
  <si>
    <t>WebEx Training Center: 71-99</t>
  </si>
  <si>
    <t xml:space="preserve">WebEx Training Center: 51-70 </t>
  </si>
  <si>
    <t xml:space="preserve">WebEx Training Center: 31-50 </t>
  </si>
  <si>
    <t>WebEx Training Center: 21-30</t>
  </si>
  <si>
    <t xml:space="preserve">WebEx Training Center: 10-20 </t>
  </si>
  <si>
    <t>WebEx Meeting Center Pro Overage Fee per 1/4 hour  $10.00</t>
  </si>
  <si>
    <t xml:space="preserve"> WebEx Meeting Center Pro:  100+</t>
  </si>
  <si>
    <t xml:space="preserve"> WebEx Meeting Center Pro:  71-99</t>
  </si>
  <si>
    <t xml:space="preserve"> WebEx Meeting Center Pro:  51-70</t>
  </si>
  <si>
    <t xml:space="preserve"> WebEx Meeting Center Pro:  31-50</t>
  </si>
  <si>
    <t xml:space="preserve">Domestic Net Conferencing Seat-Based Option (“Seat-Based Net”).  </t>
  </si>
  <si>
    <t>5,000,000 +</t>
  </si>
  <si>
    <t>2,500,000 to 4,999,999</t>
  </si>
  <si>
    <t>1,000,000 to 2,499,999</t>
  </si>
  <si>
    <t>500,000 to 999,999</t>
  </si>
  <si>
    <t>250,000 to 499,999</t>
  </si>
  <si>
    <t>100,000 to 249,999</t>
  </si>
  <si>
    <t>50,000 to 99,999</t>
  </si>
  <si>
    <t>25,000 to 49,999</t>
  </si>
  <si>
    <t>10,000 to 24,999</t>
  </si>
  <si>
    <t>5,000 to 9,999</t>
  </si>
  <si>
    <t>1,500 to 4,999</t>
  </si>
  <si>
    <t>US Enterprise Edition Committed Minutes Range per Month – WITH ONLY MEETING CENTER ENABLED</t>
  </si>
  <si>
    <t>US Enterprise Edition Committed Minutes Range per Month</t>
  </si>
  <si>
    <t>Committed Level Minutes</t>
  </si>
  <si>
    <t>Rate Per Minute Per Participant</t>
  </si>
  <si>
    <t>One time Cost per</t>
  </si>
  <si>
    <t>Customer must commit to a specified number of minutes per month for a minimum of three months via an enrollment or order form in order to use the Committed-Minutes option.  Customer will pay a monthly fee based on the number of Committed Minutes even if its actual usage is lower than the number of Committed Minutes.  Customer will pay an overage fee for each minute that exceeds the number of minutes to which Customer commits. The Committed-Minutes option is available for Customized Net Conference with Cisco WebEx Enterprise Edition only.</t>
  </si>
  <si>
    <t>Domestic Net Conferencing Committed Minutes</t>
  </si>
  <si>
    <t>Event Center Named Host – 1,000 Participant Cap</t>
  </si>
  <si>
    <t>Event Center Named Host - 500 Participant Cap</t>
  </si>
  <si>
    <t>Event Center Named Host - 100 Participant Cap</t>
  </si>
  <si>
    <t xml:space="preserve">The Event Center Named Host option provides Customer with an Event Center site that can accommodate larger meetings.  Each Named Host can schedule and hold an unlimited number of meetings per month, but only one at a time.  The Event Center Named Host option is available with either of the following mutually-exclusive audio options:  - WebEx U.S. inbound toll call (up to 500 attendees)/WebEx Audio Broadcast (up to 1,000 attendees)/WebEx VoIP (up to 500 attendees) (unlimited monthly use permitted in accordance with these terms at no additional charge for each of these options)   ·  Verizon Audio Conferencing integration (Verizon Audio Conference service charged separately)    Customer will be charged a monthly recurring charge (“MRC”) per license for the Event Center Named Host option.  No attendee overage is available.  All other Named Host requirements apply.  </t>
  </si>
  <si>
    <t>Enterprise Edition Named Host - 1000 Participant Cap  (2500+ Hosts enrolled)</t>
  </si>
  <si>
    <t>Enterprise Edition Named Host - 1000 Participant Cap  (1,500-2,499) Hosts enrolled)</t>
  </si>
  <si>
    <t>Enterprise Edition Named Host - 1000 Participant Cap  (1,000-1,499) Hosts enrolled)</t>
  </si>
  <si>
    <t>Enterprise Edition Named Host - 1000 Participant Cap  (750-999 Hosts enrolled)</t>
  </si>
  <si>
    <t>Enterprise Edition Named Host - 1000 Participant Cap  (500-749 Hosts enrolled)</t>
  </si>
  <si>
    <t>Enterprise Edition Named Host - 1000 Participant Cap  (400-499 Hosts enrolled)</t>
  </si>
  <si>
    <t>Enterprise Edition Named Host - 1000 Participant Cap  (300-399 Hosts enrolled)</t>
  </si>
  <si>
    <t>Enterprise Edition Named Host - 1000 Participant Cap  (200-299 Hosts enrolled)</t>
  </si>
  <si>
    <t>Enterprise Edition Named Host - 1000 Participant Cap  (100-199 Hosts enrolled)</t>
  </si>
  <si>
    <t>Enterprise Edition Named Host - 1000 Participant Cap  (75-99 Hosts enrolled)</t>
  </si>
  <si>
    <t>Enterprise Edition Named Host - 1000 Participant Cap  (50-74 Hosts enrolled)</t>
  </si>
  <si>
    <t>Enterprise Edition Named Host - 200 Participant Cap  (2500+ Hosts enrolled)</t>
  </si>
  <si>
    <t>Enterprise Edition Named Host - 200 Participant Cap  (1,500-2,499) Hosts enrolled)</t>
  </si>
  <si>
    <t>Enterprise Edition Named Host - 200 Participant Cap  (1,000-1,499) Hosts enrolled)</t>
  </si>
  <si>
    <t>Enterprise Edition Named Host - 200 Participant Cap  (750-999 Hosts enrolled)</t>
  </si>
  <si>
    <t>Enterprise Edition Named Host - 200 Participant Cap  (500-749 Hosts enrolled)</t>
  </si>
  <si>
    <t>Enterprise Edition Named Host - 200 Participant Cap  (400-499 Hosts enrolled)</t>
  </si>
  <si>
    <t>Enterprise Edition Named Host - 200 Participant Cap  (300-399 Hosts enrolled)</t>
  </si>
  <si>
    <t>Enterprise Edition Named Host - 200 Participant Cap  (200-299 Hosts enrolled)</t>
  </si>
  <si>
    <t>Enterprise Edition Named Host - 200 Participant Cap  (100-199 Hosts enrolled)</t>
  </si>
  <si>
    <t>Enterprise Edition Named Host - 200 Participant Cap  (75-99 Hosts enrolled)</t>
  </si>
  <si>
    <t>Enterprise Edition Named Host - 200 Participant Cap  (50-74 Hosts enrolled)</t>
  </si>
  <si>
    <t>Support Center Named Host - 5 Participant Cap  (2500+ Hosts enrolled)</t>
  </si>
  <si>
    <t>Support Center Named Host - 5 Participant Cap  (1,500-2,499) Hosts enrolled)</t>
  </si>
  <si>
    <t>Support Center Named Host - 5 Participant Cap  (1,000-1,499) Hosts enrolled)</t>
  </si>
  <si>
    <t>Support Center Named Host - 5 Participant Cap  (750-999 Hosts enrolled)</t>
  </si>
  <si>
    <t>Support Center Named Host - 5 Participant Cap  (500-749 Hosts enrolled)</t>
  </si>
  <si>
    <t>Support Center Named Host - 5 Participant Cap  (400-499 Hosts enrolled)</t>
  </si>
  <si>
    <t>Support Center Named Host - 5 Participant Cap  (300-399 Hosts enrolled)</t>
  </si>
  <si>
    <t>Support Center Named Host - 5 Participant Cap  (200-299 Hosts enrolled)</t>
  </si>
  <si>
    <t>Support Center Named Host - 5 Participant Cap  (100-199 Hosts enrolled)</t>
  </si>
  <si>
    <t>Support Center Named Host - 5 Participant Cap  (75-99 Hosts enrolled)</t>
  </si>
  <si>
    <t>Support Center Named Host - 5 Participant Cap  (50-74 Hosts enrolled)</t>
  </si>
  <si>
    <t>Support Center Named Host - 5 Participant Cap  (25-49 Hosts enrolled)</t>
  </si>
  <si>
    <t>Support Center Named Host - 5 Participant Cap  (10-24 Hosts enrolled)</t>
  </si>
  <si>
    <t>Support Center Named Host - 5 Participant Cap  (1-9 Hosts enrolled)</t>
  </si>
  <si>
    <t>Training Center Named Host - 100 Participant Cap (100-199 Hosts enrolled)</t>
  </si>
  <si>
    <t>Training Center Named Host - 100 Participant Cap (75-99 Hosts enrolled)</t>
  </si>
  <si>
    <t>Training Center Named Host - 100 Participant Cap (50-74 Hosts enrolled)</t>
  </si>
  <si>
    <t>Training Center Named Host - 100 Participant Cap (25-49 Hosts enrolled)</t>
  </si>
  <si>
    <t>Training Center Named Host - 100 Participant Cap (10-24 Hosts enrolled)</t>
  </si>
  <si>
    <t>Training Center Named Host - 100 Participant Cap (5-9 Hosts enrolled0</t>
  </si>
  <si>
    <t>Training Center Named Host - 100 Participant Cap (1-4 Hosts enrolled)</t>
  </si>
  <si>
    <t>Training Center Named Host - 50 Participant Cap (100-199 Hosts enrolled)</t>
  </si>
  <si>
    <t>Training Center Named Host - 50 Participant Cap (75-99 Hosts enrolled)</t>
  </si>
  <si>
    <t>Training Center Named Host - 50 Participant Cap (50-74 Hosts enrolled)</t>
  </si>
  <si>
    <t>Training Center Named Host - 50 Participant Cap (25-49 Hosts enrolled)</t>
  </si>
  <si>
    <t>Training Center Named Host - 50 Participant Cap (10-24 Hosts enrolled)</t>
  </si>
  <si>
    <t>Training Center Named Host - 50 Participant Cap (5-9 Hosts enrolled0</t>
  </si>
  <si>
    <t>Training Center Named Host - 50 Participant Cap (1-4 Hosts enrolled)</t>
  </si>
  <si>
    <t>Training Center Named Host - 30 Participant Cap (100-199 Hosts enrolled)</t>
  </si>
  <si>
    <t>Training Center Named Host - 30 Participant Cap (75-99 Hosts enrolled)</t>
  </si>
  <si>
    <t>Training Center Named Host - 30 Participant Cap (50-74 Hosts enrolled)</t>
  </si>
  <si>
    <t>Training Center Named Host - 30 Participant Cap (25-49 Hosts enrolled)</t>
  </si>
  <si>
    <t>Training Center Named Host - 30 Participant Cap (10-24 Hosts enrolled)</t>
  </si>
  <si>
    <t>Training Center Named Host - 30 Participant Cap (5-9 Hosts enrolled0</t>
  </si>
  <si>
    <t>Training Center Named Host - 30 Participant Cap (1-4 Hosts enrolled)</t>
  </si>
  <si>
    <t>Meeting Center Named Host - 200 Participant Cap  (2500+ Hosts enrolled)</t>
  </si>
  <si>
    <t>Meeting Center Named Host - 200 Participant Cap  (1,500-2,499) Hosts enrolled)</t>
  </si>
  <si>
    <t>Meeting Center Named Host - 200 Participant Cap  (1,000-1,499) Hosts enrolled)</t>
  </si>
  <si>
    <t>Meeting Center Named Host - 200 Participant Cap  (750-999 Hosts enrolled)</t>
  </si>
  <si>
    <t>Meeting Center Named Host - 200 Participant Cap  (500-749 Hosts enrolled)</t>
  </si>
  <si>
    <t>Meeting Center Named Host - 200 Participant Cap  (400-499 Hosts enrolled)</t>
  </si>
  <si>
    <t>Meeting Center Named Host - 200 Participant Cap  (300-399 Hosts enrolled)</t>
  </si>
  <si>
    <t>Meeting Center Named Host - 200 Participant Cap  (200-299 Hosts enrolled)</t>
  </si>
  <si>
    <t>Meeting Center Named Host - 200 Participant Cap  (100-199 Hosts enrolled)</t>
  </si>
  <si>
    <t>Meeting Center Named Host - 200 Participant Cap  (75-99 Hosts enrolled)</t>
  </si>
  <si>
    <t>Meeting Center Named Host - 200 Participant Cap  (50-74 Hosts enrolled)</t>
  </si>
  <si>
    <t>Meeting Center Named Host - 25 Participant Cap  (2500+ Hosts enrolled)</t>
  </si>
  <si>
    <t>Meeting Center Named Host - 25 Participant Cap  (1,500-2,499) Hosts enrolled)</t>
  </si>
  <si>
    <t>Meeting Center Named Host - 25 Participant Cap  (1,000-1,499) Hosts enrolled)</t>
  </si>
  <si>
    <t>Meeting Center Named Host - 25 Participant Cap  (750-999 Hosts enrolled)</t>
  </si>
  <si>
    <t>Meeting Center Named Host - 25 Participant Cap  (500-749 Hosts enrolled)</t>
  </si>
  <si>
    <t>Meeting Center Named Host - 25 Participant Cap  (400-499 Hosts enrolled)</t>
  </si>
  <si>
    <t>Meeting Center Named Host - 25 Participant Cap  (300-399 Hosts enrolled)</t>
  </si>
  <si>
    <t>Meeting Center Named Host - 25 Participant Cap  (200-299 Hosts enrolled)</t>
  </si>
  <si>
    <t>Meeting Center Named Host - 25 Participant Cap  (100-199 Hosts enrolled)</t>
  </si>
  <si>
    <t>Meeting Center Named Host - 25 Participant Cap  (75-99 Hosts enrolled)</t>
  </si>
  <si>
    <t>Meeting Center Named Host - 25 Participant Cap  (50-74 Hosts enrolled)</t>
  </si>
  <si>
    <t>Meeting Center Named Host - 25 Participant Cap  (25-49 Hosts enrolled)</t>
  </si>
  <si>
    <t>Meeting Center Named Host - 25 Participant Cap  (10-24 Hosts enrolled)</t>
  </si>
  <si>
    <t>Meeting Center Named Host - 25 Participant Cap  (1-9 Hosts enrolled)</t>
  </si>
  <si>
    <t>Per License</t>
  </si>
  <si>
    <t xml:space="preserve">Customer ordering the Named Host Service option must commit to a minimum enrollment period of twelve months.  The Named Host option provides an identified Leader with a license granting that individual access rights to the Net Conferencing site and the ability to host an unlimited number of meetings each month, provided that the Named Host may only host one meeting at any given time.  Each meeting must be hosted by a Named Host and may include no more than the maximum number of meeting Participants for which Customer has ordered Named Host (“Participant Cap”) including the Named Host.  Customer must identify the “Site Administrator” who will be responsible for all administrative duties for the Customer-specific site including adding/deleting/managing accounts, pulling reports, and other site-based tasks.  Named Host accounts are individualized and may not be shared or used by anyone other than the one employee to whom the Named Host account is assigned.  The identification of Named Hosts must be unique to an individual and may not be of a generic nature.  Customer shall identify those employees assigned to Named Host accounts on the “Managed Users” feature within WebEx’s Site Administration.  The Customer’s Site Administrator will maintain and update the list of Named Hosts so that it is current at all times.  </t>
  </si>
  <si>
    <t xml:space="preserve">Domestic Net Conferencing Named Host Option (“Named Host Net Service”). </t>
  </si>
  <si>
    <t>US Domestic Net Conferencing rate per minute</t>
  </si>
  <si>
    <t>ITT46 Invoiced Rate Per Minute per Participant</t>
  </si>
  <si>
    <t>Domestic Per-Minute Net Conferencing</t>
  </si>
  <si>
    <t>NET CONFERENCING</t>
  </si>
  <si>
    <t>$ 100 charge applies per conference call</t>
  </si>
  <si>
    <r>
      <t>Web RSVP</t>
    </r>
    <r>
      <rPr>
        <sz val="8"/>
        <rFont val="Times New Roman"/>
        <family val="1"/>
      </rPr>
      <t xml:space="preserve"> is an Internet registration tool designed to collect and view meeting participant information online. Conference leaders can add key meeting information for their participants and collect up to five pieces of information including a survey of question.</t>
    </r>
  </si>
  <si>
    <r>
      <t xml:space="preserve">Overbook: </t>
    </r>
    <r>
      <rPr>
        <sz val="8"/>
        <rFont val="Times New Roman"/>
        <family val="1"/>
      </rPr>
      <t>Overbook charge will apply to each unused, reserved bridge port after the first 50 unused bridge ports per completed Conferencing Calling call.</t>
    </r>
  </si>
  <si>
    <r>
      <t xml:space="preserve">Cancellation Charges: </t>
    </r>
    <r>
      <rPr>
        <sz val="8"/>
        <rFont val="Times New Roman"/>
        <family val="1"/>
      </rPr>
      <t xml:space="preserve">  Cancellation Charges
The following per reserved bridge port charges will apply for each pre-scheduled conference call either cancelled by the Customer within 30 minutes of the scheduled conference call time or during which fewer than two bridge ports participate.</t>
    </r>
  </si>
  <si>
    <t>$ 200 per hour charge applies for each copy of a transcribed conference call</t>
  </si>
  <si>
    <t>Transcription</t>
  </si>
  <si>
    <r>
      <t>Subconferencing:</t>
    </r>
    <r>
      <rPr>
        <sz val="8"/>
        <rFont val="Times New Roman"/>
        <family val="1"/>
      </rPr>
      <t xml:space="preserve"> Designated callers may confer privately within a conference call and then be returned to the main call. This feature is available with Premier service only. There is no charge for this feature.</t>
    </r>
  </si>
  <si>
    <t>$ 5.00 per participants in international location excluding Canada</t>
  </si>
  <si>
    <t>$ 3.50 per participants in Canada</t>
  </si>
  <si>
    <t>$ 2.50 per participant in domestic locations</t>
  </si>
  <si>
    <r>
      <t xml:space="preserve">Prenotification: </t>
    </r>
    <r>
      <rPr>
        <sz val="8"/>
        <rFont val="Times New Roman"/>
        <family val="1"/>
      </rPr>
      <t xml:space="preserve">With 48 hours advance notice, the Conference Coordinator will notify all participants of the date and time of the scheduled call, relieving customers of this administrative task. There is a nominal fee for this feature. </t>
    </r>
  </si>
  <si>
    <t>Via Instant Meeting Web Moderator - $ 25 charge applies per list</t>
  </si>
  <si>
    <t>$ 25 charge applies per list</t>
  </si>
  <si>
    <r>
      <t xml:space="preserve">Participant List: </t>
    </r>
    <r>
      <rPr>
        <sz val="8"/>
        <rFont val="Times New Roman"/>
        <family val="1"/>
      </rPr>
      <t xml:space="preserve">At the customer's request, Verizon Conferencing will compile and maintain participant lists. There is a nominal charge for this feature. </t>
    </r>
  </si>
  <si>
    <r>
      <t>Conference Transcription</t>
    </r>
    <r>
      <rPr>
        <sz val="8"/>
        <rFont val="Times New Roman"/>
        <family val="1"/>
      </rPr>
      <t>: When written documentation is required, conference calls may be transcribed. There is a charge for this feature.</t>
    </r>
  </si>
  <si>
    <t>$ 45 per .wav or mp3 file downloaded from internet</t>
  </si>
  <si>
    <t>$ 45 per .wav or CD-ROM</t>
  </si>
  <si>
    <t>$ 15 per CD-ROM</t>
  </si>
  <si>
    <t>$ 15 per audiocassette</t>
  </si>
  <si>
    <r>
      <t xml:space="preserve">Conference Recording: </t>
    </r>
    <r>
      <rPr>
        <sz val="8"/>
        <rFont val="Times New Roman"/>
        <family val="1"/>
      </rPr>
      <t xml:space="preserve">Conference calls may be recorded on cassette, CD, or .wav on CD and sent to customer for later review or they can download the recording via .mp3, or .wav format. There is a charge for this feature. </t>
    </r>
  </si>
  <si>
    <t>91-100 $ 60.00</t>
  </si>
  <si>
    <t xml:space="preserve">  81-90 $  55.00</t>
  </si>
  <si>
    <t xml:space="preserve">  71-80 $   50.00</t>
  </si>
  <si>
    <t xml:space="preserve">  61-70 $  45.00</t>
  </si>
  <si>
    <t xml:space="preserve">  51-60  $  40.00</t>
  </si>
  <si>
    <t xml:space="preserve">  41-50  $ 0.00</t>
  </si>
  <si>
    <t xml:space="preserve">  31-40  $  0.00</t>
  </si>
  <si>
    <t xml:space="preserve">  21-30  $  0.00</t>
  </si>
  <si>
    <t>The following monthly recurring charges will apply for Instant Meeting Service, based on the number of ports to which Customer subscribes per monthly period</t>
  </si>
  <si>
    <t xml:space="preserve">    1-20  $   0.00</t>
  </si>
  <si>
    <t>Instant Meeting Port Charges</t>
  </si>
  <si>
    <t>(Self-service)</t>
  </si>
  <si>
    <t>Instant Meeting</t>
  </si>
  <si>
    <t>Standard Attended</t>
  </si>
  <si>
    <t>Premier Attended</t>
  </si>
  <si>
    <r>
      <t>Web RSVP</t>
    </r>
    <r>
      <rPr>
        <sz val="8"/>
        <rFont val="Times New Roman"/>
        <family val="1"/>
      </rPr>
      <t>:   Permits the leader of an Audio Conferencing call, Net Conferencing session or Video Conferencing call to collect specific information from the participants or invitees via an Internet site for an Audio Conferencing call, Net Conference or a Video Conferencing call. The Internet site is assigned to the leader at the time of reservation, and continues until 30 days after the conclusion of the Audio Conferencing, Net Conferencing, Video Conferencing conference call or session. The conference leader can create messages for the invitees, view participant information online, and also download reports via the Web page. Participants or invitees access the Web RSVP Internet site using the Conference ID and Passcode for the Audio Conferencing, Net Conferencing, Video Conferencing conference call or session</t>
    </r>
  </si>
  <si>
    <r>
      <t xml:space="preserve">Audio Streaming Replay Additional Month = </t>
    </r>
    <r>
      <rPr>
        <sz val="8"/>
        <rFont val="Times New Roman"/>
        <family val="1"/>
      </rPr>
      <t>$700.00</t>
    </r>
  </si>
  <si>
    <r>
      <t xml:space="preserve">Audio Streaming Replay / Per Call = </t>
    </r>
    <r>
      <rPr>
        <sz val="8"/>
        <rFont val="Times New Roman"/>
        <family val="1"/>
      </rPr>
      <t>$700.00</t>
    </r>
  </si>
  <si>
    <r>
      <t>Instant Replay Plus - Voice Talent / Per 5 minutes of recorded professional -</t>
    </r>
    <r>
      <rPr>
        <sz val="8"/>
        <rFont val="Times New Roman"/>
        <family val="1"/>
      </rPr>
      <t xml:space="preserve"> $199.00</t>
    </r>
  </si>
  <si>
    <r>
      <t xml:space="preserve">Instant Replay Plus - Voice Response Set Up / Per Set Up = </t>
    </r>
    <r>
      <rPr>
        <sz val="8"/>
        <rFont val="Times New Roman"/>
        <family val="1"/>
      </rPr>
      <t>$25.00</t>
    </r>
  </si>
  <si>
    <r>
      <t>Instant Replay Plus - Voice Response Information Charges / Per Caller (up to 15 minutes of caller information) -</t>
    </r>
    <r>
      <rPr>
        <sz val="8"/>
        <rFont val="Times New Roman"/>
        <family val="1"/>
      </rPr>
      <t xml:space="preserve"> $50.00</t>
    </r>
  </si>
  <si>
    <r>
      <t xml:space="preserve">Instant Replay Plus - Voice Response Audio Cassette / Per Audio Cassette - </t>
    </r>
    <r>
      <rPr>
        <sz val="8"/>
        <rFont val="Times New Roman"/>
        <family val="1"/>
      </rPr>
      <t>$50.00</t>
    </r>
  </si>
  <si>
    <r>
      <t xml:space="preserve">Instant Replay Plus - Survey Set Up (2 Segments) / Per Set Up = </t>
    </r>
    <r>
      <rPr>
        <sz val="8"/>
        <rFont val="Times New Roman"/>
        <family val="1"/>
      </rPr>
      <t>$125.00</t>
    </r>
  </si>
  <si>
    <r>
      <t>Instant Replay Plus - Survey Set Up (1 Segment) / Per Set Up =</t>
    </r>
    <r>
      <rPr>
        <sz val="8"/>
        <rFont val="Times New Roman"/>
        <family val="1"/>
      </rPr>
      <t xml:space="preserve"> $75.00</t>
    </r>
  </si>
  <si>
    <r>
      <t xml:space="preserve">Instant Replay Plus - Special Development Request / Per Development Hour = </t>
    </r>
    <r>
      <rPr>
        <sz val="8"/>
        <rFont val="Times New Roman"/>
        <family val="1"/>
      </rPr>
      <t>$75.00</t>
    </r>
  </si>
  <si>
    <r>
      <t xml:space="preserve">Instant Replay Plus - Fax Delivery / Per Delivered Page = </t>
    </r>
    <r>
      <rPr>
        <sz val="8"/>
        <rFont val="Times New Roman"/>
        <family val="1"/>
      </rPr>
      <t>$0.50</t>
    </r>
  </si>
  <si>
    <r>
      <t xml:space="preserve">Instant Meetign Replay - Set Up Charge = </t>
    </r>
    <r>
      <rPr>
        <sz val="8"/>
        <rFont val="Times New Roman"/>
        <family val="1"/>
      </rPr>
      <t>$0.00</t>
    </r>
  </si>
  <si>
    <r>
      <t xml:space="preserve">Instant Replay Plus - Set Up Charge = </t>
    </r>
    <r>
      <rPr>
        <sz val="8"/>
        <rFont val="Times New Roman"/>
        <family val="1"/>
      </rPr>
      <t>$0.00</t>
    </r>
  </si>
  <si>
    <r>
      <t>Customer Reference Codes</t>
    </r>
    <r>
      <rPr>
        <sz val="8"/>
        <rFont val="Times New Roman"/>
        <family val="1"/>
      </rPr>
      <t>: Allows Customer to designate up to 20 alpha‑numeric characters to identify the Net Conferencing session on Customer's invoice.</t>
    </r>
  </si>
  <si>
    <t>Audio Conferencing Feature Charges</t>
  </si>
  <si>
    <t>Audio Streaming 501-1000 Participants / Per Call</t>
  </si>
  <si>
    <t>Audio Streaming 251-500 Participants / Per Call</t>
  </si>
  <si>
    <t>Audio Streaming 51-250 Participants / Per Call</t>
  </si>
  <si>
    <t>Audio Streaming 26-50 Participants / Per Call</t>
  </si>
  <si>
    <t>Audio Streaming 11-25 Participants / Per Call</t>
  </si>
  <si>
    <t>Audio Streaming 5-10 Participants / Per Call</t>
  </si>
  <si>
    <t>Audio Streaming 1-4 Participants / Per Call</t>
  </si>
  <si>
    <t>Audio Streaming Services</t>
  </si>
  <si>
    <t>Local Freephone Access Zone G</t>
  </si>
  <si>
    <t>Local Freephone Access Zone F</t>
  </si>
  <si>
    <t>Local Freephone Access Zone E</t>
  </si>
  <si>
    <t>Local Freephone Access Zone D</t>
  </si>
  <si>
    <t>Local Freephone Access Zone C</t>
  </si>
  <si>
    <t>Not available</t>
  </si>
  <si>
    <t>Local Freephone Access Zone B</t>
  </si>
  <si>
    <t>Local Freephone Access Zone A</t>
  </si>
  <si>
    <t>Local Toll Access Zone G</t>
  </si>
  <si>
    <t>Local Toll Access Zone F</t>
  </si>
  <si>
    <t>Local Toll Access Zone E</t>
  </si>
  <si>
    <t>Local Toll Access Zone D</t>
  </si>
  <si>
    <t>Local Toll Access Zone C</t>
  </si>
  <si>
    <t>Local Toll Access Zone B</t>
  </si>
  <si>
    <t>Local Toll Access Zone A</t>
  </si>
  <si>
    <t xml:space="preserve">The following per-minute per-bridge port usage charges apply in the following countries based on availability of service, zone and origination access type. Bridging charges are additional and are priced at Customer’s applicable Toll Meet-Me Access rate per minute.  </t>
  </si>
  <si>
    <t>Global Access Transport</t>
  </si>
  <si>
    <t>Instant Replay Plus</t>
  </si>
  <si>
    <t>Instant Meeting Replay</t>
  </si>
  <si>
    <t>Premier Toll Meet Me (bridging only)</t>
  </si>
  <si>
    <t>Premier Toll Free Meet Me</t>
  </si>
  <si>
    <t xml:space="preserve">Premier Dial Out </t>
  </si>
  <si>
    <t>Standard Toll Meet Me (bridging only)</t>
  </si>
  <si>
    <t>Standard Toll Free Meet Me</t>
  </si>
  <si>
    <t>Standard Dial Out</t>
  </si>
  <si>
    <t>Instant Meeting Toll Free Meet Me - IP Access</t>
  </si>
  <si>
    <t>Instant Meeting Toll Meet Me - Wireless Access</t>
  </si>
  <si>
    <t>Instant Meeting Toll Meet Me - IP Dial Out Access</t>
  </si>
  <si>
    <t>Instant Meeting Toll Meet Me - IP Access</t>
  </si>
  <si>
    <t>Instant Meeting Toll Meet Me (bridging only)</t>
  </si>
  <si>
    <t>Instant Meeting Toll Free Meet Me / Dial Out</t>
  </si>
  <si>
    <t>Unattended Toll Meet Me (bridging only)</t>
  </si>
  <si>
    <t>Unattended Toll Free Meet Me</t>
  </si>
  <si>
    <t>Domestic Audio Conferencing Service</t>
  </si>
  <si>
    <t>AUDIO CONFERENCING</t>
  </si>
  <si>
    <t>d. 18 Mb+:             Multi Screen Cisco Telepresence</t>
  </si>
  <si>
    <t>c. 12Mb – 18Mb: Single Screen Cisco Telepresence</t>
  </si>
  <si>
    <t>b. 6Mb – 12Mb:   Tandberg, Lifesize, Polycom</t>
  </si>
  <si>
    <t>a. Up to 6Mb:       Smart phones, soft clients</t>
  </si>
  <si>
    <t>3. Endpoint bandwidth examples</t>
  </si>
  <si>
    <t>2. Premier Plus is optional and can be applies to all or select endpoints</t>
  </si>
  <si>
    <t>per month</t>
  </si>
  <si>
    <t>Prem Plus Endpoint Mnth Fee</t>
  </si>
  <si>
    <t>All Other</t>
  </si>
  <si>
    <t>Multi Codec Monthly Fee</t>
  </si>
  <si>
    <t>Cisco Only</t>
  </si>
  <si>
    <t>Single Codec Monthly Fee</t>
  </si>
  <si>
    <t>Premier Plus Endpoint Management Options</t>
  </si>
  <si>
    <t>per min</t>
  </si>
  <si>
    <t>Prem Usage 18Mb+</t>
  </si>
  <si>
    <t>Prem Usage 12Mb+ to 18Mb</t>
  </si>
  <si>
    <t>Prem Usage 6Mb+ to 12Mb</t>
  </si>
  <si>
    <t>Prem Usage up to 6Mb</t>
  </si>
  <si>
    <t>Premier</t>
  </si>
  <si>
    <t>Std Usage 18Mb+</t>
  </si>
  <si>
    <t>Std Usage 12Mb+ to 18Mb</t>
  </si>
  <si>
    <t>Std Usage 6Mb+ to 12Mb</t>
  </si>
  <si>
    <t>Std Usage up to 6Mb</t>
  </si>
  <si>
    <t>Standard</t>
  </si>
  <si>
    <t>Instant Usage 18Mb+</t>
  </si>
  <si>
    <t>Instant Usage 12Mb+ to 18Mb</t>
  </si>
  <si>
    <t>Instant Usage 6Mb+ to 12Mb</t>
  </si>
  <si>
    <t>Instant Usage up to 6Mb</t>
  </si>
  <si>
    <t>Instant</t>
  </si>
  <si>
    <t>Invoiced Rate Per Month per Endpoint</t>
  </si>
  <si>
    <t>Invoiced Rate Per Minute per Endpoint</t>
  </si>
  <si>
    <t>Price Per Rate Interval</t>
  </si>
  <si>
    <t>Rate Interval per Endpoint</t>
  </si>
  <si>
    <t>Service Level</t>
  </si>
  <si>
    <t>Open Video Communications (Standard Rates - No Additional Discount Applies</t>
  </si>
  <si>
    <r>
      <t>Cancellation Charges</t>
    </r>
    <r>
      <rPr>
        <sz val="8"/>
        <rFont val="Times New Roman"/>
        <family val="1"/>
      </rPr>
      <t>. The following per-call cancellation charges will apply:
 - No charge when cancellation occurs two or more hours prior to the scheduled videoconference call; or,
 - 50 percent of Port Usage Charges if canceled less than two hours prior to the videoconference call, based on the number of bridge ports and amount of time reserved; or,
 - 100 percent of Port Usage Charges if not canceled prior to the scheduled videoconference call, based on the number of bridge ports and amount of time reserved.</t>
    </r>
  </si>
  <si>
    <r>
      <t>Video Recording</t>
    </r>
    <r>
      <rPr>
        <sz val="8"/>
        <rFont val="Times New Roman"/>
        <family val="1"/>
      </rPr>
      <t xml:space="preserve">. Upon Customer’s request, Company will make a recording of a Customer videoconference (Video Recording). Company will provide the Video Recording to Customer via self-service file download and/or delivery of hard media (CD/DVD) via mail, at Customer’s option. File downloads and hard media will be “.asf” files, which are playable in Windows Media Player.  The following charges apply to Video Recordings:
A $100 charge applies per Video Recording provided via self-service file download.
A $150 charge applies per Video Recording provided via hard media.
A $20 flat fee applies for shipping per order to the United States.
</t>
    </r>
  </si>
  <si>
    <r>
      <t>Non-Recurring Charge - IP Video Endpoint Charges</t>
    </r>
    <r>
      <rPr>
        <sz val="8"/>
        <rFont val="Times New Roman"/>
        <family val="1"/>
      </rPr>
      <t>. The following non-recurring per-IP video endpoint start-up charges apply for IP-accessed service. Customer may elect to pay either (i) a $20 per-IP video endpoint charge or (ii) a $1,000 per-Customer charge</t>
    </r>
  </si>
  <si>
    <t>769 kbps and above</t>
  </si>
  <si>
    <t>385 kbps – 768 kbps</t>
  </si>
  <si>
    <t>Less than 385 kbps</t>
  </si>
  <si>
    <t>Speed</t>
  </si>
  <si>
    <t>The following per-minute per-IP video endpoint feature charge applies for IP-accessed service usage, based on access speed:</t>
  </si>
  <si>
    <t>A $0.10 per-minute per-ISDN video endpoint feature charge applies for ISDN-accessed service usage.</t>
  </si>
  <si>
    <r>
      <t>Encryption</t>
    </r>
    <r>
      <rPr>
        <sz val="8"/>
        <rFont val="Times New Roman"/>
        <family val="1"/>
      </rPr>
      <t xml:space="preserve">. Encryption allows participants accessing Company’s Conferencing bridge (a) to utilize an Internet Protocol (IP) transport connection which uses the AES (Advanced Encryption Standard) method to assist with call privacy, and/or (b) via ISDN network transport connections to utilize AES Encryption-enabled customer Video Codec/equipment connected to Company’s Conferencing video bridge platform. Encryption supports both reserved Video Conferences and encrypted Instant Video subscriptions.  </t>
    </r>
  </si>
  <si>
    <r>
      <t>Transcoding</t>
    </r>
    <r>
      <rPr>
        <sz val="8"/>
        <rFont val="Times New Roman"/>
        <family val="1"/>
      </rPr>
      <t xml:space="preserve">. Transcoding allows participants with dissimilar transmission speeds to participate in the same Video Conferencing call. Participants capable of connecting at a higher speed can maintain that higher speed for the duration of the Video Conferencing call while other participants connect at lower speeds.  A $0.75 per minute charge applies per transcoded site.
</t>
    </r>
  </si>
  <si>
    <r>
      <t>Global Reporting</t>
    </r>
    <r>
      <rPr>
        <sz val="8"/>
        <rFont val="Times New Roman"/>
        <family val="1"/>
      </rPr>
      <t>. A $350 charge applies per Global Reporting Operational Report provided on a one-time basis. A $100 monthly recurring charge applies per Global Reporting Operational Report provided on a monthly recurring basis.</t>
    </r>
  </si>
  <si>
    <r>
      <t>Standard Reporting</t>
    </r>
    <r>
      <rPr>
        <sz val="8"/>
        <rFont val="Times New Roman"/>
        <family val="1"/>
      </rPr>
      <t>. A $150 charge applies per Standard Reporting Operational Report provided on a on-time basis. A $100 monthly recurring charge applies per standard Reporting Operational Report provided on a monthly recurring basis.</t>
    </r>
  </si>
  <si>
    <r>
      <t>Operational Reports</t>
    </r>
    <r>
      <rPr>
        <sz val="8"/>
        <rFont val="Times New Roman"/>
        <family val="1"/>
      </rPr>
      <t xml:space="preserve">. Operational Reports provides Audio Conferencing, Net Conferencing and Video Conferencing invoice detail reports for Customers whose combined Audio Conferencing, Net Conferencing, and Video Conferencing usage exceeds $50,000 per monthly period. Customer may request Operational Reports on either a one‑time or a monthly recurring basis. Standard Reporting provides customized call detail information. Global Reporting consolidates Standard Reporting for two or more regions. </t>
    </r>
  </si>
  <si>
    <r>
      <t>High Definition</t>
    </r>
    <r>
      <rPr>
        <sz val="8"/>
        <rFont val="Times New Roman"/>
        <family val="1"/>
      </rPr>
      <t xml:space="preserve">. Video Conferencing on a screen resolution frame size of 1,280 x 720 pixels with a transmission speed of 30 frames per second describes “High Definition.” Video Conferencing will support High Definition on Video Codecs which also support High Definition. High Definition is available over IP network transport, un-encrypted, in voice switching mode at the following network speeds: 1,152 kbps; 1,472 kbps; 1,536 kbps; and 1,920 kbps. All of Customer’s Video Codecs must utilize the same speed when connected to the Video Conferencing service. </t>
    </r>
  </si>
  <si>
    <r>
      <t>Conference Room Scheduler</t>
    </r>
    <r>
      <rPr>
        <sz val="8"/>
        <rFont val="Times New Roman"/>
        <family val="1"/>
      </rPr>
      <t>. Conference Room Scheduler allows Company to act as Customer’s corporate scheduler for all activities taking place in Company-registered conference rooms. Customer may reserve video conferences and room reservations online via the e-Scheduling tool or through the Video Operations Center. A $100 per room per month charge applies.</t>
    </r>
  </si>
  <si>
    <r>
      <t>Corporate Billing</t>
    </r>
    <r>
      <rPr>
        <sz val="8"/>
        <rFont val="Times New Roman"/>
        <family val="1"/>
      </rPr>
      <t xml:space="preserve">. The Customer may have individual invoices sent to individual accounts as well as to a central location, designated as the master account. The master account retains financial liability for all invoices. </t>
    </r>
  </si>
  <si>
    <r>
      <t>Remote Call Launching</t>
    </r>
    <r>
      <rPr>
        <b/>
        <sz val="8"/>
        <rFont val="Times New Roman"/>
        <family val="1"/>
      </rPr>
      <t>:</t>
    </r>
    <r>
      <rPr>
        <sz val="8"/>
        <rFont val="Times New Roman"/>
        <family val="1"/>
      </rPr>
      <t xml:space="preserve"> Customer arranges for a Company Conference Coordinator to dial directly to their video unit in order to initiate a video connection from that unit either directly into another Customer video unit or into a Company video bridge port. A $25 per video endpoint charge per call applies</t>
    </r>
  </si>
  <si>
    <t>Monthly Recurring</t>
  </si>
  <si>
    <t>Number of Ports</t>
  </si>
  <si>
    <t>Instant Video Port Charges:  Monthly recurring charges apply for Instant Video Service, based on the number of ports per subscription to which the Customer subscribes</t>
  </si>
  <si>
    <r>
      <t>Instant Video Audio Access</t>
    </r>
    <r>
      <rPr>
        <sz val="8"/>
        <rFont val="Times New Roman"/>
        <family val="1"/>
      </rPr>
      <t>. A $0.25 per-minute per-site charge applies for an audio-only accessed service usage</t>
    </r>
  </si>
  <si>
    <r>
      <t>Dial-Out Charge</t>
    </r>
    <r>
      <rPr>
        <sz val="8"/>
        <rFont val="Times New Roman"/>
        <family val="1"/>
      </rPr>
      <t>. A $25 per-IP video endpoint charge per call applies</t>
    </r>
  </si>
  <si>
    <t>FEATURES AND OPTIONS: Unless otherwise specified in this section, there are no additional charges for use of these features. Unless otherwise specified, these features are available only with Conferencing Calling and with all Service Levels. The following features are available</t>
  </si>
  <si>
    <t>International Video Regional Listing</t>
  </si>
  <si>
    <t>Video-Region 4</t>
  </si>
  <si>
    <t>Video-Region 3</t>
  </si>
  <si>
    <t>Video-Region 2</t>
  </si>
  <si>
    <t>Video-Region 1</t>
  </si>
  <si>
    <t xml:space="preserve">International Transport Charges:  </t>
  </si>
  <si>
    <t>India</t>
  </si>
  <si>
    <t>Thailand</t>
  </si>
  <si>
    <t>United Kingdom</t>
  </si>
  <si>
    <t>Singapore</t>
  </si>
  <si>
    <t>Japan</t>
  </si>
  <si>
    <t>Hong Kong</t>
  </si>
  <si>
    <t>Australia</t>
  </si>
  <si>
    <t>United States</t>
  </si>
  <si>
    <t>Instant Video over IP - 768 kpbs and above Bridging (per minute per site)</t>
  </si>
  <si>
    <t>Instant Video over IP - 385kbps - 768 kbps Bridging (perminute per site)</t>
  </si>
  <si>
    <t>Instant Video over IP - Less than 385kbps Bridging (per minute per site)</t>
  </si>
  <si>
    <t xml:space="preserve">Instant Video ISDN Bridging </t>
  </si>
  <si>
    <t xml:space="preserve">Instant Video Service - Port usage (bridging) and monthly recurring charges will apply to Customer’s use of Instant Video Conferencing Services. Usage is billed in 1 minute increments, rounded to the next full minute.
</t>
  </si>
  <si>
    <t>Standard/Unattended Video over IP - 768 kpbs and above Bridging (per minute per site)</t>
  </si>
  <si>
    <t>Standard/Unattended Video over IP - 385kbps - 768 kbps Bridging (perminute per site)</t>
  </si>
  <si>
    <t>Standard/Unattended Video over IP - Less than 385kbps Bridging (per minute per site)</t>
  </si>
  <si>
    <t>* Additional per call per minute charge for Premier Level Video Conferencing</t>
  </si>
  <si>
    <t xml:space="preserve">Premier*/Standard or Unattended ISDN Bridging  </t>
  </si>
  <si>
    <t xml:space="preserve">Premier, Standard and Unattended Usage Charges. Usage and ports will be billed in 1 minute increments, with an initial 30-minute minimum billing charge. </t>
  </si>
  <si>
    <t>Domestic Video Bridging Conferencing Service.</t>
  </si>
  <si>
    <t>The Following installatino and monthly recurring charges per listing and/or - number apply for Directory Listing, based on Directory Listing type and service location</t>
  </si>
  <si>
    <t>To/Fron Canada</t>
  </si>
  <si>
    <t>Bands 6 – 7</t>
  </si>
  <si>
    <t>From the U.S. Mainland and Hawaii to Guam and CNMI Per-Minute Usage Charges:</t>
  </si>
  <si>
    <t>Mileage Band</t>
  </si>
  <si>
    <t>From the U.S Mainland and Hawaii to Puerto Rico and the U.S. Virgin Islands Per-Minute Usage Charges:</t>
  </si>
  <si>
    <t>From the U.S. Mainland and Hawaii to the U.S. Mainland and Alaska or from the U.S. Mainland to Hawaii Per-Minute Usage Charges:</t>
  </si>
  <si>
    <r>
      <t xml:space="preserve">VOIP Expedite Fee: </t>
    </r>
    <r>
      <rPr>
        <sz val="8"/>
        <rFont val="Arial"/>
        <family val="2"/>
      </rPr>
      <t>Should a customer wish to install their VoIP service faster than the standard install interval, they can request a customer paid expedite and be billed a $700 non recurring fee. Dedicated Internet and/or PIP expedite fees are additional and charged separately.</t>
    </r>
  </si>
  <si>
    <r>
      <t xml:space="preserve">Attendant Console :  </t>
    </r>
    <r>
      <rPr>
        <sz val="8"/>
        <rFont val="Arial"/>
        <family val="2"/>
      </rPr>
      <t>Software attendant console that runs on  Windows PC and provides a visual overview of phone status, presence etc and enables point and click call transfer.</t>
    </r>
  </si>
  <si>
    <r>
      <t>Auto Attendant</t>
    </r>
    <r>
      <rPr>
        <sz val="8"/>
        <rFont val="Arial"/>
        <family val="2"/>
      </rPr>
      <t>:  A Verizon Business hosted Auto Attendant.  Charges are per “instance”.  Each layer or menu of options   that a caller may choose to access is an “instance”.</t>
    </r>
  </si>
  <si>
    <r>
      <t xml:space="preserve">Redirect to TN - </t>
    </r>
    <r>
      <rPr>
        <sz val="8"/>
        <rFont val="Arial"/>
        <family val="2"/>
      </rPr>
      <t>Redirect to TN is billed dynamically.  This means that sales generates a quote based on the number of of TN’s on the initial order; however, at the end of each month, the billing systems apply charges based on the actual number of feature implementations during the month. Enhanced features are billed in arrears and are pro-rated.</t>
    </r>
  </si>
  <si>
    <t>Auto Attendant per instance/month</t>
  </si>
  <si>
    <t>ITT46 MRC  Rate</t>
  </si>
  <si>
    <t>Service type</t>
  </si>
  <si>
    <t>ITT46 Domestic Long Distance Overage charge Per Minute</t>
  </si>
  <si>
    <t>ITT46 MRC List Per Simultaneous Call</t>
  </si>
  <si>
    <t>ITT46 Domestic Long Distance Overage charge Per Minute  Rate</t>
  </si>
  <si>
    <t xml:space="preserve">ITT46 NRC </t>
  </si>
  <si>
    <t xml:space="preserve">ITT46 MRC </t>
  </si>
  <si>
    <t>Device Type</t>
  </si>
  <si>
    <t xml:space="preserve">This service requires the purchase and installation of network probes. </t>
  </si>
  <si>
    <t xml:space="preserve">VoIP Monitoring provides the tools (measurement, data storage, alarm and reporting) to ensure VoIP services are successfully delivered to the customer premise. Whereas VoIP Interface Support ensured that the PIP network was "connected" between VoIP services and the customer premise, VoIP Monitoring enhances our ability to "peer into the pipe" to determine whether the VoIP applications are successfully being delivered and are functioning to targeted performance parameters.  VoIP Monitoring is an add-on service available to U.S.  Managed WAN customers who also have VoIP Interface Support and Verizon VoIP solutions. The service consists of CPE and service management. CPE may be purchased or leased - Refere to Associated CPE Cost Table 4.50
</t>
  </si>
  <si>
    <t xml:space="preserve">VOIP Monitoring  </t>
  </si>
  <si>
    <t>*Assumes customer has not requested PSTN/PRI connectivity within the router.</t>
  </si>
  <si>
    <t>Voice Gateway Feature</t>
  </si>
  <si>
    <t xml:space="preserve">All Configurations </t>
  </si>
  <si>
    <t>IPIA</t>
  </si>
  <si>
    <t>IP-to-IP Gateway Feature</t>
  </si>
  <si>
    <t xml:space="preserve">Active (CUBE) </t>
  </si>
  <si>
    <t>No Additional Feature*</t>
  </si>
  <si>
    <t xml:space="preserve">Passive </t>
  </si>
  <si>
    <r>
      <t>IP Trunking</t>
    </r>
    <r>
      <rPr>
        <sz val="8"/>
        <rFont val="Times New Roman"/>
        <family val="1"/>
      </rPr>
      <t xml:space="preserve"> </t>
    </r>
  </si>
  <si>
    <t xml:space="preserve">Out-of-footprint </t>
  </si>
  <si>
    <t xml:space="preserve">In-footprint </t>
  </si>
  <si>
    <t>HIPC</t>
  </si>
  <si>
    <t>Feature to Apply</t>
  </si>
  <si>
    <t>VoIP Service</t>
  </si>
  <si>
    <t>Recurring feature charges may be applied to the service as follows:</t>
  </si>
  <si>
    <t>The recurring feature charges support ongoing configuration management changes, such as dial peer maintenance, which is the simple (non-design impacting) modification of VoIP related router/gateway information. These charges also support the coordinated customer response between MNSO, VoIP Repair, and Network Engineering for Internet Dedicated and VoIP-related issues.</t>
  </si>
  <si>
    <t>Multi-Service IP-to-IP Gateway</t>
  </si>
  <si>
    <t>Voice Gateway</t>
  </si>
  <si>
    <t>ITT46 MRC Discount</t>
  </si>
  <si>
    <t>Management MRC</t>
  </si>
  <si>
    <t>Router Applications</t>
  </si>
  <si>
    <t>Recurring Feature Charges</t>
  </si>
  <si>
    <t xml:space="preserve">Complex (design impacting) addition or removal of dial peer information </t>
  </si>
  <si>
    <t xml:space="preserve">Dial Peer Upgrade/Downgrade </t>
  </si>
  <si>
    <t>Activity</t>
  </si>
  <si>
    <t>Event-Specific One-Time Charges</t>
  </si>
  <si>
    <t>Note: The one-time service charge is waived where no recurring feature charges are required – as determined below</t>
  </si>
  <si>
    <t>M&amp;N</t>
  </si>
  <si>
    <t>Physical</t>
  </si>
  <si>
    <t>Full</t>
  </si>
  <si>
    <r>
      <t>Service Level</t>
    </r>
    <r>
      <rPr>
        <sz val="8"/>
        <rFont val="Times New Roman"/>
        <family val="1"/>
      </rPr>
      <t xml:space="preserve"> </t>
    </r>
  </si>
  <si>
    <t>Add Feature NRC</t>
  </si>
  <si>
    <t>Add Entity NRC</t>
  </si>
  <si>
    <t>New Install NRC</t>
  </si>
  <si>
    <t>Multi-Service IP-to-IP Gateway (Cisco CUBE) NRC</t>
  </si>
  <si>
    <t>Feature: Voice Gateway NRC</t>
  </si>
  <si>
    <t>The VoIP Interface Support feature helps customers with installation and maintenance of VoIP-related information in their managed WAN networks. This feature is required when customers have both Managed WAN (or Internet Dedicated - Managed in the U.S.) and Verizon VoIP services (IP Integrated Access, IP Trunking and Hosted IP Centrex). VoIP Interface Support is most apt to be a need for multi-site customers, who are more apt to benefit from Managed WAN or from IP Trunking.
VoIP Interface Support configuration management is particularly critical for customers who have constant environmental flux, including frequent adding of DID blocks, new or closed sites, and changes to dial peer information. To get ongoing support, the customer needs to have the full version of Managed WAN (or Internet Dedicated - Managed) in the U.S.).
VOIP Interface support has one time charges and event specific charges.</t>
  </si>
  <si>
    <t>VOIP Interface Support</t>
  </si>
  <si>
    <r>
      <t xml:space="preserve">Managed SBC Activation - </t>
    </r>
    <r>
      <rPr>
        <sz val="8"/>
        <rFont val="Times New Roman"/>
        <family val="1"/>
      </rPr>
      <t>Activation of the Managed SBC provides an approved "handoff" between initial device installation/configuration and ongoing monitoring services. There is a one-time charge for Activation of $850. This charge is per device (regardless of model) at the customer premise.</t>
    </r>
  </si>
  <si>
    <t>NRC or One Time Charges include:</t>
  </si>
  <si>
    <t>Full Management</t>
  </si>
  <si>
    <t>Physical Management</t>
  </si>
  <si>
    <t>Monitor &amp; Notify</t>
  </si>
  <si>
    <t>Large</t>
  </si>
  <si>
    <t>Medium</t>
  </si>
  <si>
    <t>Standard NRC LIST</t>
  </si>
  <si>
    <t>ITT46 MRC LIST</t>
  </si>
  <si>
    <t>Device Size</t>
  </si>
  <si>
    <t>Managed Session Border Controller</t>
  </si>
  <si>
    <t>Overage Rate</t>
  </si>
  <si>
    <t>MRV Per MACD per month</t>
  </si>
  <si>
    <t>Rate per contracted monthly Recurring MACD</t>
  </si>
  <si>
    <t>Service Desk Activity (no additional discounts apply</t>
  </si>
  <si>
    <t>+Hardware or software upgrades required to support these new router features will be billed separately.</t>
  </si>
  <si>
    <t xml:space="preserve">* Does not include end user or end device moves, adds, changes, or deletes.  </t>
  </si>
  <si>
    <t>Hardware Module Upgrade*</t>
  </si>
  <si>
    <t>Device Operating System (“OS”) Change*</t>
  </si>
  <si>
    <t>Call Control Survivability Add*+</t>
  </si>
  <si>
    <t>Call Control Service Design*</t>
  </si>
  <si>
    <t>Optional Change Management Fees (NOTE: No discounts available for OCM Charges.)</t>
  </si>
  <si>
    <t>Customer will be charged a service charge for all issues discovered with IP PBX Service that result in an Verizon technician being dispatched that are due to the act or omission of Customer including, but not limited to, faulty in house wiring.</t>
  </si>
  <si>
    <r>
      <t>Demand Dispatches.</t>
    </r>
    <r>
      <rPr>
        <sz val="8"/>
        <rFont val="Times New Roman"/>
        <family val="1"/>
      </rPr>
      <t xml:space="preserve">  Customer will pay an additional $270 per dispatch for Customer-requested dispatches outside of normal business hours.</t>
    </r>
  </si>
  <si>
    <r>
      <t>After Hours Charges.</t>
    </r>
    <r>
      <rPr>
        <sz val="8"/>
        <rFont val="Times New Roman"/>
        <family val="1"/>
      </rPr>
      <t xml:space="preserve">  Customer will pay an additional $600 per device/instance if Customer requests work after normal business hours local time.  </t>
    </r>
  </si>
  <si>
    <r>
      <t>Redispatch Charges.</t>
    </r>
    <r>
      <rPr>
        <sz val="8"/>
        <rFont val="Times New Roman"/>
        <family val="1"/>
      </rPr>
      <t xml:space="preserve">  Customer will pay $300 per activation if Customer reschedules PBX CPE activation within 48 hours of the originally scheduled date.</t>
    </r>
  </si>
  <si>
    <r>
      <t xml:space="preserve">Expedite Charges: </t>
    </r>
    <r>
      <rPr>
        <sz val="8"/>
        <rFont val="Times New Roman"/>
        <family val="1"/>
      </rPr>
      <t xml:space="preserve"> $1,100 per device for any Customer’s written request to activate PBX CPE within 15 days or less of order acceptance.</t>
    </r>
  </si>
  <si>
    <r>
      <t xml:space="preserve">Additional Charges. </t>
    </r>
    <r>
      <rPr>
        <sz val="8"/>
        <rFont val="Times New Roman"/>
        <family val="1"/>
      </rPr>
      <t xml:space="preserve"> For the special services listed below for IP PBX Service, Customer will pay the corresponding charges in addition to the basic rates stated above.  No discounts apply to the following charges:</t>
    </r>
  </si>
  <si>
    <t>To be determined</t>
  </si>
  <si>
    <t>- Extra Large</t>
  </si>
  <si>
    <t>- Large</t>
  </si>
  <si>
    <t>- Medium</t>
  </si>
  <si>
    <t>Managed Implementation NRC</t>
  </si>
  <si>
    <t>Per Device MRC</t>
  </si>
  <si>
    <t>UPS Management</t>
  </si>
  <si>
    <t>Other Devices</t>
  </si>
  <si>
    <t>Per Regsitererd Agent</t>
  </si>
  <si>
    <t>Per Registered User</t>
  </si>
  <si>
    <t>Per Configured Mailbox</t>
  </si>
  <si>
    <t>Per Registered Phone</t>
  </si>
  <si>
    <t>Server Application</t>
  </si>
  <si>
    <t>- Small (Cisco VG2xx Series)</t>
  </si>
  <si>
    <t xml:space="preserve">Telephony Gateway Appliance Management </t>
  </si>
  <si>
    <t>(Legacy) Voicemail Gateway</t>
  </si>
  <si>
    <t>MRC Per Device</t>
  </si>
  <si>
    <t>Switch Application Management</t>
  </si>
  <si>
    <t>*MRC is for application management, however the application may reside on primary or secondary IP PBX devices, therefore the invoice may show a designation of primary or secondary for this application.  The charge will be noted as the primary application and there is no additional charge for secondary Emergency Responder applications.</t>
  </si>
  <si>
    <t>Unified Quality Management</t>
  </si>
  <si>
    <t>Unified Workforce Mgmt</t>
  </si>
  <si>
    <t>Emergency Responder*</t>
  </si>
  <si>
    <t>Music On Hold</t>
  </si>
  <si>
    <t>No additional Charges</t>
  </si>
  <si>
    <t>Survivable Remote Site Telephony</t>
  </si>
  <si>
    <t xml:space="preserve">IP Telephony Analysis Agent </t>
  </si>
  <si>
    <t xml:space="preserve">Voice Gateway </t>
  </si>
  <si>
    <t>PBX Gateway</t>
  </si>
  <si>
    <t>Unity Express</t>
  </si>
  <si>
    <t>Call Manager Express</t>
  </si>
  <si>
    <t>Per Application Per Device MRC</t>
  </si>
  <si>
    <t>Router Application</t>
  </si>
  <si>
    <t>Cisco Router Application Management</t>
  </si>
  <si>
    <t>*MRC is for application management, however the application may reside on primary or secondary IP PBX devices, therefore the invoice may show a designation of primary or secondary for these applications.  The charge will be noted as the primary application and there is no additional charge for secondary application for (Unity) Voicemail, Unity Connection, Unified Presence, UCCX, or UCCE applications.</t>
  </si>
  <si>
    <t>No Additional Charge</t>
  </si>
  <si>
    <t>Performance Reporting</t>
  </si>
  <si>
    <t>Call Manager TFTP</t>
  </si>
  <si>
    <t>Call Manger Subscriber</t>
  </si>
  <si>
    <t>UCCE (INMC Call Router A)</t>
  </si>
  <si>
    <t>UCCX*</t>
  </si>
  <si>
    <t>Unified Presence*</t>
  </si>
  <si>
    <t>Unity Connection*</t>
  </si>
  <si>
    <t>Unity Voicemail*</t>
  </si>
  <si>
    <t>Call Manager Publisher</t>
  </si>
  <si>
    <t>Customer will pay one or more application management MRCs as applicable based on the average number of phones for that application registered in the relevant application database during a billing month (“Registered Phones”) for applications that Customer has ordered.  The average is calculated based on aggregate daily measurement of total Registered Phone count divided by the number of days in the billing period.  Voicemail applications are based on the number of configured voicemail mailboxes. The Unified Presence application is based on the number of users that are configured within the application. The Unified Contact Center Express (“UCCX”) and Unified Contact Center Enterprise (“UCCE”) are based on the number of agents that are registered within the respective application within the intelligent call manager router (i.e. ICM Router A).  Certain applications, as noted, are flat rate and not based on Registered Phones, configured users, configured mailboxes, or registered agents.</t>
  </si>
  <si>
    <t>Cisco Server Application Management Monthy Recurring Charges (MRC)</t>
  </si>
  <si>
    <t>Cisco Servers - Linux-based:</t>
  </si>
  <si>
    <t>Extra Large Server</t>
  </si>
  <si>
    <t>Large Server</t>
  </si>
  <si>
    <t>Medium Server</t>
  </si>
  <si>
    <t>Small Server</t>
  </si>
  <si>
    <t>Cisco Servers - Windows -Based:</t>
  </si>
  <si>
    <t xml:space="preserve">Managed Implementation NRC </t>
  </si>
  <si>
    <t>Per Device MRC Price</t>
  </si>
  <si>
    <t>Managed IP PBX Services Associated with CISCO Hardware</t>
  </si>
  <si>
    <t>MCI Communications Services, Inc. d/b/a Verizon Business.  Pricing for Managed IP PBX - Cisco</t>
  </si>
  <si>
    <t>Cost Table 4.12 - Managed IP PBX</t>
  </si>
  <si>
    <t xml:space="preserve">If applicable, when the EE orders any of the above services, they can purchase corresponding CPE under ITT46 (See Associated CPE Cost Table 4.50)  </t>
  </si>
  <si>
    <t>10 Gbps</t>
  </si>
  <si>
    <t>9.5 Gbps</t>
  </si>
  <si>
    <t>9.0 Gbps</t>
  </si>
  <si>
    <t>8.5 Gbps</t>
  </si>
  <si>
    <t>8.0 Gbps</t>
  </si>
  <si>
    <t>7.5 Gbps</t>
  </si>
  <si>
    <t>7.0 Gbps</t>
  </si>
  <si>
    <t>6.5 Gbps</t>
  </si>
  <si>
    <t>6.0 Gbps</t>
  </si>
  <si>
    <t>5.5 Gbps</t>
  </si>
  <si>
    <t>5.0 Gbps</t>
  </si>
  <si>
    <t>4.5 Gbps</t>
  </si>
  <si>
    <t>4.0 Gbps</t>
  </si>
  <si>
    <t>3.5 Gbps</t>
  </si>
  <si>
    <t>3.0 Gbps</t>
  </si>
  <si>
    <t>2.5 Gbps</t>
  </si>
  <si>
    <t>2.0 Gbps</t>
  </si>
  <si>
    <t>1.5 Gbps</t>
  </si>
  <si>
    <t>900 Mbps</t>
  </si>
  <si>
    <t>800 Mbps</t>
  </si>
  <si>
    <t>700 Mbps</t>
  </si>
  <si>
    <t>600 Mbps</t>
  </si>
  <si>
    <t>450 Mbps</t>
  </si>
  <si>
    <t>350 Mbps</t>
  </si>
  <si>
    <t>250 Mbps</t>
  </si>
  <si>
    <t>Non Recurring Charge (per port) / Port Type / Port Speed</t>
  </si>
  <si>
    <t>Monthly Recurring Charge (per port) / Port Type / Port Speed</t>
  </si>
  <si>
    <t>Ethernet -Location - U.S. Mainland and Hawaii</t>
  </si>
  <si>
    <t>Private IP Service Port Only Cross Connect</t>
  </si>
  <si>
    <t>ETM Select</t>
  </si>
  <si>
    <t>ETM Reporting</t>
  </si>
  <si>
    <t>Standard Select</t>
  </si>
  <si>
    <t>Provider Edge Reporting</t>
  </si>
  <si>
    <t>Reporting Level</t>
  </si>
  <si>
    <t>WAN Analysis with Shared or Dedicated Ports – Unmanaged Private IP Only</t>
  </si>
  <si>
    <t>Scheduler</t>
  </si>
  <si>
    <t>DCAR</t>
  </si>
  <si>
    <t>Dport</t>
  </si>
  <si>
    <t>Dynamic Bandwidth</t>
  </si>
  <si>
    <t>Include Router Diversity at no extra cost</t>
  </si>
  <si>
    <t>Note:</t>
  </si>
  <si>
    <t>44.992 Mbps</t>
  </si>
  <si>
    <t>43.200 Mbps</t>
  </si>
  <si>
    <t>43.008 Mbps</t>
  </si>
  <si>
    <t>41.440 Mbps</t>
  </si>
  <si>
    <t>40.256 Mbps</t>
  </si>
  <si>
    <t>40.000 Mbps</t>
  </si>
  <si>
    <t>39.936 Mbps</t>
  </si>
  <si>
    <t>39.769 Mbps</t>
  </si>
  <si>
    <t>39.552 Mbps</t>
  </si>
  <si>
    <t>37.072 Mbps</t>
  </si>
  <si>
    <t>36.864 Mbps</t>
  </si>
  <si>
    <t>36.800 Mbps</t>
  </si>
  <si>
    <t>36.000 Mbps</t>
  </si>
  <si>
    <t>34.368 Mbps</t>
  </si>
  <si>
    <t>33.792 Mbps</t>
  </si>
  <si>
    <t>32.480 Mbps</t>
  </si>
  <si>
    <t>31.680 Mbps</t>
  </si>
  <si>
    <t>31.552 Mbps</t>
  </si>
  <si>
    <t>31.488 Mbps</t>
  </si>
  <si>
    <t>30.928 Mbps</t>
  </si>
  <si>
    <t>30.720 Mbps</t>
  </si>
  <si>
    <t>30.000 Mbps</t>
  </si>
  <si>
    <t>29.776 Mbps</t>
  </si>
  <si>
    <t>27.648 Mbps</t>
  </si>
  <si>
    <t>27.536 Mbps</t>
  </si>
  <si>
    <t>27.088 Mbps</t>
  </si>
  <si>
    <t>26.992 Mbps</t>
  </si>
  <si>
    <t>24.576 Mbps</t>
  </si>
  <si>
    <t>24.384 Mbps</t>
  </si>
  <si>
    <t>22.576 Mbps</t>
  </si>
  <si>
    <t>22.496 Mbps</t>
  </si>
  <si>
    <t>21.680 Mbps</t>
  </si>
  <si>
    <t>21.504 Mbps</t>
  </si>
  <si>
    <t>20.000 Mbps</t>
  </si>
  <si>
    <t>18.976 Mbps</t>
  </si>
  <si>
    <t>18.432 Mbps</t>
  </si>
  <si>
    <t>18.000 Mbps</t>
  </si>
  <si>
    <t>17.808 Mbps</t>
  </si>
  <si>
    <t>16.192 Mbps</t>
  </si>
  <si>
    <t>15.564 Mbps</t>
  </si>
  <si>
    <t>15.552 Mbps</t>
  </si>
  <si>
    <t>15.360 Mbps</t>
  </si>
  <si>
    <t>14.736 Mbps</t>
  </si>
  <si>
    <t>13.488 Mbps</t>
  </si>
  <si>
    <t>12.896 Mbps</t>
  </si>
  <si>
    <t>12.288 Mbps</t>
  </si>
  <si>
    <t>11.056 Mbps</t>
  </si>
  <si>
    <t>10.800 Mbps</t>
  </si>
  <si>
    <t>10.752 Mbps</t>
  </si>
  <si>
    <t>10.000 Mbps</t>
  </si>
  <si>
    <t>9.664 Mbps</t>
  </si>
  <si>
    <t>9.216 Mbps</t>
  </si>
  <si>
    <t>9.008 Mbps</t>
  </si>
  <si>
    <t>8.992 Mbps</t>
  </si>
  <si>
    <t>8.896 Mbps</t>
  </si>
  <si>
    <t>8.288 Mbps</t>
  </si>
  <si>
    <t>8.096 Mbps</t>
  </si>
  <si>
    <t>8.000 Mbps</t>
  </si>
  <si>
    <t>7.680 Mbps</t>
  </si>
  <si>
    <t>7.500 Mbps</t>
  </si>
  <si>
    <t>7.280 Mbps</t>
  </si>
  <si>
    <t>7.200 Mbps</t>
  </si>
  <si>
    <t>6.912 Mbps</t>
  </si>
  <si>
    <t>6.288 Mbps</t>
  </si>
  <si>
    <t>6.144 Mbps</t>
  </si>
  <si>
    <t>6.000 Mbps</t>
  </si>
  <si>
    <t>5.520 Mbps</t>
  </si>
  <si>
    <t>5.392 Mbps</t>
  </si>
  <si>
    <t>5.008 Mbps</t>
  </si>
  <si>
    <t>4.608 Mbps</t>
  </si>
  <si>
    <t>4.496 Mbps</t>
  </si>
  <si>
    <t>4.480 Mbps</t>
  </si>
  <si>
    <t>4.144 Mbps</t>
  </si>
  <si>
    <t>4.128 Mbps</t>
  </si>
  <si>
    <t>4.100 Mbps</t>
  </si>
  <si>
    <t>4.000 Mbps</t>
  </si>
  <si>
    <t>3.776 Mbps</t>
  </si>
  <si>
    <t>3.680 Mbps</t>
  </si>
  <si>
    <t>3.620 Mbps</t>
  </si>
  <si>
    <t>3.600 Mbps</t>
  </si>
  <si>
    <t>3.520 Mbps</t>
  </si>
  <si>
    <t>3.504 Mbps</t>
  </si>
  <si>
    <t>3.500 Mbps</t>
  </si>
  <si>
    <t>3.324 Mbps</t>
  </si>
  <si>
    <t>3.072 Mbps</t>
  </si>
  <si>
    <t>3.064 Mbps</t>
  </si>
  <si>
    <t>3.012 Mbps</t>
  </si>
  <si>
    <t>3.008 Mbps</t>
  </si>
  <si>
    <t>2.752 Mbps</t>
  </si>
  <si>
    <t>2.716 Mbps</t>
  </si>
  <si>
    <t>2.688 Mbps</t>
  </si>
  <si>
    <t>2.420 Mbps</t>
  </si>
  <si>
    <t>2.124 Mbps</t>
  </si>
  <si>
    <t>2.064 Mbps</t>
  </si>
  <si>
    <t>2.048 Mbps</t>
  </si>
  <si>
    <t>2.040 Mbps</t>
  </si>
  <si>
    <t>2.004 Mbps</t>
  </si>
  <si>
    <t>2.000 Mbps</t>
  </si>
  <si>
    <t>1.992 Mbps</t>
  </si>
  <si>
    <t>1.984 Mbps</t>
  </si>
  <si>
    <t>1.840 Mbps</t>
  </si>
  <si>
    <t>1.808 Mbps</t>
  </si>
  <si>
    <t>1.792 Mbps</t>
  </si>
  <si>
    <t>1.728 Mbps</t>
  </si>
  <si>
    <t>1.536 Mbps</t>
  </si>
  <si>
    <t>1.528 Mbps</t>
  </si>
  <si>
    <t>1.512 Mbps</t>
  </si>
  <si>
    <t>1.408 Mbps</t>
  </si>
  <si>
    <t>1.376 Mbps</t>
  </si>
  <si>
    <t>1.280 Mbps</t>
  </si>
  <si>
    <t>1.232 Mbps</t>
  </si>
  <si>
    <t>1.216 Mbps</t>
  </si>
  <si>
    <t>1.200 Mbps</t>
  </si>
  <si>
    <t>1.152 Mbps</t>
  </si>
  <si>
    <t>1.088 Mbps</t>
  </si>
  <si>
    <t>1.024 Mbps</t>
  </si>
  <si>
    <t>1.008 Mbps</t>
  </si>
  <si>
    <t>1.004 Mbps</t>
  </si>
  <si>
    <t>960 Kbps</t>
  </si>
  <si>
    <t>928 Kbps</t>
  </si>
  <si>
    <t>912 Kbps</t>
  </si>
  <si>
    <t>904 Kbps</t>
  </si>
  <si>
    <t>896 Kbps</t>
  </si>
  <si>
    <t>832 Kbps</t>
  </si>
  <si>
    <t>820 Kbps</t>
  </si>
  <si>
    <t>800 Kbps</t>
  </si>
  <si>
    <t>768 Kbps</t>
  </si>
  <si>
    <t>760 Kbps</t>
  </si>
  <si>
    <t>752 Kbps</t>
  </si>
  <si>
    <t>712 Kbps</t>
  </si>
  <si>
    <t>704 Kbps</t>
  </si>
  <si>
    <t>688 Kbps</t>
  </si>
  <si>
    <t>640 Kbps</t>
  </si>
  <si>
    <t>624 Kbps</t>
  </si>
  <si>
    <t>608 Kbps</t>
  </si>
  <si>
    <t>576 Kbps</t>
  </si>
  <si>
    <t>544 Kbps</t>
  </si>
  <si>
    <t>528 Kbps</t>
  </si>
  <si>
    <t>520 Kbps</t>
  </si>
  <si>
    <t>512 Kbps</t>
  </si>
  <si>
    <t>504 Kbps</t>
  </si>
  <si>
    <t>464 Kbps</t>
  </si>
  <si>
    <t>448 Kbps</t>
  </si>
  <si>
    <t>400 Kbps</t>
  </si>
  <si>
    <t>384 Kbps</t>
  </si>
  <si>
    <t>376 Kbps</t>
  </si>
  <si>
    <t>336 Kbps</t>
  </si>
  <si>
    <t>320 Kbps</t>
  </si>
  <si>
    <t>312 Kbps</t>
  </si>
  <si>
    <t>256 Kbps</t>
  </si>
  <si>
    <t>224 Kbps</t>
  </si>
  <si>
    <t>208 Kbps</t>
  </si>
  <si>
    <t>192 Kbps</t>
  </si>
  <si>
    <t>160 Kbps</t>
  </si>
  <si>
    <t>128 Kbps</t>
  </si>
  <si>
    <t>112 Kbps</t>
  </si>
  <si>
    <t>104 Kbps</t>
  </si>
  <si>
    <t>80 Kbps</t>
  </si>
  <si>
    <t>72 Kbps</t>
  </si>
  <si>
    <t>64 Kbps</t>
  </si>
  <si>
    <t>48 Kbps</t>
  </si>
  <si>
    <t>32 Kbps</t>
  </si>
  <si>
    <t>16 Kbps</t>
  </si>
  <si>
    <t>8 Kbps</t>
  </si>
  <si>
    <t>C.)  GOLD Committed Access Rate (CAR) Available Speeds</t>
  </si>
  <si>
    <t>Access is included in Ethernet Rate- Bundled Rate</t>
  </si>
  <si>
    <t>5Gbps-9.99Gbps</t>
  </si>
  <si>
    <t>Multicast Tier 11</t>
  </si>
  <si>
    <t>1Gbps-4.99Gbps</t>
  </si>
  <si>
    <t>Multicast Tier 10</t>
  </si>
  <si>
    <t>500Mbps-999.99Mbps</t>
  </si>
  <si>
    <t>Multicast Tier 9</t>
  </si>
  <si>
    <t>100Mbps-499.99Mbps</t>
  </si>
  <si>
    <t>Multicast Tier 8</t>
  </si>
  <si>
    <t>$                    0.00</t>
  </si>
  <si>
    <t>45Mbps-99.99Mbps</t>
  </si>
  <si>
    <t>Multicast Tier 7</t>
  </si>
  <si>
    <t>15Mbps-44.99Mbps</t>
  </si>
  <si>
    <t>Multicast Tier 6</t>
  </si>
  <si>
    <t>6Mbps-14.99Mbps</t>
  </si>
  <si>
    <t>Multicast Tier 5</t>
  </si>
  <si>
    <t>3Mbps-5.99Mbps</t>
  </si>
  <si>
    <t>Multicast Tier 4</t>
  </si>
  <si>
    <t>1.5Mbps-2.99Mbps</t>
  </si>
  <si>
    <t>Multicast Tier 3</t>
  </si>
  <si>
    <t>512Kbps-1.499Mbps</t>
  </si>
  <si>
    <t>Multicast Tier 2</t>
  </si>
  <si>
    <t>16Kbps-511Kbps</t>
  </si>
  <si>
    <t>Multicast Tier 1</t>
  </si>
  <si>
    <t>0Kbps-15Kbps</t>
  </si>
  <si>
    <t>Multicast Tier 0</t>
  </si>
  <si>
    <t>Bandwidth Range</t>
  </si>
  <si>
    <t>Tier Name</t>
  </si>
  <si>
    <t xml:space="preserve">The PIP Multicast Feature is a bandwidth conserving technology that reduces traffic by simultaneously delivering a steady stream of information to multiple locations. Applications that take advantage of multicasting VPN include video conferencing, corporate communications, distance learning, and distribution of software, stock quotes, and news. </t>
  </si>
  <si>
    <t>Multicasting</t>
  </si>
  <si>
    <t>PTFDMAFE</t>
  </si>
  <si>
    <t>10 MEG</t>
  </si>
  <si>
    <t>Type 3</t>
  </si>
  <si>
    <t>6 MEG</t>
  </si>
  <si>
    <t>3 MEG</t>
  </si>
  <si>
    <t>CLLI Code</t>
  </si>
  <si>
    <t>Type</t>
  </si>
  <si>
    <t>CHLSMACH</t>
  </si>
  <si>
    <t>* 200 Arlington Street, Chelsea, MA - Only offered at this Location</t>
  </si>
  <si>
    <t>CHLSMACH *</t>
  </si>
  <si>
    <t>CLLI</t>
  </si>
  <si>
    <t>Cross Connect NRC</t>
  </si>
  <si>
    <t>Cross Connect MRC</t>
  </si>
  <si>
    <t>ITT46 NRC rate</t>
  </si>
  <si>
    <t>SPEED</t>
  </si>
  <si>
    <t>For G10 Interfaces</t>
  </si>
  <si>
    <t xml:space="preserve">Type 1 Access May require a Fiber Cross Connect in the POP. </t>
  </si>
  <si>
    <t>Type 1 Access Requires Dedicated Fiber Access to the Verizon Business Network (Lit-Building)</t>
  </si>
  <si>
    <t>Type 1 / On-Net Ethernet Access Pricing</t>
  </si>
  <si>
    <t>1000MEG</t>
  </si>
  <si>
    <t>500Mbps</t>
  </si>
  <si>
    <t>400Mbps</t>
  </si>
  <si>
    <t>300Mbps</t>
  </si>
  <si>
    <t>200Mbps</t>
  </si>
  <si>
    <t>100Mbps</t>
  </si>
  <si>
    <t>90Mbps</t>
  </si>
  <si>
    <t>80Mbps</t>
  </si>
  <si>
    <t>70Mbps</t>
  </si>
  <si>
    <t>60Mbps</t>
  </si>
  <si>
    <t>50Mbps</t>
  </si>
  <si>
    <t>40Mbps</t>
  </si>
  <si>
    <t>30Mbps</t>
  </si>
  <si>
    <t>20Mbps</t>
  </si>
  <si>
    <t>10Mbps</t>
  </si>
  <si>
    <t>100MEG</t>
  </si>
  <si>
    <t>50MBPS</t>
  </si>
  <si>
    <t>40MPBS</t>
  </si>
  <si>
    <t>30MBPS</t>
  </si>
  <si>
    <t>20MBPS</t>
  </si>
  <si>
    <t>10MBPS</t>
  </si>
  <si>
    <t>9 Mbps</t>
  </si>
  <si>
    <t>8 Mbps</t>
  </si>
  <si>
    <t>7 Mbps</t>
  </si>
  <si>
    <t>6 Mbps</t>
  </si>
  <si>
    <t>3 Mbps</t>
  </si>
  <si>
    <t>1 Mbps</t>
  </si>
  <si>
    <t>Local Loop MRC</t>
  </si>
  <si>
    <t>Interface</t>
  </si>
  <si>
    <t>Type II Service Area 3 Access Rates</t>
  </si>
  <si>
    <t>Rates and Speeds For CLLI Codes are below</t>
  </si>
  <si>
    <t>WLHMMAWE</t>
  </si>
  <si>
    <t>SOVLMACE</t>
  </si>
  <si>
    <t>QNCYMAHA</t>
  </si>
  <si>
    <t>NWTNMAWA</t>
  </si>
  <si>
    <t>MRBOMAMA</t>
  </si>
  <si>
    <t>CMBRMABE</t>
  </si>
  <si>
    <t>BVRLMAEL</t>
  </si>
  <si>
    <t>BSTNMAHA</t>
  </si>
  <si>
    <t>BSTNMAFR</t>
  </si>
  <si>
    <t>BSTNMABO</t>
  </si>
  <si>
    <t>BSTNMABE</t>
  </si>
  <si>
    <t>ANDVMAEL</t>
  </si>
  <si>
    <t>Type II Service Area 3 CLLI Codes</t>
  </si>
  <si>
    <t>90 Mbps</t>
  </si>
  <si>
    <t>80 Mbps</t>
  </si>
  <si>
    <t>70 Mbps</t>
  </si>
  <si>
    <t>60 Mbps</t>
  </si>
  <si>
    <t>Total MRC</t>
  </si>
  <si>
    <t>Port MRC</t>
  </si>
  <si>
    <t>Access Discount</t>
  </si>
  <si>
    <t>Access MRC</t>
  </si>
  <si>
    <t>Port Speed</t>
  </si>
  <si>
    <t>Ethernet</t>
  </si>
  <si>
    <t>Note: Reduced Access Rates are available in select CCLI Code in Service Area 3 (Service Area 3 Converged Ethernet Access Rate Table below) VBSIII Option 1&amp;2</t>
  </si>
  <si>
    <t>622 Mbps – OC12</t>
  </si>
  <si>
    <t>OC12 (622 Mbps)</t>
  </si>
  <si>
    <t>155 Mbps – OC3</t>
  </si>
  <si>
    <t>OC3 (155 Mbps)</t>
  </si>
  <si>
    <t>45 Mbps – DS3</t>
  </si>
  <si>
    <t>DS3 (45 Mbps)</t>
  </si>
  <si>
    <t>30 Mbps – DS3</t>
  </si>
  <si>
    <t>Subrate DS3 (30 Mbps)</t>
  </si>
  <si>
    <t>20 Mbps – DS3</t>
  </si>
  <si>
    <t>Subrate DS3 (20 Mbps)</t>
  </si>
  <si>
    <t>10 Mbps – DS3</t>
  </si>
  <si>
    <t>Subrate DS3 (45 Mbps)</t>
  </si>
  <si>
    <t>6.1 Mbps – 4 x T1</t>
  </si>
  <si>
    <t xml:space="preserve"> 4 x DS1 (6.144 Mbps)</t>
  </si>
  <si>
    <t>4.6 Mbps – 3 x T1</t>
  </si>
  <si>
    <t xml:space="preserve"> 3 x DS1 (4.608 Mbps)</t>
  </si>
  <si>
    <t>3.0 Mbps – 2 x T1</t>
  </si>
  <si>
    <t xml:space="preserve"> 2 x DS1 (3.072 Mbps)</t>
  </si>
  <si>
    <t>1.5 Mbps – T1</t>
  </si>
  <si>
    <t>DS1 (1.536Mbps)</t>
  </si>
  <si>
    <t>384k – T1</t>
  </si>
  <si>
    <t>64k – DS0</t>
  </si>
  <si>
    <t>DS0 (64k)</t>
  </si>
  <si>
    <t>ITT46 Port MRC</t>
  </si>
  <si>
    <t>Private Line Access</t>
  </si>
  <si>
    <t>4.)  Standard Enhanced Traffic Management (ETM) reporting is included in the rates below.</t>
  </si>
  <si>
    <t>3.)  Ethernet access utilizes Verizon Switched Ethernet Virtual Private Line (EVPL) service.  (WHERE FACILITIES, both outside plant and central office capabilities are available).These access charges are bundled in the PIP port charges in the table below.</t>
  </si>
  <si>
    <t>2.)  The subscribed GOLD Committed Access Rate (CAR) is a fundamental subscription parameter of Verizon Business Private IP service.  Customers subscribe to a guaranteed amount of bandwidth primarily used for voice traffic.</t>
  </si>
  <si>
    <t>1.)  GOLD Committed Access Rate (CAR) charges associated with the PIP ports are included in the PIP port charges in the table below.  GOLD CAR ranges from 8 Kbps to 44.992 Mbps and will be selected at time of order.  Please see detailed GOLD CAR chart below.</t>
  </si>
  <si>
    <t>SAP CRM</t>
  </si>
  <si>
    <t>SAP Workflow</t>
  </si>
  <si>
    <t>Single Application</t>
  </si>
  <si>
    <t>Simple Workflow</t>
  </si>
  <si>
    <t>Application Distribution</t>
  </si>
  <si>
    <t>Minimum Application Commit</t>
  </si>
  <si>
    <t>Application Types</t>
  </si>
  <si>
    <t>MRC per Application Type per Device</t>
  </si>
  <si>
    <t>Application Activation NRC Per Device</t>
  </si>
  <si>
    <t xml:space="preserve">Platform Application  Setup NRC </t>
  </si>
  <si>
    <t xml:space="preserve">Mobile Services Enablement Platform </t>
  </si>
  <si>
    <t>Mobile Anti-Virus and Firewall</t>
  </si>
  <si>
    <t>Enterprise Application Portal</t>
  </si>
  <si>
    <t>ITT46      MRC per Inventory Item</t>
  </si>
  <si>
    <t>ITT46 Activation NRC per Inventory Item</t>
  </si>
  <si>
    <t>MDM and Security  Optional Platform Setup NRC (no discount)</t>
  </si>
  <si>
    <t>Mobile Device Management and Security Optional Features</t>
  </si>
  <si>
    <t>Standard MDM and Security</t>
  </si>
  <si>
    <t>ITT46 MRC per Inventory Item</t>
  </si>
  <si>
    <t xml:space="preserve">MDM and Security Platform Setup NRC </t>
  </si>
  <si>
    <t>Minimum Volume/Unit Commit (Inventory Item)</t>
  </si>
  <si>
    <t xml:space="preserve">Mobile Device Management and Security </t>
  </si>
  <si>
    <r>
      <t xml:space="preserve">Rates and Charges.  </t>
    </r>
    <r>
      <rPr>
        <sz val="8"/>
        <rFont val="Times New Roman"/>
        <family val="1"/>
      </rPr>
      <t>Verizon provides standard MDM and Security for the monthly recurring charge (“MRC”) and non-recurring charge (“NRC”) indicated in the table below, per Inventory Item, which are fixed for the Term.  At the initial activation of MDM and Security, Verizon will charge, and Customer will pay, the MDM and Security</t>
    </r>
    <r>
      <rPr>
        <b/>
        <sz val="8"/>
        <rFont val="Times New Roman"/>
        <family val="1"/>
      </rPr>
      <t xml:space="preserve"> </t>
    </r>
    <r>
      <rPr>
        <sz val="8"/>
        <rFont val="Times New Roman"/>
        <family val="1"/>
      </rPr>
      <t>Platform Setup NRC as shown below.  The Activation NRC per Inventory Item</t>
    </r>
    <r>
      <rPr>
        <b/>
        <sz val="8"/>
        <rFont val="Times New Roman"/>
        <family val="1"/>
      </rPr>
      <t xml:space="preserve"> </t>
    </r>
    <r>
      <rPr>
        <sz val="8"/>
        <rFont val="Times New Roman"/>
        <family val="1"/>
      </rPr>
      <t xml:space="preserve">will be charged for each Inventory Item as it is added to the service.  </t>
    </r>
  </si>
  <si>
    <t>Wireless Carrier  Moves, Add, Change (MAC)</t>
  </si>
  <si>
    <t>Standard Logistics</t>
  </si>
  <si>
    <t>NRC per Wireless Number</t>
  </si>
  <si>
    <t>MRC per Inventory Item</t>
  </si>
  <si>
    <t>Logistics Platform Setup NRC (no Discount Applies)</t>
  </si>
  <si>
    <t xml:space="preserve">Logistics Management </t>
  </si>
  <si>
    <r>
      <t xml:space="preserve">Rates and Charges.  </t>
    </r>
    <r>
      <rPr>
        <sz val="8"/>
        <rFont val="Times New Roman"/>
        <family val="1"/>
      </rPr>
      <t>Verizon provides standard Logistics for the monthly recurring charge (“MRC”) per Inventory Item and non-recurring charge (“NRC”) indicated in the table below, which are fixed for the Term.  At the initial activation of Logistics, Verizon will charge, and Customer will pay, the Logistics Platform Setup NRC as shown below.  The Activation NRC per Inventory Item will be charged for each Inventory Item as it is added to the service.  Available only if with Wireless Inventory Expense</t>
    </r>
  </si>
  <si>
    <t>$100 million</t>
  </si>
  <si>
    <t>$50 million</t>
  </si>
  <si>
    <t>$25 million</t>
  </si>
  <si>
    <t>$15 million</t>
  </si>
  <si>
    <t>$7 million</t>
  </si>
  <si>
    <t xml:space="preserve"> I &amp; E Wireline NRC</t>
  </si>
  <si>
    <t>Wire Line I&amp;E Management  Platform Setup NRC is based upon Customer’s reported wire line telecommunications.
If annual telecom spend is less than or equal to:</t>
  </si>
  <si>
    <t>Wire Line I&amp;E Management (Wire line Inventory Items)</t>
  </si>
  <si>
    <t>Wireless I&amp;E Management (Wireless Inventory Items)</t>
  </si>
  <si>
    <t>ITT46 Activation Per Inventory Item</t>
  </si>
  <si>
    <t>Platform Setup NRC</t>
  </si>
  <si>
    <t xml:space="preserve">Inventory and Expense Management </t>
  </si>
  <si>
    <r>
      <t xml:space="preserve">Rates and Charges.  </t>
    </r>
    <r>
      <rPr>
        <sz val="8"/>
        <rFont val="Times New Roman"/>
        <family val="1"/>
      </rPr>
      <t xml:space="preserve">Verizon provides I&amp;E Management for the following monthly recurring charges (“MRC”) and non-recurring charges (“NRC”) indicated in the table below, per Inventory Item, which are fixed for the Term. At the initial activation of I&amp;E Management for wireless or wire line, Verizon will charge, and Customer will pay, the I&amp;E Platform Setup NRC as shown below.  The Activation NRC per Inventory Item will be charged for each Inventory Item as it is added to the service.  </t>
    </r>
  </si>
  <si>
    <t>Cost Table 4.14a - Managed Mobility</t>
  </si>
  <si>
    <t>The customer is required to provide a POTS lines for out of band management. Once procured, the account teams are able to link the OOB line (ISDN or PSTN) with the Managed Services order in OrderPro to ensure consistent ordering and implementation processes.</t>
  </si>
  <si>
    <t>Using a serial cable connection between the auxiliary port on the router and the console port on the secondary device. This option will only be feasible when the devices are in close proximity to each other and a second auxiliary port is available on the managed router.</t>
  </si>
  <si>
    <t>Using a terminal server, single dedicated modem, and single analog line to access all devices at the customer site. This option will only be feasible when the devices are in close proximity to each other.</t>
  </si>
  <si>
    <t>Using a dedicated modem and analog line for each device at the customer site connected to the console port on the device.</t>
  </si>
  <si>
    <t>There are three out of band access options:</t>
  </si>
  <si>
    <t>Key Considerations and Guielines</t>
  </si>
  <si>
    <t xml:space="preserve">IP Addresses. </t>
  </si>
  <si>
    <t>Optional Change Management provides additional change management support for items customers are not likely to encounter on a daily basis.  Optional Change Management items are charged on a per-incident basis, and are available to customers that subscribe to the company's Full Management level of Managed WAN services.</t>
  </si>
  <si>
    <t>$170/hr *</t>
  </si>
  <si>
    <t>Demand Dispatches Weekends or after 5 p.m. local time 2-hour minimum charge</t>
  </si>
  <si>
    <t>$135/hr *</t>
  </si>
  <si>
    <t>Demand Dispatches Outside Scope of Normal Work 2-hour minimum charge</t>
  </si>
  <si>
    <t>Traffic Filter Design</t>
  </si>
  <si>
    <t>Traffic Shaping/Queuing Add/Modify/Delete</t>
  </si>
  <si>
    <t>Router IOS Change support new features</t>
  </si>
  <si>
    <t>Router Exchange</t>
  </si>
  <si>
    <t>Memory Upgrade</t>
  </si>
  <si>
    <t>Router Move, inter-building or across town</t>
  </si>
  <si>
    <t xml:space="preserve">Intra-building Move </t>
  </si>
  <si>
    <t>Hardware Module Upgrade</t>
  </si>
  <si>
    <t xml:space="preserve">Bandwidth Increase/Decrease Physical </t>
  </si>
  <si>
    <t xml:space="preserve">VPN Tunnel Add/Modify/Delete </t>
  </si>
  <si>
    <t>Routing Protocol Add/Modify/Delete</t>
  </si>
  <si>
    <t>PVC Add/Modify/Delete</t>
  </si>
  <si>
    <t>New MSO IP Address/Subnet Mask Changes Add/Modify/Delete</t>
  </si>
  <si>
    <t>Network Routed Protocol Add/Modify/Delete</t>
  </si>
  <si>
    <t xml:space="preserve">IP Network Address Translation Add/Modify/Delete </t>
  </si>
  <si>
    <t>DHCP IP Helper Add/Modify/Delete</t>
  </si>
  <si>
    <t xml:space="preserve">Optional Change Management </t>
  </si>
  <si>
    <t>The applicable rates for Optional Change Management (“OCM”) are listed below. OCM items are charged on a per-incident basis.</t>
  </si>
  <si>
    <t>2) Optional Change Management for Full Management - Managed WAN</t>
  </si>
  <si>
    <t>Included in MRC</t>
  </si>
  <si>
    <t>Modify Dial Back-up/Dialer (interface)</t>
  </si>
  <si>
    <t>Modify Buffer Allocation</t>
  </si>
  <si>
    <t>IP Address/Subnet Mask Changes Add/Modify/Delete</t>
  </si>
  <si>
    <t>Host Name Change</t>
  </si>
  <si>
    <t>Bandwidth Increase/Decrease Logical</t>
  </si>
  <si>
    <t>Password Change</t>
  </si>
  <si>
    <t>TACACS Add</t>
  </si>
  <si>
    <t>PVC for Unmanaged Remote Device Add/Modify/Delete</t>
  </si>
  <si>
    <t>Static Route Add/Modify/Delete</t>
  </si>
  <si>
    <t>SNMP community strings Add/Modify/Delete</t>
  </si>
  <si>
    <t>Request Copy of Router Configuration</t>
  </si>
  <si>
    <t>Privilege Exec Commands Add/Modify</t>
  </si>
  <si>
    <t xml:space="preserve">Single Site IP Address/Subnet Mask Changes </t>
  </si>
  <si>
    <t>IOS Vulnerability Upgrade</t>
  </si>
  <si>
    <t xml:space="preserve">Filters/Access Lists </t>
  </si>
  <si>
    <t>Emergency IOS Upgrade</t>
  </si>
  <si>
    <t>Discontinue Managed Services</t>
  </si>
  <si>
    <t>Dialer Interface Modify</t>
  </si>
  <si>
    <t xml:space="preserve">Circuit Upgrade/Downgrade </t>
  </si>
  <si>
    <t>Modify analog or ISDN DBU</t>
  </si>
  <si>
    <t xml:space="preserve">Managed WAN  - Standard Change Management </t>
  </si>
  <si>
    <t>Customer shall pay a non-recurring Service level change charge (“NRC”)  per the rate table above, however, Verizon will waive this NRC if the Customer retains the Service for the associated Managed Device for a minimum period of twelve (12) months.  If the Customer terminates Service prior to this minimum 12-month period, Verizon will bill the applicable NRC(s).</t>
  </si>
  <si>
    <t>Note: Network Engineering should be applied to all sites/devices under management for consistent customer support, with a minimum of 20 devices supported.</t>
  </si>
  <si>
    <t>Large Managed Device</t>
  </si>
  <si>
    <t>Medium Managed Device</t>
  </si>
  <si>
    <t>Small Managed Device</t>
  </si>
  <si>
    <t>Standard MRC</t>
  </si>
  <si>
    <t xml:space="preserve">Network Engineering </t>
  </si>
  <si>
    <t xml:space="preserve">Out-Of-Scope Services - Additional or expanded functions and scope beyond those listed in NA (above) may be addressed. Charges will be determined and quoted by Verizon based on Engineering Review and/or Site Survey. These ‘ICB’ services will be agreed upon and documented by the NA Consultant and Customer as required. </t>
  </si>
  <si>
    <t>NA reporting customization may provide aliasing the default names for Managed Devices in the performance and trending application for ease of viewing if there are multiple networks included in the NA service. Other requests will be considered on a case-by-case basis and must be approved by Verizon and are subject to additional charges- Charges will be determined and quoted by Verizon based on Engineering Review and/or Site Survey</t>
  </si>
  <si>
    <t>Note: Network Analysis should be applied to all sites/devices under management for consistent customer support, with a minimum of 20 devices supported.</t>
  </si>
  <si>
    <t>All Sizes (Small, Medium, Large)</t>
  </si>
  <si>
    <t>Per Managed Device and any router, switch, wireless LAN controller, access point under Managed Services</t>
  </si>
  <si>
    <t>Network Analysis</t>
  </si>
  <si>
    <t>MNS ETM reports are available to all new and existing MNS customers for all levels of router WAN management (Monitor &amp; Notify, Physical, and Full) using Frame Relay, Private IP, or ATM transport with appropriately enabled CPE. In select cases it may also be available when using other transport as well.</t>
  </si>
  <si>
    <t>MNS Threshold reports are available to all new and existing MNS customers for all levels of router WAN management (Monitor &amp; Notify, Physical, and Full) using Frame Relay, Private IP, or ATM transport with appropriately enabled CPE. In select cases it may also be available when using other transport.</t>
  </si>
  <si>
    <t>MNS ETM Reporting (Optional Reporting - per Router Per Month)</t>
  </si>
  <si>
    <t>MNS Threshold Reporting (Optional Reporting - per Router Per Month)</t>
  </si>
  <si>
    <t>Report Selection</t>
  </si>
  <si>
    <t>Optional Reporting.  In addition to standard reports, Customer has the option to order certain additional reporting capabilities. Prior to installation of Enhanced Reporting option, Verizon will verify that Customer’s network is capable of providing the ordered Enhanced Reporting option.  Any remediation to provide Enhanced Reporting will be at Customer’s expense -Charges will be determined and quoted by Verizon based on Engineering Review and/or Site Survey</t>
  </si>
  <si>
    <t xml:space="preserve"> Reporting </t>
  </si>
  <si>
    <r>
      <t>Additional charges for Change Management per selected features:</t>
    </r>
    <r>
      <rPr>
        <sz val="10"/>
        <rFont val="Arial"/>
        <family val="2"/>
      </rPr>
      <t xml:space="preserve"> Charges will be determined and quoted by Verizon based on Engineering Review and/or Site Survey</t>
    </r>
  </si>
  <si>
    <t>Content Delivery Configuration Change (one per month</t>
  </si>
  <si>
    <t>Content Filtering URL Filter Change (one per month)</t>
  </si>
  <si>
    <t>LAN Configuration Update (based on Cisco release schedule) (one per month)</t>
  </si>
  <si>
    <t>Embedded Firewall Policy Change (one per month)</t>
  </si>
  <si>
    <t>Standard Change Management: (for Optional Features for Managed WAN)</t>
  </si>
  <si>
    <t xml:space="preserve">Customer shall pay a non-recurring Service level change charge (“NRC”)  per the rate table above, however, Verizon will waive this NRC if the Customer retains the Service for the associated Managed Device for a minimum period of twelve (12) months.  If the Customer terminates Service prior to this minimum 12-month period, Verizon will bill the applicable NRC(s).  </t>
  </si>
  <si>
    <t>Complex Configuration Modify (Full Management)</t>
  </si>
  <si>
    <t>Content Delivery (Available for Full Management  Serivce level only.</t>
  </si>
  <si>
    <t>Ethernet LAN POE Large (48 Port)</t>
  </si>
  <si>
    <t>Ethernet LAN Large (48 Port)</t>
  </si>
  <si>
    <t>Ethernet LAN POE Medium (16 Port to 24 Port)</t>
  </si>
  <si>
    <t>Ethernet LAN Medium (16 Port to 24 Port)</t>
  </si>
  <si>
    <t>Ethernet LAN PoE Small (4 Port or 9 Port)</t>
  </si>
  <si>
    <t>Ethernet LAN Small (4 Port or 9 Port)</t>
  </si>
  <si>
    <t>WAN Backup Large</t>
  </si>
  <si>
    <t>WAN Backup Medium</t>
  </si>
  <si>
    <t>WAN Backup Small</t>
  </si>
  <si>
    <t>Encryption Large</t>
  </si>
  <si>
    <t>Encryption Medium</t>
  </si>
  <si>
    <t>Encryption Small</t>
  </si>
  <si>
    <t>Intrusion Prevention Large</t>
  </si>
  <si>
    <t>Intrusion Prevention Medium</t>
  </si>
  <si>
    <t>Intrusion Prevention Small</t>
  </si>
  <si>
    <t>Content Filtering Large</t>
  </si>
  <si>
    <t>Content Filtering Medium</t>
  </si>
  <si>
    <t>Content Filtering Small</t>
  </si>
  <si>
    <t>Embedded Firewall Large</t>
  </si>
  <si>
    <t>Embedded Firewall Medium</t>
  </si>
  <si>
    <t>Embedded Firewall Small</t>
  </si>
  <si>
    <t>Optional Features for managed Wan (includes ISR)</t>
  </si>
  <si>
    <t>Managed Device Enhanced Features (MRC is only for management service)</t>
  </si>
  <si>
    <t xml:space="preserve">Enhanced Features on Customer Managed Device (Full Management).  Customer will pay the following NRCs and MRCs: </t>
  </si>
  <si>
    <t>If customers elects to change their level of Managed WAN Service, the following charges apply:</t>
  </si>
  <si>
    <t>Downgrade</t>
  </si>
  <si>
    <t>Upgrade</t>
  </si>
  <si>
    <t>Standard NRC per Managed Device</t>
  </si>
  <si>
    <t>Changing Levels of Managed WAN Service</t>
  </si>
  <si>
    <t>After Hours Charge - if Customer requests work after normal business hours.</t>
  </si>
  <si>
    <t>Rescheduling Charge - if Customer reschedules a Managed Device activation within 48 hours of the originally scheduled date.</t>
  </si>
  <si>
    <t>Expedite Charge - if Customer requests in writing to activate Managed Devices within 15 days or less.</t>
  </si>
  <si>
    <t>Implementation Change Management</t>
  </si>
  <si>
    <t>New Implementation or Takeover Price (For Monitor and Notify only)</t>
  </si>
  <si>
    <t>Managed Implementation (New Install) (Full Management and Physical Management)</t>
  </si>
  <si>
    <t>Managed Take Over (Full Management and Physical Management)</t>
  </si>
  <si>
    <t>ITT46 NRC per Managed Device</t>
  </si>
  <si>
    <t>Managed Implementation or Take-Over Charges</t>
  </si>
  <si>
    <t>Monitor and Notify</t>
  </si>
  <si>
    <t xml:space="preserve">Full Management  </t>
  </si>
  <si>
    <t>Large ITT46  Rate</t>
  </si>
  <si>
    <t>Medium ITT46  Rate</t>
  </si>
  <si>
    <t>Small ITT46 Rate</t>
  </si>
  <si>
    <t>Cisco/Adtran/Juniper Router Series</t>
  </si>
  <si>
    <t>Managed WAN MRC SUMMARY MRC Per Router</t>
  </si>
  <si>
    <t>Cost Table 4.14b - Managed WAN</t>
  </si>
  <si>
    <r>
      <t xml:space="preserve">2 </t>
    </r>
    <r>
      <rPr>
        <sz val="8"/>
        <rFont val="Arial"/>
        <family val="2"/>
      </rPr>
      <t>NA = Not Available</t>
    </r>
  </si>
  <si>
    <r>
      <t xml:space="preserve">1 </t>
    </r>
    <r>
      <rPr>
        <sz val="8"/>
        <rFont val="Arial"/>
        <family val="2"/>
      </rPr>
      <t>Applies only with Verizon Data Maintenance – Network.</t>
    </r>
  </si>
  <si>
    <r>
      <t>Equipment Replace/Swap</t>
    </r>
    <r>
      <rPr>
        <vertAlign val="superscript"/>
        <sz val="8"/>
        <rFont val="Arial"/>
        <family val="2"/>
      </rPr>
      <t>1</t>
    </r>
  </si>
  <si>
    <r>
      <t>Hardware Upgrade</t>
    </r>
    <r>
      <rPr>
        <vertAlign val="superscript"/>
        <sz val="8"/>
        <rFont val="Arial"/>
        <family val="2"/>
      </rPr>
      <t>1</t>
    </r>
  </si>
  <si>
    <r>
      <t>Across Town Move</t>
    </r>
    <r>
      <rPr>
        <vertAlign val="superscript"/>
        <sz val="8"/>
        <rFont val="Arial"/>
        <family val="2"/>
      </rPr>
      <t>1</t>
    </r>
  </si>
  <si>
    <r>
      <t>Intra-Building Move</t>
    </r>
    <r>
      <rPr>
        <vertAlign val="superscript"/>
        <sz val="8"/>
        <rFont val="Arial"/>
        <family val="2"/>
      </rPr>
      <t>1</t>
    </r>
  </si>
  <si>
    <t>Hardware Upgrade</t>
  </si>
  <si>
    <t>Demand Dispatch</t>
  </si>
  <si>
    <r>
      <t>LAN Switch OS Change</t>
    </r>
    <r>
      <rPr>
        <vertAlign val="superscript"/>
        <sz val="8"/>
        <rFont val="Arial"/>
        <family val="2"/>
      </rPr>
      <t>1</t>
    </r>
  </si>
  <si>
    <r>
      <t>Port Monitoring Change</t>
    </r>
    <r>
      <rPr>
        <vertAlign val="superscript"/>
        <sz val="8"/>
        <rFont val="Arial"/>
        <family val="2"/>
      </rPr>
      <t>1</t>
    </r>
  </si>
  <si>
    <t>VTP Configuration – Add / Delete</t>
  </si>
  <si>
    <t>Multicast Configuration – Add / Delete</t>
  </si>
  <si>
    <t>UDLD Configuration – Add / Delete</t>
  </si>
  <si>
    <t>EtherChannel – Add / Delete</t>
  </si>
  <si>
    <t>Storm Control Configuration – Add / Delete</t>
  </si>
  <si>
    <t>Spanning Tree Configuration – Add / Delete</t>
  </si>
  <si>
    <t>DHCP IP Helper Add / Modify / Delete</t>
  </si>
  <si>
    <t>Trunking Configuration – Add / Delete</t>
  </si>
  <si>
    <t>VLAN Changes – Add / Delete</t>
  </si>
  <si>
    <t>ITT46 Full Management</t>
  </si>
  <si>
    <t>ITT46 Physical Management</t>
  </si>
  <si>
    <t>ITT46 Monitor &amp;Notify</t>
  </si>
  <si>
    <r>
      <t xml:space="preserve">Non-Recurring Charges Per LAN Switch. </t>
    </r>
    <r>
      <rPr>
        <sz val="8"/>
        <rFont val="Arial"/>
        <family val="2"/>
      </rPr>
      <t>Customer can order specific Optional Change Management activities through the Verizon Enterprise Center (“VEC”). The VEC provides detailed information for each pricing level of OCM. The following additional one-time MLAN Service change management NRC will apply:</t>
    </r>
  </si>
  <si>
    <t>After Hours Charges</t>
  </si>
  <si>
    <t>Rescheduling</t>
  </si>
  <si>
    <t>Expedite</t>
  </si>
  <si>
    <t>Charge Type</t>
  </si>
  <si>
    <r>
      <t xml:space="preserve">Expedite, Rescheduling and After Hours Charges.  </t>
    </r>
    <r>
      <rPr>
        <sz val="8"/>
        <rFont val="Arial"/>
        <family val="2"/>
      </rPr>
      <t>Certain Administrative NRCs (e.g., expedite charges) are specified in the Guide.</t>
    </r>
  </si>
  <si>
    <t>Small</t>
  </si>
  <si>
    <r>
      <t>Intra-LAN Layer 3 Routing Support (Full Management).</t>
    </r>
    <r>
      <rPr>
        <sz val="8"/>
        <rFont val="Arial"/>
        <family val="2"/>
      </rPr>
      <t xml:space="preserve">  </t>
    </r>
  </si>
  <si>
    <r>
      <t xml:space="preserve">Additional Charges. </t>
    </r>
    <r>
      <rPr>
        <sz val="8"/>
        <rFont val="Arial"/>
        <family val="2"/>
      </rPr>
      <t>For the special services listed below for MLAN Service, Customer will pay the corresponding NRC and MRC, as applicable, in addition to the basic rates stated above.</t>
    </r>
  </si>
  <si>
    <t>Managed Takeover (Existing LAN Switches)</t>
  </si>
  <si>
    <t>Managed Implementation (New LAN Switches)</t>
  </si>
  <si>
    <t>Function</t>
  </si>
  <si>
    <r>
      <t xml:space="preserve">Non-Recurring Charge. </t>
    </r>
    <r>
      <rPr>
        <sz val="8"/>
        <rFont val="Arial"/>
        <family val="2"/>
      </rPr>
      <t>Customer will pay the following non-recurring charge (“NRC”) per LAN Switch.</t>
    </r>
  </si>
  <si>
    <t>JUNIPER SWITCHES: EX8XXX Series</t>
  </si>
  <si>
    <t>CISCO SWITCHES: 6XXX Series</t>
  </si>
  <si>
    <r>
      <t>Large LAN Switches.</t>
    </r>
    <r>
      <rPr>
        <sz val="8"/>
        <rFont val="Arial"/>
        <family val="2"/>
      </rPr>
      <t xml:space="preserve"> </t>
    </r>
  </si>
  <si>
    <t>JUNIPER SWITCHES: EX3XXX up to EX4XXX Series</t>
  </si>
  <si>
    <t xml:space="preserve">ADTRAN SWITCHES:  Series 1238 (available in Mainland United States, Alaska, and Hawaii only) </t>
  </si>
  <si>
    <t xml:space="preserve">CISCO SWITCHES: 3XXX up to 4XXX Series; </t>
  </si>
  <si>
    <r>
      <t>Medium LAN Switches.</t>
    </r>
    <r>
      <rPr>
        <sz val="8"/>
        <rFont val="Arial"/>
        <family val="2"/>
      </rPr>
      <t xml:space="preserve"> </t>
    </r>
  </si>
  <si>
    <t>JUNIPER SWITCHES: EX2XXX Series</t>
  </si>
  <si>
    <r>
      <t xml:space="preserve"> </t>
    </r>
    <r>
      <rPr>
        <sz val="8"/>
        <rFont val="Arial"/>
        <family val="2"/>
      </rPr>
      <t xml:space="preserve">ADTRAN SWITCHES:  Series 1234 (available in Mainland United States, Alaska, and Hawaii only) </t>
    </r>
  </si>
  <si>
    <t xml:space="preserve">CISCO SWITCHES: 2XXX Series; </t>
  </si>
  <si>
    <t>Small LAN Switches.</t>
  </si>
  <si>
    <r>
      <t xml:space="preserve">Standard and Nonstandard LAN Switches. </t>
    </r>
    <r>
      <rPr>
        <sz val="8"/>
        <rFont val="Arial"/>
        <family val="2"/>
      </rPr>
      <t>The “Standard” Managed LAN switches for data applications are listed below or in the Guide (the “LAN Switch(es)”) and apply to the Monitor &amp; Notify, Physical Management and Full Management price tables above. Network device models not identified here are “nonstandard CPE.” Verizon may limit or restrict the MLAN Services that it provides for nonstandard CPE.</t>
    </r>
  </si>
  <si>
    <t>LAN Switch Size</t>
  </si>
  <si>
    <t>Full Management.</t>
  </si>
  <si>
    <t>Physical Management.</t>
  </si>
  <si>
    <t xml:space="preserve">Standard MRC </t>
  </si>
  <si>
    <t>Monitor and Notify Service.</t>
  </si>
  <si>
    <t>Cost Table 4.14c - Managed LAN</t>
  </si>
  <si>
    <t xml:space="preserve">Managed Implementation </t>
  </si>
  <si>
    <t xml:space="preserve">Managed Take Over </t>
  </si>
  <si>
    <r>
      <t>Managed Implementation or Take-Over Charges.</t>
    </r>
    <r>
      <rPr>
        <sz val="8"/>
        <rFont val="Arial"/>
        <family val="2"/>
      </rPr>
      <t xml:space="preserve">  Upon Customer’s order, Customer will pay the applicable non-recurring charge (“NRC”) per WAN Accelerator as set forth below:</t>
    </r>
  </si>
  <si>
    <r>
      <t>Non-Recurring Charge.</t>
    </r>
    <r>
      <rPr>
        <sz val="8"/>
        <rFont val="Arial"/>
        <family val="2"/>
      </rPr>
      <t xml:space="preserve">  Customer will pay the following non-recurring charge per site as applicable for any level of service purchased (i.e. Full, Physical, or Monitor and Notify).</t>
    </r>
  </si>
  <si>
    <t>RIVERBED SHA:  SHA 6050</t>
  </si>
  <si>
    <t>CISCO WAE:  WAE-7371</t>
  </si>
  <si>
    <t>JUNIPER WXC:  WXC 7800</t>
  </si>
  <si>
    <t>Extra Large WAN Accelerator.</t>
  </si>
  <si>
    <t>RIVERBED CMC:  CMC 8005, CMC 8006, CMC 8150</t>
  </si>
  <si>
    <t>RIVERBED INT: I NT 9350</t>
  </si>
  <si>
    <t>RIVERBED SHA:  SHA 2050, SHA 5050</t>
  </si>
  <si>
    <t>CISCO WAE:  WAE-7326, WAE-7341</t>
  </si>
  <si>
    <t>JUNIPER WXC:  WXC 590, WXC 3400</t>
  </si>
  <si>
    <r>
      <t xml:space="preserve">Large WAN Accelerator/ Management Console. </t>
    </r>
    <r>
      <rPr>
        <sz val="8"/>
        <rFont val="Arial"/>
        <family val="2"/>
      </rPr>
      <t xml:space="preserve"> </t>
    </r>
  </si>
  <si>
    <t>RIVERBED CMC:  CMC 8003, CMC 8004</t>
  </si>
  <si>
    <t>RIVERBED SHA:  SHA 1050</t>
  </si>
  <si>
    <t>CISCO WAE:  WAE-522, WAE-612, WAVE-674</t>
  </si>
  <si>
    <t>JUNIPER WXC:  WXC 500, WXC 2600</t>
  </si>
  <si>
    <t>Medium WAN Accelerator/ Management Console.</t>
  </si>
  <si>
    <t>RIVERBED CMC:  CMC 8001, CMC 8002</t>
  </si>
  <si>
    <t>RIVERBED SHA:  SHA 250, SHA 550</t>
  </si>
  <si>
    <t>CISCO WAE:  WAE-302, WAE-502, WAE-512, WAVE-274, WAVE-474, WAVE-574</t>
  </si>
  <si>
    <t>JUNIPER WXC:  WXC 100, WXC 250, WXC 1800, ISM 200</t>
  </si>
  <si>
    <t>Small WAN Accelerator/ Management Console.</t>
  </si>
  <si>
    <t>The “Standard” WAN Accelerators are listed below and apply to the price tables above.  Devices not identified here are “nonstandard CPE.”  Verizon may impose different terms for Managed WOS that it provides for nonstandard CPE, or decline to provide Managed WOS for nonstandard CPE in whole or in part, at its sole discretion</t>
  </si>
  <si>
    <t>WAN Accelerator</t>
  </si>
  <si>
    <t>Extra Large</t>
  </si>
  <si>
    <t>Monthly Recurring Charges (“MRCs”)</t>
  </si>
  <si>
    <t>Managed WOS Monitor and Notify Management</t>
  </si>
  <si>
    <r>
      <t xml:space="preserve">Managed WOS Physical Management. </t>
    </r>
    <r>
      <rPr>
        <sz val="10"/>
        <color indexed="8"/>
        <rFont val="Arial"/>
        <family val="2"/>
      </rPr>
      <t xml:space="preserve"> </t>
    </r>
  </si>
  <si>
    <t xml:space="preserve">Management Console </t>
  </si>
  <si>
    <t xml:space="preserve">WAN Accelerator </t>
  </si>
  <si>
    <r>
      <t>Managed WOS Full Management.</t>
    </r>
    <r>
      <rPr>
        <sz val="10"/>
        <color indexed="8"/>
        <rFont val="Arial"/>
        <family val="2"/>
      </rPr>
      <t xml:space="preserve">  </t>
    </r>
  </si>
  <si>
    <t>Cost Table 4.14d - Managed WOS</t>
  </si>
  <si>
    <r>
      <t>1</t>
    </r>
    <r>
      <rPr>
        <sz val="8"/>
        <color indexed="8"/>
        <rFont val="Arial"/>
        <family val="2"/>
      </rPr>
      <t xml:space="preserve"> Applies only with Verizon Data Maintenance - Network provided CPE maintenance.</t>
    </r>
  </si>
  <si>
    <t>Device OS Change</t>
  </si>
  <si>
    <r>
      <t>WLAN Device Operating System Upgrade</t>
    </r>
    <r>
      <rPr>
        <vertAlign val="superscript"/>
        <sz val="8"/>
        <rFont val="Arial"/>
        <family val="2"/>
      </rPr>
      <t>1</t>
    </r>
  </si>
  <si>
    <r>
      <t>WLAN Device Module Upgrade</t>
    </r>
    <r>
      <rPr>
        <vertAlign val="superscript"/>
        <sz val="8"/>
        <rFont val="Arial"/>
        <family val="2"/>
      </rPr>
      <t>1</t>
    </r>
  </si>
  <si>
    <t>Equipment Replace/Swap</t>
  </si>
  <si>
    <r>
      <t>WLAN Device Replace/Swap</t>
    </r>
    <r>
      <rPr>
        <vertAlign val="superscript"/>
        <sz val="8"/>
        <rFont val="Arial"/>
        <family val="2"/>
      </rPr>
      <t>1</t>
    </r>
  </si>
  <si>
    <t>Intra-Building Move</t>
  </si>
  <si>
    <r>
      <t>Move a WLAN device within a building</t>
    </r>
    <r>
      <rPr>
        <vertAlign val="superscript"/>
        <sz val="8"/>
        <rFont val="Arial"/>
        <family val="2"/>
      </rPr>
      <t>1</t>
    </r>
  </si>
  <si>
    <t>Across Town Move</t>
  </si>
  <si>
    <t xml:space="preserve">Move a WLAN device between buildings or across town </t>
  </si>
  <si>
    <t>Switch Spanning Tree configuration – Add/Delete</t>
  </si>
  <si>
    <t xml:space="preserve">WLAN Device Spanning Tree Configuration – change </t>
  </si>
  <si>
    <t>LAN Switch VLAN Changes Add/Delete</t>
  </si>
  <si>
    <t>WLAN Device Virtual LAN (“VLAN”) change</t>
  </si>
  <si>
    <t>LAN Host name change</t>
  </si>
  <si>
    <t>WLAN Device Hostname change</t>
  </si>
  <si>
    <t xml:space="preserve"> Add/Modify/Delete</t>
  </si>
  <si>
    <t>Change</t>
  </si>
  <si>
    <t>LAN IP Address/Subnet Mask Changes</t>
  </si>
  <si>
    <t>WLAN Device IP Address/Subnet Mask</t>
  </si>
  <si>
    <t>Invoice Language</t>
  </si>
  <si>
    <r>
      <t>Additional One-Time Charges.</t>
    </r>
    <r>
      <rPr>
        <sz val="8"/>
        <rFont val="Arial"/>
        <family val="2"/>
      </rPr>
      <t xml:space="preserve">  Optional Change Management (“OCM”) provides additional remote change management support for Verizon’s Managed WLAN Services.  Customers are charged a fixed price per request, per device for the remote configuration items listed below.  Customer can order specific Optional Change Management activities through the Verizon Customer Portal.  The Verizon Customer Portal provides detailed information for each pricing level of OCM.</t>
    </r>
  </si>
  <si>
    <r>
      <t>Demand Dispatches.</t>
    </r>
    <r>
      <rPr>
        <sz val="8"/>
        <rFont val="Arial"/>
        <family val="2"/>
      </rPr>
      <t xml:space="preserve">  Customer will pay an additional Two Hundred Seventy Dollars ($270) per dispatch for Customer-requested dispatches outside of normal business hours.</t>
    </r>
  </si>
  <si>
    <r>
      <t>After Hours Charges.</t>
    </r>
    <r>
      <rPr>
        <sz val="8"/>
        <rFont val="Arial"/>
        <family val="2"/>
      </rPr>
      <t xml:space="preserve">  Customer will pay an additional Six Hundred Dollars ($600) per device/instance if Customer requests work after normal business hours local time.  </t>
    </r>
  </si>
  <si>
    <r>
      <t>Rescheduling Charges.</t>
    </r>
    <r>
      <rPr>
        <sz val="8"/>
        <rFont val="Arial"/>
        <family val="2"/>
      </rPr>
      <t xml:space="preserve">  Customer will pay Three Hundred Dollars ($300) per activation if Customer reschedules a Managed Device activation within 48 hours of the originally scheduled date.</t>
    </r>
  </si>
  <si>
    <r>
      <t>Expedite Charges.</t>
    </r>
    <r>
      <rPr>
        <sz val="8"/>
        <rFont val="Arial"/>
        <family val="2"/>
      </rPr>
      <t xml:space="preserve">  Customer will pay One Thousand, One Hundred Dollars ($1,100) per device for any Customer’s written request to activate a Managed Device within fifteen (15) days or less of order acceptance.</t>
    </r>
  </si>
  <si>
    <r>
      <t>Additional Charges.</t>
    </r>
    <r>
      <rPr>
        <sz val="8"/>
        <rFont val="Arial"/>
        <family val="2"/>
      </rPr>
      <t xml:space="preserve">  For the special services listed below for Managed WLAN Service, Customer will pay the corresponding charges in addition to the basic rates stated above.  No discounts apply to the following charges:</t>
    </r>
  </si>
  <si>
    <t>4404 and Wireless Service Module (“WiSM”)(WiSM will invoice as two large devices)</t>
  </si>
  <si>
    <t>6000 Series</t>
  </si>
  <si>
    <t>4402 Series and 3750g Series Wireless LAN enabled switches</t>
  </si>
  <si>
    <t>2400 Series</t>
  </si>
  <si>
    <t>2100 Series and Wireless LAN Controller Modules within Cisco Integrated Services Routers.</t>
  </si>
  <si>
    <t>800 and 200 Series</t>
  </si>
  <si>
    <t>Cisco</t>
  </si>
  <si>
    <t>Aruba</t>
  </si>
  <si>
    <r>
      <t>Standard and Nonstandard Devices.</t>
    </r>
    <r>
      <rPr>
        <sz val="8"/>
        <rFont val="Arial"/>
        <family val="2"/>
      </rPr>
      <t xml:space="preserve">  The “Standard” WLAN controllers for data applications are listed below.  Controller models not identified here are “nonstandard CPE.”  Verizon may limit or restrict the Managed Services that it provides for nonstandard CPE.  The management of LAN switch functionality or WAN router functionality for devices with both LAN or WAN capability and wireless LAN functionality will be managed and billed pursuant to Customer’s agreement for such LAN or WAN device.</t>
    </r>
  </si>
  <si>
    <t>Wireless Authentication Appliance</t>
  </si>
  <si>
    <t>Wireless LAN Power Over Ethernet Midspan Unit</t>
  </si>
  <si>
    <t>Wireless Access Points</t>
  </si>
  <si>
    <t>Large Wireless LAN Controllers</t>
  </si>
  <si>
    <t>Medium Wireless LAN Controllers</t>
  </si>
  <si>
    <t>Small Wireless LAN Controllers</t>
  </si>
  <si>
    <t xml:space="preserve">Device </t>
  </si>
  <si>
    <t>Wireless LAN Controllers</t>
  </si>
  <si>
    <t>Device</t>
  </si>
  <si>
    <r>
      <t>Managed Implementation Charges.</t>
    </r>
    <r>
      <rPr>
        <sz val="8"/>
        <rFont val="Arial"/>
        <family val="2"/>
      </rPr>
      <t xml:space="preserve">  </t>
    </r>
  </si>
  <si>
    <t>Cost Table 4.14e - Managed Wireless LAN (WLAN)</t>
  </si>
  <si>
    <t>Includes 1 service call, 2 hours on-site labor, up to 150 feet Cat 3, Cat 5, or Cat 5E cable, connectors, tie-wraps/straps, jack, face plate, cable test.</t>
  </si>
  <si>
    <t>Extended Demarc</t>
  </si>
  <si>
    <t>Inside Wiring</t>
  </si>
  <si>
    <t>Includes 1 service call, up to 2 total hours of labor, and assessment report.</t>
  </si>
  <si>
    <t>Wireless 3G  WAN Assessment</t>
  </si>
  <si>
    <t>Includes 1 business hour remote labor and site survey report.</t>
  </si>
  <si>
    <t>Remote CPE Site Survey</t>
  </si>
  <si>
    <t>Includes 1 service call, up to 2 total hours of labor, and site survey report.</t>
  </si>
  <si>
    <t>Physical CPE Site Survey</t>
  </si>
  <si>
    <t>Off Hours Fixed Price</t>
  </si>
  <si>
    <t>Business Hours Fixed Price</t>
  </si>
  <si>
    <t>Cost Table 4.14f - Managed Site Survey CRSA</t>
  </si>
  <si>
    <t>Includes 1 service call, 2 hours on-site labor, up to 150 feet Cat 3, Cat 5, or Cat 5E cable, connectors, tie-wraps/straps, jack, face plate, cable test</t>
  </si>
  <si>
    <t>Includes 1 service call, up to 2 total hours of labor, and assessment report</t>
  </si>
  <si>
    <t>Includes 1 business hour remote labor and site survey report</t>
  </si>
  <si>
    <t>Includes 1 service call, up to 2 total hours of labor, and site survey report</t>
  </si>
  <si>
    <t>Cost Table 4.14g - Managed Site Prep VDE</t>
  </si>
  <si>
    <t>$150.00 per hour</t>
  </si>
  <si>
    <t>Time &amp; Materials Service</t>
  </si>
  <si>
    <t>Consulting Services</t>
  </si>
  <si>
    <t>$85.00 Per MACD</t>
  </si>
  <si>
    <t>Complex MACD</t>
  </si>
  <si>
    <t>$12,500.00 Per Block</t>
  </si>
  <si>
    <t>Simple MACD Block of 500</t>
  </si>
  <si>
    <t>$4200 per year per appliance (HA pairs have 2 Appliances)</t>
  </si>
  <si>
    <t>DDI Platform Management</t>
  </si>
  <si>
    <t>3.     Individual Complex MACDs plus T&amp;M professional services hours</t>
  </si>
  <si>
    <t>2.     DDI Simple MACD blocks</t>
  </si>
  <si>
    <t>1.     DDI Platform Management – fixed rate</t>
  </si>
  <si>
    <t>Cost components:</t>
  </si>
  <si>
    <t>DDI Managed Services</t>
  </si>
  <si>
    <t>Phase 6: Production Cutover</t>
  </si>
  <si>
    <t>$5750 per appliance for 11+ appliances</t>
  </si>
  <si>
    <t>Phase 5: Testing</t>
  </si>
  <si>
    <t>Non-Recurring Cost</t>
  </si>
  <si>
    <t>$6250 per appliance for 6-10 appliances</t>
  </si>
  <si>
    <t>Phase 4: Configuration</t>
  </si>
  <si>
    <t>Charges will be determined and quoted by Verizon based on Engineering Review and/or Site Survey.</t>
  </si>
  <si>
    <t>$7500 per appliance for 1-5 appliances</t>
  </si>
  <si>
    <t>Phase 3: Migration</t>
  </si>
  <si>
    <t>Charges will be determined and quoted by Verizon based on Engineering Review and/or Site Survey.Non-Recurring Cost</t>
  </si>
  <si>
    <t>DDI CPE Provisioning is ICB dependent on DDI Solution design.</t>
  </si>
  <si>
    <t>Phase 2: DDI Solution Provision</t>
  </si>
  <si>
    <t>Phase 1: Discovery Phase</t>
  </si>
  <si>
    <t>3.     Phases 3 – 6 non-recurring cost based on a per appliance basis.</t>
  </si>
  <si>
    <t>2.     Phase 2: DDI Solution Provision non-recurring cost based on bill of materials.</t>
  </si>
  <si>
    <t>1.     Phase 1: Discovery and Design professional services</t>
  </si>
  <si>
    <t>DDI Solution Deployment</t>
  </si>
  <si>
    <t>$1750 per person-day based on actual days worked</t>
  </si>
  <si>
    <t>DDI Solution Design</t>
  </si>
  <si>
    <t>DDI Checkup</t>
  </si>
  <si>
    <t>Cost Terms</t>
  </si>
  <si>
    <t>Services</t>
  </si>
  <si>
    <t xml:space="preserve">Cost Table 4.14h - DDI </t>
  </si>
  <si>
    <t>IP Termination</t>
  </si>
  <si>
    <t>Dedicated/Local Termination</t>
  </si>
  <si>
    <t>ITT46 With IP IVR</t>
  </si>
  <si>
    <t>ITT46 Without IP IVR</t>
  </si>
  <si>
    <t xml:space="preserve">LOCAL ORIGINATION </t>
  </si>
  <si>
    <t>Toll Free Transport Charges – International.  For calls originating outside the United States via ITFS or UIFN service, Customer will be charged a transport rate in accordance with the separately-executed Service Attachment for Long Distance Voice Services referenced in Section 1.1.1, above, if applicable, or in accordance with Verizon’s standard published rates.</t>
  </si>
  <si>
    <t>Toll Free Transport Charges</t>
  </si>
  <si>
    <t xml:space="preserve">Account Codes (per 800 number) </t>
  </si>
  <si>
    <t>Supplemental Codes Options:  ID Codes (per block of 100)</t>
  </si>
  <si>
    <t xml:space="preserve">* A maximum of 5 hops are supported.  </t>
  </si>
  <si>
    <t>Network Call Redirect  - Metered</t>
  </si>
  <si>
    <t xml:space="preserve">Network Call Redirect Inbound Per Call - $0.03 per call (1 to 5 hops) </t>
  </si>
  <si>
    <t xml:space="preserve">Network Call Redirect Outbound per call –  $0.03 per call (1 to 5 hops*) </t>
  </si>
  <si>
    <t>$50.00/table (capped at $2,400 per Toll Free Corp ID per month)</t>
  </si>
  <si>
    <t xml:space="preserve">$10.00/active table/month (capped at $2,500 per Toll Free Corp ID per month) </t>
  </si>
  <si>
    <t>One-time: $150/table</t>
  </si>
  <si>
    <t>Network Call Redirect  - NonMetered</t>
  </si>
  <si>
    <t>DMR to Verizon Number</t>
  </si>
  <si>
    <t xml:space="preserve">A $50 change charge will apply, per change, at the time the change is made, for any of the following: • DMR type change 
• DMR Call Extension Termination Change 
• DMR Referral Number Change 
• DMR Extend Time Period Change 
</t>
  </si>
  <si>
    <t xml:space="preserve">DMR Disconnect Message Referral </t>
  </si>
  <si>
    <t>$50 (MRC covers all installed DNIS)</t>
  </si>
  <si>
    <t>$500 flat rate (covers all installed at one time)</t>
  </si>
  <si>
    <t>DNIS  Dialed Number ID Service (DNIS).</t>
  </si>
  <si>
    <t>$110 per TN</t>
  </si>
  <si>
    <t>$150 per TN</t>
  </si>
  <si>
    <t>$50 per plan per toll free number</t>
  </si>
  <si>
    <t>Install: $10 per plan;</t>
  </si>
  <si>
    <t>Super Routing and Set Routing Plans</t>
  </si>
  <si>
    <t xml:space="preserve">$50 per plan </t>
  </si>
  <si>
    <t>$50 per alternate routing plan per TN</t>
  </si>
  <si>
    <t>Install: $10 per TN alternate routing;</t>
  </si>
  <si>
    <t>Alternate Routing</t>
  </si>
  <si>
    <t>NRC – Change Charge</t>
  </si>
  <si>
    <t>NRC – Installation</t>
  </si>
  <si>
    <t>Per Change $25</t>
  </si>
  <si>
    <t>Changes</t>
  </si>
  <si>
    <t>Combined Features Package:  Charges per VoIP Inbound Number</t>
  </si>
  <si>
    <t>VoIP Inbound Advanced Feature Charges</t>
  </si>
  <si>
    <t>Enhanced CNAM Per Use</t>
  </si>
  <si>
    <t>Two-Channel Agent-attended SIP Transfer (without Transfer Messaging) Per Use</t>
  </si>
  <si>
    <t>Unattended SIP Transfer (without Transfer Messaging) Per Use</t>
  </si>
  <si>
    <t>Service Change (For example, bill payer name/address change, or adding a trusted entity to the Service Controller table._per charge</t>
  </si>
  <si>
    <t>Transport (usage)</t>
  </si>
  <si>
    <t>Set-up of VoIP Inbound Corporate ID (“Corp ID”), plus termination to each Private IP or Internet Dedicated location.  and for each additional VoIP Inbound IP termination and for each qualifying non-IP switched access termination</t>
  </si>
  <si>
    <t>Service Activation  per Corp ID (includes first VoIP Inbound IP Termination)</t>
  </si>
  <si>
    <t>Agent Registration Change (per modified URI subscription)</t>
  </si>
  <si>
    <t>Per-URI termination charge for IP termination of VoIP Inbound.  Not applicable to TDM terminations.</t>
  </si>
  <si>
    <t xml:space="preserve">VoIP Inbound Subscription </t>
  </si>
  <si>
    <t>Cost Table 4.15e - Call Center - VoIP Inbound</t>
  </si>
  <si>
    <t>4.1b</t>
  </si>
  <si>
    <t>VPN/Internet Secure internet Gateway</t>
  </si>
  <si>
    <t>4.1c</t>
  </si>
  <si>
    <t>Managed Internet Option</t>
  </si>
  <si>
    <t>4.2</t>
  </si>
  <si>
    <t>Bursting Services</t>
  </si>
  <si>
    <t>4.3</t>
  </si>
  <si>
    <t>Quality of Service</t>
  </si>
  <si>
    <t>4.4</t>
  </si>
  <si>
    <t>Security Services Suite (see below for included items)</t>
  </si>
  <si>
    <t>Security - Managed Security Svc</t>
  </si>
  <si>
    <t>Security - Application Vulnerabilty Scan</t>
  </si>
  <si>
    <t>Security - DOS Defense</t>
  </si>
  <si>
    <t>Security - Security Management Program (SMP)</t>
  </si>
  <si>
    <t>Security - Co Managed Vulberability</t>
  </si>
  <si>
    <t>Security - Managed Web Content</t>
  </si>
  <si>
    <t>Security - Managed Email</t>
  </si>
  <si>
    <t>Security - Rapid Response Retainer</t>
  </si>
  <si>
    <t>Security - Pro Security Services</t>
  </si>
  <si>
    <t>4.5</t>
  </si>
  <si>
    <t>Load Balancing</t>
  </si>
  <si>
    <t>4.6</t>
  </si>
  <si>
    <t>Filtering - Security Managed Sercvices</t>
  </si>
  <si>
    <t xml:space="preserve">Hosting - Managed App Hosting </t>
  </si>
  <si>
    <t>4.7a</t>
  </si>
  <si>
    <t>4.7b</t>
  </si>
  <si>
    <t>4.7b Hosting - VDR</t>
  </si>
  <si>
    <t>4.7c  Hosting - DBR</t>
  </si>
  <si>
    <t>4.7d Hosting - Akamai</t>
  </si>
  <si>
    <t>4.7e Hosting - CoLo</t>
  </si>
  <si>
    <t>CIPA Compliant Filtering (Managed Web and Email Content)</t>
  </si>
  <si>
    <t>Audio/Web Conferencing</t>
  </si>
  <si>
    <t>Video Conferencing (Includes Immersive)</t>
  </si>
  <si>
    <t>IP Centrex</t>
  </si>
  <si>
    <t>Managed IP PBX</t>
  </si>
  <si>
    <t>MPLS/ PIP (also in Category 2.12)</t>
  </si>
  <si>
    <t>Managed Svc -Managed Moblity</t>
  </si>
  <si>
    <t>4.14b</t>
  </si>
  <si>
    <t>Managed Svc -Managed WAN</t>
  </si>
  <si>
    <t>4.14c</t>
  </si>
  <si>
    <t>Managed Svc - Managed LAN</t>
  </si>
  <si>
    <t>4.14d</t>
  </si>
  <si>
    <t>Managed Svc - Managed WOS</t>
  </si>
  <si>
    <t>4.14e</t>
  </si>
  <si>
    <t>Managed Svc - Managed WLAN</t>
  </si>
  <si>
    <t>4.14f</t>
  </si>
  <si>
    <t>Managed Svc - Managed Site Survey CRSA</t>
  </si>
  <si>
    <t>4.14g</t>
  </si>
  <si>
    <t>Managed Svc - Manged Site Prep VDE</t>
  </si>
  <si>
    <t>4.14h</t>
  </si>
  <si>
    <t>Managed Svc - DDI</t>
  </si>
  <si>
    <t>Call Center ICR - I</t>
  </si>
  <si>
    <t>Call Cener ICR - G</t>
  </si>
  <si>
    <t>Call Center Hosted ICR</t>
  </si>
  <si>
    <t>Call Center IP Interactive Voice Response</t>
  </si>
  <si>
    <t>Call Center VoIP Inbound</t>
  </si>
  <si>
    <t>Call Center HIVR - Speech</t>
  </si>
  <si>
    <t>Call Center HIVR-ECR BASIC</t>
  </si>
  <si>
    <t>Call Center HIVR-ECR Advanced</t>
  </si>
  <si>
    <t>Call Center Virtual Call Center</t>
  </si>
  <si>
    <t>Sample VBSIII pricing for 60 month term provided in this cost table for Eastern MASS POP to Western Mass POP</t>
  </si>
  <si>
    <t>Note: * US Private Line Wave Services will be priced on individual case basis ("ICB") per location(s).</t>
  </si>
  <si>
    <t>Sample pricing</t>
  </si>
  <si>
    <t>Total US Private Line Wave POP to POP Rate</t>
  </si>
  <si>
    <t>Cambridge to Springfield - Interlata Mileage</t>
  </si>
  <si>
    <t>Western Mass Circuit  Springfield Fixed Cost - 10 Gig Unprotected Wavelength</t>
  </si>
  <si>
    <t>Eastern Mass Circuit Cambridge  Fixed Cost - 10 Gig Unprotected Wavelength</t>
  </si>
  <si>
    <t>% Discount</t>
  </si>
  <si>
    <t>ITT46 Standard Sample Monthly  Rate</t>
  </si>
  <si>
    <t>10G Ethernet LAN-PHY Protected</t>
  </si>
  <si>
    <t>10G Ethernet LAN-PHY Unprotected</t>
  </si>
  <si>
    <t>40G Transparent Channel Unprotected</t>
  </si>
  <si>
    <t>10G Transparent Channel Protected</t>
  </si>
  <si>
    <t>10G Transparent Channel Unprotected</t>
  </si>
  <si>
    <t>Point to Point OC192 Protect or Unprotected</t>
  </si>
  <si>
    <t>Point to Point OC48 Protect or Unprotected</t>
  </si>
  <si>
    <t>Point to Point OC12 Protect or Unprotected</t>
  </si>
  <si>
    <t>Point to Point OC3 Protect or Unprotected</t>
  </si>
  <si>
    <t>Point to Point DS3</t>
  </si>
  <si>
    <t>Point to Point DS1</t>
  </si>
  <si>
    <t>ITT46  NRC Rate</t>
  </si>
  <si>
    <t>FICON Channel - Channel Extension - Mileage Per Mile</t>
  </si>
  <si>
    <t>FICON Channel - Channel Extension - Mileage Fixed</t>
  </si>
  <si>
    <t>Unprotected</t>
  </si>
  <si>
    <t>FICON Channel - Channel Extension</t>
  </si>
  <si>
    <t>Protected</t>
  </si>
  <si>
    <t>FIBRE Channel - Channel Extension - Mileage Per Mile</t>
  </si>
  <si>
    <t>FIBRE Channel - Channel Extension - Mileage Fixed</t>
  </si>
  <si>
    <t>FIBRE Channel - Channel Extension</t>
  </si>
  <si>
    <t>1G Ethernet-Full Rate  Channel Mileage -Per Mile</t>
  </si>
  <si>
    <t>1G Ethernet-Full Rate  Channel Mileage -Fixed</t>
  </si>
  <si>
    <t>1G Ethernet-Full Rate  Channel Extension</t>
  </si>
  <si>
    <t>1G Ethernet (600M)  Channel Mileage -Per Mile</t>
  </si>
  <si>
    <t>1G Ethernet (600M)  Channel Mileage -Fixed</t>
  </si>
  <si>
    <t>1G Ethernet (600M)  Channel Extension</t>
  </si>
  <si>
    <t>1G Ethernet (450M)  Channel Mileage -Per Mile</t>
  </si>
  <si>
    <t>1G Ethernet (450M)  Channel Mileage -Fixed</t>
  </si>
  <si>
    <t>1G Ethernet (450M)  Channel Extension</t>
  </si>
  <si>
    <t>1G Ethernet (300M)  Channel Mileage -Per Mile</t>
  </si>
  <si>
    <t>1G Ethernet (300M)  Channel Mileage -Fixed</t>
  </si>
  <si>
    <t>1G Ethernet (300M)  Channel Extension</t>
  </si>
  <si>
    <t>1G Ethernet (150M)  Channel Mileage -Per Mile</t>
  </si>
  <si>
    <t>1G Ethernet (150M)  Channel Mileage -Fixed</t>
  </si>
  <si>
    <t>1G Ethernet (150M)  Channel Extension</t>
  </si>
  <si>
    <t>1G Ethernet (50M)  Channel Mileage -Per Mile</t>
  </si>
  <si>
    <t>1G Ethernet (50M)  Channel Mileage -Fixed</t>
  </si>
  <si>
    <t>1G Ethernet (50M)  Channel Extension</t>
  </si>
  <si>
    <t>100M Ethernet-Fast Ethernet  Channel Mileage -Per Mile</t>
  </si>
  <si>
    <t>100M Ethernet-Fast Ethernet  Channel Mileage -Fixed</t>
  </si>
  <si>
    <t>100M Ethernet - Fast Ethernet  Channel Extension</t>
  </si>
  <si>
    <t>100M Ethernet (50M Fast Ethernet)  Channel Mileage -Per Mile</t>
  </si>
  <si>
    <t>100M Ethernet (50M Fast Ethernet)  Channel Mileage -Fixed</t>
  </si>
  <si>
    <t>100M Ethernet (50M Fast Ethernet)  Channel Extension</t>
  </si>
  <si>
    <t>10M Ethernet Channel Mileage- Per Mile</t>
  </si>
  <si>
    <t>10M Ethernet Channel Mileage- Fixed</t>
  </si>
  <si>
    <t>10M Ethernet Channel Extension</t>
  </si>
  <si>
    <t>Protected / Unprotected</t>
  </si>
  <si>
    <t>Ethernet Private Line (FCC)</t>
  </si>
  <si>
    <t>*Transport 100 Mile Minimum</t>
  </si>
  <si>
    <t>DS3 1001+ Miles</t>
  </si>
  <si>
    <t>DS3 501-1000 Miles</t>
  </si>
  <si>
    <t>DS3 251-500 Miles</t>
  </si>
  <si>
    <t>DS3 101-250 Miles</t>
  </si>
  <si>
    <t>DS3 0-100 Miles</t>
  </si>
  <si>
    <t>DS1 1001+ Miles</t>
  </si>
  <si>
    <t>DS1 501-1000 Miles</t>
  </si>
  <si>
    <t>DS1 251-500 Miles</t>
  </si>
  <si>
    <t>DS1 101-250 Miles</t>
  </si>
  <si>
    <t>DS1 0-100 Miles</t>
  </si>
  <si>
    <t>Per Mile</t>
  </si>
  <si>
    <t>Miles</t>
  </si>
  <si>
    <t xml:space="preserve">Transport* </t>
  </si>
  <si>
    <t>DS3 Local Access Per Mile</t>
  </si>
  <si>
    <t>DS1 Local Access Per Mile</t>
  </si>
  <si>
    <t>InterLata IntraState DS3</t>
  </si>
  <si>
    <t>InterLata IntraState Circuits</t>
  </si>
  <si>
    <t>CO Muxing Arrangement</t>
  </si>
  <si>
    <t>Interoffice Mileage (IOF) per mile</t>
  </si>
  <si>
    <t>Interoffice Mileage (IOF) Fixed</t>
  </si>
  <si>
    <t>Local Distribution Channel (LDC)</t>
  </si>
  <si>
    <t>Local Distribution Channel per 1/2 mile</t>
  </si>
  <si>
    <t>Interoffice Per Mile</t>
  </si>
  <si>
    <t>Interoffice Fixed</t>
  </si>
  <si>
    <t>Local Distribution Channel ( each)</t>
  </si>
  <si>
    <t>Superpath T1 Service</t>
  </si>
  <si>
    <t>Multi Station Arrangement</t>
  </si>
  <si>
    <t>Inter-Office Mileage-Per Mile</t>
  </si>
  <si>
    <t>Inter-Office Mileage-Fixed</t>
  </si>
  <si>
    <t>Local Distribution Fixed (each) 4 Wire</t>
  </si>
  <si>
    <t>Local Distribution Fixed (each)  4 Wire</t>
  </si>
  <si>
    <t>Inter-Exchange E&amp;M Signaling for 2001B Channels</t>
  </si>
  <si>
    <t>Inter-Exchange - Type C for 2001A-PBX Extension Line</t>
  </si>
  <si>
    <t>Inter-Exchange - Type B for 2001A-PBX Extension Line</t>
  </si>
  <si>
    <t>Inter-Exchange - Type A for 2001A-PBX Extension Line</t>
  </si>
  <si>
    <t>Intra-Exchange E&amp;M Signaling for 2001B Channels</t>
  </si>
  <si>
    <t>Intra-Exchange - Type C for 2001A-PBX Extension Line</t>
  </si>
  <si>
    <t>Intra-Exchange - Type B for 2001A-PBX Extension Line</t>
  </si>
  <si>
    <t>Intra-Exchange - Type A for 2001A-PBX Extension Line</t>
  </si>
  <si>
    <t>Inter-Exchange Mileage beyond first 9 Miles</t>
  </si>
  <si>
    <t>Inter-exchange Mileage First 9 Miles</t>
  </si>
  <si>
    <t>Inter-Exchange 2001B Channel  between buildings not on the same premise, 2 Points</t>
  </si>
  <si>
    <t>Inter-Exchange 2001A Bridged Main Line, between buildings not on the same premise, 2 Points</t>
  </si>
  <si>
    <t>Inter-Exchange 2001A-PBX Extension, between buildings not on the same premise, 2 Points</t>
  </si>
  <si>
    <t>Inter-Exchange 2001 Channel between buildings not on the same premise, 2 Points</t>
  </si>
  <si>
    <t>Intra-Exchange 2001B Channel  between buildings not on the same premise, 2 Points</t>
  </si>
  <si>
    <t>Intra-Exchange 2001A-Bridged Main Line between buildings not on the same premise, 2 Points</t>
  </si>
  <si>
    <t>Intra-Exchange 2001A-PBX Extension, between buildings not on the same premise, 2 Points</t>
  </si>
  <si>
    <t>Intra-Exchange 2001 Channel between buildings not on the same premise, 2 Points</t>
  </si>
  <si>
    <t xml:space="preserve">Conditioning C2 </t>
  </si>
  <si>
    <t>Conditioning D1</t>
  </si>
  <si>
    <t>Conditioning C1</t>
  </si>
  <si>
    <t>Mileage between Rate Centers Duplex &amp; Half Duplex Channels Beyond the first 9 airline miles monthly</t>
  </si>
  <si>
    <t>Mileage between Rate Centers Duplex &amp; Half Duplex Channels First 9 airline miles monthly</t>
  </si>
  <si>
    <t>Inter-Exchange Half Duplex Channel each</t>
  </si>
  <si>
    <t>Inter-Exchange Full Duplex Channel each</t>
  </si>
  <si>
    <t>Intra-Exchange Half Duplex  Channels between points in different buildings</t>
  </si>
  <si>
    <t>Intra-Exchange Full Duplex Channels between points in different buildings</t>
  </si>
  <si>
    <t>Cost Table 2.2 - Private Line</t>
  </si>
  <si>
    <t>Category 2</t>
  </si>
  <si>
    <t>Total</t>
  </si>
  <si>
    <t>Integrated Optical Service - Unprotected Riders (Unit MRC is Per Appearance.  Two Appearances per Rider) 10Gbps Ethernet (LAN-PHY/WAN-PHY)</t>
  </si>
  <si>
    <t xml:space="preserve">Channel Termination OWS Basic Unprotected 
10Gigabit Ethernet LAN-PHY/WAN-PHY </t>
  </si>
  <si>
    <t>NRC/Unit</t>
  </si>
  <si>
    <t>MRC/Unit</t>
  </si>
  <si>
    <t>Quantity</t>
  </si>
  <si>
    <t>Service Rate Element</t>
  </si>
  <si>
    <t>60 MONTH</t>
  </si>
  <si>
    <t>36 MONTH</t>
  </si>
  <si>
    <t>SAMPLE PRICING -  Service 10 GIG Optical from Vz Boston Central Office to Vz POP in Charlton</t>
  </si>
  <si>
    <t>SAMPLE PRICING  - Service 10 GIG Optical from Vz Boston Central Office to Vz POP in Cambridge</t>
  </si>
  <si>
    <t>SAMPLE PRICING  -  Service 10 GIG Optical from Vz Springfield Central Office to Vz POP in Springfield</t>
  </si>
  <si>
    <t xml:space="preserve">Customer upgrades OWS to a higher speed or capacity of such service (“Upgraded OWS”), provided the following conditions are met: (a) The total monetary  value of the Upgraded OWS for the applicable Service Period is equal to or greater than the remaining monetary value of the existing OWS under the existing Service Period; (b) both the existing and Upgraded OWS are provided solely by Verizon; (c) both the existing OWS and the Upgraded OWS originate and terminate at the same locations; and (d) the order to discontinue the existing OWS and the order for the Upgraded OWS are received by Verizon at the same time.  </t>
  </si>
  <si>
    <t>Customer converts to a new Service Period for the same OWS before the current Service Period expires, and the total monetary value of the OWS under the new Service Period is equal to or greater than the remaining monetary value of the current OWS under the existing Service Period.</t>
  </si>
  <si>
    <t>Stranded Investment charges will not apply under the following conditions:</t>
  </si>
  <si>
    <t>Any applicable Stranded Investment Charges will be due and payable in one lump sum within 45 days of billing.  Customer is also responsible for all charges incurred up to the date of any rate element terminated.</t>
  </si>
  <si>
    <t>100% of the MRCs for the unexpired portion of the first 24 months of the Service Period, plus 25% of the MRCs for the remaining months in the Service Period.</t>
  </si>
  <si>
    <t>Channel Termination: DWR Channel and IOS Appearance</t>
  </si>
  <si>
    <t>Stranded Investment Charge</t>
  </si>
  <si>
    <t>Service Rate  Element Terminated</t>
  </si>
  <si>
    <t>If Customer cancels an OWS after the In-Service date, Customer will be responsible for Stranded Investment Charges.  Such Stranded Investment Charges will apply to each OWS rate element, DWR Channel and IOS Appearance terminated as set forth in Cost Table.</t>
  </si>
  <si>
    <t>Premium Protected</t>
  </si>
  <si>
    <t>Basic Unprotected</t>
  </si>
  <si>
    <t>After 90 Days</t>
  </si>
  <si>
    <t>Day 61 to Day 90</t>
  </si>
  <si>
    <t>Day 46 to Day 60</t>
  </si>
  <si>
    <t>Day 16 to Day 45</t>
  </si>
  <si>
    <t>Within 15 Days</t>
  </si>
  <si>
    <t>Service Configuration</t>
  </si>
  <si>
    <t>Time from Receipt of Written or Electronic Notification to Begin Installation</t>
  </si>
  <si>
    <t>(Applicable Prior to Installation of Channel Termination)</t>
  </si>
  <si>
    <t>Stranded Investment Charges per Channel Termination</t>
  </si>
  <si>
    <t xml:space="preserve">Customer may cancel an order, prior to installation, for an OWS Circuit within fifteen calendar days of placement of that order by Customer without the imposition of Stranded Investment Charges. Thereafter, Stranded Investment  Charges for cancelled orders for Channel Terminations will apply as indicated in Cost Table.  Customer will also pay Verizon its actual incurred costs of any associated New Construction up to the point of such cancellation. </t>
  </si>
  <si>
    <t>Note 1:  The mileage quantity listed in the table above is an estimate only.  Mileage charges, if any, will be based on actual mileage quantity.</t>
  </si>
  <si>
    <t xml:space="preserve">Integrated Optical Service - Unprotected Riders (Unit MRC is Per Appearance.  Two Appearances per Rider) </t>
  </si>
  <si>
    <t>DWR Unprotected Transparent OC48 Optical Transport Channel  etc.</t>
  </si>
  <si>
    <t>IOS Unprotected 10GE LAN-PHY Appearance</t>
  </si>
  <si>
    <t xml:space="preserve">New Construction </t>
  </si>
  <si>
    <t>Variable Channel Mileage</t>
  </si>
  <si>
    <t>Fixed Channel  Mileage</t>
  </si>
  <si>
    <t>1+1 Card Protection Feature</t>
  </si>
  <si>
    <t xml:space="preserve">Channel Termination (premium or basic. protected or unprotected, w/ or w/o FPD at OC-N </t>
  </si>
  <si>
    <t>Cost Table 2.2a - Private Line - Optical Wave Service (OWS) - FCC</t>
  </si>
  <si>
    <t>OC192, OC192c Channel Mileage w/ Fiber Path Diversity Per Mile</t>
  </si>
  <si>
    <t>OC192, OC192c Channel Mileage w/ Fiber Path Diversity Fixed</t>
  </si>
  <si>
    <t>OC192, OC192c Channel Mileage Basic Per Mile</t>
  </si>
  <si>
    <t>OC192, OC192c Channel Mileage Basic Fixed</t>
  </si>
  <si>
    <t xml:space="preserve"> OC192c    4 Fiber 1+1 Port</t>
  </si>
  <si>
    <t>OC192c    2 Fiber Port</t>
  </si>
  <si>
    <t>OC192   4 Fiber 1+1 Port</t>
  </si>
  <si>
    <t>OC192   2 Fiber Port</t>
  </si>
  <si>
    <t>OC192, OC192c w/Fiber Path Diversity Channel Termination per Point</t>
  </si>
  <si>
    <t>OC192, OC192c Basic Channel Termination per Point</t>
  </si>
  <si>
    <t>OC48, OC48c Channel Mileage w/ Fiber Path Diversity Per Mile</t>
  </si>
  <si>
    <t>OC48, OC48c Channel Mileage w/ Fiber Path Diversity Fixed</t>
  </si>
  <si>
    <t>OC48, OC48c Channel Mileage Basic Per Mile</t>
  </si>
  <si>
    <t>OC48, OC48c Channel Mileage Basic Fixed</t>
  </si>
  <si>
    <t>OC48c    4 Fiber 1+1 Port</t>
  </si>
  <si>
    <t>OC48c    2 Fiber Port</t>
  </si>
  <si>
    <t>OC48   4 Fiber 1+1 Port</t>
  </si>
  <si>
    <t>OC48   2 Fiber Port</t>
  </si>
  <si>
    <t>OC48, OC48c w/Fiber Path Diversity Channel Termination per Point</t>
  </si>
  <si>
    <t>OC48, OC48c Basic Channel Termination per Point</t>
  </si>
  <si>
    <t>OC12, OC12c Channel Mileage w/ Fiber Path Diversity Per Mile</t>
  </si>
  <si>
    <t>OC12, OC12c Channel Mileage w/ Fiber Path Diversity Fixed</t>
  </si>
  <si>
    <t>OC12, OC12c Channel Mileage Basic Per Mile</t>
  </si>
  <si>
    <t>OC12, OC12c Channel Mileage Basic Fixed</t>
  </si>
  <si>
    <t>OC12, OC12c    4 Fiber 1+1 Port</t>
  </si>
  <si>
    <t>OC12 OC12c    2 Fiber Port</t>
  </si>
  <si>
    <t>Oc12, OC12c w/Fiber Path Diversity Channel Termination per Point</t>
  </si>
  <si>
    <t>OC12, OC12c Basic Channel Termination per Point</t>
  </si>
  <si>
    <t>OC3, OC3c Channel Mileage w/ Fiber Path Diversity Per Mile</t>
  </si>
  <si>
    <t>OC3, OC3c Channel Mileage w/ Fiber Path Diversity Fixed</t>
  </si>
  <si>
    <t>OC3, OC3c Channel Mileage Basic Per Mile</t>
  </si>
  <si>
    <t>OC3, OC3c Channel Mileage Basic Fixed</t>
  </si>
  <si>
    <t>OC3, OC3c    4 Fiber 1+1 Port</t>
  </si>
  <si>
    <t>OC3, OC3c    2 Fiber Port</t>
  </si>
  <si>
    <t>OC3, OC3c w/ Fiber Path Diversity Channel Termination per Point</t>
  </si>
  <si>
    <t>OC3, OC3c Basic Channel Termination per Point</t>
  </si>
  <si>
    <t>ITT46  Installation Rate</t>
  </si>
  <si>
    <t xml:space="preserve">Intellilight Broadband Transport - OCx Services </t>
  </si>
  <si>
    <t>Cost Table 2.2b - Private Line - Intellight Broadband Transport (IBT) FCC</t>
  </si>
  <si>
    <t>PRI rate also includes Direct Inward Dialing (DID)</t>
  </si>
  <si>
    <t>PRI charge include calling line identification with name only at no additional Monthly Recurring Charge.  There is a $100 installation charge to implement PRI calling line identification with name only.</t>
  </si>
  <si>
    <t>PRI ISDN Rate include Direct Inward Dialing (DID)</t>
  </si>
  <si>
    <t xml:space="preserve">ISDN PRI:
Monthly Each includes:
1.)  Port
2.)  Local Distribution Channel (LDC)
3.)  LDC mileage monthly rates
4.)  Federal Subscriber Line Charge (SLC). 
5.)  Direct Inward Dial (DID)
6.)  Incoming Calling Line Identification with Number ONLY.
Note: Installation charge of Incoming Calling Line Identification with Name or Calling Line Identification with Number Only is waived at the time of initial order.
</t>
  </si>
  <si>
    <t>Cost Table 2.3 - Integrated Services Digital Network (ISDN)</t>
  </si>
  <si>
    <t>Services available only where suitable facilities exist</t>
  </si>
  <si>
    <t>Waiving the $75.00 Downgrade Fee.</t>
  </si>
  <si>
    <t>Monthly Service recurring charges will be billed one month in advance.</t>
  </si>
  <si>
    <t xml:space="preserve">DSL Modem one-time equipment charge Westell combination modem supports USB and Ethernet </t>
  </si>
  <si>
    <t>DSL Installation for Professional Installation</t>
  </si>
  <si>
    <t>DSL modem +4 port router-</t>
  </si>
  <si>
    <t>DSL Modem one-time equipment charge Westell combination modem supports USB and Ethernet</t>
  </si>
  <si>
    <t>DSL Modem</t>
  </si>
  <si>
    <t>Non-Recurring Fee for DSL Service Install</t>
  </si>
  <si>
    <t>DSL Installation</t>
  </si>
  <si>
    <t>10.0M Downstream – 1M Upstream Standard Static IP DSL – subject to availability</t>
  </si>
  <si>
    <t>DSL 10.M/1M</t>
  </si>
  <si>
    <t>10.0M Downstream – 1M Upstream Basic Dynamic IP DSL – subject to availability</t>
  </si>
  <si>
    <t>7.1M Downstream – 768K Upstream Standard Static IP DSL – subject to availability</t>
  </si>
  <si>
    <t>DSL 7.1M/768K</t>
  </si>
  <si>
    <t>3.0M Downstream – 768K Upstream Standard Static IP DSL – subject to availability</t>
  </si>
  <si>
    <t>DSL 3.0M/768K</t>
  </si>
  <si>
    <t>3.0M Downstream – 768K Upstream Basic Dynamic IP DSL – subject to availability</t>
  </si>
  <si>
    <t>1M Downstream – 384K Upstream - Basic Dynamic IP DSL – subject to availability</t>
  </si>
  <si>
    <t xml:space="preserve"> DSL 1M/384K</t>
  </si>
  <si>
    <t>ITT46 Installation Cost</t>
  </si>
  <si>
    <t>IIT46 Cost of Service/Item Monthly</t>
  </si>
  <si>
    <t>Description of Proposed Service/Item</t>
  </si>
  <si>
    <t>Proposed Service or Item</t>
  </si>
  <si>
    <t>Verizon OnLine High Speed Internet</t>
  </si>
  <si>
    <t>Cost Table 2.4b - Verizon OnLine High Speed Internet (VoL HIS)</t>
  </si>
  <si>
    <t xml:space="preserve">FRAME RELAY 56 KBPs 400+ Offer Minimum of 400 56kbps in Massachusetts at the time of agreement to be eligible for pricing $90.25. Monthly rate of $90.25 includes two logical channels. Additional logical channels are priced as they are in the tariff. </t>
  </si>
  <si>
    <t xml:space="preserve">Minimum of 400 56kbps in Massachusetts at the time of agreement to be eligible for pricing.  Monthly rate of $90.25 includes two logical channels.  Additional logical channels are priced as they are in the tariff. Please seer your Verizon Account Manager for additional details about this offer. </t>
  </si>
  <si>
    <t>Additional logical channels    (10- +) per port only</t>
  </si>
  <si>
    <t>Additional logical channels    (5-9) per port only</t>
  </si>
  <si>
    <t>Additional logical channels    (1-4) per port only</t>
  </si>
  <si>
    <t>44.736 Mbps Frame Relay Includes Port Only</t>
  </si>
  <si>
    <t>44.736 Mbps Frame Relay  Includes Port and Access Cost (Packet Switch location)</t>
  </si>
  <si>
    <t xml:space="preserve">44.736 Mbps Frame Relay </t>
  </si>
  <si>
    <t>Administrative charge – per occurrence</t>
  </si>
  <si>
    <t>Backup UNI, Per Activation</t>
  </si>
  <si>
    <t>CIR, Per PVC – 22 Mbps Avail only with 45Mbps</t>
  </si>
  <si>
    <t>CIR, Per PVC – 21 Mbps Avail only with 45Mbps</t>
  </si>
  <si>
    <t>CIR, Per PVC – 20 Mbps Avail only with 45Mbps</t>
  </si>
  <si>
    <t>CIR, Per PVC – 19 Mbps Avail only with 45Mbps</t>
  </si>
  <si>
    <t>CIR, Per PVC – 18 Mbps Avail only with 45Mbps</t>
  </si>
  <si>
    <t>CIR, Per PVC – 17 Mbps Avail only with 45Mbps</t>
  </si>
  <si>
    <t>CIR, Per PVC – 16 Mbps  Avail only with 45Mbps</t>
  </si>
  <si>
    <t>CIR, Per PVC – 15 Mbps Avail only with 45Mbps</t>
  </si>
  <si>
    <t>CIR, Per PVC – 14 Mbps Avail only with 45Mbps</t>
  </si>
  <si>
    <t>CIR, Per PVC – 13 Mbps Avail only with 45Mbps</t>
  </si>
  <si>
    <t>CIR, Per PVC – 12 Mbps Avail only with 45Mbps</t>
  </si>
  <si>
    <t>CIR, Per PVC – 11 Mbps Avail only with 22 &amp; 45Mbps</t>
  </si>
  <si>
    <t>CIR, Per PVC – 10 Mbps Avail only with 22 &amp; 45Mbps</t>
  </si>
  <si>
    <t>CIR, Per PVC – 9 Mbps Avail only with 22 &amp; 45Mbps</t>
  </si>
  <si>
    <t>CIR, Per PVC – 8 Mbps Avail only with 22 &amp; 45Mbps</t>
  </si>
  <si>
    <t>CIR, Per PVC – 7 Mbps Avail only with 10, 22 &amp; 45Mbps</t>
  </si>
  <si>
    <t>CIR, Per PVC – 6 Mbps Avail only with 10, 22 &amp; 45Mbps</t>
  </si>
  <si>
    <t>CIR, Per PVC – 5 Mbps Avail only with 10, 22 &amp; 45Mbps</t>
  </si>
  <si>
    <t xml:space="preserve">CIR, Per PVC –  4 Mbps Avail only with 6, 10, 22 &amp; 45Mbps </t>
  </si>
  <si>
    <t xml:space="preserve">CIR, Per PVC – 3 Mbps Avail only with 6, 10, 22 &amp; 45Mbps </t>
  </si>
  <si>
    <t xml:space="preserve">CIR, Per PVC – 2 Mbps Available only with 4, 6, 10, 22 &amp; 45Mbps </t>
  </si>
  <si>
    <t>Fractional DS3Frame Relay Optional Feature</t>
  </si>
  <si>
    <t>22 Mbps Frame Relay Includes Port and Access Cost</t>
  </si>
  <si>
    <t>10 Mbps Frame Relay Includes Port and Access Cost</t>
  </si>
  <si>
    <t>6 Mbps Frame Relay Includes Port and Access  Cost</t>
  </si>
  <si>
    <t>4 Mbps Frame Relay Includes Port and Access Cost</t>
  </si>
  <si>
    <t>Fractional DS3Frame Relay</t>
  </si>
  <si>
    <t>“See Below for additional logical channels rates for 44.736 MBPS Circuits”</t>
  </si>
  <si>
    <t>Additional logical channels</t>
  </si>
  <si>
    <t>Additional logical channels    (5-9) per port</t>
  </si>
  <si>
    <t>Additional logical channels    (1-4) per port</t>
  </si>
  <si>
    <t>Frame Relay Optional Features</t>
  </si>
  <si>
    <t>1.544Mbs Frame Relay Includes Port and Access Cost</t>
  </si>
  <si>
    <t>384Kbs Frame Relay Includes Port and Access Cost</t>
  </si>
  <si>
    <t>56Kbs Frame Relay Includes Port and Access Cost</t>
  </si>
  <si>
    <t>Fractional DS3 Frame Relay</t>
  </si>
  <si>
    <t>Cost Table 2.5 - Frame Relay</t>
  </si>
  <si>
    <t xml:space="preserve">This is standard pricing. </t>
  </si>
  <si>
    <t>GigE24 at OC192 Node – Additional - NRC</t>
  </si>
  <si>
    <t>GigE24 at OC192 Node – First – NRC</t>
  </si>
  <si>
    <t xml:space="preserve">GigE24 at OC48 Node – Additional - NRC </t>
  </si>
  <si>
    <t>GigE24 at OC48 Node – First – NRC</t>
  </si>
  <si>
    <t>GigE12 at OC192 Node – Additional - NRC</t>
  </si>
  <si>
    <t xml:space="preserve">GigE12 at OC192 Node – First – NRC </t>
  </si>
  <si>
    <t xml:space="preserve">GigE12 at OC48 Node – Additional - NRC </t>
  </si>
  <si>
    <t>GigE12 at OC48 Node – First – NRC</t>
  </si>
  <si>
    <t xml:space="preserve">GigE9 at OC192 Node – Additional - NRC </t>
  </si>
  <si>
    <t>GigE9 at OC192 Node – First – NRC</t>
  </si>
  <si>
    <t>GigE9 at OC48 Node – Additional - NRC</t>
  </si>
  <si>
    <t>GigE9 at OC48 Node – First - NRC</t>
  </si>
  <si>
    <t xml:space="preserve">GigE9 at OC12 Node – Additional - NRC </t>
  </si>
  <si>
    <t>GigE9 at OC12 Node – First – NRC</t>
  </si>
  <si>
    <t xml:space="preserve">GigE6 at OC192 Node – Additional – NRC </t>
  </si>
  <si>
    <t>GigE6 at OC192 Node – First – NRC</t>
  </si>
  <si>
    <t xml:space="preserve">GigE6 at OC48 Node – Additional - NRC </t>
  </si>
  <si>
    <t>GigE6 at OC48 Node – First – NRC</t>
  </si>
  <si>
    <t xml:space="preserve">GigE6 at OC12 Node – Additional – NRC </t>
  </si>
  <si>
    <t>GigE6 at OC12 Node – First – NRC</t>
  </si>
  <si>
    <t>GigE3 at OC192 Node – Additional - NRC</t>
  </si>
  <si>
    <t>GigE3 at OC192 Node – First – NRC</t>
  </si>
  <si>
    <t xml:space="preserve">GigE3 at OC48 Node – Additional – NRC </t>
  </si>
  <si>
    <t>GigE3 at OC48 Node – First – NRC</t>
  </si>
  <si>
    <t xml:space="preserve">GigE3 at OC12 Node – Additional - NRC </t>
  </si>
  <si>
    <t xml:space="preserve">GigE3 at OC12 Node –First – NRC </t>
  </si>
  <si>
    <t xml:space="preserve">GigE1 at OC192 Node – Additional - NRC </t>
  </si>
  <si>
    <t>GigE1 at OC192 Node – First - NRC</t>
  </si>
  <si>
    <t xml:space="preserve">GigE1 at OC48 Node – Additional - NRC </t>
  </si>
  <si>
    <t>GigE1 at OC48 Node – First – NRC</t>
  </si>
  <si>
    <t>GigE1 at OC12 Node – Additional  - NRC</t>
  </si>
  <si>
    <t>GigE1 at OC12 Node – First - NRC</t>
  </si>
  <si>
    <t>OC48 at OC192 Node – Additional - NRC</t>
  </si>
  <si>
    <t>OC48 at OC192 Node – First – NRC</t>
  </si>
  <si>
    <t>OC48c at OC192 Node – Additional - NRC</t>
  </si>
  <si>
    <t>OC48c at OC192 Node – First - NRC</t>
  </si>
  <si>
    <t>OC12 at OC192 Node – Additional - NRC</t>
  </si>
  <si>
    <t>OC12 at OC192 Node – First - NRC</t>
  </si>
  <si>
    <t>OC12 at OC48 Node – Additional- NRC</t>
  </si>
  <si>
    <t>OC12 at OC48 Node – First - NRC</t>
  </si>
  <si>
    <t>OC12c at OC192 Node – Additional - NRC</t>
  </si>
  <si>
    <t>OC12c at OC192 Node – First – NRC</t>
  </si>
  <si>
    <t>OC12c at OC48 Node –Additional - NRC</t>
  </si>
  <si>
    <t>OC12c at OC48 Node – First - NRC</t>
  </si>
  <si>
    <t>OC3 at OC192 Node – Additional – NRC</t>
  </si>
  <si>
    <t>OC3 at OC192 Node –First – NRC</t>
  </si>
  <si>
    <t>OC3 at OC48 Node – Additional - NRC</t>
  </si>
  <si>
    <t>OC3 at OC48 Node – First- NRC</t>
  </si>
  <si>
    <t>OC3 at OC12 Node – Additional - NRC</t>
  </si>
  <si>
    <t>OC3 at OC12 Node – First - NRC</t>
  </si>
  <si>
    <t>OC3c at OC192 Node – Additional - NRC</t>
  </si>
  <si>
    <t>OC3c at OC192 Node – First - NRC</t>
  </si>
  <si>
    <t>OC3c at OC48 Node – Additional – NRC</t>
  </si>
  <si>
    <t>OC3c at OC48 Node – First – NRC</t>
  </si>
  <si>
    <t>OC3c at OC12 Node – Additional - NRC</t>
  </si>
  <si>
    <t>OC3c at OC12 Node – First - NRC</t>
  </si>
  <si>
    <t>DS3 Transmux at OC192 Node – Additional - NRC</t>
  </si>
  <si>
    <t>DS3 Transmux at OC192 Node – First - NRC</t>
  </si>
  <si>
    <t>DS3 Transmux at OC48 Node – Additional - NRC</t>
  </si>
  <si>
    <t>DS3 Transmux at OC48 Node – First – NRC</t>
  </si>
  <si>
    <t>DS3 Transmux at OC12 Node – Additional - NRC</t>
  </si>
  <si>
    <t>DS3 Transmux at OC12 Node – First - NRC</t>
  </si>
  <si>
    <t>DS3 or STS1 at OC192 Node – Additional - NRC</t>
  </si>
  <si>
    <t>DS3 or STS1 at OC192 Node – First - NRC</t>
  </si>
  <si>
    <t>DS3 or STS1 at OC48 Node –Additional - NRC</t>
  </si>
  <si>
    <t>DS3 or STS1 at OC48 Node –First - NRC</t>
  </si>
  <si>
    <t>DS3 or STS1 at OC12 Node –Additional - NRC</t>
  </si>
  <si>
    <t>DS3 or STS1 at OC12 Node –First - NRC</t>
  </si>
  <si>
    <t>DS3 or STS1 at OC3 Node – Additional - NRC</t>
  </si>
  <si>
    <t>DS3 or STS1 at OC3 Node – First - NRC</t>
  </si>
  <si>
    <t>DS1 at OC192 Node – Additional – NRC</t>
  </si>
  <si>
    <t>DS1 at OC192 Node – First – NRC</t>
  </si>
  <si>
    <t>DS1 at OC48 Node – Additional - NRC</t>
  </si>
  <si>
    <t>DS1 at OC48 Node – First - NRC</t>
  </si>
  <si>
    <t>DS1 at OC12 Node – Additional -NRC</t>
  </si>
  <si>
    <t>DS1 at OC12 Node – First -NRC</t>
  </si>
  <si>
    <t>DS1 at OC3 Node – Additional -  NRC</t>
  </si>
  <si>
    <t>DS1 at OC3 Node – First - NRC</t>
  </si>
  <si>
    <t>Term Plans</t>
  </si>
  <si>
    <t>Month-to-Month</t>
  </si>
  <si>
    <t>Month-to Month</t>
  </si>
  <si>
    <t>EDSS Port – Non-Recurring Charges</t>
  </si>
  <si>
    <t>Subsequent Installations</t>
  </si>
  <si>
    <t>Initial Installations</t>
  </si>
  <si>
    <t>Non-Recurring charges based on the Massachusetts Tariff DTE No. 10 in Part M Section 6 apply to ports added to the ring after the ring is turned up.</t>
  </si>
  <si>
    <t xml:space="preserve">**Special Construction charges where facilities do not exist and a stranded investment schedule will be developed for each SONET  ring design and will apply only in the event that the agency disconnected the service prior to the end of the term. </t>
  </si>
  <si>
    <t>1Gbps FICON at OC192 Node</t>
  </si>
  <si>
    <t>1Gbps FICON at OC48 Node</t>
  </si>
  <si>
    <t>1Gbps Fibre Channel at OC192 Node</t>
  </si>
  <si>
    <t>1Gbps Fibre Channel at OC48 Node</t>
  </si>
  <si>
    <t>GigE24 (1000Mbps)at OC192 Node</t>
  </si>
  <si>
    <t>GigE24(1000Mbps)at OC48 Node</t>
  </si>
  <si>
    <t>GigE12 (600Mbps)at OC192 Node</t>
  </si>
  <si>
    <t>GigE12 (600Mbps)at OC48 Node</t>
  </si>
  <si>
    <t>GigE9 (450Mbps)at OC192 Node</t>
  </si>
  <si>
    <t>GigE9 (450Mbps)at OC48 Node</t>
  </si>
  <si>
    <t>GigE9 (450Mbps)at OC12 Node</t>
  </si>
  <si>
    <t>GigE6 (300Mbps)at OC192 Node</t>
  </si>
  <si>
    <t>GigE6 (300Mbps)at OC48 Node</t>
  </si>
  <si>
    <t>GigE6 (300Mbps)at OC12 Node</t>
  </si>
  <si>
    <t>GigE3 (150Mbps)at OC192 Node</t>
  </si>
  <si>
    <t>GigE3 (150Mbps)at OC48 Node</t>
  </si>
  <si>
    <t>GigE3 (150Mbps)at OC12 Node</t>
  </si>
  <si>
    <t>GigE1 (50Mbps)at OC192 Node</t>
  </si>
  <si>
    <t>GigE1 (50Mbps)at OC48 Node</t>
  </si>
  <si>
    <t>GigE1 (50Mbps)at OC12 Node</t>
  </si>
  <si>
    <t>OC48 at OC-192 Node</t>
  </si>
  <si>
    <t>OC48c at OC-192 Node</t>
  </si>
  <si>
    <t>OC12 at OC-192 Node</t>
  </si>
  <si>
    <t>OC12 at OC-48 Node</t>
  </si>
  <si>
    <t>OC12c at OC-192 Node</t>
  </si>
  <si>
    <t>OC12c at OC-48 Node</t>
  </si>
  <si>
    <t>OC3 at OC-192 Node</t>
  </si>
  <si>
    <t>OC3 at OC-48 Node</t>
  </si>
  <si>
    <t>OC3 at OC-12 Node</t>
  </si>
  <si>
    <t>OC3c at OC-192 Node</t>
  </si>
  <si>
    <t>OC3c at OC-48 Node</t>
  </si>
  <si>
    <t>OC3c at OC-12 Node</t>
  </si>
  <si>
    <t>DS3 Transmuxing at OC-192 Node</t>
  </si>
  <si>
    <t>DS3 Transmuxing at OC-48 Node</t>
  </si>
  <si>
    <t>DS3 Transmuxing at OC-12 Node</t>
  </si>
  <si>
    <t>DS3 or STS1 at OC-192 Node</t>
  </si>
  <si>
    <t>DS3 or STS1 at OC48 Node</t>
  </si>
  <si>
    <t>DS3 or STS1 at OC-12 Node</t>
  </si>
  <si>
    <t>DS3 or STS1 at OC3 Node</t>
  </si>
  <si>
    <t>DS1 at OC-192 Node</t>
  </si>
  <si>
    <t>DS1 at OC48 Node</t>
  </si>
  <si>
    <t>DS1 at OC-12 Node</t>
  </si>
  <si>
    <t>DS1 at OC3 Node</t>
  </si>
  <si>
    <t>One time  Installation Cost</t>
  </si>
  <si>
    <t xml:space="preserve">Standard 60 Month to Month </t>
  </si>
  <si>
    <t>Standard 36 Month to Month</t>
  </si>
  <si>
    <t xml:space="preserve">Standard Month to Month Recurring Cost </t>
  </si>
  <si>
    <t>Ports</t>
  </si>
  <si>
    <t>OC192</t>
  </si>
  <si>
    <t>OC48</t>
  </si>
  <si>
    <t>OC12</t>
  </si>
  <si>
    <t>OC3</t>
  </si>
  <si>
    <t>Mileage</t>
  </si>
  <si>
    <t>OC192 Node</t>
  </si>
  <si>
    <t>OC48 Node</t>
  </si>
  <si>
    <t>OC12 Node</t>
  </si>
  <si>
    <t>OC3 Node</t>
  </si>
  <si>
    <t>Nodes</t>
  </si>
  <si>
    <t>Cost Table 2.6 - Sonet</t>
  </si>
  <si>
    <t xml:space="preserve">13. *New Construction charges where facilities do not exist and a stranded investment schedule will be developed for each IOS ring design and will apply only in the event that the agency disconnected the service prior to the end of the Service Period. </t>
  </si>
  <si>
    <t>10. If an entity other than Verizon (e.g., another carrier or a supplier) imposes charges on Verizon in connection with the Service, those charges, along with any applicable Charges, will be imposed on Customer. Verizon as part of its quote, the customer will be made aware of such charges.</t>
  </si>
  <si>
    <t>9.  Beyond Demarcation Point any Non-standard site-specific extension and engineering charges must be quoted upon completion of a site survey and thus should not be included in these Cost Tables.</t>
  </si>
  <si>
    <t xml:space="preserve">8.  The pricing is based on 60 month Service Period.  This pricing only applies to rings using Tellabs and Cisco Equipment.  </t>
  </si>
  <si>
    <t xml:space="preserve">7.  If a node is located at a VzB POP, this location is considered a Customer Premise location and the  Customer is responsible for all space, power, conduit and all other expenses and charges associated with this location.  </t>
  </si>
  <si>
    <t>6. Verizon must be able to obtain the required permits for cable placement.</t>
  </si>
  <si>
    <t>5. The customer must provide access to all sites as needed by Verizon personnel and a SECURE environment for  network equipment located on the premise.</t>
  </si>
  <si>
    <t xml:space="preserve">3. The customer is responsible for providing a conduit-protected path for any fiber cable placements required at the customer's site(s). </t>
  </si>
  <si>
    <t>2. It is highly recommended that the customer supplied AC power be UPS/Surge protected.</t>
  </si>
  <si>
    <t>1. The customer must provide sufficient power, space and a path for Verizon to place the required network equipment  at each customer site.</t>
  </si>
  <si>
    <t xml:space="preserve">Other Customer Commitments or Special Terms and Conditions: </t>
  </si>
  <si>
    <t xml:space="preserve">Riders must be purchased for a minimum of 12 months following installation of such Riders (“Rider Minimum Period”).  </t>
  </si>
  <si>
    <t xml:space="preserve">Customer may add Riders subsequent to the execution of this Services Agreement by written or electronic request to Verizon,  but without an amendment to the Services Agreement.  Such Riders may be added at the rates contained within this Cost Table provided the capacity of the IO Service Network is not exceeded and facilities are available.  The provision of such added Riders shall be subject to the terms and conditions of this Services Agreement. </t>
  </si>
  <si>
    <t>Additional Riders:</t>
  </si>
  <si>
    <t>Nodes added will be at the rates, terms and conditions mutually agreed to by the parties in an amendment to this Services Agreement.  If Verizon, in its sole discretion, deems it necessary to construct additional facilities in order to provide such additional Nodes, Customer will be responsible for the payment of any charges imposed by Verizon for such construction.  The charges for this construction will be mutually agreed by the parties in an amendment to this Services Agreement and if no Services Agreement is reached, the Nodes will not be added.</t>
  </si>
  <si>
    <t>Additional Nodes (and Mileage):</t>
  </si>
  <si>
    <t xml:space="preserve">In addition to the termination charges set forth above, termination charges shall apply to the New Construction rate element if this entire Services  Agreement is terminated.  If Customer terminates this Services  Agreement at any time during the Service Period, Customer shall pay Verizon a stranded investment charge equal to one hundred percent (100%) of the New Construction MRC for the remainder of the Service Period. </t>
  </si>
  <si>
    <t xml:space="preserve">   b.  Customer commits to a new Service Period for the same IO Service Components before the current Service Period expires and the value of the IO Service Components under the new Service Period is equal to or greater than the remaining value of the current Service Period.</t>
  </si>
  <si>
    <t xml:space="preserve">   a.  Customer moves an existing Node and associated Riders to a new location within the same address and/or same building and maintains that Node for remainder of the Service Period; or</t>
  </si>
  <si>
    <t>Cancellation and Stranded Investment Charges shall not apply under the following circumstances:</t>
  </si>
  <si>
    <t>If Customer terminates or changes a Rider prior to completion of the Rider Minimum Period described herein, Customer will be responsible for Minimum Period Stranded Investment Charges equaling 100% of the MRC for the remainder of the Rider Minimum Period.  Additionally, if a Rider is changed, a new Rider Minimum Period will apply on a  going forward basis following such change.</t>
  </si>
  <si>
    <r>
      <t>Following the In-Service Date, when an installed Node,</t>
    </r>
    <r>
      <rPr>
        <sz val="10"/>
        <color indexed="12"/>
        <rFont val="Times New Roman"/>
        <family val="1"/>
      </rPr>
      <t xml:space="preserve"> </t>
    </r>
    <r>
      <rPr>
        <sz val="10"/>
        <rFont val="Times New Roman"/>
        <family val="1"/>
      </rPr>
      <t xml:space="preserve">is terminated by Customer, Customer shall be responsible for 100% of the MRCs for the such terminated rate element remaining in the first 24 months of the Service Period and 25%  for all remaining months within the Service Period (“Stranded Investment Charges”). Stranded Investment Charges do not apply to Ring Mileage.  </t>
    </r>
  </si>
  <si>
    <t xml:space="preserve">Stranded Investment Charges.  </t>
  </si>
  <si>
    <r>
      <t>61</t>
    </r>
    <r>
      <rPr>
        <vertAlign val="superscript"/>
        <sz val="10"/>
        <rFont val="Times New Roman"/>
        <family val="1"/>
      </rPr>
      <t>st</t>
    </r>
    <r>
      <rPr>
        <sz val="10"/>
        <rFont val="Times New Roman"/>
        <family val="1"/>
      </rPr>
      <t xml:space="preserve"> calendar day and thereafter ordering </t>
    </r>
  </si>
  <si>
    <r>
      <t>31</t>
    </r>
    <r>
      <rPr>
        <vertAlign val="superscript"/>
        <sz val="10"/>
        <rFont val="Times New Roman"/>
        <family val="1"/>
      </rPr>
      <t>st</t>
    </r>
    <r>
      <rPr>
        <sz val="10"/>
        <rFont val="Times New Roman"/>
        <family val="1"/>
      </rPr>
      <t xml:space="preserve"> to 60</t>
    </r>
    <r>
      <rPr>
        <vertAlign val="superscript"/>
        <sz val="10"/>
        <rFont val="Times New Roman"/>
        <family val="1"/>
      </rPr>
      <t>th</t>
    </r>
    <r>
      <rPr>
        <sz val="10"/>
        <rFont val="Times New Roman"/>
        <family val="1"/>
      </rPr>
      <t xml:space="preserve"> calendar day after ordering</t>
    </r>
  </si>
  <si>
    <t xml:space="preserve">(Applicable Prior to Installation of Node) </t>
  </si>
  <si>
    <t>Per Node Cancellation Charge</t>
  </si>
  <si>
    <t xml:space="preserve">Cancellation Charges.  </t>
  </si>
  <si>
    <t>Cancellation and Stranded Investment Charges:</t>
  </si>
  <si>
    <t>Customer Service Management Consultation (per 30 minutes)</t>
  </si>
  <si>
    <t>Optional Features</t>
  </si>
  <si>
    <r>
      <t xml:space="preserve">Note 3:  </t>
    </r>
    <r>
      <rPr>
        <sz val="10"/>
        <rFont val="Times New Roman"/>
        <family val="1"/>
      </rPr>
      <t>If applicable, the Service Period for the charges for Special Construction or New Construction ("New Construction") are conterminous with the overall Service Period of 60 Months.  Once locations have been identified, if special construction is needed the Customer will be responsible for paying all charges related to New Construction.* (see Reference 13 below)</t>
    </r>
  </si>
  <si>
    <r>
      <t xml:space="preserve">Note 2: </t>
    </r>
    <r>
      <rPr>
        <sz val="10"/>
        <rFont val="Times New Roman"/>
        <family val="1"/>
      </rPr>
      <t xml:space="preserve">Subject to the terms and conditions of Exhibit IOS Section 4 and upon written approval by Verizon, Customer may increase or decrease the number of Riders and Appearances at any time prior to the In-Service Date.  Customer must  request an increase or decrease in the number of Riders and Appearances in writing or by electronic means.  </t>
    </r>
  </si>
  <si>
    <r>
      <t>Note 1</t>
    </r>
    <r>
      <rPr>
        <sz val="10"/>
        <rFont val="Times New Roman"/>
        <family val="1"/>
      </rPr>
      <t xml:space="preserve">: The charges billed by Verizon for the mileage service element will be based on actual mileage.  Customer is responsible for the actual mileage charges. </t>
    </r>
  </si>
  <si>
    <t>10Gbps Ethernet (LAN-PHY/WAN-PHY)</t>
  </si>
  <si>
    <t>Gigabit Ethernet @ 1Gbps</t>
  </si>
  <si>
    <t>ISC3</t>
  </si>
  <si>
    <t>ISC</t>
  </si>
  <si>
    <t>2Gbps FICON Channel</t>
  </si>
  <si>
    <t>1Gbps FICON Channel</t>
  </si>
  <si>
    <t>10Gbps Fibre Channel</t>
  </si>
  <si>
    <t>4Gbps Fibre Channel</t>
  </si>
  <si>
    <t>2Gbps Fibre Channel</t>
  </si>
  <si>
    <t>1Gbps Fibre Channel</t>
  </si>
  <si>
    <t>SONET OC192/192c</t>
  </si>
  <si>
    <t>SONET OC48/48c</t>
  </si>
  <si>
    <t>Unprotected Riders (Unit MRC is Per Appearance.  Two Appearances per Rider) (Note 2)</t>
  </si>
  <si>
    <t>High Definition Video 1.485Gbps</t>
  </si>
  <si>
    <t>SDI Video 270Mbps</t>
  </si>
  <si>
    <t>Gigabit Ethernet @ 600Mbps</t>
  </si>
  <si>
    <t>Gigabit Ethernet @ 450Mbps</t>
  </si>
  <si>
    <t>Gigabit Ethernet @ 300Mbps</t>
  </si>
  <si>
    <t>Gigabit Ethernet @ 150Mbps</t>
  </si>
  <si>
    <t>Gigabit Ethernet @ 100Mbps</t>
  </si>
  <si>
    <t>Gigabit Ethernet @ 50Mbps</t>
  </si>
  <si>
    <t>Fast Ethernet @ 100Mbps</t>
  </si>
  <si>
    <t>Fast Ethernet @ 50Mbps</t>
  </si>
  <si>
    <t>10M Ethernet</t>
  </si>
  <si>
    <t>SONET OC192/192c w/Drop Side Protection</t>
  </si>
  <si>
    <t>SONET OC48/48c w/Drop Side Protection</t>
  </si>
  <si>
    <t>SONET OC12/12c w/Drop Side Protection</t>
  </si>
  <si>
    <t>SONET OC3/3c w/Drop Side Protection</t>
  </si>
  <si>
    <t>SONET OC12/12c</t>
  </si>
  <si>
    <t>SONET OC3/3c</t>
  </si>
  <si>
    <t>DS3  (tariff and subject to change with Tariff)</t>
  </si>
  <si>
    <t>DS1 (tariff and subject to change with Tariff)</t>
  </si>
  <si>
    <t>Protected Riders (Unit MRC is Per Appearance.  Two Appearances per Rider) (Note 2)</t>
  </si>
  <si>
    <t>IOS Mileage</t>
  </si>
  <si>
    <t>MILEAGE (per Mile)</t>
  </si>
  <si>
    <t>IOS Node - Two Degree</t>
  </si>
  <si>
    <t>NODES</t>
  </si>
  <si>
    <t>Usage Cost</t>
  </si>
  <si>
    <t>Proposed Service or Function</t>
  </si>
  <si>
    <t>Cost Table 2.6a - Sonet - Intergrated Optical Service (IOS) FCC</t>
  </si>
  <si>
    <t>$ 0
$ 0
$ 0</t>
  </si>
  <si>
    <t>10M           $800
100M        $1,800
1000M       $3,200</t>
  </si>
  <si>
    <t>Combined with Port</t>
  </si>
  <si>
    <t>Combined with Access</t>
  </si>
  <si>
    <t>413-663</t>
  </si>
  <si>
    <t>37 Main Street, North Adams (CLLI = NADMMASU)</t>
  </si>
  <si>
    <t>978-722</t>
  </si>
  <si>
    <t>439 South Union Street, Lawrence (CLLI = LWRNMACA)</t>
  </si>
  <si>
    <t>413-528</t>
  </si>
  <si>
    <t>452 Main Road, Monterey (CLLI = GRBRMASC)</t>
  </si>
  <si>
    <t>413-787</t>
  </si>
  <si>
    <t>36 Court Street, Springfield (CLLI = SPFDMAWO)</t>
  </si>
  <si>
    <t>978-534</t>
  </si>
  <si>
    <t>25 West Street, Leominster (CLLI = LMNSMASC)</t>
  </si>
  <si>
    <t>508-929</t>
  </si>
  <si>
    <t>20 East Worcester St., Worcester (CLLI = WRCSMACE)</t>
  </si>
  <si>
    <t>508-747</t>
  </si>
  <si>
    <t>11 Lincoln Street, Plymouth (CLLI = PLMOMACO)</t>
  </si>
  <si>
    <t>617-626</t>
  </si>
  <si>
    <t>200 Arlington Street, Chelsea (CLLI = BSTNMABO)</t>
  </si>
  <si>
    <t>617-973</t>
  </si>
  <si>
    <t>10 Park Plaza, Boston (CLLI = BSTNMABE)</t>
  </si>
  <si>
    <t>NPN/NNX</t>
  </si>
  <si>
    <t>Address</t>
  </si>
  <si>
    <t xml:space="preserve"> 1,000 Mb required)</t>
  </si>
  <si>
    <t>(10 Mb, 100 Mb,</t>
  </si>
  <si>
    <t>Ethernet Multipoint Service (EMS)</t>
  </si>
  <si>
    <t>Port Cost</t>
  </si>
  <si>
    <t>Sample location costs</t>
  </si>
  <si>
    <t>The Eligible Entity must provide a protected path for all network fibers on private property. Verizon will also need the Eligible Entity to provide AC power to the TLS network equipment.  UPS/surge suppression is highly recommended.  The Eligible Entity is responsible for any network equipment damage due to their power problems.  Verizon is responsible for installation up to the Network Interface Device or NID.  The Customer is responsible for any inside wiring required to connect the LAN to the TLS equipment</t>
  </si>
  <si>
    <t>What the customer needs to Provide: Conduit, Power and Inside Wiring:</t>
  </si>
  <si>
    <t>4.        Customer requests construction to provide services that would not normally be installed at the location.</t>
  </si>
  <si>
    <t>3.        Construction requested is of a higher cost than what would normally be placed;</t>
  </si>
  <si>
    <t>2.        Customer requests an expedited construction schedule;</t>
  </si>
  <si>
    <t>1.        The cost of the construction is disproportionally large in comparison with the estimated revenue;</t>
  </si>
  <si>
    <t>Special construction can arise in a variety of situations, including the following:</t>
  </si>
  <si>
    <t>Special Construction:</t>
  </si>
  <si>
    <t>Customer premise conduit costs are not included in this quote. The customer is responsible for providing any conduit required on their property</t>
  </si>
  <si>
    <t>**Special construction charges may apply. These charges will be presented upfront to the agency and be included in the proposal.</t>
  </si>
  <si>
    <t>TLS/Domain LAN- Per Location Per Change</t>
  </si>
  <si>
    <t>Not applicable</t>
  </si>
  <si>
    <t>GigE Interoffice Mileage (per mile after 20 miles)</t>
  </si>
  <si>
    <t>GigE</t>
  </si>
  <si>
    <t>100 Meg Interoffice Mileage  (per mile after 20 miles)</t>
  </si>
  <si>
    <t>100 Meg**</t>
  </si>
  <si>
    <t>10 Meg Interoffice Mileage (per mile after 20 miles)</t>
  </si>
  <si>
    <t>10 Meg**</t>
  </si>
  <si>
    <t>ITT46 One Time Cost</t>
  </si>
  <si>
    <t>ITT46  Month to Month</t>
  </si>
  <si>
    <t>TLS</t>
  </si>
  <si>
    <t>See Sample Request at bottom of Cost Table</t>
  </si>
  <si>
    <t>Cost Table 2.7 - Tranport Lan Service (TLS)</t>
  </si>
  <si>
    <t>$ 200
$ 200
$ 200</t>
  </si>
  <si>
    <t xml:space="preserve">
$945
$2,100
$3,800</t>
  </si>
  <si>
    <t>Real Time QoS
$200 (5M)
$1,200 (50M)
$2000 (100M)</t>
  </si>
  <si>
    <t>10M           $745
100M          $900
1000M       $1,800</t>
  </si>
  <si>
    <t>Ethernet Relay Service (ERS)</t>
  </si>
  <si>
    <t>Port + Access Cost</t>
  </si>
  <si>
    <t>Moves, Changes, Upgrades</t>
  </si>
  <si>
    <t>The Eligible Entity must provide a protected path for all network fibers on private property. Verizon will also need the Eligible Entity to provide AC power to the TLS network equipment.  UPS/surge suppression is highly recommended.  The Eligible Entity is responsible for any network equipment damage due to their power problems.  Verizon is responsible for installation up to the Network Interface Device or NID.  The Customer is responsible for any inside wiring required to connect the LAN to the TLS equipment.  The Customer is responsible for providing any conduit required on their property.</t>
  </si>
  <si>
    <t>Customer requests construction to provide services that would not normally be installed at the location.</t>
  </si>
  <si>
    <t>Construction requested is of a higher cost than what would normally be placed;</t>
  </si>
  <si>
    <t>Customer requests an expedited construction schedule;</t>
  </si>
  <si>
    <t>The cost of the construction is disproportionally large in comparison with the estimated revenue;</t>
  </si>
  <si>
    <t>Customer requests for domains and replacement of LAN extension equipment will be charged a nonrecurring charge per location per change. The cost per change is $400</t>
  </si>
  <si>
    <t>Customer Service Management is also available for $350 one time charge and $150 per month</t>
  </si>
  <si>
    <t>Month to month service must be installed for a minimum of 9 months. EVC's are purchased on a month to month basis</t>
  </si>
  <si>
    <r>
      <t xml:space="preserve">Interoffice Mileage is billed at $100 per mile </t>
    </r>
    <r>
      <rPr>
        <b/>
        <sz val="10"/>
        <color indexed="14"/>
        <rFont val="Times New Roman"/>
        <family val="1"/>
      </rPr>
      <t>after 20 miles</t>
    </r>
  </si>
  <si>
    <t>Pricing Notes:</t>
  </si>
  <si>
    <t>ERS-Real Time</t>
  </si>
  <si>
    <t>ERS - Priority Data</t>
  </si>
  <si>
    <t>ERS-Basic</t>
  </si>
  <si>
    <t>EVC (Mbps)</t>
  </si>
  <si>
    <t>Miles 20+ (per mile)</t>
  </si>
  <si>
    <t>Miles 1-20 (per mile)</t>
  </si>
  <si>
    <t>ITT46 Month Rate</t>
  </si>
  <si>
    <t xml:space="preserve">Inter-Office Mileage </t>
  </si>
  <si>
    <t>10000M</t>
  </si>
  <si>
    <t>1000M</t>
  </si>
  <si>
    <t>100M</t>
  </si>
  <si>
    <t>10M</t>
  </si>
  <si>
    <t>UNI Speed</t>
  </si>
  <si>
    <t>Premier Access Line</t>
  </si>
  <si>
    <t>Each</t>
  </si>
  <si>
    <t>Walton Passive Gore-Tex® Feed Horn Cover made from UV Stable PTFE Coated Gore-Tex® radome material. Universal 1.2m – 2.4m</t>
  </si>
  <si>
    <t>Snow Shield Feed Horn Cover</t>
  </si>
  <si>
    <t>Walton Passive Vinyl Snow Shield for the 2.4-meter antenna round single reflector optics antenna consisting of reflector cover made from Architent heavy duty vinyl material w/ports to add heater option at a later date. Feed Horn Cover also recommended</t>
  </si>
  <si>
    <t>Snow Shield for 2.4m Antenna -  (Vinyl)</t>
  </si>
  <si>
    <t>Walton Passive Gore-Tex® Snow Shield for the 2.4-meter round single reflector optics antenna consisting of reflector cover made from UV Stable PTFE Coated Gore-Tex® radome material with ports to add heater option at a later date. Feed Horn Cover also recommended</t>
  </si>
  <si>
    <t>Walton Passive (Gore-Tex®)  Snow Shield for 2.4m Antenna (with installation)</t>
  </si>
  <si>
    <t>Walton Passive Vinyl Snow Shield for the 1.8-meter antenna round single reflector optics antenna consisting of reflector cover made from Architent heavy duty vinyl material w/ports to add heater option at a later date. Feed Horn Cover also recommended</t>
  </si>
  <si>
    <t>Snow Shield for 1.8m Antenna -  (Vinyl)</t>
  </si>
  <si>
    <t>Walton Passive Gore-Tex® Snow Shield for the 1.8-meter round single reflector optics antenna consisting of reflector cover made from UV Stable PTFE Coated Gore-Tex® radome material with ports to add heater option at a later date. Feed Horn Cover also recommended</t>
  </si>
  <si>
    <t>Walton Passive (Gore-Tex®) Snow Shield for 1.8m Antenna (with installation</t>
  </si>
  <si>
    <t>Walton Passive Vinyl Snow Shield for the 1.2-meter antenna round single reflector optics antenna consisting of reflector cover made from Architent heavy duty vinyl material w/ports to add heater option at a later date. Feed Horn Cover also recommended.</t>
  </si>
  <si>
    <t>Walton Passive Snow Shield for 1.2m Antenna -  (Vinyl)</t>
  </si>
  <si>
    <t>Walton Passive Gore-Tex® Snow Shield for the 1.2-meter round single reflector optics antenna consisting of reflector cover made from UV Stable PTFE Coated Gore-Tex® radome material with ports to add heater option at a later date. Feed Horn Cover also recommended.</t>
  </si>
  <si>
    <t>Walton Passive (Gore-Tex®) Snow Shield for 1.2m Antenna (with installation)</t>
  </si>
  <si>
    <t>External TCP Accelerator designed for installation at the remote Satellite Site.  Used in applications where TCP acceleration is needed in IPSEC environments.</t>
  </si>
  <si>
    <t>iDirect 1110 (Remote) Secure Traffic Accelerator</t>
  </si>
  <si>
    <t>External TCP Accelerator designed for installation at the Customers Central Site.  Used in applications where TCP acceleration is needed in IPSEC environments.</t>
  </si>
  <si>
    <t>iDirect 1200 (Hub) Secure Traffic Accelerator</t>
  </si>
  <si>
    <t xml:space="preserve"> LinkStar Modem, 4-Watt (minimum) BUC and LNB</t>
  </si>
  <si>
    <t>LinkStar 4-Watt Spares Kit</t>
  </si>
  <si>
    <t xml:space="preserve"> LinkStar Modem, 3-Watt (typical) BUC and LNB</t>
  </si>
  <si>
    <t>LinkStar 3-Watt Spares Kit</t>
  </si>
  <si>
    <t>LinkStar RCST 19” Rack-mount kit (1U)</t>
  </si>
  <si>
    <t>Rack-mount Kit ( LinkStar )</t>
  </si>
  <si>
    <t>iDirect 7350 Modem, 4-Watt (minimum) BUC and LNB</t>
  </si>
  <si>
    <t>iDirect 7350 4-Watt Spares Kit</t>
  </si>
  <si>
    <t>iDirect 7350 Modem, 3-Watt (typical) BUC and LNB</t>
  </si>
  <si>
    <t>iDirect 7350 3-Watt Spares Kit</t>
  </si>
  <si>
    <t xml:space="preserve"> iDirect 5350 Modem, 4-Watt (minimum) BUC and LNB</t>
  </si>
  <si>
    <t>iDirect 5350 4-Watt Spares Kit</t>
  </si>
  <si>
    <t xml:space="preserve"> iDirect 5350 Modem, 3-Watt (typical) BUC and LNB</t>
  </si>
  <si>
    <t>iDirect 5350 3-Watt Spares Kit</t>
  </si>
  <si>
    <t>f iDirect 5300 Modem, 4-Watt (minimum) BUC and LNB</t>
  </si>
  <si>
    <t>iDirect 5300 4-Watt Spares Kit</t>
  </si>
  <si>
    <t>f iDirect 5300 Modem, 3-Watt (typical) BUC and LNB</t>
  </si>
  <si>
    <t>iDirect 5300 3-Watt Spares Kit</t>
  </si>
  <si>
    <t>iDirect 5150 Modem, 4-Watt (minimum) BUC and LNB</t>
  </si>
  <si>
    <t>iDirect 5150 4-Watt Spares Kit</t>
  </si>
  <si>
    <t>f iDirect 5150 Modem, 3-Watt (typical) BUC and LNB</t>
  </si>
  <si>
    <t>iDirect 5150 3-Watt Spares Kit</t>
  </si>
  <si>
    <t>iDirect 5100 Modem, 4-Watt (minimum) BUC and LNB</t>
  </si>
  <si>
    <t>iDirect 5100 4-Watt Spares Kit</t>
  </si>
  <si>
    <t>iDirect 5100 Modem, 3-Watt (typical) BUC and LNB</t>
  </si>
  <si>
    <t>iDirect 5100 3-Watt Spares Kit</t>
  </si>
  <si>
    <t>iDirect 3100 Modem, 4-Watt (minimum) BUC and LNB</t>
  </si>
  <si>
    <t>iDirect 3100 4-Watt Spares Kit</t>
  </si>
  <si>
    <t>iDirect 3100 Modem, 3-Watt (typical) BUC and LNB</t>
  </si>
  <si>
    <t>iDirect 3100 3-Watt Spares Kit</t>
  </si>
  <si>
    <t>iDirect 3100 / 5100 19” Rack-mount kit (2U)</t>
  </si>
  <si>
    <t>Rack-mount Kit (iDirect)</t>
  </si>
  <si>
    <t>Hour</t>
  </si>
  <si>
    <t>Labor charges for out-of-scope services, as requested and authorized by Customer</t>
  </si>
  <si>
    <t>Additional Installation Labor Charges</t>
  </si>
  <si>
    <t> Additional Wall fish</t>
  </si>
  <si>
    <t>Additional Wall fish</t>
  </si>
  <si>
    <t>Site requires the installation of wire mold.</t>
  </si>
  <si>
    <t xml:space="preserve">Installation of Wire Mold </t>
  </si>
  <si>
    <t>Per Quote</t>
  </si>
  <si>
    <t>Cranes / Lifting</t>
  </si>
  <si>
    <t>Foot</t>
  </si>
  <si>
    <t xml:space="preserve"> Trenching – Asphalt, Concrete, Rock</t>
  </si>
  <si>
    <t>Trenching – Asphalt, Concrete, Rock</t>
  </si>
  <si>
    <t xml:space="preserve"> Trenching – Normal Soil</t>
  </si>
  <si>
    <t>Trenching – Normal Soil</t>
  </si>
  <si>
    <t xml:space="preserve"> Concrete Wall Penetrations/Core Drilling</t>
  </si>
  <si>
    <t>Concrete Wall Penetrations/Core Drilling</t>
  </si>
  <si>
    <t>Site requires the installation of EMT conduit.</t>
  </si>
  <si>
    <t>EMT Conduit</t>
  </si>
  <si>
    <t>Site requires the installation of PVC conduit.</t>
  </si>
  <si>
    <t>PVC Conduit - 1.5”</t>
  </si>
  <si>
    <t>For runs in excess of 250’ but less than 375’ needing Plenum rated cable</t>
  </si>
  <si>
    <t>Dual RG11 Plenum PVC IFL Cable</t>
  </si>
  <si>
    <t>For runs in excess of 250’ but less than 500’ needing Standard cable (Non-Plenum)</t>
  </si>
  <si>
    <t>Dual RG11 PVC IFL Cable</t>
  </si>
  <si>
    <t>For cable runs 1’ to 250’ needing Plenum rated cable.</t>
  </si>
  <si>
    <t>Dual RG6 Plenum IFL Cable</t>
  </si>
  <si>
    <t>For cable runs in excess of the standard 100’</t>
  </si>
  <si>
    <t>Dual RG6 PVC IFL Cable</t>
  </si>
  <si>
    <t>Includes Pole mount and additional installation required for the Pole mount for a 1.8m Satellite antenna. The NRC shown is in addition to the standard 1.8m Satellite CPE.</t>
  </si>
  <si>
    <t>1.8m Kingpost/Pole/Ground Mount (with installation)</t>
  </si>
  <si>
    <t>Includes Canopy mount and additional installation required for the Canopy mount for a 1.2m Satellite antenna. The NRC shown is in addition to the standard 1.2m Satellite CPE.</t>
  </si>
  <si>
    <t>1.2m – Canopy Mount with Installation</t>
  </si>
  <si>
    <t>Includes Wall mount; additional installation required for the Wall mount for a 1.2m Satellite antenna.  NRC shown is in addition to the standard 1.2m Satellite CPE.</t>
  </si>
  <si>
    <t>1.2m Wall Mount (with installation)</t>
  </si>
  <si>
    <t>Includes Ridge mount; additional installation required for the Ridge mount for a 1.2m Satellite antenna.  NRC shown is in addition to the standard 1.2m Satellite CPE.</t>
  </si>
  <si>
    <t>1.2m Ridge Mount (with installation)</t>
  </si>
  <si>
    <t>Includes Pole mount; additional installation required for the Pole mount for a 1.2m Satellite antenna.  NRC shown is in addition to the standard 1.2m Satellite CPE.</t>
  </si>
  <si>
    <t>1.2m Kingpost/Pole/Ground Mount (with installation)</t>
  </si>
  <si>
    <t>NRC Per Item Installed</t>
  </si>
  <si>
    <t>Priced Per Unit of Measurement Specified</t>
  </si>
  <si>
    <t>Miscellaneous Charges Below  - Eligible Entities should first check to confirm whether such Installation Services are available under separate contract. Installation Services below subject to applicable procurement MassState Laws</t>
  </si>
  <si>
    <t>* Additional costs may be incurred for freight, equipment handling, packaging, etc. if needed to relocate the equipment to the new site.</t>
  </si>
  <si>
    <t xml:space="preserve">Verizon’s Location.  Customer training in operation &amp; installation of Auto Deploy, Quick Deploy and Fixed Systems/CPE - Classroom Based </t>
  </si>
  <si>
    <t xml:space="preserve">Customer’s Location.  Customer training in operation &amp; installation Quick-Deploy / Auto-Deploy satellite system (price is per site training session) </t>
  </si>
  <si>
    <t xml:space="preserve">Customer Training Session </t>
  </si>
  <si>
    <t xml:space="preserve">Expedited Dispatch – Same Day response ( 7d x 24h) </t>
  </si>
  <si>
    <t xml:space="preserve">Expedited Dispatch – Same Business Day response (8am to 5pm local time)  </t>
  </si>
  <si>
    <r>
      <t>Expedite Fees</t>
    </r>
    <r>
      <rPr>
        <sz val="8"/>
        <color indexed="8"/>
        <rFont val="Times New Roman"/>
        <family val="1"/>
      </rPr>
      <t xml:space="preserve"> (</t>
    </r>
    <r>
      <rPr>
        <u/>
        <sz val="8"/>
        <color indexed="8"/>
        <rFont val="Times New Roman"/>
        <family val="1"/>
      </rPr>
      <t>additional</t>
    </r>
    <r>
      <rPr>
        <sz val="8"/>
        <color indexed="8"/>
        <rFont val="Times New Roman"/>
        <family val="1"/>
      </rPr>
      <t xml:space="preserve"> to Next Business Day charge)</t>
    </r>
  </si>
  <si>
    <t>Dispatch for Maintenance – Next Business Day</t>
  </si>
  <si>
    <t xml:space="preserve">Dispatch to Site for Maintenance Dispatch to Site for Maintenance </t>
  </si>
  <si>
    <t xml:space="preserve">Installation expedite fee </t>
  </si>
  <si>
    <t>Installation Expedite Fee</t>
  </si>
  <si>
    <t>Service upgrade or downgrade of satellite circuit or PVC bandwidth</t>
  </si>
  <si>
    <t>Service Upgrade or Downgrade</t>
  </si>
  <si>
    <t>Site Survey (highly recommended)</t>
  </si>
  <si>
    <t>Site Survey</t>
  </si>
  <si>
    <t>Cancellation/Abort fee for installation or maintenance. Fee is charged unless Customer cancels or reschedules at least 48 hours prior to scheduled appointment.</t>
  </si>
  <si>
    <t>Failed Dispatch (“abort”)</t>
  </si>
  <si>
    <t>If Customer’s roof is replaced or substantially altered on-site Retermination is required (any site antenna up to 2.4m)</t>
  </si>
  <si>
    <t>Charges will be determined and quoted by Verizon based on Engineering Review and/or Site Survey - Must be quoted prior to order</t>
  </si>
  <si>
    <t>More than 50 miles from original location</t>
  </si>
  <si>
    <t>CPE Transportation</t>
  </si>
  <si>
    <t>2.4 Meter Satellite Reinstallation 
w/De-ice</t>
  </si>
  <si>
    <t>2.4 Meter Satellite Reinstallation</t>
  </si>
  <si>
    <t>1.8 Meter Satellite Reinstallation 
w/De-ice</t>
  </si>
  <si>
    <t>1.8 Meter Satellite Reinstallation</t>
  </si>
  <si>
    <t>1.2 Meter Satellite Reinstallation 
w/De-ice</t>
  </si>
  <si>
    <t>1.2 Meter Satellite Reinstallation</t>
  </si>
  <si>
    <t>.98 Meter Satellite Reinstallation 
w/De-ice</t>
  </si>
  <si>
    <t>.98 Meter Satellite Reinstallation</t>
  </si>
  <si>
    <t xml:space="preserve">CPE Reinstallation </t>
  </si>
  <si>
    <t>2.4 Meter Satellite Deinstallation</t>
  </si>
  <si>
    <t>1.8 Meter Satellite Deinstallation</t>
  </si>
  <si>
    <t>.98 Meter &amp; 1.2 Meter Satellite Deinstallation</t>
  </si>
  <si>
    <r>
      <t xml:space="preserve">CPE Deinstallation </t>
    </r>
    <r>
      <rPr>
        <sz val="8"/>
        <color indexed="8"/>
        <rFont val="Times New Roman"/>
        <family val="1"/>
      </rPr>
      <t xml:space="preserve">* </t>
    </r>
  </si>
  <si>
    <t>(Deinstallation, Reinstallation and CPE Transportation priced separately)</t>
  </si>
  <si>
    <t>CPE Unit Retermination-- More than 50 Miles from  Original Location</t>
  </si>
  <si>
    <t>2.4 Meter Satellite Retermination 
w/De-ice</t>
  </si>
  <si>
    <t>2.4 Meter Satellite Retermination</t>
  </si>
  <si>
    <t>1.8 Meter Satellite Retermination w/De-ice</t>
  </si>
  <si>
    <t>1.8 Meter Satellite Retermination</t>
  </si>
  <si>
    <t>.98 Meter &amp; 1.2 Meter Satellite Retermination w/De-ice</t>
  </si>
  <si>
    <t>.98 Meter &amp; 1.2 Meter Satellite Retermination</t>
  </si>
  <si>
    <t>(De-installation, CPE transportation and Reinstallation pricing included in NRC)</t>
  </si>
  <si>
    <t>CPE Unit Retermination–50 Miles or Less from Original Location</t>
  </si>
  <si>
    <t>NRC Per-Unit and Per Occurrence</t>
  </si>
  <si>
    <t>* Quick Deploy is a transportable unit that must be manually aligned by a trained technician prior to use.  Auto Deploy is transportable unit that can be aligned automatically prior to use without need for a trained technician.</t>
  </si>
  <si>
    <t xml:space="preserve">Auto-Deploy (Rugged) - 1.2 Meter 4-Piece Antenna, 8-Watt (Min.) BUC &amp; iDirect 7350  </t>
  </si>
  <si>
    <t xml:space="preserve">Auto-Deploy (Rugged) - 1.2 Meter 4-Piece Antenna, 4-Watt (Min.) BUC &amp; iDirect 5150  </t>
  </si>
  <si>
    <t xml:space="preserve">Auto-Deploy (Rugged) - .98 Meter 1-Piece Antenna, 4-Watt (Min.) BUC &amp; iDirect 5150  </t>
  </si>
  <si>
    <t xml:space="preserve">Auto-Deploy (Standard) - 1.2 Meter 1-Piece Antenna, 8-Watt (Min.) BUC &amp; iDirect 7350  </t>
  </si>
  <si>
    <t xml:space="preserve">Auto-Deploy (Standard) - 1.2 Meter 1-Piece Antenna, 4-Watt (Min.) BUC &amp; iDirect 5150  </t>
  </si>
  <si>
    <t>Auto-Deploy (Standard) - .98 Meter 1-Piece Antenna, 4-Watt (Min.) BUC &amp; iDirect 5150 </t>
  </si>
  <si>
    <t xml:space="preserve">Quick-Deploy - 1.8 Meter Antenna, 8-Watt (Min.) BUC &amp; iDirect 7350  </t>
  </si>
  <si>
    <t xml:space="preserve">Quick-Deploy - 1.8 Meter Antenna, 4-Watt (Min.) BUC &amp; iDirect 5150  </t>
  </si>
  <si>
    <t xml:space="preserve">Quick-Deploy - 1.2 Meter Antenna, 8-Watt (Min.) BUC &amp; iDirect 7350  </t>
  </si>
  <si>
    <t xml:space="preserve">Quick-Deploy – 1.2 Meter Antenna, 4-Watt (Min.) BUC &amp; iDirect 5150  </t>
  </si>
  <si>
    <t>Purchase Price (NRC) Per Unit</t>
  </si>
  <si>
    <t>Maximum Transmission Rate (kbps)</t>
  </si>
  <si>
    <t xml:space="preserve"> Satellite CPE Purchase Optional Quick Deploy/Auto Deploy Units*</t>
  </si>
  <si>
    <t>Upgrade from Standard Satellite Router to iDirect 7350</t>
  </si>
  <si>
    <t>Upgrade from Standard Satellite Router to iDirect 5150</t>
  </si>
  <si>
    <t>Upgrade from Standard Satellite Router to iDirect 5100</t>
  </si>
  <si>
    <t>Purchase Price (NRC) per Item</t>
  </si>
  <si>
    <t xml:space="preserve">Satellite CPE Purchase Optional Upgrades </t>
  </si>
  <si>
    <t>“NPM” – Non-Penetrating Mount</t>
  </si>
  <si>
    <t>“LNB” – Low Noise Block</t>
  </si>
  <si>
    <t>“DRO” – Dielectric Resonator Oscillator</t>
  </si>
  <si>
    <t>“BUC” – Block Up Converter</t>
  </si>
  <si>
    <r>
      <t>Abbreviations</t>
    </r>
    <r>
      <rPr>
        <b/>
        <sz val="8"/>
        <color indexed="8"/>
        <rFont val="Times New Roman"/>
        <family val="1"/>
      </rPr>
      <t>:</t>
    </r>
  </si>
  <si>
    <t>CONUS (STD) – 2.4 Meter Antenna w/NPM, 4-Watt (Min.) BUC, Satellite Router, DRO LNB &amp; Deice System</t>
  </si>
  <si>
    <t>CONUS (STD) – 2.4 Meter Antenna w/NPM, 4-Watt (Min.) BUC, Satellite Router, &amp; DRO LNB</t>
  </si>
  <si>
    <t>CONUS (STD) – 2.4 Meter Antenna w/NPM, 3-Watt (Typ.) BUC, Satellite Router, DRO LNB &amp; Deice System</t>
  </si>
  <si>
    <t>CONUS (STD) – 2.4 Meter Antenna w/NPM, 3-Watt (Typ.) BUC, Satellite Router, and DRO LNB</t>
  </si>
  <si>
    <t>CONUS (STD) – 1.8 Meter Antenna w/NPM, 4-Watt (Min.) BUC, Satellite Router, DRO LNB &amp; Deice System</t>
  </si>
  <si>
    <t>CONUS (STD) – 1.8 Meter Antenna w/NPM, 4-Watt (Min.) BUC, Satellite Router, &amp; DRO LNB</t>
  </si>
  <si>
    <t>CONUS (STD) – 1.8 Meter Antenna w/NPM, 3-Watt (Typ.) BUC, Satellite Router, DRO LNB &amp; Deice System</t>
  </si>
  <si>
    <t>CONUS (STD) – 1.8 Meter Antenna w/NPM, 3-Watt (Typ.) BUC, Satellite Router, &amp; DRO LNB</t>
  </si>
  <si>
    <t>CONUS (STD) – 1.2 Meter Antenna w/NPM, 4-Watt (Min.) BUC, Satellite Router, DRO LNB &amp; Deice System</t>
  </si>
  <si>
    <t>CONUS (STD) – 1.2 Meter Antenna w/NPM, 4-Watt (Min.) BUC, Satellite Router, &amp; DRO LNB</t>
  </si>
  <si>
    <t>CONUS (STD) – 1.2 Meter Antenna w/NPM, 3-Watt (Typ.) BUC, Satellite Router, DRO LNB &amp; Deice System</t>
  </si>
  <si>
    <t>CONUS (STD) – 1.2 Meter Antenna w/NPM, 3-Watt (Typ.) BUC, Satellite Router, &amp; DRO LNB</t>
  </si>
  <si>
    <r>
      <t>Note</t>
    </r>
    <r>
      <rPr>
        <sz val="8"/>
        <color indexed="8"/>
        <rFont val="Times New Roman"/>
        <family val="1"/>
      </rPr>
      <t>: Not orderable without satellite engineering approval</t>
    </r>
  </si>
  <si>
    <t xml:space="preserve">CONUS (STD) - .98 Meter Antenna w/NPM, 4-Watt (Min.) BUC, Satellite Router, &amp; DRO LNB w/Deice  </t>
  </si>
  <si>
    <t xml:space="preserve">CONUS (STD) - .98 Meter Antenna w/NPM, 4-Watt (Min.) BUC, Satellite Router, &amp; DRO LNB  </t>
  </si>
  <si>
    <t xml:space="preserve">CONUS (STD) - .98 Meter Antenna w/NPM, 3-Watt (Typ.) BUC, Satellite Router, &amp; DRO LNB w/Deice  </t>
  </si>
  <si>
    <t xml:space="preserve">CONUS (STD) - .98 Meter Antenna w/NPM, 3-Watt (Typ.) BUC, Satellite Router, &amp; DRO LNB  </t>
  </si>
  <si>
    <t>Satellite CPE Purchase</t>
  </si>
  <si>
    <r>
      <t xml:space="preserve">PIP Satellite CPE Purchase.  </t>
    </r>
    <r>
      <rPr>
        <sz val="8"/>
        <color indexed="8"/>
        <rFont val="Times New Roman"/>
        <family val="1"/>
      </rPr>
      <t>Standard Satellite</t>
    </r>
    <r>
      <rPr>
        <b/>
        <sz val="8"/>
        <color indexed="8"/>
        <rFont val="Times New Roman"/>
        <family val="1"/>
      </rPr>
      <t xml:space="preserve"> </t>
    </r>
    <r>
      <rPr>
        <sz val="8"/>
        <color indexed="8"/>
        <rFont val="Times New Roman"/>
        <family val="1"/>
      </rPr>
      <t>CPE consists of an outdoor dish antenna, outdoor radio frequency transmit and receive units, an indoor satellite terminal, an I-Direct 3100 modem and up to 100 feet of dual coaxial cable inter-facility links between the outdoor and indoor equipment (a “Unit”).  The “Purchase NRC” listed below covers the price of each CPE item and includes standard installation for the initial setup as described in “Installation,” above.  Rates for non-standard installations will be quoted upon request.</t>
    </r>
  </si>
  <si>
    <t>Verizon performs fault isolation and problem triage with Customer and/or vendors.</t>
  </si>
  <si>
    <t xml:space="preserve">Verizon engages second-level technical support </t>
  </si>
  <si>
    <t xml:space="preserve">Verizon opens Trouble Ticket proactively and notifies customer </t>
  </si>
  <si>
    <t>Managed Service (pinging routers)</t>
  </si>
  <si>
    <t xml:space="preserve">Verizon proactively monitors PIP Satellite Service including Customer’s router and other CPE. </t>
  </si>
  <si>
    <t>Proactive PIP Satellite</t>
  </si>
  <si>
    <t xml:space="preserve">Verizon dispatches technician to Customer’s site as Verizon deems necessary. </t>
  </si>
  <si>
    <t>MRC per Unit</t>
  </si>
  <si>
    <t>Scope of Service and Description of Process</t>
  </si>
  <si>
    <t>Tier 3  Network Management Options</t>
  </si>
  <si>
    <t xml:space="preserve">Verizon performs fault isolation and problem triage with Customer and/or vendors </t>
  </si>
  <si>
    <t xml:space="preserve">Verizon opens Trouble Ticket proactively and notifies Customer </t>
  </si>
  <si>
    <t xml:space="preserve">Verizon proactively monitors PIP Satellite Service up to, but not including, Customer’s router </t>
  </si>
  <si>
    <t>Proactive PIP Satellite Transport Monitoring</t>
  </si>
  <si>
    <t>Tier 2 Network Management Options</t>
  </si>
  <si>
    <t>Included in MRC for Bandwidth</t>
  </si>
  <si>
    <t xml:space="preserve">Tier 1 does not include problem triage or monitoring </t>
  </si>
  <si>
    <t>Customer Initiated Service.</t>
  </si>
  <si>
    <t>Verizon contacts vendors as Verizon deems necessary</t>
  </si>
  <si>
    <t>Verizon opens Trouble Ticket and refers it to maintenance organization for on site dispatch</t>
  </si>
  <si>
    <t>Customer calls designated Verizon Business customer support to report the outage.</t>
  </si>
  <si>
    <t xml:space="preserve">Coverage applies to the PIP Satellite Service and the router </t>
  </si>
  <si>
    <t>Tier 1  Network Management Options</t>
  </si>
  <si>
    <t>PIP Satellite Network Management. Verizon will provide off-site network troubleshooting, monitoring and management, as applicable, in accordance with the service tier to which Customer subscribes.</t>
  </si>
  <si>
    <t xml:space="preserve">Non-standard On-Site maintenance may be available for items not included in Standard Maintenance or for locations where Standard On-Site Maintenance is not available.  Customer will pay an hourly rate of $143.  </t>
  </si>
  <si>
    <t>“Auto-Deploy/Quick-Deploy” Next Business Day (.98, 1.2, and 1.8m Antennas)</t>
  </si>
  <si>
    <t>Option 4: “Fixed Site” Same Day (24x7)(.98, 1.2, 1.8, and 2.4 M Antennas)</t>
  </si>
  <si>
    <t>Option 3: “Fixed Site” Same Business Day (8 a.m. - 5 p.m.)(.98, 1.2, 1.8, and 2.4 M Antennas)</t>
  </si>
  <si>
    <t>Option 2: “Fixed Site” Next Business Day (1.2, 1.8, and 2.4 M Antennas)</t>
  </si>
  <si>
    <t xml:space="preserve">Option 1: Customer Declines Maintenance </t>
  </si>
  <si>
    <t xml:space="preserve">Maintenance Response Time Options </t>
  </si>
  <si>
    <r>
      <t>Standard On-Site PIP Satellite CPE Maintenance Service for Standard Service and Disaster Recovery (</t>
    </r>
    <r>
      <rPr>
        <b/>
        <u/>
        <sz val="8"/>
        <color indexed="8"/>
        <rFont val="Times New Roman"/>
        <family val="1"/>
      </rPr>
      <t>Available on U.S. Mainland Only</t>
    </r>
    <r>
      <rPr>
        <b/>
        <sz val="8"/>
        <color indexed="8"/>
        <rFont val="Times New Roman"/>
        <family val="1"/>
      </rPr>
      <t xml:space="preserve">).  </t>
    </r>
    <r>
      <rPr>
        <sz val="8"/>
        <color indexed="8"/>
        <rFont val="Times New Roman"/>
        <family val="1"/>
      </rPr>
      <t>If Customer subscribes to Standard On-Site Maintenance, Verizon will dispatch a technician</t>
    </r>
    <r>
      <rPr>
        <b/>
        <sz val="8"/>
        <color indexed="8"/>
        <rFont val="Times New Roman"/>
        <family val="1"/>
      </rPr>
      <t xml:space="preserve"> </t>
    </r>
    <r>
      <rPr>
        <sz val="8"/>
        <color indexed="8"/>
        <rFont val="Times New Roman"/>
        <family val="1"/>
      </rPr>
      <t xml:space="preserve">to Customer’s site according to the response time to which Customer subscribes. </t>
    </r>
  </si>
  <si>
    <t>MRC per Site</t>
  </si>
  <si>
    <t>Total Bandwidth  (kbps)</t>
  </si>
  <si>
    <t>PIPS Receive (kbps)</t>
  </si>
  <si>
    <t>PIPS Transmit (kbps)</t>
  </si>
  <si>
    <t>Disaster Recovery (Backup)</t>
  </si>
  <si>
    <t>Standard Service (Primary)</t>
  </si>
  <si>
    <t>Uplink (transmit) and Downlink (receive) Bandwidth</t>
  </si>
  <si>
    <t>Service for Voice Applications</t>
  </si>
  <si>
    <t>Service for Data Applications</t>
  </si>
  <si>
    <t>This will require a Private IP Connection to connect the Satellite station to the customer point of presence.  Refer to PIP Cost Table in Category 4 for rates and charges.</t>
  </si>
  <si>
    <t>Cost Table 2.10 - Fixed Wireless Services</t>
  </si>
  <si>
    <t>* Charges May apply and Charges will be determined and quoted by Verizon based on Engineering Review and/or Site Survey</t>
  </si>
  <si>
    <t>37 Main Street, North Adams (CLLI = NADMMASU) OC12 Hand-off</t>
  </si>
  <si>
    <t>37 Main Street, North Adams (CLLI = NADMMASU) OC3 Hand-off</t>
  </si>
  <si>
    <t>37 Main Street, North Adams (CLLI = NADMMASU) 45 MBPS  Hand-off</t>
  </si>
  <si>
    <t>37 Main Street, North Adams (CLLI = NADMMASU) 600 MBPS Ethernet Hand-off*</t>
  </si>
  <si>
    <t>37 Main Street, North Adams (CLLI = NADMMASU) 200 MBPS Ethernet Hand-off</t>
  </si>
  <si>
    <t>37 Main Street, North Adams (CLLI = NADMMASU) 50 MBPS Ethernet Hand-off</t>
  </si>
  <si>
    <t>37 Main Street, North Adams (CLLI = NADMMASU) T1 Hand-off</t>
  </si>
  <si>
    <t>439 South Union Street, Lawrence (CLLI = LWRNMACA) OC12 Hand-off</t>
  </si>
  <si>
    <t>439 South Union Street, Lawrence (CLLI = LWRNMACA) OC3 Hand-off</t>
  </si>
  <si>
    <t>439 South Union Street, Lawrence (CLLI = LWRNMACA)  45MBPS Hand-off</t>
  </si>
  <si>
    <t>439 South Union Street, Lawrence (CLLI = LWRNMACA) 600 MBPS Ethernet Hand-off*</t>
  </si>
  <si>
    <t>439 South Union Street, Lawrence (CLLI = LWRNMACA) 200 MBPS Ethernet Hand-off</t>
  </si>
  <si>
    <t>439 South Union Street, Lawrence (CLLI = LWRNMACA) 50 MBPS Ethernet Hand-off</t>
  </si>
  <si>
    <t>439 South Union Street, Lawrence (CLLI = LWRNMACA) T1 Hand-off</t>
  </si>
  <si>
    <t>452 Main Road, Monterey (CLLI = GRBRMASC) OC3 Hand-off</t>
  </si>
  <si>
    <t>452 Main Road, Monterey (CLLI = GRBRMASC) 45 MBPS Hand-off</t>
  </si>
  <si>
    <t>452 Main Road, Monterey (CLLI = GRBRMASC) 600 MBPS Ethernet Hand-off*</t>
  </si>
  <si>
    <t>452 Main Road, Monterey (CLLI = GRBRMASC) 200 MBPS Ethernet Hand-off</t>
  </si>
  <si>
    <t>452 Main Road, Monterey (CLLI = GRBRMASC) 50 MBPS Ethernet Hand-off</t>
  </si>
  <si>
    <t>452 Main Road, Monterey (CLLI = GRBRMASC) T1 Hand-off</t>
  </si>
  <si>
    <t>36 Court Street, Springfield (CLLI = SPFDMAWO) OC12 Hand-off</t>
  </si>
  <si>
    <t>36 Court Street, Springfield (CLLI = SPFDMAWO) OC3 Hand-off</t>
  </si>
  <si>
    <t>36 Court Street, Springfield (CLLI = SPFDMAWO) 45 MBPS Hand-off</t>
  </si>
  <si>
    <t>36 Court Street, Springfield (CLLI = SPFDMAWO) 600 MBPS Ethernet Hand-off*</t>
  </si>
  <si>
    <t>36 Court Street, Springfield (CLLI = SPFDMAWO) 200 MBPS Ethernet Hand-off</t>
  </si>
  <si>
    <t>36 Court Street, Springfield (CLLI = SPFDMAWO) 50 MBPS Ethernet Hand-off</t>
  </si>
  <si>
    <t>36 Court Street, Springfield (CLLI = SPFDMAWO) T1 Hand-off</t>
  </si>
  <si>
    <t>25 West Street, Leominster (CLLI = LMNSMASC) OC12 Hand-off</t>
  </si>
  <si>
    <t>25 West Street, Leominster (CLLI = LMNSMASC) OC3 Hand-off</t>
  </si>
  <si>
    <t>25 West Street, Leominster (CLLI = LMNSMASC) 45 MBPS Hand-off</t>
  </si>
  <si>
    <t>25 West Street, Leominster (CLLI = LMNSMASC) 600 MBPS Ethernet Hand-off*</t>
  </si>
  <si>
    <t>25 West Street, Leominster (CLLI = LMNSMASC) 200 MBPS Ethernet Hand-off</t>
  </si>
  <si>
    <t>25 West Street, Leominster (CLLI = LMNSMASC) 50 MBPS Ethernet Hand-off</t>
  </si>
  <si>
    <t>25 West Street, Leominster (CLLI = LMNSMASC) T1 Hand-off</t>
  </si>
  <si>
    <t>20 East Worcester St., Worcester (CLLI = WRCSMACE) OC12 Hand-off</t>
  </si>
  <si>
    <t>20 East Worcester St., Worcester (CLLI = WRCSMACE) OC3 Hand-off</t>
  </si>
  <si>
    <t>20 East Worcester St., Worcester (CLLI = WRCSMACE) 45 MBPS Hand-off</t>
  </si>
  <si>
    <t>20 East Worcester St., Worcester (CLLI = WRCSMACE) 600 MBPS Ethernet Hand-off*</t>
  </si>
  <si>
    <t>20 East Worcester St., Worcester (CLLI = WRCSMACE) 200 MBPS Ethernet Hand-off</t>
  </si>
  <si>
    <t>20 East Worcester St., Worcester (CLLI = WRCSMACE) 50 MBPS Ethernet Hand-off</t>
  </si>
  <si>
    <t>20 East Worcester St., Worcester (CLLI = WRCSMACE)T1 Hand-off</t>
  </si>
  <si>
    <t>11 Lincoln Street, Plymouth (CLLI = PLMOMACO) OC12 Hand-off</t>
  </si>
  <si>
    <t>11 Lincoln Street, Plymouth (CLLI = PLMOMACO) OC3 Hand-off</t>
  </si>
  <si>
    <t>11 Lincoln Street, Plymouth (CLLI = PLMOMACO) 45 MBPS Hand-off</t>
  </si>
  <si>
    <t>11 Lincoln Street, Plymouth (CLLI = PLMOMACO) 600 MBPS Ethernet Hand-off*</t>
  </si>
  <si>
    <t>11 Lincoln Street, Plymouth (CLLI = PLMOMACO) 200 MBPS Ethernet Hand-off</t>
  </si>
  <si>
    <t>11 Lincoln Street, Plymouth (CLLI = PLMOMACO) 50MBPS Ethernet Hand-off</t>
  </si>
  <si>
    <t>11 Lincoln Street, Plymouth (CLLI = PLMOMACO) T-1 Hand-off</t>
  </si>
  <si>
    <t>200 Arlington Street, Chelsea (CLLI = CHLSMACH) OC12 Hand-off</t>
  </si>
  <si>
    <t>200 Arlington Street, Chelsea (CLLI = CHLSMACH) OC3 Hand-off</t>
  </si>
  <si>
    <t>200 Arlington Street, Chelsea (CLLI = CHLSMACH) 45 MBPS Hand-off</t>
  </si>
  <si>
    <t>200 Arlington Street, Chelsea (CLLI = CHLSMACH) 600 MBPS Ethernet Hand-off</t>
  </si>
  <si>
    <t>200 Arlington Street, Chelsea (CLLI = CHLSMACH) 200 MBPS Ethernet Hand-off</t>
  </si>
  <si>
    <t>200 Arlington Street, Chelsea (CLLI = CHLSMACH) 50 MBPS Ethernet Hand-off</t>
  </si>
  <si>
    <t>200 Arlington Street, Chelsea (CLLI = CHLSMACH) T1 Hand-off</t>
  </si>
  <si>
    <t>10 Park Plaza, Boston (CLLI = BSTNMABE) OC12 Hand-off</t>
  </si>
  <si>
    <t>10 Park Plaza, Boston (CLLI = BSTNMABE) OC3 Hand-off</t>
  </si>
  <si>
    <t>10 Park Plaza, Boston (CLLI = BSTNMABE) 45 MBPS  Hand-off</t>
  </si>
  <si>
    <t>10 Park Plaza, Boston (CLLI = BSTNMABE) 600 MBPS Ethernet Hand-off</t>
  </si>
  <si>
    <t>10 Park Plaza, Boston (CLLI = BSTNMABE) 200 MBPS Ethernet Hand-off</t>
  </si>
  <si>
    <t>10 Park Plaza, Boston (CLLI = BSTNMABE) 50 MBPS Ethernet Hand-off</t>
  </si>
  <si>
    <t>10 Park Plaza, Boston (CLLI = BSTNMABE) T1 Hand-off</t>
  </si>
  <si>
    <t>OC-12 required)</t>
  </si>
  <si>
    <t xml:space="preserve">(T1, DS-3, OC-3c, </t>
  </si>
  <si>
    <t>SAMPLE PRICING</t>
  </si>
  <si>
    <t>45Mbps</t>
  </si>
  <si>
    <t>WYMOMAMI</t>
  </si>
  <si>
    <t>WYLDMABP</t>
  </si>
  <si>
    <t>WTTWMAWC</t>
  </si>
  <si>
    <t>WSPTMADR</t>
  </si>
  <si>
    <t>WSFRMADE</t>
  </si>
  <si>
    <t>WSFDMAWA</t>
  </si>
  <si>
    <t>WSBOMASU</t>
  </si>
  <si>
    <t>WSBGMALE</t>
  </si>
  <si>
    <t>WRXBMABE</t>
  </si>
  <si>
    <t>WRRNMAQU</t>
  </si>
  <si>
    <t>WRHMMASO</t>
  </si>
  <si>
    <t>WRCSMACE</t>
  </si>
  <si>
    <t>WPBDMAPI</t>
  </si>
  <si>
    <t>WOTNMAWI</t>
  </si>
  <si>
    <t xml:space="preserve">WNWBMAMA      </t>
  </si>
  <si>
    <t>WNTHMAMA</t>
  </si>
  <si>
    <t>WNDNMAGR</t>
  </si>
  <si>
    <t>WNCHMAMA</t>
  </si>
  <si>
    <t>WMNSMAEL</t>
  </si>
  <si>
    <t>WLTWMAWA</t>
  </si>
  <si>
    <t>WLSLMALA</t>
  </si>
  <si>
    <t>WLPLMASS</t>
  </si>
  <si>
    <t>WLMGMAMA</t>
  </si>
  <si>
    <t>WLLFMAMA</t>
  </si>
  <si>
    <t>WLHMMASP</t>
  </si>
  <si>
    <t>WLHMMAJF</t>
  </si>
  <si>
    <t>WLBRMAMA</t>
  </si>
  <si>
    <t>WLBGMAMA</t>
  </si>
  <si>
    <t>WKFDMABE</t>
  </si>
  <si>
    <t>WHVLMAPA</t>
  </si>
  <si>
    <t>WHMNMAWA</t>
  </si>
  <si>
    <t>WBTNMAPR</t>
  </si>
  <si>
    <t>WBSTMANE</t>
  </si>
  <si>
    <t>WAREMABA</t>
  </si>
  <si>
    <t>WAHMMAHI</t>
  </si>
  <si>
    <t>VYHVMAED</t>
  </si>
  <si>
    <t>UXBRMACO</t>
  </si>
  <si>
    <t>UPTNMAPI</t>
  </si>
  <si>
    <t>TYNGMAKE</t>
  </si>
  <si>
    <t>TWNSMARA</t>
  </si>
  <si>
    <t>TWBYMARO</t>
  </si>
  <si>
    <t>TRFLMAAA</t>
  </si>
  <si>
    <t>TPFDMACE</t>
  </si>
  <si>
    <t>TNTNMAPL</t>
  </si>
  <si>
    <t>TMTNMAME</t>
  </si>
  <si>
    <t>SWCKMACO</t>
  </si>
  <si>
    <t>STNGMABR</t>
  </si>
  <si>
    <t>STBRMAPI</t>
  </si>
  <si>
    <t>STBGMAMA</t>
  </si>
  <si>
    <t>SPNCMAME</t>
  </si>
  <si>
    <t>SPFDMAWO</t>
  </si>
  <si>
    <t>SNDSMAOT</t>
  </si>
  <si>
    <t>SLFLMACR</t>
  </si>
  <si>
    <t>SHRYMACH</t>
  </si>
  <si>
    <t>SHRWMAGR</t>
  </si>
  <si>
    <t>SHRNMAHI</t>
  </si>
  <si>
    <t>SHFDMAMA</t>
  </si>
  <si>
    <t>SGTNMAWA</t>
  </si>
  <si>
    <t>SGMRMAYA</t>
  </si>
  <si>
    <t>SDFDMACO</t>
  </si>
  <si>
    <t>SDBRMABP</t>
  </si>
  <si>
    <t>SCTTMAFP</t>
  </si>
  <si>
    <t>SCNSMABH</t>
  </si>
  <si>
    <t>SBTNMAFH</t>
  </si>
  <si>
    <t>SBDGMAMA</t>
  </si>
  <si>
    <t>SALMMANO</t>
  </si>
  <si>
    <t>SALMMACQ</t>
  </si>
  <si>
    <t>RXBRMAWA</t>
  </si>
  <si>
    <t>RWLYMAHA</t>
  </si>
  <si>
    <t>RTLDMAMA</t>
  </si>
  <si>
    <t>RSSLMAMA</t>
  </si>
  <si>
    <t>ROCHMANO</t>
  </si>
  <si>
    <t>RNDHMAME</t>
  </si>
  <si>
    <t>RKLDMAWE</t>
  </si>
  <si>
    <t>RKLDMAAY</t>
  </si>
  <si>
    <t>REVRMABE</t>
  </si>
  <si>
    <t>RDNGMALI</t>
  </si>
  <si>
    <t>RCPTMAMA</t>
  </si>
  <si>
    <t>RCMDMAXA</t>
  </si>
  <si>
    <t>QNCYMADM</t>
  </si>
  <si>
    <t>PTFDMABF</t>
  </si>
  <si>
    <t>PRVNMAWI</t>
  </si>
  <si>
    <t>PRTNMABO</t>
  </si>
  <si>
    <t>PPRLMAHI</t>
  </si>
  <si>
    <t>PLMRMAPL</t>
  </si>
  <si>
    <t>PLMOMACO</t>
  </si>
  <si>
    <t>PBDYMACE</t>
  </si>
  <si>
    <t>OXFRMAWH</t>
  </si>
  <si>
    <t>OTISMAEO</t>
  </si>
  <si>
    <t>OSVLMAWB</t>
  </si>
  <si>
    <t>ORNGMASM</t>
  </si>
  <si>
    <t>ORLNMAYA</t>
  </si>
  <si>
    <t>OKHMMARU</t>
  </si>
  <si>
    <t>NWTNMAFD</t>
  </si>
  <si>
    <t>NRWLMAMA</t>
  </si>
  <si>
    <t>NRWDMAVE</t>
  </si>
  <si>
    <t>NRWDMAGC</t>
  </si>
  <si>
    <t>NRFDMAMA</t>
  </si>
  <si>
    <t>NRFDMAAE</t>
  </si>
  <si>
    <t>NRBOMASC</t>
  </si>
  <si>
    <t>NFRMMAED</t>
  </si>
  <si>
    <t>NDHMMAPI</t>
  </si>
  <si>
    <t>NCKTMAUN</t>
  </si>
  <si>
    <t>NCHLMAGR</t>
  </si>
  <si>
    <t>NBPTMAGR</t>
  </si>
  <si>
    <t>NBFRMAAE</t>
  </si>
  <si>
    <t>NBFDMASM</t>
  </si>
  <si>
    <t>NATNMAMA</t>
  </si>
  <si>
    <t>NATLMAOE</t>
  </si>
  <si>
    <t>NADMMASU</t>
  </si>
  <si>
    <t>NADMMABP</t>
  </si>
  <si>
    <t>MTPSMAMH</t>
  </si>
  <si>
    <t>MTAGMACE</t>
  </si>
  <si>
    <t>MSHPMAGN</t>
  </si>
  <si>
    <t>MRMCMACE</t>
  </si>
  <si>
    <t>MRFDMAMA</t>
  </si>
  <si>
    <t>MRBOMAFZ</t>
  </si>
  <si>
    <t>MNSNMAMA</t>
  </si>
  <si>
    <t>MNMTMAMA</t>
  </si>
  <si>
    <t>MNFDMABR</t>
  </si>
  <si>
    <t>MNCHMASU</t>
  </si>
  <si>
    <t>MLTNMAAD</t>
  </si>
  <si>
    <t>MLISMAMA</t>
  </si>
  <si>
    <t>MLFRMAWA</t>
  </si>
  <si>
    <t>MLFLMACR</t>
  </si>
  <si>
    <t>MLDNMAEL</t>
  </si>
  <si>
    <t>MLBRMAGR</t>
  </si>
  <si>
    <t>MEWYMAVI</t>
  </si>
  <si>
    <t>MEFDMAPL</t>
  </si>
  <si>
    <t>MDLBMAJA</t>
  </si>
  <si>
    <t>MARNMAMI</t>
  </si>
  <si>
    <t>LYNNMACH</t>
  </si>
  <si>
    <t>LYFDMACA</t>
  </si>
  <si>
    <t>LXTNMAWA</t>
  </si>
  <si>
    <t>LXTNMACS</t>
  </si>
  <si>
    <t>LWRNMAAI</t>
  </si>
  <si>
    <t>LTTNMAKI</t>
  </si>
  <si>
    <t>LNBGMASC</t>
  </si>
  <si>
    <t>LMNSMASC</t>
  </si>
  <si>
    <t>LMNSMABQ</t>
  </si>
  <si>
    <t>LENXMAWA</t>
  </si>
  <si>
    <t>LEEEMAHI</t>
  </si>
  <si>
    <t>LDLWMAWI</t>
  </si>
  <si>
    <t>LDLWMAAJ</t>
  </si>
  <si>
    <t>KGTNMASL</t>
  </si>
  <si>
    <t>IPSWMACO</t>
  </si>
  <si>
    <t>INORMARL</t>
  </si>
  <si>
    <t>HYPKMAHA</t>
  </si>
  <si>
    <t>HYNSMAOC</t>
  </si>
  <si>
    <t>HVHLMAWI</t>
  </si>
  <si>
    <t>HTFDMACH</t>
  </si>
  <si>
    <t>HSTNMAMA</t>
  </si>
  <si>
    <t>HRWCMAMA</t>
  </si>
  <si>
    <t>HRVRMALI</t>
  </si>
  <si>
    <t>HPTNMAHR</t>
  </si>
  <si>
    <t>HNVRMACO</t>
  </si>
  <si>
    <t>HNTNMAMA</t>
  </si>
  <si>
    <t>HNHMMAGR</t>
  </si>
  <si>
    <t>HNDLMASO</t>
  </si>
  <si>
    <t>HMTNMAWI</t>
  </si>
  <si>
    <t>HMPDMAMA</t>
  </si>
  <si>
    <t>HLYKMAMH</t>
  </si>
  <si>
    <t>HLYKMAFW</t>
  </si>
  <si>
    <t>HLDNMAHO</t>
  </si>
  <si>
    <t>HDSNMAFR</t>
  </si>
  <si>
    <t>HBTNMAMA</t>
  </si>
  <si>
    <t>GRVIMAWG</t>
  </si>
  <si>
    <t>GRTWMAWI</t>
  </si>
  <si>
    <t>GRTNMAHO</t>
  </si>
  <si>
    <t>GRNRMAWE</t>
  </si>
  <si>
    <t>GRNBMAXA</t>
  </si>
  <si>
    <t>GRBRMASC</t>
  </si>
  <si>
    <t>GRBRMABQ</t>
  </si>
  <si>
    <t>GNFDMABP</t>
  </si>
  <si>
    <t>GNDLMASU</t>
  </si>
  <si>
    <t>GLVLMAHI</t>
  </si>
  <si>
    <t>GLCSMAEL</t>
  </si>
  <si>
    <t>GFTNMAWO</t>
  </si>
  <si>
    <t>FXBOMACO</t>
  </si>
  <si>
    <t>FTBGMAMA</t>
  </si>
  <si>
    <t>FRMNMAUN</t>
  </si>
  <si>
    <t>FLRVMANM</t>
  </si>
  <si>
    <t>FLMOMAMG</t>
  </si>
  <si>
    <t>FKLNMAMC</t>
  </si>
  <si>
    <t>ESTNMANM</t>
  </si>
  <si>
    <t>ESSXMASP</t>
  </si>
  <si>
    <t>ELNMMAPL</t>
  </si>
  <si>
    <t>EHMPMARA</t>
  </si>
  <si>
    <t>EDGRMAPP</t>
  </si>
  <si>
    <t>EDGLMAMA</t>
  </si>
  <si>
    <t>EBWRMABE</t>
  </si>
  <si>
    <t>EBSTMASA</t>
  </si>
  <si>
    <t>DXBRMACH</t>
  </si>
  <si>
    <t>DRCTMAMM</t>
  </si>
  <si>
    <t>DRCHMAAD</t>
  </si>
  <si>
    <t>DNVSMAHI</t>
  </si>
  <si>
    <t>DNNSMAYA</t>
  </si>
  <si>
    <t>DLTNMACA</t>
  </si>
  <si>
    <t>DGTNMAEL</t>
  </si>
  <si>
    <t>DDHMMAWA</t>
  </si>
  <si>
    <t>CTMTMADE</t>
  </si>
  <si>
    <t>CRVRMAMA</t>
  </si>
  <si>
    <t>CNWYMASH</t>
  </si>
  <si>
    <t>CNTNMAWA</t>
  </si>
  <si>
    <t>CNCRMAWA</t>
  </si>
  <si>
    <t>CMTNMAMA</t>
  </si>
  <si>
    <t>CMBRMAWA</t>
  </si>
  <si>
    <t>CLTNMACH</t>
  </si>
  <si>
    <t>CLRNMAYA</t>
  </si>
  <si>
    <t>CHMTMASO</t>
  </si>
  <si>
    <t>CHLMMAST</t>
  </si>
  <si>
    <t>CHHMMAOH</t>
  </si>
  <si>
    <t>CHFRMANO</t>
  </si>
  <si>
    <t>CHFDMASB</t>
  </si>
  <si>
    <t>CHESMAMU</t>
  </si>
  <si>
    <t>CHCPMAWE</t>
  </si>
  <si>
    <t>CHCPMARI</t>
  </si>
  <si>
    <t>CATNMANM</t>
  </si>
  <si>
    <t>BZBYMAPE</t>
  </si>
  <si>
    <t>BYTNMAMA</t>
  </si>
  <si>
    <t>BURLMABE</t>
  </si>
  <si>
    <t>BSTNMAWH</t>
  </si>
  <si>
    <t>BSRVMAST</t>
  </si>
  <si>
    <t>BRYVMAUN</t>
  </si>
  <si>
    <t>BRWSMAYA</t>
  </si>
  <si>
    <t>BRWRMACH</t>
  </si>
  <si>
    <t>BRTNMACR</t>
  </si>
  <si>
    <t>BRPKMAWI</t>
  </si>
  <si>
    <t>BRNTMAWA</t>
  </si>
  <si>
    <t>BRNSMAMA</t>
  </si>
  <si>
    <t>BRNRMACH</t>
  </si>
  <si>
    <t>BRLNMAHI</t>
  </si>
  <si>
    <t>BOTNMAMA</t>
  </si>
  <si>
    <t>BMFDMAWA</t>
  </si>
  <si>
    <t>BLTWMAJA</t>
  </si>
  <si>
    <t>BLRCMAAN</t>
  </si>
  <si>
    <t>BLNDMAGL</t>
  </si>
  <si>
    <t>BLMTMALE</t>
  </si>
  <si>
    <t>BKLIMAMA</t>
  </si>
  <si>
    <t>BKLIMAGG</t>
  </si>
  <si>
    <t>BITNMAWI</t>
  </si>
  <si>
    <t>BDFRMAPA</t>
  </si>
  <si>
    <t>BCKTMAWA</t>
  </si>
  <si>
    <t>BARRMAJA</t>
  </si>
  <si>
    <t>AYERMAPL</t>
  </si>
  <si>
    <t>AUBNMALG</t>
  </si>
  <si>
    <t>ATLBMABA</t>
  </si>
  <si>
    <t>ATHOMARI</t>
  </si>
  <si>
    <t>ASNTMAMA</t>
  </si>
  <si>
    <t>ASLDMAMA</t>
  </si>
  <si>
    <t>ASHMMAPL</t>
  </si>
  <si>
    <t>ASHBMASO</t>
  </si>
  <si>
    <t>ASFDMAMA</t>
  </si>
  <si>
    <t>ARTNMAPL</t>
  </si>
  <si>
    <t>ANDVMAFM</t>
  </si>
  <si>
    <t>AMSBMAPL</t>
  </si>
  <si>
    <t>AMHRMASP</t>
  </si>
  <si>
    <t>AMHRMAFE</t>
  </si>
  <si>
    <t>AGWMMARO</t>
  </si>
  <si>
    <t>ADMSMAMA</t>
  </si>
  <si>
    <t>ACTNMAMA</t>
  </si>
  <si>
    <t>ACSHMAPL</t>
  </si>
  <si>
    <t>T3 Access Circuits Rates By CLLI Code</t>
  </si>
  <si>
    <t>1.5Mbps</t>
  </si>
  <si>
    <t>LWRNMACA</t>
  </si>
  <si>
    <t>T1 Access Circuits Rates By CLLI Code</t>
  </si>
  <si>
    <t>Ethernet Access type 1, 3 and Ethernet Access Standard Services are also available in the Verizon Service Guide.</t>
  </si>
  <si>
    <t>Ethernet Hand-off UNI</t>
  </si>
  <si>
    <t>Ethernet Access</t>
  </si>
  <si>
    <t xml:space="preserve"> Ethernet Access for service Area (1) in Massachusetts. Type II  Ethernet Access (Where available) onType 2. Sample pricing for 600 MBPS is based on Ethernet Standard Service (QOS not available on EA Standard)</t>
  </si>
  <si>
    <t>75</t>
  </si>
  <si>
    <t>GigE Port Only</t>
  </si>
  <si>
    <t>Port ONLY requires a Fiber Cross Connect in the POP.    NRC = $500, MRC = $500.</t>
  </si>
  <si>
    <t xml:space="preserve">Customer must be co-located at Verizon POP in Charlton Mass. </t>
  </si>
  <si>
    <t>Port ONLY Pricing</t>
  </si>
  <si>
    <t>Off Hours Installation</t>
  </si>
  <si>
    <t>Relocation/Retermination</t>
  </si>
  <si>
    <t>Order Expedite Per Port</t>
  </si>
  <si>
    <t>OC-3, OC-12</t>
  </si>
  <si>
    <t>NxT1, T3</t>
  </si>
  <si>
    <t>T1</t>
  </si>
  <si>
    <t>Relocation/Retermination Fee</t>
  </si>
  <si>
    <t>Port Reconfiguration Fee</t>
  </si>
  <si>
    <t>Ancillary  Internet Access Charges</t>
  </si>
  <si>
    <t>* Ethernet Type II Access</t>
  </si>
  <si>
    <t>1,000 Mbps**</t>
  </si>
  <si>
    <t>700 Mbps**</t>
  </si>
  <si>
    <t>600 Mbps**</t>
  </si>
  <si>
    <t>500 Mbps*</t>
  </si>
  <si>
    <t>400 Mbps*</t>
  </si>
  <si>
    <t>300 Mbps*</t>
  </si>
  <si>
    <t>200 Mbps*</t>
  </si>
  <si>
    <t>100 Mbps*</t>
  </si>
  <si>
    <t>50 Mbps*</t>
  </si>
  <si>
    <t>40 Mbps*</t>
  </si>
  <si>
    <t>30 Mbps*</t>
  </si>
  <si>
    <t>20 Mbps*</t>
  </si>
  <si>
    <t>10 Mbps*</t>
  </si>
  <si>
    <t>6 Mbps*</t>
  </si>
  <si>
    <t>3 Mbps*</t>
  </si>
  <si>
    <t>Tiered Ethernet Internet Service</t>
  </si>
  <si>
    <t>Ethernet Based Internet Access</t>
  </si>
  <si>
    <t>10G</t>
  </si>
  <si>
    <t>Double/Diverse OC192</t>
  </si>
  <si>
    <t>Shadow OC192</t>
  </si>
  <si>
    <t>OC192 Access Tiered Services</t>
  </si>
  <si>
    <t>2.488G</t>
  </si>
  <si>
    <t>Double/Diverse OC48</t>
  </si>
  <si>
    <t>Shadow OC48</t>
  </si>
  <si>
    <t>OC48 Access Tiered Services</t>
  </si>
  <si>
    <t>Double/Diverse OC12</t>
  </si>
  <si>
    <t>Shadow OC12</t>
  </si>
  <si>
    <t>OC12 Access Tiered Services</t>
  </si>
  <si>
    <t>Double/Diverse OC3</t>
  </si>
  <si>
    <t>Shadow OC3</t>
  </si>
  <si>
    <t>OC3 Access Tiered Services</t>
  </si>
  <si>
    <t>Double/Diverse T3</t>
  </si>
  <si>
    <t>Shadow T3</t>
  </si>
  <si>
    <t>DS3 Access Tiered Services</t>
  </si>
  <si>
    <t>High-speed Tiered Internet Access Services</t>
  </si>
  <si>
    <t>NxT1 12 Meg</t>
  </si>
  <si>
    <t>NxT1 10.5 Meg</t>
  </si>
  <si>
    <t>NxT1 9 Meg</t>
  </si>
  <si>
    <t>NxT1 7.5 Meg</t>
  </si>
  <si>
    <t>6</t>
  </si>
  <si>
    <t>Shadow 3xT16mb</t>
  </si>
  <si>
    <t>Diverse NxT1 6 Meg</t>
  </si>
  <si>
    <t>NxT1 6 Meg</t>
  </si>
  <si>
    <t>Shadow 2xT1 4.5mb</t>
  </si>
  <si>
    <t>Diverse NxT1 4.5 Meg</t>
  </si>
  <si>
    <t>NxT1 4.5 Meg</t>
  </si>
  <si>
    <t>3</t>
  </si>
  <si>
    <t>Shadow 2xT1 3mb</t>
  </si>
  <si>
    <t>3 (Mbps)</t>
  </si>
  <si>
    <t>Diverse NxT1 3 Meg</t>
  </si>
  <si>
    <t>NxT1 3 Meg</t>
  </si>
  <si>
    <t>Multi-T1 Price Protected Internet Services</t>
  </si>
  <si>
    <t>Double/Diverse T1</t>
  </si>
  <si>
    <t>Shadow T1</t>
  </si>
  <si>
    <t>1.5 (Mbps)</t>
  </si>
  <si>
    <t>Price Protected</t>
  </si>
  <si>
    <t>T1 Dedicated Internet Services</t>
  </si>
  <si>
    <t>TDM Access pricing for Internet in this table is for illustrative purposes only (lines 22-88)  Refer to CCLI Code Table below for actual rate</t>
  </si>
  <si>
    <t>ITT46 Acces Cost</t>
  </si>
  <si>
    <t>Additional Fees may be applied as applicable (see section "Additional Fees")</t>
  </si>
  <si>
    <t>All Access Circuits are subject to availability of facilities. As such, Special Construction Charges May apply and Charges will be determined and quoted by Verizon based on Engineering Review and/or Site Survey</t>
  </si>
  <si>
    <t>REQUESTED SAMPLING IS AT BOTTOM ON PAGE</t>
  </si>
  <si>
    <t>Cost Table 2.11 - Internet Access Services</t>
  </si>
  <si>
    <t>These rates and charges are applicable for circuits only within Massachusetts</t>
  </si>
  <si>
    <t>CEA TYPE 3 Access</t>
  </si>
  <si>
    <t>CEA Type 3 200Mbps  Access</t>
  </si>
  <si>
    <t>CEA Type 3 100Mbps  Access</t>
  </si>
  <si>
    <t>5.)  All Non-Recurring Charges have been waived</t>
  </si>
  <si>
    <t>Cost Table 2.12 - Private IP (PIP) aka MPLS</t>
  </si>
  <si>
    <t>2.1</t>
  </si>
  <si>
    <t>Switched 56K</t>
  </si>
  <si>
    <t>2.2</t>
  </si>
  <si>
    <t>Private Line - Analog 3000 series and 2000 series</t>
  </si>
  <si>
    <t>Private Line - DDSII</t>
  </si>
  <si>
    <t>Private Line - Superpath T1 Service</t>
  </si>
  <si>
    <t>Private Line - Ethernet Private Line</t>
  </si>
  <si>
    <t>Private Line - DS1 and DS3</t>
  </si>
  <si>
    <t>Private Line - VzB  Metro Private Line</t>
  </si>
  <si>
    <t>Private Line - US Private Line Wave</t>
  </si>
  <si>
    <t>Private Line - Optical Wave Service (OWS)</t>
  </si>
  <si>
    <t>2.2b</t>
  </si>
  <si>
    <t>Private Line - Intellight Broadband Transport (IBT)</t>
  </si>
  <si>
    <t>2.3</t>
  </si>
  <si>
    <t>Integrated Services Digital Network (ISDN)</t>
  </si>
  <si>
    <t>2.4</t>
  </si>
  <si>
    <t>Digital Subscriber Line (xDSL)</t>
  </si>
  <si>
    <t>2.4b</t>
  </si>
  <si>
    <t>Verizon OnLine High Speed Internet (VoL HSi-)</t>
  </si>
  <si>
    <t>2.5</t>
  </si>
  <si>
    <t>Frame Relay</t>
  </si>
  <si>
    <t>Synchronous Optical Network (SONET)</t>
  </si>
  <si>
    <t>Sonet - Intergrate Optical Service (IOS)</t>
  </si>
  <si>
    <t>Ethernet - Transport Lan Service (TLS)</t>
  </si>
  <si>
    <t>2.7a</t>
  </si>
  <si>
    <t>Ethernet - Ethernet Relay Service (ERS)</t>
  </si>
  <si>
    <t>2.8</t>
  </si>
  <si>
    <t>Dark Fiber</t>
  </si>
  <si>
    <t>2.9</t>
  </si>
  <si>
    <t>Cable Broadband</t>
  </si>
  <si>
    <t>2.10</t>
  </si>
  <si>
    <t>Fixed Wireless</t>
  </si>
  <si>
    <t>2.11</t>
  </si>
  <si>
    <t>Internet Access</t>
  </si>
  <si>
    <t>Private IP</t>
  </si>
  <si>
    <t>ITT37</t>
  </si>
  <si>
    <t>2 Data</t>
  </si>
  <si>
    <t>Optionless</t>
  </si>
  <si>
    <t>NEW ADD</t>
  </si>
  <si>
    <t>2.12</t>
  </si>
  <si>
    <t>CPE_Voice_Data_Equipment_Related_Services_ITT46_SvcAttachment</t>
  </si>
  <si>
    <t>Associated CPE</t>
  </si>
  <si>
    <t>ALL</t>
  </si>
  <si>
    <t>Need to finalize for ITT46 - ITT09 updates due to nomenclature update</t>
  </si>
  <si>
    <t>ITT09</t>
  </si>
  <si>
    <t>Cat4_Managed_WAN_ITT46_SvcAttachment</t>
  </si>
  <si>
    <t>Cat4_Managed_Mobility_ITT46_SvcAttachment</t>
  </si>
  <si>
    <t>ITT37 MBA</t>
  </si>
  <si>
    <t>Cat2_Private_IP_Service_VBSIII_Data_ITT46_SvcAttachment</t>
  </si>
  <si>
    <t>Opt 1/2</t>
  </si>
  <si>
    <t>4.12a</t>
  </si>
  <si>
    <t>See Product Specific</t>
  </si>
  <si>
    <t>Reference</t>
  </si>
  <si>
    <t>Managed Service Suite</t>
  </si>
  <si>
    <t>See Managed Web and or Email Content Specific Service Attachment</t>
  </si>
  <si>
    <t>Terremark</t>
  </si>
  <si>
    <t>Hosting - CoLo</t>
  </si>
  <si>
    <t>Cat4_Akamai_Service_ IP_Application_Managed_ITT46_SvcAttachment</t>
  </si>
  <si>
    <t>Hosting - Akamai</t>
  </si>
  <si>
    <t>Hosting - DBR</t>
  </si>
  <si>
    <t>Hosting - Virtual Disaster Recovery</t>
  </si>
  <si>
    <t>See Security Service Attachments for Products in Cost Table 4.0</t>
  </si>
  <si>
    <t>Cat4_Security_Services_ITT46_SvcAttachment</t>
  </si>
  <si>
    <t>Cat4_Web_Content_Manage_ITT46_SvcAttachment</t>
  </si>
  <si>
    <t>Secuirty - Managed Security Svc</t>
  </si>
  <si>
    <t>See Security Specific Product</t>
  </si>
  <si>
    <t>See Internet Service Attachments Referenced in Category 2</t>
  </si>
  <si>
    <t>VC6000229599</t>
  </si>
  <si>
    <t>Cat4_IPVPN_Remote_Access_IPSEC_ITT46_SvcAttachment</t>
  </si>
  <si>
    <t>VNIC</t>
  </si>
  <si>
    <t>ITT19</t>
  </si>
  <si>
    <t>MPLS PIP Transport</t>
  </si>
  <si>
    <t>Cat2_Internet_Dedicated_VBS_III_Data_ITT46_SvcAttachment</t>
  </si>
  <si>
    <t>Internet Access -Dedicated VBSIII</t>
  </si>
  <si>
    <t>Vz New England (PUC)</t>
  </si>
  <si>
    <t>Cat2_Interstate_Integrated_Optical_Service_IOS_Data_ITT46_SvcAttachment</t>
  </si>
  <si>
    <t>Vz New England (FCC)</t>
  </si>
  <si>
    <t>Cat2_Verizon_On_Line_VOL_Data_ITT46_SvcAttachment</t>
  </si>
  <si>
    <t xml:space="preserve">ITT09 MBA </t>
  </si>
  <si>
    <t>Opt 1</t>
  </si>
  <si>
    <t>1.11</t>
  </si>
  <si>
    <t>1 Voice</t>
  </si>
  <si>
    <t>Cat1_Voice_Over_IP_Voice_ITT46_SvcAttachment</t>
  </si>
  <si>
    <t>SIP Trunking aka IP trunking Integrated Access</t>
  </si>
  <si>
    <t>Voice over Internet Protocol (VoIP - HIPC) (same info as Cat4 IP Centrex)</t>
  </si>
  <si>
    <t>ITT18</t>
  </si>
  <si>
    <t>Cat1_Centrex_NUMS_Voice_ITT46_SvcAttachment</t>
  </si>
  <si>
    <t>Opt 2/3</t>
  </si>
  <si>
    <t>Centrex - NUMS</t>
  </si>
  <si>
    <t xml:space="preserve">Centrex </t>
  </si>
  <si>
    <t>Incoming LD TollFree VzB</t>
  </si>
  <si>
    <t>Long Distance Outgoing VSSI (Reference Only)</t>
  </si>
  <si>
    <t>Cat1_Long_Distance_Voice_ITT46_SvcAttachment</t>
  </si>
  <si>
    <t>Long Distance Outgoing VzB along with Internatioal</t>
  </si>
  <si>
    <t>Local Exchange Service  - Local Exchange Toll Usage</t>
  </si>
  <si>
    <t>Local Exchange Service - Calling Features</t>
  </si>
  <si>
    <t>Local Exchange Service - FlexPath</t>
  </si>
  <si>
    <t>Local Exchange Service - ISDN PRI &amp; BRI</t>
  </si>
  <si>
    <t>Local Exchange Service  -  PBx Lines</t>
  </si>
  <si>
    <t>Local Exchange Service - Analog Business Lines</t>
  </si>
  <si>
    <t>MMARS Commodity Code</t>
  </si>
  <si>
    <t>Vendor Code</t>
  </si>
  <si>
    <t>Service Attachment Name</t>
  </si>
  <si>
    <t>Billing Option</t>
  </si>
  <si>
    <t>Vz Affiliate</t>
  </si>
  <si>
    <t>RFP Product</t>
  </si>
  <si>
    <t>Unified Communications and Collaboration as a Service (UCCaas)</t>
  </si>
  <si>
    <t>Link to Cost Table</t>
  </si>
  <si>
    <t>Refer to Product below</t>
  </si>
  <si>
    <t>Concurrent Calls - A LA CARTE Tiered Pricing Option 2/3</t>
  </si>
  <si>
    <t>Security - Prof Security Services</t>
  </si>
  <si>
    <t>Managed Svc -Managed WAN Session Border Control</t>
  </si>
  <si>
    <t>Managed Svc -Managed WAN VoIP Interface</t>
  </si>
  <si>
    <t>Managed Svc -Managed WAN VoI Monitoring</t>
  </si>
  <si>
    <t>Managed Svc -Managed WAN Managed Session Border Controller</t>
  </si>
  <si>
    <t>Managed Svc -Managed WAN  VOIP Interface Support</t>
  </si>
  <si>
    <t xml:space="preserve">Managed Svc -Managed WAN - VOIP Monitoring  </t>
  </si>
  <si>
    <t>Contract User Instructions</t>
  </si>
  <si>
    <t>Compensation will be based solely on the goods and services and their associated pricing identified in the Cost Tables supplied by the Bidder and accepted by the SST and published on Comm-PASS.</t>
  </si>
  <si>
    <t>Taxes, surcharges, fees and other "regulatory cost items" may not be invoiced unless they are specified (description and pricing) in the Cost Tables accepted by the SST and published on Comm-PASS.</t>
  </si>
  <si>
    <t>Non-standard site-specific extension and engineering costs, if any, must be quoted in writing upon completion of a site survey prior to the issuance of a purchase order.</t>
  </si>
  <si>
    <t>Eligible Entities are not required to sign vendor documents unless the document is approved by OSD and published on Comm-PASS.</t>
  </si>
  <si>
    <t>Revision History</t>
  </si>
  <si>
    <t>Date</t>
  </si>
  <si>
    <t>Initial contract award</t>
  </si>
  <si>
    <t>A Network Interface Jack is required for new service installations.  Refer to tab "Jacks, Inside Wire, Labor"</t>
  </si>
  <si>
    <t>Analog Business Lines and Analog Measured Business Line monthly charge does not include EUCL. Each of these charges should be added to the monthly rate.  Verizon will notify the Commonwealth of any pending tariff surcharge changes.</t>
  </si>
  <si>
    <t xml:space="preserve">Concurrent Calls - A LA CARTE Tiered Pricing Option 2/3  </t>
  </si>
  <si>
    <t xml:space="preserve">UCaaS requires a significant effort to design, engineer, configure, and implement. It is similar in complexity to implementing a PBX, although much of the work is done remotely. In addition to the design and engineering charges, there may also be field services charges for on-site router or phone placement. Design and engineering charges are priced according to a Statement of Work (SOW), and costs vary based on the applications implemented, the number of users, the features configured, and any integration with existing applications. Since every customer has different requirements, fees for design and engineering services will be quoted in the SOW.  Design and Engineering service charges are fixed fee's and are usually billed as  non-recurring charges. Particularly large projects may elect milestone billing. </t>
  </si>
  <si>
    <t>Hourly Rate</t>
  </si>
  <si>
    <t>UCPDIS PM</t>
  </si>
  <si>
    <t>UCPDIS Consultant</t>
  </si>
  <si>
    <t>CSO Voice Lablr R</t>
  </si>
  <si>
    <t>VSO Implementation Eng H</t>
  </si>
  <si>
    <t>VSO Implementation Eng O</t>
  </si>
  <si>
    <t>VSO Implementation Eng R</t>
  </si>
  <si>
    <t>VSO CWA Rack_Stack</t>
  </si>
  <si>
    <t xml:space="preserve">Concurrent Calls - A LA CARTE Metered Pricing </t>
  </si>
  <si>
    <t>RFR ITT46 Network Services - Verizon Business - Effective Date Dec 15, 2012</t>
  </si>
  <si>
    <t xml:space="preserve">Analog 3002 </t>
  </si>
  <si>
    <t xml:space="preserve">Analog 2000 </t>
  </si>
  <si>
    <t xml:space="preserve">2000 Series Signaling Arrangements </t>
  </si>
  <si>
    <t>DDSII Rates (2.4, 4.8, 9.6,19.2)</t>
  </si>
  <si>
    <t>DDSII Rates (56K)</t>
  </si>
  <si>
    <t>DS3 Rates</t>
  </si>
  <si>
    <t xml:space="preserve">CO Muxing Arrangement </t>
  </si>
  <si>
    <t>Cost Table 4.11 - IP Centrex aka Hosted IP Centrex HIPC</t>
  </si>
  <si>
    <t xml:space="preserve">Additional Features </t>
  </si>
  <si>
    <t xml:space="preserve">Optional Features </t>
  </si>
  <si>
    <t>$45 per activity</t>
  </si>
  <si>
    <t>Service Desk (0-1) 
per insite)</t>
  </si>
  <si>
    <t>Server Size</t>
  </si>
  <si>
    <t xml:space="preserve">Customer will pay the following monthly recurring charge ("MRC")  and Non Recurring Charges (NRC)– which are fixed for the Term – per Server size-Per Device.  Cisco Standard and Nonstandard IP PBX Appliance or Server.  The “standard” Cisco servers for IP PBX applications are listed below and apply to the Server Management MRC table below  Network server models not identified here are “nonstandard CPE.”   Verizon may limit or restrict the Managed IP PBX Services that it provides for nonstandard or to software versions that have not been certified by Verizon.
Small IP PBX Appliance or Server Cisco MCS 781X
Medium IP PBX Appliance or Server Cisco MCS 782X, UCS-C200
Large IP PBX Appliance or Server Cisco MCS 783X, UCS-C210/C250
Extra Large IP PBX Appliance or Server Cisco MCS 784X, UCS-C260/C460
</t>
  </si>
  <si>
    <t xml:space="preserve">Network Analysis:  Available for Full Management  Serivce level only. Customer will pay the following NRCs and MRCs: Network Analysis (NA) consists of a monthly recurring charge (MRC) based on the number of devices under management. The NA charge will be a separate line item on the customer's invoice. (It will be identified as "Analysis.") A non-recurring charge (NRC) will also apply. </t>
  </si>
  <si>
    <r>
      <t>Network Engineering:</t>
    </r>
    <r>
      <rPr>
        <b/>
        <sz val="10"/>
        <rFont val="Times New Roman"/>
        <family val="1"/>
      </rPr>
      <t xml:space="preserve"> </t>
    </r>
    <r>
      <rPr>
        <sz val="10"/>
        <rFont val="Times New Roman"/>
        <family val="1"/>
      </rPr>
      <t xml:space="preserve">  Per Managed Device or other device under Managed Services. Customer will pay the following NRCs and MRCs: Network Engineering (NE) consists of a monthly recurring charge (MRC) per device. The NE charge will be a separate line item on the customer's invoice. (It will be identified as "Engineering.") A non-recurring charge (NRC) will also apply. </t>
    </r>
  </si>
  <si>
    <t>VoIP Probe</t>
  </si>
  <si>
    <t>Not Offered</t>
  </si>
  <si>
    <t>Commodity Description</t>
  </si>
  <si>
    <t>Local and long distance telephone communications</t>
  </si>
  <si>
    <t>Enhanced telecommunications services</t>
  </si>
  <si>
    <t>Switched dial up and leased dedicated line circuit telecommu</t>
  </si>
  <si>
    <t>Fiber telecommunication services</t>
  </si>
  <si>
    <t>Directional radio capacity customer access service</t>
  </si>
  <si>
    <t>Computer or network or internet security</t>
  </si>
  <si>
    <t>Refer to Cost table 2.11</t>
  </si>
  <si>
    <t>General</t>
  </si>
  <si>
    <t>Instructions</t>
  </si>
  <si>
    <t>Volume Discount</t>
  </si>
  <si>
    <t>Bundle Discount</t>
  </si>
  <si>
    <t>Jacks_InsideWire Labor</t>
  </si>
  <si>
    <t>Surcharges</t>
  </si>
  <si>
    <t>Instruction</t>
  </si>
  <si>
    <t>Cost Table/Tab</t>
  </si>
  <si>
    <t>??????</t>
  </si>
  <si>
    <t>VPN Virtual Private Network</t>
  </si>
  <si>
    <t>Internet Service</t>
  </si>
  <si>
    <t>VideoConferencing</t>
  </si>
  <si>
    <t>Additional provisions regarding billing of applicable taxes and other applicable items are set forth on “Instructions” Tab of this workbook.</t>
  </si>
  <si>
    <t xml:space="preserve">Pursuant to 3.6.1.1 of the RFR - Taxes - For any Eligible Entities that are not exempt by law from applicable tax(es), such applicable taxes shall be required </t>
  </si>
  <si>
    <t>RFR ITT46 Network Services -  Verizon Business - Effective Date Dec 15, 2012</t>
  </si>
  <si>
    <t>For Tax Exempt Eligible Entities ("EE"), all NEW CNS orders will require EE to submit with the CNS Order:
1) Mass State ST2 Certificate and 
2) Mass State ST5 form 
In order for EE to be exempt from Tax under ITT46</t>
  </si>
  <si>
    <t>RFR ITT46 Network Services - Verizon Business</t>
  </si>
  <si>
    <t>Table of Contents</t>
  </si>
  <si>
    <t>Effective December 15, 2012</t>
  </si>
  <si>
    <t xml:space="preserve">Does not include Service Ordering Charge or any work beyond the demarcation point.  </t>
  </si>
  <si>
    <t>RFR ITT46 Network Services -  Verizon Business</t>
  </si>
  <si>
    <t>Eligible Entity requiring design differences:  Charges will be determined and quoted by Verizon based on Engineering Review and/or Site Survey, at rates not to exceed those specified in the "Jacks, Inside Wire, and Labor" tab of these Cost Tables.</t>
  </si>
  <si>
    <t>Customers requesting re-arrangements, removal, movement of Verizon facilities will be billed for engineering, labor time, and materials costs associated with such request based upon the rates and costs for Jacks, Inside Wire, and Labor specified elsewhere in these Cost Tables.  Such charges will be quoted in advance.</t>
  </si>
  <si>
    <t>12. Certain other services available under this ITT46 Agreeement may be connected to IOS. Such services may include DS1 and DS3 Ports, Dedicated Wavelength Service (also known as IntelliLight Optical Transport Service), IntelliLight Broadband Transport Service, Custom Connect Service, Customer Service Management, Direct TL1 Monitoring (“DTM”), Transmux Ports, and Ethernet Private Line Service (also known as Verizon Optical Networking Service), referred to collectively as “Qualified Off-Net Services”.  When ordered for connection to such Qualified Off-Net Services the IOS rate  required to allow such connection and the charges associated with such rate elements will be quoted in advance and, if ordered, invoiced as part of the Qualified Off-Net Service.</t>
  </si>
  <si>
    <t xml:space="preserve">In addition to Type II Access listed in this Cost table  Ethernet Access Type I, III and Standard may provide a better value to the Eligible Entity depending on location and facility availability. </t>
  </si>
  <si>
    <r>
      <t xml:space="preserve">4. Verizon will not suffer any contractual consequences for failing to meet any negotiated installation dates. It is contemplated that all of the work detailed in the case will be performed during normal working hours and within normal working intervals. The customer will be required to pay the amount of additional costs incurred by Verizon as a result of the customer's special requirements.  </t>
    </r>
    <r>
      <rPr>
        <sz val="10"/>
        <color rgb="FFFF0000"/>
        <rFont val="Times New Roman"/>
        <family val="1"/>
      </rPr>
      <t>Such costs will be  identified in advance and are subject to mutual agreement.</t>
    </r>
  </si>
  <si>
    <t xml:space="preserve">Note 2:  Any New Construction MRC, if applicable, will be charged for the number of months in the New Construction Billing Period as defined below for table labeled "Time from Receipt of Written or Electronic Notification to Begin Installation". </t>
  </si>
  <si>
    <t>4.16</t>
  </si>
  <si>
    <t xml:space="preserve">                                                                                                                                        </t>
  </si>
  <si>
    <t xml:space="preserve">ICR-I Monthly Recurring Charge (“MRC”) </t>
  </si>
  <si>
    <t>ICR-I CPE Maintenance MRC.  Customer will pay an MRC for Maintenance during the Term of ICR-I based upon the final ICR-I CPE configurations and terms of purchase, rent or lease.</t>
  </si>
  <si>
    <t>CAP Move $5,000 Fee plus labor rate of $200/hr.The labor rate includes project management and technical support services for the CAP Move.</t>
  </si>
  <si>
    <t xml:space="preserve">Redirect to Telephone Number – Call Forward Unreachable. Price is per DID/Month/configured user  </t>
  </si>
  <si>
    <t>Service Establishment Fees for"Hosted IP Centrex" Service,  Standard Rates (No Discount Applies)</t>
  </si>
  <si>
    <t>Access availability is dependent upon available site facilities.  In some cases Special Construction charges may apply and will be determined and quoted by Verizon based on Engineering Review and/or Site Survey.</t>
  </si>
  <si>
    <t>Quoted by Verizon based on Engineering Review and/or Site Survey.</t>
  </si>
  <si>
    <t>Type 1 / On-Net TDM Rates - Charges will be determined and quoted by Verizon based on Engineering Review and/or Site Survey.</t>
  </si>
  <si>
    <t>Type 1 / On-Net Ethernet Access Pricing - Reference  Cost Table 2.11 Internet - Access Worksheet.</t>
  </si>
  <si>
    <t>Charges will be determined and quoted by Verizon based on Engineering Review and/or Site Survey.  Invoice monthly</t>
  </si>
  <si>
    <t>invoiced upon start of migration phase.</t>
  </si>
  <si>
    <t>Charges will be determined and quoted by Verizon based on Engineering Review and/or Site Survey.  Invoice monthly.</t>
  </si>
  <si>
    <t xml:space="preserve">$1750 per person-day based on actual days worked </t>
  </si>
  <si>
    <r>
      <t xml:space="preserve">One Time Declaration Fee equal to MRC or </t>
    </r>
    <r>
      <rPr>
        <sz val="10"/>
        <color rgb="FFFF0000"/>
        <rFont val="Times New Roman"/>
        <family val="1"/>
      </rPr>
      <t>$4,800</t>
    </r>
    <r>
      <rPr>
        <sz val="10"/>
        <color indexed="8"/>
        <rFont val="Times New Roman"/>
        <family val="1"/>
      </rPr>
      <t xml:space="preserve"> which ever is greater.</t>
    </r>
  </si>
  <si>
    <t>Service Establishment Fee (Per location) NRC Provisioned Option 3</t>
  </si>
  <si>
    <r>
      <t>CPE Discounts for services with associated CPE. 
The following list of percentage discounts do not include maintenance and Out of Band modems. 
All CPE quotes will be quoted on an Individual Case Basis based on specific configurations and with the vendor percentage discounts listed below. 
Eligible Entity should also reference</t>
    </r>
    <r>
      <rPr>
        <b/>
        <sz val="10"/>
        <color rgb="FFFF0000"/>
        <rFont val="Times New Roman"/>
        <family val="1"/>
      </rPr>
      <t xml:space="preserve"> </t>
    </r>
    <r>
      <rPr>
        <b/>
        <sz val="10"/>
        <rFont val="Times New Roman"/>
        <family val="1"/>
      </rPr>
      <t xml:space="preserve">other Statewide Contracts for communications and data network equipment for other applicable CPE options that may be used in conjunction with Verizon services.
</t>
    </r>
  </si>
  <si>
    <t>Sample listing of CPE Packages.
Pricing to be provided upon design following the minimum Vendor Discount schedule above.</t>
  </si>
  <si>
    <t>Installation charges will be quoted by Verizon based upon the costs defined in these Cost Tables for the applicable service.</t>
  </si>
  <si>
    <t>For Tax Exempt Eligible Entities ("EE"), all NEW CNS orders will require EE to submit with the CNS Order
1). Mass State ST2 Certificate and 
2). Mass State ST5 form 
In order for EE to be exempt from Tax under ITT46</t>
  </si>
  <si>
    <t xml:space="preserve">Taxes - For any Eligible Entities that are not exempt by law from applicable tax(es), such applicable taxes shall be required </t>
  </si>
  <si>
    <t>Cost Table 4.4a - Security Service - Managed Fraud</t>
  </si>
  <si>
    <t>All costs provided must include all cost components required to provision the service on a monthly basis.</t>
  </si>
  <si>
    <t>Verizon Fraud Management</t>
  </si>
  <si>
    <t>Offer Category</t>
  </si>
  <si>
    <t>Offer Category Pricing Structure</t>
  </si>
  <si>
    <t>Offer Category Description</t>
  </si>
  <si>
    <t>VZ Fraud Management Software Usage Charge</t>
  </si>
  <si>
    <t>MRC or Annual Upfront Charge include:</t>
  </si>
  <si>
    <t>Fraud Management Software Platform</t>
  </si>
  <si>
    <t>Recurring Charge (List)</t>
  </si>
  <si>
    <t xml:space="preserve">Verizon Fraud Management </t>
  </si>
  <si>
    <t>Managed Fraud Professional Services</t>
  </si>
  <si>
    <t>The following are the required tasks performed by Professional Services Resources: 
1. Interface Specification and Physical Development
2. Implementation
3. Custom Predictive Modeling
4. Help Desk Services</t>
  </si>
  <si>
    <t>Professional Services*** – Design, Deployment &amp; Management Services</t>
  </si>
  <si>
    <t xml:space="preserve">Services categories under an SOW may include:  Assessment, consulting, architecture/design, development, testing, implementation, &amp; customer deployment.  </t>
  </si>
  <si>
    <t xml:space="preserve">Service examples: </t>
  </si>
  <si>
    <t>Professional Services*** –Custom Development and Operations</t>
  </si>
  <si>
    <t>Managed Fraud</t>
  </si>
  <si>
    <t>ITD Management Fee</t>
  </si>
  <si>
    <t xml:space="preserve">Each month during the Service Commitment, Customer will pay  the actual number of Inventory Items times the relevant MRC.  If during that period the actual number of Inventory Items is less than the minimum number set forth below, Verizon reserves the right to charge Customer the minimum number of Inventory Items times the relevant MRC, and Customer will pay that amount.  This MRC set forth below is based on the condition that Inventory Item invoices will be in an electronic format.  </t>
  </si>
  <si>
    <t>The rates for Logistics are based on the following conditions, which are required for “standard” service:
i)   The Catalog will have no more than eight device entries for each carrier (e.g. if the Customer has 5 carriers, the Catalog may only have 40 device entries). 
ii)   The Catalog will have no more than 15 accessory entries per device entry.
iii)  The Catalog will have no more than five rate plans per carrier.
iv) There will be no more than five End User groups per carrier.
v)  There will be no more than three Customer approval levels for End User orders.
vi)  The Catalog will be refreshed (e.g. updates to the Catalog that changes, modifies, or adds devices, accessories, and entitlements) no more than two times per month at regular intervals as provided in the Book of Business. 
vii)  End User entitlement group changes will be made no more than two times per month at regular intervals as provided in the Book of Business.
viii) No optional features (e.g. insurance, GPS functionality, ring tones, ring-back tones, etc.) will be included in the Catalog. 
If services requested by the Eligible Entity are not standard, charges will be determined and quoted by Verizon based on Engineering Review and/or Site Survey.</t>
  </si>
  <si>
    <t>The rates for I&amp;E Management are based on the following conditions, which are required for “standard” service:
i) Customer invoices will be provided electronically for at least 95% of Inventory Items;
ii) Unless otherwise noted by the Customer, Inventory Items are recurring monthly invoice elements not one time invoice elements or miscellaneous invoice elements; and
iii) Entry of a maximum of 60 days worth of historical billing prior to service implementation.
iv.) Carrier service changes (new carrier activation, etc) will incur an Activation NRC. 
If services requested by the Eligible Entity are not standard, charges will be determined and quoted by Verizon based on Engineering Review and/or Site Survey.</t>
  </si>
  <si>
    <t>The rates for Mobile Device Management and Security are based on the following conditions, which are required for “standard” service:
i)   Standard MDM and Security supports no more than three Customer policies for all covered devices.  Device limitations or configurations may require Customer policy implementations to be modified, as mutually agreed between Verizon and Customer.
ii)  Standard MDM supports management of no more than three Customer applications for all covered devices.  
iii) Standard Security supports management of no more than one Customer root certificate.
iv) Mobile Firewall supports one rule set per MDM and Security policy. 
v)  MDM and Security policies, including Firewall rule sets, will be reviewed and modified quarterly or as needed.
If services requested by the Eligible Entity are not standard, charges will be determined and quoted by Verizon based on Engineering Review and/or Site Survey.</t>
  </si>
  <si>
    <t>Each month during the Service Commitment, Customer will pay the actual number of Inventory Items times the relevant MRC.  If during that period the actual number of Inventory Items is less than the minimum number set forth below, Verizon reserves the right to charge Customer the minimum number of Inventory Items times the relevant MRC, and Customer will pay that amount.</t>
  </si>
  <si>
    <t xml:space="preserve">Each month during the Service Commitment, Customer will pay the actual number of Inventory Items times the relevant MRC.  If during that period the actual number of Inventory Items is less than the minimum number set forth below, Verizon reserves the right to charge Customer the minimum number of Inventory Items times the relevant MRC, and Customer will pay that amount.  </t>
  </si>
  <si>
    <t>Usage Commit  - 1 MPV (Millions of Page Views)</t>
  </si>
  <si>
    <t xml:space="preserve">Capped Burst Fee is 1x the maximum  Monthly Recurring Charge of the selected tier, or 10x the monthly charge. </t>
  </si>
  <si>
    <t xml:space="preserve">Monthly charge is 10% of the maximum  Monthly Recurring Charge within the selected tier </t>
  </si>
  <si>
    <t>1. Pricing tiers are selected based on the average Monthly Recurring Charge of the combined commit and bursting fees (e.g., service fees) plus modules using the previous 3 invoices.</t>
  </si>
  <si>
    <t>0 to 5000  Average Base and Bursting Monthly Recurring Charge</t>
  </si>
  <si>
    <t>5001 to 10,000  Average Base and Bursting Monthly Recurring Charge</t>
  </si>
  <si>
    <t>10,001 to 15,000  Average Base and Bursting Monthly Recurring Charge</t>
  </si>
  <si>
    <t>15,001 to 20,000  Average Base and Bursting Monthly Recurring Charge</t>
  </si>
  <si>
    <t>20,001 to 30,000  Average Base and Bursting Monthly Recurring Charge</t>
  </si>
  <si>
    <t>30,001 to 40,000  Average Base and Bursting Monthly Recurring Charge</t>
  </si>
  <si>
    <t>40,001 to 50,000  Average Base and Bursting Monthly Recurring Charge</t>
  </si>
  <si>
    <t>50,001 to 60,000  Average Base and Bursting Monthly Recurring Charge</t>
  </si>
  <si>
    <t>60,001 to 70,000  Average Base and Bursting Monthly Recurring Charge</t>
  </si>
  <si>
    <t>70,001 to 80,000  Average Base and Bursting Monthly Recurring Charge</t>
  </si>
  <si>
    <t>80,001 to 90,000  Average Base and Bursting Monthly Recurring Charge</t>
  </si>
  <si>
    <t>90,001 to 10,000  Average Base and Bursting Monthly Recurring Charge</t>
  </si>
  <si>
    <t>10,001 and greater  Average Base and Bursting Monthly Recurring Charge</t>
  </si>
  <si>
    <t>Advanced Services:
Advance services include professional services modules based on a certain Government security mandate or requirement adherence for certification and accreditation worthiness like SAS 70 or FISMA, FedRAMP, etc…</t>
  </si>
  <si>
    <t>Monthly Recurring Fee</t>
  </si>
  <si>
    <t>Non Recurring Charges</t>
  </si>
  <si>
    <t>Monthly Recurring Fee Except for Integration Fees as NRC</t>
  </si>
  <si>
    <t>Monthly Recurring Fees</t>
  </si>
  <si>
    <t>Mobile Optimization Contact Service &amp; Support.</t>
  </si>
  <si>
    <t xml:space="preserve">Mobile Optimization  </t>
  </si>
  <si>
    <t>Usage Commit - 2 MPV (Millions of Page Views)</t>
  </si>
  <si>
    <t>Usage Commit  - 3 MPV (Millions of Page Views)</t>
  </si>
  <si>
    <t>Usage Commit - 4 MPV (Millions of Page Views)</t>
  </si>
  <si>
    <t>Usage Commit  - 5 MPV (Millions of Page Views)</t>
  </si>
  <si>
    <t>Usage Commit - 6 MPV (Millions of Page Views)</t>
  </si>
  <si>
    <t>Usage Commit - 7 MPV (Millions of Page Views)</t>
  </si>
  <si>
    <t>Usage Commit - 8 MPV (Millions of Page Views)</t>
  </si>
  <si>
    <t>Usage Commit  - 9 MPV (Millions of Page Views)</t>
  </si>
  <si>
    <t>Usage Commit  - 10 MPV (Millions of Page Views)</t>
  </si>
  <si>
    <t>Monthly Platform Fee  - over 10MPV (Millions of Page Views)</t>
  </si>
  <si>
    <t xml:space="preserve"> Access Types  Access Rates are not included (refer to MPLS/PIP and/or IDA Cost Tables)</t>
  </si>
  <si>
    <t>Customer Premises Dispatch Service.
If dispatched and no fault found, customer pays the 2 hr minimum.</t>
  </si>
  <si>
    <t>Virtual FX: Virtual FX allows Customer to receive inbound calls on a Direct Inward Dial (DID) number associated with a location outside the local exchange area for Customer's physical location. Customer shall pay an MRC per Simultaneous Call for optional Virtual Fx Inbound Local service.  Each such monthly charge includes the ability to receive one inbound local call at a time. If Customer requires outbound VoIP services at the same physical location where a Virtual Fx-originated call may terminate, separate domestic LD-only VoIP services priced elsewhere on this tab, is available from Verizon. Customer will pay a separate charge for the DID’s. NOTE: Virtual FX Service is not available for customers who has ordered Burstable Enterprise Shared Trunks (BEST) and is priced in the Tiered Pricing matrix above.</t>
  </si>
  <si>
    <t xml:space="preserve"> Access Types - Access Rates are not included  (Refer to Private IP Cost Table)</t>
  </si>
  <si>
    <r>
      <t xml:space="preserve">Rates and Charges.  </t>
    </r>
    <r>
      <rPr>
        <sz val="8"/>
        <rFont val="Times New Roman"/>
        <family val="1"/>
      </rPr>
      <t xml:space="preserve">Verizon provides MSEP for the monthly recurring charge (“MRC”) and non-recurring charge (“NRC”) indicated in the table below, per Application Type, which are fixed for the Service Commitment.  The MRC and NRC below are for MSEP as provided herein. Any professional services engagement refer to Cost Table 4.4.  Each month during the Service Commitment, Customer will pay the actual number of Devices for each Applications Type in use times the relevant MRC per Application Type per Device.  If during the Service Commitment, the actual number of Devices for any Application Type in use is less than the minimum number of Devices for that Application Type set forth below, Verizon reserves the right to charge Customer the amount of the minimum number of Devices for each Application Type times the relevant MRC per Application Type per Device, and Customer will pay that amount.  </t>
    </r>
  </si>
  <si>
    <t>Managed SBC Design (Professional) Services - Design services ensure the identification of customer needs, current and future service requirements and considerations for business or solution integration. Due to the complexities and configuration flexibility of Managed SBC deployments, Managed SBC design services are contracted and will be quoted after an Engineering review and site survey.</t>
  </si>
  <si>
    <t xml:space="preserve">Depending upon network readiness, additional equipment or equipment upgrade may be required. Equipment costs are not included in this fee. Customer shall pay a non-recurring implementation charge (“NRC”) per Managed Device as set forth in this Cost Table provided, however, Verizon will waive this NRC if the Customer retains the Service for the associated Managed Device for a minimum period of twelve (12) months.  If the Customer terminates Service prior to this minimum 12-month period, Verizon will bill the applicable NRC(s) which shall be paid by the Customer.
</t>
  </si>
  <si>
    <t xml:space="preserve">Customer shall pay a non-recurring Service level change charge (“NRC”)  per Managed Device as set forth in  this Cost Table provided, however, Verizon will waive this NRC if the Customer retains the Service for the associated Managed Device for a minimum period of twelve (12) months.  If the Customer terminates Service prior to this minimum 12-month period, Verizon will bill the applicable NRC(s) which will be paid by the Customer.
</t>
  </si>
  <si>
    <t>The number of changes supported annually includes up to one half logical change per Managed Device (e.g., a fifty-device network assumes twenty-five logical changes per year are supported). Support for Managed Devices with more than a single routing table per device such as multi-VRF configured routers and other custom features, charges will be determined and quoted by Verizon based on Engineering Review and/or Site Survey.</t>
  </si>
  <si>
    <t>IP Addresses: Verizon reserves the right to use secondary IP addressing if Customer is using unregistered IP address space. If Customer will not allow secondary IP addressing, Customer will be quoted by Verizon based on Engineering Review and/or Site Survey, for a dedicated management domain or an IP proxy hardware solution. Additionally, Verizon reserves the right to use border gateway protocol (“BGP”) routing for the management of permanent virtual circuits (“PVCs”) used to access and monitor Customer’s Network.</t>
  </si>
  <si>
    <t>Special construction charges may apply, these charges will be presented upfront to the Eligible Entity and be included in the proposal If Verizon includes the Special Construction charges in the proposal and the Customer then terminates the service prior to completing the contract term then the Customer will be invoiced and required to pay for the remaining unpaid special construction charges.</t>
  </si>
  <si>
    <t>** Ethernet Standard Pricing may vary by location - Charges will be determined and quoted by Verizon based on Engineering Review and/or Site Survey</t>
  </si>
  <si>
    <t>** Provision of CPE and associated CPE service is subject to termination by Verizon or Verizon may request pricing changes to be negotiated with the OSD during the life of the contract</t>
  </si>
  <si>
    <t>State Contract Reference</t>
  </si>
  <si>
    <t>4.7c</t>
  </si>
  <si>
    <t>4.7a Hosting Managed App</t>
  </si>
  <si>
    <t>Internet Services (same as Category 2)</t>
  </si>
  <si>
    <t>Cost Table 4.9 - CIPA Compliant Filtering Services</t>
  </si>
  <si>
    <t>Cost Table 4.10 - Audio &amp; Web Conferencing Services</t>
  </si>
  <si>
    <t>Cost Table 4.11 - Video Conferencing Services</t>
  </si>
  <si>
    <t>The Bidder may bill for reasonable travel expenses, excluding commuting, only with the prior written approval of the Contracting Department. No administrative or other markup is permitted for travel expenses. The Statement of Work will define compensation for travel, if any.</t>
  </si>
  <si>
    <t>*** Related Professional Services Rates - Rates above are same as those referrenced on Cost Table 4.4 Security Suite Rows 1090-1095</t>
  </si>
  <si>
    <t>Professional services for out-of scope development or fraud operations (ie, new requirements, modifications, etc.) will be contracted via mutually agreed to Statement of Work (SOW). The SOW will be billed as a fixed price lump-sum.</t>
  </si>
  <si>
    <t xml:space="preserve">Professional services will be contracted via a mutually agreed-to Statement of Work (SOW). The SOW will be billed as a fixed price lump-sum. </t>
  </si>
  <si>
    <t>Customer will pay the recurring charges and non-recurring charges for the Verizon Fraud Management Solution (“VFM”) as specified in the tables below. Associated with VFM, Verizon will provide (i) Professional Services and Customer will pay the Professional Services fees as specified in the VFM Professional Services Fees table below or as otherwise specified in a SOW; and/or (ii) additional services as may be mutually agreed upon by the parties in writing. The Recurring Charge ("RC") is a fixed fee based on a maximum number of transactions processed by the VFM Platform per month threshold as defined by Verizon and the Customer.  If the Customer exceeds the maximum number of transactions processed per month threshold as agreed to in section 2 of the VFM Service Attachment, then the Customer will incur the appropriate new fixed RC fee as defined in section 2. of the VFM Service Attachment.</t>
  </si>
  <si>
    <t xml:space="preserve">Customer agrees to pay a charge of $400per hour for expedite requests.  Standard installation time is fifty-five (55) days from project kick-off to cutover; however, depending upon the complexity of the application, more than 55 days may be required.  </t>
  </si>
  <si>
    <t xml:space="preserve">Local Origination Access Charges.  For VoIP Inbound Local Origination, Customer will pay the following per-minute Local Origination access rates, assessed in six-second increments, for VoIP Inbound Local Origination calls.  Unless otherwise stated, a $0.01 per-call minimum applies. </t>
  </si>
  <si>
    <t>VC0000651830</t>
  </si>
  <si>
    <t>Cost Table 1.1a - Local Toll Usage (Outgoing Intra-LATA Toll Services when Verizon is the Local Exchange Carrier)</t>
  </si>
  <si>
    <t>Minimum Monthly Recurring Maintenance Charge per CAP -   $150.00 per CAP.  Price is based upon standard configuration of equipment from the vendor listed under CAP Definition above.  If the customer chooses a rental or lease arrangement for the CAP, the maintenance fee will be adjusted according to terms of the operational lease agreement with no option to purchase.</t>
  </si>
  <si>
    <t xml:space="preserve"> If this Service Attachment, SOW or the Agreement is terminated before Verizon receives Customer’s acceptance of the SDD – an amount equal to thirty-three percent (33%) of the non-recurring hourly rate totals as quoted in the SOW.</t>
  </si>
  <si>
    <t>If this Service Attachment, SOW or the Agreement is terminated after Speech Service implementation but prior to the end of a one-year minimum Service Period (or longer committed Service Period) for reasons other than Customer termination for Cause – all accrued but unpaid charges incurred through the date of such termination, plus a pro rata portion of any and all credits received by Customer, plus an amount equal to the sum of the Monthly Minimum charges for the remaining months in the longer of the minimum Service Period or committed Service Period. Mutually agreed upon Statements of Work may contain additional early termination charges."</t>
  </si>
  <si>
    <r>
      <t xml:space="preserve">Managed Email Content  </t>
    </r>
    <r>
      <rPr>
        <b/>
        <sz val="10"/>
        <color indexed="10"/>
        <rFont val="Arial"/>
        <family val="2"/>
      </rPr>
      <t>Not available for Eligible Entities requiring their data to remain with the continental United States.</t>
    </r>
  </si>
  <si>
    <r>
      <t xml:space="preserve">Managed Web Content </t>
    </r>
    <r>
      <rPr>
        <b/>
        <sz val="10"/>
        <color indexed="10"/>
        <rFont val="Arial"/>
        <family val="2"/>
      </rPr>
      <t xml:space="preserve"> Not available for Eligible Entities requiring their data to remain with the continental United States.</t>
    </r>
  </si>
  <si>
    <t>Related Professional Services Rates - Rates above are same as those referrenced on Cost Table 4.4 Security Suite Rows 1090-1095</t>
  </si>
  <si>
    <t>Fixed price lump-sum Related Professional Services Rates - Rates above are same as those referrenced on Cost Table 4.4 Security Suite Rows 1090-1095</t>
  </si>
  <si>
    <t>Recurring Charge – Monthly Recurring or Annual Upfront Charge 
Related Professional Services Rates - Rates above are same as those referrenced on Cost Table 4.4 Security Suite Rows 1090-1095</t>
  </si>
  <si>
    <t>Fixed price monthly or Annual Upfront Charge based on a negotiated customer contract.  The charge will be a flat rate for an agreed upon not to exceed quantity of transactions per month.  The MRC or Annual Upfront Charge is subject to change if quantity of transactions exceed agreed upon maximum. This will be determined via SOW as Managed Fraud is a complete customized solution. Rates for crafting SOW are based upon. Related Professional Services Rates - Rates above are same as those referrenced on Cost Table 4.4 Security Suite Rows 1090-1095</t>
  </si>
  <si>
    <t>On individual case basis, Customer specific pricing will be negotiated based on total number of customer specific transactions and length of contract term. This will be determined via SOW as Managed Fraud is a complete customized solution. Rates for crafting SOW are based upon.
Related Professional Services Rates - Rates above are same as those referrenced on Cost Table 4.4 Security Suite Rows 1090-1095</t>
  </si>
  <si>
    <t>Fixed price lump-sum. This will be determined via SOW as Managed Fraud is a complete customized solution. Rates for crafting SOW are based uponRelated Professional Services Rates - Rates above are same as those referrenced on Cost Table 4.4 Security Suite Rows 1090-1095</t>
  </si>
  <si>
    <r>
      <t xml:space="preserve">Managed Email Content </t>
    </r>
    <r>
      <rPr>
        <b/>
        <sz val="10"/>
        <color indexed="10"/>
        <rFont val="Times New Roman"/>
        <family val="1"/>
      </rPr>
      <t xml:space="preserve"> Not available for Eligible Entities requiring their data to remain with the continental United States.</t>
    </r>
  </si>
  <si>
    <r>
      <t xml:space="preserve">Managed Web Content </t>
    </r>
    <r>
      <rPr>
        <b/>
        <sz val="10"/>
        <color indexed="10"/>
        <rFont val="Times New Roman"/>
        <family val="1"/>
      </rPr>
      <t xml:space="preserve"> Not available for Eligible Entities requiring their data to remain with the continental United States.</t>
    </r>
  </si>
  <si>
    <t>· Usage of Verizon Fraud Management Solution software</t>
  </si>
  <si>
    <t>· Transaction processing &amp; analysis</t>
  </si>
  <si>
    <t xml:space="preserve">· Customer service and support </t>
  </si>
  <si>
    <t>· Software maintenance</t>
  </si>
  <si>
    <t xml:space="preserve">· Business Rules Specification and Knowledge Engineering </t>
  </si>
  <si>
    <t>· Architecture &amp; development of rules/algorithms, including internal testing</t>
  </si>
  <si>
    <t>· Design, integration, installation, configuration, deployment, training</t>
  </si>
  <si>
    <t>· Program Office/Project Management Support</t>
  </si>
  <si>
    <r>
      <t>In addition to the VFM Components, Verizon shall provide certain</t>
    </r>
    <r>
      <rPr>
        <b/>
        <sz val="8"/>
        <rFont val="Times New Roman"/>
        <family val="1"/>
      </rPr>
      <t xml:space="preserve"> </t>
    </r>
    <r>
      <rPr>
        <sz val="8"/>
        <rFont val="Times New Roman"/>
        <family val="1"/>
      </rPr>
      <t xml:space="preserve">supplementary professional services (the “Professional Services”) to assist in the implementation and utilization of VFM.  The Professional Services will be provided pursuant to the Change Management Process, Exhibits B and C, and the specific services will be set forth in detail in the applicable SOW.  </t>
    </r>
  </si>
  <si>
    <t>Charges for Customer requested design changes will be determined and quoted by Verizon based on Engineering Review and/or Site Survey.</t>
  </si>
  <si>
    <t>Return Charges. If a Customer fails to return VoIP Service Equipment, or any portion thereof, as set forth in the Terms and Conditions section below, the Customer will be billed and required to pay an amount not to exceed those charges for non-return of equipment quoted in advance at the time of SIP purchase which may include:  (i) the VoIP Service Equipment manufacturer's list price in effect for at the time of expiration or termination of the rental period for the VoIP Service Equipment; and, (ii) any other associated charges incurred by the Company.</t>
  </si>
  <si>
    <r>
      <t xml:space="preserve">Customer will pay the following rates per minute for domestic Audio Conferencing Service calls that originate and terminate in the U.S. Mainland, Alaska, Hawaii, Puerto Rico, and the U.S. Virgin Islands, with rounding to the next higher full minute.  Charges for services other than Toll Meet Me are inclusive of both bridging and transport, unless noted otherwise below. </t>
    </r>
    <r>
      <rPr>
        <sz val="8"/>
        <color rgb="FFFF0000"/>
        <rFont val="Times New Roman"/>
        <family val="1"/>
      </rPr>
      <t xml:space="preserve"> </t>
    </r>
    <r>
      <rPr>
        <sz val="8"/>
        <rFont val="Times New Roman"/>
        <family val="1"/>
      </rPr>
      <t xml:space="preserve"> The following rates per minute will be fixed for the Term.    </t>
    </r>
  </si>
  <si>
    <t>Customer will pay the following per minute rates, which are fixed for the Term, for Per-Minute Instant, Reserved and Advanced Net Conferencing.  .</t>
  </si>
  <si>
    <t>Cust</t>
  </si>
  <si>
    <t xml:space="preserve">A Named Host account may not be transferred to another Customer employee except upon (a) termination of the Named Host’s employment with Customer, or (b) a significant and formal change in a Named Host's job responsibilities to a position that will not require or provide access to a Named Host account or use of the Services, or (c) in all other instances, Verizon’s prior written approval.  Verizon maintains a Named Host license associated with Customer’s Named Host site for the purposes of technical support, maintenance and billing (the “Adjunct License”).   Verizon shall not adjust, delete or impair the Adjunct License.  Verizon has the right to invoice Customer for any number of Customer-assigned Named Hosts that is greater than the number of licenses ordered by Customer.  Named Host Net Service will not incur any per-minute participant charges.  </t>
  </si>
  <si>
    <t xml:space="preserve">Domestic Net Conferencing - Production Services </t>
  </si>
  <si>
    <t xml:space="preserve">With the exception of Nodes, if the Customer cancels any IOS Service Component, including but not limited to Mileage  and Riders, subsequent to the execution by both parties of this Services  Agreement and prior to the In-Service date, Customer shall pay Verizon its actual incurred costs of provisioning any IOS Service Component up to the point of  such cancellation (“Cancellation Charges”), provided such provisioning costs were identified and agreed to in advance.  Customer may cancel an order for a Node within thirty calendar days of placement of that order by Customer without the imposition of Cancellation Charges as long as such Node has not been installed.  Thereafter, Cancellation Charges for cancelled orders for Nodes shall apply as follows: </t>
  </si>
  <si>
    <t xml:space="preserve">With the exception of Nodes, if the Customer cancels any IO Service Component, including but not limited to Mileage  and Riders, subsequent to the execution by both parties of this Services  Agreement and prior to the In-Service date, Customer shall pay Verizon its actual incurred costs of provisioning any IO Service Component up to the point of  such cancellation (“Cancellation Charges”), provided such provisioning cost were identified and agreed to in advance.  Customer may cancel an order for a Node within thirty calendar days of placement of that order by Customer without the imposition of Cancellation Charges as long as such Node has not been installed.  Thereafter, Cancellation Charges for cancelled orders for Nodes shall apply as follows: </t>
  </si>
  <si>
    <t>Cancellation Charges, Stranded Investment Charges and Minimum Period Stranded Investment Charges are due and payable in one lump sum in accordance with Billing requirements under ITT46 by Verizon.  Notice of Termination must be provided in writing to Verizon under the Notice provision of the Services  Agreement.</t>
  </si>
  <si>
    <t>11. If a Node(s) is installed by Verizon on behalf of Customer at locations other than a Verizon Central Office location and Verizon is subject to charges associated with the space and/or power required for the placement of such Node(s), such charges will be included in the quotation and SoW. Customer is responsible to ensure that its facilities and equipment meet any applicable technical requirements or limitations for the protocol being transmitted over the IOS Service Network.  While Verizon is responsible for the overall design and configuration of the IOS Service Network, construction of such Network will not begin until the design and configuration is agreed to by Customer. Customer is responsible for providing the necessary premises equipment or IOS device capable of interfacing with the IOS Service Network provided by Verizon and such equipment or IOS device must conform to industry standards.</t>
  </si>
  <si>
    <r>
      <t>ISDN Transport</t>
    </r>
    <r>
      <rPr>
        <sz val="8"/>
        <rFont val="Times New Roman"/>
        <family val="1"/>
      </rPr>
      <t>: For Domestic ISDN Video Conferencing Service, in lieu of standard rates and any discounts, Customer will pay the following port usage charges per minute per video bridge port and the following dial-out transport charges per minute for transport (per 2 channels 112/128 Kbps), with rounding to the next higher full minute.  Customer will be responsible for all other standard charges associated with Domestic ISDN Video Conferencing Service as outlined below in Features and Options. The following rates per minute will be fixed for the Term</t>
    </r>
  </si>
  <si>
    <t>Labor Rate for engineering design support, application-building support, and project management in excess of the hours provided in Section 2 above: $200/hr.  These hours will be provided subject to a mutually-executed change order agreement defining the requisite tasks, timetable and estimated hours.</t>
  </si>
  <si>
    <r>
      <t>Delay of Cutover Charges.  If Customer delays Handoff more than two (2) weeks beyond the Hand-off Ready Date (the “grace period”), Customer agrees to pay a charge of $</t>
    </r>
    <r>
      <rPr>
        <u/>
        <sz val="10"/>
        <rFont val="Times New Roman"/>
        <family val="1"/>
      </rPr>
      <t>7,500.00</t>
    </r>
    <r>
      <rPr>
        <sz val="10"/>
        <rFont val="Times New Roman"/>
        <family val="1"/>
      </rPr>
      <t xml:space="preserve"> for each month ICR-I implementation is delayed beyond the grace period.  Such charge will be assessed on a prorated basis for each partial month of delay beyond the grace period.</t>
    </r>
  </si>
  <si>
    <t xml:space="preserve">Cancellation Charges.  If Customer cancels Implementation Service after Kick-off and prior to Hand-off, Customer agrees to pay to Verizon a cancellation fee in an amount equal to (i) the number of hours of pre-installation services performed by Verizon up to the date of cancellation at the rate of $150 per hour not to exceed $30,000 per Customer Location, plus (ii) the cost of any Bundled CPE installed by Verizon at any Customer Locations prior to the date of cancellation. </t>
  </si>
  <si>
    <r>
      <t>Expedited Installation.  Customer agrees to pay a charge of $</t>
    </r>
    <r>
      <rPr>
        <u/>
        <sz val="10"/>
        <rFont val="Times New Roman"/>
        <family val="1"/>
      </rPr>
      <t>400.00</t>
    </r>
    <r>
      <rPr>
        <sz val="10"/>
        <rFont val="Times New Roman"/>
        <family val="1"/>
      </rPr>
      <t xml:space="preserve"> per hour for expedite requests.  Standard installation time is sixty (60) business days from project kick-off to cutover; however, more than sixty days may be required depending upon the complexity of the application.  Customer’s request for the performance of Installation Service in less than 60 business days shall be considered an expedite request.</t>
    </r>
  </si>
  <si>
    <t>Standard Service Hours.  ICR-I services shall be performed during normal business hours (9:00am - 5:00pm Eastern Time), unless otherwise specified herein.  ICR-I services performed outside normal business hours are provided to Eligible Entity at an additional cost. Such cost will be provided in writing to the Eligible Entity and to be agreed upon prior to services performed.</t>
  </si>
  <si>
    <t>Speed Dialing -8 (Frequently Dialed Numbers)  (Tariff rate applies, subject to change - see note below)</t>
  </si>
  <si>
    <t>Added Note 05302013:
1.       There is NO PIC Change Charge for Customers changing within Verizon Affiliates (moving from VSSI to VzB/MCI)
2.       There is NO PIC Change Charge for Customers leaving another Long Distance Provider and switching service to Verizon.
3.       A PIC Change Charge of $5.50 is only applicable to Customers changing Long Distance Provider to other than Verizon.</t>
  </si>
  <si>
    <t>Note Added: 07/10/2013- Common Business Line Toll Free Termination (CBL) is waived for all ITT46 Customers.</t>
  </si>
  <si>
    <t>Effective July 1, 2013</t>
  </si>
  <si>
    <t xml:space="preserve">A one time Service Order Charge applies to the one time charges above. See Surcharge Matrix </t>
  </si>
  <si>
    <t>A one time Service Order Charge of $57.00 applies to the one time charges above.     See Surcharge Matrix</t>
  </si>
  <si>
    <t>A one time Service Order Charge applies to the one time charges above. See Surcharge Matrix   </t>
  </si>
  <si>
    <t>A one time Service Order Charge applies to the one time charges above. See Surcharge Matrix  </t>
  </si>
  <si>
    <t>Update Admin changes to Cost Tables</t>
  </si>
  <si>
    <t>Added 101513:
Customers purchasing the voice and data services located in Cost Tables 1.1, 1.4, 2.2 and 2.3 may also purchase associated Additional Features listed in the DTE MA tariff.  The rates for these Additional Features are as set forth in the tariff and subject to change. http://www.verizon.com/tariffs/GridMain.aspx?optState=MA</t>
  </si>
  <si>
    <r>
      <t>Note Added 08212013:   Interoffice Foreign Exchange Mileage (IOF)</t>
    </r>
    <r>
      <rPr>
        <sz val="8"/>
        <rFont val="Calibri"/>
        <family val="2"/>
        <scheme val="minor"/>
      </rPr>
      <t>The rates above for these services are based upon customers receiving service from their local serving wire center. For Customers that require foreign exchange service (i.e. non-local serving wire center) additional rates and charges shall apply. These additional rates and charges are set forth in cost table 2.2.</t>
    </r>
  </si>
  <si>
    <t>Note Added 101113:
Customers purchasing the voice and data services located in Cost Tables 1.1, 1.4, 2.2 and 2.3 may also purchase associated Additional Features listed in the DTE MA tariff.  The rates for these Additional Features are as set forth in the tariff and subject to change. http://www.verizon.com/tariffs/GridMain.aspx?optState=MA</t>
  </si>
  <si>
    <t>Note: Billing Option 2/3 - Add SDS (switch data service) LD usage rates.  This is usage on ISDN lines.</t>
  </si>
  <si>
    <t>Intrastate Outbound LD Voice -SDS (switch data service) LD usage rates:  Intrastate Outbound Voice Service – Massachusetts only</t>
  </si>
  <si>
    <t>Switch Data LD USAGE (SDS) Interstate Outbound Voice</t>
  </si>
  <si>
    <t>IOF language</t>
  </si>
  <si>
    <t>FUSF Jan 1 2013</t>
  </si>
  <si>
    <t>FUSF April 1 2013</t>
  </si>
  <si>
    <t>Rate Control Nov2012</t>
  </si>
  <si>
    <t>Rate Control March 2013</t>
  </si>
  <si>
    <t>BRI and NRC Tariff Increase</t>
  </si>
  <si>
    <t>Unlimited Flat Rate Increase</t>
  </si>
  <si>
    <t>Managed IP Centrex</t>
  </si>
  <si>
    <t>March Admin Updates</t>
  </si>
  <si>
    <t>VoIP</t>
  </si>
  <si>
    <t>Ucaas</t>
  </si>
  <si>
    <t xml:space="preserve">Surcharge Oct 1 2013 </t>
  </si>
  <si>
    <t>Common Business Line Note Added to waive MRC</t>
  </si>
  <si>
    <t>Updated Tariffed Rates (as subject to change with the Tariff)</t>
  </si>
  <si>
    <t>VPN with UIS Magnet</t>
  </si>
  <si>
    <t>Switched Data Service LD</t>
  </si>
  <si>
    <t>Pending Approval</t>
  </si>
  <si>
    <t>UCCAAS Price Reduction</t>
  </si>
  <si>
    <t>Ethernet Private Line Add</t>
  </si>
  <si>
    <t>UIS Standalone Add</t>
  </si>
  <si>
    <t>Internet Speed Adds and Reductions</t>
  </si>
  <si>
    <t>Language for Tariff items not on Cost tables 1.1,1.4,2.2,2.3</t>
  </si>
  <si>
    <t>Surcharge Change July 1, 2013</t>
  </si>
  <si>
    <t>PIC Note Added to Cost table 1.1</t>
  </si>
  <si>
    <t>$32.50 multiplied by  number of blocks</t>
  </si>
  <si>
    <t>Example: customer subscribes to a block of 10 MACD's per month.  MRC for the Block of 10 is $325  Any additional MACD above the subscribed 10 per month would be billed at $35.75 per MACD</t>
  </si>
  <si>
    <t>1000Mbps</t>
  </si>
  <si>
    <t>900Mbps</t>
  </si>
  <si>
    <t>800Mbps</t>
  </si>
  <si>
    <t>700Mbps</t>
  </si>
  <si>
    <t>600Mbps</t>
  </si>
  <si>
    <t>Effective December 12, 2013</t>
  </si>
  <si>
    <t>Cost Table</t>
  </si>
  <si>
    <t>Surcharge Jan 1 2014 Updates</t>
  </si>
  <si>
    <t>Surcharge Table</t>
  </si>
  <si>
    <t xml:space="preserve">Verizon will review once each year whether the Minimum Obligation of 5,000 Provisioned Authorized Users (“Users”) is being been met.  If the review indicates that the number of Users is less than the Minimum Obligation, Verizon may give sixty (60) days’ notice to OSD and ITD that the number of Users is less than such Minimum Obligation and the amount by which Verizon will increase the monthly recurring charges.  In no event will the increase exceed 30%.  If within the (60) days immediately following such notice, the number of Users does not increase to, and remain for at least 90 days thereafter at a number equal to or greater than the Minimum Obligation, then Verizon may proceed to increase the monthly recurring charges by up to 30% over the monthly recurring charges that would otherwise apply if the number of Users met the Minimum Obligation. Such increase in monthly recurring charges shall remain in effect for at least twelve months thereafter, and subject to change following the next annual review in accordance with the following.  If, at the next succeeding annual review, the number of Users increases so that the Minimum Obligation is met for at least the three months immediately preceding such annual review, then the monthly recurring charges shall be reverted to the charges that apply when the Minimum Obligation is met, effective as of the start of the second monthly billing period following the completion of such annual review, and such monthly charges shall remain in effect for the succeeding twelve month period (whereupon the next annual review will  occur and the monthly charges will be subject to change in accordance with the above).  This process will be repeated once each year during the contract term.     </t>
  </si>
  <si>
    <t xml:space="preserve">Services available only where suitable facilities exist. </t>
  </si>
  <si>
    <t xml:space="preserve"> $2.00 per User</t>
  </si>
  <si>
    <t xml:space="preserve">ITD Management Fee collected on behalf of ITD by Verizon </t>
  </si>
  <si>
    <t>$916.00/per mo. per remote site</t>
  </si>
  <si>
    <t>$840.00/mo.  per remote site</t>
  </si>
  <si>
    <t xml:space="preserve"> IP VPN Remote Access Site-to-Site   –                                                           Note: This service will only be provided to existing site-to-site customers only, i.e., ACS 1, ACS 2, Perot Systems, and can no longer be ordered by any other customers or for any other sites.  </t>
  </si>
  <si>
    <t>MAGNet Access Site-to-Site Solution/VPN Gateway – Current customers only.                                                                                                                   Note:  This service feature is grandfathered, i.e., no additional service will be provided; and existing service is subject to termination at a future date upon written notice from Verizon to Customer)</t>
  </si>
  <si>
    <t>$5.00/mo per user</t>
  </si>
  <si>
    <t>Tier 1 End-User Remote Access Help Desk (applied on a Per User Basis)</t>
  </si>
  <si>
    <t>VPN Tier 1 Help Desk Support (Optional)</t>
  </si>
  <si>
    <t>4.00 per user</t>
  </si>
  <si>
    <t xml:space="preserve">$6.86/mo per user </t>
  </si>
  <si>
    <r>
      <t>MAGNET Secure Remote Access Service, with SSL VPN, UIS, UIS Administration Service, and</t>
    </r>
    <r>
      <rPr>
        <sz val="10"/>
        <color indexed="8"/>
        <rFont val="Times New Roman"/>
        <family val="1"/>
      </rPr>
      <t xml:space="preserve"> Common Infrastructure. </t>
    </r>
  </si>
  <si>
    <t>VPNG: On Net User Software, or VPNG: Off Net User Software, and  VPNC: Common Infrastructure</t>
  </si>
  <si>
    <t xml:space="preserve"> Rate Elements </t>
  </si>
  <si>
    <t>Effective November 1, 2013</t>
  </si>
  <si>
    <t>Updated 12/12/13</t>
  </si>
  <si>
    <t>Updated January 16, 2014</t>
  </si>
  <si>
    <t>Managed IPT Component Management</t>
  </si>
  <si>
    <t>Cisco IPT</t>
  </si>
  <si>
    <t>MRC/Device</t>
  </si>
  <si>
    <t>NRC per Device</t>
  </si>
  <si>
    <t>Monitor and Notify Service Description</t>
  </si>
  <si>
    <t>Verizon Managed Network Service Organization (MNSO) will provide Monitor &amp; Notify support of the UCS C200 Servers.</t>
  </si>
  <si>
    <t>Support includes proactive monitoring/notification via EMAIL of the Server hardware itself. </t>
  </si>
  <si>
    <t>Hardware Monitoring will provide Environmental Alarming (CPU Utilization, Memory Utilization, and Disk Space Utilization) only.</t>
  </si>
  <si>
    <t>Verizon MNSO provided SNMP configurations must be placed on the Server, whether we have access to it or not.</t>
  </si>
  <si>
    <t xml:space="preserve">There is no end-user or application support. </t>
  </si>
  <si>
    <t xml:space="preserve">Server Hardware replacement, including maintenance callout, is not supported. </t>
  </si>
  <si>
    <t xml:space="preserve">No OS support </t>
  </si>
  <si>
    <t xml:space="preserve">No Patch Support </t>
  </si>
  <si>
    <t xml:space="preserve">No Scripting </t>
  </si>
  <si>
    <t>No Backup support</t>
  </si>
  <si>
    <t>new</t>
  </si>
  <si>
    <t>1.1,1.4,2.2,2.3</t>
  </si>
  <si>
    <t>Flat Rate Note Upates and rate decrease</t>
  </si>
  <si>
    <t>4.1a</t>
  </si>
  <si>
    <t xml:space="preserve">ISDN BRI    (see note below)
Includes Monthly:
1.)  12.68 Digital Subscriber Line+A13
2.)  5.00 Circuit Switched Data 
3.)  6.05 Alternate Circuit Switched Voice or Data
4.)  6.40 EUCL
5.)  14.00 IMB
Note: 
a.) For Eligibile Entities to reduce additional monthly costs, Verizon encourages customers to purchase the 24 month IMB rate of $14.00.
b.) If Eligible Entity requires Circuit Switched Data only the rate is 5.00 - if the Eligible entity requires Alternate Circuit Switched Voice or Data the charge is 6.05.
c.) One time Cost is sum of 
              &gt;Service Order                                          $57.00
              &gt;2 B Channel                                             $30.00
              &gt;Central Office Line Connection            $69.00 
</t>
  </si>
  <si>
    <t>reviewed Cost Tables via webex with OSD</t>
  </si>
  <si>
    <t>FLAT RATE SERVICE: Full/Unlmited Business Trunk -  Usage Unlimited Business - 1 Party  (FLAT RATE SERVICE is Full/Unlimited Business Trunk Usage Only; service requires purchase of the separately priced Tariffed Analog Measured Business Trunk.  See price above.  (Tariff rate applies, subject to change - see note below)</t>
  </si>
  <si>
    <t>FLAT RATE SERVICE: Full/Unlmited Business Line -  Usage Unlimited Business - 1 Party  (FLAT RATE SERVICE is Full/Unlimited Business Trunk Usage Only; service requires purchase of the separately priced Tariffed Analog Measured Business Line. See price above  (Tariff rate applies, subject to change - see note below)</t>
  </si>
  <si>
    <t>Analog Measured Business Line (Tariff rate applies, subject to change - see note below) Only used in conjunction with FLAT RATE SERVICE: Full/Unlmited Business Line see below)</t>
  </si>
  <si>
    <t xml:space="preserve">Analog Measured Business Trunk   (Tariff rate applies, subject to change - see note below) </t>
  </si>
  <si>
    <t xml:space="preserve">ISDN BRI    (Tariff rate applies, subject to change - see note below)
Includes Monthly:
1.)  12.68 Digital Subscriber Line
2.)  5.00 Circuit Switched Data 
3.)  6.05 Alternate Circuit Switched Voice or Data
4.)  6.42 EUCL
5.)  14.00 IMB
Note: 
a.) For Eligibile Entities to reduce additional monthly costs, Verizon encourages customers to purchase the 24 month IMB rate of $14.00.
b.) If Eligible Entity requires Circuit Switched Data only the rate is 5.00 - if the Eligible entity requires Alternate Circuit Switched Voice or Data the charge is 6.05.
c.) One time Cost is sum of 
              &gt;Service Order                                           $57.00
              &gt;2 B Channel                                             $30.00
              &gt;Central Office Line Connection               $59.00 
</t>
  </si>
  <si>
    <t>Analog Measured Business Line</t>
  </si>
  <si>
    <t>VSSI and VzB MCI</t>
  </si>
  <si>
    <t>Notified OSD of Tariff Increases Additional Listing etc on Local Exchange</t>
  </si>
  <si>
    <r>
      <t xml:space="preserve">Mail Box Types and Descriptions
</t>
    </r>
    <r>
      <rPr>
        <b/>
        <sz val="10"/>
        <color rgb="FFFF0000"/>
        <rFont val="Times New Roman"/>
        <family val="1"/>
      </rPr>
      <t>Centrex Voice mail rates are Service Level III and IV only.
Dedicated Access is required - multi-line hunt group at BG 2 terminating in the VMS platform:</t>
    </r>
    <r>
      <rPr>
        <b/>
        <sz val="10"/>
        <rFont val="Times New Roman"/>
        <family val="1"/>
      </rPr>
      <t xml:space="preserve">
</t>
    </r>
  </si>
  <si>
    <t>Added Notes to MailBoxes and MLHG Line components</t>
  </si>
  <si>
    <t>Multi-line hunt group at BG 2 terminating in the VMS platform: MLHG (l”Line”) Main Line 21.37 + (BG 2) Access line 2.24+ EUCL 6.39</t>
  </si>
  <si>
    <t>Added Note to Flexpath</t>
  </si>
  <si>
    <t>Added US Private line to Cost Tables</t>
  </si>
  <si>
    <t>Added Private Wireless Gateway to PIP Cost Tables</t>
  </si>
  <si>
    <t>Verizon Business  - Metro Private Line Rates 
(LATA 128 &amp; 126) (VzB)</t>
  </si>
  <si>
    <t>Monthly Charge</t>
  </si>
  <si>
    <t>Monthly Per Mile Charge</t>
  </si>
  <si>
    <t>DS1 1544kbps</t>
  </si>
  <si>
    <t>0 - 49</t>
  </si>
  <si>
    <t>50 - 249</t>
  </si>
  <si>
    <t>250 - 499</t>
  </si>
  <si>
    <t>2000 – 9999</t>
  </si>
  <si>
    <t>US Private Line Wave (Sample Circuit Description) No Standard Rates Available (VZB)</t>
  </si>
  <si>
    <t xml:space="preserve">PIP (Layer 3 or Layer 2) Port with Private Line Access
A.) PIP Port with Private Line Access (VBS III Option 1&amp;2 Billing) (discount for ACCESS is not available on Blended Price - all Rates are custom)
</t>
  </si>
  <si>
    <t xml:space="preserve">PIP Port and Private Line Access </t>
  </si>
  <si>
    <t xml:space="preserve">
PIP Wireless Port (Private Wireless Gateway (PWG)</t>
  </si>
  <si>
    <t xml:space="preserve">PIP Port with Ethernet Access for services Area (1) in Massachusetts. Type IIConverged Ethernet Access.
</t>
  </si>
  <si>
    <t>Private Wireless Gateway Port with Ethernet Access</t>
  </si>
  <si>
    <t>Last Call Return (Access by Code) (Verizon Tariff name *69 and Busy Redial)  (Tariff rate applies, subject to change - see note below)</t>
  </si>
  <si>
    <t xml:space="preserve">InterLata IntraState DS1 </t>
  </si>
  <si>
    <t xml:space="preserve">Note Added 020514: The above rates pertain to InterLata Intra State service provided by VSSI.  Effective immediately, no new orders for these services will be processed and these services will no longer be available on or about June, 30 2014 as these services are in the process of being decommissioned. Equivalent services are available to be ordered Verizon Business outlined below under "Verizon Business  - US Private Line Intrastate for Massachusetts (Billing Option 1&amp; 2)". </t>
  </si>
  <si>
    <t>Verizon Business  - US Private Line Rates 
Intrastate for Massachusetts (Billing Option 1&amp; 2)</t>
  </si>
  <si>
    <t xml:space="preserve">RFR ITT46 Network Services - Verizon Business - </t>
  </si>
  <si>
    <t xml:space="preserve">Cost Table 4.14i - Mobile Workforce Manager </t>
  </si>
  <si>
    <t>Customer will pay for itself and its End Users, as defined below, the monthly recurring charges (“MRC”), which are fixed for Service Commitment, and non-recurring charges (“NRC”) for Mobile Workforce Manager as specified below.  These and other additional rates and charges related to the Mobile Workforce Manager are also set forth in the Guide.  If additional features or optional services are ordered by Customer, Customer will pay additional MRCs, which are fixed for Service Commitment, and NRCs, as applicable.  Customer is responsible for additional costs by a third party network provider as described in Part III below.  Mobile Workforce Manager will appear on the invoice as “Enterprise Mobility,” “Enterprise Mobility as a Service,” or “EMaaS.”</t>
  </si>
  <si>
    <r>
      <t xml:space="preserve">Service Activation.  </t>
    </r>
    <r>
      <rPr>
        <sz val="8"/>
        <color rgb="FF000000"/>
        <rFont val="Arial"/>
        <family val="2"/>
      </rPr>
      <t xml:space="preserve">The “Service Activation Date” is the date that Verizon notifies the Customer that all relevant systems and facilities are available for use in connection with Mobile Workforce Manager and provides the Customer with the master login and password for the System Administrator to use to access the Enterprise Mobility Management Center.  </t>
    </r>
  </si>
  <si>
    <r>
      <t>Charge Elements.</t>
    </r>
    <r>
      <rPr>
        <sz val="8"/>
        <color rgb="FF000000"/>
        <rFont val="Arial"/>
        <family val="2"/>
      </rPr>
      <t xml:space="preserve">  The charges for Mobile Workforce Manager are comprised of NRCs and MRCs, specifically, the service activation NRC, End User MRC, and Wi-Fi Access Charges.  </t>
    </r>
    <r>
      <rPr>
        <sz val="8"/>
        <color theme="1"/>
        <rFont val="Arial"/>
        <family val="2"/>
      </rPr>
      <t>Mobile Workforce Manager</t>
    </r>
    <r>
      <rPr>
        <sz val="8"/>
        <color rgb="FF000000"/>
        <rFont val="Arial"/>
        <family val="2"/>
      </rPr>
      <t xml:space="preserve"> NRCs will be billed as of the Service Activation Date and MRCs will start at the Service Activation Date.</t>
    </r>
  </si>
  <si>
    <r>
      <t>Service Activation NRC.</t>
    </r>
    <r>
      <rPr>
        <sz val="8"/>
        <color rgb="FF000000"/>
        <rFont val="Arial"/>
        <family val="2"/>
      </rPr>
      <t xml:space="preserve">  A one-time NRC of $500 will be charged upon submission of the initial order for Mobile Workforce Manager.  According to Approval NOTE</t>
    </r>
    <r>
      <rPr>
        <sz val="8"/>
        <color theme="1"/>
        <rFont val="Arial"/>
        <family val="2"/>
      </rPr>
      <t xml:space="preserve"> NRC per customer waived if service is kept in for one year.  If not Insite NRC applies.</t>
    </r>
  </si>
  <si>
    <r>
      <t>MRC.</t>
    </r>
    <r>
      <rPr>
        <sz val="8"/>
        <color rgb="FF000000"/>
        <rFont val="Arial"/>
        <family val="2"/>
      </rPr>
      <t xml:space="preserve">  Mobile Workforce Manager asset management and Wi-Fi in the Americas (as shown in the Guide) is included with the End User MRC set forth below.  End User and Wi-Fi Access charges are applied in two elements, i) End User Charge for each active End User (as further described below), and ii) Wi-Fi Access Charge based on usage in countries other than Americas.   What are the other charges referenced in the guide that are on on the Service Attachments.</t>
    </r>
  </si>
  <si>
    <r>
      <t xml:space="preserve">End User MRC. </t>
    </r>
    <r>
      <rPr>
        <sz val="8"/>
        <color theme="1"/>
        <rFont val="Helvetica"/>
        <family val="2"/>
      </rPr>
      <t xml:space="preserve">The End User MRC shown below is charged for the peak number of End Users registered in the Mobile Workforce Manager Portal for an applicable monthly billing period.  An End User MRC is charged for a registered End User until Customer disables such End User from access to and use of Mobile Workforce Manager in the Mobile Workforce Manager Portal.  </t>
    </r>
  </si>
  <si>
    <t>End User MRC</t>
  </si>
  <si>
    <t>Mobility Service Offering</t>
  </si>
  <si>
    <t>$3.95 per End User</t>
  </si>
  <si>
    <t>Mobile Workforce Manager End User Account (Full Service)</t>
  </si>
  <si>
    <t>$1.00 per End User</t>
  </si>
  <si>
    <t>Mobile Workforce Manager End User Account (MDM Only)  WHAT IS THIS?????</t>
  </si>
  <si>
    <r>
      <t>Minimum Billing.</t>
    </r>
    <r>
      <rPr>
        <sz val="8"/>
        <color theme="1"/>
        <rFont val="Helvetica"/>
        <family val="2"/>
      </rPr>
      <t xml:space="preserve"> At a minimum, an MRC equal to twenty-five (25) End Users will be invoiced per billing account per month.</t>
    </r>
  </si>
  <si>
    <r>
      <t>Wi-Fi Access Charges.</t>
    </r>
    <r>
      <rPr>
        <sz val="8"/>
        <color theme="1"/>
        <rFont val="Arial"/>
        <family val="2"/>
      </rPr>
      <t xml:space="preserve">  Wi-Fi access in the Americas (as shown in the Guide) is included in the End</t>
    </r>
    <r>
      <rPr>
        <sz val="8"/>
        <color theme="1"/>
        <rFont val="Helvetica"/>
        <family val="2"/>
      </rPr>
      <t xml:space="preserve"> </t>
    </r>
    <r>
      <rPr>
        <sz val="8"/>
        <color theme="1"/>
        <rFont val="Arial"/>
        <family val="2"/>
      </rPr>
      <t>User MRC.  All other countries where Wi-Fi Access is available are in the “Countries Other Than Americas” category, also listed on the Guide and Wi-Fi access is on per-minute basis.</t>
    </r>
    <r>
      <rPr>
        <sz val="8"/>
        <color theme="1"/>
        <rFont val="Helvetica"/>
        <family val="2"/>
      </rPr>
      <t xml:space="preserve">  </t>
    </r>
    <r>
      <rPr>
        <sz val="8"/>
        <color theme="1"/>
        <rFont val="Arial"/>
        <family val="2"/>
      </rPr>
      <t>Any fraction of a minute of usage is rounded up to a full minute.  These charges are in addition to any other rates the Customer may incur related to Mobile Workforce Manager.  </t>
    </r>
  </si>
  <si>
    <t>Americas</t>
  </si>
  <si>
    <t>Included in the End User MRC</t>
  </si>
  <si>
    <t>Countries Other Than Americas</t>
  </si>
  <si>
    <t>$0.18 per minute</t>
  </si>
  <si>
    <r>
      <t>Charges for Optional Network Access Identifier (“NAI”) Services.</t>
    </r>
    <r>
      <rPr>
        <sz val="8"/>
        <color theme="1"/>
        <rFont val="Arial"/>
        <family val="2"/>
      </rPr>
      <t xml:space="preserve">  A NRC of $1,000 applies per each request of: i) realm name other than the first provided by Verizon at startup; ii) subrealm name other than the first two provided by Verizon at startup; and, iii) edit of a realm name and/or subrealm name. Subsequent requests to add or edit existing NAI(s) will be charged $1,000 per NAI. ARE WE DOING THIS ON ITT46 no mention in approval lnote</t>
    </r>
  </si>
  <si>
    <t>Effective March 21, 2014</t>
  </si>
  <si>
    <t>4.14i</t>
  </si>
  <si>
    <t>CCL for PWG</t>
  </si>
  <si>
    <t>Add 36 and 60 Pricing Options to ERS</t>
  </si>
  <si>
    <t>Reduce MNS WAN Rate</t>
  </si>
  <si>
    <t>Surcharge April 1</t>
  </si>
  <si>
    <t>Cost Table 2.7a - Ethernet Relay Service (ERS) and Ethernet Virtual Private LAN</t>
  </si>
  <si>
    <t>ITT46 3 Year Term
 * Stranded Investment Note Applies</t>
  </si>
  <si>
    <t>ITT46 5 Year Term
 * Stranded Investment Note Applies</t>
  </si>
  <si>
    <t>EVP-LAN-Basic</t>
  </si>
  <si>
    <t>EVP-LAN-Real Time</t>
  </si>
  <si>
    <t xml:space="preserve"> $    10.75 </t>
  </si>
  <si>
    <t xml:space="preserve"> $    42.00 </t>
  </si>
  <si>
    <t xml:space="preserve"> $    21.50 </t>
  </si>
  <si>
    <t xml:space="preserve"> $    84.00 </t>
  </si>
  <si>
    <t xml:space="preserve"> $    32.25 </t>
  </si>
  <si>
    <t xml:space="preserve"> $  126.00 </t>
  </si>
  <si>
    <t xml:space="preserve"> $    43.00 </t>
  </si>
  <si>
    <t xml:space="preserve"> $  168.00 </t>
  </si>
  <si>
    <t xml:space="preserve"> $    53.75 </t>
  </si>
  <si>
    <t xml:space="preserve"> $  210.00 </t>
  </si>
  <si>
    <t xml:space="preserve"> $    64.50 </t>
  </si>
  <si>
    <t xml:space="preserve"> $  252.00 </t>
  </si>
  <si>
    <t xml:space="preserve"> $    75.25 </t>
  </si>
  <si>
    <t xml:space="preserve"> $  294.00 </t>
  </si>
  <si>
    <t xml:space="preserve"> $    86.00 </t>
  </si>
  <si>
    <t xml:space="preserve"> $  336.00 </t>
  </si>
  <si>
    <t xml:space="preserve"> $    96.75 </t>
  </si>
  <si>
    <t xml:space="preserve"> $  378.00 </t>
  </si>
  <si>
    <t xml:space="preserve"> $    88.00 </t>
  </si>
  <si>
    <t xml:space="preserve"> $  335.00 </t>
  </si>
  <si>
    <t xml:space="preserve"> $  840.00 </t>
  </si>
  <si>
    <t xml:space="preserve"> $  320.00 </t>
  </si>
  <si>
    <t xml:space="preserve"> $1,155.00 </t>
  </si>
  <si>
    <t xml:space="preserve"> $  430.00 </t>
  </si>
  <si>
    <t xml:space="preserve"> $1,365.00 </t>
  </si>
  <si>
    <t xml:space="preserve"> $  415.00 </t>
  </si>
  <si>
    <t xml:space="preserve"> $1,260.00 </t>
  </si>
  <si>
    <t xml:space="preserve"> $  640.00 </t>
  </si>
  <si>
    <t xml:space="preserve"> $  745.00 </t>
  </si>
  <si>
    <t xml:space="preserve"> $  850.00 </t>
  </si>
  <si>
    <t xml:space="preserve"> $  955.00 </t>
  </si>
  <si>
    <t xml:space="preserve"> $1,255.00 </t>
  </si>
  <si>
    <t xml:space="preserve"> $1,305.00 </t>
  </si>
  <si>
    <t xml:space="preserve"> $1,355.00 </t>
  </si>
  <si>
    <t xml:space="preserve"> $1,455.00 </t>
  </si>
  <si>
    <t xml:space="preserve"> $1,505.00 </t>
  </si>
  <si>
    <t xml:space="preserve"> $1,555.00 </t>
  </si>
  <si>
    <t xml:space="preserve"> $1,605.00 </t>
  </si>
  <si>
    <t>The above rates for EVC Service are based on month to month Term.  The NRCs above do not apply to existing EVC services under ITT46, but rather to newly ordered EVC services.</t>
  </si>
  <si>
    <t xml:space="preserve">Special construction charges may apply, these charges will be presented upfront to the agency and be included in the proposal If Verizon includes the Special Construction charges in the proposal and the Customer then Terminates the service prior to completing the contract Term then the Customer be invoiced and required to pay for the remaining unpaid special construction charges.
</t>
  </si>
  <si>
    <t>* Stranded Investment: Added 04072014</t>
  </si>
  <si>
    <r>
      <t xml:space="preserve"> In the event the service is Terminated by the Customer (or Eligible Entity) prior to completion of the contract Term ("Term") as set forth above, the Customer shall be liable for a stranded investment charge.  In the event the service is Terminated by the Customer upon or after completion of the contract Term the Customer shall not be liable for a stranded investment charge.  The amount of the stranded investment charge will be 100% of the monthly recurring charge(s) (MRC) for the remainder of the Term (i.e.MRC multiplied by  the number of months remaining in the selected 3 or 5 year Term)   Any applicable stranded investment charge shall be due and payable in one lump sum to Verizon within forty five-days (45) of billing.</t>
    </r>
    <r>
      <rPr>
        <sz val="10"/>
        <color rgb="FFFF0000"/>
        <rFont val="Times New Roman"/>
        <family val="1"/>
      </rPr>
      <t xml:space="preserve"> 
</t>
    </r>
    <r>
      <rPr>
        <sz val="10"/>
        <rFont val="Times New Roman"/>
        <family val="1"/>
      </rPr>
      <t>When an order is cancelled or changed by the Customer in whole or in part after completion of the construction and installation but prior to the establishment of service, the Customer is required to pay the applicable minimum and stranded investment charges specified in this Cost Table or Agreement and any applicable nonrecurring, connection and construction charges.</t>
    </r>
  </si>
  <si>
    <t>The stranded investment will not apply if:</t>
  </si>
  <si>
    <t>1. The Eligible Entity moves to a new location and maintains the service for the remainder of the Term.</t>
  </si>
  <si>
    <t>2. The Eligible Entity attempts to move the existing service to a new location within Verizon’s service area and the service is unavailable.</t>
  </si>
  <si>
    <t>3. Eligible Entity renegotiates a new Term plan for the same service before the current plan expires and the value of the new Term plan is equal to or greater than the remaining value of the current plan.</t>
  </si>
  <si>
    <t>4. Or the Eligible Entity changes to another service or upgrades the service to a higher speed or capacity   under a Term commitment and the new Term plan is equal or greater than the remaining value of the current Term plan, Verizon provides the new service via applicable Massachusetts State Tariff or ITT46, and the order to discontinue the existing service and order the new or upgraded service are received at the same time.</t>
  </si>
  <si>
    <t>What the Customer needs to Provide: Conduit, Power and Inside Wiring:</t>
  </si>
  <si>
    <t>When the Customer requests a move or relocation of an ERS Service to  different address and/or different building, the move or relocation will be treated as a Termination of the existing service and the establishment  of a new service for the application of all charges. When the Customer requests an upgrade in service speed, or change in service type, at an existing address, the upgrade in service speed/change in service type will be treated as a Termination of the existing service and the establishment of a new service for the application of all charges. Customer requests for domains and replacement of the LAN Extension equipment will be charge a nonrecurring charge per location per change. The cost per change is $400.00.</t>
  </si>
  <si>
    <t>TLS is available to Customers whose serving central office is a TLS equipped central office and is located within the maximum allowable range of the serving central office. The maximum allowable range is deTermined by the dB loss rate where the actual distance between the TLS equipped serving wire center and the Customer's location will vary based on the specifics of the facility used in each serving arrangement. Verizon will perform an engineering inquiry to deTermine the availability of switch capacity, interoffice capacity , and local facilities prior to providing a firm quote to the Eligible Entity. The rates will become effective once all ITT46 contractual requirements are met and when our billing systems are updated with the new rates. The services referenced in this offer are Massachusetts services only.</t>
  </si>
  <si>
    <t>Effective April 2014</t>
  </si>
  <si>
    <t>Extra Small ITT46 Rate</t>
  </si>
  <si>
    <t>Extra Large ITT46 Rate</t>
  </si>
  <si>
    <t xml:space="preserve">PIP (Layer 3 or Layer 2) Port with Private Line Access
A.)  PIP Port with and without Private Line Access (VBS III Option 1&amp;2 Billing) (discount for ACCESS is not available on Blended Price - all Rates are custom.  
These rates apply to Subrate ports.”  </t>
  </si>
  <si>
    <t>See VzW for applicable Access Charge(s)</t>
  </si>
  <si>
    <t>B.)  PIP Port with and without Ethernet Access for services Area (1) in Massachusetts. Type II Converged Ethernet Access.   “These rates apply to Ethernet and Subrate ports.”</t>
  </si>
  <si>
    <t>VM Server – Custom – all sizes</t>
  </si>
  <si>
    <t>IP PBX Appliance – Custom - large</t>
  </si>
  <si>
    <t>ERS 36/60 Momth Stranded Investment Add</t>
  </si>
  <si>
    <t>Mgd IP Compoonent CCL</t>
  </si>
  <si>
    <t>AKAMAI</t>
  </si>
  <si>
    <t>Mgd IP reduction</t>
  </si>
  <si>
    <t>Managed WAN reduction</t>
  </si>
  <si>
    <t>per hour</t>
  </si>
  <si>
    <t>Hourly Professional Services</t>
  </si>
  <si>
    <t>monthly</t>
  </si>
  <si>
    <t>WAF Service Management</t>
  </si>
  <si>
    <t>Kona Site Defender Service Management</t>
  </si>
  <si>
    <t>Premium Support (up to 4 additional sites)</t>
  </si>
  <si>
    <t>Premium Support (up to 4 sites)</t>
  </si>
  <si>
    <t>Professional Services:</t>
  </si>
  <si>
    <t>one-time</t>
  </si>
  <si>
    <t>Managed Implementation - per 2 datacenters</t>
  </si>
  <si>
    <t xml:space="preserve">GTM - IP Intelligence (up to 5 properties) </t>
  </si>
  <si>
    <t>GTM - Failover (up to 5 properties)</t>
  </si>
  <si>
    <t>Managed Implementation - per site</t>
  </si>
  <si>
    <t>HTTPS</t>
  </si>
  <si>
    <t>Managed Implementation - per 10 zones</t>
  </si>
  <si>
    <t>DNSSEC - sign &amp; serve (must have eDNS)</t>
  </si>
  <si>
    <t>per zone monthly</t>
  </si>
  <si>
    <t>Additional zones</t>
  </si>
  <si>
    <t>eDNS with pDNS includes 10 zones &amp; Unlimited DNS hits DDoS fee protection included</t>
  </si>
  <si>
    <t>ADDITIONAL SERVICES</t>
  </si>
  <si>
    <t>ISO Compliance Management</t>
  </si>
  <si>
    <t>Managed Implementation per config up to 2 WAF policies</t>
  </si>
  <si>
    <t>NetStorage Overage (for overage, per GB, beyond contracted NetStorage and Additional NetStorage increments)</t>
  </si>
  <si>
    <t>monthly per 10GB increment</t>
  </si>
  <si>
    <t xml:space="preserve">10GB Additional NetStorage </t>
  </si>
  <si>
    <t>monthly per site</t>
  </si>
  <si>
    <t>Additional DDoS attack burst fee protection</t>
  </si>
  <si>
    <t>Additional sites</t>
  </si>
  <si>
    <t>per GB monthly</t>
  </si>
  <si>
    <t>Additional GB over 10,000 GBs</t>
  </si>
  <si>
    <t>KONA Site Defender, Base:  1 site, 10,000 GB, 10GB NetStorage, Standard Support, DDoS attack burst fee protection</t>
  </si>
  <si>
    <t>BASE</t>
  </si>
  <si>
    <t xml:space="preserve">Kona Site Defender Services </t>
  </si>
  <si>
    <t xml:space="preserve">RFR ITT46 Network Services - Verizon Business </t>
  </si>
  <si>
    <t>4.7d</t>
  </si>
  <si>
    <t>ERS Reduction</t>
  </si>
  <si>
    <t xml:space="preserve">Tariff increase Effective July 1 </t>
  </si>
  <si>
    <t>Updated June 2014</t>
  </si>
  <si>
    <t>IP PBX Appliance Small Server</t>
  </si>
  <si>
    <t>IP PBX Appliance Medium Server</t>
  </si>
  <si>
    <t>IP PBX Appliance Large Server</t>
  </si>
  <si>
    <t>IP PBX Appliance Extra Large Server</t>
  </si>
  <si>
    <t>Voice Gateway for Switch</t>
  </si>
  <si>
    <t xml:space="preserve">Surcharge July 1 </t>
  </si>
  <si>
    <t>MCI</t>
  </si>
  <si>
    <t xml:space="preserve">2.2a </t>
  </si>
  <si>
    <t xml:space="preserve">2.6 - </t>
  </si>
  <si>
    <t xml:space="preserve">4.4 - </t>
  </si>
  <si>
    <t xml:space="preserve">4.4a  </t>
  </si>
  <si>
    <t xml:space="preserve">4.7c </t>
  </si>
  <si>
    <t xml:space="preserve">4.7d - </t>
  </si>
  <si>
    <t xml:space="preserve">4.10 - </t>
  </si>
  <si>
    <t xml:space="preserve">4.11 - </t>
  </si>
  <si>
    <t xml:space="preserve">4.14a - </t>
  </si>
  <si>
    <t xml:space="preserve">4.14b - </t>
  </si>
  <si>
    <t xml:space="preserve">4.15a </t>
  </si>
  <si>
    <t xml:space="preserve">4.15b - </t>
  </si>
  <si>
    <t xml:space="preserve">4.15c - </t>
  </si>
  <si>
    <t xml:space="preserve">4.15d - </t>
  </si>
  <si>
    <t xml:space="preserve">4.15e - </t>
  </si>
  <si>
    <t xml:space="preserve">4.15f - </t>
  </si>
  <si>
    <t xml:space="preserve">4.15g - </t>
  </si>
  <si>
    <t xml:space="preserve">4.15h - </t>
  </si>
  <si>
    <t xml:space="preserve">4.15i - </t>
  </si>
  <si>
    <t>2.6a</t>
  </si>
  <si>
    <t>US Private Line CCL Description</t>
  </si>
  <si>
    <t>Call Center ICR - G</t>
  </si>
  <si>
    <t>Managed Svc - Mobile Workforce Manager</t>
  </si>
  <si>
    <t>Surcharge Oct 1 2014 Updates</t>
  </si>
  <si>
    <t>ERS Update for 10GIG</t>
  </si>
  <si>
    <t>Revised Sept 2014</t>
  </si>
  <si>
    <t>Tariff increase Effective Nov 15th</t>
  </si>
  <si>
    <t>Surcharge Jan1, 2015 Update</t>
  </si>
  <si>
    <t>March 2015 Tariff Increase</t>
  </si>
  <si>
    <t>Flat Rate Note Updates and rate correction</t>
  </si>
  <si>
    <t>2015 NEW COST TABLES</t>
  </si>
  <si>
    <t>VOL High Speed Internet on Centrex</t>
  </si>
  <si>
    <t>FiOS</t>
  </si>
  <si>
    <t>Effective Jan 2015</t>
  </si>
  <si>
    <t>Correction Notice Jan 2015</t>
  </si>
  <si>
    <t>Jan 17 2015 Tariff Increase</t>
  </si>
  <si>
    <t>Tariff update Effective Jan 17, 2015</t>
  </si>
  <si>
    <t xml:space="preserve">The following rates and charges for Verizon High Speed Internet Service for Business pertain only to NEW orders placed under ITT46 by Eligible Entities for Verizon High Speed Internet Service for Business ("New High Speed Internet ITT46Customer(s)"). Any Eligible Entities that currently have Verizon High Speed Internet Service for Business through an existing Standalone Agreement ("Standalone VOL HSI Agreement") with Verizon OnLine LLC are not eligible to order Verizon High Speed Internet Service for Business under ITT46 until or unless the existing term of the Standalone VOL HSI Agreement has expired or terminated per its provisions.  
In addition, Verizon recommends that when ordering NEW High Speed Internet ITT46 Customers first check with VOL HSI at Bulkloopqual@verizon.com to see if suitable facilities exists before ordering the ITT46 Analog Business line or Centrex lines. 
</t>
  </si>
  <si>
    <t>Effective December 15, 2012 - Feb 04, 2015 Updated to include ITT46 Centrex</t>
  </si>
  <si>
    <t>Note as of 2/04/2015:
Important Ordering Item - ALL VOL HISpeed orders must be purchased in conjunction with ITT46 (1) Analog Business Line at 14.00 if one is not already existing or in conjunction with ITT46 Centrex Service with a minimum requirement of  two (2)  ITT46 Centrex lines ordered (as referenced in Cost Table 1.4) and provided suitable facilities exist.</t>
  </si>
  <si>
    <t>Denial of Service Administrative Correction Update</t>
  </si>
  <si>
    <t>Note Added Feb 2015</t>
  </si>
  <si>
    <r>
      <t xml:space="preserve">“The rates set forth will be effective, on the first day of the second billing cycle following the effective date of this Service Attachment, or the first day of the first billing cycle following the completion of all necessary regulatory filings and receipt of all necessary regulatory approvals, whichever is later.”
</t>
    </r>
    <r>
      <rPr>
        <sz val="10"/>
        <color rgb="FFFF0000"/>
        <rFont val="Times New Roman"/>
        <family val="1"/>
      </rPr>
      <t>Note added 02172015:</t>
    </r>
    <r>
      <rPr>
        <sz val="10"/>
        <rFont val="Times New Roman"/>
        <family val="1"/>
      </rPr>
      <t xml:space="preserve"> The above rates for US Private Line Service do not include the Access Charges required to complete service. The Access Charges which are additional,  are set forth in Cost Table 2.12.</t>
    </r>
  </si>
  <si>
    <t>US Private Line Access Note Add and removal of Linear DS3</t>
  </si>
  <si>
    <t>Reviewed Cost Tables via Webes with OSD Pestana</t>
  </si>
  <si>
    <t>Prior to  ITT46 Order Form(s) being signed by Customer and processed for PIP Multicast Feature, Verizon Product Management must review and approve such ITT46 Order Form(s) in advance. Multicast availability is subject to Verizon engineering review to confirm adequate network resources.     Verizon Account Manager should refer to the Pre-Approval Processes for Non-Standard Private IP Service documentation for specific instructions.</t>
  </si>
  <si>
    <t>GOLD Committed Access Rate (CAR) Available Speeds are an additional MRC fee set forth below.</t>
  </si>
  <si>
    <t>CAR Speed</t>
  </si>
  <si>
    <t>72 Mbps</t>
  </si>
  <si>
    <t>110.500 Mbps *</t>
  </si>
  <si>
    <t>139.936 Mbps *</t>
  </si>
  <si>
    <t>180 Mbps *</t>
  </si>
  <si>
    <t>248.8 Mbps *</t>
  </si>
  <si>
    <t>* Note: The above MRC Rates of $0.00 for Speeds 110.5Mbps through 248.8Mbps  are contingent upon Customer also subscribing to PIP Port speeds of 200Mbps or higher and UCCaaS Service from Verizon.</t>
  </si>
  <si>
    <t xml:space="preserve">Note updated 02252015:If customer purchases PWG gateway enabling wireless traffic into the Private IP network, they will receive one invoice from VES for the port and a second invoice from VZW for their wireless service plans. </t>
  </si>
  <si>
    <t>PIP Gold Car Add</t>
  </si>
  <si>
    <t>Surcharge Change April 1 2015</t>
  </si>
  <si>
    <t>4/1/205</t>
  </si>
  <si>
    <t>First listing is Free with $4.75 for each additional and foreign listing</t>
  </si>
  <si>
    <t>Diana.Kresien</t>
  </si>
  <si>
    <t>x</t>
  </si>
  <si>
    <t xml:space="preserve">MRC is: $1,040 for the local access ($520 x 2) PLUS $1,169.40 for the LD ($810 per circuit  +  (60 miles X $5.99) For a total MRC of $2209.40
The NRC is $4,200 (3 x $1400)
</t>
  </si>
  <si>
    <t>Sample Pricing for Type 1 Circuit Speed 10 (Mbps) with 60Miles</t>
  </si>
  <si>
    <t>2000 - 9999</t>
  </si>
  <si>
    <t>0 – 49</t>
  </si>
  <si>
    <t>Non-Recurring Charge</t>
  </si>
  <si>
    <t>Per Circuit</t>
  </si>
  <si>
    <t>Circuit Speed (Mbps)</t>
  </si>
  <si>
    <t>EPL Transport. The following monthly recurring and non-recurring charges apply to the transport portion of the circuit.</t>
  </si>
  <si>
    <t>Monthly recurring and non-recurring rates apply to Type 3 EPL Access circuits.  One (1)  Each required per end of circuit.(access point at each end of circuit - 2 total).   Charges will be determined and quoted by Verizon based on Engineering Review and/or Site Survey</t>
  </si>
  <si>
    <t>VzB - Ethernet Private Line National Type 3</t>
  </si>
  <si>
    <t>1 Gbps</t>
  </si>
  <si>
    <t>150 Mbps</t>
  </si>
  <si>
    <t>Monthly Recurring Charges</t>
  </si>
  <si>
    <t>Bandwidth (Mbps)</t>
  </si>
  <si>
    <t>Type 1 EPL Access. The following monthly recurring and non-recurring charges apply to Type 1 EPL Access circuits. One Each required per end of circuit (access point at each end of circuit - 2 total)</t>
  </si>
  <si>
    <t>The total price will include one EPL Access charge at each end (2) plus an EPL National Transport charge.</t>
  </si>
  <si>
    <t>VzB - Ethernet Private Line National Type 1 (Lit Building)</t>
  </si>
  <si>
    <t>Surcharge Change July 1 2015</t>
  </si>
  <si>
    <t>Flexpath to PRI NRC</t>
  </si>
  <si>
    <t xml:space="preserve">Note Added 063015:
Commonwealth of Massachusetts and Verizon Business Network Services Inc. on behalf of Verizon New England Inc. (“Verizon”) to offer, only to existing ITT46 Flexpath Customers moving to ITT46 PRI service, to waive the applicable PRI NRC charge of $600.00 provided the Customer agrees to purchase the PRI service for a minimum term of three (3) months.  If Customer terminates PRI service prior to the end of three (3) months, the Customer will be charged the NRC and required to pay, but will not be subject to any termination liability charges. </t>
  </si>
  <si>
    <r>
      <t xml:space="preserve">Flexpath
Monthly Each includes:
1.)  Port
2.)  Local Distribution Channel (LDC)
3.)  LDC mileage monthly rates
4.)  Federal Subscriber Line Charge (SLC). 
5.)  Direct Inward Dial (DID
Effective March 4, 2014, Verizon will no longer offer the Flexpath to new customers or permit existing customers with this product to make moves, changes, or additions to an existing plan: 
</t>
    </r>
    <r>
      <rPr>
        <sz val="8"/>
        <color rgb="FFFF0000"/>
        <rFont val="Times New Roman"/>
        <family val="1"/>
      </rPr>
      <t>6/30/2015: See Note Below</t>
    </r>
  </si>
  <si>
    <t>Authentication Enablement Service (Hard Token)</t>
  </si>
  <si>
    <t>added April 2015</t>
  </si>
  <si>
    <t xml:space="preserve">User Level Service Order Volume </t>
  </si>
  <si>
    <t>Authentication Enablement Service</t>
  </si>
  <si>
    <t>Manual Verification of Notary/</t>
  </si>
  <si>
    <t>(Number of individual Identity Proofing orders)</t>
  </si>
  <si>
    <t>(NRC per Identity Proofing instance)</t>
  </si>
  <si>
    <t>Trusted Registration Agent Proofing Processing</t>
  </si>
  <si>
    <t>(United States only)</t>
  </si>
  <si>
    <t>&lt; 1,000</t>
  </si>
  <si>
    <t>1,000 to 19,950</t>
  </si>
  <si>
    <t>20,000 to 49,950</t>
  </si>
  <si>
    <t>50,000 to 99,950</t>
  </si>
  <si>
    <t>More than 100,000</t>
  </si>
  <si>
    <t xml:space="preserve">Pricing Example: Hard Token being billed at the Idenity Proofing (IP) level, one bulk rate (ie: $13 x 65 users = $845). </t>
  </si>
  <si>
    <t>VPN UIS Hard Token</t>
  </si>
  <si>
    <t>ITT46 PO</t>
  </si>
  <si>
    <t>PO-14-1080-OSD01-OSD10-00000000261</t>
  </si>
  <si>
    <t>PO-14-1080-OSD01-OSD10-00000001528</t>
  </si>
  <si>
    <t>PO-14-1080-OSD01-OSD10-00000001538</t>
  </si>
  <si>
    <t>PO-14-1080-OSD01-OSD10-00000001540</t>
  </si>
  <si>
    <t>Effective July 17, 2015: This notice pertains to Frame Relay service provided by Verizon New England Inc. (see Cost Table 2.5). Effective immediately, no new orders for these services will be processed and these services will no longer be available on or about December, 31 2015 as these services are in the process of being decommissioned. Alternative services are available to be ordered under ITT46 Contract, please see your Account Manager for the additional service options.</t>
  </si>
  <si>
    <t>Cost Table 4.14J- Application Assurance</t>
  </si>
  <si>
    <t>Effective Aug 2015</t>
  </si>
  <si>
    <r>
      <t>Rates and Charges</t>
    </r>
    <r>
      <rPr>
        <b/>
        <sz val="10"/>
        <color theme="1"/>
        <rFont val="Arial"/>
        <family val="2"/>
      </rPr>
      <t xml:space="preserve">. </t>
    </r>
    <r>
      <rPr>
        <sz val="10"/>
        <color theme="1"/>
        <rFont val="Arial"/>
        <family val="2"/>
      </rPr>
      <t xml:space="preserve">Customer will pay Verizon’s charges for Application Assurance as indicated in the tables below. Charges for Application Assurance include monthly recurring charges (“MRC”) and non-recurring charges (“NRC”). MRCs are fixed for the Term of the Agreement. </t>
    </r>
    <r>
      <rPr>
        <sz val="10"/>
        <color rgb="FFFF0000"/>
        <rFont val="Arial"/>
        <family val="2"/>
      </rPr>
      <t xml:space="preserve"> </t>
    </r>
  </si>
  <si>
    <t>0 – 2 Mbps</t>
  </si>
  <si>
    <t>3 – 14 Mbps</t>
  </si>
  <si>
    <t>15 – 24 Mbps</t>
  </si>
  <si>
    <t>25 – 39 Mbps</t>
  </si>
  <si>
    <t>40 – 60 Mbps</t>
  </si>
  <si>
    <t>61 – 100 Mbps</t>
  </si>
  <si>
    <t>Probe 0-10000</t>
  </si>
  <si>
    <t>$160 **</t>
  </si>
  <si>
    <t>** Note: Hardware probe not included in above MRC. See purchase, rent or lease options in CPE Cost Table 4.50 for applicable Probe charges.</t>
  </si>
  <si>
    <t>The MRCs for Customer Care in section 2.2 is based on the number of Customer devices.</t>
  </si>
  <si>
    <t>Number of Devices</t>
  </si>
  <si>
    <t>1 thru 10</t>
  </si>
  <si>
    <t>11 thru 20</t>
  </si>
  <si>
    <t>21- 400</t>
  </si>
  <si>
    <t>401 – 800</t>
  </si>
  <si>
    <t>801-1200</t>
  </si>
  <si>
    <r>
      <rPr>
        <b/>
        <sz val="10"/>
        <rFont val="Arial"/>
        <family val="2"/>
      </rPr>
      <t>NRCs for the Contiguous United States.</t>
    </r>
    <r>
      <rPr>
        <sz val="10"/>
        <rFont val="Arial"/>
        <family val="2"/>
      </rPr>
      <t xml:space="preserve"> Customer will pay an NRC for each order and NRCs for the installation of Application Assurance at each site.   </t>
    </r>
  </si>
  <si>
    <t>Start up Options</t>
  </si>
  <si>
    <t xml:space="preserve">NRC </t>
  </si>
  <si>
    <t>Per customer order install</t>
  </si>
  <si>
    <t>Per customer site install</t>
  </si>
  <si>
    <t xml:space="preserve">Probe Equipment - </t>
  </si>
  <si>
    <t>When the Eligible Entity orders any of the above services, they can purchase corresponding Probe Equipment CPE under ITT46. See Associated CPE Cost Table 4.50 for additional details.</t>
  </si>
  <si>
    <t>ProbeTotals (see Sample items below)</t>
  </si>
  <si>
    <t>Added 2015</t>
  </si>
  <si>
    <t>Purchase/Rental</t>
  </si>
  <si>
    <t xml:space="preserve">Maintenance: </t>
  </si>
  <si>
    <t>PROBE
Sample listing of CPE Packages.
Pricing to be provided upon design following the minimum Vendor Discount schedule above.</t>
  </si>
  <si>
    <t>add 2015</t>
  </si>
  <si>
    <t>LAN/WAN Probe List</t>
  </si>
  <si>
    <t>Part Number (SKU)</t>
  </si>
  <si>
    <t xml:space="preserve">SOC </t>
  </si>
  <si>
    <t>Inline or SPAN</t>
  </si>
  <si>
    <t>SLCT T1 C/DSU ASE W/DSX PORT IP TRNSPRT</t>
  </si>
  <si>
    <t>01802</t>
  </si>
  <si>
    <t>CDUWA</t>
  </si>
  <si>
    <t>Inline</t>
  </si>
  <si>
    <t>VUS SEL T1/E1; G703 INLN; PROBE ASE IP</t>
  </si>
  <si>
    <t>01808</t>
  </si>
  <si>
    <t>PRBBI</t>
  </si>
  <si>
    <t>SELECT; 4XT1/E1 ASE -; IP TRANSPORT; IMAGE</t>
  </si>
  <si>
    <t>01965</t>
  </si>
  <si>
    <t>PRBBP</t>
  </si>
  <si>
    <t>SELECT DS3-; E3 IN-LINE; PROBE ASE; FOR IP</t>
  </si>
  <si>
    <t>01969</t>
  </si>
  <si>
    <t>PRBB1</t>
  </si>
  <si>
    <t>10/100; ETHERNET INLINE; ASE IPT</t>
  </si>
  <si>
    <t>01900</t>
  </si>
  <si>
    <t>CDUWZ</t>
  </si>
  <si>
    <t>4 PORT; MONITOR; 100/1000 RJ45; APPLIANCE; BASED ETHER</t>
  </si>
  <si>
    <t>02167</t>
  </si>
  <si>
    <t>PRBCK</t>
  </si>
  <si>
    <t>SPAN</t>
  </si>
  <si>
    <t>4 PORT; MONITOR 1; GBPS SFP; APPLIANCE; BASED; ETHERNET ASE</t>
  </si>
  <si>
    <t>02168</t>
  </si>
  <si>
    <t>PRBCO</t>
  </si>
  <si>
    <t>3583061SINGL; E INLINE; 100/1000 RJ45; Appliance BASED Ethernet ASE</t>
  </si>
  <si>
    <t>02169</t>
  </si>
  <si>
    <t>PRBCJ</t>
  </si>
  <si>
    <t>Both</t>
  </si>
  <si>
    <t>MULTI-MODE; 850 NM; Single Inline; 1Gbs; ApplianceBA; SED Ethernet ASE (W/Linksafe); Model 411MM</t>
  </si>
  <si>
    <t>02240</t>
  </si>
  <si>
    <t>PRBCX</t>
  </si>
  <si>
    <t>SINGLE-MODE: 1310 NM; Single Inline; 1Gbs; Appliance based Ethernet ASE (W/Safelink)</t>
  </si>
  <si>
    <t>02241</t>
  </si>
  <si>
    <t>PRBCY</t>
  </si>
  <si>
    <t>10G Ethernet ASE Applicance Monitor only</t>
  </si>
  <si>
    <t>02227</t>
  </si>
  <si>
    <t>PRBCZ</t>
  </si>
  <si>
    <t>POS, OPTICAL; SFP, Single Mode OC-3C/12C, Single Inline (W/Safelink)</t>
  </si>
  <si>
    <t>02244</t>
  </si>
  <si>
    <t>Data Center Probe List</t>
  </si>
  <si>
    <t>Total Data Storage</t>
  </si>
  <si>
    <t>TRUVIEW Appliance, 2X1Gbps Monitor, 2TB Storage</t>
  </si>
  <si>
    <t>TRUVIEW-P-2200</t>
  </si>
  <si>
    <t>PRBDC</t>
  </si>
  <si>
    <t>2 TB</t>
  </si>
  <si>
    <t>TRUVIEW Appliance; 4X1Gbps Monitor, 4 TB Storage</t>
  </si>
  <si>
    <t>TRUVIEW-P-4400</t>
  </si>
  <si>
    <t>PRBDD</t>
  </si>
  <si>
    <t>4 TB</t>
  </si>
  <si>
    <t>TRUVIEW Appliance 4X 1Gbps Monitor 8 TB Storage</t>
  </si>
  <si>
    <t>TRUVIEW-P-4800</t>
  </si>
  <si>
    <t>PRBDE</t>
  </si>
  <si>
    <t>8-44 TB</t>
  </si>
  <si>
    <t>TRUVIEW Appliance 2X 10Gbps Monitor 12 TB Storage</t>
  </si>
  <si>
    <t>TRUVIEW-P-5200</t>
  </si>
  <si>
    <t>PRBDF</t>
  </si>
  <si>
    <t>12-48 TB</t>
  </si>
  <si>
    <t>TRUVIEW APPLIANCE, 2X10GBPS; MONITOR, 24TB STORAGE</t>
  </si>
  <si>
    <t>TRUVIEW-P-6200</t>
  </si>
  <si>
    <t>PRBDG</t>
  </si>
  <si>
    <t>24-48 TB</t>
  </si>
  <si>
    <t xml:space="preserve">Application Assurance </t>
  </si>
  <si>
    <t>4.14j</t>
  </si>
  <si>
    <t>Frame Decom note</t>
  </si>
  <si>
    <t>OSD Denied</t>
  </si>
  <si>
    <t>To OSD:</t>
  </si>
  <si>
    <t>To MHEC:</t>
  </si>
  <si>
    <t>During the compilation of results for the ITT46 Admin Report for Q2 2015, a noticeable increase in MCI revenues was discovered.  Upon further investigation, the internal data warehouse team advised that a few previous quarters did not capture data accurately for the Admin Report.  The accounts in question were billing correctly to the end users, some were simply not included in the data return provided to calculate the 1% Admin Fee.</t>
  </si>
  <si>
    <t>This issue is isolated to only MCI Accounts and impacted by two primary issues:</t>
  </si>
  <si>
    <r>
      <t>1.</t>
    </r>
    <r>
      <rPr>
        <sz val="7"/>
        <color theme="1"/>
        <rFont val="Times New Roman"/>
        <family val="1"/>
      </rPr>
      <t xml:space="preserve">       </t>
    </r>
    <r>
      <rPr>
        <sz val="11"/>
        <color theme="1"/>
        <rFont val="Calibri"/>
        <family val="2"/>
        <scheme val="minor"/>
      </rPr>
      <t>Back in mid-2014, Verizon converted to a new conference billing system in which not all ITT46 Conferencing accounts were attached to the data return for the Admin Report.</t>
    </r>
  </si>
  <si>
    <r>
      <t>2.</t>
    </r>
    <r>
      <rPr>
        <sz val="7"/>
        <color theme="1"/>
        <rFont val="Times New Roman"/>
        <family val="1"/>
      </rPr>
      <t xml:space="preserve">       </t>
    </r>
    <r>
      <rPr>
        <sz val="11"/>
        <color theme="1"/>
        <rFont val="Calibri"/>
        <family val="2"/>
        <scheme val="minor"/>
      </rPr>
      <t>In June 2014, HHS MSA migrated to ITT46 in which a few accounts were not included in the data report used for the Admin Report.</t>
    </r>
  </si>
  <si>
    <t>The reporting issues for the Admin Report have been rectified as of the Q2 2015 Report and thus will not be an issue in the future.</t>
  </si>
  <si>
    <t>Verizon has reviewed the MCI ITT46 Admin data back to June 2014 and discovered that the issues described above impacted the Q3 2014, Q4 2014 and Q1 2015 Admin Reports for MCI by understating the revenue subject to the 1% fee.  The total cumulative revenue understated for these 3 Admin Reports is $2,717,197.00.</t>
  </si>
  <si>
    <t>Verizon will be issuing a check in the amounts below appropriately.</t>
  </si>
  <si>
    <t>Total Under Report Q32014-thru Q12015</t>
  </si>
  <si>
    <t xml:space="preserve">$  2,717,197.00 </t>
  </si>
  <si>
    <t>   </t>
  </si>
  <si>
    <t>MHEC  Total Under Reported</t>
  </si>
  <si>
    <t xml:space="preserve">$        32,615.00 </t>
  </si>
  <si>
    <t xml:space="preserve">$          326.15 </t>
  </si>
  <si>
    <t>OSD Total Under Reported</t>
  </si>
  <si>
    <t xml:space="preserve">$  2,684,582.00 </t>
  </si>
  <si>
    <t xml:space="preserve">$    26,845.82 </t>
  </si>
  <si>
    <r>
      <t xml:space="preserve">Effective February 1, 2016, no new orders for ISDN BRI with Digital Centex Service or IntelliPath Digital Centrex Service Proprietary Telephone Set Features will be processed and these services will no longer be available on or about February 1 2016 as these services are in the process of being grandfathered.  Existing customers can continue to make moves, adds and changes at </t>
    </r>
    <r>
      <rPr>
        <b/>
        <sz val="9"/>
        <rFont val="Times New Roman"/>
        <family val="1"/>
      </rPr>
      <t>existing locations only,</t>
    </r>
    <r>
      <rPr>
        <sz val="9"/>
        <rFont val="Times New Roman"/>
        <family val="1"/>
      </rPr>
      <t xml:space="preserve"> but cannot establish service at new locations.  Alternative services are available to be ordered under ITT46 Contract, please see your Account Manager for the additional service options.
</t>
    </r>
  </si>
  <si>
    <r>
      <t xml:space="preserve">Digital Line (aka P-Phone) (l”Line”):  (36 month rate) </t>
    </r>
    <r>
      <rPr>
        <b/>
        <sz val="10"/>
        <color indexed="8"/>
        <rFont val="Times New Roman"/>
        <family val="1"/>
      </rPr>
      <t xml:space="preserve"> </t>
    </r>
    <r>
      <rPr>
        <b/>
        <sz val="10"/>
        <color rgb="FFFF0000"/>
        <rFont val="Times New Roman"/>
        <family val="1"/>
      </rPr>
      <t>**</t>
    </r>
  </si>
  <si>
    <r>
      <t xml:space="preserve">Digital Line (aka P-Phone) (l”Line”):  (60 month rate)  </t>
    </r>
    <r>
      <rPr>
        <b/>
        <sz val="10"/>
        <color rgb="FFFF0000"/>
        <rFont val="Times New Roman"/>
        <family val="1"/>
      </rPr>
      <t>**</t>
    </r>
  </si>
  <si>
    <r>
      <t xml:space="preserve">ISDN Lines (“Line”) 2B+D Multipoint CSV/D  (36 month rate) </t>
    </r>
    <r>
      <rPr>
        <b/>
        <sz val="10"/>
        <color rgb="FFFF0000"/>
        <rFont val="Times New Roman"/>
        <family val="1"/>
      </rPr>
      <t>**</t>
    </r>
  </si>
  <si>
    <r>
      <t xml:space="preserve">ISDN Lines (“Line”) 2B+D Multipoint CSV/D  (60 month rate) </t>
    </r>
    <r>
      <rPr>
        <b/>
        <sz val="10"/>
        <color rgb="FFFF0000"/>
        <rFont val="Times New Roman"/>
        <family val="1"/>
      </rPr>
      <t>**</t>
    </r>
  </si>
  <si>
    <r>
      <t xml:space="preserve">Foreign Exchange, ISDN (2B + D) lines – CSV Multipoint - Per Line  </t>
    </r>
    <r>
      <rPr>
        <b/>
        <sz val="10"/>
        <color rgb="FFFF0000"/>
        <rFont val="Times New Roman"/>
        <family val="1"/>
      </rPr>
      <t>**</t>
    </r>
  </si>
  <si>
    <r>
      <t xml:space="preserve">Foreign Exchange, ISDN (2B + D) lines – Alternate Circuit Switched V/D  </t>
    </r>
    <r>
      <rPr>
        <b/>
        <sz val="10"/>
        <color rgb="FFFF0000"/>
        <rFont val="Times New Roman"/>
        <family val="1"/>
      </rPr>
      <t>**</t>
    </r>
  </si>
  <si>
    <r>
      <t xml:space="preserve">Foreign Exchange, Analog P-Phone lines Per Line </t>
    </r>
    <r>
      <rPr>
        <b/>
        <sz val="10"/>
        <color rgb="FFFF0000"/>
        <rFont val="Times New Roman"/>
        <family val="1"/>
      </rPr>
      <t>**</t>
    </r>
  </si>
  <si>
    <r>
      <t xml:space="preserve">ISDN Lines (“Line”) 2B+D Alternate Circuit switched voice or date  (any term)  </t>
    </r>
    <r>
      <rPr>
        <b/>
        <sz val="10"/>
        <color rgb="FFFF0000"/>
        <rFont val="Times New Roman"/>
        <family val="1"/>
      </rPr>
      <t>**</t>
    </r>
  </si>
  <si>
    <r>
      <t xml:space="preserve">See Note Below about Grandfathering for products with red </t>
    </r>
    <r>
      <rPr>
        <b/>
        <sz val="10"/>
        <color rgb="FFFF0000"/>
        <rFont val="Times New Roman"/>
        <family val="1"/>
      </rPr>
      <t>**</t>
    </r>
  </si>
  <si>
    <r>
      <rPr>
        <sz val="10"/>
        <rFont val="Times New Roman"/>
        <family val="1"/>
      </rPr>
      <t xml:space="preserve">Service Rate - Per ISDN 2B+D MP CSV/D 18 CCS line in Boston </t>
    </r>
    <r>
      <rPr>
        <b/>
        <sz val="10"/>
        <color rgb="FFFF0000"/>
        <rFont val="Times New Roman"/>
        <family val="1"/>
      </rPr>
      <t xml:space="preserve"> **</t>
    </r>
  </si>
  <si>
    <r>
      <t xml:space="preserve">Service Rate - 2B+D CSV/D 6 CCS and 12 CCS - Statewide including Boston - Per line </t>
    </r>
    <r>
      <rPr>
        <b/>
        <sz val="10"/>
        <color rgb="FFFF0000"/>
        <rFont val="Times New Roman"/>
        <family val="1"/>
      </rPr>
      <t xml:space="preserve"> **</t>
    </r>
  </si>
  <si>
    <r>
      <t xml:space="preserve">Service Rate - 2B+D CSV/D agent line 36 CCS and .34 PPS - Statewide including Boston - Per line </t>
    </r>
    <r>
      <rPr>
        <sz val="10"/>
        <color rgb="FFFF0000"/>
        <rFont val="Times New Roman"/>
        <family val="1"/>
      </rPr>
      <t xml:space="preserve"> **</t>
    </r>
  </si>
  <si>
    <r>
      <t xml:space="preserve">Service Rate - 1B+D HSPD 8 PPS - Statewide including Boston - Per line  </t>
    </r>
    <r>
      <rPr>
        <b/>
        <sz val="10"/>
        <color rgb="FFFF0000"/>
        <rFont val="Times New Roman"/>
        <family val="1"/>
      </rPr>
      <t>**</t>
    </r>
  </si>
  <si>
    <r>
      <t xml:space="preserve">Service Rate - 1B+D CSV 6 CCS - Statewide including Boston - Per line  </t>
    </r>
    <r>
      <rPr>
        <b/>
        <sz val="10"/>
        <color rgb="FFFF0000"/>
        <rFont val="Times New Roman"/>
        <family val="1"/>
      </rPr>
      <t>**</t>
    </r>
  </si>
  <si>
    <r>
      <t xml:space="preserve">Service Rate - 1B+D agent line 18 CCS and .17 PPS - Statewide including Boston - Per line </t>
    </r>
    <r>
      <rPr>
        <b/>
        <sz val="10"/>
        <color rgb="FFFF0000"/>
        <rFont val="Times New Roman"/>
        <family val="1"/>
      </rPr>
      <t xml:space="preserve"> **</t>
    </r>
  </si>
  <si>
    <r>
      <t>Service Rate -FX ISDN 2B+D Alterna</t>
    </r>
    <r>
      <rPr>
        <sz val="10"/>
        <rFont val="Times New Roman"/>
        <family val="1"/>
      </rPr>
      <t xml:space="preserve">te CSV/CSD, CSD - For MBTA lines in Bowdoin Centrex - Per Line </t>
    </r>
    <r>
      <rPr>
        <b/>
        <sz val="10"/>
        <rFont val="Times New Roman"/>
        <family val="1"/>
      </rPr>
      <t xml:space="preserve"> </t>
    </r>
    <r>
      <rPr>
        <sz val="10"/>
        <color rgb="FFFF0000"/>
        <rFont val="Times New Roman"/>
        <family val="1"/>
      </rPr>
      <t>**</t>
    </r>
  </si>
  <si>
    <r>
      <t xml:space="preserve">Amount Attributable to Exchange Access - included in Monthly Service Rate - FX ISDN 2B+D Alternate CSV/CSD, CSD - For MBTA lines in Bowdoin Centrex - Per line </t>
    </r>
    <r>
      <rPr>
        <b/>
        <sz val="10"/>
        <color rgb="FFFF0000"/>
        <rFont val="Times New Roman"/>
        <family val="1"/>
      </rPr>
      <t xml:space="preserve"> **</t>
    </r>
  </si>
  <si>
    <r>
      <t xml:space="preserve">Monthly Service Rate - FX ISDN 2B+D CSV Multipoint - For MBTA lines in Bowdoin Centrex - Per line  </t>
    </r>
    <r>
      <rPr>
        <b/>
        <sz val="10"/>
        <color rgb="FFFF0000"/>
        <rFont val="Times New Roman"/>
        <family val="1"/>
      </rPr>
      <t>**</t>
    </r>
  </si>
  <si>
    <r>
      <t xml:space="preserve">Amount Attributable to Exchange Access - Included in Monthly Service Rate - FX ISDN 2B+D CSV Multipoint - For MBTA lines in Bowdoin Centrex - Per line  </t>
    </r>
    <r>
      <rPr>
        <b/>
        <sz val="10"/>
        <color rgb="FFFF0000"/>
        <rFont val="Times New Roman"/>
        <family val="1"/>
      </rPr>
      <t>**</t>
    </r>
  </si>
  <si>
    <r>
      <t xml:space="preserve">Foreign Exchange, Analog P-Phone lines Interoffice Fixed Per Line  </t>
    </r>
    <r>
      <rPr>
        <b/>
        <sz val="10"/>
        <color rgb="FFFF0000"/>
        <rFont val="Times New Roman"/>
        <family val="1"/>
      </rPr>
      <t>**</t>
    </r>
  </si>
  <si>
    <r>
      <t xml:space="preserve">Foreign Exchange, Analog P-Phone Interoffice Mileage Per Mile </t>
    </r>
    <r>
      <rPr>
        <b/>
        <sz val="10"/>
        <color rgb="FFFF0000"/>
        <rFont val="Times New Roman"/>
        <family val="1"/>
      </rPr>
      <t xml:space="preserve"> **</t>
    </r>
  </si>
  <si>
    <t>Surcharge Change October 1 2015</t>
  </si>
  <si>
    <t>Removed Internet Satellite From Table of Contents</t>
  </si>
  <si>
    <t>Tabe of Contents</t>
  </si>
  <si>
    <t xml:space="preserve">Surcharge Change January 2016 </t>
  </si>
  <si>
    <t>Grandfathered - ISDN BRI with Digital Centex Service or IntelliPath Digital Centrex Service Proprietary Telephone Set Features provided by Verizon New England Inc. (see Cost Table 1.4)</t>
  </si>
  <si>
    <t xml:space="preserve">Remote Call Forwarding </t>
  </si>
  <si>
    <t xml:space="preserve">Surcharge Change April 2016 </t>
  </si>
  <si>
    <r>
      <t>1-1,001 Plus</t>
    </r>
    <r>
      <rPr>
        <b/>
        <sz val="10"/>
        <color rgb="FFFF0000"/>
        <rFont val="Times New Roman"/>
        <family val="1"/>
      </rPr>
      <t>**</t>
    </r>
  </si>
  <si>
    <r>
      <t xml:space="preserve">ACD Advanced Feature Package </t>
    </r>
    <r>
      <rPr>
        <b/>
        <sz val="10"/>
        <color rgb="FFFF0000"/>
        <rFont val="Times New Roman"/>
        <family val="1"/>
      </rPr>
      <t>**</t>
    </r>
  </si>
  <si>
    <r>
      <t>ACD Display Feature Package</t>
    </r>
    <r>
      <rPr>
        <b/>
        <sz val="10"/>
        <color rgb="FFFF0000"/>
        <rFont val="Times New Roman"/>
        <family val="1"/>
      </rPr>
      <t>**</t>
    </r>
  </si>
  <si>
    <r>
      <t>ACD Secondary Directory Number</t>
    </r>
    <r>
      <rPr>
        <b/>
        <sz val="10"/>
        <color rgb="FFFF0000"/>
        <rFont val="Times New Roman"/>
        <family val="1"/>
      </rPr>
      <t>**</t>
    </r>
  </si>
  <si>
    <t>Abandoned Call Clearing**</t>
  </si>
  <si>
    <t>ACD Calls to Electronic Sets**</t>
  </si>
  <si>
    <t>Agent Log In/Log Out**</t>
  </si>
  <si>
    <t>Agent Not Ready**</t>
  </si>
  <si>
    <t>Agent Position Make Busy**</t>
  </si>
  <si>
    <t>Call Forcing of ACD Calls**</t>
  </si>
  <si>
    <t>Call Hold**</t>
  </si>
  <si>
    <t>Manual Answering of ACD Calls**</t>
  </si>
  <si>
    <t>Call Transfer**</t>
  </si>
  <si>
    <t>Group Overflow**</t>
  </si>
  <si>
    <t>Headset Operation**</t>
  </si>
  <si>
    <t>Incoming Call Overflow**</t>
  </si>
  <si>
    <t>Incoming Call Priority**</t>
  </si>
  <si>
    <t>Incoming Call Queuing**</t>
  </si>
  <si>
    <t>Night Service**</t>
  </si>
  <si>
    <t>Ring Threshold (No Answer)**</t>
  </si>
  <si>
    <t>Station-to-Station Calling**</t>
  </si>
  <si>
    <t>Three-Way Calling**</t>
  </si>
  <si>
    <t>Toll and Code Restriction**</t>
  </si>
  <si>
    <r>
      <t>Call Delay Announcement  $22.00 (per each 15 seconds of recording or fraction thereof)</t>
    </r>
    <r>
      <rPr>
        <b/>
        <sz val="10"/>
        <color rgb="FFFF0000"/>
        <rFont val="Times New Roman"/>
        <family val="1"/>
      </rPr>
      <t>**</t>
    </r>
  </si>
  <si>
    <r>
      <t>MIS Link  (additional charges for 4-wire data circuit apply)</t>
    </r>
    <r>
      <rPr>
        <b/>
        <sz val="10"/>
        <color rgb="FFFF0000"/>
        <rFont val="Times New Roman"/>
        <family val="1"/>
      </rPr>
      <t>**</t>
    </r>
  </si>
  <si>
    <r>
      <t>ACD Group, per group</t>
    </r>
    <r>
      <rPr>
        <b/>
        <sz val="10"/>
        <color rgb="FFFF0000"/>
        <rFont val="Times New Roman"/>
        <family val="1"/>
      </rPr>
      <t>**</t>
    </r>
  </si>
  <si>
    <r>
      <t>MIS Data circuit</t>
    </r>
    <r>
      <rPr>
        <b/>
        <sz val="10"/>
        <color rgb="FFFF0000"/>
        <rFont val="Times New Roman"/>
        <family val="1"/>
      </rPr>
      <t>**</t>
    </r>
  </si>
  <si>
    <r>
      <t>Call Delay Announcement</t>
    </r>
    <r>
      <rPr>
        <b/>
        <sz val="10"/>
        <color rgb="FFFF0000"/>
        <rFont val="Times New Roman"/>
        <family val="1"/>
      </rPr>
      <t>**</t>
    </r>
  </si>
  <si>
    <r>
      <t>Any system change</t>
    </r>
    <r>
      <rPr>
        <b/>
        <sz val="10"/>
        <color rgb="FFFF0000"/>
        <rFont val="Times New Roman"/>
        <family val="1"/>
      </rPr>
      <t>**</t>
    </r>
  </si>
  <si>
    <r>
      <t>Any position change</t>
    </r>
    <r>
      <rPr>
        <b/>
        <sz val="10"/>
        <color rgb="FFFF0000"/>
        <rFont val="Times New Roman"/>
        <family val="1"/>
      </rPr>
      <t>**</t>
    </r>
  </si>
  <si>
    <t>Effective on or after June 1, 2016, Verizon will no longer offer Digital Automatic Call Distribution Service (ACD) from DMS100 to new customers. Existing customers cannot make moves, adds or changes at existing locations or establish service at a new location.  Alternative services are available to be ordered under ITT46 Contract, please see your Account Manager for the additional service options.</t>
  </si>
  <si>
    <t>Grandfathered - Digital Automatic Call Distribution Service (ACD) from DMS100 features provided by Verizon New England Inc (See Cost Table 1.4)</t>
  </si>
  <si>
    <r>
      <t xml:space="preserve">Business Caller ID  NUMBER ONLY  (Tariff rate applies, subject to change - see note below) </t>
    </r>
    <r>
      <rPr>
        <b/>
        <sz val="8"/>
        <color rgb="FFFF0000"/>
        <rFont val="Times New Roman"/>
        <family val="1"/>
      </rPr>
      <t xml:space="preserve"> **</t>
    </r>
  </si>
  <si>
    <t>Grandfathered - Caller ID Number Only for Analog Lines provided by Verizon New England Inc (See Cost Table 1.1)</t>
  </si>
  <si>
    <t>Surcharge Change July 2016</t>
  </si>
  <si>
    <r>
      <rPr>
        <b/>
        <sz val="9"/>
        <color rgb="FFFF0000"/>
        <rFont val="Times New Roman"/>
        <family val="1"/>
      </rPr>
      <t>**</t>
    </r>
    <r>
      <rPr>
        <sz val="9"/>
        <color theme="1"/>
        <rFont val="Times New Roman"/>
        <family val="1"/>
      </rPr>
      <t>Effective on or after June 18, 2016, no new orders for Caller ID Number Only will be processed and this service will no longer be available as this service is in the process of being grandfathered.  Verizon will no longer offer this service to new customers and will not allow existing customers to make moves, adds, or changes to this service. However, you may terminate this service at any time.  Alternative services are available to be ordered under ITT46 Contract, please see your Account Manager for the additional service options.</t>
    </r>
  </si>
  <si>
    <t>Surcharge Matrix</t>
  </si>
  <si>
    <t>Verizon New England and MCI Surcharges</t>
  </si>
  <si>
    <t>Current Percent or Rate</t>
  </si>
  <si>
    <t>ITT46*</t>
  </si>
  <si>
    <t>State 911 surcharge (911/Disability Access Fee)</t>
  </si>
  <si>
    <t>Charged</t>
  </si>
  <si>
    <t>Late Payment Charge (LPC)</t>
  </si>
  <si>
    <t>% - current 1.5% per month</t>
  </si>
  <si>
    <t>Rate limited by Comptroller requirements applies to Eligible Entities subjected to Comptroller's limit: 1.5% per month may be applied to other Entities.</t>
  </si>
  <si>
    <t>State Tax</t>
  </si>
  <si>
    <t>Not charged to entites exempt by law; charged to entities not exempt by law.</t>
  </si>
  <si>
    <t>Federal Tax</t>
  </si>
  <si>
    <t xml:space="preserve">Not charged to entites exempt by law; charged to entities not exempt by law. </t>
  </si>
  <si>
    <t>Paper Bill Fee</t>
  </si>
  <si>
    <t>$30.00</t>
  </si>
  <si>
    <t>Not charged</t>
  </si>
  <si>
    <t>Service Order Fee (subject to change with the Tariff)</t>
  </si>
  <si>
    <t>One Time Order Charge</t>
  </si>
  <si>
    <t>Verizon New England Surcharges</t>
  </si>
  <si>
    <t>State Property/Pole Tax Surcharge</t>
  </si>
  <si>
    <t>Rate by Product see rate below</t>
  </si>
  <si>
    <t xml:space="preserve">Federal Subscriber Line Charge (SLC)
End User Common Line (EUCL)
Subscriber Line Charge (SLC)
</t>
  </si>
  <si>
    <t xml:space="preserve">Charged, </t>
  </si>
  <si>
    <t>FCC Line/port Charge</t>
  </si>
  <si>
    <t>FCC Access Recovery Charge (ARC)</t>
  </si>
  <si>
    <t>Charged; credit in subsequent month</t>
  </si>
  <si>
    <t>Federal Universal Service Fund  (FUSF)</t>
  </si>
  <si>
    <t>PICC</t>
  </si>
  <si>
    <t>No Longer Applicable</t>
  </si>
  <si>
    <t>Line Number Portablity</t>
  </si>
  <si>
    <t>PIC  Preferred Interexchange Carrier Change Form</t>
  </si>
  <si>
    <t>MCI Surcharges</t>
  </si>
  <si>
    <t>Carrier Cost Recovery Charge (CCRC)</t>
  </si>
  <si>
    <t xml:space="preserve">% - current 1.85% </t>
  </si>
  <si>
    <t>Carrier Annual Regulatory Charge (CARC)</t>
  </si>
  <si>
    <t>Property Tax Recovery Charge (PTRC)</t>
  </si>
  <si>
    <t>% - current 3.65%</t>
  </si>
  <si>
    <t>Carrier Access Charge (CAC)</t>
  </si>
  <si>
    <t>Per Line Charge for lines presubscribed to Verizon Business Service:</t>
  </si>
  <si>
    <t>Sample of Surcharges on the following listed services</t>
  </si>
  <si>
    <t>Surcharge</t>
  </si>
  <si>
    <t>ACTUAL Rate of %</t>
  </si>
  <si>
    <t>Verizon Comments</t>
  </si>
  <si>
    <t>Charge included in  ITT46 rate of 350.00</t>
  </si>
  <si>
    <t>Charged in addition to ITT46 Rate</t>
  </si>
  <si>
    <t>FCC LINE PORT CHARGE                                          </t>
  </si>
  <si>
    <t>Verizon Property Tax Recovery Charge</t>
  </si>
  <si>
    <t>911/Disability Access Fee  (5 * 1.00)</t>
  </si>
  <si>
    <t>Charge in addition to 350.00</t>
  </si>
  <si>
    <t>FCC Line Port Charge ($1.21 X24)</t>
  </si>
  <si>
    <t>Verizon Property Tax Recovery Charge ($2.60 * 24)</t>
  </si>
  <si>
    <t>911/Disability Access Fee (24 *1.00)</t>
  </si>
  <si>
    <t>Analog Measured  Business Line</t>
  </si>
  <si>
    <t>911/Disability Access Fee</t>
  </si>
  <si>
    <t>Access Recovery Charge</t>
  </si>
  <si>
    <t>Analog Measured Business Trunk</t>
  </si>
  <si>
    <t>FCC Line Port</t>
  </si>
  <si>
    <t>Included in ITT46 Rate</t>
  </si>
  <si>
    <t>Centrex per line per account
1 - $2.60
2 - $1.30
3 - $0.87
4 - $0.65
5 - $0.52
6 - $0.43
7 - $0.37
8 - $0.33
9+ - $0.29</t>
  </si>
  <si>
    <t>911/Disability Access Fee Per Line</t>
  </si>
  <si>
    <t>BRI</t>
  </si>
  <si>
    <t>Except as otherwise agreed to by the Parties, all governmental or regulatory surcharges set forth in Verizon Tariffs or Verizon’s Service Publication and Guide (“Guide”) shall be billed and paid where applicable.</t>
  </si>
  <si>
    <t>Adding in Higher Port speeds</t>
  </si>
  <si>
    <t>Note 12-16-16  Added in higher PIP port speeds.  For details, see items highlighted in yellow.</t>
  </si>
  <si>
    <t>Surcharge Change October 2016</t>
  </si>
  <si>
    <t xml:space="preserve">Added Higher PIP Port Speeds </t>
  </si>
  <si>
    <t>Rate - current $1.00 per line</t>
  </si>
  <si>
    <t>Surcharge Change January 2017</t>
  </si>
  <si>
    <t>Surcharge Change April 2017</t>
  </si>
  <si>
    <t>57.00</t>
  </si>
  <si>
    <t xml:space="preserve">5.00 per line - Charged when changing Long Distance Carrier
There will be no INTERLATA or INTRALATA PIC NRC or monthly CAC fee assessed for lines transitioned from VSSI to Verizon Business Network Services Inc on behalf of MCI Communications dba Verizon Business.
 A PIC Change Charge of $5.00 does NOT apply to Eligible Entities transitioning from VSSI to VzB LD. </t>
  </si>
  <si>
    <t>Surcharge Change July 2017</t>
  </si>
  <si>
    <t>Surcharge Change October 2017</t>
  </si>
  <si>
    <t>DS1 (64k)</t>
  </si>
  <si>
    <t>This table is pricing for port and access for Ethernet Type-2 locations. Note: Reduced Access Rates are available in select CCLI Code in Service Area 3 (Service Area 3 Converged Ethernet Access Rate Table below) VBSIII Option 1&amp;2 in table in this Cost Table</t>
  </si>
  <si>
    <r>
      <rPr>
        <b/>
        <sz val="10"/>
        <color rgb="FFFF0000"/>
        <rFont val="Times New Roman"/>
        <family val="1"/>
      </rPr>
      <t>Type-2 EA</t>
    </r>
    <r>
      <rPr>
        <b/>
        <sz val="10"/>
        <rFont val="Times New Roman"/>
        <family val="1"/>
      </rPr>
      <t>/PIP Port with Ethernet Access</t>
    </r>
  </si>
  <si>
    <t>Port Speed (Gb)</t>
  </si>
  <si>
    <t>Access Speed (Gb)</t>
  </si>
  <si>
    <t>Option-2/Type-1 EA; 10 Gb Port &amp; Access only available in Lit buildings pending Verizon's site survey</t>
  </si>
  <si>
    <t>Port</t>
  </si>
  <si>
    <t>Access</t>
  </si>
  <si>
    <t>80MBPS</t>
  </si>
  <si>
    <t>100MBPS</t>
  </si>
  <si>
    <t>Surcharge Change January 2018</t>
  </si>
  <si>
    <t>Updated PIP &amp; (UCCAAS) Rates</t>
  </si>
  <si>
    <t>Note 12-1-17 Changed rates for PIP - Rate changes highlighed in yellow - Rates take effect 2/1/18</t>
  </si>
  <si>
    <t>Note 12-1-17 Updated cost table to zero rate presence/instant messaging - highlighted in yellow</t>
  </si>
  <si>
    <t>Surcharge Change April 2018</t>
  </si>
  <si>
    <t>Federal Universal Service Fund (FUSF)</t>
  </si>
  <si>
    <t>The following charges are provided only where facilities are available and the location has been designed and approved by engineering</t>
  </si>
  <si>
    <t>Feature Level</t>
  </si>
  <si>
    <t>UNI Card Diversity</t>
  </si>
  <si>
    <t>FET Interface (100 Mbps)</t>
  </si>
  <si>
    <t>50-100M</t>
  </si>
  <si>
    <t>UNI Device Diversity</t>
  </si>
  <si>
    <t>Layer 2 Geographic Switch Diversity</t>
  </si>
  <si>
    <t xml:space="preserve">Private IP Service – Domestic PIP   </t>
  </si>
  <si>
    <t xml:space="preserve">Feature </t>
  </si>
  <si>
    <t>Speed/Type</t>
  </si>
  <si>
    <t>Geographic Gateway/Router Diversity</t>
  </si>
  <si>
    <t xml:space="preserve">50M Ethernet </t>
  </si>
  <si>
    <t>Added PIP Diversity</t>
  </si>
  <si>
    <t>Metro Private Line Optical Wave Services (200 Arlington to Charlton Private IP POP)</t>
  </si>
  <si>
    <t>Circuit/Service Type</t>
  </si>
  <si>
    <t>Originating Location</t>
  </si>
  <si>
    <t>Terminating Location</t>
  </si>
  <si>
    <t xml:space="preserve">Circuit Term </t>
  </si>
  <si>
    <t>10GigE MPL - Optical Wave Point to Point Service – Type 4a, IntraLATA - Unprotected</t>
  </si>
  <si>
    <t>200 Arlington Street, Chelsea, MA</t>
  </si>
  <si>
    <t>PIP Node 82B Northside Rd</t>
  </si>
  <si>
    <t>12 months</t>
  </si>
  <si>
    <t>Charlton, MA</t>
  </si>
  <si>
    <t>Metro Private Line Optical Wave Services (200 Arlington to Boston Private IP POP)</t>
  </si>
  <si>
    <t>PIP Node</t>
  </si>
  <si>
    <t>451 D Street Boston, MA</t>
  </si>
  <si>
    <t>US Private Line/Metro Private Line Wavelength Services (53 Elliot St to Charlton Private IP)</t>
  </si>
  <si>
    <t>If Customer alters the specified circuit routes, Verizon reserves the right to change the pricing. </t>
  </si>
  <si>
    <t>Circuit Term Commitment</t>
  </si>
  <si>
    <t>Segment Routing</t>
  </si>
  <si>
    <t>Route Mileage (Informational Purposes Only)</t>
  </si>
  <si>
    <t>Monthly Recurring Charge (IXC Only)</t>
  </si>
  <si>
    <t>Non-Recurring Charge (IXC Only)</t>
  </si>
  <si>
    <t>53 Elliot St,</t>
  </si>
  <si>
    <t>82B Northside Rd</t>
  </si>
  <si>
    <t>1 Year</t>
  </si>
  <si>
    <t>BGW (SPD-SGD-CHT)</t>
  </si>
  <si>
    <t>Springfield, MA</t>
  </si>
  <si>
    <t>10G MPL - Optical Wave IXC POP to Customer Connection - Unprotected</t>
  </si>
  <si>
    <t>53 Elliot St</t>
  </si>
  <si>
    <t>1500 Main St</t>
  </si>
  <si>
    <t>10G MPL - Optical Wave IXC POP to Customer Collocation Connection - Unprotected</t>
  </si>
  <si>
    <t>PIP Node - 82B Northside Rd</t>
  </si>
  <si>
    <r>
      <rPr>
        <b/>
        <sz val="10"/>
        <color rgb="FFFF0000"/>
        <rFont val="Times New Roman"/>
        <family val="1"/>
      </rPr>
      <t>*</t>
    </r>
    <r>
      <rPr>
        <sz val="10"/>
        <rFont val="Times New Roman"/>
        <family val="1"/>
      </rPr>
      <t>Following applies only to US Private Line service: i</t>
    </r>
    <r>
      <rPr>
        <sz val="10"/>
        <color indexed="8"/>
        <rFont val="Times New Roman"/>
        <family val="1"/>
      </rPr>
      <t>n the event the service is Terminated by the Customer (or Eligible Entity) prior to completion of the Circuit Term Commitment ("Term") of 12 months as set forth above, the Customer shall be liable for a stranded investment charge.  In the event the service is terminated by the Customer upon or after completion of the ITT46 Contract End Date (September 30, 2019) the Customer shall not be liable for a stranded investment charge.  The amount of the stranded investment charge will be 100% of the monthly recurring charge(s) (MRC) for the remainder of the Term (i.e., MRC multiplied by  the number of months remaining in the Term)   Any applicable stranded investment charge shall be due and payable in one lump sum to Verizon within forty five-days (45) of billing.</t>
    </r>
  </si>
  <si>
    <r>
      <t>$2200</t>
    </r>
    <r>
      <rPr>
        <b/>
        <sz val="10"/>
        <color rgb="FFFF0000"/>
        <rFont val="Times New Roman"/>
        <family val="1"/>
      </rPr>
      <t>*</t>
    </r>
  </si>
  <si>
    <t>Added Private Line Services</t>
  </si>
  <si>
    <r>
      <t xml:space="preserve">5. If the Eligible Entity has already been billed and has satisfied the stranded investment charges of their current Term.  </t>
    </r>
    <r>
      <rPr>
        <b/>
        <i/>
        <sz val="10"/>
        <rFont val="Times New Roman"/>
        <family val="1"/>
      </rPr>
      <t>For any Eligible Entity that completes a 3 or 5 year term such that stranded investment charges are satisfied, the Eligible Entity will continue to receive the corresponding rate(s) for the 3 or 5 year term for the remainder of the Term of the ITT46 Contract, including any extension pursuant to Section 1.7 "Performance and Payment Time Frames Which Exceed Contract Duration"</t>
    </r>
    <r>
      <rPr>
        <i/>
        <sz val="10"/>
        <rFont val="Times New Roman"/>
        <family val="1"/>
      </rPr>
      <t xml:space="preserve"> </t>
    </r>
  </si>
  <si>
    <t>Updated Notes for Ethernet ERS for Continuation of 3 &amp; 5 Year Rates</t>
  </si>
  <si>
    <t>**SUPERPATH T1 DS0-to-DS1 Upgrade - See Specific Requirements in Notes Below</t>
  </si>
  <si>
    <t>SUPERPATH 1.544 Mbps DS0-to-DS1 Upgrade</t>
  </si>
  <si>
    <t>SUPERPATH 1.544 Mbps Digitial Service - DS0 to DS1 Upgrade Notes</t>
  </si>
  <si>
    <t>Depending on the Customer’s equipment on either end of a DS-1 circuit, DS0 emulation equipment may be required.  Customer is responsible for providing such equipment</t>
  </si>
  <si>
    <t>The terms related to DS0-to-DS1 upgrade below are based on Verizon's Massachusetts Product Guide which is incorporated by reference.</t>
  </si>
  <si>
    <t>Updated 7-12-2018</t>
  </si>
  <si>
    <t>Added SUPERPATH T1 DS0-to-DS1 Upgrade</t>
  </si>
  <si>
    <t>Customer will pay the following non-recurring charges and monthly recurring charges for Ethernet Access Diversity Services for the speed(s) listed below</t>
  </si>
  <si>
    <t xml:space="preserve">The MRC includes the Ethernet Access Diversity fee ONLY, with Ethernet Access priced separately. </t>
  </si>
  <si>
    <t xml:space="preserve">Customer will pay the following MRC for Ethernet Access diversity, which is fixed for the Term, based upon the feature level, interface and bandwidth.  </t>
  </si>
  <si>
    <t>GBE Interface (1000 Mbps)</t>
  </si>
  <si>
    <t>600-1000M</t>
  </si>
  <si>
    <t>Updated 7/12/18</t>
  </si>
  <si>
    <t>Added Ethernet Access Diversity - 600 Washington</t>
  </si>
  <si>
    <t>2.12 &amp; 4.1.16</t>
  </si>
  <si>
    <t>Surcharge Change July 2018</t>
  </si>
  <si>
    <t>% - current 0.48%</t>
  </si>
  <si>
    <t>Cost Table 1.9a - Legacy SIP Trunking    (aka IP Trunking and Integrated Access)</t>
  </si>
  <si>
    <t>Updated July 26, 2018</t>
  </si>
  <si>
    <t>Access Types   Access Rates are not included in prices below (Refer to Private IP Service Attachment)</t>
  </si>
  <si>
    <r>
      <t xml:space="preserve">VOIP Expedite Fee:  Should a customer wish to install their VoIP service faster than the standard install interval, they can request a customer paid expedite and be billed a $700 </t>
    </r>
    <r>
      <rPr>
        <b/>
        <sz val="10"/>
        <rFont val="Times New Roman"/>
        <family val="1"/>
      </rPr>
      <t>non recurring fee</t>
    </r>
    <r>
      <rPr>
        <sz val="10"/>
        <rFont val="Times New Roman"/>
        <family val="1"/>
      </rPr>
      <t>. Dedicated Internet and/or PIP expedite fees are additional and charged separately.</t>
    </r>
  </si>
  <si>
    <t>Cost Table 1.9b - Optimized SIP Trunking    (aka IP Trunking and Integrated Access)</t>
  </si>
  <si>
    <t xml:space="preserve"> Access Types - Access Rates are not included in prices below (Refer to Private IP Service Attachment)</t>
  </si>
  <si>
    <t>Customer will pay the following monthly recurring charge ("MRC") – which is fixed for the Term – per simultaneous calling unit multiplied by the number of simultaneous call units Customer selects. Each such simultaneous calling unit includes unlimited intra-enterprise VoIP (VoIP origination and termination) calling, unlimited local calling (if applicable), and an allotment of inter-enterprise VoIP (termination is non-VoIP) long distance ("LD") as set forth below. Tiered overage charges will apply as outlined below for minutes in excess of established limits. Minutes can be shared across Enterprise. Minutes cannot be rolled over from month to month. Calls to international locations can also be made but are billed at at the contracted international calling rates.</t>
  </si>
  <si>
    <t>ITT46  Simultaneous Montlhy Call Rate</t>
  </si>
  <si>
    <t>ITT46  Simultaneous Call Monthly rate</t>
  </si>
  <si>
    <t>Telephone Number Charge (per DID)</t>
  </si>
  <si>
    <t>DID: This is a monthly recurring charge (MRC) for each DID assigned to the IP Trunking service.  This charge is allocated one charge per DID</t>
  </si>
  <si>
    <t xml:space="preserve">Enterprise Trunking Premium Tier: 1001-5000 concurrent call paths; Replaces Verizon Alternate Route Recovery Service (VARRS). This is an Enterprise level optional billable feature for customers to select if they require SBC geographic redundancy.  This feature impacts only how SBC capacity is assigned to customer to support SBC geographic redundancy.    This feature will be billed and assigned at Enterprise level.  </t>
  </si>
  <si>
    <t>Enterprise Route Overflow; In the event of an IP address being unreachable, thereby causing inbound calls to fail, Enterprise Route Overflow enables all inbound VoIP calls to be automatically redirected to an alternate number (which can be a VoIP or PSTN number), whether or not Verizon-owned and whether or not within the same country.  Once connectivity with the original IP address is re-established, the primary route will be resumed (except for those calls that have already been redirected).</t>
  </si>
  <si>
    <t>0-500</t>
  </si>
  <si>
    <t>500+</t>
  </si>
  <si>
    <t>Services listed below under cost table 4.16a shall no longer be available to be ordered as of 7/26/18.</t>
  </si>
  <si>
    <t>Cost Table 4.16a - Legacy Unified Communications and Collaboration as a Service (UCCAAS)</t>
  </si>
  <si>
    <t>MCI Communications Services, Inc. d/b/a Verizon Business.  Legacy Pricing for Unified Communications and Collaboration as a Service (UCCAAS)</t>
  </si>
  <si>
    <t>Access Types  (Refer to Private IP Service Attachment) - Access Rates are not included</t>
  </si>
  <si>
    <t>ITT46 Monthly Recurring Charge (MRC) Per End User</t>
  </si>
  <si>
    <t>Implementation and Field Services  Including Labor Rates</t>
  </si>
  <si>
    <t>VSO Project Manager</t>
  </si>
  <si>
    <t>Cost Table 4.16b - Unified Communications and Collaboration as a Service (UCCaaS) &amp; Flex Hosted Calling w/WebEx Bundle</t>
  </si>
  <si>
    <t>MCI Communications Services, Inc. d/b/a Verizon Business.  Pricing for Unified Communications and Collaboration as a Service (UCCaaS)</t>
  </si>
  <si>
    <t>UCCaaS - Unified Communications and Collaboration as a Service</t>
  </si>
  <si>
    <t>*Essential Package (no change)</t>
  </si>
  <si>
    <r>
      <t xml:space="preserve">Analog endpoint; </t>
    </r>
    <r>
      <rPr>
        <b/>
        <sz val="10"/>
        <rFont val="Times New Roman"/>
        <family val="1"/>
      </rPr>
      <t>no voice mail</t>
    </r>
  </si>
  <si>
    <t>Caller Package (new)</t>
  </si>
  <si>
    <r>
      <t xml:space="preserve">(1) endpoint (any type of supported phone or Jabber-desktop or mobile; </t>
    </r>
    <r>
      <rPr>
        <b/>
        <sz val="10"/>
        <rFont val="Times New Roman"/>
        <family val="1"/>
      </rPr>
      <t>no voice mail</t>
    </r>
  </si>
  <si>
    <t>Information Worker (formerly Basic)</t>
  </si>
  <si>
    <t>(1) endpoint (any type of supported phone or Jabber-desktop or mobile; with voice mail</t>
  </si>
  <si>
    <t>Knowledge Worker (formerly Enhanced)</t>
  </si>
  <si>
    <t>(2) endpoints (any type of supported phone or Jabber-desktop or mobile; with voice mail</t>
  </si>
  <si>
    <t>Power User (Formerly Premium)</t>
  </si>
  <si>
    <t>(10) endpoints (any type of supported phone or Jabber-desktop or mobile; with voice mail</t>
  </si>
  <si>
    <t>Flex Hosted Calling with WebEx Bundle</t>
  </si>
  <si>
    <t>**Meeting, Training and Event Center 1000; Cloud Connected Audio (CCA); 75 endpoint video bridging; WebEx Teams Messaging Platform; Hybrid Services; Free Video Endpoint Registration; Free Recording Storage; Pro Pack Analytics Package</t>
  </si>
  <si>
    <t xml:space="preserve">*Essential only available for analog phones or specific low-end phones (initially 6901 or 3905-refer to product description). Call control features limited by phone sets. Single Number Reach not supported for Essential and analog endpoint subscribers.
All services except Essential can integrate with intra-enterprise desktop video at no additional charge. Single number reach included in all packages except Essential.
</t>
  </si>
  <si>
    <t xml:space="preserve">** Services such as Hybrid Services included in the WebEx bundle will include non-recurring implementation costs to be determined on a case by case basis. </t>
  </si>
  <si>
    <t>Cloud Connected Audio (CCA)</t>
  </si>
  <si>
    <t>For the Webex and Spark Flex platforms, during the CCA Service Commitment period, Customer shall be charged an MRC for at least 300 ports (Subscription Minimum).  Customer may select a higher Subscription commitment level than the Subscription Minimum .</t>
  </si>
  <si>
    <t xml:space="preserve">For the Webex and Spark Flex platforms, if Customer’s monthly CCA port utilization exceeds its selected Subscription commitment level, Customer shall pay an overage charge as set forth in the table below for each such port in excess (CCA Port Overage).  Verizon may invoice for Customer-incurred CCA Port Overage charges and off-net usage charges up to 6 months after the date such charges accrue . </t>
  </si>
  <si>
    <t>Off-net charges apply to calls not originating or terminating on Customer’s Verizon-provided VoIP IP Trunking Service.  Examples of such off-net charges include but are not limited to off-net transport charges for third parties dialing into a call, dial-out charges for calls terminating outside the U.S., Free Phone charges associated with Inbound Global service, and Local Access charges .</t>
  </si>
  <si>
    <r>
      <rPr>
        <b/>
        <sz val="10"/>
        <rFont val="Times New Roman"/>
        <family val="1"/>
      </rPr>
      <t>Change Management activity aka MACD Charges:</t>
    </r>
    <r>
      <rPr>
        <sz val="10"/>
        <rFont val="Times New Roman"/>
        <family val="1"/>
      </rPr>
      <t xml:space="preserve"> </t>
    </r>
    <r>
      <rPr>
        <sz val="10"/>
        <rFont val="Times New Roman"/>
        <family val="1"/>
      </rPr>
      <t xml:space="preserve">Customers may wish to perform their own administrative change management via the VEC portal, or they may elect for Verizon to support it. There are two optional MACD support models: The customer may choose MACD Fees  be build into the monthly recurring charge per user OR the customer may choose a block of MACD's per month, one or the other.   </t>
    </r>
  </si>
  <si>
    <t>1.9a</t>
  </si>
  <si>
    <t>Legacy SIP Trunking</t>
  </si>
  <si>
    <t>1.9b</t>
  </si>
  <si>
    <t>Optimized SIP Trunking</t>
  </si>
  <si>
    <t>Legacy UCCaaS</t>
  </si>
  <si>
    <t>UCCaaS and Flex Hosted</t>
  </si>
  <si>
    <t>Updated SIP Trunking &amp; UCCaaS Cost Tables &amp; Added New Versions of Both</t>
  </si>
  <si>
    <t>1.9a, 1.9b, 4.16a &amp; 4.16b</t>
  </si>
  <si>
    <t>Federal Subscriber Line Charge (SLC)
End User Common Line (EUCL)
Subscriber Line Charge (SLC)
24 x 6.51</t>
  </si>
  <si>
    <t>Surcharge Change October 2018</t>
  </si>
  <si>
    <t>Added July 13, 2018</t>
  </si>
  <si>
    <t>Enterprise Concurrent Calls - Tiered Pricing</t>
  </si>
  <si>
    <t xml:space="preserve">Enterprise Concurrent Calls - Metered Pricing </t>
  </si>
  <si>
    <t>Service Establishment Fees for IP Trunking and VoIP Intergrated Access Service Per the Guide - FOR ILLUSTRATIVE PURPOSES ONLY, the CURRENT Guide rates as of 7/1/2018 are listed below.</t>
  </si>
  <si>
    <t>Hosted Collaboration Flex Named/Active User ; Tier-3 (10,000+ users)</t>
  </si>
  <si>
    <t>Common Area Desktop; Hosted Named User; (Analog endpoint/Public Space IP Telephones)</t>
  </si>
  <si>
    <t>Analog endpoint; no voice mail. (1) IP telephone endpoint (any type of supported phone or Jabber-desktop or mobile; no voice mail</t>
  </si>
  <si>
    <t>Meeting Collaboration Flex; Named/Active User; Tier-3 (10,000+)</t>
  </si>
  <si>
    <t>Cloud Connected Audio (CCA); Collaboration Flex</t>
  </si>
  <si>
    <t>See below description</t>
  </si>
  <si>
    <r>
      <t>***</t>
    </r>
    <r>
      <rPr>
        <b/>
        <sz val="10"/>
        <color theme="1"/>
        <rFont val="Times New Roman"/>
        <family val="1"/>
      </rPr>
      <t>Cisco Webex Active User</t>
    </r>
    <r>
      <rPr>
        <sz val="10"/>
        <color theme="1"/>
        <rFont val="Times New Roman"/>
        <family val="1"/>
      </rPr>
      <t xml:space="preserve">. Customer will pay a monthly recurring charge (MRC) for the Enrolled Number of Active User licenses, regardless of the number of Leaders that end up actually using Active User.  Customer’s Site Administrator will be able to add additional Leaders to Customer’s Named User site, to a maximum of 120% of Customer’s Initial Total Employees or total Employee Count, as applicable, as determined by Verizon and Cisco in cooperation with Customer at the time of the addition, without notifying Verizon or paying additional license fees. If Customer does not wish to renew its Active User option, it must notify Verizon 45 days prior to the end of its current subscription period.  If Customer fails to so notify Verizon, Customer shall be bound to pay license fees for the Active User option at the newly-determined level for an additional 12 month period. In any subsequent Service Commitment period, the number of licenses for which Customer will pay an MRC is determined by the greater of (i) 15% of Customer’s Employees as determined by Webex in cooperation with Customer; or, (ii) the average number of Leaders using Active User during months 9, 10, and 11 of Customer’s current enrollment period; or, (iii) 75 Active Users.  The following conditions also apply:                                                             • Purchased Minimums. The Active User Package provides Customer with the option to pay for only those Named User Employees who are active.
• New Customers.  The Active User Package allows Customer to purchase a number of Named User licenses equal to at least the Initial Total Employees, with a minimum purchase of 75 licenses, for a subscription period of 12 months.
• Existing Customers.  If Customer is an existing Customer with Cisco Webex service, then Customer’s initial purchase of Active User from Verizon will be no less than the greater of the Initial Total Employees, or its current number of Named User licenses, with a minimum purchase of 75 licenses, in either case for a subscription period of 12 months.
</t>
    </r>
  </si>
  <si>
    <t xml:space="preserve">UCCaaS and Flex Hosted Calling requires a significant effort to design, engineer, configure, and implement. It is similar in complexity to implementing a PBX, although much of the work is done remotely. In addition to the design and engineering charges, there may also be field services charges for on-site router or phone placement. Design and engineering charges are priced according to a Statement of Work (SOW), and costs vary based on the applications implemented, the number of users, the features configured, and any integration with existing applications. Since every customer has different requirements, fees for design and engineering services will be quoted in the SOW.  Design and Engineering service charges are fixed fee's and are usually billed as  non-recurring charges. Particularly large projects may elect milestone billing. </t>
  </si>
  <si>
    <t>CSO Voice Labor R</t>
  </si>
  <si>
    <t>Updated SIP Trunking &amp; UCCaaS Cost Tables (New Verisons Added in July)</t>
  </si>
  <si>
    <t>1.9b &amp; 4.16b</t>
  </si>
  <si>
    <r>
      <rPr>
        <b/>
        <sz val="8"/>
        <rFont val="Calibri"/>
        <family val="2"/>
      </rPr>
      <t>*</t>
    </r>
    <r>
      <rPr>
        <sz val="8"/>
        <color indexed="8"/>
        <rFont val="Calibri"/>
        <family val="2"/>
      </rPr>
      <t xml:space="preserve"> NOTE </t>
    </r>
    <r>
      <rPr>
        <sz val="8"/>
        <rFont val="Calibri"/>
        <family val="2"/>
      </rPr>
      <t>- all surcharges and taxes will be subject to change to conform to the amounts set forth in the applicable statute, regulation, or tariff.</t>
    </r>
  </si>
  <si>
    <t>Surcharge Change January 2019</t>
  </si>
  <si>
    <t>Surcharge Change April 2019</t>
  </si>
  <si>
    <t>Base Implementation (less than 15 users)</t>
  </si>
  <si>
    <t>Per Business Unit</t>
  </si>
  <si>
    <t>Base Implementation (15 to 49 users)</t>
  </si>
  <si>
    <t>Base Implementation (50 or more users)</t>
  </si>
  <si>
    <t>Per user implementation</t>
  </si>
  <si>
    <t>Per User</t>
  </si>
  <si>
    <t>Comments</t>
  </si>
  <si>
    <t>ITT46 Monthly</t>
  </si>
  <si>
    <t>Users - Unique</t>
  </si>
  <si>
    <t>Users - Concurrent</t>
  </si>
  <si>
    <t>Email-Chat Add On -- (Concurrent User Billing Only)</t>
  </si>
  <si>
    <t>Port Fee Unique Users, Per Extra Port</t>
  </si>
  <si>
    <t>Per Port</t>
  </si>
  <si>
    <t>Port Fee Concurrent Users, Per Extra Port</t>
  </si>
  <si>
    <t>Outbound Dialing (0 to 49 agents)</t>
  </si>
  <si>
    <t>Outbound Dialing (0 to 99 agents)</t>
  </si>
  <si>
    <t>Outbound Dialing (100 to 149 agents)</t>
  </si>
  <si>
    <t>Outbound Dialing (150 to 199 agents)</t>
  </si>
  <si>
    <t>Outbound Dialing (200+ agents)</t>
  </si>
  <si>
    <t>PCI Level 1, Unique Users</t>
  </si>
  <si>
    <t>PCI Level 1, Concurrent Users</t>
  </si>
  <si>
    <t>Based on the total number of unique login Agents per month. For example, if Customer initially orders 150 agent licenses and only 125 unique agents log into the Virtual Contact Center, customer will be billed 125 * $88.20 = $11,025.</t>
  </si>
  <si>
    <t>The Concurrent Agent license measures the peak number of agents simultaneously logged into the ACD platform during the billing interval.</t>
  </si>
  <si>
    <t>Voice Recording, Unique Users</t>
  </si>
  <si>
    <t>Voice Recording, Concurrent Users</t>
  </si>
  <si>
    <t>Additional Storage</t>
  </si>
  <si>
    <t>Per GB</t>
  </si>
  <si>
    <t>Archived Storage, Unique Users</t>
  </si>
  <si>
    <t>Archived Storage, Concurrent Users</t>
  </si>
  <si>
    <t>Retrieval Storage, Unique Users</t>
  </si>
  <si>
    <t>Retrieval Storage, Concurrent Users</t>
  </si>
  <si>
    <t>Professional Services On-Demand</t>
  </si>
  <si>
    <t>Per Quarter Hour</t>
  </si>
  <si>
    <t>Technical Service Manager</t>
  </si>
  <si>
    <t>Auto Attendant, Unique Users</t>
  </si>
  <si>
    <t>MRC Per Configured User / NRC Per Business Unit</t>
  </si>
  <si>
    <t>Auto Attendant Lite, Unique Users</t>
  </si>
  <si>
    <t>NICE Quality Management Essentials</t>
  </si>
  <si>
    <t>NICE Quality Management Optimization</t>
  </si>
  <si>
    <t xml:space="preserve">NICE WFM Advanced Plus </t>
  </si>
  <si>
    <t>NICE Workforce Management Advanced</t>
  </si>
  <si>
    <t>NICE Interaction Management</t>
  </si>
  <si>
    <t>NICE Screen Recording</t>
  </si>
  <si>
    <t xml:space="preserve">NICE Workload Manager </t>
  </si>
  <si>
    <t>Automated Speech Recognition (Per 10 Actions)</t>
  </si>
  <si>
    <t>MRC Per Minute / NRC Per Instance</t>
  </si>
  <si>
    <t>CRM Driven Screen Pop / Call Routing</t>
  </si>
  <si>
    <t>Per Instance</t>
  </si>
  <si>
    <t>Named Agent Routing</t>
  </si>
  <si>
    <t>Agent Console for SalesForce</t>
  </si>
  <si>
    <t>Per Configured User</t>
  </si>
  <si>
    <t>Agent Console for Oracle Service Cloud</t>
  </si>
  <si>
    <t>ECHO (per Agent)</t>
  </si>
  <si>
    <t>ECHO Pro (per Completed Survey)</t>
  </si>
  <si>
    <t>Per Survey</t>
  </si>
  <si>
    <t>ECHO Transcription Services</t>
  </si>
  <si>
    <t>Per Comment</t>
  </si>
  <si>
    <t>ECHO Non-inContact ACD Integration</t>
  </si>
  <si>
    <t>Per ACD</t>
  </si>
  <si>
    <t xml:space="preserve">ECHO ACD Integration </t>
  </si>
  <si>
    <t>ECHO Implementation</t>
  </si>
  <si>
    <t>ECHO Pro Survey Creation</t>
  </si>
  <si>
    <t>InView Performance Management</t>
  </si>
  <si>
    <t>InView Gamification</t>
  </si>
  <si>
    <t>InView Messaging</t>
  </si>
  <si>
    <t>InView Coaching and Learning Management</t>
  </si>
  <si>
    <t>inView ECHO Implementation</t>
  </si>
  <si>
    <t>inView Performance Management</t>
  </si>
  <si>
    <t>inView Salesforce.com Integration</t>
  </si>
  <si>
    <t>inContact Advanced Analytics</t>
  </si>
  <si>
    <t>Inbound SMS Application</t>
  </si>
  <si>
    <t>Per Month</t>
  </si>
  <si>
    <t>Inbound SMS Long Code</t>
  </si>
  <si>
    <t>Per Code</t>
  </si>
  <si>
    <t>Inbound SMS Long Code - messages</t>
  </si>
  <si>
    <t>Per Message</t>
  </si>
  <si>
    <t>Inbound SMS Short Code</t>
  </si>
  <si>
    <t>Inbound SMS Short Code - messages</t>
  </si>
  <si>
    <t>Inbound SMS Custom Short Code</t>
  </si>
  <si>
    <t>Inbound SMS Custom Short Code - messages</t>
  </si>
  <si>
    <t>Inbound SMS Toll Free Long Code</t>
  </si>
  <si>
    <t>Inbound SMS Toll Free Long Code - messages</t>
  </si>
  <si>
    <t>Inbound SMS Application Fee (Per BU) - SETUP</t>
  </si>
  <si>
    <t>Inbound SMS Custom Short Code - SETUP</t>
  </si>
  <si>
    <t>Inbound SMS Implementation</t>
  </si>
  <si>
    <t>Inbound SMS Long Code - SETUP</t>
  </si>
  <si>
    <t>Inbound SMS Short Code - SETUP</t>
  </si>
  <si>
    <t>Inbound SMS Toll Free Long Code - SETUP</t>
  </si>
  <si>
    <t>inContact Social Media</t>
  </si>
  <si>
    <t>Personal Connection Dialer, Unique Users</t>
  </si>
  <si>
    <t>Personal Connection Dialer, Concurrent Users</t>
  </si>
  <si>
    <t>Personal Connection 3rd Party Software Integration</t>
  </si>
  <si>
    <t>Personal Connection Dialer Additional User Enablement</t>
  </si>
  <si>
    <t>Personal Connection Dialer Installation (up to 50 users)</t>
  </si>
  <si>
    <t xml:space="preserve">Outbound SMS Application </t>
  </si>
  <si>
    <t>Per Month Per Bus Unit</t>
  </si>
  <si>
    <t>Outbound SMS - messages</t>
  </si>
  <si>
    <t>Outbound SMS Application Fee (Per BU) - SETUP</t>
  </si>
  <si>
    <t>Outbound SMS Campaign Implementation</t>
  </si>
  <si>
    <t>Per Campaign</t>
  </si>
  <si>
    <t>Outbound Email 100K (Monthly Recurring)</t>
  </si>
  <si>
    <t>Outbound Email 1.5M (Monthly Recurring)</t>
  </si>
  <si>
    <t>Outbound Email Above 100K (Consumption Event)</t>
  </si>
  <si>
    <t>Outbound Email Above 1.5M (Consumption Event)</t>
  </si>
  <si>
    <t>Outbound Email Campaign Implementation</t>
  </si>
  <si>
    <t xml:space="preserve">Direct Data Access Report </t>
  </si>
  <si>
    <t>Carrier DataCenter Connection Primary Rack Unit</t>
  </si>
  <si>
    <t>Per Rack Unit</t>
  </si>
  <si>
    <t>Carrier DataCenter Connection Subsequent Rack Unit</t>
  </si>
  <si>
    <t>Professional Services Custom Project Hours</t>
  </si>
  <si>
    <t>Travel &amp; Expense Units</t>
  </si>
  <si>
    <t>Per dollar</t>
  </si>
  <si>
    <t>Training Packages - Client On Site Go-Live Package - Corporate</t>
  </si>
  <si>
    <t>Training Packages - Client On Site Go-Live Package - Enterprise</t>
  </si>
  <si>
    <t>Training Packages - Client On Site Go-Live Package - Enterprise Plus</t>
  </si>
  <si>
    <t>Operation Support - Client Success Packages - Premier</t>
  </si>
  <si>
    <t>Operation Support - Client Success Packages - Premier Plus</t>
  </si>
  <si>
    <t>Operation Support - Client Success Packages - Enterprise</t>
  </si>
  <si>
    <t>Operation Support - Client Success Packages - Enterprise Plus</t>
  </si>
  <si>
    <t>MNS Standard Select Reporting (Included in managed router MRR)</t>
  </si>
  <si>
    <t>New Feature Add</t>
  </si>
  <si>
    <t>MNS ETM Select with Netflow Reporting (Optional Reporting - per Router Per Month)</t>
  </si>
  <si>
    <r>
      <t xml:space="preserve">Customers will be charged </t>
    </r>
    <r>
      <rPr>
        <b/>
        <sz val="11"/>
        <color rgb="FFFF0000"/>
        <rFont val="Calibri"/>
        <family val="2"/>
        <scheme val="minor"/>
      </rPr>
      <t>$50 NRC Change charge fee</t>
    </r>
    <r>
      <rPr>
        <sz val="11"/>
        <color theme="1"/>
        <rFont val="Calibri"/>
        <family val="2"/>
        <scheme val="minor"/>
      </rPr>
      <t xml:space="preserve"> for all devices adding netflow reporting.</t>
    </r>
  </si>
  <si>
    <t>MNS Standard Select reports are available to all new and existing MNS customers for all levels of router WAN management (Monitor &amp; Notify, Physical, and Full) using Frame Relay, Private IP, or ATM transport. In select cases it may also be available when using other transport.</t>
  </si>
  <si>
    <t>MNS ETM Select with Netflow reports are available to all new and existing MNS customers for all levels of router WAN management (Monitor &amp; Notify, Physical, and Full) using Frame Relay, Private IP, or ATM transport with appropriately enabled CPE. In select cases it may also be available when using other transport as well.</t>
  </si>
  <si>
    <r>
      <t xml:space="preserve">MNS Standard Reporting (Included in managed router MRR) </t>
    </r>
    <r>
      <rPr>
        <b/>
        <sz val="10"/>
        <color rgb="FFFF0000"/>
        <rFont val="Times New Roman"/>
        <family val="1"/>
      </rPr>
      <t>*As of 9/16/19, existing customers only - not available for new customers.</t>
    </r>
  </si>
  <si>
    <t>Updated MWAN Reporting on cost table 4.14b</t>
  </si>
  <si>
    <t>VOIP International Outbound Rates</t>
  </si>
  <si>
    <t xml:space="preserve">These long distance international rates do not apply to VOIP calls as these calls are billed at metered rates as set forth in the Guide.
• Section 4 Outbound International Calling select hyperlink below
</t>
  </si>
  <si>
    <r>
      <t xml:space="preserve">Customer will pay the following monthly recurring charge ("MRC") – which is fixed for the Term – per simultaneous calling unit multiplied by the number of simultaneous call units Customer selects. A minimum of one unit must be purchased for each VoIP IP Trunking location. Each such simultaneous calling unit includes unlimited intra-enterprise VoIP (VoIP origination and termination) calling, unlimited local calling (if applicable), and an allotment of inter-enterprise VoIP (termination is non-VoIP) long distance ("LD") as set forth below. Tiered overage charges will apply as outlined below for minutes in excess of established limits. Minutes cannot be shared between locations [multiple buildings on a campus with a single VoIP connection comprise a single location] nor can they be rolled over from month to month. </t>
    </r>
    <r>
      <rPr>
        <b/>
        <sz val="8"/>
        <color rgb="FFFF0000"/>
        <rFont val="Times New Roman"/>
        <family val="1"/>
      </rPr>
      <t>Calls to international locations can also be made but are billed at metered rates as set forth in the Guide.  • Section 4 Outbound International Calling select hyperlink below</t>
    </r>
  </si>
  <si>
    <r>
      <t>Customer will pay the following MRC - which is fixed for the Term – per simultaneous calling unit multiplied by the number of simultaneous call units Customer selects. A minimum of one (1) unit must be purchased for each VoIP IP Trunking location. Each such simultaneous calling unit includes unlimited intra-enterprise VoIP calling (VoIP origination and termination) and unlimited local calling (if applicable), while all outbound long distance ("LD") inter-enterprise calls (termination is non-VoIP) will be billed a per-minute charge, as set forth below.</t>
    </r>
    <r>
      <rPr>
        <b/>
        <sz val="8"/>
        <color rgb="FFFF0000"/>
        <rFont val="Times New Roman"/>
        <family val="1"/>
      </rPr>
      <t>Calls to international locations can also be made but are billed at metered rates as set forth in the Guide.  • Section 4 Outbound International Calling select hyperlink below</t>
    </r>
    <r>
      <rPr>
        <sz val="8"/>
        <rFont val="Times New Roman"/>
        <family val="1"/>
      </rPr>
      <t xml:space="preserve">
</t>
    </r>
  </si>
  <si>
    <t>Updated Long Distance Charges Verbiage for cost tables 1.2 LD VzB Outgoing and 1.8 VoIP</t>
  </si>
  <si>
    <t>1.2 &amp; 1.8</t>
  </si>
  <si>
    <t>NOTE - As of 7/31/19, this cost table is being replaced with 4.1.d VPN with VID</t>
  </si>
  <si>
    <t>Cost Table 4.1d - VPN MAGNet (W/VID)</t>
  </si>
  <si>
    <t>Effective May 28, 2019</t>
  </si>
  <si>
    <r>
      <t xml:space="preserve">MAGNET Secure Remote Access Service, with SSL VPN, </t>
    </r>
    <r>
      <rPr>
        <sz val="10"/>
        <rFont val="Times New Roman"/>
        <family val="1"/>
      </rPr>
      <t xml:space="preserve">VID, VID </t>
    </r>
    <r>
      <rPr>
        <sz val="10"/>
        <color indexed="8"/>
        <rFont val="Times New Roman"/>
        <family val="1"/>
      </rPr>
      <t xml:space="preserve">Administration Service, and Common Infrastructure. </t>
    </r>
  </si>
  <si>
    <t>5/28/2019 &amp; 7/30/2019</t>
  </si>
  <si>
    <t>4.1a &amp; 4.1d</t>
  </si>
  <si>
    <t>Updated cost table to Remove VPN with UIS &amp; Added new cost table for VPN with VID</t>
  </si>
  <si>
    <t>4.1d</t>
  </si>
  <si>
    <t>VPN with VID</t>
  </si>
  <si>
    <t>VPN with UIS</t>
  </si>
  <si>
    <t>VPN MAGNet with VID</t>
  </si>
  <si>
    <t>VPN MAGNet with UIS</t>
  </si>
  <si>
    <t>Surcharge Matrix October 2019</t>
  </si>
  <si>
    <t>Surcharge Matrix January 2020</t>
  </si>
  <si>
    <t>Surcharge Matrix April 2020</t>
  </si>
  <si>
    <t>Surcharge Matrix July 2020</t>
  </si>
  <si>
    <t>Effective October 3, 2017</t>
  </si>
  <si>
    <t>Caller ID With Name (priced per TN at the configured location per month)</t>
  </si>
  <si>
    <t>Federal Subscriber Line Charge (SLC)
End User Common Line (EUCL)
Subscriber Line Charge (SLC)
Effective October 1, 2020</t>
  </si>
  <si>
    <t>Access Recovery Charge Effective October 1, 2020</t>
  </si>
  <si>
    <t>Access Recovery Charge (2.97 x 24)</t>
  </si>
  <si>
    <t>Surcharge Matrix October 2020</t>
  </si>
  <si>
    <t>Edits: 01/06/2020</t>
  </si>
  <si>
    <t xml:space="preserve">Type 3 Ethernet Access Charges will be determined and quoted by Verizon based on Engineering Review and/or Site Survey. </t>
  </si>
  <si>
    <t>Ethernet Access Diversity; Not Location Dependent</t>
  </si>
  <si>
    <t>Modified 11/25/2019 to remove location dependancy</t>
  </si>
  <si>
    <t>New Cost Table 11/25/2019</t>
  </si>
  <si>
    <t>50-150M</t>
  </si>
  <si>
    <t>200-500M</t>
  </si>
  <si>
    <t>Access availability is dependent upon available site facilities.  In some cases Special Construction charges may apply and will be determined and quoted by Verizon based on Engineering Review and/or Site Survey and agreed by the buyer.</t>
  </si>
  <si>
    <t>Updated Cost Table 2.12 to remove specific address diversity</t>
  </si>
  <si>
    <t>Surcharge Matrix January 2021</t>
  </si>
  <si>
    <t>Surcharge Matrix April 2021</t>
  </si>
  <si>
    <t>ITT46 Cost Tables as of April 7, 2021</t>
  </si>
  <si>
    <t>33.4 % effective April 1, 2021.  Billed per line on switched access service and % of revenue on Special Access Services</t>
  </si>
  <si>
    <t>33.4% effective April 1, 2021.  Billed per line on switched access service and % of revenue on Special Access Services</t>
  </si>
  <si>
    <t>Federal Universal Service Fund Surcharge (per arrangement) Effective April 1, 2021</t>
  </si>
  <si>
    <t>Federal Universal Service Fund Surcharge (per arrangement) Effective April 1, 2021 ($6.46* 24)</t>
  </si>
  <si>
    <t>Federal Universal Service Fund - Effective  April 1, 2021 (multi line business rate)</t>
  </si>
  <si>
    <t>Federal Universal Service Fund Effective April 1, 2021</t>
  </si>
  <si>
    <t>$6.46 PBX with Port and $5.79 PBX without Port</t>
  </si>
  <si>
    <t>Centrex per line per account
1 - $4.69
2 - $2.35
3 - $1.56
4 - $1.17
5 - $0.94
6 - $0.78
7 - $0.67
8 - $0.59
9+ - $0.52</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</si>
</sst>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00_);[Red]\(&quot;$&quot;#,##0.0000\)"/>
    <numFmt numFmtId="165" formatCode="General_)"/>
    <numFmt numFmtId="166" formatCode="&quot;$&quot;#,##0.00"/>
    <numFmt numFmtId="167" formatCode="_(&quot;$&quot;* #,##0.0000_);_(&quot;$&quot;* \(#,##0.0000\);_(&quot;$&quot;* &quot;-&quot;??_);_(@_)"/>
    <numFmt numFmtId="168" formatCode="&quot;$&quot;#,##0.000"/>
    <numFmt numFmtId="169" formatCode="&quot;$&quot;#,##0.0000"/>
    <numFmt numFmtId="170" formatCode="&quot;$&quot;#,##0.00;[Red]&quot;$&quot;#,##0.00"/>
    <numFmt numFmtId="171" formatCode="&quot;$&quot;#,##0.000_);\(&quot;$&quot;#,##0.000\)"/>
    <numFmt numFmtId="172" formatCode="&quot;$&quot;#,##0.0_);[Red]\(&quot;$&quot;#,##0.0\)"/>
    <numFmt numFmtId="173" formatCode="&quot;$&quot;#,##0.00000_);[Red]\(&quot;$&quot;#,##0.00000\)"/>
    <numFmt numFmtId="174" formatCode="_(&quot;$&quot;* #,##0.0000_);_(&quot;$&quot;* \(#,##0.0000\);_(&quot;$&quot;* &quot;-&quot;????_);_(@_)"/>
    <numFmt numFmtId="175" formatCode="&quot;$&quot;#,##0.000_);[Red]\(&quot;$&quot;#,##0.000\)"/>
    <numFmt numFmtId="176" formatCode="_([$$-409]* #,##0.00_);_([$$-409]* \(#,##0.00\);_([$$-409]* &quot;-&quot;??_);_(@_)"/>
    <numFmt numFmtId="177" formatCode="_(* #,##0.0000_);_(* \(#,##0.0000\);_(* &quot;-&quot;??_);_(@_)"/>
    <numFmt numFmtId="178" formatCode="&quot;$&quot;#,##0.0000_);\(&quot;$&quot;#,##0.0000\)"/>
    <numFmt numFmtId="179" formatCode="&quot;$&quot;#,##0"/>
    <numFmt numFmtId="180" formatCode="_(&quot;$&quot;* #,##0_);_(&quot;$&quot;* \(#,##0\);_(&quot;$&quot;* &quot;-&quot;??_);_(@_)"/>
    <numFmt numFmtId="181" formatCode="#,##0.00\ &quot;DM&quot;;\-#,##0.00\ &quot;DM&quot;"/>
    <numFmt numFmtId="182" formatCode="#,##0.0000_);\(#,##0.0000\)"/>
    <numFmt numFmtId="183" formatCode="_(* #,##0.000000_);_(* \(#,##0.000000\);_(* &quot;-&quot;??_);_(@_)"/>
    <numFmt numFmtId="184" formatCode="#,##0.0;[Red]\-#,##0.0"/>
    <numFmt numFmtId="185" formatCode="m/d/yy\ h:mm\ AM/PM"/>
    <numFmt numFmtId="186" formatCode="0.00_);[Red]\(0.00\)"/>
    <numFmt numFmtId="187" formatCode="_-* #,##0.0_-;\-* #,##0.0_-;_-* &quot;-&quot;??_-;_-@_-"/>
    <numFmt numFmtId="188" formatCode="_-* #,##0\ _D_M_-;\-* #,##0\ _D_M_-;_-* &quot;-&quot;\ _D_M_-;_-@_-"/>
    <numFmt numFmtId="189" formatCode="_-* #,##0.00\ _D_M_-;\-* #,##0.00\ _D_M_-;_-* &quot;-&quot;??\ _D_M_-;_-@_-"/>
    <numFmt numFmtId="190" formatCode="_-* #,##0\ &quot;DM&quot;_-;\-* #,##0\ &quot;DM&quot;_-;_-* &quot;-&quot;\ &quot;DM&quot;_-;_-@_-"/>
    <numFmt numFmtId="191" formatCode="_-* #,##0.00\ &quot;DM&quot;_-;\-* #,##0.00\ &quot;DM&quot;_-;_-* &quot;-&quot;??\ &quot;DM&quot;_-;_-@_-"/>
    <numFmt numFmtId="192" formatCode="0.00_)"/>
    <numFmt numFmtId="193" formatCode="mm/dd/yy"/>
    <numFmt numFmtId="194" formatCode="#,##0.00&quot; $&quot;;\-#,##0.00&quot; $&quot;"/>
    <numFmt numFmtId="195" formatCode="[$-409]mmmm\ d\,\ yyyy;@"/>
  </numFmts>
  <fonts count="237">
    <font>
      <sz val="11"/>
      <color theme="1"/>
      <name val="Calibri"/>
      <family val="2"/>
      <scheme val="minor"/>
    </font>
    <font>
      <sz val="11"/>
      <color indexed="8"/>
      <name val="Calibri"/>
      <family val="2"/>
    </font>
    <font>
      <sz val="11"/>
      <color indexed="8"/>
      <name val="Calibri"/>
      <family val="2"/>
    </font>
    <font>
      <sz val="10"/>
      <name val="Times New Roman"/>
      <family val="1"/>
    </font>
    <font>
      <b/>
      <sz val="12"/>
      <color indexed="18"/>
      <name val="Times New Roman"/>
      <family val="1"/>
    </font>
    <font>
      <b/>
      <sz val="10"/>
      <color indexed="18"/>
      <name val="Times New Roman"/>
      <family val="1"/>
    </font>
    <font>
      <sz val="10"/>
      <color indexed="18"/>
      <name val="Times New Roman"/>
      <family val="1"/>
    </font>
    <font>
      <b/>
      <sz val="10"/>
      <name val="Times New Roman"/>
      <family val="1"/>
    </font>
    <font>
      <sz val="12"/>
      <name val="Times New Roman"/>
      <family val="1"/>
    </font>
    <font>
      <sz val="10"/>
      <name val="Arial"/>
      <family val="2"/>
    </font>
    <font>
      <sz val="10"/>
      <name val="Times New Roman"/>
      <family val="1"/>
    </font>
    <font>
      <b/>
      <sz val="11"/>
      <color indexed="9"/>
      <name val="Arial"/>
      <family val="2"/>
    </font>
    <font>
      <sz val="10"/>
      <name val="Arial"/>
      <family val="2"/>
    </font>
    <font>
      <sz val="11"/>
      <color indexed="8"/>
      <name val="Calibri"/>
      <family val="2"/>
    </font>
    <font>
      <b/>
      <sz val="9"/>
      <name val="Times New Roman"/>
      <family val="1"/>
    </font>
    <font>
      <sz val="8"/>
      <name val="Times New Roman"/>
      <family val="1"/>
    </font>
    <font>
      <b/>
      <i/>
      <sz val="10"/>
      <name val="Times New Roman"/>
      <family val="1"/>
    </font>
    <font>
      <sz val="12"/>
      <color indexed="18"/>
      <name val="Times New Roman"/>
      <family val="1"/>
    </font>
    <font>
      <sz val="11"/>
      <color indexed="63"/>
      <name val="Calibri"/>
      <family val="2"/>
    </font>
    <font>
      <sz val="11"/>
      <color indexed="9"/>
      <name val="Calibri"/>
      <family val="2"/>
    </font>
    <font>
      <sz val="11"/>
      <color indexed="20"/>
      <name val="Calibri"/>
      <family val="2"/>
    </font>
    <font>
      <b/>
      <sz val="11"/>
      <color indexed="53"/>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3"/>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10"/>
      <name val="Helv"/>
      <family val="2"/>
    </font>
    <font>
      <sz val="14"/>
      <name val="System"/>
      <family val="2"/>
    </font>
    <font>
      <sz val="12"/>
      <color indexed="12"/>
      <name val="Times New Roman"/>
      <family val="1"/>
    </font>
    <font>
      <sz val="12"/>
      <color indexed="17"/>
      <name val="Times New Roman"/>
      <family val="1"/>
    </font>
    <font>
      <sz val="12"/>
      <color indexed="10"/>
      <name val="Times New Roman"/>
      <family val="1"/>
    </font>
    <font>
      <sz val="12"/>
      <color indexed="14"/>
      <name val="Times New Roman"/>
      <family val="1"/>
    </font>
    <font>
      <sz val="8"/>
      <name val="Arial"/>
      <family val="2"/>
    </font>
    <font>
      <b/>
      <sz val="8"/>
      <color indexed="18"/>
      <name val="Times New Roman"/>
      <family val="1"/>
    </font>
    <font>
      <sz val="8"/>
      <color indexed="8"/>
      <name val="Calibri"/>
      <family val="2"/>
    </font>
    <font>
      <sz val="8"/>
      <color indexed="18"/>
      <name val="Times New Roman"/>
      <family val="1"/>
    </font>
    <font>
      <b/>
      <sz val="8"/>
      <color indexed="8"/>
      <name val="Times New Roman"/>
      <family val="1"/>
    </font>
    <font>
      <b/>
      <sz val="8"/>
      <name val="Times New Roman"/>
      <family val="1"/>
    </font>
    <font>
      <sz val="8"/>
      <name val="Calibri"/>
      <family val="2"/>
    </font>
    <font>
      <sz val="8"/>
      <color indexed="8"/>
      <name val="Times New Roman"/>
      <family val="1"/>
    </font>
    <font>
      <sz val="10"/>
      <name val="Times New Roman"/>
      <family val="1"/>
    </font>
    <font>
      <b/>
      <sz val="8"/>
      <name val="Times New Roman"/>
      <family val="1"/>
    </font>
    <font>
      <sz val="8"/>
      <name val="Times New Roman"/>
      <family val="1"/>
    </font>
    <font>
      <sz val="10"/>
      <name val="Arial"/>
      <family val="2"/>
    </font>
    <font>
      <sz val="8"/>
      <name val="Arial"/>
      <family val="2"/>
    </font>
    <font>
      <sz val="8"/>
      <name val="Times New Roman Bold"/>
    </font>
    <font>
      <b/>
      <sz val="8"/>
      <color indexed="8"/>
      <name val="Times New Roman Bold"/>
    </font>
    <font>
      <b/>
      <sz val="8"/>
      <name val="Times New Roman Bold"/>
    </font>
    <font>
      <b/>
      <sz val="10"/>
      <name val="Arial"/>
      <family val="2"/>
    </font>
    <font>
      <u/>
      <sz val="7.5"/>
      <color indexed="12"/>
      <name val="Arial"/>
      <family val="2"/>
    </font>
    <font>
      <u/>
      <sz val="7.5"/>
      <color indexed="12"/>
      <name val="Arial"/>
      <family val="2"/>
    </font>
    <font>
      <sz val="10"/>
      <name val="Verdana"/>
      <family val="2"/>
    </font>
    <font>
      <sz val="10"/>
      <color indexed="8"/>
      <name val="Times New Roman"/>
      <family val="1"/>
    </font>
    <font>
      <sz val="10"/>
      <color indexed="10"/>
      <name val="Times New Roman"/>
      <family val="1"/>
    </font>
    <font>
      <b/>
      <sz val="10"/>
      <color indexed="10"/>
      <name val="Times New Roman"/>
      <family val="1"/>
    </font>
    <font>
      <b/>
      <sz val="10"/>
      <color indexed="8"/>
      <name val="Times New Roman"/>
      <family val="1"/>
    </font>
    <font>
      <b/>
      <sz val="12"/>
      <color indexed="10"/>
      <name val="Times New Roman"/>
      <family val="1"/>
    </font>
    <font>
      <b/>
      <sz val="12"/>
      <name val="Times New Roman"/>
      <family val="1"/>
    </font>
    <font>
      <b/>
      <sz val="11"/>
      <color indexed="8"/>
      <name val="Calibri"/>
      <family val="2"/>
    </font>
    <font>
      <sz val="10"/>
      <color indexed="8"/>
      <name val="Calibri"/>
      <family val="2"/>
    </font>
    <font>
      <b/>
      <i/>
      <sz val="10"/>
      <color indexed="8"/>
      <name val="Times New Roman"/>
      <family val="1"/>
    </font>
    <font>
      <b/>
      <sz val="16"/>
      <color indexed="10"/>
      <name val="Times New Roman"/>
      <family val="1"/>
    </font>
    <font>
      <sz val="16"/>
      <color indexed="10"/>
      <name val="Times New Roman"/>
      <family val="1"/>
    </font>
    <font>
      <sz val="10"/>
      <color indexed="12"/>
      <name val="Arial"/>
      <family val="2"/>
    </font>
    <font>
      <sz val="11"/>
      <color indexed="8"/>
      <name val="Times New Roman"/>
      <family val="1"/>
    </font>
    <font>
      <b/>
      <sz val="11"/>
      <color indexed="8"/>
      <name val="Times New Roman"/>
      <family val="1"/>
    </font>
    <font>
      <b/>
      <sz val="10"/>
      <color indexed="17"/>
      <name val="Times New Roman"/>
      <family val="1"/>
    </font>
    <font>
      <b/>
      <sz val="11"/>
      <color indexed="10"/>
      <name val="Times New Roman"/>
      <family val="1"/>
    </font>
    <font>
      <i/>
      <sz val="10"/>
      <color indexed="8"/>
      <name val="Times New Roman"/>
      <family val="1"/>
    </font>
    <font>
      <sz val="10"/>
      <color indexed="10"/>
      <name val="Calibri"/>
      <family val="2"/>
    </font>
    <font>
      <sz val="12"/>
      <color indexed="8"/>
      <name val="Arial"/>
      <family val="2"/>
    </font>
    <font>
      <b/>
      <sz val="10"/>
      <color indexed="8"/>
      <name val="Calibri"/>
      <family val="2"/>
    </font>
    <font>
      <sz val="8"/>
      <color indexed="8"/>
      <name val="Times New Roman Bold"/>
    </font>
    <font>
      <sz val="14"/>
      <color indexed="10"/>
      <name val="Times New Roman"/>
      <family val="1"/>
    </font>
    <font>
      <sz val="12"/>
      <color indexed="8"/>
      <name val="Times New Roman"/>
      <family val="1"/>
    </font>
    <font>
      <sz val="8"/>
      <color rgb="FF00B050"/>
      <name val="Times New Roman"/>
      <family val="1"/>
    </font>
    <font>
      <sz val="10"/>
      <color rgb="FF00B050"/>
      <name val="Times New Roman"/>
      <family val="1"/>
    </font>
    <font>
      <sz val="10"/>
      <color rgb="FFFF0000"/>
      <name val="Times New Roman"/>
      <family val="1"/>
    </font>
    <font>
      <sz val="10"/>
      <color theme="1"/>
      <name val="Times New Roman"/>
      <family val="1"/>
    </font>
    <font>
      <sz val="10"/>
      <color theme="1"/>
      <name val="Calibri"/>
      <family val="2"/>
      <scheme val="minor"/>
    </font>
    <font>
      <sz val="10"/>
      <color rgb="FF7030A0"/>
      <name val="Times New Roman"/>
      <family val="1"/>
    </font>
    <font>
      <b/>
      <sz val="10"/>
      <color theme="1"/>
      <name val="Times New Roman"/>
      <family val="1"/>
    </font>
    <font>
      <sz val="11"/>
      <color theme="1"/>
      <name val="Calibri"/>
      <family val="2"/>
      <scheme val="minor"/>
    </font>
    <font>
      <sz val="8"/>
      <color theme="1"/>
      <name val="Calibri"/>
      <family val="2"/>
      <scheme val="minor"/>
    </font>
    <font>
      <b/>
      <sz val="8"/>
      <name val="Arial"/>
      <family val="2"/>
    </font>
    <font>
      <b/>
      <sz val="8"/>
      <color indexed="8"/>
      <name val="Arial"/>
      <family val="2"/>
    </font>
    <font>
      <sz val="8"/>
      <color theme="1"/>
      <name val="Arial"/>
      <family val="2"/>
    </font>
    <font>
      <sz val="8"/>
      <color rgb="FF000000"/>
      <name val="Arial"/>
      <family val="2"/>
    </font>
    <font>
      <b/>
      <sz val="8"/>
      <color theme="1"/>
      <name val="Arial"/>
      <family val="2"/>
    </font>
    <font>
      <b/>
      <sz val="8"/>
      <color rgb="FF000000"/>
      <name val="Times New Roman"/>
      <family val="1"/>
    </font>
    <font>
      <sz val="8"/>
      <color theme="1"/>
      <name val="Times New Roman"/>
      <family val="1"/>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
      <name val="Calibri"/>
      <family val="2"/>
      <scheme val="minor"/>
    </font>
    <font>
      <u/>
      <sz val="11"/>
      <color theme="10"/>
      <name val="Calibri"/>
      <family val="2"/>
      <scheme val="minor"/>
    </font>
    <font>
      <sz val="11"/>
      <name val="Calibri"/>
      <family val="2"/>
    </font>
    <font>
      <u/>
      <sz val="10"/>
      <name val="Times New Roman"/>
      <family val="1"/>
    </font>
    <font>
      <b/>
      <sz val="11"/>
      <name val="Calibri"/>
      <family val="2"/>
    </font>
    <font>
      <sz val="10"/>
      <color indexed="8"/>
      <name val="Arial"/>
      <family val="2"/>
    </font>
    <font>
      <b/>
      <sz val="10"/>
      <color indexed="8"/>
      <name val="Arial"/>
      <family val="2"/>
    </font>
    <font>
      <sz val="9"/>
      <color indexed="8"/>
      <name val="Arial"/>
      <family val="2"/>
    </font>
    <font>
      <u/>
      <sz val="10"/>
      <color indexed="8"/>
      <name val="Arial"/>
      <family val="2"/>
    </font>
    <font>
      <u/>
      <sz val="10.35"/>
      <color indexed="12"/>
      <name val="Calibri"/>
      <family val="2"/>
    </font>
    <font>
      <u/>
      <sz val="10"/>
      <color indexed="12"/>
      <name val="Times New Roman"/>
      <family val="1"/>
    </font>
    <font>
      <u/>
      <sz val="10"/>
      <color indexed="8"/>
      <name val="Times New Roman"/>
      <family val="1"/>
    </font>
    <font>
      <b/>
      <u/>
      <sz val="10"/>
      <color indexed="8"/>
      <name val="Times New Roman"/>
      <family val="1"/>
    </font>
    <font>
      <b/>
      <u/>
      <sz val="10"/>
      <name val="Times New Roman"/>
      <family val="1"/>
    </font>
    <font>
      <i/>
      <sz val="8"/>
      <name val="Times New Roman"/>
      <family val="1"/>
    </font>
    <font>
      <b/>
      <i/>
      <sz val="8"/>
      <name val="Times New Roman"/>
      <family val="1"/>
    </font>
    <font>
      <b/>
      <u/>
      <sz val="8"/>
      <name val="Times New Roman"/>
      <family val="1"/>
    </font>
    <font>
      <sz val="9"/>
      <color indexed="8"/>
      <name val="Times New Roman"/>
      <family val="1"/>
    </font>
    <font>
      <sz val="9"/>
      <name val="Times New Roman"/>
      <family val="1"/>
    </font>
    <font>
      <b/>
      <vertAlign val="superscript"/>
      <sz val="9"/>
      <name val="Times New Roman"/>
      <family val="1"/>
    </font>
    <font>
      <vertAlign val="superscript"/>
      <sz val="9"/>
      <name val="Times New Roman"/>
      <family val="1"/>
    </font>
    <font>
      <i/>
      <sz val="9"/>
      <name val="Times New Roman"/>
      <family val="1"/>
    </font>
    <font>
      <b/>
      <sz val="9"/>
      <color indexed="8"/>
      <name val="Times New Roman"/>
      <family val="1"/>
    </font>
    <font>
      <b/>
      <sz val="9"/>
      <color indexed="18"/>
      <name val="Times New Roman"/>
      <family val="1"/>
    </font>
    <font>
      <sz val="9"/>
      <color indexed="18"/>
      <name val="Times New Roman"/>
      <family val="1"/>
    </font>
    <font>
      <sz val="8"/>
      <name val="Symbol"/>
      <family val="1"/>
      <charset val="2"/>
    </font>
    <font>
      <sz val="8"/>
      <color indexed="8"/>
      <name val="Arial"/>
      <family val="2"/>
    </font>
    <font>
      <i/>
      <sz val="10"/>
      <name val="Times New Roman"/>
      <family val="1"/>
    </font>
    <font>
      <sz val="9"/>
      <name val="Arial"/>
      <family val="2"/>
    </font>
    <font>
      <b/>
      <sz val="9"/>
      <name val="Arial"/>
      <family val="2"/>
    </font>
    <font>
      <b/>
      <sz val="12"/>
      <name val="Arial"/>
      <family val="2"/>
    </font>
    <font>
      <b/>
      <sz val="10"/>
      <color indexed="10"/>
      <name val="Arial"/>
      <family val="2"/>
    </font>
    <font>
      <b/>
      <sz val="9"/>
      <color indexed="8"/>
      <name val="Arial"/>
      <family val="2"/>
    </font>
    <font>
      <u/>
      <sz val="8"/>
      <name val="Times New Roman"/>
      <family val="1"/>
    </font>
    <font>
      <i/>
      <sz val="8"/>
      <color indexed="8"/>
      <name val="Times New Roman"/>
      <family val="1"/>
    </font>
    <font>
      <u/>
      <sz val="8"/>
      <color indexed="48"/>
      <name val="Times New Roman"/>
      <family val="1"/>
    </font>
    <font>
      <b/>
      <sz val="8"/>
      <color indexed="10"/>
      <name val="Arial"/>
      <family val="2"/>
    </font>
    <font>
      <b/>
      <sz val="12"/>
      <color indexed="10"/>
      <name val="Arial"/>
      <family val="2"/>
    </font>
    <font>
      <sz val="10"/>
      <name val="Symbol"/>
      <family val="1"/>
      <charset val="2"/>
    </font>
    <font>
      <b/>
      <sz val="10"/>
      <color indexed="8"/>
      <name val="Helvetica"/>
      <family val="2"/>
    </font>
    <font>
      <b/>
      <sz val="10"/>
      <color indexed="8"/>
      <name val="Symbol"/>
      <family val="1"/>
      <charset val="2"/>
    </font>
    <font>
      <sz val="10"/>
      <color indexed="10"/>
      <name val="Arial"/>
      <family val="2"/>
    </font>
    <font>
      <b/>
      <u/>
      <sz val="8"/>
      <name val="Arial"/>
      <family val="2"/>
    </font>
    <font>
      <vertAlign val="superscript"/>
      <sz val="8"/>
      <name val="Arial"/>
      <family val="2"/>
    </font>
    <font>
      <vertAlign val="superscript"/>
      <sz val="8"/>
      <color indexed="8"/>
      <name val="Arial"/>
      <family val="2"/>
    </font>
    <font>
      <sz val="10"/>
      <name val="Calibri"/>
      <family val="2"/>
    </font>
    <font>
      <b/>
      <sz val="10"/>
      <name val="Calibri"/>
      <family val="2"/>
    </font>
    <font>
      <sz val="10"/>
      <color indexed="12"/>
      <name val="Times New Roman"/>
      <family val="1"/>
    </font>
    <font>
      <vertAlign val="superscript"/>
      <sz val="10"/>
      <name val="Times New Roman"/>
      <family val="1"/>
    </font>
    <font>
      <b/>
      <u/>
      <sz val="10"/>
      <color indexed="10"/>
      <name val="Times New Roman"/>
      <family val="1"/>
    </font>
    <font>
      <b/>
      <sz val="10"/>
      <color indexed="14"/>
      <name val="Times New Roman"/>
      <family val="1"/>
    </font>
    <font>
      <b/>
      <sz val="10"/>
      <color indexed="9"/>
      <name val="Times New Roman"/>
      <family val="1"/>
    </font>
    <font>
      <sz val="10"/>
      <color indexed="9"/>
      <name val="Times New Roman"/>
      <family val="1"/>
    </font>
    <font>
      <u/>
      <sz val="8"/>
      <color indexed="8"/>
      <name val="Times New Roman"/>
      <family val="1"/>
    </font>
    <font>
      <b/>
      <u/>
      <sz val="8"/>
      <color indexed="8"/>
      <name val="Times New Roman"/>
      <family val="1"/>
    </font>
    <font>
      <sz val="11"/>
      <color theme="1"/>
      <name val="Times New Roman"/>
      <family val="1"/>
    </font>
    <font>
      <b/>
      <sz val="10"/>
      <color rgb="FFFF0000"/>
      <name val="Times New Roman"/>
      <family val="1"/>
    </font>
    <font>
      <sz val="10"/>
      <name val="Arial"/>
      <family val="2"/>
    </font>
    <font>
      <sz val="8"/>
      <color rgb="FFFF0000"/>
      <name val="Times New Roman"/>
      <family val="1"/>
    </font>
    <font>
      <sz val="8"/>
      <color indexed="10"/>
      <name val="Times New Roman"/>
      <family val="1"/>
    </font>
    <font>
      <u/>
      <sz val="8"/>
      <color indexed="12"/>
      <name val="Times New Roman"/>
      <family val="1"/>
    </font>
    <font>
      <b/>
      <u/>
      <sz val="11"/>
      <color indexed="32"/>
      <name val="Times New Roman"/>
      <family val="2"/>
    </font>
    <font>
      <b/>
      <sz val="11"/>
      <color indexed="32"/>
      <name val="Times New Roman"/>
      <family val="2"/>
    </font>
    <font>
      <b/>
      <u/>
      <sz val="10"/>
      <name val="Arial"/>
      <family val="2"/>
    </font>
    <font>
      <sz val="12"/>
      <name val="???"/>
      <family val="1"/>
      <charset val="129"/>
    </font>
    <font>
      <sz val="7"/>
      <name val="Ariel"/>
    </font>
    <font>
      <sz val="10"/>
      <name val="MS Serif"/>
      <family val="1"/>
    </font>
    <font>
      <sz val="11"/>
      <name val="??"/>
      <family val="3"/>
      <charset val="129"/>
    </font>
    <font>
      <sz val="10"/>
      <color indexed="16"/>
      <name val="MS Serif"/>
      <family val="1"/>
    </font>
    <font>
      <b/>
      <u/>
      <sz val="11"/>
      <color indexed="37"/>
      <name val="Arial"/>
      <family val="2"/>
    </font>
    <font>
      <b/>
      <sz val="8"/>
      <name val="MS Sans Serif"/>
      <family val="2"/>
    </font>
    <font>
      <sz val="9"/>
      <name val="Helv"/>
    </font>
    <font>
      <sz val="7"/>
      <name val="Small Fonts"/>
      <family val="2"/>
    </font>
    <font>
      <b/>
      <i/>
      <sz val="16"/>
      <name val="Helv"/>
    </font>
    <font>
      <sz val="8"/>
      <name val="Wingdings"/>
      <charset val="2"/>
    </font>
    <font>
      <sz val="8"/>
      <name val="Helv"/>
    </font>
    <font>
      <sz val="8"/>
      <name val="MS Sans Serif"/>
      <family val="2"/>
    </font>
    <font>
      <b/>
      <sz val="8"/>
      <color indexed="8"/>
      <name val="Helv"/>
    </font>
    <font>
      <sz val="8"/>
      <color indexed="12"/>
      <name val="Arial"/>
      <family val="2"/>
    </font>
    <font>
      <sz val="11"/>
      <name val="Calibri"/>
      <family val="2"/>
      <scheme val="minor"/>
    </font>
    <font>
      <b/>
      <sz val="11"/>
      <color theme="1"/>
      <name val="Calibri"/>
      <family val="2"/>
      <scheme val="minor"/>
    </font>
    <font>
      <sz val="11"/>
      <color rgb="FF1F497D"/>
      <name val="Calibri"/>
      <family val="2"/>
      <scheme val="minor"/>
    </font>
    <font>
      <b/>
      <sz val="11"/>
      <color rgb="FF0070C0"/>
      <name val="Calibri"/>
      <family val="2"/>
      <scheme val="minor"/>
    </font>
    <font>
      <sz val="8"/>
      <color rgb="FFFF0000"/>
      <name val="Arial"/>
      <family val="2"/>
    </font>
    <font>
      <b/>
      <sz val="12"/>
      <color rgb="FFFF0000"/>
      <name val="Times New Roman"/>
      <family val="1"/>
    </font>
    <font>
      <sz val="10"/>
      <name val="Calibri"/>
      <family val="2"/>
      <scheme val="minor"/>
    </font>
    <font>
      <b/>
      <sz val="10"/>
      <color theme="1"/>
      <name val="Arial"/>
      <family val="2"/>
    </font>
    <font>
      <u/>
      <sz val="14"/>
      <color theme="1"/>
      <name val="Calibri"/>
      <family val="2"/>
    </font>
    <font>
      <sz val="11"/>
      <color rgb="FF1F497D"/>
      <name val="Calibri"/>
      <family val="2"/>
    </font>
    <font>
      <b/>
      <sz val="10"/>
      <color rgb="FF000000"/>
      <name val="Times New Roman"/>
      <family val="1"/>
    </font>
    <font>
      <sz val="10"/>
      <color rgb="FF000000"/>
      <name val="Times New Roman"/>
      <family val="1"/>
    </font>
    <font>
      <sz val="8"/>
      <name val="MS Sans Serif"/>
      <family val="2"/>
    </font>
    <font>
      <sz val="11"/>
      <color rgb="FFFF0000"/>
      <name val="Calibri"/>
      <family val="2"/>
    </font>
    <font>
      <b/>
      <sz val="8"/>
      <color rgb="FFFF0000"/>
      <name val="Times New Roman"/>
      <family val="1"/>
    </font>
    <font>
      <sz val="10"/>
      <color theme="1"/>
      <name val="Arial"/>
      <family val="2"/>
    </font>
    <font>
      <sz val="8"/>
      <color rgb="FFFF0000"/>
      <name val="Calibri"/>
      <family val="2"/>
    </font>
    <font>
      <sz val="8"/>
      <color theme="1"/>
      <name val="Helvetica"/>
      <family val="2"/>
    </font>
    <font>
      <b/>
      <sz val="14"/>
      <color theme="1"/>
      <name val="Times New Roman"/>
      <family val="1"/>
    </font>
    <font>
      <sz val="12"/>
      <color rgb="FF000000"/>
      <name val="Times New Roman"/>
      <family val="1"/>
    </font>
    <font>
      <b/>
      <sz val="12"/>
      <color rgb="FF000000"/>
      <name val="Calibri"/>
      <family val="2"/>
    </font>
    <font>
      <sz val="12"/>
      <color rgb="FF000000"/>
      <name val="Calibri"/>
      <family val="2"/>
    </font>
    <font>
      <sz val="11"/>
      <color rgb="FFFF0000"/>
      <name val="Times New Roman"/>
      <family val="1"/>
    </font>
    <font>
      <sz val="11"/>
      <name val="Times New Roman"/>
      <family val="1"/>
    </font>
    <font>
      <sz val="11"/>
      <color theme="0"/>
      <name val="Calibri"/>
      <family val="2"/>
      <scheme val="minor"/>
    </font>
    <font>
      <b/>
      <sz val="10"/>
      <color theme="0"/>
      <name val="Times New Roman"/>
      <family val="1"/>
    </font>
    <font>
      <sz val="10"/>
      <color theme="0"/>
      <name val="Times New Roman"/>
      <family val="1"/>
    </font>
    <font>
      <i/>
      <sz val="8"/>
      <name val="Calibri"/>
      <family val="2"/>
    </font>
    <font>
      <i/>
      <sz val="8"/>
      <color indexed="8"/>
      <name val="Calibri"/>
      <family val="2"/>
    </font>
    <font>
      <b/>
      <u/>
      <sz val="10"/>
      <color theme="1"/>
      <name val="Arial"/>
      <family val="2"/>
    </font>
    <font>
      <sz val="10"/>
      <color rgb="FFFF0000"/>
      <name val="Arial"/>
      <family val="2"/>
    </font>
    <font>
      <b/>
      <sz val="10"/>
      <color rgb="FF000000"/>
      <name val="Arial"/>
      <family val="2"/>
    </font>
    <font>
      <i/>
      <sz val="8"/>
      <color rgb="FFFF0000"/>
      <name val="Calibri"/>
      <family val="2"/>
    </font>
    <font>
      <b/>
      <sz val="12"/>
      <color indexed="8"/>
      <name val="Calibri"/>
      <family val="2"/>
    </font>
    <font>
      <sz val="12"/>
      <name val="Verdana"/>
      <family val="2"/>
    </font>
    <font>
      <sz val="7"/>
      <color theme="1"/>
      <name val="Times New Roman"/>
      <family val="1"/>
    </font>
    <font>
      <u/>
      <sz val="8"/>
      <color theme="10"/>
      <name val="Calibri"/>
      <family val="2"/>
      <scheme val="minor"/>
    </font>
    <font>
      <sz val="9"/>
      <color theme="1"/>
      <name val="Times New Roman"/>
      <family val="1"/>
    </font>
    <font>
      <b/>
      <sz val="9"/>
      <color rgb="FFFF0000"/>
      <name val="Times New Roman"/>
      <family val="1"/>
    </font>
    <font>
      <b/>
      <sz val="12"/>
      <color indexed="8"/>
      <name val="Times New Roman"/>
      <family val="1"/>
    </font>
    <font>
      <sz val="9"/>
      <color theme="1"/>
      <name val="Arial"/>
      <family val="2"/>
    </font>
    <font>
      <b/>
      <sz val="9"/>
      <color theme="1"/>
      <name val="Times New Roman"/>
      <family val="1"/>
    </font>
    <font>
      <b/>
      <u/>
      <sz val="11"/>
      <color theme="1"/>
      <name val="Calibri"/>
      <family val="2"/>
      <scheme val="minor"/>
    </font>
    <font>
      <sz val="10"/>
      <color rgb="FF000000"/>
      <name val="Arial"/>
      <family val="2"/>
    </font>
    <font>
      <b/>
      <sz val="10"/>
      <color rgb="FF00B0F0"/>
      <name val="Times New Roman"/>
      <family val="1"/>
    </font>
    <font>
      <b/>
      <sz val="12"/>
      <color theme="1"/>
      <name val="Times New Roman"/>
      <family val="1"/>
    </font>
    <font>
      <sz val="11"/>
      <color theme="1"/>
      <name val="Arial"/>
      <family val="2"/>
    </font>
    <font>
      <sz val="11"/>
      <color theme="1"/>
      <name val="Symbol"/>
      <family val="1"/>
      <charset val="2"/>
    </font>
    <font>
      <sz val="11"/>
      <color rgb="FF000000"/>
      <name val="Calibri"/>
      <family val="2"/>
    </font>
    <font>
      <b/>
      <sz val="8"/>
      <name val="Calibri"/>
      <family val="2"/>
    </font>
    <font>
      <sz val="8"/>
      <color indexed="56"/>
      <name val="Calibri"/>
      <family val="2"/>
    </font>
    <font>
      <b/>
      <sz val="11"/>
      <color rgb="FFFF0000"/>
      <name val="Calibri"/>
      <family val="2"/>
      <scheme val="minor"/>
    </font>
    <font>
      <b/>
      <u/>
      <sz val="14"/>
      <color rgb="FF0070C0"/>
      <name val="Calibri"/>
      <family val="2"/>
      <scheme val="minor"/>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35"/>
      </patternFill>
    </fill>
    <fill>
      <patternFill patternType="solid">
        <fgColor indexed="47"/>
      </patternFill>
    </fill>
    <fill>
      <patternFill patternType="solid">
        <fgColor indexed="55"/>
      </patternFill>
    </fill>
    <fill>
      <patternFill patternType="solid">
        <fgColor indexed="57"/>
      </patternFill>
    </fill>
    <fill>
      <patternFill patternType="solid">
        <fgColor indexed="51"/>
      </patternFill>
    </fill>
    <fill>
      <patternFill patternType="solid">
        <fgColor indexed="54"/>
      </patternFill>
    </fill>
    <fill>
      <patternFill patternType="solid">
        <fgColor indexed="49"/>
      </patternFill>
    </fill>
    <fill>
      <patternFill patternType="solid">
        <fgColor indexed="10"/>
      </patternFill>
    </fill>
    <fill>
      <patternFill patternType="solid">
        <fgColor indexed="22"/>
      </patternFill>
    </fill>
    <fill>
      <patternFill patternType="solid">
        <fgColor indexed="8"/>
        <bgColor indexed="64"/>
      </patternFill>
    </fill>
    <fill>
      <patternFill patternType="solid">
        <fgColor indexed="23"/>
      </patternFill>
    </fill>
    <fill>
      <patternFill patternType="solid">
        <fgColor indexed="50"/>
      </patternFill>
    </fill>
    <fill>
      <patternFill patternType="solid">
        <fgColor indexed="43"/>
      </patternFill>
    </fill>
    <fill>
      <patternFill patternType="gray0625"/>
    </fill>
    <fill>
      <patternFill patternType="solid">
        <fgColor indexed="41"/>
        <bgColor indexed="64"/>
      </patternFill>
    </fill>
    <fill>
      <patternFill patternType="solid">
        <fgColor indexed="45"/>
        <bgColor indexed="64"/>
      </patternFill>
    </fill>
    <fill>
      <patternFill patternType="solid">
        <fgColor indexed="22"/>
        <bgColor indexed="64"/>
      </patternFill>
    </fill>
    <fill>
      <patternFill patternType="solid">
        <fgColor indexed="43"/>
        <bgColor indexed="64"/>
      </patternFill>
    </fill>
    <fill>
      <patternFill patternType="solid">
        <fgColor indexed="65"/>
        <bgColor indexed="64"/>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42"/>
      </patternFill>
    </fill>
    <fill>
      <patternFill patternType="solid">
        <fgColor indexed="27"/>
      </patternFill>
    </fill>
    <fill>
      <patternFill patternType="solid">
        <fgColor indexed="44"/>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3"/>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44"/>
        <bgColor indexed="64"/>
      </patternFill>
    </fill>
    <fill>
      <patternFill patternType="solid">
        <fgColor indexed="26"/>
        <bgColor indexed="64"/>
      </patternFill>
    </fill>
    <fill>
      <patternFill patternType="darkVertical"/>
    </fill>
    <fill>
      <patternFill patternType="solid">
        <fgColor rgb="FFD8D8D8"/>
        <bgColor indexed="64"/>
      </patternFill>
    </fill>
    <fill>
      <patternFill patternType="solid">
        <fgColor theme="0"/>
        <bgColor indexed="64"/>
      </patternFill>
    </fill>
    <fill>
      <patternFill patternType="solid">
        <fgColor rgb="FFD9D9D9"/>
        <bgColor indexed="64"/>
      </patternFill>
    </fill>
    <fill>
      <patternFill patternType="solid">
        <fgColor indexed="29"/>
        <bgColor indexed="64"/>
      </patternFill>
    </fill>
    <fill>
      <patternFill patternType="solid">
        <fgColor rgb="FF92D050"/>
        <bgColor indexed="64"/>
      </patternFill>
    </fill>
  </fills>
  <borders count="128">
    <border>
      <left/>
      <right/>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5"/>
      </bottom>
      <diagonal/>
    </border>
    <border>
      <left/>
      <right/>
      <top/>
      <bottom style="medium">
        <color indexed="55"/>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style="double">
        <color indexed="64"/>
      </left>
      <right style="double">
        <color indexed="64"/>
      </right>
      <top style="double">
        <color indexed="64"/>
      </top>
      <bottom style="double">
        <color indexed="64"/>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style="thin">
        <color indexed="64"/>
      </left>
      <right/>
      <top style="thin">
        <color indexed="64"/>
      </top>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8"/>
      </right>
      <top/>
      <bottom style="thin">
        <color indexed="8"/>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style="thin">
        <color indexed="8"/>
      </left>
      <right style="thin">
        <color indexed="64"/>
      </right>
      <top style="thin">
        <color indexed="8"/>
      </top>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medium">
        <color indexed="64"/>
      </left>
      <right style="thin">
        <color indexed="8"/>
      </right>
      <top style="thin">
        <color indexed="8"/>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8"/>
      </bottom>
      <diagonal/>
    </border>
    <border>
      <left style="medium">
        <color indexed="64"/>
      </left>
      <right style="thin">
        <color indexed="8"/>
      </right>
      <top/>
      <bottom style="thin">
        <color indexed="8"/>
      </bottom>
      <diagonal/>
    </border>
    <border>
      <left style="thin">
        <color indexed="8"/>
      </left>
      <right style="thin">
        <color indexed="64"/>
      </right>
      <top/>
      <bottom/>
      <diagonal/>
    </border>
    <border>
      <left style="thin">
        <color indexed="8"/>
      </left>
      <right style="thin">
        <color indexed="8"/>
      </right>
      <top/>
      <bottom/>
      <diagonal/>
    </border>
    <border>
      <left style="medium">
        <color indexed="64"/>
      </left>
      <right style="thin">
        <color indexed="8"/>
      </right>
      <top/>
      <bottom/>
      <diagonal/>
    </border>
    <border>
      <left style="thin">
        <color indexed="8"/>
      </left>
      <right/>
      <top style="thin">
        <color indexed="8"/>
      </top>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8"/>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8"/>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double">
        <color indexed="64"/>
      </left>
      <right/>
      <top/>
      <bottom style="hair">
        <color indexed="64"/>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472">
    <xf numFmtId="0" fontId="0" fillId="0" borderId="0"/>
    <xf numFmtId="0" fontId="51" fillId="0" borderId="0"/>
    <xf numFmtId="0" fontId="35" fillId="0" borderId="0"/>
    <xf numFmtId="0" fontId="51"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2" fillId="0" borderId="0"/>
    <xf numFmtId="0" fontId="40" fillId="0" borderId="0"/>
    <xf numFmtId="0" fontId="4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8" fillId="2"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9"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18" fillId="7"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9" fillId="9" borderId="0" applyNumberFormat="0" applyBorder="0" applyAlignment="0" applyProtection="0"/>
    <xf numFmtId="0" fontId="19" fillId="4" borderId="0" applyNumberFormat="0" applyBorder="0" applyAlignment="0" applyProtection="0"/>
    <xf numFmtId="0" fontId="19" fillId="10"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1" borderId="0" applyNumberFormat="0" applyBorder="0" applyAlignment="0" applyProtection="0"/>
    <xf numFmtId="0" fontId="9" fillId="15" borderId="0"/>
    <xf numFmtId="0" fontId="20" fillId="6" borderId="0" applyNumberFormat="0" applyBorder="0" applyAlignment="0" applyProtection="0"/>
    <xf numFmtId="0" fontId="11" fillId="16" borderId="1">
      <alignment horizontal="center"/>
    </xf>
    <xf numFmtId="0" fontId="21" fillId="7" borderId="2" applyNumberFormat="0" applyAlignment="0" applyProtection="0"/>
    <xf numFmtId="0" fontId="22" fillId="17" borderId="3" applyNumberFormat="0" applyAlignment="0" applyProtection="0"/>
    <xf numFmtId="43" fontId="1"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59" fillId="0" borderId="0" applyFont="0" applyFill="0" applyBorder="0" applyAlignment="0" applyProtection="0"/>
    <xf numFmtId="0" fontId="23" fillId="0" borderId="0" applyNumberFormat="0" applyFill="0" applyBorder="0" applyAlignment="0" applyProtection="0"/>
    <xf numFmtId="0" fontId="24" fillId="18" borderId="0" applyNumberFormat="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165" fontId="36" fillId="0" borderId="0" applyNumberFormat="0" applyFill="0" applyBorder="0" applyAlignment="0" applyProtection="0"/>
    <xf numFmtId="165" fontId="36" fillId="0" borderId="0" applyNumberFormat="0" applyFill="0" applyBorder="0" applyAlignment="0" applyProtection="0"/>
    <xf numFmtId="0" fontId="28" fillId="8" borderId="2" applyNumberFormat="0" applyAlignment="0" applyProtection="0"/>
    <xf numFmtId="0" fontId="29" fillId="0" borderId="7" applyNumberFormat="0" applyFill="0" applyAlignment="0" applyProtection="0"/>
    <xf numFmtId="0" fontId="30" fillId="19" borderId="0" applyNumberFormat="0" applyBorder="0" applyAlignment="0" applyProtection="0"/>
    <xf numFmtId="37" fontId="37"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13" fillId="0" borderId="0"/>
    <xf numFmtId="0" fontId="13" fillId="0" borderId="0"/>
    <xf numFmtId="0" fontId="59" fillId="0" borderId="0"/>
    <xf numFmtId="0" fontId="13" fillId="0" borderId="0"/>
    <xf numFmtId="0" fontId="59" fillId="0" borderId="0"/>
    <xf numFmtId="0" fontId="59" fillId="0" borderId="0"/>
    <xf numFmtId="0" fontId="3" fillId="0" borderId="0"/>
    <xf numFmtId="0" fontId="3" fillId="0" borderId="0"/>
    <xf numFmtId="0" fontId="9" fillId="0" borderId="0"/>
    <xf numFmtId="0" fontId="9" fillId="0" borderId="0"/>
    <xf numFmtId="0" fontId="3" fillId="0" borderId="0"/>
    <xf numFmtId="0" fontId="51" fillId="0" borderId="0"/>
    <xf numFmtId="0" fontId="51" fillId="0" borderId="0"/>
    <xf numFmtId="0" fontId="9" fillId="5" borderId="2" applyNumberFormat="0" applyFont="0" applyAlignment="0" applyProtection="0"/>
    <xf numFmtId="0" fontId="31" fillId="7" borderId="8" applyNumberFormat="0" applyAlignment="0" applyProtection="0"/>
    <xf numFmtId="9" fontId="2" fillId="0" borderId="0" applyFont="0" applyFill="0" applyBorder="0" applyAlignment="0" applyProtection="0"/>
    <xf numFmtId="9" fontId="1" fillId="0" borderId="0" applyFont="0" applyFill="0" applyBorder="0" applyAlignment="0" applyProtection="0"/>
    <xf numFmtId="0" fontId="14" fillId="20" borderId="9" applyNumberFormat="0" applyAlignment="0">
      <alignment horizontal="left" vertical="top" wrapText="1"/>
    </xf>
    <xf numFmtId="165" fontId="17" fillId="0" borderId="0" applyNumberFormat="0" applyAlignment="0">
      <alignment horizontal="left"/>
    </xf>
    <xf numFmtId="0" fontId="9" fillId="0" borderId="0"/>
    <xf numFmtId="0" fontId="34" fillId="0" borderId="0"/>
    <xf numFmtId="0" fontId="32" fillId="0" borderId="0" applyNumberFormat="0" applyFill="0" applyBorder="0" applyAlignment="0" applyProtection="0"/>
    <xf numFmtId="0" fontId="31" fillId="0" borderId="10" applyNumberFormat="0" applyFill="0" applyAlignment="0" applyProtection="0"/>
    <xf numFmtId="165" fontId="38" fillId="0" borderId="0">
      <alignment horizontal="left"/>
    </xf>
    <xf numFmtId="37" fontId="39" fillId="0" borderId="0">
      <protection locked="0"/>
    </xf>
    <xf numFmtId="0" fontId="33" fillId="0" borderId="0" applyNumberFormat="0" applyFill="0" applyBorder="0" applyAlignment="0" applyProtection="0"/>
    <xf numFmtId="0" fontId="9" fillId="0" borderId="0"/>
    <xf numFmtId="0" fontId="9" fillId="0" borderId="0"/>
    <xf numFmtId="0" fontId="3" fillId="0" borderId="0"/>
    <xf numFmtId="0" fontId="3" fillId="0" borderId="0"/>
    <xf numFmtId="0" fontId="3"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44" fontId="9" fillId="0" borderId="0" applyFont="0" applyFill="0" applyBorder="0" applyAlignment="0" applyProtection="0"/>
    <xf numFmtId="0" fontId="57"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44" fontId="9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2" borderId="0" applyNumberFormat="0" applyBorder="0" applyAlignment="0" applyProtection="0"/>
    <xf numFmtId="0" fontId="1" fillId="3" borderId="0" applyNumberFormat="0" applyBorder="0" applyAlignment="0" applyProtection="0"/>
    <xf numFmtId="0" fontId="1" fillId="30" borderId="0" applyNumberFormat="0" applyBorder="0" applyAlignment="0" applyProtection="0"/>
    <xf numFmtId="0" fontId="1" fillId="6" borderId="0" applyNumberFormat="0" applyBorder="0" applyAlignment="0" applyProtection="0"/>
    <xf numFmtId="0" fontId="1" fillId="31" borderId="0" applyNumberFormat="0" applyBorder="0" applyAlignment="0" applyProtection="0"/>
    <xf numFmtId="0" fontId="1" fillId="8" borderId="0" applyNumberFormat="0" applyBorder="0" applyAlignment="0" applyProtection="0"/>
    <xf numFmtId="0" fontId="1" fillId="32" borderId="0" applyNumberFormat="0" applyBorder="0" applyAlignment="0" applyProtection="0"/>
    <xf numFmtId="0" fontId="1" fillId="4" borderId="0" applyNumberFormat="0" applyBorder="0" applyAlignment="0" applyProtection="0"/>
    <xf numFmtId="0" fontId="1" fillId="33" borderId="0" applyNumberFormat="0" applyBorder="0" applyAlignment="0" applyProtection="0"/>
    <xf numFmtId="0" fontId="1" fillId="6" borderId="0" applyNumberFormat="0" applyBorder="0" applyAlignment="0" applyProtection="0"/>
    <xf numFmtId="0" fontId="1" fillId="32" borderId="0" applyNumberFormat="0" applyBorder="0" applyAlignment="0" applyProtection="0"/>
    <xf numFmtId="0" fontId="1" fillId="11" borderId="0" applyNumberFormat="0" applyBorder="0" applyAlignment="0" applyProtection="0"/>
    <xf numFmtId="0" fontId="19" fillId="34" borderId="0" applyNumberFormat="0" applyBorder="0" applyAlignment="0" applyProtection="0"/>
    <xf numFmtId="0" fontId="19" fillId="4" borderId="0" applyNumberFormat="0" applyBorder="0" applyAlignment="0" applyProtection="0"/>
    <xf numFmtId="0" fontId="19" fillId="33" borderId="0" applyNumberFormat="0" applyBorder="0" applyAlignment="0" applyProtection="0"/>
    <xf numFmtId="0" fontId="19" fillId="35" borderId="0" applyNumberFormat="0" applyBorder="0" applyAlignment="0" applyProtection="0"/>
    <xf numFmtId="0" fontId="19" fillId="13"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35" borderId="0" applyNumberFormat="0" applyBorder="0" applyAlignment="0" applyProtection="0"/>
    <xf numFmtId="0" fontId="19" fillId="13" borderId="0" applyNumberFormat="0" applyBorder="0" applyAlignment="0" applyProtection="0"/>
    <xf numFmtId="0" fontId="19" fillId="38" borderId="0" applyNumberFormat="0" applyBorder="0" applyAlignment="0" applyProtection="0"/>
    <xf numFmtId="0" fontId="20" fillId="3" borderId="0" applyNumberFormat="0" applyBorder="0" applyAlignment="0" applyProtection="0"/>
    <xf numFmtId="0" fontId="99" fillId="15" borderId="2" applyNumberFormat="0" applyAlignment="0" applyProtection="0"/>
    <xf numFmtId="0" fontId="22" fillId="9" borderId="3" applyNumberFormat="0" applyAlignment="0" applyProtection="0"/>
    <xf numFmtId="0" fontId="23" fillId="0" borderId="0" applyNumberFormat="0" applyFill="0" applyBorder="0" applyAlignment="0" applyProtection="0"/>
    <xf numFmtId="0" fontId="24" fillId="30" borderId="0" applyNumberFormat="0" applyBorder="0" applyAlignment="0" applyProtection="0"/>
    <xf numFmtId="0" fontId="100" fillId="0" borderId="44" applyNumberFormat="0" applyFill="0" applyAlignment="0" applyProtection="0"/>
    <xf numFmtId="0" fontId="101" fillId="0" borderId="45" applyNumberFormat="0" applyFill="0" applyAlignment="0" applyProtection="0"/>
    <xf numFmtId="0" fontId="102" fillId="0" borderId="46" applyNumberFormat="0" applyFill="0" applyAlignment="0" applyProtection="0"/>
    <xf numFmtId="0" fontId="102" fillId="0" borderId="0" applyNumberFormat="0" applyFill="0" applyBorder="0" applyAlignment="0" applyProtection="0"/>
    <xf numFmtId="0" fontId="28" fillId="8" borderId="2" applyNumberFormat="0" applyAlignment="0" applyProtection="0"/>
    <xf numFmtId="0" fontId="103" fillId="0" borderId="47" applyNumberFormat="0" applyFill="0" applyAlignment="0" applyProtection="0"/>
    <xf numFmtId="0" fontId="30" fillId="19" borderId="0" applyNumberFormat="0" applyBorder="0" applyAlignment="0" applyProtection="0"/>
    <xf numFmtId="0" fontId="1" fillId="0" borderId="0"/>
    <xf numFmtId="0" fontId="1" fillId="5" borderId="48" applyNumberFormat="0" applyFont="0" applyAlignment="0" applyProtection="0"/>
    <xf numFmtId="0" fontId="31" fillId="15" borderId="8" applyNumberFormat="0" applyAlignment="0" applyProtection="0"/>
    <xf numFmtId="9" fontId="1" fillId="0" borderId="0" applyFont="0" applyFill="0" applyBorder="0" applyAlignment="0" applyProtection="0"/>
    <xf numFmtId="0" fontId="104" fillId="0" borderId="0" applyNumberFormat="0" applyFill="0" applyBorder="0" applyAlignment="0" applyProtection="0"/>
    <xf numFmtId="0" fontId="66" fillId="0" borderId="49" applyNumberFormat="0" applyFill="0" applyAlignment="0" applyProtection="0"/>
    <xf numFmtId="0" fontId="33" fillId="0" borderId="0" applyNumberFormat="0" applyFill="0" applyBorder="0" applyAlignment="0" applyProtection="0"/>
    <xf numFmtId="0" fontId="106" fillId="0" borderId="0" applyNumberFormat="0" applyFill="0" applyBorder="0" applyAlignment="0" applyProtection="0"/>
    <xf numFmtId="0" fontId="9" fillId="0" borderId="0"/>
    <xf numFmtId="0" fontId="9" fillId="0" borderId="0"/>
    <xf numFmtId="0" fontId="11" fillId="16" borderId="1">
      <alignment horizontal="center"/>
    </xf>
    <xf numFmtId="43" fontId="1" fillId="0" borderId="0" applyFont="0" applyFill="0" applyBorder="0" applyAlignment="0" applyProtection="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9" fontId="1" fillId="0" borderId="0" applyFont="0" applyFill="0" applyBorder="0" applyAlignment="0" applyProtection="0"/>
    <xf numFmtId="0" fontId="114" fillId="0" borderId="0" applyNumberFormat="0" applyFill="0" applyBorder="0" applyAlignment="0" applyProtection="0">
      <alignment vertical="top"/>
      <protection locked="0"/>
    </xf>
    <xf numFmtId="0" fontId="162" fillId="0" borderId="0"/>
    <xf numFmtId="0" fontId="9" fillId="0" borderId="0"/>
    <xf numFmtId="0" fontId="9" fillId="0" borderId="0"/>
    <xf numFmtId="0" fontId="90" fillId="0" borderId="0"/>
    <xf numFmtId="9" fontId="1" fillId="0" borderId="0" applyFont="0" applyFill="0" applyBorder="0" applyAlignment="0" applyProtection="0"/>
    <xf numFmtId="9" fontId="1" fillId="0" borderId="0" applyFont="0" applyFill="0" applyBorder="0" applyAlignment="0" applyProtection="0"/>
    <xf numFmtId="0" fontId="9" fillId="0" borderId="0"/>
    <xf numFmtId="181" fontId="9" fillId="0" borderId="0" applyFont="0" applyFill="0" applyBorder="0" applyAlignment="0" applyProtection="0"/>
    <xf numFmtId="0" fontId="169" fillId="0" borderId="0"/>
    <xf numFmtId="0" fontId="40" fillId="0" borderId="0" applyNumberFormat="0" applyAlignment="0"/>
    <xf numFmtId="182" fontId="9" fillId="41" borderId="105">
      <alignment horizontal="center" vertical="center"/>
    </xf>
    <xf numFmtId="182" fontId="9" fillId="41" borderId="105">
      <alignment horizontal="center" vertical="center"/>
    </xf>
    <xf numFmtId="0" fontId="15" fillId="0" borderId="0">
      <alignment horizontal="center" wrapText="1"/>
      <protection locked="0"/>
    </xf>
    <xf numFmtId="0" fontId="15" fillId="0" borderId="0">
      <alignment horizontal="center" wrapText="1"/>
      <protection locked="0"/>
    </xf>
    <xf numFmtId="0" fontId="170" fillId="0" borderId="0" applyNumberFormat="0" applyProtection="0"/>
    <xf numFmtId="183" fontId="9" fillId="0" borderId="0" applyFill="0" applyBorder="0" applyAlignment="0"/>
    <xf numFmtId="184" fontId="9" fillId="0" borderId="0"/>
    <xf numFmtId="0" fontId="171" fillId="0" borderId="0" applyNumberFormat="0" applyAlignment="0">
      <alignment horizontal="left"/>
    </xf>
    <xf numFmtId="185" fontId="9" fillId="0" borderId="0"/>
    <xf numFmtId="185" fontId="9" fillId="0" borderId="0"/>
    <xf numFmtId="6" fontId="172" fillId="0" borderId="0">
      <protection locked="0"/>
    </xf>
    <xf numFmtId="6" fontId="172" fillId="0" borderId="0">
      <protection locked="0"/>
    </xf>
    <xf numFmtId="186" fontId="9" fillId="0" borderId="0"/>
    <xf numFmtId="0" fontId="173" fillId="0" borderId="0" applyNumberFormat="0" applyAlignment="0">
      <alignment horizontal="left"/>
    </xf>
    <xf numFmtId="187" fontId="9" fillId="0" borderId="0">
      <protection locked="0"/>
    </xf>
    <xf numFmtId="38" fontId="40" fillId="23" borderId="0" applyNumberFormat="0" applyBorder="0" applyAlignment="0" applyProtection="0"/>
    <xf numFmtId="0" fontId="174" fillId="0" borderId="0" applyNumberFormat="0" applyFill="0" applyBorder="0" applyAlignment="0" applyProtection="0"/>
    <xf numFmtId="0" fontId="135" fillId="0" borderId="39" applyNumberFormat="0" applyAlignment="0" applyProtection="0">
      <alignment horizontal="left" vertical="center"/>
    </xf>
    <xf numFmtId="0" fontId="175" fillId="0" borderId="25">
      <alignment horizontal="center"/>
    </xf>
    <xf numFmtId="0" fontId="175" fillId="0" borderId="25">
      <alignment horizontal="center"/>
    </xf>
    <xf numFmtId="0" fontId="175" fillId="0" borderId="0">
      <alignment horizontal="center"/>
    </xf>
    <xf numFmtId="0" fontId="176" fillId="0" borderId="43" applyFill="0" applyBorder="0" applyProtection="0">
      <alignment horizontal="center" wrapText="1"/>
    </xf>
    <xf numFmtId="0" fontId="176" fillId="0" borderId="0" applyFill="0" applyBorder="0" applyProtection="0">
      <alignment horizontal="left" vertical="top" wrapText="1"/>
    </xf>
    <xf numFmtId="0" fontId="71" fillId="0" borderId="9" applyNumberFormat="0" applyFill="0" applyAlignment="0" applyProtection="0"/>
    <xf numFmtId="10" fontId="40" fillId="42" borderId="13" applyNumberFormat="0" applyBorder="0" applyAlignment="0" applyProtection="0"/>
    <xf numFmtId="188" fontId="9" fillId="0" borderId="0" applyFont="0" applyFill="0" applyBorder="0" applyAlignment="0" applyProtection="0"/>
    <xf numFmtId="189" fontId="9" fillId="0" borderId="0" applyFont="0" applyFill="0" applyBorder="0" applyAlignment="0" applyProtection="0"/>
    <xf numFmtId="190" fontId="9" fillId="0" borderId="0" applyFont="0" applyFill="0" applyBorder="0" applyAlignment="0" applyProtection="0"/>
    <xf numFmtId="191" fontId="9" fillId="0" borderId="0" applyFont="0" applyFill="0" applyBorder="0" applyAlignment="0" applyProtection="0"/>
    <xf numFmtId="37" fontId="177" fillId="0" borderId="0"/>
    <xf numFmtId="192" fontId="178" fillId="0" borderId="0"/>
    <xf numFmtId="0" fontId="9" fillId="0" borderId="0"/>
    <xf numFmtId="14" fontId="15" fillId="0" borderId="0">
      <alignment horizontal="center" wrapText="1"/>
      <protection locked="0"/>
    </xf>
    <xf numFmtId="10" fontId="9" fillId="0" borderId="0" applyFont="0" applyFill="0" applyBorder="0" applyAlignment="0" applyProtection="0"/>
    <xf numFmtId="0" fontId="179" fillId="43" borderId="0" applyNumberFormat="0" applyFont="0" applyBorder="0" applyAlignment="0">
      <alignment horizontal="center"/>
    </xf>
    <xf numFmtId="193" fontId="180" fillId="0" borderId="0" applyNumberFormat="0" applyFill="0" applyBorder="0" applyAlignment="0" applyProtection="0">
      <alignment horizontal="left"/>
    </xf>
    <xf numFmtId="0" fontId="179" fillId="1" borderId="40" applyNumberFormat="0" applyFont="0" applyAlignment="0">
      <alignment horizontal="center"/>
    </xf>
    <xf numFmtId="0" fontId="181" fillId="0" borderId="0" applyNumberFormat="0" applyFill="0" applyBorder="0" applyAlignment="0">
      <alignment horizontal="center"/>
    </xf>
    <xf numFmtId="40" fontId="182" fillId="0" borderId="0" applyBorder="0">
      <alignment horizontal="right"/>
    </xf>
    <xf numFmtId="194" fontId="9" fillId="0" borderId="106">
      <protection locked="0"/>
    </xf>
    <xf numFmtId="37" fontId="40" fillId="24" borderId="0" applyNumberFormat="0" applyBorder="0" applyAlignment="0" applyProtection="0"/>
    <xf numFmtId="37" fontId="40" fillId="0" borderId="0"/>
    <xf numFmtId="3" fontId="183" fillId="0" borderId="9" applyProtection="0"/>
    <xf numFmtId="37" fontId="40" fillId="0" borderId="0"/>
    <xf numFmtId="9" fontId="90" fillId="0" borderId="0" applyFont="0" applyFill="0" applyBorder="0" applyAlignment="0" applyProtection="0"/>
    <xf numFmtId="0" fontId="1" fillId="0" borderId="0"/>
    <xf numFmtId="0" fontId="90"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0" fontId="9"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9" fillId="0" borderId="0"/>
    <xf numFmtId="0" fontId="232" fillId="0" borderId="0"/>
    <xf numFmtId="0" fontId="9" fillId="0" borderId="0"/>
    <xf numFmtId="0" fontId="9" fillId="0" borderId="0"/>
  </cellStyleXfs>
  <cellXfs count="4035">
    <xf numFmtId="0" fontId="0" fillId="0" borderId="0" xfId="0"/>
    <xf numFmtId="0" fontId="5" fillId="0" borderId="0" xfId="288" applyFont="1" applyAlignment="1">
      <alignment horizontal="left"/>
    </xf>
    <xf numFmtId="0" fontId="5" fillId="0" borderId="0" xfId="288" applyFont="1" applyAlignment="1">
      <alignment horizontal="left" wrapText="1"/>
    </xf>
    <xf numFmtId="0" fontId="7" fillId="21" borderId="11" xfId="288" applyFont="1" applyFill="1" applyBorder="1" applyAlignment="1">
      <alignment horizontal="center"/>
    </xf>
    <xf numFmtId="0" fontId="7" fillId="21" borderId="12" xfId="288" applyFont="1" applyFill="1" applyBorder="1" applyAlignment="1">
      <alignment horizontal="center"/>
    </xf>
    <xf numFmtId="0" fontId="8" fillId="0" borderId="13" xfId="288" applyFont="1" applyBorder="1"/>
    <xf numFmtId="44" fontId="0" fillId="0" borderId="0" xfId="251" applyFont="1"/>
    <xf numFmtId="44" fontId="3" fillId="0" borderId="0" xfId="251" applyFont="1"/>
    <xf numFmtId="44" fontId="5" fillId="0" borderId="0" xfId="251" applyFont="1" applyAlignment="1">
      <alignment horizontal="left"/>
    </xf>
    <xf numFmtId="44" fontId="6" fillId="0" borderId="0" xfId="251" applyFont="1"/>
    <xf numFmtId="44" fontId="3" fillId="0" borderId="0" xfId="251" applyFont="1" applyAlignment="1">
      <alignment horizontal="left"/>
    </xf>
    <xf numFmtId="44" fontId="5" fillId="0" borderId="0" xfId="251" applyFont="1" applyAlignment="1">
      <alignment horizontal="center"/>
    </xf>
    <xf numFmtId="44" fontId="5" fillId="0" borderId="0" xfId="251" applyFont="1" applyBorder="1" applyAlignment="1">
      <alignment horizontal="center" wrapText="1"/>
    </xf>
    <xf numFmtId="44" fontId="3" fillId="0" borderId="0" xfId="251" applyFont="1" applyBorder="1"/>
    <xf numFmtId="44" fontId="7" fillId="21" borderId="11" xfId="251" applyFont="1" applyFill="1" applyBorder="1" applyAlignment="1">
      <alignment horizontal="center"/>
    </xf>
    <xf numFmtId="44" fontId="7" fillId="21" borderId="12" xfId="251" applyFont="1" applyFill="1" applyBorder="1" applyAlignment="1">
      <alignment horizontal="center"/>
    </xf>
    <xf numFmtId="44" fontId="8" fillId="0" borderId="13" xfId="251" applyFont="1" applyBorder="1"/>
    <xf numFmtId="44" fontId="8" fillId="0" borderId="13" xfId="251" applyFont="1" applyBorder="1" applyAlignment="1">
      <alignment horizontal="right"/>
    </xf>
    <xf numFmtId="0" fontId="3" fillId="0" borderId="0" xfId="284" applyFont="1"/>
    <xf numFmtId="0" fontId="7" fillId="21" borderId="11" xfId="284" applyFont="1" applyFill="1" applyBorder="1" applyAlignment="1">
      <alignment horizontal="center"/>
    </xf>
    <xf numFmtId="0" fontId="7" fillId="21" borderId="12" xfId="284" applyFont="1" applyFill="1" applyBorder="1" applyAlignment="1">
      <alignment horizontal="center"/>
    </xf>
    <xf numFmtId="0" fontId="7" fillId="21" borderId="14" xfId="284" applyFont="1" applyFill="1" applyBorder="1" applyAlignment="1">
      <alignment horizontal="center"/>
    </xf>
    <xf numFmtId="0" fontId="3" fillId="0" borderId="11" xfId="284" applyFont="1" applyBorder="1"/>
    <xf numFmtId="0" fontId="3" fillId="0" borderId="12" xfId="284" applyFont="1" applyBorder="1" applyAlignment="1">
      <alignment horizontal="center"/>
    </xf>
    <xf numFmtId="9" fontId="3" fillId="0" borderId="12" xfId="285" applyNumberFormat="1" applyFont="1" applyBorder="1"/>
    <xf numFmtId="3" fontId="3" fillId="0" borderId="15" xfId="284" applyNumberFormat="1" applyFont="1" applyBorder="1" applyAlignment="1">
      <alignment horizontal="center"/>
    </xf>
    <xf numFmtId="0" fontId="3" fillId="0" borderId="15" xfId="285" applyFont="1" applyBorder="1"/>
    <xf numFmtId="9" fontId="3" fillId="0" borderId="15" xfId="285" applyNumberFormat="1" applyFont="1" applyBorder="1"/>
    <xf numFmtId="3" fontId="3" fillId="0" borderId="12" xfId="284" applyNumberFormat="1" applyFont="1" applyBorder="1" applyAlignment="1">
      <alignment horizontal="center"/>
    </xf>
    <xf numFmtId="0" fontId="3" fillId="0" borderId="16" xfId="285" applyFont="1" applyBorder="1" applyAlignment="1">
      <alignment vertical="top"/>
    </xf>
    <xf numFmtId="0" fontId="3" fillId="0" borderId="12" xfId="285" applyFont="1" applyBorder="1" applyAlignment="1">
      <alignment vertical="top"/>
    </xf>
    <xf numFmtId="9" fontId="3" fillId="0" borderId="12" xfId="285" applyNumberFormat="1" applyFont="1" applyBorder="1" applyAlignment="1">
      <alignment vertical="top"/>
    </xf>
    <xf numFmtId="0" fontId="3" fillId="0" borderId="14" xfId="284" applyFont="1" applyBorder="1"/>
    <xf numFmtId="0" fontId="3" fillId="0" borderId="17" xfId="285" applyFont="1" applyBorder="1" applyAlignment="1">
      <alignment vertical="top"/>
    </xf>
    <xf numFmtId="0" fontId="3" fillId="0" borderId="14" xfId="285" applyFont="1" applyBorder="1" applyAlignment="1">
      <alignment vertical="top"/>
    </xf>
    <xf numFmtId="0" fontId="9" fillId="0" borderId="0" xfId="286" applyFont="1"/>
    <xf numFmtId="0" fontId="16" fillId="21" borderId="18" xfId="285" applyFont="1" applyFill="1" applyBorder="1" applyAlignment="1">
      <alignment horizontal="left" wrapText="1"/>
    </xf>
    <xf numFmtId="0" fontId="16" fillId="21" borderId="19" xfId="285" applyFont="1" applyFill="1" applyBorder="1" applyAlignment="1">
      <alignment horizontal="left" wrapText="1"/>
    </xf>
    <xf numFmtId="0" fontId="41" fillId="0" borderId="0" xfId="288" applyFont="1" applyAlignment="1">
      <alignment horizontal="left"/>
    </xf>
    <xf numFmtId="44" fontId="42" fillId="0" borderId="0" xfId="251" applyFont="1"/>
    <xf numFmtId="44" fontId="15" fillId="0" borderId="0" xfId="251" applyFont="1"/>
    <xf numFmtId="0" fontId="42" fillId="0" borderId="0" xfId="0" applyFont="1"/>
    <xf numFmtId="44" fontId="41" fillId="0" borderId="0" xfId="251" applyFont="1" applyAlignment="1">
      <alignment horizontal="left"/>
    </xf>
    <xf numFmtId="44" fontId="43" fillId="0" borderId="0" xfId="251" applyFont="1"/>
    <xf numFmtId="44" fontId="15" fillId="0" borderId="0" xfId="251" applyFont="1" applyAlignment="1">
      <alignment horizontal="left"/>
    </xf>
    <xf numFmtId="44" fontId="41" fillId="0" borderId="0" xfId="251" applyFont="1" applyAlignment="1">
      <alignment horizontal="center"/>
    </xf>
    <xf numFmtId="0" fontId="41" fillId="0" borderId="0" xfId="288" applyFont="1" applyAlignment="1">
      <alignment horizontal="left" wrapText="1"/>
    </xf>
    <xf numFmtId="44" fontId="41" fillId="0" borderId="0" xfId="251" applyFont="1" applyBorder="1" applyAlignment="1">
      <alignment horizontal="center" wrapText="1"/>
    </xf>
    <xf numFmtId="44" fontId="15" fillId="0" borderId="0" xfId="251" applyFont="1" applyBorder="1"/>
    <xf numFmtId="0" fontId="50" fillId="0" borderId="0" xfId="0" applyFont="1"/>
    <xf numFmtId="0" fontId="50" fillId="0" borderId="13" xfId="0" applyFont="1" applyBorder="1"/>
    <xf numFmtId="0" fontId="50" fillId="0" borderId="20" xfId="0" applyFont="1" applyBorder="1"/>
    <xf numFmtId="0" fontId="50" fillId="0" borderId="17" xfId="0" applyFont="1" applyBorder="1"/>
    <xf numFmtId="0" fontId="49" fillId="0" borderId="0" xfId="0" applyFont="1"/>
    <xf numFmtId="0" fontId="50" fillId="0" borderId="0" xfId="0" applyFont="1" applyAlignment="1"/>
    <xf numFmtId="0" fontId="15" fillId="0" borderId="0" xfId="0" applyFont="1" applyAlignment="1"/>
    <xf numFmtId="0" fontId="45" fillId="0" borderId="0" xfId="0" applyFont="1" applyAlignment="1">
      <alignment horizontal="justify"/>
    </xf>
    <xf numFmtId="0" fontId="54" fillId="0" borderId="0" xfId="0" applyFont="1" applyAlignment="1">
      <alignment horizontal="justify"/>
    </xf>
    <xf numFmtId="0" fontId="47" fillId="0" borderId="0" xfId="0" applyFont="1" applyAlignment="1">
      <alignment horizontal="justify"/>
    </xf>
    <xf numFmtId="0" fontId="40" fillId="0" borderId="0" xfId="0" applyFont="1" applyFill="1" applyBorder="1"/>
    <xf numFmtId="0" fontId="40" fillId="0" borderId="0" xfId="0" applyFont="1" applyBorder="1"/>
    <xf numFmtId="0" fontId="50" fillId="0" borderId="13" xfId="0" applyFont="1" applyFill="1" applyBorder="1"/>
    <xf numFmtId="0" fontId="48" fillId="0" borderId="0" xfId="284" applyFont="1"/>
    <xf numFmtId="0" fontId="48" fillId="0" borderId="0" xfId="284" applyFont="1" applyFill="1"/>
    <xf numFmtId="0" fontId="48" fillId="0" borderId="13" xfId="284" applyFont="1" applyBorder="1"/>
    <xf numFmtId="0" fontId="48" fillId="0" borderId="13" xfId="284" applyFont="1" applyFill="1" applyBorder="1"/>
    <xf numFmtId="167" fontId="48" fillId="0" borderId="13" xfId="251" applyNumberFormat="1" applyFont="1" applyFill="1" applyBorder="1"/>
    <xf numFmtId="0" fontId="7" fillId="22" borderId="11" xfId="284" applyFont="1" applyFill="1" applyBorder="1" applyAlignment="1">
      <alignment horizontal="center"/>
    </xf>
    <xf numFmtId="0" fontId="7" fillId="22" borderId="14" xfId="284" applyFont="1" applyFill="1" applyBorder="1" applyAlignment="1">
      <alignment horizontal="center"/>
    </xf>
    <xf numFmtId="0" fontId="7" fillId="22" borderId="12" xfId="284" applyFont="1" applyFill="1" applyBorder="1" applyAlignment="1">
      <alignment horizontal="center"/>
    </xf>
    <xf numFmtId="0" fontId="42" fillId="0" borderId="13" xfId="0" applyFont="1" applyBorder="1"/>
    <xf numFmtId="0" fontId="15" fillId="0" borderId="13" xfId="288" applyFont="1" applyBorder="1"/>
    <xf numFmtId="44" fontId="10" fillId="0" borderId="0" xfId="251" applyFont="1" applyAlignment="1">
      <alignment horizontal="left"/>
    </xf>
    <xf numFmtId="44" fontId="10" fillId="0" borderId="0" xfId="251" applyFont="1"/>
    <xf numFmtId="44" fontId="10" fillId="0" borderId="0" xfId="251" applyFont="1" applyBorder="1"/>
    <xf numFmtId="44" fontId="60" fillId="0" borderId="0" xfId="251" applyFont="1"/>
    <xf numFmtId="0" fontId="60" fillId="0" borderId="0" xfId="0" applyFont="1"/>
    <xf numFmtId="0" fontId="3" fillId="0" borderId="13" xfId="0" applyFont="1" applyBorder="1"/>
    <xf numFmtId="0" fontId="3" fillId="0" borderId="13" xfId="0" applyFont="1" applyFill="1" applyBorder="1"/>
    <xf numFmtId="0" fontId="60" fillId="0" borderId="0" xfId="0" applyFont="1" applyFill="1"/>
    <xf numFmtId="0" fontId="3" fillId="0" borderId="0" xfId="0" applyFont="1"/>
    <xf numFmtId="0" fontId="10" fillId="0" borderId="0" xfId="290" applyFont="1" applyFill="1" applyBorder="1"/>
    <xf numFmtId="0" fontId="7" fillId="0" borderId="0" xfId="284" applyFont="1"/>
    <xf numFmtId="0" fontId="10" fillId="0" borderId="0" xfId="284" applyFont="1"/>
    <xf numFmtId="0" fontId="10" fillId="24" borderId="13" xfId="290" applyFont="1" applyFill="1" applyBorder="1"/>
    <xf numFmtId="0" fontId="10" fillId="0" borderId="13" xfId="284" applyFont="1" applyFill="1" applyBorder="1"/>
    <xf numFmtId="167" fontId="10" fillId="0" borderId="13" xfId="251" applyNumberFormat="1" applyFont="1" applyFill="1" applyBorder="1"/>
    <xf numFmtId="0" fontId="10" fillId="0" borderId="0" xfId="284" applyFont="1" applyFill="1"/>
    <xf numFmtId="0" fontId="10" fillId="22" borderId="13" xfId="284" applyFont="1" applyFill="1" applyBorder="1"/>
    <xf numFmtId="166" fontId="10" fillId="22" borderId="13" xfId="251" applyNumberFormat="1" applyFont="1" applyFill="1" applyBorder="1"/>
    <xf numFmtId="8" fontId="10" fillId="22" borderId="13" xfId="286" applyNumberFormat="1" applyFont="1" applyFill="1" applyBorder="1" applyAlignment="1">
      <alignment horizontal="center"/>
    </xf>
    <xf numFmtId="0" fontId="10" fillId="22" borderId="13" xfId="286" applyFont="1" applyFill="1" applyBorder="1"/>
    <xf numFmtId="0" fontId="10" fillId="22" borderId="13" xfId="286" applyFont="1" applyFill="1" applyBorder="1" applyAlignment="1">
      <alignment horizontal="center"/>
    </xf>
    <xf numFmtId="8" fontId="10" fillId="22" borderId="13" xfId="286" applyNumberFormat="1" applyFont="1" applyFill="1" applyBorder="1"/>
    <xf numFmtId="0" fontId="10" fillId="0" borderId="14" xfId="284" applyFont="1" applyFill="1" applyBorder="1" applyAlignment="1">
      <alignment horizontal="left"/>
    </xf>
    <xf numFmtId="10" fontId="10" fillId="0" borderId="14" xfId="293" applyNumberFormat="1" applyFont="1" applyFill="1" applyBorder="1" applyAlignment="1">
      <alignment horizontal="right"/>
    </xf>
    <xf numFmtId="44" fontId="10" fillId="0" borderId="14" xfId="251" applyNumberFormat="1" applyFont="1" applyFill="1" applyBorder="1" applyAlignment="1">
      <alignment horizontal="left"/>
    </xf>
    <xf numFmtId="0" fontId="10" fillId="0" borderId="13" xfId="284" applyFont="1" applyBorder="1" applyAlignment="1">
      <alignment horizontal="left"/>
    </xf>
    <xf numFmtId="44" fontId="10" fillId="0" borderId="13" xfId="251" applyNumberFormat="1" applyFont="1" applyBorder="1" applyAlignment="1">
      <alignment horizontal="left"/>
    </xf>
    <xf numFmtId="168" fontId="10" fillId="22" borderId="13" xfId="285" applyNumberFormat="1" applyFont="1" applyFill="1" applyBorder="1" applyAlignment="1">
      <alignment vertical="center"/>
    </xf>
    <xf numFmtId="168" fontId="10" fillId="22" borderId="13" xfId="285" applyNumberFormat="1" applyFont="1" applyFill="1" applyBorder="1" applyAlignment="1">
      <alignment vertical="center" wrapText="1"/>
    </xf>
    <xf numFmtId="0" fontId="10" fillId="0" borderId="0" xfId="284" applyFont="1" applyBorder="1"/>
    <xf numFmtId="0" fontId="16" fillId="0" borderId="0" xfId="285" applyFont="1" applyBorder="1" applyAlignment="1">
      <alignment vertical="center" wrapText="1"/>
    </xf>
    <xf numFmtId="0" fontId="3" fillId="0" borderId="0" xfId="284" applyFont="1" applyBorder="1"/>
    <xf numFmtId="0" fontId="10" fillId="24" borderId="13" xfId="290" applyFont="1" applyFill="1" applyBorder="1" applyAlignment="1">
      <alignment wrapText="1"/>
    </xf>
    <xf numFmtId="0" fontId="10" fillId="0" borderId="13" xfId="284" applyFont="1" applyFill="1" applyBorder="1" applyAlignment="1">
      <alignment wrapText="1"/>
    </xf>
    <xf numFmtId="0" fontId="10" fillId="0" borderId="0" xfId="284" applyFont="1" applyFill="1" applyBorder="1"/>
    <xf numFmtId="0" fontId="42" fillId="0" borderId="0" xfId="0" applyFont="1" applyFill="1" applyBorder="1"/>
    <xf numFmtId="0" fontId="50" fillId="0" borderId="0" xfId="0" applyFont="1" applyFill="1"/>
    <xf numFmtId="44" fontId="5" fillId="0" borderId="0" xfId="251" applyFont="1" applyFill="1" applyBorder="1" applyAlignment="1">
      <alignment horizontal="center" wrapText="1"/>
    </xf>
    <xf numFmtId="44" fontId="3" fillId="0" borderId="0" xfId="251" applyFont="1" applyFill="1" applyBorder="1"/>
    <xf numFmtId="44" fontId="0" fillId="0" borderId="0" xfId="251" applyFont="1" applyFill="1"/>
    <xf numFmtId="44" fontId="3" fillId="0" borderId="0" xfId="251" applyFont="1" applyFill="1"/>
    <xf numFmtId="0" fontId="0" fillId="0" borderId="0" xfId="0" applyFill="1"/>
    <xf numFmtId="0" fontId="8" fillId="24" borderId="13" xfId="288" applyFont="1" applyFill="1" applyBorder="1"/>
    <xf numFmtId="44" fontId="6" fillId="0" borderId="0" xfId="251" applyFont="1" applyFill="1"/>
    <xf numFmtId="0" fontId="8" fillId="0" borderId="0" xfId="284" applyFont="1"/>
    <xf numFmtId="8" fontId="51" fillId="0" borderId="13" xfId="286" applyNumberFormat="1" applyFont="1" applyFill="1" applyBorder="1" applyAlignment="1">
      <alignment horizontal="center"/>
    </xf>
    <xf numFmtId="0" fontId="51" fillId="0" borderId="13" xfId="286" applyFont="1" applyFill="1" applyBorder="1" applyAlignment="1">
      <alignment horizontal="center"/>
    </xf>
    <xf numFmtId="0" fontId="3" fillId="0" borderId="14" xfId="284" applyFont="1" applyFill="1" applyBorder="1" applyAlignment="1">
      <alignment horizontal="left"/>
    </xf>
    <xf numFmtId="44" fontId="3" fillId="0" borderId="14" xfId="251" applyNumberFormat="1" applyFont="1" applyFill="1" applyBorder="1" applyAlignment="1">
      <alignment horizontal="left"/>
    </xf>
    <xf numFmtId="0" fontId="3" fillId="0" borderId="13" xfId="284" applyFont="1" applyBorder="1" applyAlignment="1">
      <alignment horizontal="left"/>
    </xf>
    <xf numFmtId="44" fontId="3" fillId="0" borderId="13" xfId="251" applyNumberFormat="1" applyFont="1" applyBorder="1" applyAlignment="1">
      <alignment horizontal="left"/>
    </xf>
    <xf numFmtId="168" fontId="3" fillId="0" borderId="13" xfId="285" applyNumberFormat="1" applyFont="1" applyBorder="1" applyAlignment="1">
      <alignment vertical="center"/>
    </xf>
    <xf numFmtId="168" fontId="3" fillId="0" borderId="13" xfId="285" applyNumberFormat="1" applyFont="1" applyBorder="1" applyAlignment="1">
      <alignment vertical="center" wrapText="1"/>
    </xf>
    <xf numFmtId="0" fontId="48" fillId="0" borderId="0" xfId="284" applyFont="1" applyBorder="1"/>
    <xf numFmtId="0" fontId="3" fillId="0" borderId="13" xfId="284" applyFont="1" applyFill="1" applyBorder="1"/>
    <xf numFmtId="0" fontId="3" fillId="0" borderId="0" xfId="284" applyFont="1" applyFill="1" applyBorder="1"/>
    <xf numFmtId="0" fontId="61" fillId="0" borderId="0" xfId="0" applyFont="1"/>
    <xf numFmtId="0" fontId="15" fillId="0" borderId="13" xfId="0" applyFont="1" applyFill="1" applyBorder="1" applyAlignment="1">
      <alignment horizontal="center"/>
    </xf>
    <xf numFmtId="44" fontId="60" fillId="0" borderId="0" xfId="251" applyFont="1" applyAlignment="1"/>
    <xf numFmtId="44" fontId="6" fillId="0" borderId="0" xfId="251" applyFont="1" applyAlignment="1"/>
    <xf numFmtId="44" fontId="3" fillId="0" borderId="0" xfId="251" applyFont="1" applyAlignment="1">
      <alignment wrapText="1"/>
    </xf>
    <xf numFmtId="0" fontId="3" fillId="0" borderId="0" xfId="0" applyFont="1" applyFill="1" applyBorder="1" applyAlignment="1"/>
    <xf numFmtId="0" fontId="10" fillId="0" borderId="0" xfId="0" applyFont="1" applyFill="1" applyBorder="1" applyAlignment="1"/>
    <xf numFmtId="0" fontId="60" fillId="25" borderId="13" xfId="0" applyFont="1" applyFill="1" applyBorder="1" applyAlignment="1">
      <alignment vertical="center" wrapText="1"/>
    </xf>
    <xf numFmtId="7" fontId="60" fillId="25" borderId="13" xfId="251" applyNumberFormat="1" applyFont="1" applyFill="1" applyBorder="1" applyAlignment="1">
      <alignment horizontal="right" vertical="center"/>
    </xf>
    <xf numFmtId="171" fontId="60" fillId="25" borderId="13" xfId="251" applyNumberFormat="1" applyFont="1" applyFill="1" applyBorder="1" applyAlignment="1">
      <alignment horizontal="right" vertical="center"/>
    </xf>
    <xf numFmtId="0" fontId="5" fillId="25" borderId="0" xfId="288" applyFont="1" applyFill="1" applyAlignment="1">
      <alignment horizontal="left"/>
    </xf>
    <xf numFmtId="44" fontId="60" fillId="25" borderId="0" xfId="251" applyFont="1" applyFill="1"/>
    <xf numFmtId="0" fontId="60" fillId="25" borderId="0" xfId="0" applyFont="1" applyFill="1"/>
    <xf numFmtId="44" fontId="5" fillId="25" borderId="0" xfId="251" applyFont="1" applyFill="1" applyAlignment="1">
      <alignment horizontal="left"/>
    </xf>
    <xf numFmtId="44" fontId="6" fillId="25" borderId="0" xfId="251" applyFont="1" applyFill="1"/>
    <xf numFmtId="44" fontId="10" fillId="25" borderId="0" xfId="251" applyFont="1" applyFill="1" applyAlignment="1">
      <alignment horizontal="left"/>
    </xf>
    <xf numFmtId="44" fontId="5" fillId="25" borderId="0" xfId="251" applyFont="1" applyFill="1" applyAlignment="1">
      <alignment horizontal="center"/>
    </xf>
    <xf numFmtId="0" fontId="3" fillId="25" borderId="0" xfId="0" applyFont="1" applyFill="1" applyAlignment="1">
      <alignment wrapText="1"/>
    </xf>
    <xf numFmtId="0" fontId="3" fillId="25" borderId="0" xfId="0" applyFont="1" applyFill="1" applyAlignment="1"/>
    <xf numFmtId="0" fontId="10" fillId="25" borderId="0" xfId="0" applyFont="1" applyFill="1" applyAlignment="1"/>
    <xf numFmtId="166" fontId="60" fillId="25" borderId="13" xfId="251" applyNumberFormat="1" applyFont="1" applyFill="1" applyBorder="1" applyAlignment="1">
      <alignment horizontal="right" vertical="center"/>
    </xf>
    <xf numFmtId="0" fontId="3" fillId="25" borderId="0" xfId="0" applyFont="1" applyFill="1" applyBorder="1" applyAlignment="1"/>
    <xf numFmtId="0" fontId="7" fillId="25" borderId="0" xfId="0" applyFont="1" applyFill="1" applyBorder="1" applyAlignment="1"/>
    <xf numFmtId="0" fontId="60" fillId="25" borderId="0" xfId="0" applyFont="1" applyFill="1" applyAlignment="1"/>
    <xf numFmtId="0" fontId="10" fillId="25" borderId="0" xfId="0" applyFont="1" applyFill="1" applyBorder="1" applyAlignment="1"/>
    <xf numFmtId="0" fontId="10" fillId="25" borderId="13" xfId="0" applyFont="1" applyFill="1" applyBorder="1" applyAlignment="1">
      <alignment vertical="top"/>
    </xf>
    <xf numFmtId="8" fontId="10" fillId="25" borderId="13" xfId="0" applyNumberFormat="1" applyFont="1" applyFill="1" applyBorder="1" applyAlignment="1">
      <alignment vertical="top"/>
    </xf>
    <xf numFmtId="0" fontId="10" fillId="25" borderId="0" xfId="0" applyFont="1" applyFill="1" applyAlignment="1">
      <alignment wrapText="1"/>
    </xf>
    <xf numFmtId="0" fontId="10" fillId="25" borderId="13" xfId="0" applyFont="1" applyFill="1" applyBorder="1" applyAlignment="1"/>
    <xf numFmtId="44" fontId="10" fillId="25" borderId="13" xfId="251" applyFont="1" applyFill="1" applyBorder="1" applyAlignment="1">
      <alignment horizontal="right"/>
    </xf>
    <xf numFmtId="7" fontId="60" fillId="25" borderId="0" xfId="251" applyNumberFormat="1" applyFont="1" applyFill="1" applyBorder="1" applyAlignment="1">
      <alignment horizontal="right" vertical="center"/>
    </xf>
    <xf numFmtId="0" fontId="60" fillId="0" borderId="0" xfId="0" applyFont="1" applyFill="1" applyBorder="1" applyAlignment="1">
      <alignment horizontal="left"/>
    </xf>
    <xf numFmtId="7" fontId="60" fillId="0" borderId="0" xfId="251" applyNumberFormat="1" applyFont="1" applyFill="1" applyBorder="1" applyAlignment="1">
      <alignment horizontal="right" vertical="center"/>
    </xf>
    <xf numFmtId="166" fontId="60" fillId="0" borderId="0" xfId="251" applyNumberFormat="1" applyFont="1" applyFill="1" applyBorder="1" applyAlignment="1">
      <alignment horizontal="right" vertical="center"/>
    </xf>
    <xf numFmtId="0" fontId="60" fillId="0" borderId="0" xfId="0" applyFont="1" applyFill="1" applyBorder="1"/>
    <xf numFmtId="0" fontId="60" fillId="25" borderId="13" xfId="0" applyFont="1" applyFill="1" applyBorder="1" applyAlignment="1">
      <alignment horizontal="right" vertical="center" wrapText="1"/>
    </xf>
    <xf numFmtId="44" fontId="3" fillId="25" borderId="0" xfId="251" applyFont="1" applyFill="1"/>
    <xf numFmtId="0" fontId="56" fillId="25" borderId="0" xfId="289" applyFont="1" applyFill="1" applyBorder="1" applyAlignment="1">
      <alignment wrapText="1"/>
    </xf>
    <xf numFmtId="0" fontId="41" fillId="0" borderId="0" xfId="288" applyFont="1" applyBorder="1" applyAlignment="1">
      <alignment horizontal="left"/>
    </xf>
    <xf numFmtId="44" fontId="42" fillId="0" borderId="0" xfId="251" applyFont="1" applyBorder="1"/>
    <xf numFmtId="0" fontId="42" fillId="0" borderId="0" xfId="0" applyFont="1" applyBorder="1"/>
    <xf numFmtId="44" fontId="41" fillId="0" borderId="0" xfId="251" applyFont="1" applyBorder="1" applyAlignment="1">
      <alignment horizontal="left"/>
    </xf>
    <xf numFmtId="44" fontId="43" fillId="0" borderId="0" xfId="251" applyFont="1" applyBorder="1"/>
    <xf numFmtId="44" fontId="15" fillId="0" borderId="0" xfId="251" applyFont="1" applyBorder="1" applyAlignment="1">
      <alignment horizontal="left"/>
    </xf>
    <xf numFmtId="0" fontId="5" fillId="0" borderId="0" xfId="288" applyFont="1" applyBorder="1" applyAlignment="1">
      <alignment horizontal="left"/>
    </xf>
    <xf numFmtId="44" fontId="41" fillId="0" borderId="0" xfId="251" applyFont="1" applyBorder="1" applyAlignment="1">
      <alignment horizontal="center"/>
    </xf>
    <xf numFmtId="44" fontId="60" fillId="0" borderId="0" xfId="251" applyFont="1" applyBorder="1"/>
    <xf numFmtId="0" fontId="60" fillId="0" borderId="0" xfId="0" applyFont="1" applyBorder="1"/>
    <xf numFmtId="0" fontId="3" fillId="0" borderId="0" xfId="0" applyFont="1" applyBorder="1"/>
    <xf numFmtId="0" fontId="7" fillId="0" borderId="0" xfId="0" applyFont="1"/>
    <xf numFmtId="0" fontId="3" fillId="0" borderId="0" xfId="0" applyFont="1" applyFill="1"/>
    <xf numFmtId="0" fontId="3" fillId="0" borderId="0" xfId="0" applyFont="1" applyFill="1" applyBorder="1"/>
    <xf numFmtId="0" fontId="3" fillId="16" borderId="0" xfId="0" applyFont="1" applyFill="1"/>
    <xf numFmtId="0" fontId="0" fillId="0" borderId="0" xfId="0" applyFill="1" applyBorder="1"/>
    <xf numFmtId="0" fontId="3" fillId="25" borderId="13" xfId="0" applyFont="1" applyFill="1" applyBorder="1" applyAlignment="1">
      <alignment wrapText="1"/>
    </xf>
    <xf numFmtId="0" fontId="47" fillId="0" borderId="0" xfId="0" applyFont="1" applyAlignment="1">
      <alignment wrapText="1"/>
    </xf>
    <xf numFmtId="0" fontId="7" fillId="0" borderId="0" xfId="284" applyFont="1" applyFill="1" applyBorder="1"/>
    <xf numFmtId="0" fontId="48" fillId="0" borderId="0" xfId="284" applyFont="1" applyFill="1" applyBorder="1"/>
    <xf numFmtId="0" fontId="67" fillId="0" borderId="0" xfId="0" applyFont="1" applyFill="1"/>
    <xf numFmtId="0" fontId="3" fillId="0" borderId="13" xfId="0" applyFont="1" applyFill="1" applyBorder="1" applyAlignment="1">
      <alignment wrapText="1"/>
    </xf>
    <xf numFmtId="0" fontId="5" fillId="0" borderId="0" xfId="288" applyFont="1" applyFill="1" applyBorder="1" applyAlignment="1">
      <alignment horizontal="left" wrapText="1"/>
    </xf>
    <xf numFmtId="44" fontId="0" fillId="0" borderId="0" xfId="251" applyFont="1" applyFill="1" applyBorder="1"/>
    <xf numFmtId="0" fontId="61" fillId="0" borderId="0" xfId="0" applyFont="1" applyFill="1" applyBorder="1" applyAlignment="1"/>
    <xf numFmtId="10" fontId="61" fillId="0" borderId="0" xfId="0" applyNumberFormat="1" applyFont="1" applyFill="1" applyBorder="1" applyAlignment="1"/>
    <xf numFmtId="44" fontId="6" fillId="24" borderId="22" xfId="251" applyFont="1" applyFill="1" applyBorder="1"/>
    <xf numFmtId="0" fontId="71" fillId="0" borderId="0" xfId="0" quotePrefix="1" applyFont="1" applyAlignment="1">
      <alignment horizontal="left"/>
    </xf>
    <xf numFmtId="0" fontId="72" fillId="0" borderId="0" xfId="0" applyFont="1"/>
    <xf numFmtId="0" fontId="60" fillId="0" borderId="0" xfId="0" applyFont="1" applyAlignment="1">
      <alignment wrapText="1"/>
    </xf>
    <xf numFmtId="0" fontId="0" fillId="25" borderId="0" xfId="0" applyFill="1" applyBorder="1" applyAlignment="1">
      <alignment wrapText="1"/>
    </xf>
    <xf numFmtId="0" fontId="0" fillId="0" borderId="0" xfId="0" applyBorder="1"/>
    <xf numFmtId="0" fontId="75" fillId="0" borderId="0" xfId="0" applyFont="1" applyFill="1" applyBorder="1" applyAlignment="1"/>
    <xf numFmtId="0" fontId="63" fillId="0" borderId="13" xfId="0" applyFont="1" applyBorder="1" applyAlignment="1">
      <alignment horizontal="center" vertical="top" wrapText="1"/>
    </xf>
    <xf numFmtId="0" fontId="60" fillId="0" borderId="0" xfId="0" applyFont="1" applyAlignment="1">
      <alignment horizontal="justify"/>
    </xf>
    <xf numFmtId="8" fontId="60" fillId="0" borderId="13" xfId="0" applyNumberFormat="1" applyFont="1" applyBorder="1" applyAlignment="1">
      <alignment horizontal="right"/>
    </xf>
    <xf numFmtId="44" fontId="6" fillId="24" borderId="23" xfId="251" applyFont="1" applyFill="1" applyBorder="1"/>
    <xf numFmtId="0" fontId="62" fillId="24" borderId="24" xfId="0" applyFont="1" applyFill="1" applyBorder="1" applyAlignment="1">
      <alignment wrapText="1"/>
    </xf>
    <xf numFmtId="0" fontId="77" fillId="24" borderId="25" xfId="0" applyFont="1" applyFill="1" applyBorder="1" applyAlignment="1">
      <alignment wrapText="1"/>
    </xf>
    <xf numFmtId="0" fontId="77" fillId="24" borderId="26" xfId="0" applyFont="1" applyFill="1" applyBorder="1" applyAlignment="1">
      <alignment wrapText="1"/>
    </xf>
    <xf numFmtId="0" fontId="10" fillId="21" borderId="27" xfId="285" applyFont="1" applyFill="1" applyBorder="1" applyAlignment="1">
      <alignment horizontal="left" vertical="center" wrapText="1"/>
    </xf>
    <xf numFmtId="0" fontId="10" fillId="21" borderId="11" xfId="285" applyFont="1" applyFill="1" applyBorder="1" applyAlignment="1">
      <alignment horizontal="left" vertical="center" wrapText="1"/>
    </xf>
    <xf numFmtId="0" fontId="12" fillId="0" borderId="0" xfId="286" applyFont="1"/>
    <xf numFmtId="7" fontId="60" fillId="0" borderId="13" xfId="251" applyNumberFormat="1" applyFont="1" applyBorder="1" applyAlignment="1">
      <alignment horizontal="right" vertical="center"/>
    </xf>
    <xf numFmtId="7" fontId="60" fillId="0" borderId="13" xfId="251" applyNumberFormat="1" applyFont="1" applyFill="1" applyBorder="1" applyAlignment="1">
      <alignment horizontal="right" vertical="center"/>
    </xf>
    <xf numFmtId="0" fontId="3" fillId="0" borderId="13" xfId="0" applyFont="1" applyFill="1" applyBorder="1" applyAlignment="1">
      <alignment horizontal="center"/>
    </xf>
    <xf numFmtId="0" fontId="78" fillId="0" borderId="0" xfId="0" applyFont="1"/>
    <xf numFmtId="0" fontId="50" fillId="0" borderId="0" xfId="0" applyFont="1" applyBorder="1"/>
    <xf numFmtId="0" fontId="50" fillId="0" borderId="0" xfId="0" applyFont="1" applyFill="1" applyBorder="1"/>
    <xf numFmtId="0" fontId="7" fillId="0" borderId="0" xfId="0" applyFont="1" applyAlignment="1">
      <alignment horizontal="left"/>
    </xf>
    <xf numFmtId="0" fontId="63" fillId="0" borderId="0" xfId="0" applyFont="1" applyAlignment="1">
      <alignment horizontal="left"/>
    </xf>
    <xf numFmtId="8" fontId="3" fillId="0" borderId="13" xfId="0" applyNumberFormat="1" applyFont="1" applyBorder="1" applyAlignment="1">
      <alignment horizontal="center" vertical="top" wrapText="1"/>
    </xf>
    <xf numFmtId="0" fontId="3" fillId="0" borderId="0" xfId="0" applyFont="1" applyBorder="1" applyAlignment="1">
      <alignment horizontal="left" vertical="top" wrapText="1"/>
    </xf>
    <xf numFmtId="6" fontId="3" fillId="0" borderId="0" xfId="0" applyNumberFormat="1" applyFont="1" applyBorder="1" applyAlignment="1">
      <alignment horizontal="center" vertical="top" wrapText="1"/>
    </xf>
    <xf numFmtId="9" fontId="3" fillId="0" borderId="0" xfId="0" applyNumberFormat="1" applyFont="1" applyBorder="1" applyAlignment="1">
      <alignment horizontal="center" vertical="top" wrapText="1"/>
    </xf>
    <xf numFmtId="0" fontId="3" fillId="0" borderId="0" xfId="0" applyFont="1" applyBorder="1" applyAlignment="1">
      <alignment horizontal="center" vertical="top" wrapText="1"/>
    </xf>
    <xf numFmtId="0" fontId="7" fillId="0" borderId="0" xfId="0" applyFont="1" applyFill="1" applyBorder="1" applyAlignment="1">
      <alignment horizontal="center"/>
    </xf>
    <xf numFmtId="0" fontId="3" fillId="0" borderId="0" xfId="0" applyFont="1" applyAlignment="1">
      <alignment horizontal="left"/>
    </xf>
    <xf numFmtId="0" fontId="3" fillId="25" borderId="0" xfId="289" applyFont="1" applyFill="1"/>
    <xf numFmtId="0" fontId="3" fillId="25" borderId="0" xfId="289" applyFont="1" applyFill="1" applyBorder="1"/>
    <xf numFmtId="0" fontId="3" fillId="25" borderId="0" xfId="289" applyFont="1" applyFill="1" applyAlignment="1"/>
    <xf numFmtId="0" fontId="3" fillId="25" borderId="0" xfId="289" applyFont="1" applyFill="1" applyBorder="1" applyAlignment="1"/>
    <xf numFmtId="0" fontId="60" fillId="0" borderId="13" xfId="0" applyFont="1" applyFill="1" applyBorder="1"/>
    <xf numFmtId="44" fontId="67" fillId="0" borderId="0" xfId="251" applyFont="1"/>
    <xf numFmtId="0" fontId="67" fillId="0" borderId="0" xfId="0" applyFont="1"/>
    <xf numFmtId="44" fontId="67" fillId="0" borderId="0" xfId="251" applyFont="1" applyFill="1"/>
    <xf numFmtId="0" fontId="3" fillId="24" borderId="13" xfId="288" applyFont="1" applyFill="1" applyBorder="1"/>
    <xf numFmtId="44" fontId="3" fillId="0" borderId="13" xfId="251" applyFont="1" applyBorder="1"/>
    <xf numFmtId="44" fontId="3" fillId="0" borderId="13" xfId="251" applyFont="1" applyBorder="1" applyAlignment="1">
      <alignment horizontal="right"/>
    </xf>
    <xf numFmtId="0" fontId="3" fillId="0" borderId="13" xfId="288" applyFont="1" applyBorder="1"/>
    <xf numFmtId="0" fontId="41" fillId="0" borderId="0" xfId="288" applyFont="1" applyBorder="1" applyAlignment="1">
      <alignment horizontal="left" wrapText="1"/>
    </xf>
    <xf numFmtId="0" fontId="42" fillId="0" borderId="0" xfId="0" applyFont="1" applyBorder="1" applyAlignment="1">
      <alignment wrapText="1"/>
    </xf>
    <xf numFmtId="0" fontId="63" fillId="21" borderId="13" xfId="0" applyFont="1" applyFill="1" applyBorder="1" applyAlignment="1">
      <alignment horizontal="center"/>
    </xf>
    <xf numFmtId="175" fontId="60" fillId="0" borderId="13" xfId="0" applyNumberFormat="1" applyFont="1" applyFill="1" applyBorder="1" applyAlignment="1">
      <alignment horizontal="center"/>
    </xf>
    <xf numFmtId="0" fontId="64" fillId="0" borderId="0" xfId="284" applyFont="1" applyFill="1" applyBorder="1" applyAlignment="1">
      <alignment horizontal="left" wrapText="1"/>
    </xf>
    <xf numFmtId="0" fontId="3" fillId="25" borderId="32" xfId="0" applyFont="1" applyFill="1" applyBorder="1" applyAlignment="1">
      <alignment wrapText="1"/>
    </xf>
    <xf numFmtId="44" fontId="3" fillId="25" borderId="13" xfId="251" applyFont="1" applyFill="1" applyBorder="1" applyAlignment="1"/>
    <xf numFmtId="0" fontId="60" fillId="25" borderId="0" xfId="0" applyFont="1" applyFill="1" applyBorder="1"/>
    <xf numFmtId="7" fontId="60" fillId="25" borderId="0" xfId="251" applyNumberFormat="1" applyFont="1" applyFill="1" applyBorder="1" applyAlignment="1">
      <alignment horizontal="right"/>
    </xf>
    <xf numFmtId="8" fontId="3" fillId="25" borderId="13" xfId="0" applyNumberFormat="1" applyFont="1" applyFill="1" applyBorder="1" applyAlignment="1"/>
    <xf numFmtId="0" fontId="10" fillId="25" borderId="13" xfId="0" applyFont="1" applyFill="1" applyBorder="1" applyAlignment="1">
      <alignment horizontal="left" vertical="top" wrapText="1"/>
    </xf>
    <xf numFmtId="0" fontId="10" fillId="25" borderId="13" xfId="0" applyFont="1" applyFill="1" applyBorder="1" applyAlignment="1">
      <alignment wrapText="1"/>
    </xf>
    <xf numFmtId="0" fontId="3" fillId="0" borderId="13" xfId="0" applyFont="1" applyFill="1" applyBorder="1" applyAlignment="1">
      <alignment horizontal="center" wrapText="1"/>
    </xf>
    <xf numFmtId="0" fontId="28" fillId="0" borderId="13" xfId="0" applyFont="1" applyFill="1" applyBorder="1"/>
    <xf numFmtId="0" fontId="3" fillId="26" borderId="13" xfId="0" applyFont="1" applyFill="1" applyBorder="1" applyAlignment="1"/>
    <xf numFmtId="0" fontId="3" fillId="26" borderId="13" xfId="0" applyFont="1" applyFill="1" applyBorder="1" applyAlignment="1">
      <alignment wrapText="1"/>
    </xf>
    <xf numFmtId="0" fontId="3" fillId="26" borderId="13" xfId="0" applyFont="1" applyFill="1" applyBorder="1" applyAlignment="1">
      <alignment horizontal="left" wrapText="1"/>
    </xf>
    <xf numFmtId="0" fontId="45" fillId="0" borderId="13" xfId="0" applyFont="1" applyBorder="1" applyAlignment="1"/>
    <xf numFmtId="0" fontId="15" fillId="0" borderId="13" xfId="0" applyFont="1" applyBorder="1" applyAlignment="1">
      <alignment horizontal="left" wrapText="1"/>
    </xf>
    <xf numFmtId="0" fontId="54" fillId="0" borderId="13" xfId="0" applyFont="1" applyBorder="1" applyAlignment="1">
      <alignment horizontal="justify"/>
    </xf>
    <xf numFmtId="0" fontId="45" fillId="0" borderId="13" xfId="0" applyFont="1" applyBorder="1" applyAlignment="1">
      <alignment horizontal="justify"/>
    </xf>
    <xf numFmtId="0" fontId="80" fillId="0" borderId="13" xfId="0" applyFont="1" applyBorder="1" applyAlignment="1">
      <alignment horizontal="justify"/>
    </xf>
    <xf numFmtId="0" fontId="81" fillId="23" borderId="13" xfId="0" applyFont="1" applyFill="1" applyBorder="1" applyAlignment="1">
      <alignment horizontal="center"/>
    </xf>
    <xf numFmtId="0" fontId="60" fillId="0" borderId="13" xfId="0" applyFont="1" applyFill="1" applyBorder="1" applyAlignment="1">
      <alignment horizontal="left" wrapText="1"/>
    </xf>
    <xf numFmtId="0" fontId="63" fillId="23" borderId="13" xfId="0" applyFont="1" applyFill="1" applyBorder="1" applyAlignment="1">
      <alignment horizontal="left" wrapText="1"/>
    </xf>
    <xf numFmtId="0" fontId="63" fillId="0" borderId="13" xfId="0" applyFont="1" applyBorder="1"/>
    <xf numFmtId="0" fontId="82" fillId="24" borderId="13" xfId="0" applyFont="1" applyFill="1" applyBorder="1" applyAlignment="1">
      <alignment horizontal="center"/>
    </xf>
    <xf numFmtId="0" fontId="63" fillId="0" borderId="13" xfId="0" applyFont="1" applyFill="1" applyBorder="1" applyAlignment="1">
      <alignment horizontal="left" wrapText="1"/>
    </xf>
    <xf numFmtId="0" fontId="63" fillId="0" borderId="14" xfId="0" applyFont="1" applyFill="1" applyBorder="1" applyAlignment="1">
      <alignment horizontal="left" wrapText="1"/>
    </xf>
    <xf numFmtId="0" fontId="81" fillId="23" borderId="33" xfId="0" applyFont="1" applyFill="1" applyBorder="1" applyAlignment="1">
      <alignment horizontal="center"/>
    </xf>
    <xf numFmtId="0" fontId="82" fillId="24" borderId="34" xfId="0" applyFont="1" applyFill="1" applyBorder="1" applyAlignment="1">
      <alignment horizontal="center"/>
    </xf>
    <xf numFmtId="0" fontId="60" fillId="0" borderId="34" xfId="0" applyFont="1" applyFill="1" applyBorder="1" applyAlignment="1">
      <alignment horizontal="left" wrapText="1"/>
    </xf>
    <xf numFmtId="0" fontId="63" fillId="23" borderId="35" xfId="0" applyFont="1" applyFill="1" applyBorder="1" applyAlignment="1">
      <alignment horizontal="left" wrapText="1"/>
    </xf>
    <xf numFmtId="0" fontId="60" fillId="0" borderId="11" xfId="0" applyFont="1" applyFill="1" applyBorder="1" applyAlignment="1">
      <alignment horizontal="left" wrapText="1"/>
    </xf>
    <xf numFmtId="0" fontId="5" fillId="0" borderId="0" xfId="288" applyFont="1" applyAlignment="1"/>
    <xf numFmtId="0" fontId="3" fillId="0" borderId="13" xfId="0" applyFont="1" applyFill="1" applyBorder="1" applyAlignment="1">
      <alignment horizontal="left"/>
    </xf>
    <xf numFmtId="0" fontId="60" fillId="0" borderId="0" xfId="0" applyFont="1" applyFill="1" applyAlignment="1"/>
    <xf numFmtId="0" fontId="3" fillId="0" borderId="13" xfId="0" applyFont="1" applyFill="1" applyBorder="1" applyAlignment="1">
      <alignment wrapText="1"/>
    </xf>
    <xf numFmtId="0" fontId="3" fillId="0" borderId="0" xfId="0" applyFont="1" applyFill="1" applyBorder="1" applyAlignment="1">
      <alignment wrapText="1"/>
    </xf>
    <xf numFmtId="0" fontId="49" fillId="29" borderId="13" xfId="0" applyFont="1" applyFill="1" applyBorder="1" applyAlignment="1">
      <alignment horizontal="center"/>
    </xf>
    <xf numFmtId="0" fontId="45" fillId="29" borderId="13" xfId="0" applyFont="1" applyFill="1" applyBorder="1" applyAlignment="1">
      <alignment horizontal="center"/>
    </xf>
    <xf numFmtId="0" fontId="45" fillId="29" borderId="13" xfId="288" applyFont="1" applyFill="1" applyBorder="1" applyAlignment="1">
      <alignment horizontal="center"/>
    </xf>
    <xf numFmtId="0" fontId="15" fillId="0" borderId="0" xfId="288" applyFont="1" applyBorder="1"/>
    <xf numFmtId="0" fontId="78" fillId="0" borderId="0" xfId="0" applyFont="1" applyBorder="1"/>
    <xf numFmtId="0" fontId="83" fillId="0" borderId="13" xfId="0" applyFont="1" applyBorder="1"/>
    <xf numFmtId="8" fontId="83" fillId="0" borderId="13" xfId="0" applyNumberFormat="1" applyFont="1" applyBorder="1"/>
    <xf numFmtId="0" fontId="49" fillId="29" borderId="13" xfId="0" applyFont="1" applyFill="1" applyBorder="1" applyAlignment="1">
      <alignment horizontal="center" wrapText="1"/>
    </xf>
    <xf numFmtId="44" fontId="5" fillId="0" borderId="0" xfId="251" applyFont="1" applyBorder="1" applyAlignment="1">
      <alignment horizontal="left"/>
    </xf>
    <xf numFmtId="44" fontId="6" fillId="0" borderId="0" xfId="251" applyFont="1" applyBorder="1"/>
    <xf numFmtId="44" fontId="10" fillId="0" borderId="0" xfId="251" applyFont="1" applyBorder="1" applyAlignment="1">
      <alignment horizontal="left"/>
    </xf>
    <xf numFmtId="44" fontId="5" fillId="0" borderId="0" xfId="251" applyFont="1" applyBorder="1" applyAlignment="1">
      <alignment horizontal="center"/>
    </xf>
    <xf numFmtId="0" fontId="5" fillId="0" borderId="0" xfId="288" applyFont="1" applyBorder="1" applyAlignment="1">
      <alignment horizontal="left" wrapText="1"/>
    </xf>
    <xf numFmtId="0" fontId="67" fillId="0" borderId="0" xfId="0" applyFont="1" applyFill="1" applyBorder="1"/>
    <xf numFmtId="44" fontId="60" fillId="0" borderId="0" xfId="251" applyFont="1" applyFill="1" applyBorder="1"/>
    <xf numFmtId="0" fontId="47" fillId="0" borderId="0" xfId="0" applyFont="1" applyBorder="1" applyAlignment="1">
      <alignment wrapText="1"/>
    </xf>
    <xf numFmtId="0" fontId="63" fillId="0" borderId="0" xfId="0" applyFont="1" applyFill="1" applyBorder="1" applyAlignment="1">
      <alignment horizontal="center"/>
    </xf>
    <xf numFmtId="8" fontId="60" fillId="0" borderId="0" xfId="0" applyNumberFormat="1" applyFont="1" applyBorder="1" applyAlignment="1">
      <alignment horizontal="right"/>
    </xf>
    <xf numFmtId="0" fontId="67" fillId="0" borderId="0" xfId="0" applyFont="1" applyFill="1" applyBorder="1" applyAlignment="1"/>
    <xf numFmtId="0" fontId="7" fillId="29" borderId="13" xfId="0" applyFont="1" applyFill="1" applyBorder="1" applyAlignment="1">
      <alignment horizontal="left" vertical="top" wrapText="1"/>
    </xf>
    <xf numFmtId="0" fontId="7" fillId="29" borderId="13" xfId="0" applyFont="1" applyFill="1" applyBorder="1" applyAlignment="1">
      <alignment wrapText="1"/>
    </xf>
    <xf numFmtId="0" fontId="10" fillId="29" borderId="13" xfId="0" applyFont="1" applyFill="1" applyBorder="1" applyAlignment="1"/>
    <xf numFmtId="0" fontId="3" fillId="29" borderId="13" xfId="0" applyFont="1" applyFill="1" applyBorder="1" applyAlignment="1"/>
    <xf numFmtId="8" fontId="3" fillId="29" borderId="13" xfId="0" applyNumberFormat="1" applyFont="1" applyFill="1" applyBorder="1" applyAlignment="1"/>
    <xf numFmtId="0" fontId="10" fillId="0" borderId="0" xfId="0" applyFont="1" applyFill="1" applyAlignment="1"/>
    <xf numFmtId="0" fontId="10" fillId="0" borderId="13" xfId="0" applyFont="1" applyFill="1" applyBorder="1" applyAlignment="1"/>
    <xf numFmtId="44" fontId="10" fillId="25" borderId="0" xfId="0" applyNumberFormat="1" applyFont="1" applyFill="1" applyBorder="1" applyAlignment="1"/>
    <xf numFmtId="0" fontId="7" fillId="25" borderId="13" xfId="0" applyFont="1" applyFill="1" applyBorder="1" applyAlignment="1">
      <alignment horizontal="left" vertical="top"/>
    </xf>
    <xf numFmtId="0" fontId="88" fillId="25" borderId="13" xfId="0" applyFont="1" applyFill="1" applyBorder="1" applyAlignment="1">
      <alignment horizontal="left" wrapText="1"/>
    </xf>
    <xf numFmtId="0" fontId="84" fillId="25" borderId="13" xfId="0" applyFont="1" applyFill="1" applyBorder="1" applyAlignment="1">
      <alignment horizontal="left" wrapText="1"/>
    </xf>
    <xf numFmtId="0" fontId="85" fillId="25" borderId="13" xfId="0" applyFont="1" applyFill="1" applyBorder="1" applyAlignment="1">
      <alignment horizontal="left" wrapText="1"/>
    </xf>
    <xf numFmtId="0" fontId="85" fillId="0" borderId="13" xfId="0" applyFont="1" applyFill="1" applyBorder="1" applyAlignment="1">
      <alignment horizontal="left" wrapText="1"/>
    </xf>
    <xf numFmtId="44" fontId="7" fillId="29" borderId="13" xfId="251" applyFont="1" applyFill="1" applyBorder="1" applyAlignment="1">
      <alignment horizontal="center" wrapText="1"/>
    </xf>
    <xf numFmtId="0" fontId="7" fillId="29" borderId="13" xfId="288" applyFont="1" applyFill="1" applyBorder="1" applyAlignment="1">
      <alignment horizontal="center" wrapText="1"/>
    </xf>
    <xf numFmtId="0" fontId="7" fillId="29" borderId="13" xfId="288" applyFont="1" applyFill="1" applyBorder="1" applyAlignment="1">
      <alignment horizontal="center"/>
    </xf>
    <xf numFmtId="0" fontId="7" fillId="29" borderId="13" xfId="284" applyFont="1" applyFill="1" applyBorder="1" applyAlignment="1">
      <alignment horizontal="center"/>
    </xf>
    <xf numFmtId="0" fontId="7" fillId="29" borderId="13" xfId="284" applyFont="1" applyFill="1" applyBorder="1" applyAlignment="1">
      <alignment horizontal="left"/>
    </xf>
    <xf numFmtId="0" fontId="7" fillId="29" borderId="13" xfId="284" applyFont="1" applyFill="1" applyBorder="1"/>
    <xf numFmtId="0" fontId="63" fillId="29" borderId="13" xfId="0" applyFont="1" applyFill="1" applyBorder="1" applyAlignment="1">
      <alignment horizontal="center" vertical="top" wrapText="1"/>
    </xf>
    <xf numFmtId="0" fontId="63" fillId="29" borderId="13" xfId="0" applyFont="1" applyFill="1" applyBorder="1" applyAlignment="1">
      <alignment horizontal="center" wrapText="1"/>
    </xf>
    <xf numFmtId="0" fontId="5" fillId="0" borderId="0" xfId="288" applyFont="1" applyAlignment="1">
      <alignment horizontal="left"/>
    </xf>
    <xf numFmtId="0" fontId="60" fillId="0" borderId="0" xfId="0" applyFont="1"/>
    <xf numFmtId="0" fontId="60" fillId="0" borderId="0" xfId="0" applyFont="1" applyAlignment="1"/>
    <xf numFmtId="0" fontId="5" fillId="25" borderId="0" xfId="288" applyFont="1" applyFill="1" applyAlignment="1">
      <alignment horizontal="left"/>
    </xf>
    <xf numFmtId="0" fontId="60" fillId="25" borderId="0" xfId="0" applyFont="1" applyFill="1"/>
    <xf numFmtId="0" fontId="3" fillId="25" borderId="0" xfId="0" applyFont="1" applyFill="1" applyAlignment="1"/>
    <xf numFmtId="0" fontId="3" fillId="25" borderId="0" xfId="0" applyFont="1" applyFill="1" applyBorder="1" applyAlignment="1"/>
    <xf numFmtId="0" fontId="3" fillId="25" borderId="13" xfId="0" applyFont="1" applyFill="1" applyBorder="1" applyAlignment="1"/>
    <xf numFmtId="0" fontId="3" fillId="25" borderId="0" xfId="0" applyFont="1" applyFill="1"/>
    <xf numFmtId="0" fontId="3" fillId="25" borderId="0" xfId="0" applyFont="1" applyFill="1" applyBorder="1"/>
    <xf numFmtId="0" fontId="3" fillId="0" borderId="0" xfId="0" applyFont="1" applyFill="1" applyBorder="1"/>
    <xf numFmtId="0" fontId="7" fillId="0" borderId="0" xfId="0" applyFont="1" applyFill="1" applyBorder="1" applyAlignment="1">
      <alignment vertical="top" wrapText="1"/>
    </xf>
    <xf numFmtId="0" fontId="60" fillId="0" borderId="0" xfId="0" applyFont="1" applyAlignment="1">
      <alignment wrapText="1"/>
    </xf>
    <xf numFmtId="0" fontId="74" fillId="0" borderId="0" xfId="0" applyFont="1" applyAlignment="1">
      <alignment horizontal="justify"/>
    </xf>
    <xf numFmtId="164" fontId="60" fillId="0" borderId="13" xfId="0" applyNumberFormat="1" applyFont="1" applyBorder="1" applyAlignment="1">
      <alignment horizontal="center" vertical="top" wrapText="1"/>
    </xf>
    <xf numFmtId="173" fontId="60" fillId="0" borderId="13" xfId="0" applyNumberFormat="1" applyFont="1" applyBorder="1" applyAlignment="1">
      <alignment horizontal="center" vertical="top" wrapText="1"/>
    </xf>
    <xf numFmtId="0" fontId="7" fillId="23" borderId="13" xfId="0" applyFont="1" applyFill="1" applyBorder="1" applyAlignment="1">
      <alignment horizontal="left" vertical="top" wrapText="1"/>
    </xf>
    <xf numFmtId="0" fontId="3" fillId="0" borderId="13" xfId="0" applyFont="1" applyBorder="1" applyAlignment="1">
      <alignment horizontal="left" vertical="top" wrapText="1"/>
    </xf>
    <xf numFmtId="0" fontId="3" fillId="0" borderId="13" xfId="0" applyFont="1" applyBorder="1" applyAlignment="1">
      <alignment horizontal="left" wrapText="1"/>
    </xf>
    <xf numFmtId="0" fontId="3" fillId="0" borderId="13" xfId="0" applyFont="1" applyBorder="1" applyAlignment="1">
      <alignment horizontal="left"/>
    </xf>
    <xf numFmtId="0" fontId="3" fillId="0" borderId="13" xfId="0" applyFont="1" applyBorder="1" applyAlignment="1">
      <alignment horizontal="left" vertical="center"/>
    </xf>
    <xf numFmtId="166" fontId="3" fillId="0" borderId="13" xfId="0" applyNumberFormat="1" applyFont="1" applyBorder="1" applyAlignment="1">
      <alignment horizontal="center" vertical="center"/>
    </xf>
    <xf numFmtId="166" fontId="7" fillId="23" borderId="13" xfId="0" applyNumberFormat="1" applyFont="1" applyFill="1" applyBorder="1" applyAlignment="1">
      <alignment horizontal="center" vertical="center"/>
    </xf>
    <xf numFmtId="166" fontId="7" fillId="23" borderId="13" xfId="0" applyNumberFormat="1" applyFont="1" applyFill="1" applyBorder="1" applyAlignment="1">
      <alignment horizontal="center" vertical="center" wrapText="1"/>
    </xf>
    <xf numFmtId="0" fontId="60" fillId="0" borderId="13" xfId="0" applyFont="1" applyBorder="1" applyAlignment="1">
      <alignment horizontal="justify" vertical="top" wrapText="1"/>
    </xf>
    <xf numFmtId="0" fontId="3" fillId="25" borderId="13" xfId="0" applyFont="1" applyFill="1" applyBorder="1" applyAlignment="1">
      <alignment horizontal="left" vertical="top" wrapText="1"/>
    </xf>
    <xf numFmtId="0" fontId="7" fillId="0" borderId="0" xfId="0" applyFont="1" applyFill="1" applyBorder="1" applyAlignment="1">
      <alignment horizontal="center" wrapText="1"/>
    </xf>
    <xf numFmtId="49" fontId="3" fillId="0" borderId="13" xfId="0" applyNumberFormat="1" applyFont="1" applyFill="1" applyBorder="1" applyAlignment="1">
      <alignment horizontal="left" vertical="center"/>
    </xf>
    <xf numFmtId="0" fontId="7" fillId="0" borderId="0" xfId="284" applyFont="1" applyFill="1" applyAlignment="1"/>
    <xf numFmtId="0" fontId="67" fillId="0" borderId="0" xfId="0" applyFont="1" applyBorder="1" applyAlignment="1">
      <alignment wrapText="1"/>
    </xf>
    <xf numFmtId="0" fontId="79" fillId="0" borderId="0" xfId="0" applyFont="1" applyFill="1" applyBorder="1" applyAlignment="1">
      <alignment wrapText="1"/>
    </xf>
    <xf numFmtId="0" fontId="67" fillId="0" borderId="0" xfId="0" applyFont="1" applyFill="1" applyBorder="1" applyAlignment="1">
      <alignment wrapText="1"/>
    </xf>
    <xf numFmtId="0" fontId="60" fillId="0" borderId="0" xfId="0" applyFont="1" applyFill="1" applyBorder="1" applyAlignment="1">
      <alignment wrapText="1"/>
    </xf>
    <xf numFmtId="0" fontId="79" fillId="0" borderId="0" xfId="0" applyFont="1" applyBorder="1" applyAlignment="1">
      <alignment wrapText="1"/>
    </xf>
    <xf numFmtId="0" fontId="7" fillId="29" borderId="13" xfId="0" applyFont="1" applyFill="1" applyBorder="1" applyAlignment="1">
      <alignment horizontal="left" wrapText="1"/>
    </xf>
    <xf numFmtId="0" fontId="7" fillId="29" borderId="13" xfId="0" applyFont="1" applyFill="1" applyBorder="1" applyAlignment="1">
      <alignment horizontal="center" wrapText="1"/>
    </xf>
    <xf numFmtId="0" fontId="7" fillId="29" borderId="13" xfId="0" applyFont="1" applyFill="1" applyBorder="1" applyAlignment="1">
      <alignment horizontal="left"/>
    </xf>
    <xf numFmtId="166" fontId="7" fillId="29" borderId="13" xfId="0" applyNumberFormat="1" applyFont="1" applyFill="1" applyBorder="1" applyAlignment="1">
      <alignment horizontal="center" wrapText="1"/>
    </xf>
    <xf numFmtId="0" fontId="7" fillId="29" borderId="13" xfId="0" applyFont="1" applyFill="1" applyBorder="1" applyAlignment="1">
      <alignment horizontal="center" vertical="top" wrapText="1"/>
    </xf>
    <xf numFmtId="0" fontId="87" fillId="25" borderId="0" xfId="0" applyFont="1" applyFill="1"/>
    <xf numFmtId="44" fontId="3" fillId="25" borderId="0" xfId="251" applyFont="1" applyFill="1" applyAlignment="1">
      <alignment horizontal="left"/>
    </xf>
    <xf numFmtId="0" fontId="7" fillId="25" borderId="0" xfId="289" applyFont="1" applyFill="1"/>
    <xf numFmtId="0" fontId="9" fillId="25" borderId="0" xfId="289" applyFont="1" applyFill="1"/>
    <xf numFmtId="0" fontId="9" fillId="25" borderId="0" xfId="289" applyFont="1" applyFill="1" applyBorder="1" applyAlignment="1">
      <alignment wrapText="1"/>
    </xf>
    <xf numFmtId="0" fontId="3" fillId="25" borderId="0" xfId="289" applyFont="1" applyFill="1" applyAlignment="1">
      <alignment wrapText="1"/>
    </xf>
    <xf numFmtId="0" fontId="3" fillId="25" borderId="0" xfId="289" applyFont="1" applyFill="1" applyAlignment="1">
      <alignment horizontal="center"/>
    </xf>
    <xf numFmtId="0" fontId="7" fillId="25" borderId="0" xfId="289" applyFont="1" applyFill="1" applyAlignment="1">
      <alignment horizontal="center"/>
    </xf>
    <xf numFmtId="0" fontId="9" fillId="25" borderId="0" xfId="289" applyFont="1" applyFill="1" applyBorder="1"/>
    <xf numFmtId="0" fontId="3" fillId="25" borderId="30" xfId="289" applyFont="1" applyFill="1" applyBorder="1" applyAlignment="1"/>
    <xf numFmtId="0" fontId="3" fillId="25" borderId="13" xfId="289" applyFont="1" applyFill="1" applyBorder="1" applyAlignment="1"/>
    <xf numFmtId="0" fontId="3" fillId="25" borderId="1" xfId="289" applyFont="1" applyFill="1" applyBorder="1" applyAlignment="1"/>
    <xf numFmtId="8" fontId="3" fillId="25" borderId="13" xfId="289" applyNumberFormat="1" applyFont="1" applyFill="1" applyBorder="1" applyAlignment="1"/>
    <xf numFmtId="49" fontId="3" fillId="25" borderId="30" xfId="289" applyNumberFormat="1" applyFont="1" applyFill="1" applyBorder="1" applyAlignment="1"/>
    <xf numFmtId="8" fontId="3" fillId="25" borderId="1" xfId="289" applyNumberFormat="1" applyFont="1" applyFill="1" applyBorder="1" applyAlignment="1"/>
    <xf numFmtId="0" fontId="3" fillId="25" borderId="12" xfId="289" applyFont="1" applyFill="1" applyBorder="1" applyAlignment="1"/>
    <xf numFmtId="0" fontId="3" fillId="25" borderId="16" xfId="289" applyFont="1" applyFill="1" applyBorder="1" applyAlignment="1"/>
    <xf numFmtId="0" fontId="9" fillId="25" borderId="0" xfId="289" applyFont="1" applyFill="1" applyBorder="1" applyAlignment="1"/>
    <xf numFmtId="0" fontId="9" fillId="25" borderId="0" xfId="289" applyFont="1" applyFill="1" applyAlignment="1"/>
    <xf numFmtId="3" fontId="3" fillId="25" borderId="0" xfId="289" applyNumberFormat="1" applyFont="1" applyFill="1" applyBorder="1" applyAlignment="1">
      <alignment horizontal="right"/>
    </xf>
    <xf numFmtId="8" fontId="3" fillId="25" borderId="0" xfId="289" applyNumberFormat="1" applyFont="1" applyFill="1" applyBorder="1" applyAlignment="1"/>
    <xf numFmtId="0" fontId="3" fillId="25" borderId="13" xfId="289" applyFont="1" applyFill="1" applyBorder="1" applyAlignment="1">
      <alignment horizontal="left"/>
    </xf>
    <xf numFmtId="0" fontId="3" fillId="25" borderId="13" xfId="289" applyFont="1" applyFill="1" applyBorder="1" applyAlignment="1">
      <alignment horizontal="right"/>
    </xf>
    <xf numFmtId="3" fontId="3" fillId="25" borderId="13" xfId="289" applyNumberFormat="1" applyFont="1" applyFill="1" applyBorder="1" applyAlignment="1">
      <alignment horizontal="left"/>
    </xf>
    <xf numFmtId="9" fontId="3" fillId="25" borderId="0" xfId="289" applyNumberFormat="1" applyFont="1" applyFill="1" applyBorder="1" applyAlignment="1"/>
    <xf numFmtId="0" fontId="3" fillId="0" borderId="0" xfId="289" applyFont="1" applyFill="1" applyBorder="1" applyAlignment="1"/>
    <xf numFmtId="0" fontId="7" fillId="29" borderId="13" xfId="289" applyFont="1" applyFill="1" applyBorder="1"/>
    <xf numFmtId="0" fontId="7" fillId="29" borderId="13" xfId="289" applyFont="1" applyFill="1" applyBorder="1" applyAlignment="1">
      <alignment horizontal="center" wrapText="1"/>
    </xf>
    <xf numFmtId="0" fontId="3" fillId="29" borderId="13" xfId="289" applyFont="1" applyFill="1" applyBorder="1" applyAlignment="1"/>
    <xf numFmtId="0" fontId="3" fillId="29" borderId="1" xfId="289" applyFont="1" applyFill="1" applyBorder="1" applyAlignment="1"/>
    <xf numFmtId="0" fontId="7" fillId="29" borderId="13" xfId="289" applyFont="1" applyFill="1" applyBorder="1" applyAlignment="1">
      <alignment horizontal="center"/>
    </xf>
    <xf numFmtId="0" fontId="65" fillId="29" borderId="12" xfId="284" applyFont="1" applyFill="1" applyBorder="1" applyAlignment="1">
      <alignment horizontal="center"/>
    </xf>
    <xf numFmtId="0" fontId="65" fillId="29" borderId="11" xfId="284" applyFont="1" applyFill="1" applyBorder="1" applyAlignment="1">
      <alignment horizontal="center"/>
    </xf>
    <xf numFmtId="0" fontId="65" fillId="29" borderId="14" xfId="284" applyFont="1" applyFill="1" applyBorder="1" applyAlignment="1">
      <alignment horizontal="center"/>
    </xf>
    <xf numFmtId="0" fontId="65" fillId="29" borderId="13" xfId="284" applyFont="1" applyFill="1" applyBorder="1" applyAlignment="1">
      <alignment horizontal="center"/>
    </xf>
    <xf numFmtId="0" fontId="7" fillId="29" borderId="14" xfId="0" applyFont="1" applyFill="1" applyBorder="1" applyAlignment="1">
      <alignment horizontal="center"/>
    </xf>
    <xf numFmtId="0" fontId="7" fillId="29" borderId="14" xfId="0" applyFont="1" applyFill="1" applyBorder="1" applyAlignment="1">
      <alignment horizontal="center" wrapText="1"/>
    </xf>
    <xf numFmtId="0" fontId="7" fillId="29" borderId="13" xfId="0" applyFont="1" applyFill="1" applyBorder="1" applyAlignment="1">
      <alignment horizontal="center"/>
    </xf>
    <xf numFmtId="0" fontId="63" fillId="29" borderId="13" xfId="0" applyFont="1" applyFill="1" applyBorder="1" applyAlignment="1">
      <alignment horizontal="center"/>
    </xf>
    <xf numFmtId="0" fontId="63" fillId="29" borderId="1" xfId="0" applyFont="1" applyFill="1" applyBorder="1" applyAlignment="1"/>
    <xf numFmtId="0" fontId="67" fillId="29" borderId="21" xfId="0" applyFont="1" applyFill="1" applyBorder="1" applyAlignment="1"/>
    <xf numFmtId="0" fontId="89" fillId="29" borderId="13" xfId="0" applyFont="1" applyFill="1" applyBorder="1" applyAlignment="1">
      <alignment vertical="center" wrapText="1"/>
    </xf>
    <xf numFmtId="0" fontId="89" fillId="29" borderId="13" xfId="0" applyFont="1" applyFill="1" applyBorder="1" applyAlignment="1">
      <alignment horizontal="left" vertical="center" wrapText="1"/>
    </xf>
    <xf numFmtId="0" fontId="86" fillId="0" borderId="13" xfId="0" applyFont="1" applyBorder="1" applyAlignment="1">
      <alignment vertical="center" wrapText="1"/>
    </xf>
    <xf numFmtId="6" fontId="86" fillId="0" borderId="13" xfId="0" applyNumberFormat="1" applyFont="1" applyBorder="1" applyAlignment="1">
      <alignment horizontal="left" vertical="center" wrapText="1"/>
    </xf>
    <xf numFmtId="0" fontId="86" fillId="0" borderId="13" xfId="0" applyFont="1" applyBorder="1" applyAlignment="1">
      <alignment horizontal="left" vertical="center" wrapText="1"/>
    </xf>
    <xf numFmtId="0" fontId="86" fillId="0" borderId="13" xfId="0" applyFont="1" applyBorder="1" applyAlignment="1">
      <alignment horizontal="left" vertical="top" wrapText="1"/>
    </xf>
    <xf numFmtId="44" fontId="60" fillId="0" borderId="0" xfId="251" applyFont="1" applyAlignment="1">
      <alignment horizontal="right"/>
    </xf>
    <xf numFmtId="44" fontId="5" fillId="0" borderId="0" xfId="251" applyFont="1" applyAlignment="1">
      <alignment horizontal="right"/>
    </xf>
    <xf numFmtId="44" fontId="6" fillId="0" borderId="0" xfId="251" applyFont="1" applyAlignment="1">
      <alignment horizontal="right"/>
    </xf>
    <xf numFmtId="44" fontId="10" fillId="0" borderId="0" xfId="251" applyFont="1" applyAlignment="1">
      <alignment horizontal="right"/>
    </xf>
    <xf numFmtId="0" fontId="60" fillId="0" borderId="0" xfId="0" applyFont="1" applyAlignment="1">
      <alignment horizontal="right"/>
    </xf>
    <xf numFmtId="0" fontId="38" fillId="0" borderId="0" xfId="0" applyFont="1" applyFill="1" applyBorder="1" applyAlignment="1">
      <alignment horizontal="right" wrapText="1"/>
    </xf>
    <xf numFmtId="0" fontId="7" fillId="29" borderId="13" xfId="284" applyFont="1" applyFill="1" applyBorder="1" applyAlignment="1">
      <alignment horizontal="right" wrapText="1"/>
    </xf>
    <xf numFmtId="167" fontId="3" fillId="0" borderId="13" xfId="251" applyNumberFormat="1" applyFont="1" applyFill="1" applyBorder="1" applyAlignment="1">
      <alignment horizontal="right"/>
    </xf>
    <xf numFmtId="0" fontId="7" fillId="29" borderId="13" xfId="284" applyFont="1" applyFill="1" applyBorder="1" applyAlignment="1">
      <alignment horizontal="right"/>
    </xf>
    <xf numFmtId="167" fontId="10" fillId="0" borderId="13" xfId="251" applyNumberFormat="1" applyFont="1" applyFill="1" applyBorder="1" applyAlignment="1">
      <alignment horizontal="right"/>
    </xf>
    <xf numFmtId="8" fontId="10" fillId="0" borderId="13" xfId="284" applyNumberFormat="1" applyFont="1" applyFill="1" applyBorder="1" applyAlignment="1">
      <alignment horizontal="right"/>
    </xf>
    <xf numFmtId="0" fontId="10" fillId="0" borderId="13" xfId="284" applyFont="1" applyFill="1" applyBorder="1" applyAlignment="1">
      <alignment horizontal="right"/>
    </xf>
    <xf numFmtId="0" fontId="10" fillId="0" borderId="0" xfId="284" applyFont="1" applyFill="1" applyBorder="1" applyAlignment="1">
      <alignment horizontal="right"/>
    </xf>
    <xf numFmtId="0" fontId="10" fillId="0" borderId="0" xfId="284" applyFont="1" applyFill="1" applyAlignment="1">
      <alignment horizontal="right"/>
    </xf>
    <xf numFmtId="0" fontId="60" fillId="0" borderId="0" xfId="0" applyFont="1" applyFill="1" applyAlignment="1">
      <alignment horizontal="right"/>
    </xf>
    <xf numFmtId="9" fontId="3" fillId="0" borderId="0" xfId="284" applyNumberFormat="1" applyFont="1" applyFill="1" applyAlignment="1">
      <alignment horizontal="right"/>
    </xf>
    <xf numFmtId="0" fontId="0" fillId="0" borderId="0" xfId="0" applyAlignment="1">
      <alignment horizontal="right"/>
    </xf>
    <xf numFmtId="0" fontId="63" fillId="29" borderId="13" xfId="0" applyFont="1" applyFill="1" applyBorder="1" applyAlignment="1">
      <alignment horizontal="left" wrapText="1"/>
    </xf>
    <xf numFmtId="0" fontId="7" fillId="29" borderId="13" xfId="0" applyFont="1" applyFill="1" applyBorder="1"/>
    <xf numFmtId="0" fontId="60" fillId="29" borderId="13" xfId="0" applyFont="1" applyFill="1" applyBorder="1" applyAlignment="1">
      <alignment horizontal="left"/>
    </xf>
    <xf numFmtId="0" fontId="86" fillId="0" borderId="13" xfId="0" applyFont="1" applyBorder="1" applyAlignment="1">
      <alignment horizontal="left" vertical="center" wrapText="1"/>
    </xf>
    <xf numFmtId="0" fontId="3" fillId="0" borderId="13" xfId="0" applyFont="1" applyFill="1" applyBorder="1" applyAlignment="1">
      <alignment wrapText="1"/>
    </xf>
    <xf numFmtId="0" fontId="7" fillId="0" borderId="0" xfId="0" applyFont="1" applyFill="1" applyBorder="1" applyAlignment="1">
      <alignment horizontal="right" vertical="top" wrapText="1"/>
    </xf>
    <xf numFmtId="0" fontId="3" fillId="25" borderId="13" xfId="289" applyFont="1" applyFill="1" applyBorder="1" applyAlignment="1">
      <alignment wrapText="1"/>
    </xf>
    <xf numFmtId="0" fontId="63" fillId="29" borderId="1" xfId="0" applyFont="1" applyFill="1" applyBorder="1" applyAlignment="1">
      <alignment horizontal="center"/>
    </xf>
    <xf numFmtId="0" fontId="63" fillId="29" borderId="40" xfId="0" applyFont="1" applyFill="1" applyBorder="1" applyAlignment="1">
      <alignment horizontal="center"/>
    </xf>
    <xf numFmtId="0" fontId="63" fillId="29" borderId="21" xfId="0" applyFont="1" applyFill="1" applyBorder="1" applyAlignment="1">
      <alignment horizontal="center"/>
    </xf>
    <xf numFmtId="0" fontId="3" fillId="29" borderId="13" xfId="0" applyFont="1" applyFill="1" applyBorder="1"/>
    <xf numFmtId="0" fontId="10" fillId="0" borderId="13" xfId="284" applyFont="1" applyFill="1" applyBorder="1" applyAlignment="1">
      <alignment horizontal="center"/>
    </xf>
    <xf numFmtId="8" fontId="10" fillId="0" borderId="13" xfId="284" applyNumberFormat="1" applyFont="1" applyFill="1" applyBorder="1" applyAlignment="1">
      <alignment horizontal="center"/>
    </xf>
    <xf numFmtId="166" fontId="48" fillId="0" borderId="13" xfId="251" applyNumberFormat="1" applyFont="1" applyFill="1" applyBorder="1" applyAlignment="1">
      <alignment horizontal="center"/>
    </xf>
    <xf numFmtId="166" fontId="7" fillId="29" borderId="13" xfId="0" applyNumberFormat="1" applyFont="1" applyFill="1" applyBorder="1" applyAlignment="1">
      <alignment horizontal="center" vertical="center"/>
    </xf>
    <xf numFmtId="166" fontId="7" fillId="29" borderId="13" xfId="0" applyNumberFormat="1" applyFont="1" applyFill="1" applyBorder="1" applyAlignment="1">
      <alignment horizontal="center" vertical="center" wrapText="1"/>
    </xf>
    <xf numFmtId="0" fontId="3" fillId="0" borderId="0" xfId="0" applyFont="1" applyFill="1" applyAlignment="1"/>
    <xf numFmtId="0" fontId="50" fillId="0" borderId="0" xfId="0" applyFont="1" applyFill="1" applyBorder="1" applyAlignment="1">
      <alignment wrapText="1"/>
    </xf>
    <xf numFmtId="0" fontId="41" fillId="0" borderId="0" xfId="288" applyFont="1" applyAlignment="1">
      <alignment horizontal="left"/>
    </xf>
    <xf numFmtId="0" fontId="3" fillId="0" borderId="13" xfId="0" applyFont="1" applyFill="1" applyBorder="1" applyAlignment="1">
      <alignment wrapText="1"/>
    </xf>
    <xf numFmtId="0" fontId="3" fillId="26" borderId="13" xfId="0" applyFont="1" applyFill="1" applyBorder="1" applyAlignment="1">
      <alignment horizontal="left" vertical="center" wrapText="1"/>
    </xf>
    <xf numFmtId="0" fontId="7" fillId="29" borderId="13" xfId="0" applyFont="1" applyFill="1" applyBorder="1" applyAlignment="1">
      <alignment horizontal="center" vertical="center" wrapText="1"/>
    </xf>
    <xf numFmtId="0" fontId="3" fillId="0" borderId="13" xfId="0" applyFont="1" applyBorder="1" applyAlignment="1">
      <alignment horizontal="left" vertical="center" wrapText="1"/>
    </xf>
    <xf numFmtId="7" fontId="3" fillId="0" borderId="13" xfId="0" applyNumberFormat="1" applyFont="1" applyBorder="1" applyAlignment="1">
      <alignment horizontal="center" vertical="center"/>
    </xf>
    <xf numFmtId="0" fontId="3" fillId="0" borderId="0" xfId="289" applyFont="1" applyFill="1" applyBorder="1"/>
    <xf numFmtId="44" fontId="3" fillId="25" borderId="13" xfId="251" applyFont="1" applyFill="1" applyBorder="1" applyAlignment="1">
      <alignment wrapText="1"/>
    </xf>
    <xf numFmtId="44" fontId="3" fillId="25" borderId="13" xfId="251" applyFont="1" applyFill="1" applyBorder="1" applyAlignment="1">
      <alignment horizontal="center" wrapText="1"/>
    </xf>
    <xf numFmtId="0" fontId="0" fillId="29" borderId="21" xfId="0" applyFill="1" applyBorder="1" applyAlignment="1">
      <alignment vertical="top" wrapText="1"/>
    </xf>
    <xf numFmtId="0" fontId="3" fillId="29" borderId="13" xfId="0" applyFont="1" applyFill="1" applyBorder="1" applyAlignment="1">
      <alignment horizontal="left" vertical="center" wrapText="1"/>
    </xf>
    <xf numFmtId="0" fontId="7" fillId="26" borderId="13" xfId="0" applyFont="1" applyFill="1" applyBorder="1" applyAlignment="1">
      <alignment horizontal="center" vertical="center"/>
    </xf>
    <xf numFmtId="8" fontId="3" fillId="0" borderId="21" xfId="0" applyNumberFormat="1" applyFont="1" applyFill="1" applyBorder="1" applyAlignment="1">
      <alignment horizontal="center"/>
    </xf>
    <xf numFmtId="0" fontId="3" fillId="0" borderId="13" xfId="0" applyFont="1" applyBorder="1" applyAlignment="1">
      <alignment horizontal="center"/>
    </xf>
    <xf numFmtId="44" fontId="42" fillId="0" borderId="0" xfId="322" applyFont="1"/>
    <xf numFmtId="44" fontId="15" fillId="0" borderId="0" xfId="322" applyFont="1"/>
    <xf numFmtId="0" fontId="42" fillId="0" borderId="0" xfId="328" applyFont="1"/>
    <xf numFmtId="0" fontId="42" fillId="0" borderId="0" xfId="328" applyFont="1" applyFill="1"/>
    <xf numFmtId="0" fontId="91" fillId="0" borderId="0" xfId="0" applyFont="1"/>
    <xf numFmtId="44" fontId="41" fillId="0" borderId="0" xfId="322" applyFont="1" applyAlignment="1">
      <alignment horizontal="left"/>
    </xf>
    <xf numFmtId="44" fontId="43" fillId="0" borderId="0" xfId="322" applyFont="1"/>
    <xf numFmtId="44" fontId="15" fillId="0" borderId="0" xfId="322" applyFont="1" applyAlignment="1">
      <alignment horizontal="left"/>
    </xf>
    <xf numFmtId="44" fontId="41" fillId="0" borderId="0" xfId="322" applyFont="1" applyAlignment="1">
      <alignment horizontal="center"/>
    </xf>
    <xf numFmtId="0" fontId="92" fillId="0" borderId="0" xfId="328" applyFont="1"/>
    <xf numFmtId="0" fontId="40" fillId="0" borderId="0" xfId="328" applyFont="1" applyFill="1"/>
    <xf numFmtId="0" fontId="93" fillId="0" borderId="0" xfId="328" applyFont="1"/>
    <xf numFmtId="0" fontId="93" fillId="0" borderId="0" xfId="328" applyFont="1" applyFill="1" applyBorder="1"/>
    <xf numFmtId="0" fontId="40" fillId="0" borderId="0" xfId="328" applyFont="1" applyFill="1" applyBorder="1"/>
    <xf numFmtId="0" fontId="91" fillId="29" borderId="13" xfId="0" applyFont="1" applyFill="1" applyBorder="1" applyAlignment="1">
      <alignment wrapText="1"/>
    </xf>
    <xf numFmtId="0" fontId="91" fillId="29" borderId="13" xfId="0" applyFont="1" applyFill="1" applyBorder="1" applyAlignment="1">
      <alignment horizontal="left" wrapText="1"/>
    </xf>
    <xf numFmtId="44" fontId="91" fillId="29" borderId="13" xfId="329" applyFont="1" applyFill="1" applyBorder="1" applyAlignment="1">
      <alignment horizontal="right"/>
    </xf>
    <xf numFmtId="0" fontId="94" fillId="0" borderId="13" xfId="0" applyFont="1" applyBorder="1" applyAlignment="1">
      <alignment vertical="center" wrapText="1"/>
    </xf>
    <xf numFmtId="0" fontId="94" fillId="0" borderId="13" xfId="0" applyFont="1" applyBorder="1" applyAlignment="1">
      <alignment horizontal="left" vertical="center" wrapText="1"/>
    </xf>
    <xf numFmtId="44" fontId="91" fillId="0" borderId="13" xfId="329" applyFont="1" applyBorder="1" applyAlignment="1">
      <alignment horizontal="right"/>
    </xf>
    <xf numFmtId="0" fontId="94" fillId="0" borderId="0" xfId="0" applyFont="1" applyAlignment="1">
      <alignment vertical="center"/>
    </xf>
    <xf numFmtId="0" fontId="94" fillId="0" borderId="13" xfId="0" applyFont="1" applyBorder="1" applyAlignment="1">
      <alignment horizontal="left" wrapText="1"/>
    </xf>
    <xf numFmtId="0" fontId="91" fillId="0" borderId="13" xfId="0" applyFont="1" applyBorder="1" applyAlignment="1">
      <alignment horizontal="left" wrapText="1"/>
    </xf>
    <xf numFmtId="0" fontId="95" fillId="0" borderId="13" xfId="0" applyFont="1" applyBorder="1" applyAlignment="1">
      <alignment vertical="center" wrapText="1"/>
    </xf>
    <xf numFmtId="0" fontId="95" fillId="0" borderId="13" xfId="0" applyFont="1" applyBorder="1" applyAlignment="1">
      <alignment horizontal="left" vertical="center" wrapText="1"/>
    </xf>
    <xf numFmtId="0" fontId="95" fillId="0" borderId="0" xfId="0" applyFont="1" applyAlignment="1">
      <alignment vertical="center"/>
    </xf>
    <xf numFmtId="0" fontId="95" fillId="0" borderId="0" xfId="0" applyFont="1" applyAlignment="1">
      <alignment horizontal="left" vertical="center" wrapText="1"/>
    </xf>
    <xf numFmtId="44" fontId="91" fillId="0" borderId="0" xfId="329" applyFont="1" applyAlignment="1">
      <alignment horizontal="right"/>
    </xf>
    <xf numFmtId="0" fontId="96" fillId="29" borderId="13" xfId="0" applyFont="1" applyFill="1" applyBorder="1" applyAlignment="1">
      <alignment vertical="center" wrapText="1"/>
    </xf>
    <xf numFmtId="0" fontId="96" fillId="29" borderId="13" xfId="0" applyFont="1" applyFill="1" applyBorder="1" applyAlignment="1">
      <alignment horizontal="left" vertical="center"/>
    </xf>
    <xf numFmtId="0" fontId="94" fillId="0" borderId="13" xfId="0" applyFont="1" applyBorder="1" applyAlignment="1">
      <alignment horizontal="left" vertical="center"/>
    </xf>
    <xf numFmtId="0" fontId="95" fillId="0" borderId="0" xfId="0" applyFont="1" applyAlignment="1">
      <alignment vertical="center" wrapText="1"/>
    </xf>
    <xf numFmtId="0" fontId="91" fillId="0" borderId="0" xfId="0" applyFont="1" applyAlignment="1">
      <alignment horizontal="left" wrapText="1"/>
    </xf>
    <xf numFmtId="0" fontId="98" fillId="0" borderId="0" xfId="0" applyFont="1" applyAlignment="1">
      <alignment vertical="center" wrapText="1"/>
    </xf>
    <xf numFmtId="0" fontId="91" fillId="0" borderId="0" xfId="0" applyFont="1" applyAlignment="1">
      <alignment vertical="center" wrapText="1"/>
    </xf>
    <xf numFmtId="0" fontId="91" fillId="0" borderId="0" xfId="0" applyFont="1" applyAlignment="1">
      <alignment wrapText="1"/>
    </xf>
    <xf numFmtId="0" fontId="86" fillId="0" borderId="13" xfId="0" applyFont="1" applyBorder="1" applyAlignment="1">
      <alignment vertical="center" wrapText="1"/>
    </xf>
    <xf numFmtId="0" fontId="86" fillId="0" borderId="13" xfId="0" applyFont="1" applyFill="1" applyBorder="1" applyAlignment="1">
      <alignment vertical="center" wrapText="1"/>
    </xf>
    <xf numFmtId="0" fontId="86" fillId="0" borderId="13" xfId="0" applyFont="1" applyFill="1" applyBorder="1" applyAlignment="1">
      <alignment horizontal="left" vertical="center" wrapText="1"/>
    </xf>
    <xf numFmtId="0" fontId="86" fillId="0" borderId="13" xfId="0" applyFont="1" applyFill="1" applyBorder="1" applyAlignment="1">
      <alignment horizontal="left" vertical="center" wrapText="1" indent="1"/>
    </xf>
    <xf numFmtId="6" fontId="86" fillId="0" borderId="13" xfId="0" applyNumberFormat="1" applyFont="1" applyFill="1" applyBorder="1" applyAlignment="1">
      <alignment horizontal="left" vertical="center" wrapText="1"/>
    </xf>
    <xf numFmtId="0" fontId="86" fillId="0" borderId="13" xfId="0" applyFont="1" applyFill="1" applyBorder="1" applyAlignment="1">
      <alignment horizontal="left" vertical="top" wrapText="1"/>
    </xf>
    <xf numFmtId="0" fontId="86" fillId="0" borderId="13" xfId="0" applyFont="1" applyFill="1" applyBorder="1" applyAlignment="1">
      <alignment vertical="top" wrapText="1"/>
    </xf>
    <xf numFmtId="8" fontId="86" fillId="0" borderId="13" xfId="0" applyNumberFormat="1" applyFont="1" applyFill="1" applyBorder="1" applyAlignment="1">
      <alignment horizontal="left" vertical="center" wrapText="1"/>
    </xf>
    <xf numFmtId="8" fontId="3" fillId="0" borderId="13" xfId="289" applyNumberFormat="1" applyFont="1" applyFill="1" applyBorder="1" applyAlignment="1"/>
    <xf numFmtId="0" fontId="3" fillId="0" borderId="13" xfId="0" applyFont="1" applyFill="1" applyBorder="1" applyAlignment="1">
      <alignment wrapText="1"/>
    </xf>
    <xf numFmtId="8" fontId="60" fillId="0" borderId="13" xfId="0" applyNumberFormat="1" applyFont="1" applyFill="1" applyBorder="1" applyAlignment="1">
      <alignment horizontal="right"/>
    </xf>
    <xf numFmtId="8" fontId="15" fillId="0" borderId="13" xfId="0" applyNumberFormat="1" applyFont="1" applyFill="1" applyBorder="1" applyAlignment="1">
      <alignment wrapText="1"/>
    </xf>
    <xf numFmtId="0" fontId="44" fillId="0" borderId="0" xfId="0" applyFont="1" applyBorder="1" applyAlignment="1">
      <alignment wrapText="1"/>
    </xf>
    <xf numFmtId="0" fontId="0" fillId="0" borderId="0" xfId="0" applyBorder="1" applyAlignment="1"/>
    <xf numFmtId="0" fontId="60" fillId="25" borderId="0" xfId="0" applyFont="1" applyFill="1" applyBorder="1" applyAlignment="1">
      <alignment wrapText="1"/>
    </xf>
    <xf numFmtId="0" fontId="7" fillId="0" borderId="0" xfId="0" applyFont="1" applyFill="1" applyBorder="1" applyAlignment="1">
      <alignment horizontal="left" wrapText="1"/>
    </xf>
    <xf numFmtId="0" fontId="7" fillId="0" borderId="0" xfId="0" applyFont="1" applyBorder="1" applyAlignment="1">
      <alignment wrapText="1"/>
    </xf>
    <xf numFmtId="166" fontId="15" fillId="0" borderId="13" xfId="0" applyNumberFormat="1" applyFont="1" applyFill="1" applyBorder="1"/>
    <xf numFmtId="0" fontId="46" fillId="0" borderId="0" xfId="0" applyFont="1" applyFill="1" applyBorder="1"/>
    <xf numFmtId="0" fontId="15" fillId="0" borderId="0" xfId="0" applyFont="1" applyBorder="1"/>
    <xf numFmtId="0" fontId="98" fillId="0" borderId="0" xfId="0" applyFont="1"/>
    <xf numFmtId="0" fontId="98" fillId="0" borderId="0" xfId="0" applyFont="1" applyAlignment="1"/>
    <xf numFmtId="0" fontId="98" fillId="0" borderId="0" xfId="0" applyFont="1" applyFill="1" applyAlignment="1"/>
    <xf numFmtId="0" fontId="45" fillId="0" borderId="0" xfId="0" applyFont="1"/>
    <xf numFmtId="0" fontId="15" fillId="0" borderId="0" xfId="0" applyFont="1"/>
    <xf numFmtId="0" fontId="15" fillId="0" borderId="0" xfId="0" applyFont="1" applyFill="1" applyAlignment="1"/>
    <xf numFmtId="0" fontId="44" fillId="0" borderId="0" xfId="0" applyFont="1"/>
    <xf numFmtId="0" fontId="98" fillId="0" borderId="0" xfId="0" applyFont="1" applyBorder="1" applyAlignment="1"/>
    <xf numFmtId="0" fontId="91" fillId="29" borderId="40" xfId="0" applyFont="1" applyFill="1" applyBorder="1" applyAlignment="1">
      <alignment wrapText="1"/>
    </xf>
    <xf numFmtId="0" fontId="91" fillId="29" borderId="21" xfId="0" applyFont="1" applyFill="1" applyBorder="1" applyAlignment="1">
      <alignment wrapText="1"/>
    </xf>
    <xf numFmtId="0" fontId="45" fillId="0" borderId="0" xfId="0" applyNumberFormat="1" applyFont="1" applyFill="1" applyBorder="1" applyAlignment="1">
      <alignment horizontal="left" wrapText="1"/>
    </xf>
    <xf numFmtId="0" fontId="44" fillId="0" borderId="0" xfId="0" applyFont="1" applyFill="1" applyBorder="1" applyAlignment="1">
      <alignment wrapText="1"/>
    </xf>
    <xf numFmtId="0" fontId="15" fillId="0" borderId="0" xfId="0" applyNumberFormat="1" applyFont="1" applyFill="1" applyBorder="1" applyAlignment="1">
      <alignment wrapText="1"/>
    </xf>
    <xf numFmtId="0" fontId="15" fillId="0" borderId="0" xfId="0" applyNumberFormat="1" applyFont="1" applyFill="1" applyBorder="1" applyAlignment="1">
      <alignment horizontal="left" wrapText="1"/>
    </xf>
    <xf numFmtId="0" fontId="98" fillId="0" borderId="0" xfId="0" applyFont="1" applyFill="1" applyBorder="1" applyAlignment="1"/>
    <xf numFmtId="0" fontId="91" fillId="0" borderId="40" xfId="0" applyFont="1" applyBorder="1" applyAlignment="1">
      <alignment wrapText="1"/>
    </xf>
    <xf numFmtId="0" fontId="91" fillId="0" borderId="21" xfId="0" applyFont="1" applyBorder="1" applyAlignment="1">
      <alignment wrapText="1"/>
    </xf>
    <xf numFmtId="0" fontId="91" fillId="0" borderId="0" xfId="0" applyFont="1" applyFill="1" applyBorder="1" applyAlignment="1">
      <alignment wrapText="1"/>
    </xf>
    <xf numFmtId="0" fontId="15" fillId="0" borderId="42" xfId="0" applyNumberFormat="1" applyFont="1" applyFill="1" applyBorder="1" applyAlignment="1">
      <alignment horizontal="left" wrapText="1"/>
    </xf>
    <xf numFmtId="0" fontId="91" fillId="0" borderId="20" xfId="0" applyFont="1" applyBorder="1" applyAlignment="1">
      <alignment wrapText="1"/>
    </xf>
    <xf numFmtId="0" fontId="91" fillId="0" borderId="27" xfId="0" applyFont="1" applyBorder="1" applyAlignment="1">
      <alignment wrapText="1"/>
    </xf>
    <xf numFmtId="0" fontId="44" fillId="29" borderId="40" xfId="0" applyFont="1" applyFill="1" applyBorder="1" applyAlignment="1">
      <alignment wrapText="1"/>
    </xf>
    <xf numFmtId="0" fontId="44" fillId="29" borderId="21" xfId="0" applyFont="1" applyFill="1" applyBorder="1" applyAlignment="1">
      <alignment wrapText="1"/>
    </xf>
    <xf numFmtId="0" fontId="15" fillId="0" borderId="0" xfId="0" applyFont="1" applyFill="1"/>
    <xf numFmtId="0" fontId="45" fillId="29" borderId="13" xfId="0" applyFont="1" applyFill="1" applyBorder="1" applyAlignment="1">
      <alignment wrapText="1"/>
    </xf>
    <xf numFmtId="0" fontId="45" fillId="29" borderId="13" xfId="0" applyFont="1" applyFill="1" applyBorder="1" applyAlignment="1">
      <alignment horizontal="center" wrapText="1"/>
    </xf>
    <xf numFmtId="0" fontId="15" fillId="0" borderId="0" xfId="0" applyFont="1" applyAlignment="1">
      <alignment wrapText="1"/>
    </xf>
    <xf numFmtId="8" fontId="15" fillId="0" borderId="13" xfId="0" applyNumberFormat="1" applyFont="1" applyBorder="1" applyAlignment="1">
      <alignment horizontal="center" wrapText="1"/>
    </xf>
    <xf numFmtId="9" fontId="15" fillId="0" borderId="13" xfId="0" applyNumberFormat="1" applyFont="1" applyFill="1" applyBorder="1" applyAlignment="1">
      <alignment horizontal="center" wrapText="1"/>
    </xf>
    <xf numFmtId="174" fontId="15" fillId="0" borderId="13" xfId="251" applyNumberFormat="1" applyFont="1" applyFill="1" applyBorder="1" applyAlignment="1">
      <alignment horizontal="center" wrapText="1"/>
    </xf>
    <xf numFmtId="0" fontId="15" fillId="0" borderId="0" xfId="0" applyNumberFormat="1" applyFont="1" applyFill="1" applyBorder="1" applyAlignment="1">
      <alignment horizontal="left"/>
    </xf>
    <xf numFmtId="0" fontId="15" fillId="0" borderId="13" xfId="0" applyFont="1" applyBorder="1" applyAlignment="1">
      <alignment wrapText="1"/>
    </xf>
    <xf numFmtId="0" fontId="15" fillId="0" borderId="0" xfId="0" applyFont="1" applyBorder="1" applyAlignment="1"/>
    <xf numFmtId="0" fontId="45" fillId="29" borderId="13" xfId="0" applyFont="1" applyFill="1" applyBorder="1" applyAlignment="1">
      <alignment horizontal="justify" vertical="top" wrapText="1"/>
    </xf>
    <xf numFmtId="0" fontId="45" fillId="29" borderId="13" xfId="0" applyFont="1" applyFill="1" applyBorder="1" applyAlignment="1">
      <alignment horizontal="center" vertical="top" wrapText="1"/>
    </xf>
    <xf numFmtId="0" fontId="45" fillId="0" borderId="0" xfId="0" applyFont="1" applyFill="1" applyBorder="1" applyAlignment="1">
      <alignment horizontal="center" vertical="top" wrapText="1"/>
    </xf>
    <xf numFmtId="0" fontId="15" fillId="0" borderId="0" xfId="0" applyFont="1" applyFill="1" applyBorder="1" applyAlignment="1"/>
    <xf numFmtId="0" fontId="15" fillId="0" borderId="13" xfId="0" applyFont="1" applyFill="1" applyBorder="1" applyAlignment="1">
      <alignment horizontal="justify" vertical="top" wrapText="1"/>
    </xf>
    <xf numFmtId="0" fontId="15" fillId="0" borderId="0" xfId="0" applyFont="1" applyFill="1" applyBorder="1"/>
    <xf numFmtId="0" fontId="98" fillId="0" borderId="16" xfId="0" applyFont="1" applyBorder="1" applyAlignment="1">
      <alignment wrapText="1"/>
    </xf>
    <xf numFmtId="0" fontId="98" fillId="0" borderId="0" xfId="0" applyFont="1" applyBorder="1" applyAlignment="1">
      <alignment wrapText="1"/>
    </xf>
    <xf numFmtId="0" fontId="15" fillId="0" borderId="13" xfId="0" applyFont="1" applyBorder="1" applyAlignment="1">
      <alignment horizontal="justify" wrapText="1"/>
    </xf>
    <xf numFmtId="0" fontId="45" fillId="0" borderId="0" xfId="0" applyFont="1" applyFill="1" applyBorder="1" applyAlignment="1">
      <alignment horizontal="center"/>
    </xf>
    <xf numFmtId="0" fontId="15" fillId="0" borderId="13" xfId="0" applyFont="1" applyFill="1" applyBorder="1" applyAlignment="1">
      <alignment horizontal="justify" wrapText="1"/>
    </xf>
    <xf numFmtId="0" fontId="15" fillId="0" borderId="0" xfId="0" applyFont="1" applyFill="1" applyBorder="1" applyAlignment="1">
      <alignment wrapText="1"/>
    </xf>
    <xf numFmtId="0" fontId="15" fillId="0" borderId="0" xfId="0" applyFont="1" applyBorder="1" applyAlignment="1">
      <alignment wrapText="1"/>
    </xf>
    <xf numFmtId="6" fontId="15" fillId="0" borderId="13" xfId="0" applyNumberFormat="1" applyFont="1" applyBorder="1" applyAlignment="1">
      <alignment horizontal="center" wrapText="1"/>
    </xf>
    <xf numFmtId="0" fontId="15" fillId="0" borderId="13" xfId="0" applyFont="1" applyFill="1" applyBorder="1" applyAlignment="1">
      <alignment horizontal="center" wrapText="1"/>
    </xf>
    <xf numFmtId="0" fontId="15" fillId="0" borderId="11" xfId="0" applyFont="1" applyBorder="1" applyAlignment="1">
      <alignment horizontal="center" vertical="top" wrapText="1"/>
    </xf>
    <xf numFmtId="0" fontId="15" fillId="0" borderId="11" xfId="0" applyFont="1" applyBorder="1"/>
    <xf numFmtId="0" fontId="45" fillId="0" borderId="0" xfId="0" applyFont="1" applyAlignment="1"/>
    <xf numFmtId="0" fontId="45" fillId="29" borderId="13" xfId="0" applyFont="1" applyFill="1" applyBorder="1" applyAlignment="1">
      <alignment vertical="top" wrapText="1"/>
    </xf>
    <xf numFmtId="0" fontId="15" fillId="0" borderId="13" xfId="0" applyFont="1" applyFill="1" applyBorder="1" applyAlignment="1">
      <alignment vertical="top" wrapText="1"/>
    </xf>
    <xf numFmtId="6" fontId="15" fillId="0" borderId="13" xfId="0" applyNumberFormat="1" applyFont="1" applyFill="1" applyBorder="1" applyAlignment="1">
      <alignment horizontal="center" vertical="top" wrapText="1"/>
    </xf>
    <xf numFmtId="0" fontId="15" fillId="0" borderId="13" xfId="0" applyFont="1" applyFill="1" applyBorder="1" applyAlignment="1">
      <alignment horizontal="center" vertical="top" wrapText="1"/>
    </xf>
    <xf numFmtId="0" fontId="45" fillId="0" borderId="0" xfId="0" applyFont="1" applyFill="1" applyBorder="1" applyAlignment="1">
      <alignment horizontal="justify" vertical="top" wrapText="1"/>
    </xf>
    <xf numFmtId="0" fontId="45" fillId="0" borderId="0" xfId="0" applyFont="1" applyFill="1" applyBorder="1" applyAlignment="1">
      <alignment vertical="top" wrapText="1"/>
    </xf>
    <xf numFmtId="0" fontId="45" fillId="29" borderId="13" xfId="0" applyFont="1" applyFill="1" applyBorder="1" applyAlignment="1">
      <alignment horizontal="left" vertical="top" wrapText="1"/>
    </xf>
    <xf numFmtId="0" fontId="15" fillId="0" borderId="0" xfId="0" applyFont="1" applyFill="1" applyAlignment="1">
      <alignment wrapText="1"/>
    </xf>
    <xf numFmtId="0" fontId="15" fillId="0" borderId="13" xfId="0" applyFont="1" applyFill="1" applyBorder="1" applyAlignment="1">
      <alignment horizontal="left" wrapText="1"/>
    </xf>
    <xf numFmtId="166" fontId="15" fillId="0" borderId="13" xfId="0" applyNumberFormat="1" applyFont="1" applyFill="1" applyBorder="1" applyAlignment="1">
      <alignment horizontal="center"/>
    </xf>
    <xf numFmtId="166" fontId="15" fillId="0" borderId="0" xfId="0" applyNumberFormat="1" applyFont="1" applyFill="1" applyBorder="1" applyAlignment="1">
      <alignment horizontal="center"/>
    </xf>
    <xf numFmtId="0" fontId="15" fillId="0" borderId="0" xfId="0" applyFont="1" applyFill="1" applyAlignment="1">
      <alignment horizontal="right" wrapText="1"/>
    </xf>
    <xf numFmtId="8" fontId="15" fillId="0" borderId="0" xfId="0" applyNumberFormat="1" applyFont="1" applyFill="1" applyAlignment="1">
      <alignment wrapText="1"/>
    </xf>
    <xf numFmtId="0" fontId="45" fillId="29" borderId="13" xfId="0" applyFont="1" applyFill="1" applyBorder="1" applyAlignment="1">
      <alignment horizontal="left"/>
    </xf>
    <xf numFmtId="0" fontId="15" fillId="0" borderId="13" xfId="0" applyFont="1" applyBorder="1" applyAlignment="1">
      <alignment horizontal="left" vertical="center"/>
    </xf>
    <xf numFmtId="166" fontId="15" fillId="0" borderId="13" xfId="0" applyNumberFormat="1" applyFont="1" applyBorder="1" applyAlignment="1">
      <alignment horizontal="center" vertical="center"/>
    </xf>
    <xf numFmtId="0" fontId="15" fillId="0" borderId="0" xfId="0" applyFont="1" applyFill="1" applyBorder="1" applyAlignment="1">
      <alignment vertical="top" wrapText="1"/>
    </xf>
    <xf numFmtId="0" fontId="15" fillId="29" borderId="13" xfId="0" applyFont="1" applyFill="1" applyBorder="1" applyAlignment="1">
      <alignment vertical="center" wrapText="1"/>
    </xf>
    <xf numFmtId="0" fontId="45" fillId="29" borderId="13" xfId="0" applyFont="1" applyFill="1" applyBorder="1" applyAlignment="1">
      <alignment horizontal="left" vertical="center" wrapText="1"/>
    </xf>
    <xf numFmtId="166" fontId="45" fillId="29" borderId="13" xfId="0" applyNumberFormat="1" applyFont="1" applyFill="1" applyBorder="1" applyAlignment="1">
      <alignment horizontal="center" vertical="center"/>
    </xf>
    <xf numFmtId="49" fontId="15" fillId="0" borderId="13" xfId="0" applyNumberFormat="1" applyFont="1" applyFill="1" applyBorder="1" applyAlignment="1">
      <alignment horizontal="left"/>
    </xf>
    <xf numFmtId="166" fontId="15" fillId="0" borderId="13" xfId="0" applyNumberFormat="1" applyFont="1" applyFill="1" applyBorder="1" applyAlignment="1">
      <alignment horizontal="center" vertical="center"/>
    </xf>
    <xf numFmtId="0" fontId="15" fillId="0" borderId="13" xfId="0" applyFont="1" applyFill="1" applyBorder="1" applyAlignment="1">
      <alignment horizontal="left"/>
    </xf>
    <xf numFmtId="166" fontId="15" fillId="0" borderId="13" xfId="0" applyNumberFormat="1" applyFont="1" applyFill="1" applyBorder="1" applyAlignment="1">
      <alignment horizontal="center" wrapText="1"/>
    </xf>
    <xf numFmtId="0" fontId="15" fillId="0" borderId="13" xfId="0" applyFont="1" applyBorder="1" applyAlignment="1">
      <alignment horizontal="left"/>
    </xf>
    <xf numFmtId="166" fontId="15" fillId="0" borderId="13" xfId="0" applyNumberFormat="1" applyFont="1" applyBorder="1" applyAlignment="1">
      <alignment horizontal="center" wrapText="1"/>
    </xf>
    <xf numFmtId="0" fontId="45" fillId="29" borderId="17" xfId="0" applyFont="1" applyFill="1" applyBorder="1" applyAlignment="1">
      <alignment horizontal="left" vertical="top" wrapText="1"/>
    </xf>
    <xf numFmtId="0" fontId="45" fillId="29" borderId="43" xfId="0" applyFont="1" applyFill="1" applyBorder="1" applyAlignment="1">
      <alignment horizontal="left" vertical="top" wrapText="1"/>
    </xf>
    <xf numFmtId="0" fontId="45" fillId="0" borderId="0" xfId="0" applyFont="1" applyFill="1" applyBorder="1" applyAlignment="1">
      <alignment horizontal="left" vertical="top" wrapText="1"/>
    </xf>
    <xf numFmtId="0" fontId="15" fillId="29" borderId="14" xfId="0" applyFont="1" applyFill="1" applyBorder="1" applyAlignment="1">
      <alignment horizontal="left" wrapText="1"/>
    </xf>
    <xf numFmtId="166" fontId="45" fillId="29" borderId="14" xfId="0" applyNumberFormat="1" applyFont="1" applyFill="1" applyBorder="1" applyAlignment="1">
      <alignment horizontal="center" wrapText="1"/>
    </xf>
    <xf numFmtId="166" fontId="45" fillId="29" borderId="17" xfId="0" applyNumberFormat="1" applyFont="1" applyFill="1" applyBorder="1" applyAlignment="1">
      <alignment horizontal="center" wrapText="1"/>
    </xf>
    <xf numFmtId="166" fontId="15" fillId="0" borderId="0" xfId="0" applyNumberFormat="1" applyFont="1" applyFill="1" applyBorder="1" applyAlignment="1">
      <alignment horizontal="center" wrapText="1"/>
    </xf>
    <xf numFmtId="0" fontId="15" fillId="0" borderId="13" xfId="0" applyFont="1" applyBorder="1" applyAlignment="1"/>
    <xf numFmtId="166" fontId="45" fillId="0" borderId="13" xfId="0" applyNumberFormat="1" applyFont="1" applyFill="1" applyBorder="1" applyAlignment="1">
      <alignment horizontal="center" wrapText="1"/>
    </xf>
    <xf numFmtId="166" fontId="45" fillId="0" borderId="13" xfId="0" applyNumberFormat="1" applyFont="1" applyBorder="1" applyAlignment="1">
      <alignment horizontal="center" wrapText="1"/>
    </xf>
    <xf numFmtId="166" fontId="15" fillId="0" borderId="0" xfId="0" applyNumberFormat="1" applyFont="1" applyBorder="1" applyAlignment="1">
      <alignment horizontal="center" wrapText="1"/>
    </xf>
    <xf numFmtId="0" fontId="15" fillId="0" borderId="11" xfId="0" applyFont="1" applyBorder="1" applyAlignment="1"/>
    <xf numFmtId="166" fontId="15" fillId="0" borderId="11" xfId="0" applyNumberFormat="1" applyFont="1" applyFill="1" applyBorder="1" applyAlignment="1">
      <alignment horizontal="center" wrapText="1"/>
    </xf>
    <xf numFmtId="166" fontId="15" fillId="0" borderId="11" xfId="0" applyNumberFormat="1" applyFont="1" applyBorder="1" applyAlignment="1">
      <alignment horizontal="center" wrapText="1"/>
    </xf>
    <xf numFmtId="0" fontId="15" fillId="26" borderId="13" xfId="0" applyFont="1" applyFill="1" applyBorder="1" applyAlignment="1">
      <alignment horizontal="left" vertical="center" wrapText="1"/>
    </xf>
    <xf numFmtId="0" fontId="45" fillId="29" borderId="13" xfId="0" applyFont="1" applyFill="1" applyBorder="1" applyAlignment="1">
      <alignment horizontal="center" vertical="center"/>
    </xf>
    <xf numFmtId="0" fontId="45" fillId="29" borderId="13" xfId="0" applyFont="1" applyFill="1" applyBorder="1" applyAlignment="1">
      <alignment horizontal="center" vertical="center" wrapText="1"/>
    </xf>
    <xf numFmtId="0" fontId="15" fillId="0" borderId="13" xfId="0" applyFont="1" applyBorder="1" applyAlignment="1">
      <alignment horizontal="left" vertical="center" wrapText="1"/>
    </xf>
    <xf numFmtId="7" fontId="15" fillId="0" borderId="13" xfId="0" applyNumberFormat="1" applyFont="1" applyBorder="1" applyAlignment="1">
      <alignment horizontal="center" vertical="center"/>
    </xf>
    <xf numFmtId="0" fontId="15" fillId="0" borderId="0" xfId="0" applyFont="1" applyBorder="1" applyAlignment="1">
      <alignment horizontal="right" vertical="center" wrapText="1"/>
    </xf>
    <xf numFmtId="7" fontId="15" fillId="0" borderId="0" xfId="0" applyNumberFormat="1" applyFont="1" applyBorder="1" applyAlignment="1">
      <alignment horizontal="center" vertical="center"/>
    </xf>
    <xf numFmtId="0" fontId="15" fillId="0" borderId="0" xfId="0" applyFont="1" applyFill="1" applyBorder="1" applyAlignment="1">
      <alignment horizontal="center"/>
    </xf>
    <xf numFmtId="0" fontId="45" fillId="29" borderId="1" xfId="0" applyFont="1" applyFill="1" applyBorder="1" applyAlignment="1"/>
    <xf numFmtId="0" fontId="44" fillId="0" borderId="0" xfId="0" applyFont="1" applyFill="1" applyBorder="1" applyAlignment="1"/>
    <xf numFmtId="0" fontId="98" fillId="0" borderId="0" xfId="0" applyFont="1" applyFill="1" applyBorder="1" applyAlignment="1">
      <alignment wrapText="1"/>
    </xf>
    <xf numFmtId="0" fontId="15" fillId="16" borderId="0" xfId="0" applyFont="1" applyFill="1" applyAlignment="1"/>
    <xf numFmtId="166" fontId="45" fillId="29" borderId="13" xfId="0" applyNumberFormat="1" applyFont="1" applyFill="1" applyBorder="1" applyAlignment="1">
      <alignment horizontal="center" vertical="center" wrapText="1"/>
    </xf>
    <xf numFmtId="0" fontId="15" fillId="29" borderId="13" xfId="0" applyFont="1" applyFill="1" applyBorder="1" applyAlignment="1">
      <alignment horizontal="left" vertical="center" wrapText="1"/>
    </xf>
    <xf numFmtId="44" fontId="15" fillId="0" borderId="13" xfId="322" applyFont="1" applyFill="1" applyBorder="1" applyAlignment="1">
      <alignment horizontal="right"/>
    </xf>
    <xf numFmtId="0" fontId="42" fillId="0" borderId="0" xfId="0" applyFont="1" applyFill="1" applyBorder="1" applyAlignment="1">
      <alignment wrapText="1"/>
    </xf>
    <xf numFmtId="0" fontId="46" fillId="0" borderId="0" xfId="0" applyFont="1" applyFill="1" applyBorder="1" applyAlignment="1">
      <alignment wrapText="1"/>
    </xf>
    <xf numFmtId="8" fontId="3" fillId="0" borderId="1" xfId="289" applyNumberFormat="1" applyFont="1" applyFill="1" applyBorder="1" applyAlignment="1"/>
    <xf numFmtId="8" fontId="3" fillId="0" borderId="0" xfId="289" applyNumberFormat="1" applyFont="1" applyFill="1" applyBorder="1" applyAlignment="1"/>
    <xf numFmtId="0" fontId="9" fillId="0" borderId="0" xfId="289" applyFont="1" applyFill="1" applyBorder="1"/>
    <xf numFmtId="0" fontId="3" fillId="0" borderId="0" xfId="289" applyFont="1" applyFill="1" applyBorder="1" applyAlignment="1">
      <alignment wrapText="1"/>
    </xf>
    <xf numFmtId="0" fontId="4" fillId="0" borderId="0" xfId="288" applyFont="1" applyAlignment="1">
      <alignment horizontal="left"/>
    </xf>
    <xf numFmtId="0" fontId="15" fillId="0" borderId="13" xfId="0" applyFont="1" applyFill="1" applyBorder="1" applyAlignment="1">
      <alignment wrapText="1"/>
    </xf>
    <xf numFmtId="0" fontId="41" fillId="0" borderId="0" xfId="288" applyFont="1" applyBorder="1" applyAlignment="1">
      <alignment horizontal="left"/>
    </xf>
    <xf numFmtId="0" fontId="41" fillId="0" borderId="0" xfId="288" applyFont="1" applyAlignment="1">
      <alignment horizontal="left"/>
    </xf>
    <xf numFmtId="0" fontId="5" fillId="0" borderId="0" xfId="288" applyFont="1" applyAlignment="1">
      <alignment horizontal="left"/>
    </xf>
    <xf numFmtId="0" fontId="5" fillId="0" borderId="0" xfId="288" applyFont="1" applyBorder="1" applyAlignment="1">
      <alignment horizontal="left"/>
    </xf>
    <xf numFmtId="0" fontId="5" fillId="25" borderId="0" xfId="288" applyFont="1" applyFill="1" applyAlignment="1">
      <alignment horizontal="left"/>
    </xf>
    <xf numFmtId="0" fontId="7" fillId="23" borderId="13" xfId="0" applyFont="1" applyFill="1" applyBorder="1" applyAlignment="1">
      <alignment wrapText="1"/>
    </xf>
    <xf numFmtId="0" fontId="3" fillId="0" borderId="0" xfId="0" applyFont="1" applyFill="1" applyBorder="1" applyAlignment="1">
      <alignment wrapText="1"/>
    </xf>
    <xf numFmtId="0" fontId="7" fillId="29" borderId="13" xfId="0" applyFont="1" applyFill="1" applyBorder="1" applyAlignment="1">
      <alignment horizontal="center"/>
    </xf>
    <xf numFmtId="0" fontId="7" fillId="29" borderId="13" xfId="0" applyFont="1" applyFill="1" applyBorder="1" applyAlignment="1">
      <alignment wrapText="1"/>
    </xf>
    <xf numFmtId="0" fontId="1" fillId="0" borderId="0" xfId="325"/>
    <xf numFmtId="0" fontId="3" fillId="0" borderId="0" xfId="389" applyFont="1"/>
    <xf numFmtId="0" fontId="3" fillId="0" borderId="0" xfId="389" applyFont="1" applyAlignment="1"/>
    <xf numFmtId="0" fontId="42" fillId="0" borderId="0" xfId="325" applyFont="1"/>
    <xf numFmtId="0" fontId="42" fillId="0" borderId="0" xfId="325" applyFont="1" applyAlignment="1"/>
    <xf numFmtId="0" fontId="60" fillId="23" borderId="21" xfId="325" applyFont="1" applyFill="1" applyBorder="1"/>
    <xf numFmtId="0" fontId="60" fillId="23" borderId="40" xfId="325" applyFont="1" applyFill="1" applyBorder="1"/>
    <xf numFmtId="0" fontId="60" fillId="23" borderId="40" xfId="390" applyFont="1" applyFill="1" applyBorder="1" applyAlignment="1">
      <alignment horizontal="right"/>
    </xf>
    <xf numFmtId="0" fontId="7" fillId="23" borderId="1" xfId="325" applyFont="1" applyFill="1" applyBorder="1" applyAlignment="1">
      <alignment horizontal="left" vertical="top" wrapText="1"/>
    </xf>
    <xf numFmtId="0" fontId="1" fillId="0" borderId="0" xfId="325" applyBorder="1"/>
    <xf numFmtId="0" fontId="1" fillId="0" borderId="0" xfId="325" applyBorder="1" applyAlignment="1">
      <alignment wrapText="1"/>
    </xf>
    <xf numFmtId="44" fontId="3" fillId="23" borderId="21" xfId="322" applyFont="1" applyFill="1" applyBorder="1"/>
    <xf numFmtId="44" fontId="3" fillId="23" borderId="40" xfId="322" applyFont="1" applyFill="1" applyBorder="1"/>
    <xf numFmtId="0" fontId="63" fillId="23" borderId="1" xfId="325" applyFont="1" applyFill="1" applyBorder="1" applyAlignment="1">
      <alignment vertical="top" wrapText="1"/>
    </xf>
    <xf numFmtId="0" fontId="60" fillId="0" borderId="11" xfId="325" applyFont="1" applyFill="1" applyBorder="1"/>
    <xf numFmtId="0" fontId="60" fillId="0" borderId="11" xfId="390" applyFont="1" applyFill="1" applyBorder="1" applyAlignment="1">
      <alignment horizontal="right"/>
    </xf>
    <xf numFmtId="0" fontId="3" fillId="0" borderId="11" xfId="325" applyFont="1" applyFill="1" applyBorder="1" applyAlignment="1">
      <alignment horizontal="left" vertical="top" wrapText="1"/>
    </xf>
    <xf numFmtId="0" fontId="60" fillId="0" borderId="13" xfId="325" applyFont="1" applyFill="1" applyBorder="1"/>
    <xf numFmtId="7" fontId="60" fillId="0" borderId="13" xfId="322" applyNumberFormat="1" applyFont="1" applyFill="1" applyBorder="1"/>
    <xf numFmtId="0" fontId="3" fillId="0" borderId="13" xfId="325" applyFont="1" applyFill="1" applyBorder="1" applyAlignment="1">
      <alignment horizontal="left" vertical="top" wrapText="1"/>
    </xf>
    <xf numFmtId="8" fontId="60" fillId="0" borderId="13" xfId="325" applyNumberFormat="1" applyFont="1" applyFill="1" applyBorder="1"/>
    <xf numFmtId="8" fontId="60" fillId="0" borderId="13" xfId="390" applyNumberFormat="1" applyFont="1" applyFill="1" applyBorder="1"/>
    <xf numFmtId="44" fontId="3" fillId="0" borderId="13" xfId="322" applyFont="1" applyFill="1" applyBorder="1"/>
    <xf numFmtId="44" fontId="7" fillId="21" borderId="12" xfId="322" applyFont="1" applyFill="1" applyBorder="1" applyAlignment="1">
      <alignment horizontal="center"/>
    </xf>
    <xf numFmtId="44" fontId="7" fillId="21" borderId="11" xfId="322" applyFont="1" applyFill="1" applyBorder="1" applyAlignment="1">
      <alignment horizontal="center"/>
    </xf>
    <xf numFmtId="44" fontId="3" fillId="0" borderId="0" xfId="322" applyFont="1"/>
    <xf numFmtId="44" fontId="60" fillId="0" borderId="0" xfId="322" applyFont="1"/>
    <xf numFmtId="0" fontId="15" fillId="0" borderId="0" xfId="325" applyFont="1" applyBorder="1"/>
    <xf numFmtId="0" fontId="15" fillId="0" borderId="0" xfId="325" applyFont="1" applyFill="1" applyBorder="1"/>
    <xf numFmtId="44" fontId="3" fillId="0" borderId="0" xfId="322" applyFont="1" applyBorder="1"/>
    <xf numFmtId="44" fontId="5" fillId="0" borderId="0" xfId="322" applyFont="1" applyBorder="1" applyAlignment="1">
      <alignment horizontal="center" wrapText="1"/>
    </xf>
    <xf numFmtId="44" fontId="5" fillId="0" borderId="0" xfId="322" applyFont="1" applyAlignment="1">
      <alignment horizontal="center"/>
    </xf>
    <xf numFmtId="44" fontId="3" fillId="0" borderId="0" xfId="322" applyFont="1" applyAlignment="1">
      <alignment horizontal="left"/>
    </xf>
    <xf numFmtId="44" fontId="5" fillId="0" borderId="0" xfId="322" applyFont="1" applyAlignment="1">
      <alignment horizontal="left"/>
    </xf>
    <xf numFmtId="44" fontId="6" fillId="0" borderId="0" xfId="322" applyFont="1"/>
    <xf numFmtId="0" fontId="109" fillId="23" borderId="37" xfId="325" applyFont="1" applyFill="1" applyBorder="1"/>
    <xf numFmtId="0" fontId="109" fillId="23" borderId="39" xfId="325" applyFont="1" applyFill="1" applyBorder="1"/>
    <xf numFmtId="0" fontId="56" fillId="23" borderId="39" xfId="325" applyFont="1" applyFill="1" applyBorder="1" applyAlignment="1">
      <alignment horizontal="justify"/>
    </xf>
    <xf numFmtId="0" fontId="56" fillId="23" borderId="38" xfId="325" applyFont="1" applyFill="1" applyBorder="1" applyAlignment="1">
      <alignment horizontal="justify"/>
    </xf>
    <xf numFmtId="44" fontId="8" fillId="0" borderId="0" xfId="322" applyFont="1" applyBorder="1"/>
    <xf numFmtId="9" fontId="8" fillId="0" borderId="0" xfId="322" applyNumberFormat="1" applyFont="1" applyBorder="1"/>
    <xf numFmtId="6" fontId="110" fillId="0" borderId="13" xfId="325" applyNumberFormat="1" applyFont="1" applyBorder="1" applyAlignment="1">
      <alignment horizontal="center" wrapText="1"/>
    </xf>
    <xf numFmtId="0" fontId="110" fillId="0" borderId="13" xfId="325" applyFont="1" applyBorder="1" applyAlignment="1">
      <alignment vertical="top" wrapText="1"/>
    </xf>
    <xf numFmtId="0" fontId="111" fillId="23" borderId="13" xfId="325" applyFont="1" applyFill="1" applyBorder="1" applyAlignment="1">
      <alignment horizontal="center" vertical="top" wrapText="1"/>
    </xf>
    <xf numFmtId="44" fontId="1" fillId="0" borderId="0" xfId="322" applyFont="1"/>
    <xf numFmtId="0" fontId="60" fillId="0" borderId="0" xfId="325" applyFont="1"/>
    <xf numFmtId="0" fontId="60" fillId="0" borderId="0" xfId="325" applyFont="1" applyAlignment="1"/>
    <xf numFmtId="0" fontId="60" fillId="0" borderId="0" xfId="325" applyFont="1" applyBorder="1"/>
    <xf numFmtId="0" fontId="60" fillId="0" borderId="0" xfId="325" applyFont="1" applyBorder="1" applyAlignment="1"/>
    <xf numFmtId="44" fontId="60" fillId="0" borderId="0" xfId="322" applyFont="1" applyBorder="1"/>
    <xf numFmtId="0" fontId="3" fillId="0" borderId="0" xfId="288" applyFont="1" applyBorder="1" applyAlignment="1"/>
    <xf numFmtId="0" fontId="60" fillId="0" borderId="13" xfId="325" applyFont="1" applyFill="1" applyBorder="1" applyAlignment="1">
      <alignment vertical="top" wrapText="1"/>
    </xf>
    <xf numFmtId="0" fontId="60" fillId="0" borderId="13" xfId="325" applyFont="1" applyFill="1" applyBorder="1" applyAlignment="1">
      <alignment vertical="top"/>
    </xf>
    <xf numFmtId="44" fontId="7" fillId="23" borderId="13" xfId="322" applyFont="1" applyFill="1" applyBorder="1"/>
    <xf numFmtId="0" fontId="60" fillId="23" borderId="13" xfId="325" applyFont="1" applyFill="1" applyBorder="1" applyAlignment="1">
      <alignment vertical="top" wrapText="1"/>
    </xf>
    <xf numFmtId="0" fontId="1" fillId="0" borderId="0" xfId="325" applyBorder="1" applyAlignment="1"/>
    <xf numFmtId="0" fontId="1" fillId="0" borderId="40" xfId="325" applyBorder="1" applyAlignment="1"/>
    <xf numFmtId="0" fontId="60" fillId="0" borderId="1" xfId="325" applyFont="1" applyBorder="1" applyAlignment="1">
      <alignment vertical="top" wrapText="1"/>
    </xf>
    <xf numFmtId="44" fontId="3" fillId="0" borderId="40" xfId="322" applyFont="1" applyBorder="1" applyAlignment="1">
      <alignment horizontal="center"/>
    </xf>
    <xf numFmtId="44" fontId="60" fillId="0" borderId="40" xfId="322" applyFont="1" applyBorder="1" applyAlignment="1">
      <alignment horizontal="center" vertical="top"/>
    </xf>
    <xf numFmtId="0" fontId="60" fillId="0" borderId="1" xfId="325" applyFont="1" applyBorder="1" applyAlignment="1">
      <alignment vertical="top"/>
    </xf>
    <xf numFmtId="44" fontId="3" fillId="0" borderId="13" xfId="322" applyFont="1" applyBorder="1" applyAlignment="1">
      <alignment horizontal="center"/>
    </xf>
    <xf numFmtId="44" fontId="60" fillId="0" borderId="13" xfId="322" applyFont="1" applyBorder="1" applyAlignment="1">
      <alignment horizontal="center" vertical="top"/>
    </xf>
    <xf numFmtId="0" fontId="60" fillId="0" borderId="13" xfId="325" applyFont="1" applyBorder="1" applyAlignment="1">
      <alignment vertical="top"/>
    </xf>
    <xf numFmtId="0" fontId="60" fillId="23" borderId="13" xfId="325" applyFont="1" applyFill="1" applyBorder="1" applyAlignment="1">
      <alignment horizontal="center"/>
    </xf>
    <xf numFmtId="0" fontId="63" fillId="23" borderId="13" xfId="325" applyFont="1" applyFill="1" applyBorder="1" applyAlignment="1">
      <alignment vertical="top"/>
    </xf>
    <xf numFmtId="0" fontId="60" fillId="23" borderId="13" xfId="325" applyFont="1" applyFill="1" applyBorder="1" applyAlignment="1">
      <alignment horizontal="center" vertical="top"/>
    </xf>
    <xf numFmtId="44" fontId="3" fillId="0" borderId="13" xfId="322" applyFont="1" applyBorder="1" applyAlignment="1">
      <alignment horizontal="center" vertical="top"/>
    </xf>
    <xf numFmtId="0" fontId="3" fillId="0" borderId="13" xfId="325" applyFont="1" applyFill="1" applyBorder="1" applyAlignment="1">
      <alignment vertical="top"/>
    </xf>
    <xf numFmtId="44" fontId="3" fillId="0" borderId="13" xfId="322" applyFont="1" applyFill="1" applyBorder="1" applyAlignment="1">
      <alignment horizontal="center" vertical="top"/>
    </xf>
    <xf numFmtId="0" fontId="63" fillId="23" borderId="13" xfId="325" applyFont="1" applyFill="1" applyBorder="1" applyAlignment="1">
      <alignment wrapText="1"/>
    </xf>
    <xf numFmtId="0" fontId="60" fillId="23" borderId="13" xfId="325" applyFont="1" applyFill="1" applyBorder="1" applyAlignment="1">
      <alignment wrapText="1"/>
    </xf>
    <xf numFmtId="8" fontId="60" fillId="0" borderId="13" xfId="325" applyNumberFormat="1" applyFont="1" applyBorder="1" applyAlignment="1">
      <alignment horizontal="center"/>
    </xf>
    <xf numFmtId="0" fontId="60" fillId="0" borderId="13" xfId="325" applyFont="1" applyBorder="1" applyAlignment="1"/>
    <xf numFmtId="0" fontId="60" fillId="0" borderId="0" xfId="325" applyFont="1" applyFill="1"/>
    <xf numFmtId="44" fontId="3" fillId="0" borderId="13" xfId="322" applyFont="1" applyFill="1" applyBorder="1" applyAlignment="1">
      <alignment horizontal="center"/>
    </xf>
    <xf numFmtId="0" fontId="7" fillId="21" borderId="12" xfId="288" applyFont="1" applyFill="1" applyBorder="1" applyAlignment="1"/>
    <xf numFmtId="0" fontId="7" fillId="21" borderId="11" xfId="288" applyFont="1" applyFill="1" applyBorder="1" applyAlignment="1"/>
    <xf numFmtId="0" fontId="5" fillId="0" borderId="0" xfId="288" applyFont="1" applyAlignment="1">
      <alignment wrapText="1"/>
    </xf>
    <xf numFmtId="0" fontId="72" fillId="0" borderId="0" xfId="325" applyFont="1" applyBorder="1" applyAlignment="1"/>
    <xf numFmtId="0" fontId="44" fillId="0" borderId="0" xfId="325" applyFont="1" applyBorder="1" applyAlignment="1">
      <alignment wrapText="1"/>
    </xf>
    <xf numFmtId="0" fontId="60" fillId="0" borderId="0" xfId="325" applyFont="1" applyAlignment="1">
      <alignment wrapText="1"/>
    </xf>
    <xf numFmtId="0" fontId="1" fillId="0" borderId="13" xfId="325" applyBorder="1" applyAlignment="1">
      <alignment horizontal="center" wrapText="1"/>
    </xf>
    <xf numFmtId="8" fontId="60" fillId="0" borderId="13" xfId="325" applyNumberFormat="1" applyFont="1" applyBorder="1" applyAlignment="1">
      <alignment horizontal="center" wrapText="1"/>
    </xf>
    <xf numFmtId="0" fontId="110" fillId="0" borderId="13" xfId="325" applyFont="1" applyBorder="1" applyAlignment="1">
      <alignment horizontal="left" vertical="top" wrapText="1"/>
    </xf>
    <xf numFmtId="0" fontId="111" fillId="23" borderId="13" xfId="325" applyFont="1" applyFill="1" applyBorder="1" applyAlignment="1">
      <alignment horizontal="left" vertical="top" wrapText="1"/>
    </xf>
    <xf numFmtId="0" fontId="1" fillId="0" borderId="0" xfId="325" applyFont="1" applyBorder="1" applyAlignment="1">
      <alignment wrapText="1"/>
    </xf>
    <xf numFmtId="0" fontId="110" fillId="0" borderId="0" xfId="325" applyFont="1" applyBorder="1" applyAlignment="1">
      <alignment horizontal="justify" wrapText="1"/>
    </xf>
    <xf numFmtId="0" fontId="110" fillId="0" borderId="13" xfId="325" applyFont="1" applyFill="1" applyBorder="1" applyAlignment="1">
      <alignment horizontal="center" wrapText="1"/>
    </xf>
    <xf numFmtId="8" fontId="110" fillId="0" borderId="13" xfId="325" applyNumberFormat="1" applyFont="1" applyFill="1" applyBorder="1" applyAlignment="1">
      <alignment horizontal="center" vertical="top" wrapText="1"/>
    </xf>
    <xf numFmtId="0" fontId="111" fillId="0" borderId="13" xfId="325" applyFont="1" applyFill="1" applyBorder="1" applyAlignment="1">
      <alignment horizontal="justify"/>
    </xf>
    <xf numFmtId="6" fontId="110" fillId="0" borderId="13" xfId="325" applyNumberFormat="1" applyFont="1" applyFill="1" applyBorder="1" applyAlignment="1">
      <alignment horizontal="center" vertical="top" wrapText="1"/>
    </xf>
    <xf numFmtId="0" fontId="110" fillId="0" borderId="13" xfId="325" applyFont="1" applyFill="1" applyBorder="1" applyAlignment="1">
      <alignment horizontal="justify" vertical="top" wrapText="1"/>
    </xf>
    <xf numFmtId="0" fontId="110" fillId="0" borderId="14" xfId="325" applyFont="1" applyFill="1" applyBorder="1" applyAlignment="1">
      <alignment horizontal="center" wrapText="1"/>
    </xf>
    <xf numFmtId="6" fontId="110" fillId="0" borderId="14" xfId="325" applyNumberFormat="1" applyFont="1" applyFill="1" applyBorder="1" applyAlignment="1">
      <alignment horizontal="center" vertical="top" wrapText="1"/>
    </xf>
    <xf numFmtId="0" fontId="110" fillId="0" borderId="14" xfId="325" applyFont="1" applyFill="1" applyBorder="1" applyAlignment="1">
      <alignment horizontal="justify" vertical="top" wrapText="1"/>
    </xf>
    <xf numFmtId="0" fontId="60" fillId="23" borderId="39" xfId="325" applyFont="1" applyFill="1" applyBorder="1" applyAlignment="1">
      <alignment wrapText="1"/>
    </xf>
    <xf numFmtId="0" fontId="111" fillId="23" borderId="38" xfId="325" applyFont="1" applyFill="1" applyBorder="1" applyAlignment="1">
      <alignment horizontal="left" vertical="top" wrapText="1"/>
    </xf>
    <xf numFmtId="6" fontId="1" fillId="0" borderId="11" xfId="325" applyNumberFormat="1" applyBorder="1" applyAlignment="1">
      <alignment wrapText="1"/>
    </xf>
    <xf numFmtId="0" fontId="110" fillId="0" borderId="11" xfId="325" applyFont="1" applyBorder="1" applyAlignment="1">
      <alignment horizontal="center" wrapText="1"/>
    </xf>
    <xf numFmtId="0" fontId="110" fillId="0" borderId="11" xfId="325" applyFont="1" applyFill="1" applyBorder="1" applyAlignment="1">
      <alignment horizontal="justify"/>
    </xf>
    <xf numFmtId="44" fontId="7" fillId="21" borderId="13" xfId="322" applyFont="1" applyFill="1" applyBorder="1" applyAlignment="1">
      <alignment horizontal="center" wrapText="1"/>
    </xf>
    <xf numFmtId="0" fontId="7" fillId="21" borderId="13" xfId="288" applyFont="1" applyFill="1" applyBorder="1" applyAlignment="1">
      <alignment horizontal="center"/>
    </xf>
    <xf numFmtId="0" fontId="110" fillId="0" borderId="13" xfId="325" applyFont="1" applyBorder="1" applyAlignment="1">
      <alignment horizontal="center" wrapText="1"/>
    </xf>
    <xf numFmtId="8" fontId="3" fillId="0" borderId="13" xfId="322" applyNumberFormat="1" applyFont="1" applyFill="1" applyBorder="1" applyAlignment="1">
      <alignment horizontal="center" wrapText="1"/>
    </xf>
    <xf numFmtId="8" fontId="60" fillId="0" borderId="13" xfId="322" applyNumberFormat="1" applyFont="1" applyFill="1" applyBorder="1" applyAlignment="1">
      <alignment horizontal="center" wrapText="1"/>
    </xf>
    <xf numFmtId="0" fontId="60" fillId="0" borderId="0" xfId="325" applyFont="1" applyFill="1" applyBorder="1"/>
    <xf numFmtId="0" fontId="60" fillId="0" borderId="0" xfId="325" applyFont="1" applyFill="1" applyBorder="1" applyAlignment="1">
      <alignment wrapText="1"/>
    </xf>
    <xf numFmtId="0" fontId="110" fillId="0" borderId="0" xfId="325" applyFont="1" applyBorder="1" applyAlignment="1">
      <alignment horizontal="center" wrapText="1"/>
    </xf>
    <xf numFmtId="6" fontId="110" fillId="0" borderId="0" xfId="325" applyNumberFormat="1" applyFont="1" applyBorder="1" applyAlignment="1">
      <alignment horizontal="center" wrapText="1"/>
    </xf>
    <xf numFmtId="0" fontId="110" fillId="0" borderId="0" xfId="325" applyFont="1" applyBorder="1" applyAlignment="1">
      <alignment horizontal="left" vertical="top" wrapText="1" indent="1"/>
    </xf>
    <xf numFmtId="0" fontId="110" fillId="23" borderId="13" xfId="325" applyFont="1" applyFill="1" applyBorder="1" applyAlignment="1">
      <alignment horizontal="left" vertical="top" wrapText="1"/>
    </xf>
    <xf numFmtId="0" fontId="1" fillId="0" borderId="43" xfId="325" applyBorder="1" applyAlignment="1">
      <alignment wrapText="1"/>
    </xf>
    <xf numFmtId="0" fontId="1" fillId="0" borderId="40" xfId="325" applyBorder="1" applyAlignment="1">
      <alignment wrapText="1"/>
    </xf>
    <xf numFmtId="0" fontId="110" fillId="0" borderId="1" xfId="325" applyFont="1" applyBorder="1" applyAlignment="1">
      <alignment vertical="top" wrapText="1"/>
    </xf>
    <xf numFmtId="0" fontId="1" fillId="23" borderId="13" xfId="325" applyFill="1" applyBorder="1" applyAlignment="1">
      <alignment wrapText="1"/>
    </xf>
    <xf numFmtId="0" fontId="111" fillId="0" borderId="13" xfId="325" applyFont="1" applyBorder="1" applyAlignment="1">
      <alignment horizontal="justify"/>
    </xf>
    <xf numFmtId="44" fontId="3" fillId="0" borderId="0" xfId="322" applyFont="1" applyAlignment="1">
      <alignment wrapText="1"/>
    </xf>
    <xf numFmtId="44" fontId="60" fillId="0" borderId="0" xfId="322" applyFont="1" applyAlignment="1">
      <alignment wrapText="1"/>
    </xf>
    <xf numFmtId="44" fontId="3" fillId="0" borderId="0" xfId="322" applyFont="1" applyBorder="1" applyAlignment="1">
      <alignment wrapText="1"/>
    </xf>
    <xf numFmtId="44" fontId="5" fillId="0" borderId="0" xfId="322" applyFont="1" applyAlignment="1">
      <alignment horizontal="center" wrapText="1"/>
    </xf>
    <xf numFmtId="44" fontId="3" fillId="0" borderId="0" xfId="322" applyFont="1" applyAlignment="1">
      <alignment horizontal="left" wrapText="1"/>
    </xf>
    <xf numFmtId="44" fontId="5" fillId="0" borderId="0" xfId="322" applyFont="1" applyAlignment="1">
      <alignment horizontal="left" wrapText="1"/>
    </xf>
    <xf numFmtId="44" fontId="6" fillId="0" borderId="0" xfId="322" applyFont="1" applyAlignment="1">
      <alignment wrapText="1"/>
    </xf>
    <xf numFmtId="0" fontId="67" fillId="0" borderId="0" xfId="325" applyFont="1"/>
    <xf numFmtId="0" fontId="67" fillId="0" borderId="0" xfId="325" applyFont="1" applyAlignment="1"/>
    <xf numFmtId="0" fontId="67" fillId="0" borderId="0" xfId="325" applyFont="1" applyFill="1" applyBorder="1"/>
    <xf numFmtId="0" fontId="67" fillId="0" borderId="0" xfId="325" applyFont="1" applyFill="1"/>
    <xf numFmtId="0" fontId="67" fillId="0" borderId="0" xfId="325" applyFont="1" applyFill="1" applyAlignment="1"/>
    <xf numFmtId="0" fontId="67" fillId="0" borderId="0" xfId="325" applyFont="1" applyFill="1" applyBorder="1" applyAlignment="1"/>
    <xf numFmtId="8" fontId="110" fillId="0" borderId="13" xfId="325" applyNumberFormat="1" applyFont="1" applyFill="1" applyBorder="1" applyAlignment="1">
      <alignment horizontal="left" indent="2"/>
    </xf>
    <xf numFmtId="8" fontId="110" fillId="0" borderId="13" xfId="325" applyNumberFormat="1" applyFont="1" applyFill="1" applyBorder="1" applyAlignment="1"/>
    <xf numFmtId="0" fontId="110" fillId="0" borderId="14" xfId="325" applyFont="1" applyFill="1" applyBorder="1" applyAlignment="1">
      <alignment horizontal="left" indent="2"/>
    </xf>
    <xf numFmtId="0" fontId="110" fillId="0" borderId="0" xfId="325" applyFont="1" applyFill="1"/>
    <xf numFmtId="0" fontId="110" fillId="23" borderId="13" xfId="325" applyFont="1" applyFill="1" applyBorder="1" applyAlignment="1">
      <alignment horizontal="left" indent="2"/>
    </xf>
    <xf numFmtId="0" fontId="67" fillId="23" borderId="13" xfId="325" applyFont="1" applyFill="1" applyBorder="1" applyAlignment="1"/>
    <xf numFmtId="0" fontId="110" fillId="0" borderId="11" xfId="325" applyFont="1" applyFill="1" applyBorder="1" applyAlignment="1">
      <alignment horizontal="left" indent="2"/>
    </xf>
    <xf numFmtId="0" fontId="110" fillId="0" borderId="13" xfId="325" applyFont="1" applyFill="1" applyBorder="1" applyAlignment="1">
      <alignment horizontal="left" indent="2"/>
    </xf>
    <xf numFmtId="0" fontId="67" fillId="23" borderId="13" xfId="325" applyFont="1" applyFill="1" applyBorder="1"/>
    <xf numFmtId="0" fontId="3" fillId="0" borderId="0" xfId="325" applyFont="1" applyBorder="1"/>
    <xf numFmtId="0" fontId="3" fillId="0" borderId="0" xfId="325" applyFont="1" applyFill="1" applyBorder="1"/>
    <xf numFmtId="44" fontId="5" fillId="0" borderId="0" xfId="322" applyFont="1" applyAlignment="1">
      <alignment wrapText="1"/>
    </xf>
    <xf numFmtId="0" fontId="60" fillId="0" borderId="0" xfId="325" applyFont="1" applyBorder="1" applyAlignment="1">
      <alignment horizontal="center"/>
    </xf>
    <xf numFmtId="0" fontId="60" fillId="0" borderId="0" xfId="325" applyFont="1" applyBorder="1" applyAlignment="1">
      <alignment horizontal="left" indent="3"/>
    </xf>
    <xf numFmtId="0" fontId="115" fillId="0" borderId="0" xfId="401" applyFont="1" applyBorder="1" applyAlignment="1" applyProtection="1">
      <alignment horizontal="center"/>
    </xf>
    <xf numFmtId="0" fontId="115" fillId="0" borderId="0" xfId="401" applyFont="1" applyBorder="1" applyAlignment="1" applyProtection="1">
      <alignment horizontal="left" indent="3"/>
    </xf>
    <xf numFmtId="6" fontId="60" fillId="0" borderId="13" xfId="325" applyNumberFormat="1" applyFont="1" applyBorder="1" applyAlignment="1">
      <alignment horizontal="center" vertical="top" wrapText="1"/>
    </xf>
    <xf numFmtId="0" fontId="60" fillId="0" borderId="13" xfId="325" applyFont="1" applyBorder="1" applyAlignment="1">
      <alignment vertical="top" wrapText="1"/>
    </xf>
    <xf numFmtId="0" fontId="63" fillId="23" borderId="14" xfId="325" applyFont="1" applyFill="1" applyBorder="1" applyAlignment="1">
      <alignment horizontal="center" vertical="top" wrapText="1"/>
    </xf>
    <xf numFmtId="0" fontId="60" fillId="0" borderId="0" xfId="325" applyFont="1" applyBorder="1" applyAlignment="1">
      <alignment horizontal="justify" vertical="top" wrapText="1"/>
    </xf>
    <xf numFmtId="0" fontId="60" fillId="0" borderId="13" xfId="325" applyFont="1" applyBorder="1" applyAlignment="1">
      <alignment wrapText="1"/>
    </xf>
    <xf numFmtId="0" fontId="1" fillId="0" borderId="0" xfId="325" applyBorder="1" applyAlignment="1">
      <alignment horizontal="justify" vertical="top" wrapText="1"/>
    </xf>
    <xf numFmtId="6" fontId="60" fillId="0" borderId="13" xfId="325" applyNumberFormat="1" applyFont="1" applyBorder="1" applyAlignment="1">
      <alignment horizontal="center" wrapText="1"/>
    </xf>
    <xf numFmtId="0" fontId="63" fillId="23" borderId="13" xfId="325" applyFont="1" applyFill="1" applyBorder="1" applyAlignment="1">
      <alignment horizontal="center" vertical="top" wrapText="1"/>
    </xf>
    <xf numFmtId="8" fontId="60" fillId="0" borderId="13" xfId="393" applyNumberFormat="1" applyFont="1" applyBorder="1" applyAlignment="1">
      <alignment horizontal="center"/>
    </xf>
    <xf numFmtId="0" fontId="60" fillId="0" borderId="13" xfId="393" applyFont="1" applyBorder="1" applyAlignment="1">
      <alignment wrapText="1"/>
    </xf>
    <xf numFmtId="44" fontId="3" fillId="23" borderId="13" xfId="322" applyFont="1" applyFill="1" applyBorder="1"/>
    <xf numFmtId="44" fontId="3" fillId="23" borderId="13" xfId="322" applyFont="1" applyFill="1" applyBorder="1" applyAlignment="1">
      <alignment horizontal="center"/>
    </xf>
    <xf numFmtId="0" fontId="117" fillId="23" borderId="13" xfId="325" applyFont="1" applyFill="1" applyBorder="1" applyAlignment="1">
      <alignment wrapText="1"/>
    </xf>
    <xf numFmtId="8" fontId="60" fillId="0" borderId="13" xfId="322" applyNumberFormat="1" applyFont="1" applyFill="1" applyBorder="1" applyAlignment="1">
      <alignment horizontal="center"/>
    </xf>
    <xf numFmtId="0" fontId="5" fillId="0" borderId="0" xfId="288" applyFont="1" applyBorder="1" applyAlignment="1">
      <alignment horizontal="center"/>
    </xf>
    <xf numFmtId="0" fontId="5" fillId="0" borderId="0" xfId="288" applyFont="1" applyBorder="1" applyAlignment="1">
      <alignment horizontal="center" wrapText="1"/>
    </xf>
    <xf numFmtId="44" fontId="5" fillId="0" borderId="0" xfId="322" applyFont="1" applyBorder="1" applyAlignment="1">
      <alignment horizontal="center"/>
    </xf>
    <xf numFmtId="44" fontId="3" fillId="0" borderId="0" xfId="322" applyFont="1" applyBorder="1" applyAlignment="1">
      <alignment horizontal="left"/>
    </xf>
    <xf numFmtId="44" fontId="5" fillId="0" borderId="0" xfId="322" applyFont="1" applyBorder="1" applyAlignment="1">
      <alignment horizontal="left"/>
    </xf>
    <xf numFmtId="44" fontId="6" fillId="0" borderId="0" xfId="322" applyFont="1" applyBorder="1"/>
    <xf numFmtId="8" fontId="60" fillId="0" borderId="13" xfId="325" applyNumberFormat="1" applyFont="1" applyBorder="1"/>
    <xf numFmtId="0" fontId="63" fillId="23" borderId="13" xfId="325" applyFont="1" applyFill="1" applyBorder="1" applyAlignment="1">
      <alignment vertical="top" wrapText="1"/>
    </xf>
    <xf numFmtId="0" fontId="60" fillId="0" borderId="0" xfId="325" applyFont="1" applyBorder="1" applyAlignment="1">
      <alignment wrapText="1"/>
    </xf>
    <xf numFmtId="0" fontId="60" fillId="0" borderId="13" xfId="325" applyFont="1" applyBorder="1" applyAlignment="1">
      <alignment horizontal="center"/>
    </xf>
    <xf numFmtId="8" fontId="60" fillId="0" borderId="13" xfId="325" applyNumberFormat="1" applyFont="1" applyFill="1" applyBorder="1" applyAlignment="1">
      <alignment horizontal="center"/>
    </xf>
    <xf numFmtId="0" fontId="63" fillId="0" borderId="13" xfId="325" applyFont="1" applyBorder="1" applyAlignment="1">
      <alignment horizontal="justify"/>
    </xf>
    <xf numFmtId="44" fontId="7" fillId="21" borderId="12" xfId="322" applyFont="1" applyFill="1" applyBorder="1" applyAlignment="1">
      <alignment horizontal="center" wrapText="1"/>
    </xf>
    <xf numFmtId="0" fontId="60" fillId="0" borderId="11" xfId="325" applyFont="1" applyBorder="1" applyAlignment="1">
      <alignment horizontal="center" vertical="top" wrapText="1"/>
    </xf>
    <xf numFmtId="0" fontId="60" fillId="0" borderId="11" xfId="325" applyFont="1" applyBorder="1" applyAlignment="1">
      <alignment vertical="top" wrapText="1"/>
    </xf>
    <xf numFmtId="0" fontId="60" fillId="0" borderId="13" xfId="325" applyFont="1" applyBorder="1" applyAlignment="1">
      <alignment horizontal="center" vertical="top" wrapText="1"/>
    </xf>
    <xf numFmtId="0" fontId="60" fillId="0" borderId="13" xfId="325" applyFont="1" applyBorder="1" applyAlignment="1">
      <alignment horizontal="center" wrapText="1"/>
    </xf>
    <xf numFmtId="0" fontId="60" fillId="23" borderId="13" xfId="325" applyFont="1" applyFill="1" applyBorder="1"/>
    <xf numFmtId="0" fontId="63" fillId="23" borderId="13" xfId="325" applyFont="1" applyFill="1" applyBorder="1" applyAlignment="1">
      <alignment horizontal="left" vertical="top" wrapText="1"/>
    </xf>
    <xf numFmtId="44" fontId="60" fillId="0" borderId="13" xfId="322" applyFont="1" applyBorder="1" applyAlignment="1">
      <alignment horizontal="center"/>
    </xf>
    <xf numFmtId="0" fontId="63" fillId="21" borderId="13" xfId="325" applyFont="1" applyFill="1" applyBorder="1" applyAlignment="1">
      <alignment horizontal="center" vertical="top" wrapText="1"/>
    </xf>
    <xf numFmtId="0" fontId="60" fillId="0" borderId="13" xfId="325" applyFont="1" applyBorder="1" applyAlignment="1">
      <alignment horizontal="justify"/>
    </xf>
    <xf numFmtId="8" fontId="3" fillId="0" borderId="13" xfId="322" applyNumberFormat="1" applyFont="1" applyFill="1" applyBorder="1" applyAlignment="1">
      <alignment horizontal="center"/>
    </xf>
    <xf numFmtId="44" fontId="3" fillId="23" borderId="13" xfId="322" applyFont="1" applyFill="1" applyBorder="1" applyAlignment="1">
      <alignment wrapText="1"/>
    </xf>
    <xf numFmtId="0" fontId="63" fillId="23" borderId="13" xfId="325" applyFont="1" applyFill="1" applyBorder="1" applyAlignment="1">
      <alignment horizontal="justify"/>
    </xf>
    <xf numFmtId="44" fontId="7" fillId="21" borderId="11" xfId="322" applyFont="1" applyFill="1" applyBorder="1" applyAlignment="1">
      <alignment horizontal="center" wrapText="1"/>
    </xf>
    <xf numFmtId="6" fontId="60" fillId="0" borderId="13" xfId="325" applyNumberFormat="1" applyFont="1" applyBorder="1" applyAlignment="1">
      <alignment horizontal="center"/>
    </xf>
    <xf numFmtId="6" fontId="60" fillId="0" borderId="13" xfId="325" applyNumberFormat="1" applyFont="1" applyFill="1" applyBorder="1" applyAlignment="1">
      <alignment horizontal="center" wrapText="1"/>
    </xf>
    <xf numFmtId="0" fontId="63" fillId="23" borderId="13" xfId="325" applyFont="1" applyFill="1" applyBorder="1" applyAlignment="1">
      <alignment horizontal="center" wrapText="1"/>
    </xf>
    <xf numFmtId="0" fontId="60" fillId="0" borderId="0" xfId="325" applyFont="1" applyBorder="1" applyAlignment="1">
      <alignment horizontal="left" wrapText="1"/>
    </xf>
    <xf numFmtId="0" fontId="7" fillId="21" borderId="13" xfId="288" applyFont="1" applyFill="1" applyBorder="1" applyAlignment="1"/>
    <xf numFmtId="0" fontId="3" fillId="0" borderId="0" xfId="325" applyFont="1"/>
    <xf numFmtId="0" fontId="3" fillId="0" borderId="0" xfId="287" applyFont="1" applyBorder="1"/>
    <xf numFmtId="0" fontId="3" fillId="0" borderId="0" xfId="325" applyFont="1" applyFill="1"/>
    <xf numFmtId="0" fontId="7" fillId="0" borderId="0" xfId="325" applyFont="1" applyFill="1" applyBorder="1" applyAlignment="1">
      <alignment vertical="top" wrapText="1"/>
    </xf>
    <xf numFmtId="6" fontId="3" fillId="0" borderId="19" xfId="325" applyNumberFormat="1" applyFont="1" applyBorder="1" applyAlignment="1">
      <alignment horizontal="center" vertical="top" wrapText="1"/>
    </xf>
    <xf numFmtId="0" fontId="3" fillId="0" borderId="17" xfId="325" applyFont="1" applyBorder="1" applyAlignment="1">
      <alignment vertical="top" wrapText="1"/>
    </xf>
    <xf numFmtId="6" fontId="3" fillId="0" borderId="18" xfId="325" applyNumberFormat="1" applyFont="1" applyBorder="1" applyAlignment="1">
      <alignment horizontal="center" vertical="top" wrapText="1"/>
    </xf>
    <xf numFmtId="0" fontId="3" fillId="0" borderId="16" xfId="325" applyFont="1" applyBorder="1" applyAlignment="1">
      <alignment vertical="top" wrapText="1"/>
    </xf>
    <xf numFmtId="0" fontId="7" fillId="0" borderId="0" xfId="325" applyFont="1" applyFill="1" applyBorder="1" applyAlignment="1">
      <alignment horizontal="center" wrapText="1"/>
    </xf>
    <xf numFmtId="0" fontId="7" fillId="23" borderId="31" xfId="325" applyFont="1" applyFill="1" applyBorder="1" applyAlignment="1">
      <alignment horizontal="center" wrapText="1"/>
    </xf>
    <xf numFmtId="0" fontId="7" fillId="23" borderId="30" xfId="325" applyFont="1" applyFill="1" applyBorder="1" applyAlignment="1">
      <alignment wrapText="1"/>
    </xf>
    <xf numFmtId="0" fontId="3" fillId="23" borderId="29" xfId="325" applyFont="1" applyFill="1" applyBorder="1"/>
    <xf numFmtId="0" fontId="7" fillId="23" borderId="36" xfId="325" applyFont="1" applyFill="1" applyBorder="1" applyAlignment="1">
      <alignment horizontal="left"/>
    </xf>
    <xf numFmtId="0" fontId="3" fillId="0" borderId="0" xfId="325" applyFont="1" applyAlignment="1">
      <alignment horizontal="left"/>
    </xf>
    <xf numFmtId="9" fontId="3" fillId="0" borderId="1" xfId="325" applyNumberFormat="1" applyFont="1" applyFill="1" applyBorder="1" applyAlignment="1">
      <alignment horizontal="center"/>
    </xf>
    <xf numFmtId="0" fontId="3" fillId="0" borderId="13" xfId="325" applyFont="1" applyFill="1" applyBorder="1" applyAlignment="1">
      <alignment horizontal="left"/>
    </xf>
    <xf numFmtId="10" fontId="3" fillId="23" borderId="1" xfId="325" applyNumberFormat="1" applyFont="1" applyFill="1" applyBorder="1" applyAlignment="1">
      <alignment horizontal="center"/>
    </xf>
    <xf numFmtId="0" fontId="7" fillId="23" borderId="12" xfId="325" applyFont="1" applyFill="1" applyBorder="1" applyAlignment="1">
      <alignment horizontal="center"/>
    </xf>
    <xf numFmtId="0" fontId="7" fillId="23" borderId="14" xfId="325" applyFont="1" applyFill="1" applyBorder="1" applyAlignment="1">
      <alignment horizontal="center" wrapText="1"/>
    </xf>
    <xf numFmtId="0" fontId="63" fillId="23" borderId="14" xfId="325" applyFont="1" applyFill="1" applyBorder="1" applyAlignment="1">
      <alignment horizontal="left"/>
    </xf>
    <xf numFmtId="0" fontId="7" fillId="0" borderId="0" xfId="325" applyFont="1" applyFill="1" applyAlignment="1"/>
    <xf numFmtId="0" fontId="7" fillId="0" borderId="0" xfId="325" applyFont="1" applyFill="1" applyBorder="1" applyAlignment="1">
      <alignment wrapText="1"/>
    </xf>
    <xf numFmtId="0" fontId="72" fillId="0" borderId="0" xfId="325" applyFont="1"/>
    <xf numFmtId="0" fontId="72" fillId="0" borderId="0" xfId="325" applyFont="1" applyAlignment="1"/>
    <xf numFmtId="0" fontId="72" fillId="0" borderId="0" xfId="325" applyFont="1" applyFill="1" applyAlignment="1"/>
    <xf numFmtId="44" fontId="3" fillId="0" borderId="0" xfId="322" applyFont="1" applyAlignment="1"/>
    <xf numFmtId="44" fontId="72" fillId="0" borderId="0" xfId="322" applyFont="1" applyAlignment="1"/>
    <xf numFmtId="44" fontId="5" fillId="0" borderId="0" xfId="322" applyFont="1" applyAlignment="1"/>
    <xf numFmtId="44" fontId="6" fillId="0" borderId="0" xfId="322" applyFont="1" applyAlignment="1"/>
    <xf numFmtId="0" fontId="4" fillId="0" borderId="0" xfId="288" applyFont="1" applyAlignment="1"/>
    <xf numFmtId="0" fontId="60" fillId="25" borderId="0" xfId="325" applyFont="1" applyFill="1"/>
    <xf numFmtId="44" fontId="60" fillId="25" borderId="0" xfId="322" applyFont="1" applyFill="1"/>
    <xf numFmtId="8" fontId="60" fillId="26" borderId="13" xfId="325" applyNumberFormat="1" applyFont="1" applyFill="1" applyBorder="1" applyAlignment="1">
      <alignment horizontal="right" vertical="top" wrapText="1"/>
    </xf>
    <xf numFmtId="0" fontId="60" fillId="0" borderId="13" xfId="325" applyFont="1" applyBorder="1" applyAlignment="1">
      <alignment horizontal="right" vertical="top" wrapText="1"/>
    </xf>
    <xf numFmtId="0" fontId="60" fillId="26" borderId="13" xfId="325" applyFont="1" applyFill="1" applyBorder="1" applyAlignment="1">
      <alignment vertical="top" wrapText="1"/>
    </xf>
    <xf numFmtId="0" fontId="63" fillId="39" borderId="13" xfId="325" applyFont="1" applyFill="1" applyBorder="1" applyAlignment="1">
      <alignment wrapText="1"/>
    </xf>
    <xf numFmtId="0" fontId="63" fillId="39" borderId="13" xfId="325" applyFont="1" applyFill="1" applyBorder="1"/>
    <xf numFmtId="0" fontId="63" fillId="0" borderId="0" xfId="325" applyFont="1" applyFill="1" applyBorder="1"/>
    <xf numFmtId="0" fontId="40" fillId="0" borderId="0" xfId="325" applyFont="1" applyFill="1" applyBorder="1"/>
    <xf numFmtId="0" fontId="40" fillId="0" borderId="0" xfId="325" applyFont="1" applyBorder="1"/>
    <xf numFmtId="44" fontId="60" fillId="0" borderId="13" xfId="322" applyFont="1" applyBorder="1"/>
    <xf numFmtId="0" fontId="60" fillId="0" borderId="13" xfId="325" applyFont="1" applyBorder="1"/>
    <xf numFmtId="0" fontId="63" fillId="0" borderId="0" xfId="325" applyFont="1" applyFill="1" applyBorder="1" applyAlignment="1">
      <alignment wrapText="1"/>
    </xf>
    <xf numFmtId="44" fontId="0" fillId="0" borderId="0" xfId="322" applyFont="1"/>
    <xf numFmtId="44" fontId="3" fillId="0" borderId="0" xfId="322" applyFont="1" applyFill="1" applyBorder="1" applyAlignment="1">
      <alignment horizontal="right" vertical="top"/>
    </xf>
    <xf numFmtId="44" fontId="3" fillId="0" borderId="13" xfId="322" applyFont="1" applyFill="1" applyBorder="1" applyAlignment="1"/>
    <xf numFmtId="0" fontId="3" fillId="0" borderId="13" xfId="325" applyFont="1" applyFill="1" applyBorder="1" applyAlignment="1">
      <alignment horizontal="left" vertical="top"/>
    </xf>
    <xf numFmtId="44" fontId="3" fillId="0" borderId="11" xfId="322" applyFont="1" applyFill="1" applyBorder="1" applyAlignment="1">
      <alignment horizontal="center" wrapText="1"/>
    </xf>
    <xf numFmtId="0" fontId="3" fillId="0" borderId="13" xfId="325" applyFont="1" applyBorder="1" applyAlignment="1">
      <alignment horizontal="left" vertical="top"/>
    </xf>
    <xf numFmtId="44" fontId="3" fillId="0" borderId="13" xfId="322" applyFont="1" applyFill="1" applyBorder="1" applyAlignment="1">
      <alignment horizontal="center" wrapText="1"/>
    </xf>
    <xf numFmtId="0" fontId="3" fillId="0" borderId="13" xfId="325" applyFont="1" applyBorder="1" applyAlignment="1">
      <alignment horizontal="left" vertical="top" wrapText="1"/>
    </xf>
    <xf numFmtId="0" fontId="7" fillId="29" borderId="21" xfId="391" applyFont="1" applyFill="1" applyBorder="1" applyAlignment="1">
      <alignment horizontal="center"/>
    </xf>
    <xf numFmtId="44" fontId="7" fillId="29" borderId="13" xfId="322" applyFont="1" applyFill="1" applyBorder="1" applyAlignment="1">
      <alignment horizontal="center"/>
    </xf>
    <xf numFmtId="0" fontId="7" fillId="29" borderId="13" xfId="325" applyFont="1" applyFill="1" applyBorder="1" applyAlignment="1">
      <alignment horizontal="left" vertical="top"/>
    </xf>
    <xf numFmtId="44" fontId="3" fillId="0" borderId="0" xfId="322" applyFont="1" applyBorder="1" applyAlignment="1">
      <alignment horizontal="right" vertical="top"/>
    </xf>
    <xf numFmtId="44" fontId="3" fillId="0" borderId="0" xfId="322" applyFont="1" applyBorder="1" applyAlignment="1"/>
    <xf numFmtId="44" fontId="3" fillId="0" borderId="13" xfId="322" applyFont="1" applyBorder="1" applyAlignment="1"/>
    <xf numFmtId="0" fontId="60" fillId="0" borderId="16" xfId="325" applyFont="1" applyBorder="1"/>
    <xf numFmtId="0" fontId="60" fillId="0" borderId="16" xfId="325" applyFont="1" applyBorder="1" applyAlignment="1">
      <alignment horizontal="left"/>
    </xf>
    <xf numFmtId="44" fontId="7" fillId="29" borderId="12" xfId="322" applyFont="1" applyFill="1" applyBorder="1" applyAlignment="1">
      <alignment horizontal="center" wrapText="1"/>
    </xf>
    <xf numFmtId="49" fontId="118" fillId="29" borderId="14" xfId="322" applyNumberFormat="1" applyFont="1" applyFill="1" applyBorder="1" applyAlignment="1">
      <alignment horizontal="center"/>
    </xf>
    <xf numFmtId="49" fontId="118" fillId="29" borderId="12" xfId="322" applyNumberFormat="1" applyFont="1" applyFill="1" applyBorder="1" applyAlignment="1">
      <alignment horizontal="center"/>
    </xf>
    <xf numFmtId="44" fontId="7" fillId="29" borderId="11" xfId="322" applyFont="1" applyFill="1" applyBorder="1" applyAlignment="1">
      <alignment horizontal="center" wrapText="1"/>
    </xf>
    <xf numFmtId="49" fontId="118" fillId="29" borderId="11" xfId="322" applyNumberFormat="1" applyFont="1" applyFill="1" applyBorder="1" applyAlignment="1">
      <alignment horizontal="center"/>
    </xf>
    <xf numFmtId="44" fontId="3" fillId="0" borderId="0" xfId="322" applyFont="1" applyFill="1" applyBorder="1"/>
    <xf numFmtId="49" fontId="3" fillId="0" borderId="0" xfId="322" applyNumberFormat="1" applyFont="1" applyFill="1" applyBorder="1"/>
    <xf numFmtId="0" fontId="15" fillId="0" borderId="0" xfId="325" applyFont="1" applyFill="1" applyBorder="1" applyAlignment="1"/>
    <xf numFmtId="0" fontId="15" fillId="0" borderId="0" xfId="325" applyFont="1" applyBorder="1" applyAlignment="1"/>
    <xf numFmtId="0" fontId="7" fillId="0" borderId="0" xfId="391" applyFont="1" applyFill="1" applyBorder="1" applyAlignment="1">
      <alignment horizontal="center"/>
    </xf>
    <xf numFmtId="44" fontId="7" fillId="0" borderId="0" xfId="322" applyFont="1" applyFill="1" applyBorder="1" applyAlignment="1">
      <alignment horizontal="center"/>
    </xf>
    <xf numFmtId="0" fontId="7" fillId="0" borderId="0" xfId="391" applyFont="1" applyFill="1" applyBorder="1" applyAlignment="1">
      <alignment horizontal="left"/>
    </xf>
    <xf numFmtId="0" fontId="47" fillId="0" borderId="0" xfId="325" applyFont="1"/>
    <xf numFmtId="44" fontId="47" fillId="0" borderId="0" xfId="322" applyFont="1"/>
    <xf numFmtId="44" fontId="16" fillId="0" borderId="13" xfId="322" applyFont="1" applyBorder="1" applyAlignment="1">
      <alignment horizontal="center"/>
    </xf>
    <xf numFmtId="44" fontId="16" fillId="0" borderId="13" xfId="322" applyFont="1" applyFill="1" applyBorder="1" applyAlignment="1">
      <alignment horizontal="center"/>
    </xf>
    <xf numFmtId="6" fontId="76" fillId="0" borderId="13" xfId="322" applyNumberFormat="1" applyFont="1" applyBorder="1" applyAlignment="1">
      <alignment horizontal="center"/>
    </xf>
    <xf numFmtId="49" fontId="3" fillId="0" borderId="13" xfId="322" applyNumberFormat="1" applyFont="1" applyBorder="1" applyAlignment="1">
      <alignment horizontal="left"/>
    </xf>
    <xf numFmtId="0" fontId="3" fillId="0" borderId="13" xfId="395" applyFont="1" applyBorder="1" applyAlignment="1">
      <alignment horizontal="left"/>
    </xf>
    <xf numFmtId="44" fontId="15" fillId="0" borderId="13" xfId="322" applyFont="1" applyBorder="1" applyAlignment="1"/>
    <xf numFmtId="44" fontId="119" fillId="0" borderId="13" xfId="322" applyFont="1" applyBorder="1" applyAlignment="1">
      <alignment horizontal="center"/>
    </xf>
    <xf numFmtId="49" fontId="15" fillId="0" borderId="13" xfId="322" applyNumberFormat="1" applyFont="1" applyBorder="1" applyAlignment="1">
      <alignment horizontal="left" vertical="top" wrapText="1"/>
    </xf>
    <xf numFmtId="0" fontId="15" fillId="0" borderId="13" xfId="325" applyFont="1" applyBorder="1" applyAlignment="1"/>
    <xf numFmtId="0" fontId="47" fillId="0" borderId="13" xfId="325" applyFont="1" applyBorder="1"/>
    <xf numFmtId="0" fontId="47" fillId="0" borderId="0" xfId="325" applyFont="1" applyFill="1"/>
    <xf numFmtId="0" fontId="47" fillId="0" borderId="0" xfId="325" applyNumberFormat="1" applyFont="1" applyFill="1"/>
    <xf numFmtId="0" fontId="45" fillId="23" borderId="13" xfId="395" applyFont="1" applyFill="1" applyBorder="1" applyAlignment="1">
      <alignment horizontal="center"/>
    </xf>
    <xf numFmtId="0" fontId="45" fillId="23" borderId="13" xfId="395" applyFont="1" applyFill="1" applyBorder="1" applyAlignment="1">
      <alignment horizontal="left"/>
    </xf>
    <xf numFmtId="0" fontId="45" fillId="23" borderId="13" xfId="395" applyFont="1" applyFill="1" applyBorder="1" applyAlignment="1"/>
    <xf numFmtId="44" fontId="15" fillId="0" borderId="13" xfId="322" applyFont="1" applyBorder="1" applyAlignment="1">
      <alignment horizontal="right"/>
    </xf>
    <xf numFmtId="49" fontId="15" fillId="0" borderId="13" xfId="322" applyNumberFormat="1" applyFont="1" applyBorder="1" applyAlignment="1">
      <alignment horizontal="center" vertical="top"/>
    </xf>
    <xf numFmtId="0" fontId="15" fillId="0" borderId="13" xfId="325" applyFont="1" applyBorder="1" applyAlignment="1">
      <alignment horizontal="center" vertical="top"/>
    </xf>
    <xf numFmtId="0" fontId="15" fillId="0" borderId="13" xfId="325" applyFont="1" applyBorder="1" applyAlignment="1">
      <alignment horizontal="left"/>
    </xf>
    <xf numFmtId="8" fontId="15" fillId="0" borderId="13" xfId="394" applyNumberFormat="1" applyFont="1" applyFill="1" applyBorder="1"/>
    <xf numFmtId="0" fontId="15" fillId="0" borderId="13" xfId="391" applyFont="1" applyFill="1" applyBorder="1" applyAlignment="1">
      <alignment horizontal="center"/>
    </xf>
    <xf numFmtId="0" fontId="15" fillId="0" borderId="13" xfId="391" applyFont="1" applyFill="1" applyBorder="1" applyAlignment="1">
      <alignment horizontal="left"/>
    </xf>
    <xf numFmtId="44" fontId="15" fillId="0" borderId="13" xfId="322" applyFont="1" applyFill="1" applyBorder="1" applyAlignment="1">
      <alignment horizontal="center"/>
    </xf>
    <xf numFmtId="0" fontId="15" fillId="0" borderId="13" xfId="391" applyFont="1" applyFill="1" applyBorder="1" applyAlignment="1"/>
    <xf numFmtId="44" fontId="120" fillId="0" borderId="13" xfId="322" applyFont="1" applyFill="1" applyBorder="1" applyAlignment="1">
      <alignment horizontal="center"/>
    </xf>
    <xf numFmtId="0" fontId="45" fillId="0" borderId="13" xfId="395" applyFont="1" applyFill="1" applyBorder="1" applyAlignment="1"/>
    <xf numFmtId="0" fontId="45" fillId="23" borderId="13" xfId="391" applyFont="1" applyFill="1" applyBorder="1" applyAlignment="1">
      <alignment horizontal="center"/>
    </xf>
    <xf numFmtId="44" fontId="45" fillId="23" borderId="13" xfId="322" applyFont="1" applyFill="1" applyBorder="1" applyAlignment="1">
      <alignment horizontal="center"/>
    </xf>
    <xf numFmtId="0" fontId="45" fillId="23" borderId="13" xfId="391" applyFont="1" applyFill="1" applyBorder="1" applyAlignment="1">
      <alignment horizontal="left"/>
    </xf>
    <xf numFmtId="0" fontId="45" fillId="23" borderId="13" xfId="391" applyFont="1" applyFill="1" applyBorder="1" applyAlignment="1"/>
    <xf numFmtId="49" fontId="15" fillId="0" borderId="13" xfId="322" applyNumberFormat="1" applyFont="1" applyBorder="1" applyAlignment="1">
      <alignment horizontal="left"/>
    </xf>
    <xf numFmtId="0" fontId="45" fillId="0" borderId="13" xfId="395" applyFont="1" applyBorder="1" applyAlignment="1"/>
    <xf numFmtId="0" fontId="47" fillId="0" borderId="0" xfId="325" applyNumberFormat="1" applyFont="1"/>
    <xf numFmtId="44" fontId="15" fillId="0" borderId="13" xfId="322" applyFont="1" applyFill="1" applyBorder="1"/>
    <xf numFmtId="44" fontId="15" fillId="0" borderId="13" xfId="322" applyFont="1" applyFill="1" applyBorder="1" applyAlignment="1"/>
    <xf numFmtId="0" fontId="45" fillId="0" borderId="13" xfId="325" applyFont="1" applyBorder="1" applyAlignment="1"/>
    <xf numFmtId="0" fontId="15" fillId="0" borderId="13" xfId="325" applyFont="1" applyFill="1" applyBorder="1" applyAlignment="1">
      <alignment horizontal="center"/>
    </xf>
    <xf numFmtId="0" fontId="15" fillId="0" borderId="13" xfId="325" applyFont="1" applyFill="1" applyBorder="1" applyAlignment="1">
      <alignment horizontal="left"/>
    </xf>
    <xf numFmtId="0" fontId="15" fillId="0" borderId="13" xfId="325" applyFont="1" applyFill="1" applyBorder="1" applyAlignment="1"/>
    <xf numFmtId="0" fontId="15" fillId="23" borderId="13" xfId="395" applyFont="1" applyFill="1" applyBorder="1" applyAlignment="1">
      <alignment horizontal="center"/>
    </xf>
    <xf numFmtId="0" fontId="15" fillId="23" borderId="13" xfId="395" applyFont="1" applyFill="1" applyBorder="1" applyAlignment="1">
      <alignment horizontal="left"/>
    </xf>
    <xf numFmtId="0" fontId="15" fillId="23" borderId="13" xfId="395" applyFont="1" applyFill="1" applyBorder="1" applyAlignment="1"/>
    <xf numFmtId="44" fontId="121" fillId="21" borderId="13" xfId="322" applyFont="1" applyFill="1" applyBorder="1" applyAlignment="1">
      <alignment horizontal="center"/>
    </xf>
    <xf numFmtId="49" fontId="121" fillId="21" borderId="13" xfId="322" applyNumberFormat="1" applyFont="1" applyFill="1" applyBorder="1" applyAlignment="1">
      <alignment horizontal="left"/>
    </xf>
    <xf numFmtId="0" fontId="121" fillId="21" borderId="13" xfId="325" applyFont="1" applyFill="1" applyBorder="1" applyAlignment="1"/>
    <xf numFmtId="0" fontId="121" fillId="21" borderId="13" xfId="325" applyFont="1" applyFill="1" applyBorder="1" applyAlignment="1">
      <alignment horizontal="left"/>
    </xf>
    <xf numFmtId="0" fontId="47" fillId="0" borderId="0" xfId="325" applyFont="1" applyAlignment="1">
      <alignment wrapText="1"/>
    </xf>
    <xf numFmtId="44" fontId="15" fillId="0" borderId="0" xfId="322" applyFont="1" applyFill="1"/>
    <xf numFmtId="44" fontId="47" fillId="0" borderId="0" xfId="322" applyFont="1" applyFill="1"/>
    <xf numFmtId="44" fontId="15" fillId="0" borderId="0" xfId="322" applyFont="1" applyFill="1" applyBorder="1"/>
    <xf numFmtId="44" fontId="41" fillId="0" borderId="0" xfId="322" applyFont="1" applyFill="1" applyBorder="1" applyAlignment="1">
      <alignment horizontal="center" wrapText="1"/>
    </xf>
    <xf numFmtId="0" fontId="41" fillId="0" borderId="0" xfId="288" applyFont="1" applyFill="1" applyAlignment="1">
      <alignment horizontal="left" wrapText="1"/>
    </xf>
    <xf numFmtId="0" fontId="122" fillId="0" borderId="0" xfId="325" applyFont="1"/>
    <xf numFmtId="44" fontId="122" fillId="0" borderId="0" xfId="322" applyFont="1" applyAlignment="1">
      <alignment horizontal="center"/>
    </xf>
    <xf numFmtId="44" fontId="122" fillId="0" borderId="13" xfId="322" applyFont="1" applyBorder="1" applyAlignment="1">
      <alignment horizontal="center"/>
    </xf>
    <xf numFmtId="0" fontId="3" fillId="0" borderId="13" xfId="325" applyFont="1" applyBorder="1" applyAlignment="1">
      <alignment wrapText="1"/>
    </xf>
    <xf numFmtId="0" fontId="122" fillId="0" borderId="0" xfId="325" applyFont="1" applyAlignment="1">
      <alignment vertical="center"/>
    </xf>
    <xf numFmtId="0" fontId="122" fillId="0" borderId="0" xfId="325" applyFont="1" applyBorder="1" applyAlignment="1">
      <alignment vertical="center"/>
    </xf>
    <xf numFmtId="0" fontId="82" fillId="24" borderId="21" xfId="325" applyFont="1" applyFill="1" applyBorder="1" applyAlignment="1">
      <alignment wrapText="1"/>
    </xf>
    <xf numFmtId="0" fontId="65" fillId="24" borderId="1" xfId="325" applyFont="1" applyFill="1" applyBorder="1" applyAlignment="1">
      <alignment wrapText="1"/>
    </xf>
    <xf numFmtId="0" fontId="1" fillId="0" borderId="20" xfId="325" applyBorder="1" applyAlignment="1">
      <alignment wrapText="1"/>
    </xf>
    <xf numFmtId="0" fontId="123" fillId="0" borderId="1" xfId="325" applyFont="1" applyBorder="1" applyAlignment="1">
      <alignment vertical="top" wrapText="1"/>
    </xf>
    <xf numFmtId="8" fontId="123" fillId="0" borderId="13" xfId="325" applyNumberFormat="1" applyFont="1" applyBorder="1" applyAlignment="1">
      <alignment horizontal="center" vertical="top" wrapText="1"/>
    </xf>
    <xf numFmtId="44" fontId="122" fillId="0" borderId="13" xfId="322" applyFont="1" applyBorder="1" applyAlignment="1">
      <alignment horizontal="center" vertical="center"/>
    </xf>
    <xf numFmtId="0" fontId="123" fillId="0" borderId="13" xfId="325" applyFont="1" applyFill="1" applyBorder="1" applyAlignment="1">
      <alignment vertical="top" wrapText="1"/>
    </xf>
    <xf numFmtId="0" fontId="123" fillId="0" borderId="13" xfId="325" applyFont="1" applyBorder="1" applyAlignment="1">
      <alignment vertical="top" wrapText="1"/>
    </xf>
    <xf numFmtId="0" fontId="123" fillId="0" borderId="0" xfId="325" applyFont="1" applyBorder="1" applyAlignment="1">
      <alignment vertical="top"/>
    </xf>
    <xf numFmtId="8" fontId="122" fillId="0" borderId="13" xfId="325" applyNumberFormat="1" applyFont="1" applyBorder="1" applyAlignment="1">
      <alignment horizontal="center" vertical="center"/>
    </xf>
    <xf numFmtId="0" fontId="123" fillId="0" borderId="13" xfId="325" applyFont="1" applyBorder="1" applyAlignment="1">
      <alignment horizontal="center" vertical="center" wrapText="1"/>
    </xf>
    <xf numFmtId="0" fontId="123" fillId="0" borderId="13" xfId="325" applyFont="1" applyBorder="1" applyAlignment="1">
      <alignment horizontal="left" vertical="center" wrapText="1"/>
    </xf>
    <xf numFmtId="0" fontId="14" fillId="23" borderId="13" xfId="325" applyFont="1" applyFill="1" applyBorder="1" applyAlignment="1">
      <alignment horizontal="center" vertical="center" wrapText="1"/>
    </xf>
    <xf numFmtId="0" fontId="14" fillId="23" borderId="13" xfId="325" applyFont="1" applyFill="1" applyBorder="1" applyAlignment="1">
      <alignment vertical="center" wrapText="1"/>
    </xf>
    <xf numFmtId="0" fontId="14" fillId="0" borderId="13" xfId="325" applyFont="1" applyBorder="1" applyAlignment="1">
      <alignment vertical="center" wrapText="1"/>
    </xf>
    <xf numFmtId="44" fontId="122" fillId="23" borderId="13" xfId="322" applyFont="1" applyFill="1" applyBorder="1" applyAlignment="1">
      <alignment horizontal="center" vertical="center"/>
    </xf>
    <xf numFmtId="0" fontId="14" fillId="23" borderId="13" xfId="325" applyFont="1" applyFill="1" applyBorder="1" applyAlignment="1">
      <alignment horizontal="center" vertical="center"/>
    </xf>
    <xf numFmtId="0" fontId="14" fillId="23" borderId="13" xfId="325" applyFont="1" applyFill="1" applyBorder="1" applyAlignment="1">
      <alignment horizontal="left" vertical="center"/>
    </xf>
    <xf numFmtId="0" fontId="123" fillId="0" borderId="13" xfId="325" applyFont="1" applyBorder="1" applyAlignment="1">
      <alignment vertical="center" wrapText="1"/>
    </xf>
    <xf numFmtId="6" fontId="123" fillId="0" borderId="13" xfId="325" applyNumberFormat="1" applyFont="1" applyBorder="1" applyAlignment="1">
      <alignment horizontal="center" vertical="center" wrapText="1"/>
    </xf>
    <xf numFmtId="0" fontId="72" fillId="23" borderId="40" xfId="325" applyFont="1" applyFill="1" applyBorder="1" applyAlignment="1">
      <alignment wrapText="1"/>
    </xf>
    <xf numFmtId="0" fontId="45" fillId="23" borderId="1" xfId="325" applyFont="1" applyFill="1" applyBorder="1" applyAlignment="1">
      <alignment wrapText="1"/>
    </xf>
    <xf numFmtId="0" fontId="72" fillId="23" borderId="21" xfId="325" applyFont="1" applyFill="1" applyBorder="1" applyAlignment="1">
      <alignment wrapText="1"/>
    </xf>
    <xf numFmtId="6" fontId="123" fillId="0" borderId="11" xfId="325" applyNumberFormat="1" applyFont="1" applyBorder="1" applyAlignment="1">
      <alignment horizontal="center" vertical="center" wrapText="1"/>
    </xf>
    <xf numFmtId="0" fontId="123" fillId="0" borderId="11" xfId="325" applyFont="1" applyBorder="1" applyAlignment="1">
      <alignment horizontal="center" vertical="center" wrapText="1"/>
    </xf>
    <xf numFmtId="0" fontId="123" fillId="0" borderId="11" xfId="325" applyFont="1" applyBorder="1" applyAlignment="1">
      <alignment vertical="center" wrapText="1"/>
    </xf>
    <xf numFmtId="0" fontId="82" fillId="24" borderId="40" xfId="325" applyFont="1" applyFill="1" applyBorder="1" applyAlignment="1">
      <alignment wrapText="1"/>
    </xf>
    <xf numFmtId="44" fontId="123" fillId="26" borderId="13" xfId="322" applyFont="1" applyFill="1" applyBorder="1" applyAlignment="1">
      <alignment horizontal="center" vertical="center"/>
    </xf>
    <xf numFmtId="8" fontId="123" fillId="26" borderId="13" xfId="325" applyNumberFormat="1" applyFont="1" applyFill="1" applyBorder="1" applyAlignment="1">
      <alignment horizontal="center" vertical="center" wrapText="1"/>
    </xf>
    <xf numFmtId="0" fontId="122" fillId="26" borderId="13" xfId="325" applyFont="1" applyFill="1" applyBorder="1" applyAlignment="1">
      <alignment horizontal="left" vertical="center" wrapText="1"/>
    </xf>
    <xf numFmtId="0" fontId="45" fillId="23" borderId="1" xfId="325" applyFont="1" applyFill="1" applyBorder="1" applyAlignment="1"/>
    <xf numFmtId="0" fontId="122" fillId="0" borderId="13" xfId="325" applyFont="1" applyBorder="1" applyAlignment="1">
      <alignment wrapText="1"/>
    </xf>
    <xf numFmtId="0" fontId="127" fillId="0" borderId="13" xfId="325" applyFont="1" applyFill="1" applyBorder="1" applyAlignment="1">
      <alignment horizontal="left" vertical="center" wrapText="1"/>
    </xf>
    <xf numFmtId="0" fontId="60" fillId="0" borderId="50" xfId="325" applyFont="1" applyBorder="1" applyAlignment="1">
      <alignment wrapText="1"/>
    </xf>
    <xf numFmtId="44" fontId="123" fillId="0" borderId="1" xfId="322" applyFont="1" applyBorder="1" applyAlignment="1">
      <alignment horizontal="center" vertical="center"/>
    </xf>
    <xf numFmtId="0" fontId="123" fillId="0" borderId="13" xfId="325" applyFont="1" applyFill="1" applyBorder="1" applyAlignment="1">
      <alignment horizontal="left" vertical="center"/>
    </xf>
    <xf numFmtId="8" fontId="123" fillId="0" borderId="13" xfId="325" applyNumberFormat="1" applyFont="1" applyBorder="1" applyAlignment="1">
      <alignment horizontal="center" vertical="center"/>
    </xf>
    <xf numFmtId="0" fontId="123" fillId="0" borderId="13" xfId="325" applyFont="1" applyBorder="1" applyAlignment="1">
      <alignment vertical="center"/>
    </xf>
    <xf numFmtId="44" fontId="122" fillId="0" borderId="13" xfId="322" applyFont="1" applyBorder="1" applyAlignment="1">
      <alignment vertical="center"/>
    </xf>
    <xf numFmtId="0" fontId="15" fillId="0" borderId="13" xfId="325" applyFont="1" applyFill="1" applyBorder="1"/>
    <xf numFmtId="0" fontId="122" fillId="0" borderId="0" xfId="325" applyFont="1" applyAlignment="1"/>
    <xf numFmtId="0" fontId="72" fillId="24" borderId="21" xfId="325" applyFont="1" applyFill="1" applyBorder="1" applyAlignment="1">
      <alignment wrapText="1"/>
    </xf>
    <xf numFmtId="0" fontId="72" fillId="24" borderId="40" xfId="325" applyFont="1" applyFill="1" applyBorder="1" applyAlignment="1">
      <alignment wrapText="1"/>
    </xf>
    <xf numFmtId="0" fontId="45" fillId="24" borderId="1" xfId="325" applyFont="1" applyFill="1" applyBorder="1" applyAlignment="1">
      <alignment wrapText="1"/>
    </xf>
    <xf numFmtId="0" fontId="82" fillId="24" borderId="40" xfId="325" applyFont="1" applyFill="1" applyBorder="1" applyAlignment="1"/>
    <xf numFmtId="0" fontId="65" fillId="24" borderId="1" xfId="325" applyFont="1" applyFill="1" applyBorder="1" applyAlignment="1"/>
    <xf numFmtId="0" fontId="122" fillId="0" borderId="13" xfId="325" applyFont="1" applyBorder="1" applyAlignment="1">
      <alignment vertical="center"/>
    </xf>
    <xf numFmtId="0" fontId="72" fillId="24" borderId="21" xfId="325" applyFont="1" applyFill="1" applyBorder="1" applyAlignment="1">
      <alignment vertical="center" wrapText="1"/>
    </xf>
    <xf numFmtId="0" fontId="72" fillId="24" borderId="40" xfId="325" applyFont="1" applyFill="1" applyBorder="1" applyAlignment="1">
      <alignment vertical="center" wrapText="1"/>
    </xf>
    <xf numFmtId="0" fontId="14" fillId="24" borderId="1" xfId="288" applyFont="1" applyFill="1" applyBorder="1" applyAlignment="1">
      <alignment vertical="center" wrapText="1"/>
    </xf>
    <xf numFmtId="6" fontId="123" fillId="0" borderId="13" xfId="325" applyNumberFormat="1" applyFont="1" applyFill="1" applyBorder="1" applyAlignment="1">
      <alignment horizontal="center" vertical="center" wrapText="1"/>
    </xf>
    <xf numFmtId="0" fontId="123" fillId="0" borderId="13" xfId="325" applyFont="1" applyFill="1" applyBorder="1" applyAlignment="1">
      <alignment horizontal="left" vertical="center" wrapText="1"/>
    </xf>
    <xf numFmtId="44" fontId="14" fillId="21" borderId="12" xfId="322" applyFont="1" applyFill="1" applyBorder="1" applyAlignment="1">
      <alignment horizontal="center" vertical="center"/>
    </xf>
    <xf numFmtId="0" fontId="14" fillId="21" borderId="12" xfId="288" applyFont="1" applyFill="1" applyBorder="1" applyAlignment="1">
      <alignment horizontal="center" vertical="center"/>
    </xf>
    <xf numFmtId="44" fontId="14" fillId="21" borderId="11" xfId="322" applyFont="1" applyFill="1" applyBorder="1" applyAlignment="1">
      <alignment horizontal="center" vertical="center"/>
    </xf>
    <xf numFmtId="0" fontId="14" fillId="21" borderId="11" xfId="288" applyFont="1" applyFill="1" applyBorder="1" applyAlignment="1">
      <alignment horizontal="center" vertical="center"/>
    </xf>
    <xf numFmtId="9" fontId="15" fillId="26" borderId="13" xfId="325" applyNumberFormat="1" applyFont="1" applyFill="1" applyBorder="1" applyAlignment="1">
      <alignment horizontal="center" wrapText="1"/>
    </xf>
    <xf numFmtId="0" fontId="15" fillId="26" borderId="13" xfId="325" applyFont="1" applyFill="1" applyBorder="1" applyAlignment="1">
      <alignment horizontal="center" wrapText="1"/>
    </xf>
    <xf numFmtId="0" fontId="45" fillId="26" borderId="13" xfId="325" applyFont="1" applyFill="1" applyBorder="1" applyAlignment="1">
      <alignment horizontal="center" wrapText="1"/>
    </xf>
    <xf numFmtId="0" fontId="122" fillId="0" borderId="13" xfId="325" applyFont="1" applyBorder="1" applyAlignment="1">
      <alignment vertical="center" wrapText="1"/>
    </xf>
    <xf numFmtId="44" fontId="123" fillId="0" borderId="0" xfId="322" applyFont="1" applyAlignment="1">
      <alignment horizontal="center"/>
    </xf>
    <xf numFmtId="0" fontId="128" fillId="0" borderId="0" xfId="288" applyFont="1" applyAlignment="1">
      <alignment horizontal="left"/>
    </xf>
    <xf numFmtId="44" fontId="128" fillId="0" borderId="0" xfId="322" applyFont="1" applyAlignment="1">
      <alignment horizontal="center"/>
    </xf>
    <xf numFmtId="0" fontId="128" fillId="0" borderId="0" xfId="288" applyFont="1" applyAlignment="1">
      <alignment horizontal="left" wrapText="1"/>
    </xf>
    <xf numFmtId="44" fontId="123" fillId="0" borderId="0" xfId="322" applyFont="1" applyBorder="1" applyAlignment="1">
      <alignment horizontal="center"/>
    </xf>
    <xf numFmtId="44" fontId="128" fillId="0" borderId="0" xfId="322" applyFont="1" applyBorder="1" applyAlignment="1">
      <alignment horizontal="center" wrapText="1"/>
    </xf>
    <xf numFmtId="44" fontId="129" fillId="0" borderId="0" xfId="322" applyFont="1" applyAlignment="1">
      <alignment horizontal="center"/>
    </xf>
    <xf numFmtId="0" fontId="40" fillId="0" borderId="0" xfId="325" applyFont="1"/>
    <xf numFmtId="0" fontId="40" fillId="0" borderId="13" xfId="325" applyFont="1" applyBorder="1" applyAlignment="1">
      <alignment wrapText="1"/>
    </xf>
    <xf numFmtId="0" fontId="92" fillId="23" borderId="13" xfId="325" applyFont="1" applyFill="1" applyBorder="1" applyAlignment="1">
      <alignment horizontal="left" wrapText="1"/>
    </xf>
    <xf numFmtId="0" fontId="40" fillId="0" borderId="13" xfId="325" applyFont="1" applyBorder="1" applyAlignment="1">
      <alignment vertical="top" wrapText="1"/>
    </xf>
    <xf numFmtId="0" fontId="92" fillId="23" borderId="13" xfId="325" applyFont="1" applyFill="1" applyBorder="1" applyAlignment="1">
      <alignment vertical="top" wrapText="1"/>
    </xf>
    <xf numFmtId="0" fontId="92" fillId="23" borderId="13" xfId="325" applyFont="1" applyFill="1" applyBorder="1" applyAlignment="1">
      <alignment horizontal="center" vertical="top" wrapText="1"/>
    </xf>
    <xf numFmtId="0" fontId="92" fillId="23" borderId="13" xfId="325" applyFont="1" applyFill="1" applyBorder="1" applyAlignment="1">
      <alignment horizontal="center" wrapText="1"/>
    </xf>
    <xf numFmtId="0" fontId="45" fillId="0" borderId="0" xfId="288" applyFont="1" applyAlignment="1"/>
    <xf numFmtId="44" fontId="0" fillId="0" borderId="0" xfId="322" applyFont="1" applyAlignment="1">
      <alignment horizontal="center"/>
    </xf>
    <xf numFmtId="44" fontId="123" fillId="26" borderId="13" xfId="322" applyFont="1" applyFill="1" applyBorder="1" applyAlignment="1">
      <alignment horizontal="center" vertical="center" wrapText="1"/>
    </xf>
    <xf numFmtId="44" fontId="122" fillId="23" borderId="13" xfId="322" applyFont="1" applyFill="1" applyBorder="1" applyAlignment="1">
      <alignment horizontal="center" vertical="center" wrapText="1"/>
    </xf>
    <xf numFmtId="0" fontId="14" fillId="23" borderId="42" xfId="325" applyFont="1" applyFill="1" applyBorder="1" applyAlignment="1">
      <alignment horizontal="left" vertical="center" wrapText="1"/>
    </xf>
    <xf numFmtId="0" fontId="122" fillId="0" borderId="13" xfId="325" applyFont="1" applyBorder="1" applyAlignment="1">
      <alignment horizontal="center" wrapText="1"/>
    </xf>
    <xf numFmtId="6" fontId="60" fillId="0" borderId="51" xfId="325" applyNumberFormat="1" applyFont="1" applyBorder="1" applyAlignment="1">
      <alignment horizontal="center" wrapText="1"/>
    </xf>
    <xf numFmtId="0" fontId="60" fillId="0" borderId="52" xfId="325" applyFont="1" applyBorder="1" applyAlignment="1">
      <alignment wrapText="1"/>
    </xf>
    <xf numFmtId="0" fontId="122" fillId="26" borderId="0" xfId="325" applyFont="1" applyFill="1" applyAlignment="1">
      <alignment vertical="center"/>
    </xf>
    <xf numFmtId="44" fontId="123" fillId="0" borderId="1" xfId="322" applyFont="1" applyBorder="1" applyAlignment="1">
      <alignment horizontal="center" vertical="center" wrapText="1"/>
    </xf>
    <xf numFmtId="44" fontId="122" fillId="23" borderId="0" xfId="322" applyFont="1" applyFill="1" applyBorder="1" applyAlignment="1">
      <alignment horizontal="center" vertical="center" wrapText="1"/>
    </xf>
    <xf numFmtId="0" fontId="126" fillId="23" borderId="13" xfId="325" applyFont="1" applyFill="1" applyBorder="1" applyAlignment="1">
      <alignment horizontal="left" vertical="center" wrapText="1"/>
    </xf>
    <xf numFmtId="8" fontId="123" fillId="0" borderId="13" xfId="325" applyNumberFormat="1" applyFont="1" applyBorder="1" applyAlignment="1">
      <alignment horizontal="center" vertical="center" wrapText="1"/>
    </xf>
    <xf numFmtId="44" fontId="122" fillId="0" borderId="13" xfId="322" applyFont="1" applyBorder="1" applyAlignment="1">
      <alignment vertical="center" wrapText="1"/>
    </xf>
    <xf numFmtId="0" fontId="15" fillId="0" borderId="13" xfId="325" applyFont="1" applyFill="1" applyBorder="1" applyAlignment="1">
      <alignment wrapText="1"/>
    </xf>
    <xf numFmtId="0" fontId="122" fillId="0" borderId="0" xfId="325" applyFont="1" applyAlignment="1">
      <alignment wrapText="1"/>
    </xf>
    <xf numFmtId="0" fontId="72" fillId="23" borderId="21" xfId="325" applyFont="1" applyFill="1" applyBorder="1" applyAlignment="1"/>
    <xf numFmtId="0" fontId="72" fillId="23" borderId="40" xfId="325" applyFont="1" applyFill="1" applyBorder="1" applyAlignment="1"/>
    <xf numFmtId="0" fontId="82" fillId="24" borderId="21" xfId="325" applyFont="1" applyFill="1" applyBorder="1" applyAlignment="1"/>
    <xf numFmtId="0" fontId="72" fillId="0" borderId="21" xfId="325" applyFont="1" applyBorder="1" applyAlignment="1">
      <alignment vertical="center" wrapText="1"/>
    </xf>
    <xf numFmtId="0" fontId="72" fillId="0" borderId="40" xfId="325" applyFont="1" applyBorder="1" applyAlignment="1">
      <alignment vertical="center" wrapText="1"/>
    </xf>
    <xf numFmtId="0" fontId="14" fillId="23" borderId="1" xfId="325" applyFont="1" applyFill="1" applyBorder="1" applyAlignment="1">
      <alignment horizontal="left" vertical="center" wrapText="1"/>
    </xf>
    <xf numFmtId="0" fontId="122" fillId="0" borderId="0" xfId="325" applyFont="1" applyFill="1" applyAlignment="1">
      <alignment vertical="center"/>
    </xf>
    <xf numFmtId="44" fontId="14" fillId="0" borderId="0" xfId="322" applyFont="1" applyFill="1" applyBorder="1" applyAlignment="1">
      <alignment horizontal="center" vertical="center"/>
    </xf>
    <xf numFmtId="9" fontId="15" fillId="0" borderId="21" xfId="325" applyNumberFormat="1" applyFont="1" applyFill="1" applyBorder="1" applyAlignment="1">
      <alignment horizontal="center" wrapText="1"/>
    </xf>
    <xf numFmtId="0" fontId="15" fillId="0" borderId="40" xfId="325" applyFont="1" applyFill="1" applyBorder="1" applyAlignment="1">
      <alignment horizontal="center" wrapText="1"/>
    </xf>
    <xf numFmtId="0" fontId="122" fillId="0" borderId="1" xfId="325" applyFont="1" applyFill="1" applyBorder="1" applyAlignment="1">
      <alignment vertical="center"/>
    </xf>
    <xf numFmtId="0" fontId="45" fillId="23" borderId="13" xfId="325" applyFont="1" applyFill="1" applyBorder="1" applyAlignment="1">
      <alignment horizontal="center" wrapText="1"/>
    </xf>
    <xf numFmtId="44" fontId="3" fillId="0" borderId="0" xfId="322" applyFont="1" applyAlignment="1">
      <alignment horizontal="center"/>
    </xf>
    <xf numFmtId="0" fontId="1" fillId="0" borderId="0" xfId="325" applyFill="1"/>
    <xf numFmtId="0" fontId="1" fillId="0" borderId="0" xfId="325" applyFill="1" applyBorder="1" applyAlignment="1">
      <alignment wrapText="1"/>
    </xf>
    <xf numFmtId="44" fontId="6" fillId="0" borderId="0" xfId="322" applyFont="1" applyAlignment="1">
      <alignment horizontal="center"/>
    </xf>
    <xf numFmtId="0" fontId="15" fillId="0" borderId="13" xfId="396" applyFont="1" applyBorder="1" applyAlignment="1">
      <alignment horizontal="right"/>
    </xf>
    <xf numFmtId="0" fontId="15" fillId="0" borderId="13" xfId="396" applyFont="1" applyBorder="1" applyAlignment="1">
      <alignment horizontal="left"/>
    </xf>
    <xf numFmtId="0" fontId="15" fillId="0" borderId="13" xfId="396" applyFont="1" applyBorder="1"/>
    <xf numFmtId="0" fontId="15" fillId="23" borderId="13" xfId="396" applyFont="1" applyFill="1" applyBorder="1" applyAlignment="1">
      <alignment horizontal="right"/>
    </xf>
    <xf numFmtId="0" fontId="45" fillId="23" borderId="13" xfId="396" applyFont="1" applyFill="1" applyBorder="1" applyAlignment="1">
      <alignment horizontal="left"/>
    </xf>
    <xf numFmtId="0" fontId="45" fillId="23" borderId="13" xfId="396" applyFont="1" applyFill="1" applyBorder="1"/>
    <xf numFmtId="0" fontId="15" fillId="0" borderId="13" xfId="396" applyFont="1" applyFill="1" applyBorder="1" applyAlignment="1">
      <alignment horizontal="left"/>
    </xf>
    <xf numFmtId="0" fontId="15" fillId="0" borderId="13" xfId="396" applyFont="1" applyFill="1" applyBorder="1"/>
    <xf numFmtId="166" fontId="45" fillId="23" borderId="13" xfId="396" applyNumberFormat="1" applyFont="1" applyFill="1" applyBorder="1" applyAlignment="1">
      <alignment horizontal="right"/>
    </xf>
    <xf numFmtId="0" fontId="1" fillId="0" borderId="0" xfId="325" applyFill="1" applyBorder="1"/>
    <xf numFmtId="0" fontId="15" fillId="0" borderId="1" xfId="396" applyFont="1" applyBorder="1" applyAlignment="1">
      <alignment horizontal="right"/>
    </xf>
    <xf numFmtId="166" fontId="15" fillId="0" borderId="13" xfId="396" applyNumberFormat="1" applyFont="1" applyBorder="1" applyAlignment="1">
      <alignment horizontal="right"/>
    </xf>
    <xf numFmtId="0" fontId="45" fillId="23" borderId="13" xfId="396" applyFont="1" applyFill="1" applyBorder="1" applyAlignment="1">
      <alignment horizontal="center"/>
    </xf>
    <xf numFmtId="0" fontId="40" fillId="0" borderId="0" xfId="325" applyFont="1" applyFill="1"/>
    <xf numFmtId="176" fontId="60" fillId="0" borderId="13" xfId="325" applyNumberFormat="1" applyFont="1" applyBorder="1"/>
    <xf numFmtId="176" fontId="60" fillId="0" borderId="13" xfId="325" applyNumberFormat="1" applyFont="1" applyBorder="1" applyAlignment="1">
      <alignment horizontal="right"/>
    </xf>
    <xf numFmtId="0" fontId="60" fillId="0" borderId="13" xfId="325" applyFont="1" applyFill="1" applyBorder="1" applyAlignment="1">
      <alignment horizontal="left" vertical="top" wrapText="1"/>
    </xf>
    <xf numFmtId="8" fontId="60" fillId="23" borderId="13" xfId="325" applyNumberFormat="1" applyFont="1" applyFill="1" applyBorder="1"/>
    <xf numFmtId="0" fontId="7" fillId="23" borderId="13" xfId="325" applyFont="1" applyFill="1" applyBorder="1"/>
    <xf numFmtId="0" fontId="63" fillId="23" borderId="13" xfId="325" applyFont="1" applyFill="1" applyBorder="1" applyAlignment="1">
      <alignment vertical="center"/>
    </xf>
    <xf numFmtId="9" fontId="60" fillId="0" borderId="13" xfId="325" applyNumberFormat="1" applyFont="1" applyBorder="1"/>
    <xf numFmtId="0" fontId="63" fillId="23" borderId="13" xfId="325" applyFont="1" applyFill="1" applyBorder="1"/>
    <xf numFmtId="176" fontId="62" fillId="0" borderId="0" xfId="325" applyNumberFormat="1" applyFont="1"/>
    <xf numFmtId="0" fontId="62" fillId="0" borderId="0" xfId="325" applyFont="1"/>
    <xf numFmtId="0" fontId="62" fillId="0" borderId="0" xfId="325" applyFont="1" applyAlignment="1">
      <alignment horizontal="center"/>
    </xf>
    <xf numFmtId="0" fontId="60" fillId="0" borderId="13" xfId="325" applyFont="1" applyBorder="1" applyAlignment="1">
      <alignment vertical="center" wrapText="1"/>
    </xf>
    <xf numFmtId="0" fontId="3" fillId="23" borderId="13" xfId="325" applyFont="1" applyFill="1" applyBorder="1"/>
    <xf numFmtId="0" fontId="3" fillId="0" borderId="13" xfId="325" applyFont="1" applyBorder="1"/>
    <xf numFmtId="44" fontId="60" fillId="0" borderId="13" xfId="325" applyNumberFormat="1" applyFont="1" applyBorder="1"/>
    <xf numFmtId="0" fontId="60" fillId="0" borderId="13" xfId="325" applyFont="1" applyBorder="1" applyAlignment="1">
      <alignment vertical="center"/>
    </xf>
    <xf numFmtId="0" fontId="60" fillId="0" borderId="0" xfId="325" applyFont="1" applyAlignment="1">
      <alignment horizontal="right"/>
    </xf>
    <xf numFmtId="0" fontId="60" fillId="0" borderId="13" xfId="325" applyFont="1" applyBorder="1" applyAlignment="1">
      <alignment horizontal="right"/>
    </xf>
    <xf numFmtId="6" fontId="60" fillId="0" borderId="13" xfId="325" applyNumberFormat="1" applyFont="1" applyBorder="1" applyAlignment="1">
      <alignment horizontal="right"/>
    </xf>
    <xf numFmtId="8" fontId="60" fillId="0" borderId="13" xfId="325" applyNumberFormat="1" applyFont="1" applyBorder="1" applyAlignment="1">
      <alignment horizontal="right"/>
    </xf>
    <xf numFmtId="6" fontId="60" fillId="0" borderId="13" xfId="325" applyNumberFormat="1" applyFont="1" applyBorder="1" applyAlignment="1">
      <alignment horizontal="right" wrapText="1"/>
    </xf>
    <xf numFmtId="0" fontId="60" fillId="23" borderId="13" xfId="325" applyFont="1" applyFill="1" applyBorder="1" applyAlignment="1">
      <alignment horizontal="right"/>
    </xf>
    <xf numFmtId="0" fontId="63" fillId="23" borderId="13" xfId="325" applyFont="1" applyFill="1" applyBorder="1" applyAlignment="1">
      <alignment horizontal="right" wrapText="1"/>
    </xf>
    <xf numFmtId="0" fontId="60" fillId="0" borderId="0" xfId="325" applyFont="1" applyFill="1" applyAlignment="1">
      <alignment horizontal="right"/>
    </xf>
    <xf numFmtId="44" fontId="5" fillId="0" borderId="0" xfId="322" applyFont="1" applyAlignment="1">
      <alignment horizontal="right"/>
    </xf>
    <xf numFmtId="44" fontId="3" fillId="0" borderId="0" xfId="322" applyFont="1" applyAlignment="1">
      <alignment horizontal="right"/>
    </xf>
    <xf numFmtId="44" fontId="6" fillId="0" borderId="0" xfId="322" applyFont="1" applyAlignment="1">
      <alignment horizontal="right"/>
    </xf>
    <xf numFmtId="0" fontId="5" fillId="0" borderId="0" xfId="288" applyFont="1" applyAlignment="1">
      <alignment horizontal="right"/>
    </xf>
    <xf numFmtId="0" fontId="60" fillId="0" borderId="0" xfId="325" applyFont="1" applyAlignment="1">
      <alignment horizontal="center"/>
    </xf>
    <xf numFmtId="2" fontId="3" fillId="0" borderId="53" xfId="398" applyNumberFormat="1" applyFont="1" applyFill="1" applyBorder="1" applyAlignment="1" applyProtection="1">
      <alignment horizontal="center" wrapText="1"/>
    </xf>
    <xf numFmtId="2" fontId="3" fillId="0" borderId="31" xfId="398" applyNumberFormat="1" applyFont="1" applyFill="1" applyBorder="1" applyAlignment="1" applyProtection="1">
      <alignment horizontal="center" wrapText="1"/>
    </xf>
    <xf numFmtId="43" fontId="3" fillId="0" borderId="31" xfId="398" applyNumberFormat="1" applyFont="1" applyBorder="1" applyAlignment="1" applyProtection="1">
      <alignment horizontal="right" wrapText="1"/>
    </xf>
    <xf numFmtId="43" fontId="3" fillId="0" borderId="29" xfId="398" applyNumberFormat="1" applyFont="1" applyBorder="1" applyAlignment="1" applyProtection="1">
      <alignment horizontal="right" wrapText="1"/>
    </xf>
    <xf numFmtId="43" fontId="3" fillId="0" borderId="29" xfId="398" applyNumberFormat="1" applyFont="1" applyBorder="1" applyAlignment="1" applyProtection="1">
      <alignment wrapText="1"/>
    </xf>
    <xf numFmtId="43" fontId="3" fillId="23" borderId="59" xfId="398" applyNumberFormat="1" applyFont="1" applyFill="1" applyBorder="1" applyAlignment="1" applyProtection="1">
      <alignment wrapText="1"/>
    </xf>
    <xf numFmtId="0" fontId="3" fillId="23" borderId="60" xfId="398" applyFont="1" applyFill="1" applyBorder="1" applyAlignment="1" applyProtection="1">
      <alignment wrapText="1"/>
    </xf>
    <xf numFmtId="44" fontId="3" fillId="23" borderId="61" xfId="322" applyFont="1" applyFill="1" applyBorder="1" applyAlignment="1" applyProtection="1">
      <alignment wrapText="1"/>
    </xf>
    <xf numFmtId="44" fontId="3" fillId="0" borderId="13" xfId="322" applyFont="1" applyFill="1" applyBorder="1" applyAlignment="1">
      <alignment wrapText="1"/>
    </xf>
    <xf numFmtId="0" fontId="3" fillId="0" borderId="13" xfId="270" applyFont="1" applyFill="1" applyBorder="1" applyAlignment="1">
      <alignment horizontal="center"/>
    </xf>
    <xf numFmtId="0" fontId="3" fillId="0" borderId="13" xfId="325" applyFont="1" applyFill="1" applyBorder="1" applyAlignment="1" applyProtection="1">
      <alignment wrapText="1"/>
      <protection hidden="1"/>
    </xf>
    <xf numFmtId="0" fontId="3" fillId="0" borderId="13" xfId="283" applyFont="1" applyFill="1" applyBorder="1" applyAlignment="1" applyProtection="1">
      <alignment wrapText="1"/>
      <protection hidden="1"/>
    </xf>
    <xf numFmtId="0" fontId="3" fillId="0" borderId="13" xfId="274" applyFont="1" applyFill="1" applyBorder="1" applyAlignment="1">
      <alignment horizontal="center"/>
    </xf>
    <xf numFmtId="4" fontId="3" fillId="0" borderId="13" xfId="274" applyNumberFormat="1" applyFont="1" applyFill="1" applyBorder="1" applyAlignment="1" applyProtection="1">
      <alignment wrapText="1"/>
      <protection hidden="1"/>
    </xf>
    <xf numFmtId="4" fontId="3" fillId="0" borderId="13" xfId="272" applyNumberFormat="1" applyFont="1" applyFill="1" applyBorder="1" applyAlignment="1" applyProtection="1">
      <alignment wrapText="1"/>
      <protection hidden="1"/>
    </xf>
    <xf numFmtId="4" fontId="3" fillId="0" borderId="13" xfId="274" applyNumberFormat="1" applyFont="1" applyFill="1" applyBorder="1"/>
    <xf numFmtId="0" fontId="3" fillId="0" borderId="13" xfId="280" applyFont="1" applyFill="1" applyBorder="1" applyAlignment="1" applyProtection="1">
      <alignment wrapText="1"/>
      <protection hidden="1"/>
    </xf>
    <xf numFmtId="0" fontId="3" fillId="0" borderId="13" xfId="280" applyFont="1" applyFill="1" applyBorder="1" applyAlignment="1">
      <alignment vertical="top" wrapText="1"/>
    </xf>
    <xf numFmtId="4" fontId="3" fillId="0" borderId="13" xfId="271" applyNumberFormat="1" applyFont="1" applyFill="1" applyBorder="1" applyAlignment="1" applyProtection="1">
      <alignment wrapText="1"/>
      <protection hidden="1"/>
    </xf>
    <xf numFmtId="4" fontId="3" fillId="0" borderId="13" xfId="277" applyNumberFormat="1" applyFont="1" applyFill="1" applyBorder="1" applyAlignment="1" applyProtection="1">
      <alignment wrapText="1"/>
      <protection hidden="1"/>
    </xf>
    <xf numFmtId="44" fontId="61" fillId="0" borderId="13" xfId="322" applyFont="1" applyFill="1" applyBorder="1"/>
    <xf numFmtId="0" fontId="3" fillId="0" borderId="13" xfId="282" applyFont="1" applyFill="1" applyBorder="1" applyAlignment="1" applyProtection="1">
      <alignment wrapText="1"/>
      <protection hidden="1"/>
    </xf>
    <xf numFmtId="0" fontId="3" fillId="0" borderId="13" xfId="274" applyFont="1" applyFill="1" applyBorder="1" applyAlignment="1">
      <alignment wrapText="1"/>
    </xf>
    <xf numFmtId="0" fontId="3" fillId="0" borderId="13" xfId="274" applyFont="1" applyFill="1" applyBorder="1"/>
    <xf numFmtId="44" fontId="3" fillId="0" borderId="13" xfId="322" applyFont="1" applyFill="1" applyBorder="1" applyAlignment="1" applyProtection="1">
      <alignment wrapText="1"/>
      <protection hidden="1"/>
    </xf>
    <xf numFmtId="4" fontId="3" fillId="0" borderId="13" xfId="274" applyNumberFormat="1" applyFont="1" applyFill="1" applyBorder="1" applyAlignment="1" applyProtection="1">
      <alignment horizontal="center" wrapText="1"/>
      <protection hidden="1"/>
    </xf>
    <xf numFmtId="44" fontId="3" fillId="26" borderId="13" xfId="322" applyFont="1" applyFill="1" applyBorder="1"/>
    <xf numFmtId="0" fontId="3" fillId="26" borderId="13" xfId="282" applyFont="1" applyFill="1" applyBorder="1" applyAlignment="1" applyProtection="1">
      <alignment wrapText="1"/>
      <protection hidden="1"/>
    </xf>
    <xf numFmtId="0" fontId="3" fillId="26" borderId="13" xfId="282" applyFont="1" applyFill="1" applyBorder="1" applyAlignment="1" applyProtection="1">
      <alignment wrapText="1"/>
      <protection locked="0" hidden="1"/>
    </xf>
    <xf numFmtId="0" fontId="3" fillId="0" borderId="13" xfId="280" applyFont="1" applyFill="1" applyBorder="1" applyAlignment="1" applyProtection="1">
      <alignment wrapText="1"/>
      <protection locked="0" hidden="1"/>
    </xf>
    <xf numFmtId="0" fontId="3" fillId="0" borderId="13" xfId="270" applyFont="1" applyFill="1" applyBorder="1" applyAlignment="1">
      <alignment horizontal="center" vertical="top"/>
    </xf>
    <xf numFmtId="4" fontId="3" fillId="0" borderId="13" xfId="270" applyNumberFormat="1" applyFont="1" applyFill="1" applyBorder="1" applyAlignment="1">
      <alignment horizontal="left" vertical="top" wrapText="1"/>
    </xf>
    <xf numFmtId="0" fontId="3" fillId="0" borderId="13" xfId="274" applyFont="1" applyFill="1" applyBorder="1" applyAlignment="1">
      <alignment horizontal="center" vertical="top"/>
    </xf>
    <xf numFmtId="4" fontId="3" fillId="0" borderId="13" xfId="270" applyNumberFormat="1" applyFont="1" applyFill="1" applyBorder="1" applyAlignment="1">
      <alignment horizontal="left" wrapText="1"/>
    </xf>
    <xf numFmtId="4" fontId="3" fillId="0" borderId="13" xfId="270" applyNumberFormat="1" applyFont="1" applyFill="1" applyBorder="1" applyAlignment="1">
      <alignment vertical="top" wrapText="1"/>
    </xf>
    <xf numFmtId="44" fontId="3" fillId="0" borderId="13" xfId="322" applyFont="1" applyFill="1" applyBorder="1" applyAlignment="1">
      <alignment horizontal="left" wrapText="1"/>
    </xf>
    <xf numFmtId="0" fontId="1" fillId="0" borderId="40" xfId="325" applyBorder="1" applyAlignment="1">
      <alignment horizontal="center"/>
    </xf>
    <xf numFmtId="0" fontId="60" fillId="0" borderId="1" xfId="274" applyFont="1" applyFill="1" applyBorder="1" applyAlignment="1">
      <alignment horizontal="left" vertical="top"/>
    </xf>
    <xf numFmtId="0" fontId="60" fillId="0" borderId="13" xfId="274" applyFont="1" applyFill="1" applyBorder="1" applyAlignment="1">
      <alignment vertical="top" wrapText="1"/>
    </xf>
    <xf numFmtId="44" fontId="7" fillId="23" borderId="63" xfId="322" applyFont="1" applyFill="1" applyBorder="1" applyAlignment="1">
      <alignment horizontal="center" vertical="center" wrapText="1"/>
    </xf>
    <xf numFmtId="0" fontId="7" fillId="23" borderId="64" xfId="274" applyFont="1" applyFill="1" applyBorder="1" applyAlignment="1">
      <alignment horizontal="center" vertical="center" wrapText="1"/>
    </xf>
    <xf numFmtId="0" fontId="7" fillId="23" borderId="65" xfId="274" applyFont="1" applyFill="1" applyBorder="1" applyAlignment="1">
      <alignment horizontal="center" vertical="center" wrapText="1"/>
    </xf>
    <xf numFmtId="44" fontId="63" fillId="0" borderId="0" xfId="322" applyFont="1" applyFill="1" applyBorder="1"/>
    <xf numFmtId="0" fontId="63" fillId="0" borderId="0" xfId="325" applyFont="1" applyFill="1" applyBorder="1" applyAlignment="1">
      <alignment horizontal="center"/>
    </xf>
    <xf numFmtId="9" fontId="0" fillId="0" borderId="0" xfId="294" applyFont="1"/>
    <xf numFmtId="44" fontId="131" fillId="0" borderId="13" xfId="322" applyFont="1" applyBorder="1"/>
    <xf numFmtId="0" fontId="131" fillId="0" borderId="13" xfId="325" applyFont="1" applyBorder="1" applyAlignment="1">
      <alignment horizontal="center"/>
    </xf>
    <xf numFmtId="0" fontId="131" fillId="0" borderId="13" xfId="325" applyFont="1" applyBorder="1"/>
    <xf numFmtId="0" fontId="131" fillId="0" borderId="13" xfId="325" quotePrefix="1" applyFont="1" applyBorder="1"/>
    <xf numFmtId="0" fontId="40" fillId="0" borderId="13" xfId="325" applyFont="1" applyBorder="1"/>
    <xf numFmtId="0" fontId="40" fillId="0" borderId="13" xfId="325" applyFont="1" applyBorder="1" applyAlignment="1">
      <alignment horizontal="center"/>
    </xf>
    <xf numFmtId="0" fontId="66" fillId="24" borderId="13" xfId="325" applyFont="1" applyFill="1" applyBorder="1"/>
    <xf numFmtId="0" fontId="112" fillId="0" borderId="0" xfId="325" applyFont="1" applyAlignment="1">
      <alignment vertical="center"/>
    </xf>
    <xf numFmtId="0" fontId="112" fillId="0" borderId="13" xfId="325" applyFont="1" applyBorder="1" applyAlignment="1">
      <alignment horizontal="center" vertical="center"/>
    </xf>
    <xf numFmtId="8" fontId="133" fillId="26" borderId="13" xfId="325" applyNumberFormat="1" applyFont="1" applyFill="1" applyBorder="1" applyAlignment="1">
      <alignment horizontal="center" vertical="center" wrapText="1"/>
    </xf>
    <xf numFmtId="0" fontId="112" fillId="26" borderId="13" xfId="325" applyFont="1" applyFill="1" applyBorder="1" applyAlignment="1">
      <alignment horizontal="left" vertical="center" wrapText="1"/>
    </xf>
    <xf numFmtId="0" fontId="1" fillId="23" borderId="27" xfId="325" applyFill="1" applyBorder="1" applyAlignment="1">
      <alignment horizontal="center" vertical="center" wrapText="1"/>
    </xf>
    <xf numFmtId="0" fontId="1" fillId="23" borderId="20" xfId="325" applyFill="1" applyBorder="1" applyAlignment="1">
      <alignment horizontal="center" vertical="center" wrapText="1"/>
    </xf>
    <xf numFmtId="0" fontId="134" fillId="23" borderId="42" xfId="325" applyFont="1" applyFill="1" applyBorder="1" applyAlignment="1">
      <alignment horizontal="left" vertical="center" wrapText="1"/>
    </xf>
    <xf numFmtId="8" fontId="112" fillId="0" borderId="13" xfId="322" applyNumberFormat="1" applyFont="1" applyBorder="1" applyAlignment="1">
      <alignment horizontal="center" vertical="center"/>
    </xf>
    <xf numFmtId="0" fontId="112" fillId="0" borderId="13" xfId="325" applyFont="1" applyBorder="1" applyAlignment="1">
      <alignment wrapText="1"/>
    </xf>
    <xf numFmtId="0" fontId="112" fillId="23" borderId="13" xfId="325" applyFont="1" applyFill="1" applyBorder="1" applyAlignment="1">
      <alignment horizontal="center" vertical="center"/>
    </xf>
    <xf numFmtId="0" fontId="137" fillId="23" borderId="13" xfId="325" applyFont="1" applyFill="1" applyBorder="1" applyAlignment="1">
      <alignment horizontal="left" vertical="center" wrapText="1"/>
    </xf>
    <xf numFmtId="8" fontId="112" fillId="0" borderId="14" xfId="322" applyNumberFormat="1" applyFont="1" applyBorder="1" applyAlignment="1">
      <alignment horizontal="center" vertical="center"/>
    </xf>
    <xf numFmtId="0" fontId="112" fillId="0" borderId="0" xfId="325" applyFont="1" applyBorder="1" applyAlignment="1">
      <alignment horizontal="center" vertical="center"/>
    </xf>
    <xf numFmtId="0" fontId="110" fillId="0" borderId="66" xfId="325" applyFont="1" applyBorder="1" applyAlignment="1">
      <alignment wrapText="1"/>
    </xf>
    <xf numFmtId="44" fontId="7" fillId="21" borderId="13" xfId="322" applyFont="1" applyFill="1" applyBorder="1" applyAlignment="1">
      <alignment horizontal="center"/>
    </xf>
    <xf numFmtId="44" fontId="3" fillId="0" borderId="0" xfId="322" applyFont="1" applyFill="1"/>
    <xf numFmtId="0" fontId="1" fillId="0" borderId="0" xfId="325" applyFill="1" applyBorder="1" applyAlignment="1">
      <alignment horizontal="center" wrapText="1"/>
    </xf>
    <xf numFmtId="0" fontId="1" fillId="24" borderId="21" xfId="325" applyFill="1" applyBorder="1"/>
    <xf numFmtId="0" fontId="1" fillId="24" borderId="40" xfId="325" applyFill="1" applyBorder="1"/>
    <xf numFmtId="44" fontId="3" fillId="24" borderId="40" xfId="322" applyFont="1" applyFill="1" applyBorder="1"/>
    <xf numFmtId="0" fontId="47" fillId="0" borderId="0" xfId="325" applyFont="1" applyAlignment="1">
      <alignment horizontal="center"/>
    </xf>
    <xf numFmtId="44" fontId="47" fillId="0" borderId="0" xfId="322" applyFont="1" applyAlignment="1">
      <alignment horizontal="center"/>
    </xf>
    <xf numFmtId="0" fontId="45" fillId="0" borderId="0" xfId="325" applyFont="1" applyFill="1" applyBorder="1" applyAlignment="1">
      <alignment horizontal="left" wrapText="1"/>
    </xf>
    <xf numFmtId="0" fontId="15" fillId="26" borderId="0" xfId="325" applyFont="1" applyFill="1" applyBorder="1" applyAlignment="1">
      <alignment horizontal="center"/>
    </xf>
    <xf numFmtId="0" fontId="15" fillId="26" borderId="0" xfId="325" applyFont="1" applyFill="1" applyBorder="1"/>
    <xf numFmtId="8" fontId="15" fillId="0" borderId="11" xfId="325" applyNumberFormat="1" applyFont="1" applyFill="1" applyBorder="1" applyAlignment="1">
      <alignment horizontal="center" wrapText="1"/>
    </xf>
    <xf numFmtId="0" fontId="15" fillId="0" borderId="67" xfId="325" applyFont="1" applyFill="1" applyBorder="1" applyAlignment="1">
      <alignment horizontal="left" vertical="top" wrapText="1"/>
    </xf>
    <xf numFmtId="8" fontId="15" fillId="0" borderId="13" xfId="325" applyNumberFormat="1" applyFont="1" applyFill="1" applyBorder="1" applyAlignment="1">
      <alignment horizontal="center" wrapText="1"/>
    </xf>
    <xf numFmtId="0" fontId="15" fillId="0" borderId="30" xfId="325" applyFont="1" applyFill="1" applyBorder="1" applyAlignment="1">
      <alignment horizontal="left" vertical="top" wrapText="1"/>
    </xf>
    <xf numFmtId="0" fontId="15" fillId="0" borderId="13" xfId="325" applyFont="1" applyFill="1" applyBorder="1" applyAlignment="1">
      <alignment horizontal="center" wrapText="1"/>
    </xf>
    <xf numFmtId="6" fontId="15" fillId="0" borderId="13" xfId="325" applyNumberFormat="1" applyFont="1" applyFill="1" applyBorder="1" applyAlignment="1">
      <alignment horizontal="center" wrapText="1"/>
    </xf>
    <xf numFmtId="0" fontId="15" fillId="0" borderId="30" xfId="325" applyFont="1" applyFill="1" applyBorder="1" applyAlignment="1">
      <alignment horizontal="left" wrapText="1"/>
    </xf>
    <xf numFmtId="0" fontId="45" fillId="23" borderId="30" xfId="325" applyFont="1" applyFill="1" applyBorder="1" applyAlignment="1">
      <alignment horizontal="left" wrapText="1"/>
    </xf>
    <xf numFmtId="0" fontId="45" fillId="23" borderId="21" xfId="325" applyFont="1" applyFill="1" applyBorder="1" applyAlignment="1">
      <alignment horizontal="center" wrapText="1"/>
    </xf>
    <xf numFmtId="0" fontId="45" fillId="23" borderId="40" xfId="325" applyFont="1" applyFill="1" applyBorder="1" applyAlignment="1">
      <alignment horizontal="center" wrapText="1"/>
    </xf>
    <xf numFmtId="0" fontId="45" fillId="23" borderId="1" xfId="325" applyFont="1" applyFill="1" applyBorder="1" applyAlignment="1">
      <alignment horizontal="center" wrapText="1"/>
    </xf>
    <xf numFmtId="166" fontId="15" fillId="0" borderId="11" xfId="325" applyNumberFormat="1" applyFont="1" applyFill="1" applyBorder="1" applyAlignment="1">
      <alignment wrapText="1"/>
    </xf>
    <xf numFmtId="0" fontId="15" fillId="0" borderId="11" xfId="325" applyFont="1" applyFill="1" applyBorder="1"/>
    <xf numFmtId="0" fontId="15" fillId="0" borderId="11" xfId="325" applyFont="1" applyFill="1" applyBorder="1" applyAlignment="1">
      <alignment horizontal="left" wrapText="1"/>
    </xf>
    <xf numFmtId="0" fontId="15" fillId="0" borderId="67" xfId="325" applyFont="1" applyFill="1" applyBorder="1" applyAlignment="1">
      <alignment horizontal="center" vertical="top" wrapText="1"/>
    </xf>
    <xf numFmtId="166" fontId="15" fillId="0" borderId="13" xfId="325" applyNumberFormat="1" applyFont="1" applyFill="1" applyBorder="1" applyAlignment="1">
      <alignment wrapText="1"/>
    </xf>
    <xf numFmtId="0" fontId="15" fillId="0" borderId="13" xfId="325" applyFont="1" applyFill="1" applyBorder="1" applyAlignment="1">
      <alignment horizontal="left" wrapText="1"/>
    </xf>
    <xf numFmtId="0" fontId="15" fillId="0" borderId="30" xfId="325" applyFont="1" applyFill="1" applyBorder="1" applyAlignment="1">
      <alignment horizontal="center" vertical="top" wrapText="1"/>
    </xf>
    <xf numFmtId="166" fontId="15" fillId="0" borderId="13" xfId="325" applyNumberFormat="1" applyFont="1" applyFill="1" applyBorder="1" applyAlignment="1">
      <alignment vertical="top" wrapText="1"/>
    </xf>
    <xf numFmtId="0" fontId="15" fillId="0" borderId="13" xfId="325" applyFont="1" applyFill="1" applyBorder="1" applyAlignment="1">
      <alignment horizontal="right" vertical="top" wrapText="1"/>
    </xf>
    <xf numFmtId="8" fontId="15" fillId="0" borderId="13" xfId="325" applyNumberFormat="1" applyFont="1" applyFill="1" applyBorder="1" applyAlignment="1">
      <alignment horizontal="right" vertical="top" wrapText="1"/>
    </xf>
    <xf numFmtId="49" fontId="15" fillId="0" borderId="30" xfId="325" applyNumberFormat="1" applyFont="1" applyFill="1" applyBorder="1" applyAlignment="1">
      <alignment horizontal="center" vertical="top" wrapText="1"/>
    </xf>
    <xf numFmtId="0" fontId="15" fillId="0" borderId="14" xfId="325" applyFont="1" applyFill="1" applyBorder="1" applyAlignment="1">
      <alignment horizontal="right" vertical="top" wrapText="1"/>
    </xf>
    <xf numFmtId="0" fontId="15" fillId="0" borderId="14" xfId="325" applyFont="1" applyFill="1" applyBorder="1"/>
    <xf numFmtId="0" fontId="15" fillId="0" borderId="36" xfId="325" applyFont="1" applyFill="1" applyBorder="1" applyAlignment="1">
      <alignment horizontal="center" wrapText="1"/>
    </xf>
    <xf numFmtId="0" fontId="15" fillId="0" borderId="11" xfId="325" applyFont="1" applyFill="1" applyBorder="1" applyAlignment="1">
      <alignment horizontal="center" wrapText="1"/>
    </xf>
    <xf numFmtId="0" fontId="15" fillId="0" borderId="13" xfId="325" applyFont="1" applyFill="1" applyBorder="1" applyAlignment="1">
      <alignment horizontal="justify" vertical="top" wrapText="1"/>
    </xf>
    <xf numFmtId="0" fontId="45" fillId="0" borderId="30" xfId="325" applyFont="1" applyFill="1" applyBorder="1" applyAlignment="1">
      <alignment horizontal="left" vertical="top" wrapText="1"/>
    </xf>
    <xf numFmtId="0" fontId="45" fillId="23" borderId="14" xfId="325" applyFont="1" applyFill="1" applyBorder="1" applyAlignment="1">
      <alignment horizontal="justify" vertical="top" wrapText="1"/>
    </xf>
    <xf numFmtId="0" fontId="45" fillId="23" borderId="14" xfId="325" applyFont="1" applyFill="1" applyBorder="1" applyAlignment="1">
      <alignment horizontal="center" vertical="top" wrapText="1"/>
    </xf>
    <xf numFmtId="0" fontId="45" fillId="23" borderId="36" xfId="325" applyFont="1" applyFill="1" applyBorder="1" applyAlignment="1">
      <alignment horizontal="left" vertical="top" wrapText="1"/>
    </xf>
    <xf numFmtId="44" fontId="47" fillId="0" borderId="11" xfId="322" applyFont="1" applyBorder="1" applyAlignment="1">
      <alignment horizontal="center"/>
    </xf>
    <xf numFmtId="0" fontId="47" fillId="0" borderId="11" xfId="325" applyFont="1" applyBorder="1" applyAlignment="1">
      <alignment horizontal="center"/>
    </xf>
    <xf numFmtId="0" fontId="47" fillId="0" borderId="67" xfId="325" applyFont="1" applyBorder="1" applyAlignment="1">
      <alignment wrapText="1"/>
    </xf>
    <xf numFmtId="8" fontId="47" fillId="0" borderId="13" xfId="325" applyNumberFormat="1" applyFont="1" applyFill="1" applyBorder="1" applyAlignment="1">
      <alignment horizontal="center" wrapText="1"/>
    </xf>
    <xf numFmtId="44" fontId="45" fillId="21" borderId="71" xfId="322" applyFont="1" applyFill="1" applyBorder="1" applyAlignment="1">
      <alignment horizontal="center"/>
    </xf>
    <xf numFmtId="0" fontId="45" fillId="21" borderId="72" xfId="288" applyFont="1" applyFill="1" applyBorder="1" applyAlignment="1">
      <alignment horizontal="center" wrapText="1"/>
    </xf>
    <xf numFmtId="44" fontId="45" fillId="21" borderId="12" xfId="322" applyFont="1" applyFill="1" applyBorder="1" applyAlignment="1">
      <alignment horizontal="center"/>
    </xf>
    <xf numFmtId="0" fontId="45" fillId="21" borderId="73" xfId="288" applyFont="1" applyFill="1" applyBorder="1" applyAlignment="1">
      <alignment horizontal="center" wrapText="1"/>
    </xf>
    <xf numFmtId="44" fontId="45" fillId="21" borderId="74" xfId="322" applyFont="1" applyFill="1" applyBorder="1" applyAlignment="1">
      <alignment horizontal="center"/>
    </xf>
    <xf numFmtId="0" fontId="45" fillId="21" borderId="75" xfId="288" applyFont="1" applyFill="1" applyBorder="1" applyAlignment="1">
      <alignment horizontal="center" wrapText="1"/>
    </xf>
    <xf numFmtId="44" fontId="15" fillId="0" borderId="56" xfId="322" applyFont="1" applyBorder="1" applyAlignment="1">
      <alignment horizontal="center"/>
    </xf>
    <xf numFmtId="0" fontId="15" fillId="0" borderId="57" xfId="325" applyFont="1" applyFill="1" applyBorder="1" applyAlignment="1">
      <alignment horizontal="left" wrapText="1"/>
    </xf>
    <xf numFmtId="44" fontId="15" fillId="0" borderId="13" xfId="322" applyFont="1" applyBorder="1" applyAlignment="1">
      <alignment horizontal="center"/>
    </xf>
    <xf numFmtId="0" fontId="15" fillId="0" borderId="0" xfId="288" applyNumberFormat="1" applyFont="1" applyFill="1" applyBorder="1" applyAlignment="1">
      <alignment horizontal="left" wrapText="1"/>
    </xf>
    <xf numFmtId="44" fontId="47" fillId="0" borderId="56" xfId="322" applyFont="1" applyBorder="1" applyAlignment="1">
      <alignment horizontal="center"/>
    </xf>
    <xf numFmtId="44" fontId="47" fillId="0" borderId="13" xfId="322" applyFont="1" applyBorder="1" applyAlignment="1">
      <alignment horizontal="center"/>
    </xf>
    <xf numFmtId="8" fontId="15" fillId="0" borderId="56" xfId="325" applyNumberFormat="1" applyFont="1" applyFill="1" applyBorder="1" applyAlignment="1">
      <alignment horizontal="center" wrapText="1"/>
    </xf>
    <xf numFmtId="44" fontId="15" fillId="0" borderId="1" xfId="322" applyFont="1" applyBorder="1" applyAlignment="1">
      <alignment horizontal="center"/>
    </xf>
    <xf numFmtId="8" fontId="15" fillId="0" borderId="1" xfId="325" applyNumberFormat="1" applyFont="1" applyFill="1" applyBorder="1" applyAlignment="1">
      <alignment horizontal="center" wrapText="1"/>
    </xf>
    <xf numFmtId="44" fontId="45" fillId="29" borderId="71" xfId="322" applyFont="1" applyFill="1" applyBorder="1" applyAlignment="1">
      <alignment horizontal="center"/>
    </xf>
    <xf numFmtId="0" fontId="45" fillId="29" borderId="38" xfId="325" applyFont="1" applyFill="1" applyBorder="1" applyAlignment="1">
      <alignment horizontal="center" wrapText="1"/>
    </xf>
    <xf numFmtId="0" fontId="45" fillId="29" borderId="72" xfId="288" applyFont="1" applyFill="1" applyBorder="1" applyAlignment="1">
      <alignment horizontal="center" wrapText="1"/>
    </xf>
    <xf numFmtId="44" fontId="45" fillId="29" borderId="12" xfId="322" applyFont="1" applyFill="1" applyBorder="1" applyAlignment="1">
      <alignment horizontal="center"/>
    </xf>
    <xf numFmtId="0" fontId="45" fillId="29" borderId="73" xfId="288" applyFont="1" applyFill="1" applyBorder="1" applyAlignment="1">
      <alignment horizontal="center" wrapText="1"/>
    </xf>
    <xf numFmtId="44" fontId="45" fillId="29" borderId="74" xfId="322" applyFont="1" applyFill="1" applyBorder="1" applyAlignment="1">
      <alignment horizontal="center"/>
    </xf>
    <xf numFmtId="0" fontId="45" fillId="29" borderId="75" xfId="288" applyFont="1" applyFill="1" applyBorder="1" applyAlignment="1">
      <alignment horizontal="center" wrapText="1"/>
    </xf>
    <xf numFmtId="8" fontId="15" fillId="0" borderId="11" xfId="325" applyNumberFormat="1" applyFont="1" applyFill="1" applyBorder="1" applyAlignment="1">
      <alignment horizontal="center"/>
    </xf>
    <xf numFmtId="0" fontId="15" fillId="0" borderId="58" xfId="325" applyFont="1" applyFill="1" applyBorder="1" applyAlignment="1">
      <alignment wrapText="1"/>
    </xf>
    <xf numFmtId="8" fontId="15" fillId="0" borderId="13" xfId="325" applyNumberFormat="1" applyFont="1" applyFill="1" applyBorder="1" applyAlignment="1">
      <alignment horizontal="center"/>
    </xf>
    <xf numFmtId="0" fontId="15" fillId="0" borderId="76" xfId="325" applyFont="1" applyFill="1" applyBorder="1" applyAlignment="1">
      <alignment wrapText="1"/>
    </xf>
    <xf numFmtId="166" fontId="47" fillId="0" borderId="13" xfId="325" applyNumberFormat="1" applyFont="1" applyBorder="1" applyAlignment="1">
      <alignment horizontal="center"/>
    </xf>
    <xf numFmtId="0" fontId="15" fillId="0" borderId="30" xfId="288" applyFont="1" applyBorder="1" applyAlignment="1">
      <alignment wrapText="1"/>
    </xf>
    <xf numFmtId="7" fontId="47" fillId="0" borderId="13" xfId="322" applyNumberFormat="1" applyFont="1" applyBorder="1" applyAlignment="1">
      <alignment horizontal="center"/>
    </xf>
    <xf numFmtId="7" fontId="47" fillId="0" borderId="0" xfId="325" applyNumberFormat="1" applyFont="1"/>
    <xf numFmtId="0" fontId="45" fillId="23" borderId="60" xfId="325" applyFont="1" applyFill="1" applyBorder="1" applyAlignment="1">
      <alignment horizontal="center" wrapText="1"/>
    </xf>
    <xf numFmtId="0" fontId="45" fillId="23" borderId="61" xfId="325" applyFont="1" applyFill="1" applyBorder="1" applyAlignment="1">
      <alignment horizontal="center" wrapText="1"/>
    </xf>
    <xf numFmtId="8" fontId="15" fillId="0" borderId="77" xfId="325" applyNumberFormat="1" applyFont="1" applyBorder="1" applyAlignment="1">
      <alignment horizontal="center"/>
    </xf>
    <xf numFmtId="44" fontId="15" fillId="0" borderId="71" xfId="322" applyFont="1" applyBorder="1" applyAlignment="1">
      <alignment horizontal="center"/>
    </xf>
    <xf numFmtId="0" fontId="15" fillId="26" borderId="71" xfId="325" applyFont="1" applyFill="1" applyBorder="1" applyAlignment="1">
      <alignment wrapText="1"/>
    </xf>
    <xf numFmtId="0" fontId="45" fillId="23" borderId="40" xfId="325" applyFont="1" applyFill="1" applyBorder="1" applyAlignment="1">
      <alignment horizontal="left" wrapText="1"/>
    </xf>
    <xf numFmtId="0" fontId="45" fillId="23" borderId="1" xfId="325" applyFont="1" applyFill="1" applyBorder="1" applyAlignment="1">
      <alignment horizontal="left" wrapText="1"/>
    </xf>
    <xf numFmtId="0" fontId="45" fillId="28" borderId="21" xfId="288" applyFont="1" applyFill="1" applyBorder="1" applyAlignment="1">
      <alignment horizontal="center"/>
    </xf>
    <xf numFmtId="0" fontId="45" fillId="28" borderId="40" xfId="288" applyFont="1" applyFill="1" applyBorder="1" applyAlignment="1">
      <alignment horizontal="center"/>
    </xf>
    <xf numFmtId="0" fontId="45" fillId="28" borderId="1" xfId="288" applyFont="1" applyFill="1" applyBorder="1" applyAlignment="1">
      <alignment horizontal="center"/>
    </xf>
    <xf numFmtId="0" fontId="15" fillId="26" borderId="0" xfId="325" applyFont="1" applyFill="1" applyBorder="1" applyAlignment="1">
      <alignment wrapText="1"/>
    </xf>
    <xf numFmtId="0" fontId="15" fillId="0" borderId="11" xfId="325" applyFont="1" applyFill="1" applyBorder="1" applyAlignment="1">
      <alignment horizontal="center" vertical="top" wrapText="1"/>
    </xf>
    <xf numFmtId="0" fontId="45" fillId="0" borderId="67" xfId="325" applyFont="1" applyFill="1" applyBorder="1" applyAlignment="1">
      <alignment vertical="top" wrapText="1"/>
    </xf>
    <xf numFmtId="0" fontId="15" fillId="0" borderId="78" xfId="325" applyFont="1" applyFill="1" applyBorder="1" applyAlignment="1">
      <alignment horizontal="center" vertical="top" wrapText="1"/>
    </xf>
    <xf numFmtId="8" fontId="15" fillId="0" borderId="79" xfId="325" applyNumberFormat="1" applyFont="1" applyFill="1" applyBorder="1" applyAlignment="1">
      <alignment horizontal="center" vertical="top" wrapText="1"/>
    </xf>
    <xf numFmtId="0" fontId="45" fillId="0" borderId="80" xfId="325" applyFont="1" applyFill="1" applyBorder="1" applyAlignment="1">
      <alignment vertical="top" wrapText="1"/>
    </xf>
    <xf numFmtId="0" fontId="45" fillId="26" borderId="0" xfId="325" applyFont="1" applyFill="1" applyBorder="1"/>
    <xf numFmtId="0" fontId="15" fillId="0" borderId="51" xfId="325" applyFont="1" applyFill="1" applyBorder="1" applyAlignment="1">
      <alignment horizontal="center" vertical="top" wrapText="1"/>
    </xf>
    <xf numFmtId="0" fontId="15" fillId="0" borderId="50" xfId="325" applyFont="1" applyFill="1" applyBorder="1" applyAlignment="1">
      <alignment horizontal="center" vertical="top" wrapText="1"/>
    </xf>
    <xf numFmtId="0" fontId="45" fillId="0" borderId="81" xfId="325" applyFont="1" applyFill="1" applyBorder="1" applyAlignment="1">
      <alignment vertical="top" wrapText="1"/>
    </xf>
    <xf numFmtId="0" fontId="15" fillId="0" borderId="79" xfId="325" applyFont="1" applyFill="1" applyBorder="1" applyAlignment="1">
      <alignment horizontal="center" vertical="top" wrapText="1"/>
    </xf>
    <xf numFmtId="0" fontId="15" fillId="0" borderId="79" xfId="325" applyFont="1" applyFill="1" applyBorder="1" applyAlignment="1">
      <alignment vertical="top" wrapText="1"/>
    </xf>
    <xf numFmtId="0" fontId="15" fillId="0" borderId="82" xfId="325" applyFont="1" applyFill="1" applyBorder="1" applyAlignment="1">
      <alignment horizontal="center" vertical="top" wrapText="1"/>
    </xf>
    <xf numFmtId="0" fontId="15" fillId="0" borderId="83" xfId="325" applyFont="1" applyFill="1" applyBorder="1" applyAlignment="1">
      <alignment horizontal="center" vertical="top" wrapText="1"/>
    </xf>
    <xf numFmtId="0" fontId="15" fillId="0" borderId="84" xfId="325" applyFont="1" applyFill="1" applyBorder="1" applyAlignment="1">
      <alignment vertical="top" wrapText="1"/>
    </xf>
    <xf numFmtId="0" fontId="139" fillId="0" borderId="0" xfId="325" applyFont="1"/>
    <xf numFmtId="0" fontId="15" fillId="0" borderId="85" xfId="325" applyFont="1" applyFill="1" applyBorder="1" applyAlignment="1">
      <alignment horizontal="center" vertical="top" wrapText="1"/>
    </xf>
    <xf numFmtId="0" fontId="15" fillId="0" borderId="86" xfId="325" applyFont="1" applyFill="1" applyBorder="1" applyAlignment="1">
      <alignment horizontal="center" vertical="top" wrapText="1"/>
    </xf>
    <xf numFmtId="0" fontId="15" fillId="0" borderId="87" xfId="325" applyFont="1" applyFill="1" applyBorder="1" applyAlignment="1">
      <alignment vertical="top" wrapText="1"/>
    </xf>
    <xf numFmtId="0" fontId="15" fillId="0" borderId="13" xfId="325" applyFont="1" applyFill="1" applyBorder="1" applyAlignment="1">
      <alignment horizontal="center" vertical="top" wrapText="1"/>
    </xf>
    <xf numFmtId="0" fontId="15" fillId="0" borderId="88" xfId="325" applyFont="1" applyFill="1" applyBorder="1" applyAlignment="1">
      <alignment horizontal="center" vertical="top" wrapText="1"/>
    </xf>
    <xf numFmtId="0" fontId="45" fillId="0" borderId="82" xfId="325" applyFont="1" applyFill="1" applyBorder="1" applyAlignment="1">
      <alignment horizontal="center" vertical="top" wrapText="1"/>
    </xf>
    <xf numFmtId="0" fontId="45" fillId="0" borderId="85" xfId="325" applyFont="1" applyFill="1" applyBorder="1" applyAlignment="1">
      <alignment horizontal="center" vertical="top" wrapText="1"/>
    </xf>
    <xf numFmtId="0" fontId="47" fillId="0" borderId="0" xfId="325" applyFont="1" applyAlignment="1"/>
    <xf numFmtId="0" fontId="45" fillId="29" borderId="21" xfId="325" applyFont="1" applyFill="1" applyBorder="1" applyAlignment="1">
      <alignment horizontal="left" wrapText="1"/>
    </xf>
    <xf numFmtId="0" fontId="45" fillId="29" borderId="40" xfId="325" applyFont="1" applyFill="1" applyBorder="1" applyAlignment="1">
      <alignment horizontal="left" wrapText="1"/>
    </xf>
    <xf numFmtId="0" fontId="45" fillId="29" borderId="1" xfId="325" applyFont="1" applyFill="1" applyBorder="1" applyAlignment="1">
      <alignment horizontal="left" wrapText="1"/>
    </xf>
    <xf numFmtId="166" fontId="15" fillId="0" borderId="11" xfId="325" applyNumberFormat="1" applyFont="1" applyFill="1" applyBorder="1" applyAlignment="1">
      <alignment horizontal="center" wrapText="1"/>
    </xf>
    <xf numFmtId="44" fontId="15" fillId="0" borderId="11" xfId="322" applyFont="1" applyBorder="1" applyAlignment="1">
      <alignment horizontal="center"/>
    </xf>
    <xf numFmtId="0" fontId="15" fillId="0" borderId="67" xfId="325" applyFont="1" applyFill="1" applyBorder="1" applyAlignment="1">
      <alignment horizontal="left" wrapText="1"/>
    </xf>
    <xf numFmtId="166" fontId="15" fillId="0" borderId="13" xfId="325" applyNumberFormat="1" applyFont="1" applyFill="1" applyBorder="1" applyAlignment="1">
      <alignment horizontal="center" wrapText="1"/>
    </xf>
    <xf numFmtId="166" fontId="15" fillId="0" borderId="14" xfId="325" applyNumberFormat="1" applyFont="1" applyFill="1" applyBorder="1" applyAlignment="1">
      <alignment horizontal="center" wrapText="1"/>
    </xf>
    <xf numFmtId="44" fontId="15" fillId="0" borderId="14" xfId="322" applyFont="1" applyBorder="1" applyAlignment="1">
      <alignment horizontal="center"/>
    </xf>
    <xf numFmtId="0" fontId="15" fillId="0" borderId="36" xfId="325" applyFont="1" applyFill="1" applyBorder="1" applyAlignment="1">
      <alignment horizontal="left" wrapText="1"/>
    </xf>
    <xf numFmtId="175" fontId="15" fillId="0" borderId="13" xfId="325" applyNumberFormat="1" applyFont="1" applyFill="1" applyBorder="1" applyAlignment="1">
      <alignment horizontal="center"/>
    </xf>
    <xf numFmtId="0" fontId="15" fillId="26" borderId="89" xfId="325" applyFont="1" applyFill="1" applyBorder="1" applyAlignment="1">
      <alignment horizontal="center"/>
    </xf>
    <xf numFmtId="175" fontId="15" fillId="0" borderId="13" xfId="325" applyNumberFormat="1" applyFont="1" applyFill="1" applyBorder="1" applyAlignment="1">
      <alignment horizontal="center" wrapText="1"/>
    </xf>
    <xf numFmtId="0" fontId="45" fillId="23" borderId="0" xfId="325" applyFont="1" applyFill="1" applyBorder="1" applyAlignment="1">
      <alignment horizontal="left" wrapText="1"/>
    </xf>
    <xf numFmtId="0" fontId="45" fillId="23" borderId="16" xfId="325" applyFont="1" applyFill="1" applyBorder="1" applyAlignment="1">
      <alignment horizontal="left" wrapText="1"/>
    </xf>
    <xf numFmtId="0" fontId="45" fillId="23" borderId="14" xfId="325" applyFont="1" applyFill="1" applyBorder="1" applyAlignment="1">
      <alignment horizontal="center" wrapText="1"/>
    </xf>
    <xf numFmtId="169" fontId="47" fillId="0" borderId="13" xfId="325" applyNumberFormat="1" applyFont="1" applyBorder="1" applyAlignment="1">
      <alignment horizontal="center"/>
    </xf>
    <xf numFmtId="169" fontId="15" fillId="0" borderId="13" xfId="325" applyNumberFormat="1" applyFont="1" applyFill="1" applyBorder="1" applyAlignment="1">
      <alignment horizontal="center"/>
    </xf>
    <xf numFmtId="169" fontId="15" fillId="0" borderId="11" xfId="325" applyNumberFormat="1" applyFont="1" applyFill="1" applyBorder="1" applyAlignment="1">
      <alignment horizontal="center"/>
    </xf>
    <xf numFmtId="0" fontId="15" fillId="0" borderId="11" xfId="325" applyFont="1" applyFill="1" applyBorder="1" applyAlignment="1">
      <alignment wrapText="1"/>
    </xf>
    <xf numFmtId="177" fontId="47" fillId="0" borderId="0" xfId="325" applyNumberFormat="1" applyFont="1"/>
    <xf numFmtId="169" fontId="15" fillId="0" borderId="14" xfId="325" applyNumberFormat="1" applyFont="1" applyFill="1" applyBorder="1" applyAlignment="1">
      <alignment horizontal="center"/>
    </xf>
    <xf numFmtId="0" fontId="15" fillId="0" borderId="14" xfId="325" applyFont="1" applyFill="1" applyBorder="1" applyAlignment="1">
      <alignment wrapText="1"/>
    </xf>
    <xf numFmtId="0" fontId="45" fillId="28" borderId="27" xfId="325" applyFont="1" applyFill="1" applyBorder="1" applyAlignment="1">
      <alignment horizontal="left" wrapText="1"/>
    </xf>
    <xf numFmtId="0" fontId="45" fillId="28" borderId="20" xfId="325" applyFont="1" applyFill="1" applyBorder="1" applyAlignment="1">
      <alignment horizontal="left" wrapText="1"/>
    </xf>
    <xf numFmtId="0" fontId="45" fillId="28" borderId="42" xfId="325" applyFont="1" applyFill="1" applyBorder="1" applyAlignment="1">
      <alignment horizontal="left" wrapText="1"/>
    </xf>
    <xf numFmtId="44" fontId="15" fillId="0" borderId="0" xfId="322" applyFont="1" applyAlignment="1">
      <alignment horizontal="center"/>
    </xf>
    <xf numFmtId="44" fontId="15" fillId="0" borderId="0" xfId="322" applyFont="1" applyBorder="1" applyAlignment="1">
      <alignment horizontal="center"/>
    </xf>
    <xf numFmtId="44" fontId="41" fillId="0" borderId="0" xfId="322" applyFont="1" applyBorder="1" applyAlignment="1">
      <alignment horizontal="center" wrapText="1"/>
    </xf>
    <xf numFmtId="44" fontId="43" fillId="0" borderId="0" xfId="322" applyFont="1" applyAlignment="1">
      <alignment horizontal="center"/>
    </xf>
    <xf numFmtId="44" fontId="47" fillId="0" borderId="0" xfId="322" applyFont="1" applyAlignment="1"/>
    <xf numFmtId="0" fontId="66" fillId="23" borderId="0" xfId="325" applyFont="1" applyFill="1" applyBorder="1" applyAlignment="1"/>
    <xf numFmtId="0" fontId="45" fillId="23" borderId="0" xfId="325" applyFont="1" applyFill="1" applyBorder="1" applyAlignment="1"/>
    <xf numFmtId="44" fontId="0" fillId="0" borderId="0" xfId="322" applyFont="1" applyAlignment="1"/>
    <xf numFmtId="0" fontId="47" fillId="0" borderId="0" xfId="325" applyFont="1" applyBorder="1" applyAlignment="1"/>
    <xf numFmtId="44" fontId="47" fillId="0" borderId="0" xfId="322" applyFont="1" applyBorder="1" applyAlignment="1"/>
    <xf numFmtId="0" fontId="45" fillId="23" borderId="13" xfId="325" applyFont="1" applyFill="1" applyBorder="1" applyAlignment="1"/>
    <xf numFmtId="176" fontId="40" fillId="0" borderId="0" xfId="322" applyNumberFormat="1" applyFont="1" applyFill="1" applyBorder="1" applyAlignment="1"/>
    <xf numFmtId="176" fontId="40" fillId="0" borderId="0" xfId="322" applyNumberFormat="1" applyFont="1" applyFill="1" applyBorder="1" applyAlignment="1">
      <alignment horizontal="center"/>
    </xf>
    <xf numFmtId="9" fontId="40" fillId="0" borderId="0" xfId="322" applyNumberFormat="1" applyFont="1" applyFill="1" applyBorder="1" applyAlignment="1">
      <alignment horizontal="center"/>
    </xf>
    <xf numFmtId="176" fontId="131" fillId="0" borderId="0" xfId="322" applyNumberFormat="1" applyFont="1" applyFill="1" applyBorder="1" applyAlignment="1"/>
    <xf numFmtId="0" fontId="131" fillId="26" borderId="0" xfId="325" applyFont="1" applyFill="1" applyBorder="1" applyAlignment="1">
      <alignment horizontal="center" vertical="top" wrapText="1"/>
    </xf>
    <xf numFmtId="0" fontId="131" fillId="26" borderId="0" xfId="325" applyFont="1" applyFill="1" applyBorder="1" applyAlignment="1">
      <alignment vertical="top" wrapText="1"/>
    </xf>
    <xf numFmtId="0" fontId="131" fillId="0" borderId="0" xfId="325" applyFont="1" applyBorder="1" applyAlignment="1">
      <alignment horizontal="right" vertical="center"/>
    </xf>
    <xf numFmtId="176" fontId="40" fillId="0" borderId="13" xfId="322" applyNumberFormat="1" applyFont="1" applyFill="1" applyBorder="1" applyAlignment="1"/>
    <xf numFmtId="176" fontId="40" fillId="0" borderId="13" xfId="322" applyNumberFormat="1" applyFont="1" applyFill="1" applyBorder="1" applyAlignment="1">
      <alignment horizontal="center"/>
    </xf>
    <xf numFmtId="176" fontId="131" fillId="0" borderId="13" xfId="322" applyNumberFormat="1" applyFont="1" applyFill="1" applyBorder="1" applyAlignment="1"/>
    <xf numFmtId="0" fontId="131" fillId="26" borderId="13" xfId="325" applyFont="1" applyFill="1" applyBorder="1" applyAlignment="1">
      <alignment horizontal="center" vertical="top" wrapText="1"/>
    </xf>
    <xf numFmtId="0" fontId="131" fillId="26" borderId="13" xfId="325" applyFont="1" applyFill="1" applyBorder="1" applyAlignment="1">
      <alignment vertical="top" wrapText="1"/>
    </xf>
    <xf numFmtId="0" fontId="131" fillId="0" borderId="13" xfId="325" applyFont="1" applyBorder="1" applyAlignment="1">
      <alignment horizontal="left" vertical="center"/>
    </xf>
    <xf numFmtId="176" fontId="40" fillId="29" borderId="13" xfId="322" applyNumberFormat="1" applyFont="1" applyFill="1" applyBorder="1" applyAlignment="1"/>
    <xf numFmtId="176" fontId="131" fillId="29" borderId="13" xfId="322" applyNumberFormat="1" applyFont="1" applyFill="1" applyBorder="1" applyAlignment="1"/>
    <xf numFmtId="0" fontId="131" fillId="29" borderId="13" xfId="325" applyFont="1" applyFill="1" applyBorder="1" applyAlignment="1">
      <alignment horizontal="center" vertical="top" wrapText="1"/>
    </xf>
    <xf numFmtId="0" fontId="131" fillId="29" borderId="13" xfId="325" applyFont="1" applyFill="1" applyBorder="1" applyAlignment="1">
      <alignment vertical="top" wrapText="1"/>
    </xf>
    <xf numFmtId="0" fontId="93" fillId="29" borderId="13" xfId="325" applyFont="1" applyFill="1" applyBorder="1" applyAlignment="1">
      <alignment horizontal="center" vertical="center" wrapText="1"/>
    </xf>
    <xf numFmtId="9" fontId="40" fillId="0" borderId="13" xfId="322" applyNumberFormat="1" applyFont="1" applyFill="1" applyBorder="1" applyAlignment="1">
      <alignment horizontal="center"/>
    </xf>
    <xf numFmtId="0" fontId="93" fillId="0" borderId="13" xfId="325" applyFont="1" applyBorder="1" applyAlignment="1">
      <alignment horizontal="center" vertical="center"/>
    </xf>
    <xf numFmtId="0" fontId="131" fillId="26" borderId="13" xfId="325" applyFont="1" applyFill="1" applyBorder="1" applyAlignment="1">
      <alignment vertical="top"/>
    </xf>
    <xf numFmtId="0" fontId="93" fillId="29" borderId="13" xfId="325" applyFont="1" applyFill="1" applyBorder="1" applyAlignment="1">
      <alignment horizontal="center" vertical="center"/>
    </xf>
    <xf numFmtId="0" fontId="93" fillId="0" borderId="13" xfId="325" applyFont="1" applyBorder="1" applyAlignment="1">
      <alignment horizontal="center"/>
    </xf>
    <xf numFmtId="0" fontId="93" fillId="23" borderId="13" xfId="325" applyFont="1" applyFill="1" applyBorder="1" applyAlignment="1">
      <alignment horizontal="center" vertical="center" wrapText="1"/>
    </xf>
    <xf numFmtId="0" fontId="93" fillId="23" borderId="13" xfId="325" applyFont="1" applyFill="1" applyBorder="1" applyAlignment="1">
      <alignment horizontal="center" wrapText="1"/>
    </xf>
    <xf numFmtId="0" fontId="92" fillId="23" borderId="13" xfId="325" applyFont="1" applyFill="1" applyBorder="1" applyAlignment="1">
      <alignment horizontal="center" vertical="center" wrapText="1"/>
    </xf>
    <xf numFmtId="0" fontId="47" fillId="29" borderId="21" xfId="325" applyFont="1" applyFill="1" applyBorder="1" applyAlignment="1"/>
    <xf numFmtId="44" fontId="15" fillId="29" borderId="40" xfId="322" applyFont="1" applyFill="1" applyBorder="1" applyAlignment="1"/>
    <xf numFmtId="0" fontId="66" fillId="29" borderId="40" xfId="325" applyFont="1" applyFill="1" applyBorder="1" applyAlignment="1">
      <alignment wrapText="1"/>
    </xf>
    <xf numFmtId="0" fontId="45" fillId="29" borderId="1" xfId="288" applyFont="1" applyFill="1" applyBorder="1" applyAlignment="1">
      <alignment wrapText="1"/>
    </xf>
    <xf numFmtId="44" fontId="15" fillId="0" borderId="0" xfId="322" applyFont="1" applyBorder="1" applyAlignment="1"/>
    <xf numFmtId="0" fontId="15" fillId="0" borderId="0" xfId="288" applyFont="1" applyBorder="1" applyAlignment="1"/>
    <xf numFmtId="0" fontId="47" fillId="26" borderId="0" xfId="325" applyFont="1" applyFill="1" applyBorder="1" applyAlignment="1"/>
    <xf numFmtId="0" fontId="15" fillId="26" borderId="13" xfId="325" applyFont="1" applyFill="1" applyBorder="1" applyAlignment="1">
      <alignment horizontal="right"/>
    </xf>
    <xf numFmtId="0" fontId="15" fillId="26" borderId="13" xfId="325" applyFont="1" applyFill="1" applyBorder="1" applyAlignment="1"/>
    <xf numFmtId="166" fontId="15" fillId="0" borderId="13" xfId="325" applyNumberFormat="1" applyFont="1" applyBorder="1" applyAlignment="1">
      <alignment horizontal="center"/>
    </xf>
    <xf numFmtId="0" fontId="15" fillId="0" borderId="13" xfId="325" applyFont="1" applyBorder="1" applyAlignment="1">
      <alignment horizontal="center"/>
    </xf>
    <xf numFmtId="0" fontId="138" fillId="26" borderId="17" xfId="325" applyFont="1" applyFill="1" applyBorder="1" applyAlignment="1">
      <alignment horizontal="left"/>
    </xf>
    <xf numFmtId="0" fontId="138" fillId="26" borderId="16" xfId="325" applyFont="1" applyFill="1" applyBorder="1" applyAlignment="1">
      <alignment horizontal="left"/>
    </xf>
    <xf numFmtId="0" fontId="138" fillId="0" borderId="13" xfId="325" applyFont="1" applyBorder="1" applyAlignment="1">
      <alignment horizontal="left"/>
    </xf>
    <xf numFmtId="0" fontId="138" fillId="0" borderId="1" xfId="325" applyFont="1" applyBorder="1" applyAlignment="1">
      <alignment horizontal="left" wrapText="1"/>
    </xf>
    <xf numFmtId="0" fontId="138" fillId="0" borderId="13" xfId="325" applyFont="1" applyFill="1" applyBorder="1" applyAlignment="1">
      <alignment horizontal="left"/>
    </xf>
    <xf numFmtId="0" fontId="138" fillId="0" borderId="14" xfId="325" applyFont="1" applyFill="1" applyBorder="1" applyAlignment="1">
      <alignment horizontal="left"/>
    </xf>
    <xf numFmtId="0" fontId="47" fillId="0" borderId="11" xfId="325" applyFont="1" applyBorder="1" applyAlignment="1"/>
    <xf numFmtId="0" fontId="140" fillId="0" borderId="11" xfId="401" applyFont="1" applyBorder="1" applyAlignment="1" applyProtection="1"/>
    <xf numFmtId="0" fontId="47" fillId="28" borderId="13" xfId="325" applyFont="1" applyFill="1" applyBorder="1" applyAlignment="1"/>
    <xf numFmtId="0" fontId="15" fillId="28" borderId="13" xfId="288" applyFont="1" applyFill="1" applyBorder="1" applyAlignment="1"/>
    <xf numFmtId="0" fontId="15" fillId="0" borderId="13" xfId="305" applyFont="1" applyFill="1" applyBorder="1" applyAlignment="1" applyProtection="1"/>
    <xf numFmtId="0" fontId="15" fillId="28" borderId="13" xfId="305" applyFont="1" applyFill="1" applyBorder="1" applyAlignment="1" applyProtection="1">
      <alignment horizontal="left" vertical="top"/>
    </xf>
    <xf numFmtId="0" fontId="15" fillId="28" borderId="13" xfId="305" applyFont="1" applyFill="1" applyBorder="1" applyAlignment="1" applyProtection="1">
      <alignment horizontal="left" vertical="top" wrapText="1"/>
    </xf>
    <xf numFmtId="7" fontId="15" fillId="0" borderId="13" xfId="322" applyNumberFormat="1" applyFont="1" applyFill="1" applyBorder="1" applyAlignment="1">
      <alignment horizontal="center" wrapText="1"/>
    </xf>
    <xf numFmtId="0" fontId="15" fillId="28" borderId="13" xfId="288" applyFont="1" applyFill="1" applyBorder="1" applyAlignment="1">
      <alignment horizontal="left" vertical="top" wrapText="1"/>
    </xf>
    <xf numFmtId="0" fontId="45" fillId="29" borderId="13" xfId="325" applyFont="1" applyFill="1" applyBorder="1" applyAlignment="1">
      <alignment horizontal="center" wrapText="1"/>
    </xf>
    <xf numFmtId="0" fontId="45" fillId="29" borderId="11" xfId="288" applyFont="1" applyFill="1" applyBorder="1" applyAlignment="1">
      <alignment horizontal="center"/>
    </xf>
    <xf numFmtId="44" fontId="15" fillId="0" borderId="0" xfId="322" applyFont="1" applyAlignment="1"/>
    <xf numFmtId="0" fontId="40" fillId="0" borderId="0" xfId="325" applyFont="1" applyFill="1" applyBorder="1" applyAlignment="1"/>
    <xf numFmtId="0" fontId="40" fillId="0" borderId="0" xfId="325" applyFont="1" applyBorder="1" applyAlignment="1"/>
    <xf numFmtId="0" fontId="47" fillId="0" borderId="0" xfId="325" applyFont="1" applyFill="1" applyAlignment="1"/>
    <xf numFmtId="44" fontId="15" fillId="0" borderId="0" xfId="322" applyFont="1" applyFill="1" applyAlignment="1"/>
    <xf numFmtId="44" fontId="47" fillId="0" borderId="0" xfId="322" applyFont="1" applyFill="1" applyAlignment="1"/>
    <xf numFmtId="44" fontId="15" fillId="0" borderId="0" xfId="322" applyFont="1" applyFill="1" applyBorder="1" applyAlignment="1"/>
    <xf numFmtId="44" fontId="43" fillId="0" borderId="0" xfId="322" applyFont="1" applyAlignment="1"/>
    <xf numFmtId="0" fontId="40" fillId="16" borderId="0" xfId="325" applyFont="1" applyFill="1"/>
    <xf numFmtId="7" fontId="40" fillId="0" borderId="0" xfId="325" applyNumberFormat="1" applyFont="1" applyBorder="1" applyAlignment="1">
      <alignment horizontal="center" vertical="center"/>
    </xf>
    <xf numFmtId="0" fontId="40" fillId="0" borderId="0" xfId="325" applyFont="1" applyBorder="1" applyAlignment="1">
      <alignment horizontal="right" vertical="center" wrapText="1"/>
    </xf>
    <xf numFmtId="166" fontId="40" fillId="0" borderId="13" xfId="325" applyNumberFormat="1" applyFont="1" applyFill="1" applyBorder="1" applyAlignment="1">
      <alignment horizontal="center"/>
    </xf>
    <xf numFmtId="7" fontId="40" fillId="0" borderId="13" xfId="325" applyNumberFormat="1" applyFont="1" applyFill="1" applyBorder="1" applyAlignment="1">
      <alignment horizontal="center" vertical="center"/>
    </xf>
    <xf numFmtId="0" fontId="40" fillId="0" borderId="13" xfId="325" applyFont="1" applyFill="1" applyBorder="1" applyAlignment="1">
      <alignment horizontal="left" vertical="center" wrapText="1"/>
    </xf>
    <xf numFmtId="0" fontId="92" fillId="0" borderId="13" xfId="325" applyFont="1" applyFill="1" applyBorder="1" applyAlignment="1">
      <alignment horizontal="center" vertical="center"/>
    </xf>
    <xf numFmtId="0" fontId="92" fillId="0" borderId="13" xfId="325" applyFont="1" applyFill="1" applyBorder="1" applyAlignment="1">
      <alignment horizontal="center" vertical="center" wrapText="1"/>
    </xf>
    <xf numFmtId="0" fontId="40" fillId="0" borderId="13" xfId="325" applyFont="1" applyFill="1" applyBorder="1" applyAlignment="1">
      <alignment vertical="top" wrapText="1"/>
    </xf>
    <xf numFmtId="0" fontId="40" fillId="0" borderId="13" xfId="325" applyFont="1" applyFill="1" applyBorder="1"/>
    <xf numFmtId="166" fontId="40" fillId="0" borderId="0" xfId="325" applyNumberFormat="1" applyFont="1" applyBorder="1" applyAlignment="1">
      <alignment horizontal="center" wrapText="1"/>
    </xf>
    <xf numFmtId="166" fontId="40" fillId="0" borderId="0" xfId="325" applyNumberFormat="1" applyFont="1" applyFill="1" applyBorder="1" applyAlignment="1">
      <alignment horizontal="center" wrapText="1"/>
    </xf>
    <xf numFmtId="0" fontId="40" fillId="0" borderId="0" xfId="325" applyFont="1" applyBorder="1" applyAlignment="1">
      <alignment horizontal="right"/>
    </xf>
    <xf numFmtId="166" fontId="40" fillId="0" borderId="13" xfId="325" applyNumberFormat="1" applyFont="1" applyBorder="1" applyAlignment="1">
      <alignment horizontal="center" wrapText="1"/>
    </xf>
    <xf numFmtId="166" fontId="40" fillId="0" borderId="13" xfId="325" applyNumberFormat="1" applyFont="1" applyFill="1" applyBorder="1" applyAlignment="1">
      <alignment horizontal="center" wrapText="1"/>
    </xf>
    <xf numFmtId="0" fontId="40" fillId="0" borderId="13" xfId="325" applyFont="1" applyBorder="1" applyAlignment="1">
      <alignment horizontal="right"/>
    </xf>
    <xf numFmtId="0" fontId="40" fillId="0" borderId="13" xfId="325" applyFont="1" applyBorder="1" applyAlignment="1">
      <alignment horizontal="left"/>
    </xf>
    <xf numFmtId="0" fontId="40" fillId="39" borderId="13" xfId="325" applyFont="1" applyFill="1" applyBorder="1" applyAlignment="1">
      <alignment horizontal="right"/>
    </xf>
    <xf numFmtId="0" fontId="40" fillId="0" borderId="0" xfId="325" applyFont="1" applyFill="1" applyBorder="1" applyAlignment="1">
      <alignment horizontal="left" vertical="top" wrapText="1"/>
    </xf>
    <xf numFmtId="0" fontId="92" fillId="0" borderId="0" xfId="325" applyFont="1" applyFill="1" applyBorder="1" applyAlignment="1">
      <alignment horizontal="left" vertical="top" wrapText="1"/>
    </xf>
    <xf numFmtId="0" fontId="92" fillId="23" borderId="21" xfId="325" applyFont="1" applyFill="1" applyBorder="1" applyAlignment="1">
      <alignment horizontal="left" vertical="top" wrapText="1"/>
    </xf>
    <xf numFmtId="0" fontId="92" fillId="23" borderId="40" xfId="325" applyFont="1" applyFill="1" applyBorder="1" applyAlignment="1">
      <alignment horizontal="left" vertical="top" wrapText="1"/>
    </xf>
    <xf numFmtId="0" fontId="92" fillId="23" borderId="1" xfId="325" applyFont="1" applyFill="1" applyBorder="1" applyAlignment="1">
      <alignment horizontal="left" vertical="top" wrapText="1"/>
    </xf>
    <xf numFmtId="0" fontId="40" fillId="0" borderId="0" xfId="325" applyFont="1" applyBorder="1" applyAlignment="1">
      <alignment horizontal="left"/>
    </xf>
    <xf numFmtId="166" fontId="92" fillId="0" borderId="13" xfId="325" applyNumberFormat="1" applyFont="1" applyFill="1" applyBorder="1" applyAlignment="1">
      <alignment horizontal="center" vertical="center" wrapText="1"/>
    </xf>
    <xf numFmtId="166" fontId="92" fillId="0" borderId="13" xfId="325" applyNumberFormat="1" applyFont="1" applyFill="1" applyBorder="1" applyAlignment="1">
      <alignment horizontal="center" vertical="center"/>
    </xf>
    <xf numFmtId="0" fontId="92" fillId="0" borderId="13" xfId="325" applyFont="1" applyFill="1" applyBorder="1" applyAlignment="1">
      <alignment horizontal="left" vertical="center"/>
    </xf>
    <xf numFmtId="0" fontId="9" fillId="23" borderId="13" xfId="325" applyFont="1" applyFill="1" applyBorder="1" applyAlignment="1">
      <alignment vertical="center" wrapText="1"/>
    </xf>
    <xf numFmtId="0" fontId="40" fillId="0" borderId="13" xfId="325" applyFont="1" applyFill="1" applyBorder="1" applyAlignment="1">
      <alignment horizontal="right"/>
    </xf>
    <xf numFmtId="166" fontId="40" fillId="0" borderId="13" xfId="325" applyNumberFormat="1" applyFont="1" applyFill="1" applyBorder="1" applyAlignment="1">
      <alignment horizontal="center" vertical="center"/>
    </xf>
    <xf numFmtId="16" fontId="40" fillId="0" borderId="13" xfId="325" applyNumberFormat="1" applyFont="1" applyFill="1" applyBorder="1" applyAlignment="1">
      <alignment horizontal="right" vertical="center"/>
    </xf>
    <xf numFmtId="0" fontId="92" fillId="0" borderId="13" xfId="325" applyFont="1" applyFill="1" applyBorder="1" applyAlignment="1">
      <alignment horizontal="right" vertical="center"/>
    </xf>
    <xf numFmtId="0" fontId="40" fillId="0" borderId="0" xfId="325" applyFont="1" applyAlignment="1">
      <alignment wrapText="1"/>
    </xf>
    <xf numFmtId="8" fontId="40" fillId="0" borderId="0" xfId="325" applyNumberFormat="1" applyFont="1" applyFill="1" applyAlignment="1">
      <alignment wrapText="1"/>
    </xf>
    <xf numFmtId="166" fontId="40" fillId="0" borderId="13" xfId="325" applyNumberFormat="1" applyFont="1" applyBorder="1" applyAlignment="1">
      <alignment horizontal="center" vertical="center"/>
    </xf>
    <xf numFmtId="0" fontId="40" fillId="0" borderId="13" xfId="325" applyFont="1" applyBorder="1" applyAlignment="1">
      <alignment horizontal="left" vertical="center"/>
    </xf>
    <xf numFmtId="0" fontId="40" fillId="0" borderId="14" xfId="325" applyFont="1" applyFill="1" applyBorder="1" applyAlignment="1">
      <alignment horizontal="center" wrapText="1"/>
    </xf>
    <xf numFmtId="0" fontId="40" fillId="0" borderId="14" xfId="325" applyFont="1" applyBorder="1" applyAlignment="1">
      <alignment horizontal="center"/>
    </xf>
    <xf numFmtId="0" fontId="40" fillId="0" borderId="14" xfId="325" applyFont="1" applyBorder="1" applyAlignment="1">
      <alignment horizontal="left"/>
    </xf>
    <xf numFmtId="0" fontId="40" fillId="0" borderId="0" xfId="325" applyFont="1" applyFill="1" applyAlignment="1">
      <alignment horizontal="right" wrapText="1"/>
    </xf>
    <xf numFmtId="0" fontId="40" fillId="0" borderId="13" xfId="325" applyFont="1" applyFill="1" applyBorder="1" applyAlignment="1">
      <alignment horizontal="left" wrapText="1"/>
    </xf>
    <xf numFmtId="0" fontId="92" fillId="23" borderId="13" xfId="325" applyFont="1" applyFill="1" applyBorder="1" applyAlignment="1">
      <alignment horizontal="left" vertical="top" wrapText="1"/>
    </xf>
    <xf numFmtId="6" fontId="40" fillId="0" borderId="13" xfId="325" applyNumberFormat="1" applyFont="1" applyFill="1" applyBorder="1" applyAlignment="1">
      <alignment horizontal="center" vertical="top" wrapText="1"/>
    </xf>
    <xf numFmtId="0" fontId="40" fillId="0" borderId="13" xfId="325" applyFont="1" applyFill="1" applyBorder="1" applyAlignment="1">
      <alignment horizontal="center" vertical="top" wrapText="1"/>
    </xf>
    <xf numFmtId="0" fontId="92" fillId="0" borderId="13" xfId="325" applyFont="1" applyFill="1" applyBorder="1" applyAlignment="1">
      <alignment vertical="top" wrapText="1"/>
    </xf>
    <xf numFmtId="0" fontId="92" fillId="0" borderId="0" xfId="325" applyFont="1"/>
    <xf numFmtId="0" fontId="66" fillId="23" borderId="21" xfId="325" applyFont="1" applyFill="1" applyBorder="1" applyAlignment="1">
      <alignment wrapText="1"/>
    </xf>
    <xf numFmtId="0" fontId="66" fillId="23" borderId="40" xfId="325" applyFont="1" applyFill="1" applyBorder="1" applyAlignment="1">
      <alignment wrapText="1"/>
    </xf>
    <xf numFmtId="0" fontId="92" fillId="23" borderId="1" xfId="325" applyNumberFormat="1" applyFont="1" applyFill="1" applyBorder="1" applyAlignment="1">
      <alignment horizontal="left" wrapText="1"/>
    </xf>
    <xf numFmtId="0" fontId="40" fillId="0" borderId="0" xfId="325" applyFont="1" applyBorder="1" applyAlignment="1">
      <alignment horizontal="center" vertical="top" wrapText="1"/>
    </xf>
    <xf numFmtId="0" fontId="3" fillId="0" borderId="13" xfId="325" applyFont="1" applyFill="1" applyBorder="1" applyAlignment="1">
      <alignment horizontal="center" vertical="top" wrapText="1"/>
    </xf>
    <xf numFmtId="0" fontId="9" fillId="0" borderId="13" xfId="325" applyFont="1" applyBorder="1" applyAlignment="1">
      <alignment horizontal="center" vertical="top" wrapText="1"/>
    </xf>
    <xf numFmtId="6" fontId="9" fillId="0" borderId="11" xfId="325" applyNumberFormat="1" applyFont="1" applyBorder="1" applyAlignment="1">
      <alignment horizontal="center" vertical="top" wrapText="1"/>
    </xf>
    <xf numFmtId="6" fontId="3" fillId="0" borderId="88" xfId="325" applyNumberFormat="1" applyFont="1" applyBorder="1" applyAlignment="1">
      <alignment horizontal="center" vertical="top" wrapText="1"/>
    </xf>
    <xf numFmtId="0" fontId="9" fillId="0" borderId="90" xfId="325" applyFont="1" applyBorder="1" applyAlignment="1">
      <alignment horizontal="center" vertical="top" wrapText="1"/>
    </xf>
    <xf numFmtId="6" fontId="9" fillId="0" borderId="13" xfId="325" applyNumberFormat="1" applyFont="1" applyBorder="1" applyAlignment="1">
      <alignment horizontal="center" vertical="top" wrapText="1"/>
    </xf>
    <xf numFmtId="6" fontId="3" fillId="0" borderId="91" xfId="325" applyNumberFormat="1" applyFont="1" applyBorder="1" applyAlignment="1">
      <alignment horizontal="center" vertical="top" wrapText="1"/>
    </xf>
    <xf numFmtId="0" fontId="9" fillId="0" borderId="52" xfId="325" applyFont="1" applyBorder="1" applyAlignment="1">
      <alignment horizontal="center" vertical="top" wrapText="1"/>
    </xf>
    <xf numFmtId="8" fontId="9" fillId="0" borderId="13" xfId="325" applyNumberFormat="1" applyFont="1" applyBorder="1" applyAlignment="1">
      <alignment horizontal="center" vertical="top" wrapText="1"/>
    </xf>
    <xf numFmtId="0" fontId="92" fillId="23" borderId="1" xfId="325" applyFont="1" applyFill="1" applyBorder="1" applyAlignment="1">
      <alignment horizontal="center" wrapText="1"/>
    </xf>
    <xf numFmtId="0" fontId="92" fillId="23" borderId="13" xfId="325" applyFont="1" applyFill="1" applyBorder="1" applyAlignment="1">
      <alignment wrapText="1"/>
    </xf>
    <xf numFmtId="0" fontId="1" fillId="0" borderId="0" xfId="325" applyFont="1" applyFill="1" applyBorder="1" applyAlignment="1">
      <alignment wrapText="1"/>
    </xf>
    <xf numFmtId="0" fontId="40" fillId="0" borderId="0" xfId="325" applyNumberFormat="1" applyFont="1" applyFill="1" applyBorder="1" applyAlignment="1">
      <alignment horizontal="left" wrapText="1"/>
    </xf>
    <xf numFmtId="0" fontId="1" fillId="0" borderId="0" xfId="325" applyFill="1" applyBorder="1" applyAlignment="1"/>
    <xf numFmtId="166" fontId="40" fillId="0" borderId="13" xfId="322" applyNumberFormat="1" applyFont="1" applyFill="1" applyBorder="1" applyAlignment="1">
      <alignment horizontal="center" vertical="top" wrapText="1"/>
    </xf>
    <xf numFmtId="0" fontId="40" fillId="0" borderId="13" xfId="325" applyFont="1" applyFill="1" applyBorder="1" applyAlignment="1">
      <alignment horizontal="justify" vertical="top" wrapText="1"/>
    </xf>
    <xf numFmtId="166" fontId="40" fillId="0" borderId="13" xfId="322" applyNumberFormat="1" applyFont="1" applyBorder="1" applyAlignment="1">
      <alignment horizontal="center" vertical="top" wrapText="1"/>
    </xf>
    <xf numFmtId="0" fontId="40" fillId="0" borderId="13" xfId="325" applyFont="1" applyBorder="1" applyAlignment="1">
      <alignment horizontal="justify" vertical="top" wrapText="1"/>
    </xf>
    <xf numFmtId="0" fontId="92" fillId="23" borderId="13" xfId="325" applyFont="1" applyFill="1" applyBorder="1" applyAlignment="1">
      <alignment horizontal="justify" vertical="top" wrapText="1"/>
    </xf>
    <xf numFmtId="0" fontId="40" fillId="23" borderId="13" xfId="325" applyFont="1" applyFill="1" applyBorder="1" applyAlignment="1">
      <alignment wrapText="1"/>
    </xf>
    <xf numFmtId="0" fontId="92" fillId="23" borderId="13" xfId="325" applyFont="1" applyFill="1" applyBorder="1" applyAlignment="1">
      <alignment horizontal="justify" wrapText="1"/>
    </xf>
    <xf numFmtId="0" fontId="40" fillId="23" borderId="13" xfId="325" applyFont="1" applyFill="1" applyBorder="1" applyAlignment="1">
      <alignment horizontal="center" wrapText="1"/>
    </xf>
    <xf numFmtId="178" fontId="40" fillId="0" borderId="0" xfId="322" applyNumberFormat="1" applyFont="1" applyFill="1" applyBorder="1" applyAlignment="1">
      <alignment horizontal="center" vertical="top" wrapText="1"/>
    </xf>
    <xf numFmtId="8" fontId="40" fillId="0" borderId="0" xfId="325" applyNumberFormat="1" applyFont="1" applyFill="1" applyBorder="1" applyAlignment="1">
      <alignment horizontal="center" vertical="top" wrapText="1"/>
    </xf>
    <xf numFmtId="0" fontId="40" fillId="0" borderId="0" xfId="325" applyFont="1" applyFill="1" applyBorder="1" applyAlignment="1">
      <alignment vertical="top" wrapText="1"/>
    </xf>
    <xf numFmtId="178" fontId="40" fillId="0" borderId="13" xfId="322" applyNumberFormat="1" applyFont="1" applyFill="1" applyBorder="1" applyAlignment="1">
      <alignment horizontal="center" vertical="top" wrapText="1"/>
    </xf>
    <xf numFmtId="8" fontId="40" fillId="0" borderId="13" xfId="325" applyNumberFormat="1" applyFont="1" applyFill="1" applyBorder="1" applyAlignment="1">
      <alignment horizontal="center" vertical="top" wrapText="1"/>
    </xf>
    <xf numFmtId="174" fontId="40" fillId="0" borderId="13" xfId="322" applyNumberFormat="1" applyFont="1" applyFill="1" applyBorder="1" applyAlignment="1">
      <alignment horizontal="center" vertical="top" wrapText="1"/>
    </xf>
    <xf numFmtId="8" fontId="40" fillId="0" borderId="13" xfId="325" applyNumberFormat="1" applyFont="1" applyBorder="1" applyAlignment="1">
      <alignment horizontal="center" vertical="top" wrapText="1"/>
    </xf>
    <xf numFmtId="0" fontId="40" fillId="0" borderId="13" xfId="325" applyFont="1" applyBorder="1" applyAlignment="1">
      <alignment horizontal="left" vertical="top" wrapText="1"/>
    </xf>
    <xf numFmtId="9" fontId="40" fillId="0" borderId="13" xfId="325" applyNumberFormat="1" applyFont="1" applyFill="1" applyBorder="1" applyAlignment="1">
      <alignment horizontal="center" vertical="top" wrapText="1"/>
    </xf>
    <xf numFmtId="0" fontId="40" fillId="0" borderId="0" xfId="325" applyFont="1" applyFill="1" applyBorder="1" applyAlignment="1">
      <alignment wrapText="1"/>
    </xf>
    <xf numFmtId="0" fontId="93" fillId="0" borderId="0" xfId="325" applyFont="1"/>
    <xf numFmtId="0" fontId="93" fillId="0" borderId="0" xfId="325" applyFont="1" applyFill="1" applyBorder="1"/>
    <xf numFmtId="0" fontId="15" fillId="0" borderId="0" xfId="325" applyFont="1"/>
    <xf numFmtId="0" fontId="15" fillId="16" borderId="0" xfId="325" applyFont="1" applyFill="1" applyBorder="1"/>
    <xf numFmtId="166" fontId="15" fillId="0" borderId="0" xfId="325" applyNumberFormat="1" applyFont="1"/>
    <xf numFmtId="166" fontId="15" fillId="0" borderId="0" xfId="325" applyNumberFormat="1" applyFont="1" applyFill="1" applyBorder="1" applyAlignment="1">
      <alignment horizontal="center" vertical="top" wrapText="1"/>
    </xf>
    <xf numFmtId="9" fontId="15" fillId="0" borderId="0" xfId="325" applyNumberFormat="1" applyFont="1" applyFill="1" applyBorder="1" applyAlignment="1">
      <alignment horizontal="center" vertical="top" wrapText="1"/>
    </xf>
    <xf numFmtId="6" fontId="15" fillId="0" borderId="13" xfId="325" applyNumberFormat="1" applyFont="1" applyBorder="1" applyAlignment="1">
      <alignment horizontal="center" vertical="center" wrapText="1"/>
    </xf>
    <xf numFmtId="166" fontId="15" fillId="0" borderId="13" xfId="325" applyNumberFormat="1" applyFont="1" applyFill="1" applyBorder="1" applyAlignment="1">
      <alignment horizontal="center" vertical="top" wrapText="1"/>
    </xf>
    <xf numFmtId="0" fontId="15" fillId="0" borderId="13" xfId="325" applyFont="1" applyBorder="1" applyAlignment="1">
      <alignment vertical="center" wrapText="1"/>
    </xf>
    <xf numFmtId="166" fontId="45" fillId="0" borderId="0" xfId="325" applyNumberFormat="1" applyFont="1" applyFill="1" applyBorder="1" applyAlignment="1">
      <alignment horizontal="center" vertical="top" wrapText="1"/>
    </xf>
    <xf numFmtId="0" fontId="15" fillId="0" borderId="0" xfId="325" applyFont="1" applyBorder="1" applyAlignment="1">
      <alignment horizontal="left" wrapText="1"/>
    </xf>
    <xf numFmtId="0" fontId="15" fillId="0" borderId="19" xfId="325" applyFont="1" applyBorder="1" applyAlignment="1">
      <alignment horizontal="left" wrapText="1"/>
    </xf>
    <xf numFmtId="0" fontId="15" fillId="0" borderId="43" xfId="325" applyFont="1" applyBorder="1" applyAlignment="1">
      <alignment horizontal="left" wrapText="1"/>
    </xf>
    <xf numFmtId="0" fontId="15" fillId="0" borderId="17" xfId="325" applyFont="1" applyBorder="1" applyAlignment="1">
      <alignment horizontal="left" wrapText="1"/>
    </xf>
    <xf numFmtId="0" fontId="15" fillId="0" borderId="0" xfId="325" applyFont="1" applyFill="1"/>
    <xf numFmtId="0" fontId="66" fillId="0" borderId="0" xfId="325" applyFont="1" applyFill="1" applyBorder="1" applyAlignment="1">
      <alignment wrapText="1"/>
    </xf>
    <xf numFmtId="166" fontId="15" fillId="0" borderId="13" xfId="325" applyNumberFormat="1" applyFont="1" applyBorder="1"/>
    <xf numFmtId="0" fontId="15" fillId="0" borderId="13" xfId="325" applyFont="1" applyBorder="1"/>
    <xf numFmtId="0" fontId="15" fillId="0" borderId="13" xfId="325" applyFont="1" applyBorder="1" applyAlignment="1">
      <alignment vertical="center"/>
    </xf>
    <xf numFmtId="0" fontId="45" fillId="23" borderId="13" xfId="325" applyFont="1" applyFill="1" applyBorder="1" applyAlignment="1">
      <alignment horizontal="justify" vertical="top" wrapText="1"/>
    </xf>
    <xf numFmtId="166" fontId="15" fillId="0" borderId="16" xfId="325" applyNumberFormat="1" applyFont="1" applyFill="1" applyBorder="1" applyAlignment="1">
      <alignment horizontal="center" vertical="top" wrapText="1"/>
    </xf>
    <xf numFmtId="9" fontId="15" fillId="0" borderId="12" xfId="325" applyNumberFormat="1" applyFont="1" applyFill="1" applyBorder="1" applyAlignment="1">
      <alignment horizontal="center" vertical="top" wrapText="1"/>
    </xf>
    <xf numFmtId="0" fontId="15" fillId="0" borderId="92" xfId="325" applyFont="1" applyBorder="1" applyAlignment="1">
      <alignment vertical="center" wrapText="1"/>
    </xf>
    <xf numFmtId="9" fontId="15" fillId="0" borderId="13" xfId="325" applyNumberFormat="1" applyFont="1" applyFill="1" applyBorder="1" applyAlignment="1">
      <alignment horizontal="center" vertical="top" wrapText="1"/>
    </xf>
    <xf numFmtId="0" fontId="45" fillId="0" borderId="13" xfId="325" applyFont="1" applyBorder="1" applyAlignment="1">
      <alignment vertical="center"/>
    </xf>
    <xf numFmtId="9" fontId="15" fillId="0" borderId="13" xfId="294" applyFont="1" applyBorder="1" applyAlignment="1">
      <alignment horizontal="center" vertical="center" wrapText="1"/>
    </xf>
    <xf numFmtId="0" fontId="15" fillId="23" borderId="13" xfId="325" applyFont="1" applyFill="1" applyBorder="1"/>
    <xf numFmtId="0" fontId="47" fillId="23" borderId="13" xfId="325" applyFont="1" applyFill="1" applyBorder="1"/>
    <xf numFmtId="0" fontId="45" fillId="23" borderId="13" xfId="325" applyFont="1" applyFill="1" applyBorder="1" applyAlignment="1">
      <alignment vertical="center"/>
    </xf>
    <xf numFmtId="0" fontId="15" fillId="0" borderId="0" xfId="325" applyFont="1" applyFill="1" applyBorder="1" applyAlignment="1">
      <alignment vertical="center" wrapText="1"/>
    </xf>
    <xf numFmtId="9" fontId="15" fillId="0" borderId="0" xfId="294" applyFont="1" applyFill="1" applyBorder="1" applyAlignment="1">
      <alignment horizontal="center" vertical="center" wrapText="1"/>
    </xf>
    <xf numFmtId="6" fontId="15" fillId="0" borderId="0" xfId="325" applyNumberFormat="1" applyFont="1" applyFill="1" applyBorder="1" applyAlignment="1">
      <alignment vertical="center" wrapText="1"/>
    </xf>
    <xf numFmtId="6" fontId="15" fillId="0" borderId="13" xfId="325" applyNumberFormat="1" applyFont="1" applyBorder="1" applyAlignment="1">
      <alignment vertical="center" wrapText="1"/>
    </xf>
    <xf numFmtId="0" fontId="45" fillId="0" borderId="0" xfId="325" applyFont="1" applyFill="1" applyBorder="1" applyAlignment="1">
      <alignment vertical="center" wrapText="1"/>
    </xf>
    <xf numFmtId="0" fontId="45" fillId="0" borderId="0" xfId="325" applyFont="1" applyFill="1" applyBorder="1" applyAlignment="1">
      <alignment horizontal="justify" vertical="top" wrapText="1"/>
    </xf>
    <xf numFmtId="0" fontId="15" fillId="0" borderId="0" xfId="325" applyFont="1" applyBorder="1" applyAlignment="1">
      <alignment wrapText="1"/>
    </xf>
    <xf numFmtId="166" fontId="15" fillId="0" borderId="0" xfId="325" applyNumberFormat="1" applyFont="1" applyBorder="1"/>
    <xf numFmtId="0" fontId="15" fillId="0" borderId="16" xfId="325" applyFont="1" applyBorder="1"/>
    <xf numFmtId="179" fontId="15" fillId="0" borderId="13" xfId="325" applyNumberFormat="1" applyFont="1" applyBorder="1"/>
    <xf numFmtId="0" fontId="15" fillId="0" borderId="0" xfId="325" applyFont="1" applyBorder="1" applyAlignment="1">
      <alignment horizontal="left" vertical="center" wrapText="1"/>
    </xf>
    <xf numFmtId="0" fontId="45" fillId="0" borderId="0" xfId="325" applyFont="1" applyFill="1" applyBorder="1" applyAlignment="1">
      <alignment horizontal="justify"/>
    </xf>
    <xf numFmtId="0" fontId="15" fillId="0" borderId="13" xfId="325" applyFont="1" applyBorder="1" applyAlignment="1">
      <alignment horizontal="justify" vertical="center" wrapText="1"/>
    </xf>
    <xf numFmtId="166" fontId="45" fillId="23" borderId="13" xfId="325" applyNumberFormat="1" applyFont="1" applyFill="1" applyBorder="1" applyAlignment="1">
      <alignment horizontal="center" vertical="top" wrapText="1"/>
    </xf>
    <xf numFmtId="0" fontId="45" fillId="23" borderId="13" xfId="325" applyFont="1" applyFill="1" applyBorder="1" applyAlignment="1">
      <alignment horizontal="left" vertical="top" wrapText="1"/>
    </xf>
    <xf numFmtId="0" fontId="45" fillId="0" borderId="0" xfId="325" applyFont="1" applyFill="1" applyBorder="1" applyAlignment="1">
      <alignment horizontal="center"/>
    </xf>
    <xf numFmtId="166" fontId="15" fillId="0" borderId="13" xfId="325" applyNumberFormat="1" applyFont="1" applyBorder="1" applyAlignment="1">
      <alignment horizontal="center" vertical="top" wrapText="1"/>
    </xf>
    <xf numFmtId="0" fontId="15" fillId="0" borderId="13" xfId="325" applyFont="1" applyBorder="1" applyAlignment="1">
      <alignment horizontal="center" vertical="center"/>
    </xf>
    <xf numFmtId="0" fontId="15" fillId="26" borderId="13" xfId="325" applyFont="1" applyFill="1" applyBorder="1" applyAlignment="1">
      <alignment horizontal="left" vertical="center" wrapText="1" indent="1"/>
    </xf>
    <xf numFmtId="0" fontId="15" fillId="0" borderId="13" xfId="325" applyFont="1" applyBorder="1" applyAlignment="1">
      <alignment horizontal="justify" vertical="top" wrapText="1"/>
    </xf>
    <xf numFmtId="0" fontId="45" fillId="23" borderId="13" xfId="325" applyFont="1" applyFill="1" applyBorder="1" applyAlignment="1">
      <alignment vertical="top" wrapText="1"/>
    </xf>
    <xf numFmtId="0" fontId="15" fillId="0" borderId="0" xfId="325" applyFont="1" applyAlignment="1">
      <alignment wrapText="1"/>
    </xf>
    <xf numFmtId="166" fontId="15" fillId="0" borderId="13" xfId="322" applyNumberFormat="1" applyFont="1" applyFill="1" applyBorder="1" applyAlignment="1">
      <alignment horizontal="center" vertical="top" wrapText="1"/>
    </xf>
    <xf numFmtId="166" fontId="15" fillId="0" borderId="0" xfId="325" applyNumberFormat="1" applyFont="1" applyBorder="1" applyAlignment="1">
      <alignment horizontal="center" vertical="top" wrapText="1"/>
    </xf>
    <xf numFmtId="0" fontId="15" fillId="0" borderId="0" xfId="325" applyFont="1" applyBorder="1" applyAlignment="1">
      <alignment horizontal="justify" vertical="top" wrapText="1"/>
    </xf>
    <xf numFmtId="0" fontId="1" fillId="23" borderId="13" xfId="325" applyFill="1" applyBorder="1" applyAlignment="1"/>
    <xf numFmtId="0" fontId="45" fillId="23" borderId="13" xfId="325" applyFont="1" applyFill="1" applyBorder="1" applyAlignment="1">
      <alignment horizontal="left"/>
    </xf>
    <xf numFmtId="8" fontId="15" fillId="0" borderId="13" xfId="322" applyNumberFormat="1" applyFont="1" applyFill="1" applyBorder="1" applyAlignment="1">
      <alignment horizontal="center" vertical="top" wrapText="1"/>
    </xf>
    <xf numFmtId="0" fontId="15" fillId="26" borderId="13" xfId="325" applyFont="1" applyFill="1" applyBorder="1" applyAlignment="1">
      <alignment horizontal="justify" vertical="center" wrapText="1"/>
    </xf>
    <xf numFmtId="0" fontId="15" fillId="26" borderId="13" xfId="325" applyFont="1" applyFill="1" applyBorder="1" applyAlignment="1">
      <alignment horizontal="left" vertical="center" wrapText="1"/>
    </xf>
    <xf numFmtId="8" fontId="15" fillId="0" borderId="13" xfId="325" applyNumberFormat="1" applyFont="1" applyBorder="1" applyAlignment="1">
      <alignment horizontal="center" vertical="top" wrapText="1"/>
    </xf>
    <xf numFmtId="166" fontId="45" fillId="23" borderId="14" xfId="325" applyNumberFormat="1" applyFont="1" applyFill="1" applyBorder="1" applyAlignment="1">
      <alignment horizontal="center" vertical="top" wrapText="1"/>
    </xf>
    <xf numFmtId="0" fontId="15" fillId="0" borderId="0" xfId="325" applyFont="1" applyFill="1" applyBorder="1" applyAlignment="1">
      <alignment horizontal="center" vertical="top" wrapText="1"/>
    </xf>
    <xf numFmtId="164" fontId="15" fillId="0" borderId="0" xfId="325" applyNumberFormat="1" applyFont="1" applyFill="1" applyBorder="1" applyAlignment="1">
      <alignment horizontal="center" vertical="top" wrapText="1"/>
    </xf>
    <xf numFmtId="0" fontId="15" fillId="0" borderId="13" xfId="325" applyFont="1" applyBorder="1" applyAlignment="1">
      <alignment vertical="top" wrapText="1"/>
    </xf>
    <xf numFmtId="8" fontId="15" fillId="0" borderId="13" xfId="325" applyNumberFormat="1" applyFont="1" applyBorder="1" applyAlignment="1">
      <alignment horizontal="center" vertical="center"/>
    </xf>
    <xf numFmtId="0" fontId="45" fillId="0" borderId="0" xfId="325" applyFont="1" applyFill="1" applyBorder="1" applyAlignment="1">
      <alignment horizontal="center" vertical="top"/>
    </xf>
    <xf numFmtId="164" fontId="15" fillId="0" borderId="0" xfId="322" applyNumberFormat="1" applyFont="1" applyFill="1" applyBorder="1" applyAlignment="1">
      <alignment horizontal="center" vertical="top" wrapText="1"/>
    </xf>
    <xf numFmtId="8" fontId="15" fillId="0" borderId="13" xfId="325" applyNumberFormat="1" applyFont="1" applyFill="1" applyBorder="1" applyAlignment="1">
      <alignment horizontal="right" vertical="center"/>
    </xf>
    <xf numFmtId="8" fontId="15" fillId="0" borderId="0" xfId="325" applyNumberFormat="1" applyFont="1" applyFill="1" applyBorder="1" applyAlignment="1"/>
    <xf numFmtId="0" fontId="45" fillId="0" borderId="0" xfId="325" applyFont="1" applyFill="1" applyBorder="1" applyAlignment="1">
      <alignment vertical="top" wrapText="1"/>
    </xf>
    <xf numFmtId="0" fontId="15" fillId="0" borderId="0" xfId="325" applyNumberFormat="1" applyFont="1" applyFill="1" applyBorder="1" applyAlignment="1"/>
    <xf numFmtId="0" fontId="44" fillId="0" borderId="0" xfId="325" applyFont="1"/>
    <xf numFmtId="0" fontId="45" fillId="0" borderId="0" xfId="325" applyFont="1"/>
    <xf numFmtId="166" fontId="15" fillId="0" borderId="0" xfId="325" applyNumberFormat="1" applyFont="1" applyFill="1"/>
    <xf numFmtId="0" fontId="45" fillId="0" borderId="0" xfId="325" applyFont="1" applyFill="1"/>
    <xf numFmtId="0" fontId="15" fillId="0" borderId="0" xfId="288" applyFont="1" applyAlignment="1"/>
    <xf numFmtId="0" fontId="15" fillId="0" borderId="0" xfId="288" applyFont="1" applyFill="1" applyBorder="1" applyAlignment="1"/>
    <xf numFmtId="180" fontId="61" fillId="0" borderId="13" xfId="323" applyNumberFormat="1" applyFont="1" applyFill="1" applyBorder="1" applyAlignment="1" applyProtection="1">
      <alignment horizontal="center"/>
      <protection locked="0"/>
    </xf>
    <xf numFmtId="180" fontId="3" fillId="0" borderId="13" xfId="323" applyNumberFormat="1" applyFont="1" applyFill="1" applyBorder="1" applyAlignment="1" applyProtection="1">
      <protection locked="0"/>
    </xf>
    <xf numFmtId="0" fontId="3" fillId="0" borderId="13" xfId="305" applyNumberFormat="1" applyFont="1" applyFill="1" applyBorder="1" applyAlignment="1">
      <alignment vertical="center"/>
    </xf>
    <xf numFmtId="0" fontId="62" fillId="0" borderId="12" xfId="305" applyNumberFormat="1" applyFont="1" applyFill="1" applyBorder="1" applyAlignment="1">
      <alignment horizontal="center" vertical="center"/>
    </xf>
    <xf numFmtId="0" fontId="3" fillId="0" borderId="0" xfId="389" applyFont="1" applyFill="1"/>
    <xf numFmtId="180" fontId="61" fillId="0" borderId="0" xfId="323" applyNumberFormat="1" applyFont="1" applyFill="1" applyBorder="1" applyAlignment="1" applyProtection="1">
      <alignment horizontal="center"/>
      <protection locked="0"/>
    </xf>
    <xf numFmtId="180" fontId="3" fillId="0" borderId="0" xfId="323" applyNumberFormat="1" applyFont="1" applyFill="1" applyBorder="1" applyAlignment="1" applyProtection="1">
      <protection locked="0"/>
    </xf>
    <xf numFmtId="179" fontId="3" fillId="0" borderId="13" xfId="305" applyNumberFormat="1" applyFont="1" applyFill="1" applyBorder="1" applyAlignment="1"/>
    <xf numFmtId="0" fontId="3" fillId="0" borderId="13" xfId="389" applyFont="1" applyFill="1" applyBorder="1" applyAlignment="1">
      <alignment horizontal="center"/>
    </xf>
    <xf numFmtId="179" fontId="3" fillId="0" borderId="0" xfId="389" applyNumberFormat="1" applyFont="1" applyFill="1" applyAlignment="1"/>
    <xf numFmtId="0" fontId="3" fillId="0" borderId="13" xfId="325" applyFont="1" applyFill="1" applyBorder="1" applyAlignment="1">
      <alignment vertical="top" wrapText="1"/>
    </xf>
    <xf numFmtId="44" fontId="3" fillId="0" borderId="13" xfId="322" applyFont="1" applyFill="1" applyBorder="1" applyAlignment="1">
      <alignment vertical="top" wrapText="1"/>
    </xf>
    <xf numFmtId="49" fontId="3" fillId="0" borderId="13" xfId="322" applyNumberFormat="1" applyFont="1" applyFill="1" applyBorder="1" applyAlignment="1">
      <alignment vertical="top" wrapText="1"/>
    </xf>
    <xf numFmtId="0" fontId="3" fillId="0" borderId="13" xfId="325" applyFont="1" applyFill="1" applyBorder="1" applyAlignment="1"/>
    <xf numFmtId="0" fontId="3" fillId="0" borderId="11" xfId="325" applyFont="1" applyFill="1" applyBorder="1" applyAlignment="1">
      <alignment vertical="top" wrapText="1"/>
    </xf>
    <xf numFmtId="0" fontId="3" fillId="0" borderId="0" xfId="389" applyFont="1" applyFill="1" applyBorder="1" applyAlignment="1"/>
    <xf numFmtId="7" fontId="3" fillId="0" borderId="13" xfId="322" applyNumberFormat="1" applyFont="1" applyFill="1" applyBorder="1" applyAlignment="1">
      <alignment vertical="top" wrapText="1"/>
    </xf>
    <xf numFmtId="0" fontId="7" fillId="23" borderId="13" xfId="325" applyFont="1" applyFill="1" applyBorder="1" applyAlignment="1">
      <alignment horizontal="left"/>
    </xf>
    <xf numFmtId="179" fontId="7" fillId="0" borderId="0" xfId="389" applyNumberFormat="1" applyFont="1" applyFill="1" applyAlignment="1"/>
    <xf numFmtId="0" fontId="3" fillId="0" borderId="56" xfId="389" applyFont="1" applyFill="1" applyBorder="1" applyAlignment="1">
      <alignment wrapText="1"/>
    </xf>
    <xf numFmtId="0" fontId="118" fillId="0" borderId="0" xfId="389" applyFont="1" applyFill="1" applyAlignment="1"/>
    <xf numFmtId="0" fontId="3" fillId="0" borderId="0" xfId="325" applyFont="1" applyBorder="1" applyAlignment="1"/>
    <xf numFmtId="44" fontId="60" fillId="0" borderId="0" xfId="322" applyFont="1" applyAlignment="1"/>
    <xf numFmtId="0" fontId="40" fillId="0" borderId="0" xfId="325" applyFont="1" applyAlignment="1">
      <alignment horizontal="left" indent="2"/>
    </xf>
    <xf numFmtId="0" fontId="15" fillId="0" borderId="0" xfId="325" applyFont="1" applyAlignment="1">
      <alignment horizontal="left" indent="2"/>
    </xf>
    <xf numFmtId="0" fontId="15" fillId="0" borderId="13" xfId="325" applyFont="1" applyBorder="1" applyAlignment="1">
      <alignment wrapText="1"/>
    </xf>
    <xf numFmtId="8" fontId="15" fillId="0" borderId="13" xfId="325" applyNumberFormat="1" applyFont="1" applyBorder="1" applyAlignment="1">
      <alignment horizontal="center" wrapText="1"/>
    </xf>
    <xf numFmtId="6" fontId="15" fillId="0" borderId="13" xfId="325" applyNumberFormat="1" applyFont="1" applyBorder="1" applyAlignment="1">
      <alignment horizontal="center" wrapText="1"/>
    </xf>
    <xf numFmtId="0" fontId="141" fillId="0" borderId="0" xfId="325" applyFont="1" applyFill="1" applyBorder="1" applyAlignment="1">
      <alignment horizontal="left" wrapText="1"/>
    </xf>
    <xf numFmtId="0" fontId="40" fillId="0" borderId="16" xfId="325" applyFont="1" applyBorder="1"/>
    <xf numFmtId="0" fontId="45" fillId="23" borderId="14" xfId="325" applyFont="1" applyFill="1" applyBorder="1" applyAlignment="1">
      <alignment vertical="top" wrapText="1"/>
    </xf>
    <xf numFmtId="0" fontId="40" fillId="0" borderId="0" xfId="325" applyFont="1" applyBorder="1" applyAlignment="1">
      <alignment wrapText="1"/>
    </xf>
    <xf numFmtId="8" fontId="15" fillId="0" borderId="13" xfId="325" applyNumberFormat="1" applyFont="1" applyFill="1" applyBorder="1" applyAlignment="1">
      <alignment horizontal="center" vertical="top" wrapText="1"/>
    </xf>
    <xf numFmtId="0" fontId="15" fillId="0" borderId="13" xfId="325" applyFont="1" applyBorder="1" applyAlignment="1">
      <alignment horizontal="center" wrapText="1"/>
    </xf>
    <xf numFmtId="0" fontId="92" fillId="0" borderId="0" xfId="325" applyFont="1" applyBorder="1"/>
    <xf numFmtId="0" fontId="92" fillId="0" borderId="0" xfId="325" applyFont="1" applyFill="1" applyBorder="1"/>
    <xf numFmtId="0" fontId="141" fillId="23" borderId="21" xfId="325" applyFont="1" applyFill="1" applyBorder="1" applyAlignment="1">
      <alignment horizontal="left" wrapText="1"/>
    </xf>
    <xf numFmtId="0" fontId="141" fillId="23" borderId="40" xfId="325" applyFont="1" applyFill="1" applyBorder="1" applyAlignment="1">
      <alignment horizontal="left" wrapText="1"/>
    </xf>
    <xf numFmtId="44" fontId="15" fillId="0" borderId="11" xfId="322" applyFont="1" applyFill="1" applyBorder="1" applyAlignment="1">
      <alignment wrapText="1"/>
    </xf>
    <xf numFmtId="0" fontId="40" fillId="0" borderId="11" xfId="325" applyFont="1" applyFill="1" applyBorder="1" applyAlignment="1">
      <alignment horizontal="center"/>
    </xf>
    <xf numFmtId="0" fontId="40" fillId="0" borderId="11" xfId="325" applyFont="1" applyBorder="1" applyAlignment="1">
      <alignment horizontal="center"/>
    </xf>
    <xf numFmtId="0" fontId="15" fillId="0" borderId="11" xfId="325" applyFont="1" applyBorder="1" applyAlignment="1">
      <alignment wrapText="1"/>
    </xf>
    <xf numFmtId="0" fontId="40" fillId="0" borderId="13" xfId="325" applyFont="1" applyFill="1" applyBorder="1" applyAlignment="1">
      <alignment horizontal="center"/>
    </xf>
    <xf numFmtId="0" fontId="45" fillId="23" borderId="14" xfId="325" applyFont="1" applyFill="1" applyBorder="1" applyAlignment="1"/>
    <xf numFmtId="0" fontId="40" fillId="0" borderId="16" xfId="325" applyFont="1" applyFill="1" applyBorder="1"/>
    <xf numFmtId="0" fontId="15" fillId="0" borderId="16" xfId="325" applyFont="1" applyBorder="1" applyAlignment="1">
      <alignment horizontal="left" indent="4"/>
    </xf>
    <xf numFmtId="8" fontId="15" fillId="0" borderId="13" xfId="325" applyNumberFormat="1" applyFont="1" applyBorder="1" applyAlignment="1">
      <alignment horizontal="center"/>
    </xf>
    <xf numFmtId="8" fontId="15" fillId="0" borderId="13" xfId="325" applyNumberFormat="1" applyFont="1" applyFill="1" applyBorder="1" applyAlignment="1">
      <alignment horizontal="center" vertical="top"/>
    </xf>
    <xf numFmtId="0" fontId="15" fillId="0" borderId="13" xfId="325" applyFont="1" applyBorder="1" applyAlignment="1">
      <alignment horizontal="left" wrapText="1"/>
    </xf>
    <xf numFmtId="0" fontId="142" fillId="0" borderId="0" xfId="325" applyFont="1" applyFill="1"/>
    <xf numFmtId="0" fontId="3" fillId="0" borderId="0" xfId="288" applyFont="1"/>
    <xf numFmtId="0" fontId="3" fillId="0" borderId="0" xfId="288" applyFont="1" applyFill="1" applyBorder="1"/>
    <xf numFmtId="0" fontId="3" fillId="0" borderId="0" xfId="288" applyFont="1" applyAlignment="1"/>
    <xf numFmtId="0" fontId="143" fillId="0" borderId="0" xfId="325" applyFont="1" applyAlignment="1">
      <alignment horizontal="left" indent="14"/>
    </xf>
    <xf numFmtId="0" fontId="9" fillId="0" borderId="0" xfId="325" applyFont="1" applyAlignment="1">
      <alignment horizontal="left" indent="15"/>
    </xf>
    <xf numFmtId="0" fontId="144" fillId="0" borderId="0" xfId="325" applyFont="1"/>
    <xf numFmtId="0" fontId="145" fillId="0" borderId="0" xfId="325" applyFont="1"/>
    <xf numFmtId="0" fontId="3" fillId="0" borderId="0" xfId="288" applyFont="1" applyBorder="1"/>
    <xf numFmtId="0" fontId="67" fillId="0" borderId="0" xfId="325" applyFont="1" applyBorder="1" applyAlignment="1">
      <alignment wrapText="1"/>
    </xf>
    <xf numFmtId="0" fontId="3" fillId="23" borderId="21" xfId="325" applyFont="1" applyFill="1" applyBorder="1"/>
    <xf numFmtId="0" fontId="3" fillId="23" borderId="40" xfId="325" applyFont="1" applyFill="1" applyBorder="1"/>
    <xf numFmtId="0" fontId="7" fillId="23" borderId="1" xfId="325" applyFont="1" applyFill="1" applyBorder="1" applyAlignment="1"/>
    <xf numFmtId="0" fontId="3" fillId="0" borderId="13" xfId="325" applyFont="1" applyFill="1" applyBorder="1" applyAlignment="1">
      <alignment horizontal="right"/>
    </xf>
    <xf numFmtId="6" fontId="3" fillId="0" borderId="13" xfId="325" applyNumberFormat="1" applyFont="1" applyFill="1" applyBorder="1" applyAlignment="1">
      <alignment horizontal="right"/>
    </xf>
    <xf numFmtId="0" fontId="7" fillId="23" borderId="13" xfId="325" applyFont="1" applyFill="1" applyBorder="1" applyAlignment="1">
      <alignment horizontal="right" vertical="top"/>
    </xf>
    <xf numFmtId="0" fontId="3" fillId="23" borderId="13" xfId="325" applyFont="1" applyFill="1" applyBorder="1" applyAlignment="1">
      <alignment vertical="top" wrapText="1"/>
    </xf>
    <xf numFmtId="0" fontId="3" fillId="0" borderId="13" xfId="325" applyFont="1" applyBorder="1" applyAlignment="1"/>
    <xf numFmtId="0" fontId="7" fillId="23" borderId="13" xfId="325" applyFont="1" applyFill="1" applyBorder="1" applyAlignment="1">
      <alignment horizontal="center"/>
    </xf>
    <xf numFmtId="0" fontId="3" fillId="0" borderId="0" xfId="288" applyFont="1" applyFill="1"/>
    <xf numFmtId="6" fontId="3" fillId="0" borderId="13" xfId="325" applyNumberFormat="1" applyFont="1" applyFill="1" applyBorder="1" applyAlignment="1">
      <alignment horizontal="center" wrapText="1"/>
    </xf>
    <xf numFmtId="0" fontId="61" fillId="0" borderId="0" xfId="288" applyFont="1"/>
    <xf numFmtId="0" fontId="61" fillId="0" borderId="0" xfId="325" applyFont="1" applyFill="1" applyBorder="1" applyAlignment="1">
      <alignment wrapText="1"/>
    </xf>
    <xf numFmtId="6" fontId="3" fillId="0" borderId="13" xfId="325" applyNumberFormat="1" applyFont="1" applyFill="1" applyBorder="1" applyAlignment="1">
      <alignment horizontal="center"/>
    </xf>
    <xf numFmtId="0" fontId="7" fillId="23" borderId="43" xfId="325" applyFont="1" applyFill="1" applyBorder="1" applyAlignment="1">
      <alignment horizontal="left"/>
    </xf>
    <xf numFmtId="0" fontId="7" fillId="23" borderId="95" xfId="325" applyFont="1" applyFill="1" applyBorder="1" applyAlignment="1">
      <alignment horizontal="left"/>
    </xf>
    <xf numFmtId="0" fontId="61" fillId="0" borderId="0" xfId="325" applyFont="1" applyBorder="1" applyAlignment="1">
      <alignment wrapText="1"/>
    </xf>
    <xf numFmtId="0" fontId="56" fillId="0" borderId="0" xfId="325" applyFont="1" applyAlignment="1">
      <alignment horizontal="left" indent="9"/>
    </xf>
    <xf numFmtId="6" fontId="3" fillId="0" borderId="13" xfId="325" applyNumberFormat="1" applyFont="1" applyFill="1" applyBorder="1" applyAlignment="1">
      <alignment horizontal="center" vertical="top" wrapText="1"/>
    </xf>
    <xf numFmtId="6" fontId="3" fillId="0" borderId="13" xfId="325" applyNumberFormat="1" applyFont="1" applyFill="1" applyBorder="1" applyAlignment="1">
      <alignment horizontal="center" vertical="top"/>
    </xf>
    <xf numFmtId="0" fontId="67" fillId="23" borderId="27" xfId="325" applyFont="1" applyFill="1" applyBorder="1" applyAlignment="1"/>
    <xf numFmtId="0" fontId="3" fillId="23" borderId="20" xfId="325" applyFont="1" applyFill="1" applyBorder="1" applyAlignment="1"/>
    <xf numFmtId="0" fontId="7" fillId="23" borderId="42" xfId="325" applyFont="1" applyFill="1" applyBorder="1" applyAlignment="1"/>
    <xf numFmtId="8" fontId="3" fillId="0" borderId="13" xfId="325" applyNumberFormat="1" applyFont="1" applyBorder="1" applyAlignment="1">
      <alignment horizontal="center" vertical="top" wrapText="1"/>
    </xf>
    <xf numFmtId="0" fontId="7" fillId="23" borderId="14" xfId="325" applyFont="1" applyFill="1" applyBorder="1" applyAlignment="1">
      <alignment horizontal="center" vertical="top" wrapText="1"/>
    </xf>
    <xf numFmtId="0" fontId="7" fillId="23" borderId="14" xfId="325" applyFont="1" applyFill="1" applyBorder="1" applyAlignment="1"/>
    <xf numFmtId="8" fontId="3" fillId="0" borderId="11" xfId="325" applyNumberFormat="1" applyFont="1" applyFill="1" applyBorder="1" applyAlignment="1">
      <alignment horizontal="center" vertical="top" wrapText="1"/>
    </xf>
    <xf numFmtId="8" fontId="3" fillId="0" borderId="13" xfId="325" applyNumberFormat="1" applyFont="1" applyFill="1" applyBorder="1" applyAlignment="1">
      <alignment horizontal="center" vertical="top" wrapText="1"/>
    </xf>
    <xf numFmtId="0" fontId="7" fillId="23" borderId="13" xfId="325" applyFont="1" applyFill="1" applyBorder="1" applyAlignment="1">
      <alignment horizontal="center" vertical="top" wrapText="1"/>
    </xf>
    <xf numFmtId="6" fontId="3" fillId="0" borderId="0" xfId="325" applyNumberFormat="1" applyFont="1" applyFill="1" applyBorder="1" applyAlignment="1">
      <alignment horizontal="center" vertical="top"/>
    </xf>
    <xf numFmtId="0" fontId="3" fillId="0" borderId="0" xfId="325" applyFont="1" applyBorder="1" applyAlignment="1">
      <alignment vertical="top"/>
    </xf>
    <xf numFmtId="0" fontId="3" fillId="0" borderId="13" xfId="325" applyFont="1" applyBorder="1" applyAlignment="1">
      <alignment vertical="top"/>
    </xf>
    <xf numFmtId="0" fontId="7" fillId="40" borderId="13" xfId="325" applyFont="1" applyFill="1" applyBorder="1" applyAlignment="1">
      <alignment vertical="top"/>
    </xf>
    <xf numFmtId="0" fontId="67" fillId="0" borderId="0" xfId="325" applyFont="1" applyFill="1" applyBorder="1" applyAlignment="1">
      <alignment wrapText="1"/>
    </xf>
    <xf numFmtId="0" fontId="7" fillId="0" borderId="0" xfId="288" applyFont="1" applyAlignment="1">
      <alignment horizontal="center"/>
    </xf>
    <xf numFmtId="0" fontId="7" fillId="0" borderId="0" xfId="288" applyFont="1" applyAlignment="1">
      <alignment wrapText="1"/>
    </xf>
    <xf numFmtId="0" fontId="7" fillId="0" borderId="0" xfId="288" applyFont="1" applyAlignment="1"/>
    <xf numFmtId="0" fontId="9" fillId="0" borderId="0" xfId="325" applyFont="1" applyFill="1" applyBorder="1"/>
    <xf numFmtId="0" fontId="3" fillId="0" borderId="0" xfId="288" applyFont="1" applyAlignment="1">
      <alignment horizontal="left"/>
    </xf>
    <xf numFmtId="0" fontId="40" fillId="0" borderId="0" xfId="325" applyFont="1" applyFill="1" applyAlignment="1">
      <alignment horizontal="justify"/>
    </xf>
    <xf numFmtId="6" fontId="40" fillId="0" borderId="13" xfId="325" applyNumberFormat="1" applyFont="1" applyFill="1" applyBorder="1" applyAlignment="1">
      <alignment horizontal="center" wrapText="1"/>
    </xf>
    <xf numFmtId="6" fontId="40" fillId="0" borderId="1" xfId="325" applyNumberFormat="1" applyFont="1" applyFill="1" applyBorder="1" applyAlignment="1">
      <alignment horizontal="center" wrapText="1"/>
    </xf>
    <xf numFmtId="0" fontId="40" fillId="0" borderId="13" xfId="325" applyFont="1" applyFill="1" applyBorder="1" applyAlignment="1">
      <alignment wrapText="1"/>
    </xf>
    <xf numFmtId="0" fontId="40" fillId="0" borderId="1" xfId="325" applyFont="1" applyFill="1" applyBorder="1" applyAlignment="1">
      <alignment horizontal="center" wrapText="1"/>
    </xf>
    <xf numFmtId="0" fontId="92" fillId="23" borderId="96" xfId="325" applyFont="1" applyFill="1" applyBorder="1" applyAlignment="1">
      <alignment horizontal="center" wrapText="1"/>
    </xf>
    <xf numFmtId="8" fontId="40" fillId="0" borderId="0" xfId="325" applyNumberFormat="1" applyFont="1" applyFill="1" applyBorder="1"/>
    <xf numFmtId="6" fontId="40" fillId="0" borderId="0" xfId="325" applyNumberFormat="1" applyFont="1" applyFill="1" applyBorder="1" applyAlignment="1">
      <alignment horizontal="center" wrapText="1"/>
    </xf>
    <xf numFmtId="8" fontId="40" fillId="0" borderId="13" xfId="325" applyNumberFormat="1" applyFont="1" applyFill="1" applyBorder="1"/>
    <xf numFmtId="0" fontId="1" fillId="23" borderId="21" xfId="325" applyFill="1" applyBorder="1" applyAlignment="1">
      <alignment horizontal="center" wrapText="1"/>
    </xf>
    <xf numFmtId="0" fontId="1" fillId="23" borderId="40" xfId="325" applyFill="1" applyBorder="1" applyAlignment="1">
      <alignment horizontal="center" wrapText="1"/>
    </xf>
    <xf numFmtId="0" fontId="147" fillId="23" borderId="1" xfId="325" applyFont="1" applyFill="1" applyBorder="1" applyAlignment="1">
      <alignment horizontal="center" wrapText="1"/>
    </xf>
    <xf numFmtId="0" fontId="147" fillId="0" borderId="0" xfId="325" applyFont="1" applyFill="1" applyBorder="1" applyAlignment="1">
      <alignment horizontal="justify" wrapText="1"/>
    </xf>
    <xf numFmtId="0" fontId="40" fillId="0" borderId="0" xfId="325" applyFont="1" applyFill="1" applyAlignment="1"/>
    <xf numFmtId="0" fontId="130" fillId="0" borderId="0" xfId="325" applyFont="1" applyFill="1" applyBorder="1" applyAlignment="1">
      <alignment horizontal="justify"/>
    </xf>
    <xf numFmtId="8" fontId="40" fillId="0" borderId="13" xfId="325" applyNumberFormat="1" applyFont="1" applyFill="1" applyBorder="1" applyAlignment="1">
      <alignment horizontal="center"/>
    </xf>
    <xf numFmtId="0" fontId="40" fillId="0" borderId="13" xfId="325" applyFont="1" applyFill="1" applyBorder="1" applyAlignment="1">
      <alignment horizontal="center" wrapText="1"/>
    </xf>
    <xf numFmtId="0" fontId="92" fillId="0" borderId="13" xfId="325" applyFont="1" applyFill="1" applyBorder="1" applyAlignment="1">
      <alignment horizontal="center" wrapText="1"/>
    </xf>
    <xf numFmtId="0" fontId="147" fillId="0" borderId="0" xfId="325" applyFont="1" applyBorder="1" applyAlignment="1">
      <alignment horizontal="justify" wrapText="1"/>
    </xf>
    <xf numFmtId="0" fontId="1" fillId="0" borderId="0" xfId="325" applyAlignment="1">
      <alignment wrapText="1"/>
    </xf>
    <xf numFmtId="9" fontId="15" fillId="0" borderId="0" xfId="294" applyFont="1" applyAlignment="1">
      <alignment wrapText="1"/>
    </xf>
    <xf numFmtId="0" fontId="40" fillId="0" borderId="0" xfId="325" applyFont="1" applyAlignment="1">
      <alignment horizontal="left"/>
    </xf>
    <xf numFmtId="0" fontId="149" fillId="0" borderId="13" xfId="325" applyFont="1" applyBorder="1" applyAlignment="1">
      <alignment horizontal="left" indent="3"/>
    </xf>
    <xf numFmtId="6" fontId="40" fillId="0" borderId="13" xfId="325" applyNumberFormat="1" applyFont="1" applyBorder="1" applyAlignment="1">
      <alignment horizontal="center" vertical="top" wrapText="1"/>
    </xf>
    <xf numFmtId="0" fontId="92" fillId="0" borderId="0" xfId="325" applyFont="1" applyBorder="1" applyAlignment="1">
      <alignment horizontal="left" wrapText="1"/>
    </xf>
    <xf numFmtId="0" fontId="92" fillId="0" borderId="0" xfId="325" applyFont="1" applyBorder="1" applyAlignment="1">
      <alignment horizontal="left"/>
    </xf>
    <xf numFmtId="0" fontId="92" fillId="0" borderId="0" xfId="325" applyFont="1" applyAlignment="1">
      <alignment horizontal="left"/>
    </xf>
    <xf numFmtId="0" fontId="93" fillId="0" borderId="0" xfId="325" applyFont="1" applyAlignment="1">
      <alignment horizontal="left" indent="15"/>
    </xf>
    <xf numFmtId="0" fontId="131" fillId="0" borderId="13" xfId="325" applyFont="1" applyBorder="1" applyAlignment="1">
      <alignment horizontal="left" vertical="top" wrapText="1"/>
    </xf>
    <xf numFmtId="0" fontId="131" fillId="0" borderId="13" xfId="325" applyFont="1" applyBorder="1" applyAlignment="1">
      <alignment horizontal="left" wrapText="1"/>
    </xf>
    <xf numFmtId="0" fontId="40" fillId="0" borderId="13" xfId="325" applyFont="1" applyBorder="1" applyAlignment="1">
      <alignment horizontal="left" wrapText="1"/>
    </xf>
    <xf numFmtId="8" fontId="40" fillId="0" borderId="13" xfId="325" applyNumberFormat="1" applyFont="1" applyBorder="1" applyAlignment="1">
      <alignment horizontal="center" wrapText="1"/>
    </xf>
    <xf numFmtId="0" fontId="66" fillId="0" borderId="0" xfId="325" applyFont="1" applyFill="1" applyBorder="1" applyAlignment="1">
      <alignment horizontal="center" wrapText="1"/>
    </xf>
    <xf numFmtId="0" fontId="66" fillId="23" borderId="1" xfId="325" applyFont="1" applyFill="1" applyBorder="1" applyAlignment="1">
      <alignment horizontal="center" wrapText="1"/>
    </xf>
    <xf numFmtId="6" fontId="40" fillId="0" borderId="13" xfId="325" applyNumberFormat="1" applyFont="1" applyBorder="1" applyAlignment="1">
      <alignment horizontal="justify" wrapText="1"/>
    </xf>
    <xf numFmtId="0" fontId="92" fillId="23" borderId="14" xfId="325" applyFont="1" applyFill="1" applyBorder="1" applyAlignment="1">
      <alignment horizontal="center" vertical="top" wrapText="1"/>
    </xf>
    <xf numFmtId="0" fontId="92" fillId="23" borderId="32" xfId="325" applyFont="1" applyFill="1" applyBorder="1" applyAlignment="1">
      <alignment horizontal="left" vertical="top" wrapText="1"/>
    </xf>
    <xf numFmtId="0" fontId="92" fillId="0" borderId="0" xfId="325" applyFont="1" applyAlignment="1">
      <alignment horizontal="left" wrapText="1"/>
    </xf>
    <xf numFmtId="0" fontId="92" fillId="0" borderId="0" xfId="325" applyFont="1" applyAlignment="1">
      <alignment horizontal="justify"/>
    </xf>
    <xf numFmtId="0" fontId="40" fillId="0" borderId="0" xfId="325" applyFont="1" applyFill="1" applyAlignment="1">
      <alignment horizontal="left"/>
    </xf>
    <xf numFmtId="0" fontId="40" fillId="0" borderId="0" xfId="325" applyFont="1" applyAlignment="1">
      <alignment horizontal="justify"/>
    </xf>
    <xf numFmtId="6" fontId="40" fillId="0" borderId="13" xfId="325" applyNumberFormat="1" applyFont="1" applyBorder="1" applyAlignment="1">
      <alignment horizontal="center" wrapText="1"/>
    </xf>
    <xf numFmtId="0" fontId="40" fillId="0" borderId="13" xfId="325" applyFont="1" applyBorder="1" applyAlignment="1">
      <alignment horizontal="center" wrapText="1"/>
    </xf>
    <xf numFmtId="0" fontId="60" fillId="29" borderId="13" xfId="325" applyFont="1" applyFill="1" applyBorder="1" applyAlignment="1">
      <alignment wrapText="1"/>
    </xf>
    <xf numFmtId="0" fontId="60" fillId="29" borderId="13" xfId="325" applyFont="1" applyFill="1" applyBorder="1" applyAlignment="1"/>
    <xf numFmtId="0" fontId="63" fillId="29" borderId="13" xfId="325" applyFont="1" applyFill="1" applyBorder="1" applyAlignment="1"/>
    <xf numFmtId="0" fontId="63" fillId="23" borderId="13" xfId="325" applyFont="1" applyFill="1" applyBorder="1" applyAlignment="1"/>
    <xf numFmtId="0" fontId="63" fillId="0" borderId="0" xfId="325" applyFont="1" applyAlignment="1"/>
    <xf numFmtId="0" fontId="60" fillId="0" borderId="13" xfId="325" applyFont="1" applyFill="1" applyBorder="1" applyAlignment="1">
      <alignment wrapText="1"/>
    </xf>
    <xf numFmtId="0" fontId="60" fillId="0" borderId="13" xfId="325" applyFont="1" applyFill="1" applyBorder="1" applyAlignment="1"/>
    <xf numFmtId="0" fontId="63" fillId="0" borderId="13" xfId="325" applyFont="1" applyBorder="1" applyAlignment="1"/>
    <xf numFmtId="0" fontId="72" fillId="0" borderId="0" xfId="325" applyFont="1" applyAlignment="1">
      <alignment wrapText="1"/>
    </xf>
    <xf numFmtId="164" fontId="60" fillId="0" borderId="13" xfId="399" applyNumberFormat="1" applyFont="1" applyFill="1" applyBorder="1" applyAlignment="1">
      <alignment horizontal="center" vertical="top" wrapText="1"/>
    </xf>
    <xf numFmtId="164" fontId="60" fillId="0" borderId="13" xfId="399" applyNumberFormat="1" applyFont="1" applyFill="1" applyBorder="1" applyAlignment="1">
      <alignment horizontal="center" wrapText="1"/>
    </xf>
    <xf numFmtId="0" fontId="60" fillId="0" borderId="14" xfId="325" applyFont="1" applyFill="1" applyBorder="1" applyAlignment="1">
      <alignment vertical="top" wrapText="1"/>
    </xf>
    <xf numFmtId="0" fontId="72" fillId="23" borderId="0" xfId="325" applyFont="1" applyFill="1"/>
    <xf numFmtId="0" fontId="60" fillId="23" borderId="0" xfId="325" applyFont="1" applyFill="1" applyAlignment="1">
      <alignment horizontal="justify"/>
    </xf>
    <xf numFmtId="0" fontId="63" fillId="23" borderId="11" xfId="325" applyFont="1" applyFill="1" applyBorder="1" applyAlignment="1">
      <alignment horizontal="justify"/>
    </xf>
    <xf numFmtId="0" fontId="72" fillId="23" borderId="27" xfId="325" applyFont="1" applyFill="1" applyBorder="1"/>
    <xf numFmtId="0" fontId="72" fillId="23" borderId="20" xfId="325" applyFont="1" applyFill="1" applyBorder="1"/>
    <xf numFmtId="0" fontId="60" fillId="23" borderId="20" xfId="325" applyFont="1" applyFill="1" applyBorder="1" applyAlignment="1">
      <alignment horizontal="justify"/>
    </xf>
    <xf numFmtId="0" fontId="72" fillId="0" borderId="13" xfId="325" applyFont="1" applyFill="1" applyBorder="1" applyAlignment="1">
      <alignment vertical="top" wrapText="1"/>
    </xf>
    <xf numFmtId="0" fontId="47" fillId="0" borderId="13" xfId="325" applyFont="1" applyFill="1" applyBorder="1" applyAlignment="1">
      <alignment vertical="top" wrapText="1"/>
    </xf>
    <xf numFmtId="0" fontId="110" fillId="0" borderId="13" xfId="325" applyFont="1" applyFill="1" applyBorder="1"/>
    <xf numFmtId="0" fontId="73" fillId="0" borderId="0" xfId="325" applyFont="1"/>
    <xf numFmtId="0" fontId="72" fillId="0" borderId="13" xfId="325" applyFont="1" applyBorder="1"/>
    <xf numFmtId="0" fontId="60" fillId="0" borderId="13" xfId="325" applyFont="1" applyBorder="1" applyAlignment="1">
      <alignment horizontal="left" vertical="top" wrapText="1"/>
    </xf>
    <xf numFmtId="0" fontId="73" fillId="23" borderId="13" xfId="325" applyFont="1" applyFill="1" applyBorder="1"/>
    <xf numFmtId="0" fontId="63" fillId="23" borderId="13" xfId="325" applyFont="1" applyFill="1" applyBorder="1" applyAlignment="1">
      <alignment horizontal="left" indent="5"/>
    </xf>
    <xf numFmtId="0" fontId="63" fillId="23" borderId="13" xfId="325" applyFont="1" applyFill="1" applyBorder="1" applyAlignment="1">
      <alignment horizontal="left" wrapText="1"/>
    </xf>
    <xf numFmtId="164" fontId="60" fillId="0" borderId="13" xfId="325" applyNumberFormat="1" applyFont="1" applyBorder="1" applyAlignment="1">
      <alignment horizontal="center" wrapText="1"/>
    </xf>
    <xf numFmtId="0" fontId="7" fillId="21" borderId="12" xfId="288" applyFont="1" applyFill="1" applyBorder="1" applyAlignment="1">
      <alignment horizontal="center" wrapText="1"/>
    </xf>
    <xf numFmtId="0" fontId="7" fillId="21" borderId="11" xfId="288" applyFont="1" applyFill="1" applyBorder="1" applyAlignment="1">
      <alignment horizontal="center" wrapText="1"/>
    </xf>
    <xf numFmtId="44" fontId="72" fillId="0" borderId="0" xfId="322" applyFont="1"/>
    <xf numFmtId="0" fontId="6" fillId="0" borderId="0" xfId="288" applyFont="1" applyAlignment="1">
      <alignment horizontal="left" wrapText="1"/>
    </xf>
    <xf numFmtId="44" fontId="6" fillId="0" borderId="0" xfId="322" applyFont="1" applyBorder="1" applyAlignment="1">
      <alignment horizontal="center" wrapText="1"/>
    </xf>
    <xf numFmtId="44" fontId="7" fillId="0" borderId="0" xfId="322" applyFont="1"/>
    <xf numFmtId="44" fontId="73" fillId="0" borderId="0" xfId="322" applyFont="1"/>
    <xf numFmtId="44" fontId="7" fillId="0" borderId="0" xfId="322" applyFont="1" applyAlignment="1">
      <alignment horizontal="left"/>
    </xf>
    <xf numFmtId="44" fontId="5" fillId="0" borderId="0" xfId="322" applyFont="1"/>
    <xf numFmtId="0" fontId="4" fillId="0" borderId="0" xfId="288" applyFont="1" applyAlignment="1">
      <alignment horizontal="left" wrapText="1"/>
    </xf>
    <xf numFmtId="44" fontId="60" fillId="25" borderId="0" xfId="322" applyFont="1" applyFill="1" applyAlignment="1">
      <alignment horizontal="right"/>
    </xf>
    <xf numFmtId="0" fontId="3" fillId="25" borderId="0" xfId="0" applyFont="1" applyFill="1" applyBorder="1" applyAlignment="1">
      <alignment horizontal="left"/>
    </xf>
    <xf numFmtId="0" fontId="3" fillId="25" borderId="13" xfId="0" applyFont="1" applyFill="1" applyBorder="1" applyAlignment="1">
      <alignment horizontal="center"/>
    </xf>
    <xf numFmtId="8" fontId="3" fillId="25" borderId="13" xfId="0" applyNumberFormat="1" applyFont="1" applyFill="1" applyBorder="1" applyAlignment="1">
      <alignment horizontal="center"/>
    </xf>
    <xf numFmtId="0" fontId="3" fillId="25" borderId="13" xfId="0" applyFont="1" applyFill="1" applyBorder="1" applyAlignment="1">
      <alignment horizontal="left"/>
    </xf>
    <xf numFmtId="0" fontId="3" fillId="25" borderId="13" xfId="0" applyFont="1" applyFill="1" applyBorder="1" applyAlignment="1">
      <alignment horizontal="left" wrapText="1"/>
    </xf>
    <xf numFmtId="44" fontId="60" fillId="0" borderId="0" xfId="322" applyFont="1" applyFill="1" applyBorder="1"/>
    <xf numFmtId="0" fontId="3" fillId="0" borderId="0" xfId="0" applyFont="1" applyFill="1" applyBorder="1" applyAlignment="1">
      <alignment horizontal="center"/>
    </xf>
    <xf numFmtId="0" fontId="7" fillId="29" borderId="21" xfId="0" applyFont="1" applyFill="1" applyBorder="1" applyAlignment="1">
      <alignment horizontal="center"/>
    </xf>
    <xf numFmtId="166" fontId="3" fillId="25" borderId="13" xfId="0" applyNumberFormat="1" applyFont="1" applyFill="1" applyBorder="1" applyAlignment="1">
      <alignment horizontal="center"/>
    </xf>
    <xf numFmtId="166" fontId="3" fillId="0" borderId="13" xfId="0" applyNumberFormat="1" applyFont="1" applyFill="1" applyBorder="1" applyAlignment="1">
      <alignment horizontal="center"/>
    </xf>
    <xf numFmtId="0" fontId="3" fillId="25" borderId="13" xfId="0" applyFont="1" applyFill="1" applyBorder="1"/>
    <xf numFmtId="0" fontId="86" fillId="0" borderId="0" xfId="0" applyFont="1" applyBorder="1"/>
    <xf numFmtId="44" fontId="3" fillId="25" borderId="0" xfId="322" applyFont="1" applyFill="1"/>
    <xf numFmtId="44" fontId="3" fillId="25" borderId="0" xfId="322" applyFont="1" applyFill="1" applyAlignment="1">
      <alignment horizontal="right"/>
    </xf>
    <xf numFmtId="44" fontId="5" fillId="25" borderId="0" xfId="322" applyFont="1" applyFill="1" applyBorder="1" applyAlignment="1">
      <alignment horizontal="right" wrapText="1"/>
    </xf>
    <xf numFmtId="0" fontId="7" fillId="25" borderId="0" xfId="0" applyFont="1" applyFill="1" applyBorder="1"/>
    <xf numFmtId="166" fontId="7" fillId="25" borderId="13" xfId="0" applyNumberFormat="1" applyFont="1" applyFill="1" applyBorder="1" applyAlignment="1">
      <alignment horizontal="center"/>
    </xf>
    <xf numFmtId="0" fontId="3" fillId="25" borderId="13" xfId="0" applyFont="1" applyFill="1" applyBorder="1" applyAlignment="1">
      <alignment horizontal="center" wrapText="1"/>
    </xf>
    <xf numFmtId="44" fontId="3" fillId="25" borderId="13" xfId="322" applyFont="1" applyFill="1" applyBorder="1" applyAlignment="1">
      <alignment horizontal="center"/>
    </xf>
    <xf numFmtId="0" fontId="3" fillId="25" borderId="13" xfId="297" applyFont="1" applyFill="1" applyBorder="1" applyAlignment="1">
      <alignment horizontal="center"/>
    </xf>
    <xf numFmtId="166" fontId="7" fillId="25" borderId="13" xfId="0" applyNumberFormat="1" applyFont="1" applyFill="1" applyBorder="1" applyAlignment="1">
      <alignment horizontal="center" wrapText="1"/>
    </xf>
    <xf numFmtId="166" fontId="3" fillId="25" borderId="13" xfId="297" applyNumberFormat="1" applyFont="1" applyFill="1" applyBorder="1" applyAlignment="1">
      <alignment horizontal="center"/>
    </xf>
    <xf numFmtId="166" fontId="3" fillId="25" borderId="13" xfId="0" applyNumberFormat="1" applyFont="1" applyFill="1" applyBorder="1" applyAlignment="1">
      <alignment horizontal="center" wrapText="1"/>
    </xf>
    <xf numFmtId="166" fontId="3" fillId="25" borderId="0" xfId="0" applyNumberFormat="1" applyFont="1" applyFill="1" applyBorder="1" applyAlignment="1">
      <alignment horizontal="center"/>
    </xf>
    <xf numFmtId="8" fontId="3" fillId="25" borderId="13" xfId="0" applyNumberFormat="1" applyFont="1" applyFill="1" applyBorder="1" applyAlignment="1">
      <alignment horizontal="center" wrapText="1"/>
    </xf>
    <xf numFmtId="0" fontId="3" fillId="29" borderId="13" xfId="0" applyFont="1" applyFill="1" applyBorder="1" applyAlignment="1">
      <alignment wrapText="1"/>
    </xf>
    <xf numFmtId="0" fontId="3" fillId="25" borderId="13" xfId="0" applyFont="1" applyFill="1" applyBorder="1" applyAlignment="1">
      <alignment horizontal="justify"/>
    </xf>
    <xf numFmtId="0" fontId="7" fillId="23" borderId="13" xfId="0" applyFont="1" applyFill="1" applyBorder="1" applyAlignment="1">
      <alignment horizontal="center" wrapText="1"/>
    </xf>
    <xf numFmtId="44" fontId="5" fillId="25" borderId="0" xfId="322" applyFont="1" applyFill="1" applyAlignment="1">
      <alignment horizontal="center"/>
    </xf>
    <xf numFmtId="44" fontId="3" fillId="25" borderId="0" xfId="322" applyFont="1" applyFill="1" applyAlignment="1">
      <alignment horizontal="left"/>
    </xf>
    <xf numFmtId="44" fontId="5" fillId="25" borderId="0" xfId="322" applyFont="1" applyFill="1" applyAlignment="1">
      <alignment horizontal="left"/>
    </xf>
    <xf numFmtId="44" fontId="6" fillId="25" borderId="0" xfId="322" applyFont="1" applyFill="1"/>
    <xf numFmtId="0" fontId="7" fillId="25" borderId="0" xfId="0" applyFont="1" applyFill="1"/>
    <xf numFmtId="166" fontId="60" fillId="25" borderId="13" xfId="0" applyNumberFormat="1" applyFont="1" applyFill="1" applyBorder="1" applyAlignment="1">
      <alignment horizontal="center"/>
    </xf>
    <xf numFmtId="0" fontId="60" fillId="25" borderId="13" xfId="0" applyFont="1" applyFill="1" applyBorder="1"/>
    <xf numFmtId="0" fontId="60" fillId="25" borderId="13" xfId="0" applyFont="1" applyFill="1" applyBorder="1" applyAlignment="1">
      <alignment horizontal="left"/>
    </xf>
    <xf numFmtId="166" fontId="60" fillId="29" borderId="21" xfId="0" applyNumberFormat="1" applyFont="1" applyFill="1" applyBorder="1" applyAlignment="1">
      <alignment horizontal="center"/>
    </xf>
    <xf numFmtId="166" fontId="60" fillId="29" borderId="40" xfId="0" applyNumberFormat="1" applyFont="1" applyFill="1" applyBorder="1" applyAlignment="1">
      <alignment horizontal="center"/>
    </xf>
    <xf numFmtId="0" fontId="60" fillId="29" borderId="1" xfId="0" applyFont="1" applyFill="1" applyBorder="1"/>
    <xf numFmtId="166" fontId="60" fillId="25" borderId="14" xfId="0" applyNumberFormat="1" applyFont="1" applyFill="1" applyBorder="1" applyAlignment="1">
      <alignment horizontal="center"/>
    </xf>
    <xf numFmtId="0" fontId="60" fillId="25" borderId="14" xfId="0" applyFont="1" applyFill="1" applyBorder="1"/>
    <xf numFmtId="0" fontId="60" fillId="25" borderId="0" xfId="0" applyFont="1" applyFill="1" applyAlignment="1">
      <alignment wrapText="1"/>
    </xf>
    <xf numFmtId="0" fontId="62" fillId="25" borderId="0" xfId="0" applyFont="1" applyFill="1" applyBorder="1"/>
    <xf numFmtId="0" fontId="47" fillId="0" borderId="0" xfId="0" applyFont="1" applyBorder="1"/>
    <xf numFmtId="44" fontId="47" fillId="0" borderId="0" xfId="322" applyFont="1" applyBorder="1"/>
    <xf numFmtId="0" fontId="45" fillId="0" borderId="0" xfId="0" applyFont="1" applyBorder="1"/>
    <xf numFmtId="44" fontId="15" fillId="0" borderId="0" xfId="322" applyFont="1" applyBorder="1"/>
    <xf numFmtId="0" fontId="45" fillId="29" borderId="21" xfId="0" applyFont="1" applyFill="1" applyBorder="1"/>
    <xf numFmtId="0" fontId="45" fillId="29" borderId="40" xfId="0" applyFont="1" applyFill="1" applyBorder="1"/>
    <xf numFmtId="0" fontId="45" fillId="29" borderId="1" xfId="0" applyFont="1" applyFill="1" applyBorder="1"/>
    <xf numFmtId="0" fontId="45" fillId="0" borderId="0" xfId="288" applyFont="1" applyBorder="1"/>
    <xf numFmtId="44" fontId="45" fillId="29" borderId="13" xfId="322" applyFont="1" applyFill="1" applyBorder="1" applyAlignment="1">
      <alignment horizontal="center"/>
    </xf>
    <xf numFmtId="44" fontId="41" fillId="0" borderId="0" xfId="322" applyFont="1" applyBorder="1" applyAlignment="1">
      <alignment horizontal="center"/>
    </xf>
    <xf numFmtId="44" fontId="15" fillId="0" borderId="0" xfId="322" applyFont="1" applyBorder="1" applyAlignment="1">
      <alignment horizontal="left"/>
    </xf>
    <xf numFmtId="44" fontId="41" fillId="0" borderId="0" xfId="322" applyFont="1" applyBorder="1" applyAlignment="1">
      <alignment horizontal="left"/>
    </xf>
    <xf numFmtId="44" fontId="43" fillId="0" borderId="0" xfId="322" applyFont="1" applyBorder="1"/>
    <xf numFmtId="0" fontId="3" fillId="0" borderId="13" xfId="0" applyFont="1" applyFill="1" applyBorder="1" applyAlignment="1">
      <alignment horizontal="center" vertical="center" wrapText="1"/>
    </xf>
    <xf numFmtId="44" fontId="7" fillId="29" borderId="13" xfId="322" applyFont="1" applyFill="1" applyBorder="1" applyAlignment="1">
      <alignment horizontal="center" wrapText="1"/>
    </xf>
    <xf numFmtId="8" fontId="3" fillId="0" borderId="13" xfId="0" applyNumberFormat="1" applyFont="1" applyBorder="1" applyAlignment="1">
      <alignment horizontal="center" wrapText="1"/>
    </xf>
    <xf numFmtId="0" fontId="3" fillId="0" borderId="13" xfId="0" applyFont="1" applyBorder="1" applyAlignment="1">
      <alignment horizontal="center" wrapText="1"/>
    </xf>
    <xf numFmtId="7" fontId="3" fillId="0" borderId="13" xfId="322" applyNumberFormat="1" applyFont="1" applyBorder="1" applyAlignment="1">
      <alignment horizontal="center" wrapText="1"/>
    </xf>
    <xf numFmtId="0" fontId="7" fillId="0" borderId="0" xfId="288" applyFont="1" applyFill="1" applyAlignment="1">
      <alignment horizontal="center"/>
    </xf>
    <xf numFmtId="0" fontId="7" fillId="0" borderId="0" xfId="288" applyFont="1" applyFill="1" applyAlignment="1"/>
    <xf numFmtId="0" fontId="3" fillId="0" borderId="0" xfId="288" applyFont="1" applyFill="1" applyAlignment="1">
      <alignment horizontal="left"/>
    </xf>
    <xf numFmtId="0" fontId="3" fillId="25" borderId="0" xfId="0" applyFont="1" applyFill="1" applyBorder="1" applyAlignment="1">
      <alignment horizontal="right"/>
    </xf>
    <xf numFmtId="0" fontId="63" fillId="0" borderId="0" xfId="0" applyFont="1" applyFill="1" applyBorder="1" applyAlignment="1">
      <alignment wrapText="1"/>
    </xf>
    <xf numFmtId="8" fontId="3" fillId="0" borderId="11" xfId="0" applyNumberFormat="1" applyFont="1" applyFill="1" applyBorder="1" applyAlignment="1">
      <alignment horizontal="center" vertical="top" wrapText="1"/>
    </xf>
    <xf numFmtId="0" fontId="3" fillId="0" borderId="11" xfId="0" applyFont="1" applyFill="1" applyBorder="1" applyAlignment="1">
      <alignment vertical="top" wrapText="1"/>
    </xf>
    <xf numFmtId="8" fontId="3" fillId="0" borderId="13" xfId="0" applyNumberFormat="1" applyFont="1" applyFill="1" applyBorder="1" applyAlignment="1">
      <alignment horizontal="center" vertical="top" wrapText="1"/>
    </xf>
    <xf numFmtId="166" fontId="3" fillId="25" borderId="14" xfId="0" applyNumberFormat="1" applyFont="1" applyFill="1" applyBorder="1" applyAlignment="1">
      <alignment horizontal="center"/>
    </xf>
    <xf numFmtId="166" fontId="3" fillId="25" borderId="13" xfId="0" applyNumberFormat="1" applyFont="1" applyFill="1" applyBorder="1" applyAlignment="1">
      <alignment horizontal="center" vertical="top" wrapText="1"/>
    </xf>
    <xf numFmtId="8" fontId="3" fillId="25" borderId="14" xfId="0" applyNumberFormat="1" applyFont="1" applyFill="1" applyBorder="1" applyAlignment="1">
      <alignment horizontal="center" vertical="top" wrapText="1"/>
    </xf>
    <xf numFmtId="0" fontId="3" fillId="25" borderId="14" xfId="0" applyFont="1" applyFill="1" applyBorder="1"/>
    <xf numFmtId="8" fontId="3" fillId="25" borderId="11" xfId="0" applyNumberFormat="1" applyFont="1" applyFill="1" applyBorder="1" applyAlignment="1">
      <alignment horizontal="center" vertical="top" wrapText="1"/>
    </xf>
    <xf numFmtId="0" fontId="3" fillId="25" borderId="11" xfId="0" applyFont="1" applyFill="1" applyBorder="1" applyAlignment="1">
      <alignment vertical="top" wrapText="1"/>
    </xf>
    <xf numFmtId="8" fontId="3" fillId="25" borderId="13" xfId="0" applyNumberFormat="1" applyFont="1" applyFill="1" applyBorder="1" applyAlignment="1">
      <alignment horizontal="center" vertical="top" wrapText="1"/>
    </xf>
    <xf numFmtId="0" fontId="3" fillId="25" borderId="13" xfId="0" applyFont="1" applyFill="1" applyBorder="1" applyAlignment="1">
      <alignment vertical="top" wrapText="1"/>
    </xf>
    <xf numFmtId="0" fontId="3" fillId="25" borderId="14" xfId="0" applyFont="1" applyFill="1" applyBorder="1" applyAlignment="1">
      <alignment vertical="top" wrapText="1"/>
    </xf>
    <xf numFmtId="0" fontId="3" fillId="25" borderId="11" xfId="0" applyFont="1" applyFill="1" applyBorder="1"/>
    <xf numFmtId="7" fontId="3" fillId="0" borderId="14" xfId="322" applyNumberFormat="1" applyFont="1" applyFill="1" applyBorder="1" applyAlignment="1">
      <alignment horizontal="center" vertical="top" wrapText="1"/>
    </xf>
    <xf numFmtId="8" fontId="3" fillId="0" borderId="14" xfId="0" applyNumberFormat="1" applyFont="1" applyFill="1" applyBorder="1" applyAlignment="1">
      <alignment horizontal="center" vertical="top" wrapText="1"/>
    </xf>
    <xf numFmtId="0" fontId="3" fillId="0" borderId="14" xfId="0" applyFont="1" applyFill="1" applyBorder="1" applyAlignment="1">
      <alignment vertical="top" wrapText="1"/>
    </xf>
    <xf numFmtId="44" fontId="3" fillId="25" borderId="0" xfId="0" applyNumberFormat="1" applyFont="1" applyFill="1" applyBorder="1"/>
    <xf numFmtId="0" fontId="3" fillId="0" borderId="11" xfId="0" applyFont="1" applyFill="1" applyBorder="1"/>
    <xf numFmtId="0" fontId="3" fillId="0" borderId="14" xfId="0" applyFont="1" applyFill="1" applyBorder="1"/>
    <xf numFmtId="0" fontId="86" fillId="25" borderId="0" xfId="0" applyFont="1" applyFill="1"/>
    <xf numFmtId="0" fontId="86" fillId="0" borderId="0" xfId="0" applyFont="1" applyFill="1"/>
    <xf numFmtId="44" fontId="150" fillId="25" borderId="13" xfId="322" applyFont="1" applyFill="1" applyBorder="1" applyAlignment="1">
      <alignment horizontal="right" vertical="top" wrapText="1"/>
    </xf>
    <xf numFmtId="44" fontId="150" fillId="25" borderId="13" xfId="322" applyFont="1" applyFill="1" applyBorder="1" applyAlignment="1">
      <alignment horizontal="center" vertical="top" wrapText="1"/>
    </xf>
    <xf numFmtId="44" fontId="150" fillId="25" borderId="13" xfId="322" applyFont="1" applyFill="1" applyBorder="1" applyAlignment="1">
      <alignment vertical="top" wrapText="1"/>
    </xf>
    <xf numFmtId="0" fontId="150" fillId="25" borderId="13" xfId="0" applyFont="1" applyFill="1" applyBorder="1" applyAlignment="1">
      <alignment vertical="top" wrapText="1"/>
    </xf>
    <xf numFmtId="44" fontId="151" fillId="23" borderId="41" xfId="322" applyFont="1" applyFill="1" applyBorder="1" applyAlignment="1">
      <alignment horizontal="center" vertical="top" wrapText="1"/>
    </xf>
    <xf numFmtId="44" fontId="151" fillId="23" borderId="97" xfId="322" applyFont="1" applyFill="1" applyBorder="1" applyAlignment="1">
      <alignment horizontal="center" vertical="top" wrapText="1"/>
    </xf>
    <xf numFmtId="0" fontId="151" fillId="23" borderId="97" xfId="0" applyFont="1" applyFill="1" applyBorder="1" applyAlignment="1">
      <alignment vertical="top" wrapText="1"/>
    </xf>
    <xf numFmtId="0" fontId="151" fillId="23" borderId="98" xfId="0" applyFont="1" applyFill="1" applyBorder="1" applyAlignment="1">
      <alignment vertical="top" wrapText="1"/>
    </xf>
    <xf numFmtId="0" fontId="150" fillId="25" borderId="13" xfId="0" applyFont="1" applyFill="1" applyBorder="1" applyAlignment="1">
      <alignment horizontal="center"/>
    </xf>
    <xf numFmtId="44" fontId="150" fillId="25" borderId="13" xfId="322" applyFont="1" applyFill="1" applyBorder="1" applyAlignment="1">
      <alignment horizontal="center"/>
    </xf>
    <xf numFmtId="0" fontId="150" fillId="25" borderId="13" xfId="0" applyFont="1" applyFill="1" applyBorder="1"/>
    <xf numFmtId="44" fontId="150" fillId="25" borderId="13" xfId="322" applyFont="1" applyFill="1" applyBorder="1"/>
    <xf numFmtId="44" fontId="150" fillId="25" borderId="14" xfId="322" applyFont="1" applyFill="1" applyBorder="1"/>
    <xf numFmtId="0" fontId="150" fillId="25" borderId="14" xfId="0" applyFont="1" applyFill="1" applyBorder="1"/>
    <xf numFmtId="44" fontId="150" fillId="25" borderId="14" xfId="322" applyFont="1" applyFill="1" applyBorder="1" applyAlignment="1">
      <alignment horizontal="center"/>
    </xf>
    <xf numFmtId="0" fontId="150" fillId="25" borderId="14" xfId="0" applyFont="1" applyFill="1" applyBorder="1" applyAlignment="1">
      <alignment horizontal="left"/>
    </xf>
    <xf numFmtId="0" fontId="150" fillId="25" borderId="13" xfId="0" applyFont="1" applyFill="1" applyBorder="1" applyAlignment="1">
      <alignment horizontal="left"/>
    </xf>
    <xf numFmtId="44" fontId="3" fillId="0" borderId="0" xfId="322" applyFont="1" applyFill="1" applyBorder="1" applyAlignment="1">
      <alignment vertical="top" wrapText="1"/>
    </xf>
    <xf numFmtId="0" fontId="3" fillId="0" borderId="0" xfId="0" applyFont="1" applyFill="1" applyBorder="1" applyAlignment="1">
      <alignment vertical="top" wrapText="1"/>
    </xf>
    <xf numFmtId="6" fontId="3" fillId="0" borderId="13" xfId="0" applyNumberFormat="1" applyFont="1" applyBorder="1" applyAlignment="1">
      <alignment horizontal="center" vertical="top"/>
    </xf>
    <xf numFmtId="0" fontId="7" fillId="26" borderId="21" xfId="0" applyFont="1" applyFill="1" applyBorder="1" applyAlignment="1">
      <alignment horizontal="center"/>
    </xf>
    <xf numFmtId="0" fontId="3" fillId="26" borderId="1" xfId="0" applyFont="1" applyFill="1" applyBorder="1" applyAlignment="1">
      <alignment horizontal="left"/>
    </xf>
    <xf numFmtId="8" fontId="3" fillId="0" borderId="13" xfId="0" applyNumberFormat="1" applyFont="1" applyFill="1" applyBorder="1" applyAlignment="1">
      <alignment horizontal="center"/>
    </xf>
    <xf numFmtId="0" fontId="3" fillId="0" borderId="0" xfId="0" applyFont="1" applyAlignment="1">
      <alignment horizontal="center"/>
    </xf>
    <xf numFmtId="0" fontId="3" fillId="29" borderId="18" xfId="0" applyFont="1" applyFill="1" applyBorder="1"/>
    <xf numFmtId="0" fontId="3" fillId="29" borderId="0" xfId="0" applyFont="1" applyFill="1" applyBorder="1"/>
    <xf numFmtId="0" fontId="3" fillId="29" borderId="16" xfId="0" applyFont="1" applyFill="1" applyBorder="1"/>
    <xf numFmtId="0" fontId="3" fillId="23" borderId="21" xfId="0" applyFont="1" applyFill="1" applyBorder="1"/>
    <xf numFmtId="0" fontId="3" fillId="23" borderId="40" xfId="0" applyFont="1" applyFill="1" applyBorder="1"/>
    <xf numFmtId="0" fontId="60" fillId="23" borderId="1" xfId="0" applyFont="1" applyFill="1" applyBorder="1"/>
    <xf numFmtId="8" fontId="3" fillId="0" borderId="13" xfId="0" applyNumberFormat="1" applyFont="1" applyBorder="1" applyAlignment="1">
      <alignment horizontal="center"/>
    </xf>
    <xf numFmtId="44" fontId="3" fillId="29" borderId="13" xfId="322" applyFont="1" applyFill="1" applyBorder="1"/>
    <xf numFmtId="166" fontId="3" fillId="26" borderId="53" xfId="322" applyNumberFormat="1" applyFont="1" applyFill="1" applyBorder="1" applyAlignment="1">
      <alignment horizontal="center" wrapText="1"/>
    </xf>
    <xf numFmtId="44" fontId="3" fillId="26" borderId="56" xfId="322" applyFont="1" applyFill="1" applyBorder="1" applyAlignment="1">
      <alignment horizontal="right" wrapText="1"/>
    </xf>
    <xf numFmtId="44" fontId="3" fillId="25" borderId="56" xfId="322" applyFont="1" applyFill="1" applyBorder="1" applyAlignment="1">
      <alignment horizontal="center"/>
    </xf>
    <xf numFmtId="6" fontId="3" fillId="25" borderId="70" xfId="322" applyNumberFormat="1" applyFont="1" applyFill="1" applyBorder="1" applyAlignment="1">
      <alignment horizontal="center"/>
    </xf>
    <xf numFmtId="44" fontId="3" fillId="25" borderId="55" xfId="322" applyFont="1" applyFill="1" applyBorder="1" applyAlignment="1">
      <alignment horizontal="center"/>
    </xf>
    <xf numFmtId="0" fontId="3" fillId="25" borderId="56" xfId="0" applyFont="1" applyFill="1" applyBorder="1" applyAlignment="1">
      <alignment horizontal="center"/>
    </xf>
    <xf numFmtId="166" fontId="3" fillId="26" borderId="31" xfId="322" applyNumberFormat="1" applyFont="1" applyFill="1" applyBorder="1" applyAlignment="1">
      <alignment horizontal="center" wrapText="1"/>
    </xf>
    <xf numFmtId="44" fontId="3" fillId="26" borderId="13" xfId="322" applyFont="1" applyFill="1" applyBorder="1" applyAlignment="1">
      <alignment horizontal="right" wrapText="1"/>
    </xf>
    <xf numFmtId="6" fontId="3" fillId="25" borderId="21" xfId="322" applyNumberFormat="1" applyFont="1" applyFill="1" applyBorder="1" applyAlignment="1">
      <alignment horizontal="center"/>
    </xf>
    <xf numFmtId="44" fontId="3" fillId="25" borderId="1" xfId="322" applyFont="1" applyFill="1" applyBorder="1" applyAlignment="1">
      <alignment horizontal="center"/>
    </xf>
    <xf numFmtId="44" fontId="118" fillId="26" borderId="31" xfId="322" applyFont="1" applyFill="1" applyBorder="1" applyAlignment="1">
      <alignment horizontal="center"/>
    </xf>
    <xf numFmtId="44" fontId="118" fillId="26" borderId="13" xfId="322" applyFont="1" applyFill="1" applyBorder="1" applyAlignment="1">
      <alignment horizontal="center"/>
    </xf>
    <xf numFmtId="44" fontId="118" fillId="26" borderId="21" xfId="322" applyFont="1" applyFill="1" applyBorder="1" applyAlignment="1">
      <alignment horizontal="center"/>
    </xf>
    <xf numFmtId="44" fontId="118" fillId="25" borderId="13" xfId="322" applyFont="1" applyFill="1" applyBorder="1" applyAlignment="1">
      <alignment horizontal="center"/>
    </xf>
    <xf numFmtId="0" fontId="118" fillId="25" borderId="1" xfId="0" applyFont="1" applyFill="1" applyBorder="1" applyAlignment="1">
      <alignment horizontal="center"/>
    </xf>
    <xf numFmtId="0" fontId="118" fillId="25" borderId="13" xfId="0" applyFont="1" applyFill="1" applyBorder="1" applyAlignment="1">
      <alignment horizontal="center"/>
    </xf>
    <xf numFmtId="0" fontId="118" fillId="25" borderId="13" xfId="0" applyFont="1" applyFill="1" applyBorder="1" applyAlignment="1">
      <alignment horizontal="left"/>
    </xf>
    <xf numFmtId="44" fontId="118" fillId="29" borderId="99" xfId="322" applyFont="1" applyFill="1" applyBorder="1" applyAlignment="1">
      <alignment horizontal="center"/>
    </xf>
    <xf numFmtId="44" fontId="118" fillId="29" borderId="71" xfId="322" applyFont="1" applyFill="1" applyBorder="1" applyAlignment="1">
      <alignment horizontal="center"/>
    </xf>
    <xf numFmtId="44" fontId="118" fillId="29" borderId="77" xfId="322" applyFont="1" applyFill="1" applyBorder="1" applyAlignment="1">
      <alignment horizontal="center"/>
    </xf>
    <xf numFmtId="49" fontId="118" fillId="29" borderId="71" xfId="322" applyNumberFormat="1" applyFont="1" applyFill="1" applyBorder="1" applyAlignment="1">
      <alignment horizontal="center"/>
    </xf>
    <xf numFmtId="0" fontId="118" fillId="29" borderId="57" xfId="0" applyFont="1" applyFill="1" applyBorder="1" applyAlignment="1">
      <alignment horizontal="center"/>
    </xf>
    <xf numFmtId="44" fontId="118" fillId="29" borderId="100" xfId="322" applyFont="1" applyFill="1" applyBorder="1" applyAlignment="1">
      <alignment horizontal="center"/>
    </xf>
    <xf numFmtId="44" fontId="118" fillId="29" borderId="12" xfId="322" applyFont="1" applyFill="1" applyBorder="1" applyAlignment="1">
      <alignment horizontal="center"/>
    </xf>
    <xf numFmtId="44" fontId="118" fillId="29" borderId="16" xfId="322" applyFont="1" applyFill="1" applyBorder="1" applyAlignment="1">
      <alignment horizontal="center"/>
    </xf>
    <xf numFmtId="0" fontId="154" fillId="29" borderId="30" xfId="0" applyFont="1" applyFill="1" applyBorder="1" applyAlignment="1">
      <alignment horizontal="center"/>
    </xf>
    <xf numFmtId="44" fontId="118" fillId="29" borderId="101" xfId="322" applyFont="1" applyFill="1" applyBorder="1" applyAlignment="1">
      <alignment horizontal="center"/>
    </xf>
    <xf numFmtId="44" fontId="118" fillId="29" borderId="74" xfId="322" applyFont="1" applyFill="1" applyBorder="1" applyAlignment="1">
      <alignment horizontal="center"/>
    </xf>
    <xf numFmtId="44" fontId="118" fillId="29" borderId="69" xfId="322" applyFont="1" applyFill="1" applyBorder="1" applyAlignment="1">
      <alignment horizontal="center"/>
    </xf>
    <xf numFmtId="49" fontId="118" fillId="29" borderId="74" xfId="322" applyNumberFormat="1" applyFont="1" applyFill="1" applyBorder="1" applyAlignment="1">
      <alignment horizontal="center"/>
    </xf>
    <xf numFmtId="0" fontId="118" fillId="29" borderId="94" xfId="0" applyFont="1" applyFill="1" applyBorder="1" applyAlignment="1">
      <alignment horizontal="center"/>
    </xf>
    <xf numFmtId="0" fontId="3" fillId="29" borderId="37" xfId="0" applyFont="1" applyFill="1" applyBorder="1" applyAlignment="1">
      <alignment wrapText="1"/>
    </xf>
    <xf numFmtId="0" fontId="3" fillId="29" borderId="39" xfId="0" applyFont="1" applyFill="1" applyBorder="1" applyAlignment="1">
      <alignment wrapText="1"/>
    </xf>
    <xf numFmtId="0" fontId="3" fillId="25" borderId="26" xfId="0" applyFont="1" applyFill="1" applyBorder="1"/>
    <xf numFmtId="0" fontId="3" fillId="25" borderId="25" xfId="0" applyFont="1" applyFill="1" applyBorder="1"/>
    <xf numFmtId="0" fontId="3" fillId="25" borderId="24" xfId="0" applyFont="1" applyFill="1" applyBorder="1"/>
    <xf numFmtId="0" fontId="3" fillId="25" borderId="28" xfId="0" applyFont="1" applyFill="1" applyBorder="1"/>
    <xf numFmtId="0" fontId="3" fillId="25" borderId="32" xfId="0" applyFont="1" applyFill="1" applyBorder="1" applyAlignment="1">
      <alignment horizontal="left" indent="2"/>
    </xf>
    <xf numFmtId="0" fontId="3" fillId="25" borderId="32" xfId="0" applyFont="1" applyFill="1" applyBorder="1"/>
    <xf numFmtId="0" fontId="118" fillId="29" borderId="38" xfId="0" applyFont="1" applyFill="1" applyBorder="1" applyAlignment="1">
      <alignment wrapText="1"/>
    </xf>
    <xf numFmtId="0" fontId="3" fillId="25" borderId="0" xfId="0" applyFont="1" applyFill="1" applyBorder="1" applyAlignment="1">
      <alignment horizontal="left" wrapText="1"/>
    </xf>
    <xf numFmtId="8" fontId="3" fillId="0" borderId="13" xfId="0" applyNumberFormat="1" applyFont="1" applyFill="1" applyBorder="1"/>
    <xf numFmtId="0" fontId="87" fillId="0" borderId="0" xfId="0" applyFont="1" applyBorder="1"/>
    <xf numFmtId="0" fontId="5" fillId="24" borderId="98" xfId="288" applyFont="1" applyFill="1" applyBorder="1" applyAlignment="1">
      <alignment horizontal="left"/>
    </xf>
    <xf numFmtId="0" fontId="47" fillId="0" borderId="0" xfId="0" applyFont="1"/>
    <xf numFmtId="0" fontId="45" fillId="25" borderId="0" xfId="0" applyFont="1" applyFill="1"/>
    <xf numFmtId="166" fontId="3" fillId="26" borderId="13" xfId="322" applyNumberFormat="1" applyFont="1" applyFill="1" applyBorder="1" applyAlignment="1">
      <alignment horizontal="center" wrapText="1"/>
    </xf>
    <xf numFmtId="0" fontId="60" fillId="25" borderId="13" xfId="0" applyFont="1" applyFill="1" applyBorder="1" applyAlignment="1">
      <alignment horizontal="right" wrapText="1"/>
    </xf>
    <xf numFmtId="44" fontId="3" fillId="25" borderId="13" xfId="322" applyFont="1" applyFill="1" applyBorder="1" applyAlignment="1">
      <alignment horizontal="center" wrapText="1"/>
    </xf>
    <xf numFmtId="44" fontId="3" fillId="25" borderId="1" xfId="322" applyFont="1" applyFill="1" applyBorder="1" applyAlignment="1">
      <alignment horizontal="center" wrapText="1"/>
    </xf>
    <xf numFmtId="44" fontId="60" fillId="25" borderId="13" xfId="322" applyFont="1" applyFill="1" applyBorder="1"/>
    <xf numFmtId="44" fontId="118" fillId="25" borderId="13" xfId="322" applyFont="1" applyFill="1" applyBorder="1" applyAlignment="1">
      <alignment horizontal="center" wrapText="1"/>
    </xf>
    <xf numFmtId="0" fontId="118" fillId="25" borderId="1" xfId="0" applyFont="1" applyFill="1" applyBorder="1" applyAlignment="1">
      <alignment horizontal="center" wrapText="1"/>
    </xf>
    <xf numFmtId="0" fontId="118" fillId="25" borderId="13" xfId="0" applyFont="1" applyFill="1" applyBorder="1" applyAlignment="1">
      <alignment horizontal="left" wrapText="1"/>
    </xf>
    <xf numFmtId="44" fontId="118" fillId="29" borderId="12" xfId="322" applyFont="1" applyFill="1" applyBorder="1" applyAlignment="1">
      <alignment horizontal="center" wrapText="1"/>
    </xf>
    <xf numFmtId="44" fontId="118" fillId="29" borderId="18" xfId="322" applyFont="1" applyFill="1" applyBorder="1" applyAlignment="1">
      <alignment horizontal="center" wrapText="1"/>
    </xf>
    <xf numFmtId="44" fontId="118" fillId="29" borderId="14" xfId="322" applyFont="1" applyFill="1" applyBorder="1" applyAlignment="1">
      <alignment horizontal="center"/>
    </xf>
    <xf numFmtId="44" fontId="118" fillId="29" borderId="16" xfId="322" applyFont="1" applyFill="1" applyBorder="1" applyAlignment="1">
      <alignment horizontal="center" wrapText="1"/>
    </xf>
    <xf numFmtId="0" fontId="118" fillId="29" borderId="13" xfId="0" applyFont="1" applyFill="1" applyBorder="1" applyAlignment="1">
      <alignment horizontal="center" wrapText="1"/>
    </xf>
    <xf numFmtId="0" fontId="154" fillId="29" borderId="13" xfId="0" applyFont="1" applyFill="1" applyBorder="1" applyAlignment="1">
      <alignment horizontal="center" wrapText="1"/>
    </xf>
    <xf numFmtId="44" fontId="118" fillId="29" borderId="11" xfId="322" applyFont="1" applyFill="1" applyBorder="1" applyAlignment="1">
      <alignment horizontal="center" wrapText="1"/>
    </xf>
    <xf numFmtId="44" fontId="118" fillId="29" borderId="27" xfId="322" applyFont="1" applyFill="1" applyBorder="1" applyAlignment="1">
      <alignment horizontal="center" wrapText="1"/>
    </xf>
    <xf numFmtId="44" fontId="118" fillId="29" borderId="11" xfId="322" applyFont="1" applyFill="1" applyBorder="1" applyAlignment="1">
      <alignment horizontal="center"/>
    </xf>
    <xf numFmtId="44" fontId="118" fillId="29" borderId="42" xfId="322" applyFont="1" applyFill="1" applyBorder="1" applyAlignment="1">
      <alignment horizontal="center"/>
    </xf>
    <xf numFmtId="0" fontId="7" fillId="25" borderId="0" xfId="0" applyFont="1" applyFill="1" applyBorder="1" applyAlignment="1">
      <alignment wrapText="1"/>
    </xf>
    <xf numFmtId="0" fontId="7" fillId="25" borderId="16" xfId="0" applyFont="1" applyFill="1" applyBorder="1" applyAlignment="1">
      <alignment wrapText="1"/>
    </xf>
    <xf numFmtId="0" fontId="60" fillId="25" borderId="0" xfId="0" applyFont="1" applyFill="1" applyBorder="1" applyAlignment="1">
      <alignment horizontal="center"/>
    </xf>
    <xf numFmtId="8" fontId="3" fillId="25" borderId="13" xfId="0" applyNumberFormat="1" applyFont="1" applyFill="1" applyBorder="1" applyAlignment="1">
      <alignment wrapText="1"/>
    </xf>
    <xf numFmtId="166" fontId="60" fillId="25" borderId="0" xfId="0" applyNumberFormat="1" applyFont="1" applyFill="1" applyBorder="1"/>
    <xf numFmtId="166" fontId="60" fillId="25" borderId="13" xfId="0" applyNumberFormat="1" applyFont="1" applyFill="1" applyBorder="1"/>
    <xf numFmtId="0" fontId="60" fillId="25" borderId="13" xfId="0" applyFont="1" applyFill="1" applyBorder="1" applyAlignment="1">
      <alignment horizontal="left" wrapText="1"/>
    </xf>
    <xf numFmtId="166" fontId="60" fillId="25" borderId="14" xfId="0" applyNumberFormat="1" applyFont="1" applyFill="1" applyBorder="1"/>
    <xf numFmtId="0" fontId="60" fillId="25" borderId="14" xfId="0" applyFont="1" applyFill="1" applyBorder="1" applyAlignment="1">
      <alignment horizontal="left" wrapText="1"/>
    </xf>
    <xf numFmtId="0" fontId="157" fillId="25" borderId="0" xfId="0" applyFont="1" applyFill="1" applyBorder="1"/>
    <xf numFmtId="166" fontId="60" fillId="25" borderId="0" xfId="0" applyNumberFormat="1" applyFont="1" applyFill="1"/>
    <xf numFmtId="0" fontId="60" fillId="25" borderId="0" xfId="0" applyFont="1" applyFill="1" applyAlignment="1">
      <alignment horizontal="left" wrapText="1"/>
    </xf>
    <xf numFmtId="166" fontId="3" fillId="25" borderId="13" xfId="0" applyNumberFormat="1" applyFont="1" applyFill="1" applyBorder="1" applyAlignment="1">
      <alignment horizontal="right"/>
    </xf>
    <xf numFmtId="166" fontId="3" fillId="25" borderId="0" xfId="0" applyNumberFormat="1" applyFont="1" applyFill="1" applyBorder="1" applyAlignment="1">
      <alignment horizontal="right"/>
    </xf>
    <xf numFmtId="0" fontId="156" fillId="25" borderId="0" xfId="0" applyFont="1" applyFill="1" applyBorder="1" applyAlignment="1">
      <alignment horizontal="center"/>
    </xf>
    <xf numFmtId="0" fontId="47" fillId="25" borderId="0" xfId="0" applyFont="1" applyFill="1"/>
    <xf numFmtId="44" fontId="47" fillId="25" borderId="0" xfId="322" applyFont="1" applyFill="1"/>
    <xf numFmtId="44" fontId="47" fillId="25" borderId="21" xfId="322" applyFont="1" applyFill="1" applyBorder="1"/>
    <xf numFmtId="0" fontId="40" fillId="0" borderId="0" xfId="0" applyFont="1" applyFill="1"/>
    <xf numFmtId="0" fontId="0" fillId="29" borderId="21" xfId="0" applyFill="1" applyBorder="1" applyAlignment="1"/>
    <xf numFmtId="0" fontId="0" fillId="29" borderId="40" xfId="0" applyFill="1" applyBorder="1" applyAlignment="1"/>
    <xf numFmtId="0" fontId="44" fillId="29" borderId="1" xfId="0" applyFont="1" applyFill="1" applyBorder="1" applyAlignment="1">
      <alignment wrapText="1"/>
    </xf>
    <xf numFmtId="6" fontId="47" fillId="25" borderId="13" xfId="0" applyNumberFormat="1" applyFont="1" applyFill="1" applyBorder="1" applyAlignment="1">
      <alignment horizontal="center" wrapText="1"/>
    </xf>
    <xf numFmtId="0" fontId="47" fillId="25" borderId="13" xfId="0" applyFont="1" applyFill="1" applyBorder="1" applyAlignment="1">
      <alignment horizontal="center" wrapText="1"/>
    </xf>
    <xf numFmtId="0" fontId="47" fillId="25" borderId="13" xfId="0" applyFont="1" applyFill="1" applyBorder="1" applyAlignment="1">
      <alignment wrapText="1"/>
    </xf>
    <xf numFmtId="0" fontId="44" fillId="29" borderId="14" xfId="0" applyFont="1" applyFill="1" applyBorder="1" applyAlignment="1">
      <alignment horizontal="center" wrapText="1"/>
    </xf>
    <xf numFmtId="0" fontId="47" fillId="25" borderId="0" xfId="0" applyFont="1" applyFill="1" applyBorder="1"/>
    <xf numFmtId="0" fontId="47" fillId="25" borderId="20" xfId="0" applyFont="1" applyFill="1" applyBorder="1" applyAlignment="1">
      <alignment horizontal="justify" wrapText="1"/>
    </xf>
    <xf numFmtId="0" fontId="47" fillId="25" borderId="42" xfId="0" applyFont="1" applyFill="1" applyBorder="1" applyAlignment="1">
      <alignment horizontal="justify" wrapText="1"/>
    </xf>
    <xf numFmtId="0" fontId="47" fillId="25" borderId="13" xfId="0" applyFont="1" applyFill="1" applyBorder="1" applyAlignment="1">
      <alignment vertical="top" wrapText="1"/>
    </xf>
    <xf numFmtId="0" fontId="44" fillId="29" borderId="21" xfId="0" applyFont="1" applyFill="1" applyBorder="1" applyAlignment="1">
      <alignment vertical="top" wrapText="1"/>
    </xf>
    <xf numFmtId="0" fontId="44" fillId="29" borderId="1" xfId="0" applyFont="1" applyFill="1" applyBorder="1" applyAlignment="1">
      <alignment vertical="top" wrapText="1"/>
    </xf>
    <xf numFmtId="0" fontId="47" fillId="29" borderId="21" xfId="0" applyFont="1" applyFill="1" applyBorder="1" applyAlignment="1">
      <alignment horizontal="center" wrapText="1"/>
    </xf>
    <xf numFmtId="8" fontId="47" fillId="25" borderId="13" xfId="0" applyNumberFormat="1" applyFont="1" applyFill="1" applyBorder="1" applyAlignment="1">
      <alignment horizontal="center" wrapText="1"/>
    </xf>
    <xf numFmtId="0" fontId="44" fillId="29" borderId="13" xfId="0" applyFont="1" applyFill="1" applyBorder="1" applyAlignment="1">
      <alignment horizontal="center" wrapText="1"/>
    </xf>
    <xf numFmtId="0" fontId="47" fillId="25" borderId="40" xfId="0" applyFont="1" applyFill="1" applyBorder="1" applyAlignment="1">
      <alignment horizontal="justify" wrapText="1"/>
    </xf>
    <xf numFmtId="3" fontId="47" fillId="25" borderId="13" xfId="0" applyNumberFormat="1" applyFont="1" applyFill="1" applyBorder="1" applyAlignment="1">
      <alignment horizontal="center" wrapText="1"/>
    </xf>
    <xf numFmtId="6" fontId="47" fillId="25" borderId="40" xfId="0" applyNumberFormat="1" applyFont="1" applyFill="1" applyBorder="1" applyAlignment="1">
      <alignment horizontal="center" wrapText="1"/>
    </xf>
    <xf numFmtId="0" fontId="47" fillId="25" borderId="40" xfId="0" applyFont="1" applyFill="1" applyBorder="1" applyAlignment="1">
      <alignment vertical="top" wrapText="1"/>
    </xf>
    <xf numFmtId="0" fontId="47" fillId="25" borderId="20" xfId="0" applyFont="1" applyFill="1" applyBorder="1"/>
    <xf numFmtId="0" fontId="47" fillId="25" borderId="40" xfId="0" applyFont="1" applyFill="1" applyBorder="1"/>
    <xf numFmtId="0" fontId="47" fillId="29" borderId="21" xfId="0" applyFont="1" applyFill="1" applyBorder="1"/>
    <xf numFmtId="0" fontId="47" fillId="29" borderId="40" xfId="0" applyFont="1" applyFill="1" applyBorder="1"/>
    <xf numFmtId="0" fontId="159" fillId="29" borderId="1" xfId="0" applyFont="1" applyFill="1" applyBorder="1"/>
    <xf numFmtId="0" fontId="44" fillId="25" borderId="13" xfId="0" applyFont="1" applyFill="1" applyBorder="1" applyAlignment="1">
      <alignment wrapText="1"/>
    </xf>
    <xf numFmtId="0" fontId="47" fillId="0" borderId="0" xfId="0" applyFont="1" applyFill="1"/>
    <xf numFmtId="0" fontId="42" fillId="0" borderId="40" xfId="0" applyFont="1" applyFill="1" applyBorder="1" applyAlignment="1">
      <alignment wrapText="1"/>
    </xf>
    <xf numFmtId="0" fontId="47" fillId="0" borderId="40" xfId="0" applyFont="1" applyFill="1" applyBorder="1" applyAlignment="1">
      <alignment horizontal="left" wrapText="1" indent="1"/>
    </xf>
    <xf numFmtId="0" fontId="44" fillId="0" borderId="40" xfId="0" applyFont="1" applyFill="1" applyBorder="1" applyAlignment="1">
      <alignment horizontal="center" wrapText="1"/>
    </xf>
    <xf numFmtId="0" fontId="47" fillId="25" borderId="0" xfId="0" applyFont="1" applyFill="1" applyBorder="1" applyAlignment="1">
      <alignment horizontal="left" wrapText="1" indent="1"/>
    </xf>
    <xf numFmtId="0" fontId="47" fillId="25" borderId="13" xfId="0" applyFont="1" applyFill="1" applyBorder="1" applyAlignment="1">
      <alignment horizontal="left" wrapText="1" indent="1"/>
    </xf>
    <xf numFmtId="6" fontId="47" fillId="25" borderId="0" xfId="0" applyNumberFormat="1" applyFont="1" applyFill="1" applyBorder="1" applyAlignment="1">
      <alignment horizontal="center" wrapText="1"/>
    </xf>
    <xf numFmtId="0" fontId="47" fillId="25" borderId="0" xfId="0" applyFont="1" applyFill="1" applyBorder="1" applyAlignment="1">
      <alignment horizontal="center" wrapText="1"/>
    </xf>
    <xf numFmtId="0" fontId="44" fillId="29" borderId="13" xfId="0" applyFont="1" applyFill="1" applyBorder="1" applyAlignment="1">
      <alignment horizontal="center" vertical="top" wrapText="1"/>
    </xf>
    <xf numFmtId="0" fontId="47" fillId="25" borderId="40" xfId="0" applyFont="1" applyFill="1" applyBorder="1" applyAlignment="1">
      <alignment horizontal="justify"/>
    </xf>
    <xf numFmtId="44" fontId="15" fillId="25" borderId="0" xfId="322" applyFont="1" applyFill="1"/>
    <xf numFmtId="44" fontId="41" fillId="25" borderId="0" xfId="322" applyFont="1" applyFill="1" applyAlignment="1">
      <alignment horizontal="center"/>
    </xf>
    <xf numFmtId="0" fontId="41" fillId="25" borderId="0" xfId="288" applyFont="1" applyFill="1" applyAlignment="1">
      <alignment horizontal="left"/>
    </xf>
    <xf numFmtId="44" fontId="15" fillId="25" borderId="0" xfId="322" applyFont="1" applyFill="1" applyAlignment="1">
      <alignment horizontal="left"/>
    </xf>
    <xf numFmtId="44" fontId="41" fillId="25" borderId="0" xfId="322" applyFont="1" applyFill="1" applyAlignment="1">
      <alignment horizontal="left"/>
    </xf>
    <xf numFmtId="44" fontId="43" fillId="25" borderId="0" xfId="322" applyFont="1" applyFill="1"/>
    <xf numFmtId="0" fontId="60" fillId="0" borderId="13" xfId="0" applyFont="1" applyBorder="1"/>
    <xf numFmtId="44" fontId="60" fillId="0" borderId="13" xfId="0" applyNumberFormat="1" applyFont="1" applyBorder="1"/>
    <xf numFmtId="44" fontId="132" fillId="0" borderId="13" xfId="322" applyFont="1" applyBorder="1" applyAlignment="1">
      <alignment horizontal="center"/>
    </xf>
    <xf numFmtId="44" fontId="132" fillId="0" borderId="13" xfId="322" applyFont="1" applyFill="1" applyBorder="1" applyAlignment="1">
      <alignment horizontal="center" wrapText="1"/>
    </xf>
    <xf numFmtId="44" fontId="3" fillId="0" borderId="13" xfId="322" applyFont="1" applyFill="1" applyBorder="1" applyAlignment="1">
      <alignment horizontal="right"/>
    </xf>
    <xf numFmtId="44" fontId="118" fillId="0" borderId="13" xfId="322" applyFont="1" applyFill="1" applyBorder="1" applyAlignment="1">
      <alignment horizontal="center"/>
    </xf>
    <xf numFmtId="0" fontId="118" fillId="0" borderId="13" xfId="0" applyFont="1" applyBorder="1" applyAlignment="1">
      <alignment horizontal="center"/>
    </xf>
    <xf numFmtId="0" fontId="118" fillId="0" borderId="13" xfId="0" applyFont="1" applyBorder="1" applyAlignment="1">
      <alignment horizontal="left" wrapText="1"/>
    </xf>
    <xf numFmtId="44" fontId="118" fillId="29" borderId="13" xfId="322" applyFont="1" applyFill="1" applyBorder="1" applyAlignment="1">
      <alignment horizontal="center"/>
    </xf>
    <xf numFmtId="49" fontId="118" fillId="29" borderId="13" xfId="322" applyNumberFormat="1" applyFont="1" applyFill="1" applyBorder="1" applyAlignment="1">
      <alignment horizontal="center"/>
    </xf>
    <xf numFmtId="0" fontId="62" fillId="0" borderId="0" xfId="0" applyFont="1" applyFill="1" applyBorder="1" applyAlignment="1"/>
    <xf numFmtId="0" fontId="62" fillId="24" borderId="13" xfId="0" applyFont="1" applyFill="1" applyBorder="1" applyAlignment="1"/>
    <xf numFmtId="44" fontId="132" fillId="0" borderId="0" xfId="322" applyFont="1" applyBorder="1" applyAlignment="1">
      <alignment horizontal="center"/>
    </xf>
    <xf numFmtId="49" fontId="3" fillId="0" borderId="0" xfId="322" applyNumberFormat="1" applyFont="1" applyBorder="1" applyAlignment="1">
      <alignment horizontal="center"/>
    </xf>
    <xf numFmtId="0" fontId="3" fillId="0" borderId="0" xfId="0" applyFont="1" applyBorder="1" applyAlignment="1">
      <alignment horizontal="left"/>
    </xf>
    <xf numFmtId="44" fontId="60" fillId="0" borderId="13" xfId="322" applyFont="1" applyFill="1" applyBorder="1"/>
    <xf numFmtId="49" fontId="3" fillId="0" borderId="13" xfId="322" applyNumberFormat="1" applyFont="1" applyBorder="1" applyAlignment="1">
      <alignment horizontal="center"/>
    </xf>
    <xf numFmtId="49" fontId="7" fillId="29" borderId="13" xfId="322" applyNumberFormat="1" applyFont="1" applyFill="1" applyBorder="1" applyAlignment="1">
      <alignment horizontal="center"/>
    </xf>
    <xf numFmtId="0" fontId="60" fillId="0" borderId="40" xfId="0" applyFont="1" applyFill="1" applyBorder="1" applyAlignment="1"/>
    <xf numFmtId="0" fontId="3" fillId="0" borderId="40" xfId="0" applyFont="1" applyFill="1" applyBorder="1" applyAlignment="1">
      <alignment horizontal="left"/>
    </xf>
    <xf numFmtId="44" fontId="7" fillId="23" borderId="13" xfId="322" applyFont="1" applyFill="1" applyBorder="1" applyAlignment="1">
      <alignment horizontal="center"/>
    </xf>
    <xf numFmtId="49" fontId="7" fillId="23" borderId="13" xfId="322" applyNumberFormat="1" applyFont="1" applyFill="1" applyBorder="1" applyAlignment="1">
      <alignment horizontal="center"/>
    </xf>
    <xf numFmtId="0" fontId="7" fillId="23" borderId="13" xfId="0" applyFont="1" applyFill="1" applyBorder="1" applyAlignment="1">
      <alignment horizontal="left"/>
    </xf>
    <xf numFmtId="0" fontId="3" fillId="0" borderId="0" xfId="389" applyFont="1" applyFill="1" applyBorder="1"/>
    <xf numFmtId="179" fontId="3" fillId="0" borderId="0" xfId="389" applyNumberFormat="1" applyFont="1" applyFill="1" applyBorder="1" applyAlignment="1">
      <alignment horizontal="center"/>
    </xf>
    <xf numFmtId="0" fontId="3" fillId="0" borderId="13" xfId="0" applyFont="1" applyFill="1" applyBorder="1" applyAlignment="1">
      <alignment horizontal="center" vertical="top" wrapText="1"/>
    </xf>
    <xf numFmtId="9" fontId="7" fillId="29" borderId="13" xfId="294" applyFont="1" applyFill="1" applyBorder="1" applyAlignment="1">
      <alignment horizontal="center" wrapText="1"/>
    </xf>
    <xf numFmtId="9" fontId="7" fillId="29" borderId="13" xfId="294" applyFont="1" applyFill="1" applyBorder="1" applyAlignment="1">
      <alignment horizontal="left" wrapText="1"/>
    </xf>
    <xf numFmtId="44" fontId="118" fillId="29" borderId="40" xfId="322" applyFont="1" applyFill="1" applyBorder="1" applyAlignment="1">
      <alignment horizontal="center"/>
    </xf>
    <xf numFmtId="0" fontId="7" fillId="0" borderId="0" xfId="0" applyFont="1" applyFill="1" applyBorder="1" applyAlignment="1">
      <alignment horizontal="center" vertical="top"/>
    </xf>
    <xf numFmtId="0" fontId="7" fillId="29" borderId="40" xfId="0" applyFont="1" applyFill="1" applyBorder="1" applyAlignment="1">
      <alignment horizontal="center"/>
    </xf>
    <xf numFmtId="179" fontId="3" fillId="0" borderId="0" xfId="389" applyNumberFormat="1" applyFont="1" applyFill="1" applyAlignment="1">
      <alignment horizontal="center"/>
    </xf>
    <xf numFmtId="8" fontId="3" fillId="0" borderId="13" xfId="0" applyNumberFormat="1" applyFont="1" applyFill="1" applyBorder="1" applyAlignment="1">
      <alignment horizontal="right" wrapText="1"/>
    </xf>
    <xf numFmtId="0" fontId="132" fillId="0" borderId="0" xfId="0" applyFont="1" applyFill="1" applyBorder="1" applyAlignment="1">
      <alignment horizontal="center"/>
    </xf>
    <xf numFmtId="0" fontId="3" fillId="0" borderId="0" xfId="0" applyFont="1" applyFill="1" applyBorder="1" applyAlignment="1">
      <alignment horizontal="center" vertical="top"/>
    </xf>
    <xf numFmtId="0" fontId="3" fillId="0" borderId="57" xfId="0" applyFont="1" applyFill="1" applyBorder="1" applyAlignment="1">
      <alignment horizontal="left"/>
    </xf>
    <xf numFmtId="0" fontId="3" fillId="0" borderId="30" xfId="0" applyFont="1" applyFill="1" applyBorder="1" applyAlignment="1">
      <alignment horizontal="left"/>
    </xf>
    <xf numFmtId="0" fontId="7" fillId="29" borderId="93" xfId="0" applyFont="1" applyFill="1" applyBorder="1" applyAlignment="1">
      <alignment horizontal="center"/>
    </xf>
    <xf numFmtId="0" fontId="7" fillId="29" borderId="94" xfId="0" applyFont="1" applyFill="1" applyBorder="1" applyAlignment="1">
      <alignment horizontal="left"/>
    </xf>
    <xf numFmtId="0" fontId="3" fillId="0" borderId="0" xfId="0" applyFont="1" applyFill="1" applyAlignment="1">
      <alignment horizontal="center"/>
    </xf>
    <xf numFmtId="0" fontId="60" fillId="0" borderId="0" xfId="0" applyFont="1" applyBorder="1" applyAlignment="1">
      <alignment horizontal="center"/>
    </xf>
    <xf numFmtId="0" fontId="60" fillId="0" borderId="0" xfId="0" applyFont="1" applyBorder="1" applyAlignment="1">
      <alignment horizontal="center" wrapText="1"/>
    </xf>
    <xf numFmtId="0" fontId="60" fillId="29" borderId="21" xfId="0" applyFont="1" applyFill="1" applyBorder="1" applyAlignment="1">
      <alignment horizontal="center" wrapText="1"/>
    </xf>
    <xf numFmtId="0" fontId="60" fillId="29" borderId="40" xfId="0" applyFont="1" applyFill="1" applyBorder="1" applyAlignment="1">
      <alignment horizontal="center" wrapText="1"/>
    </xf>
    <xf numFmtId="0" fontId="118" fillId="29" borderId="1" xfId="0" applyFont="1" applyFill="1" applyBorder="1" applyAlignment="1">
      <alignment horizontal="left" wrapText="1"/>
    </xf>
    <xf numFmtId="0" fontId="62" fillId="0" borderId="0" xfId="0" applyFont="1" applyFill="1" applyBorder="1"/>
    <xf numFmtId="6" fontId="3" fillId="0" borderId="13" xfId="322" applyNumberFormat="1" applyFont="1" applyBorder="1" applyAlignment="1"/>
    <xf numFmtId="44" fontId="132" fillId="0" borderId="27" xfId="322" applyFont="1" applyBorder="1" applyAlignment="1">
      <alignment horizontal="center"/>
    </xf>
    <xf numFmtId="44" fontId="3" fillId="0" borderId="11" xfId="322" applyFont="1" applyFill="1" applyBorder="1" applyAlignment="1">
      <alignment vertical="top" wrapText="1"/>
    </xf>
    <xf numFmtId="44" fontId="3" fillId="0" borderId="42" xfId="322" applyFont="1" applyBorder="1" applyAlignment="1">
      <alignment horizontal="center"/>
    </xf>
    <xf numFmtId="49" fontId="3" fillId="0" borderId="11" xfId="322" applyNumberFormat="1" applyFont="1" applyBorder="1" applyAlignment="1">
      <alignment horizontal="center" vertical="top"/>
    </xf>
    <xf numFmtId="0" fontId="3" fillId="0" borderId="11" xfId="0" applyFont="1" applyBorder="1" applyAlignment="1"/>
    <xf numFmtId="44" fontId="132" fillId="0" borderId="21" xfId="322" applyFont="1" applyBorder="1" applyAlignment="1">
      <alignment horizontal="center"/>
    </xf>
    <xf numFmtId="44" fontId="3" fillId="0" borderId="1" xfId="322" applyFont="1" applyBorder="1" applyAlignment="1">
      <alignment horizontal="center"/>
    </xf>
    <xf numFmtId="49" fontId="3" fillId="0" borderId="13" xfId="322" applyNumberFormat="1" applyFont="1" applyBorder="1" applyAlignment="1">
      <alignment horizontal="center" vertical="top"/>
    </xf>
    <xf numFmtId="0" fontId="3" fillId="0" borderId="13" xfId="0" applyFont="1" applyBorder="1" applyAlignment="1"/>
    <xf numFmtId="44" fontId="60" fillId="0" borderId="0" xfId="0" applyNumberFormat="1" applyFont="1"/>
    <xf numFmtId="0" fontId="118" fillId="29" borderId="14" xfId="0" applyFont="1" applyFill="1" applyBorder="1" applyAlignment="1">
      <alignment horizontal="center"/>
    </xf>
    <xf numFmtId="0" fontId="118" fillId="29" borderId="11" xfId="0" applyFont="1" applyFill="1" applyBorder="1" applyAlignment="1">
      <alignment horizontal="center"/>
    </xf>
    <xf numFmtId="0" fontId="60" fillId="29" borderId="21" xfId="0" applyFont="1" applyFill="1" applyBorder="1"/>
    <xf numFmtId="0" fontId="60" fillId="29" borderId="40" xfId="0" applyFont="1" applyFill="1" applyBorder="1"/>
    <xf numFmtId="44" fontId="3" fillId="0" borderId="21" xfId="322" applyFont="1" applyFill="1" applyBorder="1" applyAlignment="1"/>
    <xf numFmtId="44" fontId="3" fillId="0" borderId="1" xfId="322" applyFont="1" applyFill="1" applyBorder="1" applyAlignment="1">
      <alignment horizontal="right"/>
    </xf>
    <xf numFmtId="49" fontId="3" fillId="0" borderId="13" xfId="322" applyNumberFormat="1" applyFont="1" applyFill="1" applyBorder="1" applyAlignment="1">
      <alignment horizontal="left"/>
    </xf>
    <xf numFmtId="0" fontId="7" fillId="0" borderId="13" xfId="0" applyFont="1" applyBorder="1" applyAlignment="1">
      <alignment horizontal="left"/>
    </xf>
    <xf numFmtId="44" fontId="3" fillId="0" borderId="1" xfId="322" applyFont="1" applyFill="1" applyBorder="1" applyAlignment="1"/>
    <xf numFmtId="49" fontId="3" fillId="0" borderId="13" xfId="322" applyNumberFormat="1" applyFont="1" applyFill="1" applyBorder="1" applyAlignment="1">
      <alignment horizontal="center"/>
    </xf>
    <xf numFmtId="44" fontId="7" fillId="0" borderId="13" xfId="322" applyFont="1" applyFill="1" applyBorder="1" applyAlignment="1"/>
    <xf numFmtId="0" fontId="7" fillId="0" borderId="13" xfId="0" applyFont="1" applyFill="1" applyBorder="1" applyAlignment="1">
      <alignment horizontal="left" vertical="top"/>
    </xf>
    <xf numFmtId="0" fontId="60" fillId="0" borderId="16" xfId="0" applyFont="1" applyBorder="1"/>
    <xf numFmtId="0" fontId="7" fillId="29" borderId="13" xfId="391" applyFont="1" applyFill="1" applyBorder="1" applyAlignment="1">
      <alignment horizontal="center"/>
    </xf>
    <xf numFmtId="0" fontId="7" fillId="29" borderId="1" xfId="391" applyFont="1" applyFill="1" applyAlignment="1">
      <alignment horizontal="center"/>
    </xf>
    <xf numFmtId="0" fontId="7" fillId="29" borderId="40" xfId="391" applyFont="1" applyFill="1" applyBorder="1" applyAlignment="1">
      <alignment horizontal="center"/>
    </xf>
    <xf numFmtId="0" fontId="7" fillId="29" borderId="1" xfId="391" applyFont="1" applyFill="1" applyAlignment="1">
      <alignment horizontal="left"/>
    </xf>
    <xf numFmtId="44" fontId="3" fillId="0" borderId="20" xfId="322" applyFont="1" applyBorder="1" applyAlignment="1"/>
    <xf numFmtId="44" fontId="3" fillId="0" borderId="40" xfId="322" applyFont="1" applyBorder="1" applyAlignment="1"/>
    <xf numFmtId="44" fontId="132" fillId="0" borderId="40" xfId="322" applyFont="1" applyBorder="1" applyAlignment="1">
      <alignment horizontal="center"/>
    </xf>
    <xf numFmtId="8" fontId="3" fillId="26" borderId="40" xfId="394" applyNumberFormat="1" applyFont="1" applyFill="1" applyBorder="1"/>
    <xf numFmtId="44" fontId="3" fillId="0" borderId="40" xfId="322" applyFont="1" applyBorder="1" applyAlignment="1">
      <alignment horizontal="right"/>
    </xf>
    <xf numFmtId="49" fontId="3" fillId="0" borderId="40" xfId="322" applyNumberFormat="1" applyFont="1" applyBorder="1" applyAlignment="1">
      <alignment horizontal="left" vertical="top"/>
    </xf>
    <xf numFmtId="0" fontId="3" fillId="0" borderId="40" xfId="0" applyFont="1" applyBorder="1" applyAlignment="1">
      <alignment horizontal="left" vertical="top"/>
    </xf>
    <xf numFmtId="8" fontId="3" fillId="26" borderId="21" xfId="394" applyNumberFormat="1" applyFont="1" applyFill="1" applyBorder="1"/>
    <xf numFmtId="44" fontId="3" fillId="0" borderId="1" xfId="322" applyFont="1" applyBorder="1" applyAlignment="1">
      <alignment horizontal="right"/>
    </xf>
    <xf numFmtId="49" fontId="3" fillId="0" borderId="13" xfId="322" applyNumberFormat="1" applyFont="1" applyBorder="1" applyAlignment="1">
      <alignment horizontal="left" vertical="top"/>
    </xf>
    <xf numFmtId="0" fontId="3" fillId="0" borderId="13" xfId="0" applyFont="1" applyBorder="1" applyAlignment="1">
      <alignment horizontal="left" vertical="top"/>
    </xf>
    <xf numFmtId="8" fontId="3" fillId="26" borderId="13" xfId="394" applyNumberFormat="1" applyFont="1" applyFill="1" applyBorder="1"/>
    <xf numFmtId="44" fontId="132" fillId="0" borderId="21" xfId="322" applyFont="1" applyFill="1" applyBorder="1" applyAlignment="1">
      <alignment horizontal="center"/>
    </xf>
    <xf numFmtId="49" fontId="3" fillId="0" borderId="13" xfId="322" applyNumberFormat="1" applyFont="1" applyFill="1" applyBorder="1" applyAlignment="1">
      <alignment horizontal="center" vertical="top"/>
    </xf>
    <xf numFmtId="0" fontId="3" fillId="0" borderId="13" xfId="0" applyFont="1" applyFill="1" applyBorder="1" applyAlignment="1">
      <alignment horizontal="left" vertical="top"/>
    </xf>
    <xf numFmtId="8" fontId="3" fillId="0" borderId="13" xfId="0" applyNumberFormat="1" applyFont="1" applyFill="1" applyBorder="1" applyAlignment="1"/>
    <xf numFmtId="44" fontId="3" fillId="29" borderId="13" xfId="322" applyFont="1" applyFill="1" applyBorder="1" applyAlignment="1"/>
    <xf numFmtId="44" fontId="3" fillId="29" borderId="13" xfId="322" applyFont="1" applyFill="1" applyBorder="1" applyAlignment="1">
      <alignment horizontal="right"/>
    </xf>
    <xf numFmtId="49" fontId="7" fillId="29" borderId="13" xfId="322" applyNumberFormat="1" applyFont="1" applyFill="1" applyBorder="1" applyAlignment="1">
      <alignment horizontal="left" vertical="top"/>
    </xf>
    <xf numFmtId="0" fontId="7" fillId="29" borderId="13" xfId="0" applyFont="1" applyFill="1" applyBorder="1" applyAlignment="1">
      <alignment horizontal="left" vertical="top"/>
    </xf>
    <xf numFmtId="0" fontId="7" fillId="29" borderId="13" xfId="391" applyFont="1" applyFill="1" applyBorder="1" applyAlignment="1">
      <alignment horizontal="left"/>
    </xf>
    <xf numFmtId="44" fontId="118" fillId="29" borderId="19" xfId="322" applyFont="1" applyFill="1" applyBorder="1" applyAlignment="1">
      <alignment horizontal="center"/>
    </xf>
    <xf numFmtId="44" fontId="118" fillId="29" borderId="17" xfId="322" applyFont="1" applyFill="1" applyBorder="1" applyAlignment="1">
      <alignment horizontal="center"/>
    </xf>
    <xf numFmtId="44" fontId="118" fillId="29" borderId="18" xfId="322" applyFont="1" applyFill="1" applyBorder="1" applyAlignment="1">
      <alignment horizontal="center"/>
    </xf>
    <xf numFmtId="0" fontId="118" fillId="29" borderId="12" xfId="0" applyFont="1" applyFill="1" applyBorder="1" applyAlignment="1">
      <alignment horizontal="center"/>
    </xf>
    <xf numFmtId="44" fontId="118" fillId="29" borderId="27" xfId="322" applyFont="1" applyFill="1" applyBorder="1" applyAlignment="1">
      <alignment horizontal="center"/>
    </xf>
    <xf numFmtId="44" fontId="3" fillId="29" borderId="21" xfId="322" applyFont="1" applyFill="1" applyBorder="1" applyAlignment="1"/>
    <xf numFmtId="44" fontId="3" fillId="29" borderId="40" xfId="322" applyFont="1" applyFill="1" applyBorder="1" applyAlignment="1"/>
    <xf numFmtId="44" fontId="3" fillId="29" borderId="40" xfId="322" applyFont="1" applyFill="1" applyBorder="1" applyAlignment="1">
      <alignment horizontal="right"/>
    </xf>
    <xf numFmtId="49" fontId="3" fillId="29" borderId="40" xfId="322" applyNumberFormat="1" applyFont="1" applyFill="1" applyBorder="1" applyAlignment="1">
      <alignment horizontal="center"/>
    </xf>
    <xf numFmtId="0" fontId="7" fillId="29" borderId="1" xfId="395" applyFont="1" applyFill="1" applyBorder="1" applyAlignment="1">
      <alignment horizontal="left"/>
    </xf>
    <xf numFmtId="44" fontId="3" fillId="25" borderId="13" xfId="322" applyFont="1" applyFill="1" applyBorder="1" applyAlignment="1"/>
    <xf numFmtId="44" fontId="132" fillId="0" borderId="13" xfId="322" applyFont="1" applyFill="1" applyBorder="1" applyAlignment="1">
      <alignment horizontal="center"/>
    </xf>
    <xf numFmtId="49" fontId="3" fillId="25" borderId="13" xfId="322" applyNumberFormat="1" applyFont="1" applyFill="1" applyBorder="1" applyAlignment="1">
      <alignment horizontal="center"/>
    </xf>
    <xf numFmtId="0" fontId="3" fillId="25" borderId="13" xfId="395" applyFont="1" applyFill="1" applyBorder="1" applyAlignment="1">
      <alignment horizontal="center"/>
    </xf>
    <xf numFmtId="44" fontId="3" fillId="25" borderId="13" xfId="322" applyFont="1" applyFill="1" applyBorder="1" applyAlignment="1">
      <alignment horizontal="right"/>
    </xf>
    <xf numFmtId="0" fontId="3" fillId="25" borderId="13" xfId="395" applyFont="1" applyFill="1" applyBorder="1" applyAlignment="1">
      <alignment horizontal="left"/>
    </xf>
    <xf numFmtId="49" fontId="7" fillId="29" borderId="40" xfId="322" applyNumberFormat="1" applyFont="1" applyFill="1" applyBorder="1" applyAlignment="1">
      <alignment horizontal="center"/>
    </xf>
    <xf numFmtId="0" fontId="7" fillId="29" borderId="1" xfId="0" applyFont="1" applyFill="1" applyBorder="1" applyAlignment="1"/>
    <xf numFmtId="44" fontId="7" fillId="29" borderId="40" xfId="322" applyFont="1" applyFill="1" applyBorder="1" applyAlignment="1">
      <alignment horizontal="center"/>
    </xf>
    <xf numFmtId="0" fontId="7" fillId="29" borderId="1" xfId="391" applyFont="1" applyFill="1" applyBorder="1" applyAlignment="1">
      <alignment horizontal="left"/>
    </xf>
    <xf numFmtId="44" fontId="3" fillId="0" borderId="13" xfId="322" applyNumberFormat="1" applyFont="1" applyFill="1" applyBorder="1" applyAlignment="1"/>
    <xf numFmtId="44" fontId="3" fillId="0" borderId="13" xfId="322" applyFont="1" applyBorder="1" applyAlignment="1">
      <alignment horizontal="right"/>
    </xf>
    <xf numFmtId="49" fontId="3" fillId="26" borderId="13" xfId="322" applyNumberFormat="1" applyFont="1" applyFill="1" applyBorder="1" applyAlignment="1">
      <alignment horizontal="center"/>
    </xf>
    <xf numFmtId="0" fontId="3" fillId="26" borderId="13" xfId="395" applyFont="1" applyFill="1" applyBorder="1" applyAlignment="1">
      <alignment horizontal="left"/>
    </xf>
    <xf numFmtId="0" fontId="3" fillId="0" borderId="13" xfId="395" applyFont="1" applyFill="1" applyBorder="1" applyAlignment="1">
      <alignment horizontal="left"/>
    </xf>
    <xf numFmtId="44" fontId="118" fillId="29" borderId="13" xfId="322" applyFont="1" applyFill="1" applyBorder="1" applyAlignment="1">
      <alignment horizontal="center" wrapText="1"/>
    </xf>
    <xf numFmtId="49" fontId="118" fillId="29" borderId="13" xfId="322" applyNumberFormat="1" applyFont="1" applyFill="1" applyBorder="1" applyAlignment="1">
      <alignment horizontal="center" wrapText="1"/>
    </xf>
    <xf numFmtId="0" fontId="118" fillId="29" borderId="13" xfId="0" applyFont="1" applyFill="1" applyBorder="1" applyAlignment="1">
      <alignment horizontal="center"/>
    </xf>
    <xf numFmtId="0" fontId="108" fillId="0" borderId="0" xfId="0" applyFont="1" applyFill="1"/>
    <xf numFmtId="0" fontId="3" fillId="0" borderId="0" xfId="0" applyFont="1" applyFill="1" applyBorder="1" applyAlignment="1">
      <alignment horizontal="left"/>
    </xf>
    <xf numFmtId="44" fontId="3" fillId="0" borderId="0" xfId="322" applyFont="1" applyFill="1" applyBorder="1" applyAlignment="1"/>
    <xf numFmtId="8" fontId="3" fillId="0" borderId="13" xfId="305" applyNumberFormat="1" applyFont="1" applyFill="1" applyBorder="1" applyAlignment="1">
      <alignment horizontal="center" vertical="top" wrapText="1"/>
    </xf>
    <xf numFmtId="0" fontId="3" fillId="0" borderId="40" xfId="389" applyFont="1" applyFill="1" applyBorder="1" applyAlignment="1"/>
    <xf numFmtId="0" fontId="132" fillId="0" borderId="0" xfId="0" applyFont="1" applyFill="1" applyBorder="1" applyAlignment="1"/>
    <xf numFmtId="8" fontId="3" fillId="0" borderId="13" xfId="0" applyNumberFormat="1" applyFont="1" applyFill="1" applyBorder="1" applyAlignment="1">
      <alignment horizontal="center" wrapText="1"/>
    </xf>
    <xf numFmtId="0" fontId="3" fillId="0" borderId="13" xfId="0" applyFont="1" applyFill="1" applyBorder="1" applyAlignment="1"/>
    <xf numFmtId="0" fontId="132" fillId="0" borderId="11" xfId="0" applyFont="1" applyFill="1" applyBorder="1" applyAlignment="1"/>
    <xf numFmtId="0" fontId="3" fillId="0" borderId="11" xfId="0" applyFont="1" applyFill="1" applyBorder="1" applyAlignment="1"/>
    <xf numFmtId="0" fontId="132" fillId="0" borderId="12" xfId="0" applyFont="1" applyFill="1" applyBorder="1" applyAlignment="1"/>
    <xf numFmtId="0" fontId="3" fillId="0" borderId="12" xfId="0" applyFont="1" applyFill="1" applyBorder="1" applyAlignment="1"/>
    <xf numFmtId="0" fontId="3" fillId="0" borderId="12" xfId="0" applyFont="1" applyFill="1" applyBorder="1" applyAlignment="1">
      <alignment vertical="top" wrapText="1"/>
    </xf>
    <xf numFmtId="0" fontId="3" fillId="0" borderId="13" xfId="0" applyFont="1" applyFill="1" applyBorder="1" applyAlignment="1">
      <alignment horizontal="left" vertical="top" wrapText="1"/>
    </xf>
    <xf numFmtId="8" fontId="3" fillId="0" borderId="13" xfId="0" applyNumberFormat="1" applyFont="1" applyFill="1" applyBorder="1" applyAlignment="1">
      <alignment horizontal="center" vertical="center" wrapText="1"/>
    </xf>
    <xf numFmtId="0" fontId="3" fillId="0" borderId="13" xfId="0" applyFont="1" applyFill="1" applyBorder="1" applyAlignment="1">
      <alignment horizontal="left" vertical="center" wrapText="1"/>
    </xf>
    <xf numFmtId="0" fontId="3" fillId="0" borderId="0" xfId="0" applyFont="1" applyFill="1" applyBorder="1" applyAlignment="1">
      <alignment vertical="top"/>
    </xf>
    <xf numFmtId="179" fontId="3" fillId="0" borderId="13" xfId="389" applyNumberFormat="1" applyFont="1" applyFill="1" applyBorder="1" applyAlignment="1">
      <alignment horizontal="center"/>
    </xf>
    <xf numFmtId="179" fontId="3" fillId="0" borderId="13" xfId="0" applyNumberFormat="1" applyFont="1" applyFill="1" applyBorder="1" applyAlignment="1">
      <alignment horizontal="center"/>
    </xf>
    <xf numFmtId="6" fontId="3" fillId="0" borderId="13" xfId="389" applyNumberFormat="1" applyFont="1" applyFill="1" applyBorder="1" applyAlignment="1">
      <alignment horizontal="center"/>
    </xf>
    <xf numFmtId="0" fontId="41" fillId="24" borderId="13" xfId="288" applyFont="1" applyFill="1" applyBorder="1" applyAlignment="1">
      <alignment horizontal="left"/>
    </xf>
    <xf numFmtId="0" fontId="15" fillId="0" borderId="13" xfId="397" applyFont="1" applyFill="1" applyBorder="1"/>
    <xf numFmtId="0" fontId="165" fillId="0" borderId="13" xfId="401" applyFont="1" applyFill="1" applyBorder="1" applyAlignment="1" applyProtection="1"/>
    <xf numFmtId="0" fontId="60" fillId="0" borderId="13" xfId="325" applyFont="1" applyFill="1" applyBorder="1" applyAlignment="1">
      <alignment wrapText="1"/>
    </xf>
    <xf numFmtId="0" fontId="1" fillId="0" borderId="0" xfId="325" applyFill="1" applyBorder="1" applyAlignment="1">
      <alignment wrapText="1"/>
    </xf>
    <xf numFmtId="0" fontId="42" fillId="0" borderId="0" xfId="0" applyFont="1"/>
    <xf numFmtId="0" fontId="0" fillId="0" borderId="0" xfId="0"/>
    <xf numFmtId="0" fontId="166" fillId="0" borderId="0" xfId="408" applyNumberFormat="1" applyFont="1" applyFill="1" applyAlignment="1">
      <alignment horizontal="center"/>
    </xf>
    <xf numFmtId="0" fontId="9" fillId="0" borderId="0" xfId="408" applyAlignment="1">
      <alignment vertical="center"/>
    </xf>
    <xf numFmtId="0" fontId="167" fillId="0" borderId="0" xfId="408" applyNumberFormat="1" applyFont="1" applyFill="1" applyAlignment="1">
      <alignment horizontal="center" vertical="top" wrapText="1"/>
    </xf>
    <xf numFmtId="0" fontId="0" fillId="0" borderId="0" xfId="0"/>
    <xf numFmtId="0" fontId="60" fillId="0" borderId="13" xfId="325" applyFont="1" applyFill="1" applyBorder="1" applyAlignment="1">
      <alignment horizontal="right" vertical="top" wrapText="1"/>
    </xf>
    <xf numFmtId="44" fontId="60" fillId="0" borderId="13" xfId="322" applyFont="1" applyFill="1" applyBorder="1" applyAlignment="1">
      <alignment horizontal="center"/>
    </xf>
    <xf numFmtId="0" fontId="63" fillId="0" borderId="13" xfId="325" applyFont="1" applyFill="1" applyBorder="1"/>
    <xf numFmtId="0" fontId="67" fillId="0" borderId="13" xfId="325" applyFont="1" applyFill="1" applyBorder="1" applyAlignment="1"/>
    <xf numFmtId="44" fontId="7" fillId="0" borderId="12" xfId="322" applyFont="1" applyFill="1" applyBorder="1" applyAlignment="1">
      <alignment horizontal="center"/>
    </xf>
    <xf numFmtId="0" fontId="1" fillId="0" borderId="13" xfId="325" applyFill="1" applyBorder="1" applyAlignment="1">
      <alignment horizontal="center" wrapText="1"/>
    </xf>
    <xf numFmtId="44" fontId="7" fillId="0" borderId="11" xfId="322" applyFont="1" applyFill="1" applyBorder="1" applyAlignment="1">
      <alignment horizontal="center"/>
    </xf>
    <xf numFmtId="0" fontId="63" fillId="0" borderId="13" xfId="325" applyFont="1" applyFill="1" applyBorder="1" applyAlignment="1">
      <alignment wrapText="1"/>
    </xf>
    <xf numFmtId="0" fontId="42" fillId="0" borderId="0" xfId="325" applyFont="1" applyFill="1"/>
    <xf numFmtId="0" fontId="45" fillId="0" borderId="13" xfId="325" applyFont="1" applyFill="1" applyBorder="1" applyAlignment="1">
      <alignment horizontal="center" wrapText="1"/>
    </xf>
    <xf numFmtId="0" fontId="45" fillId="0" borderId="13" xfId="325" applyFont="1" applyFill="1" applyBorder="1" applyAlignment="1">
      <alignment wrapText="1"/>
    </xf>
    <xf numFmtId="44" fontId="15" fillId="0" borderId="14" xfId="322" applyFont="1" applyFill="1" applyBorder="1" applyAlignment="1">
      <alignment horizontal="center"/>
    </xf>
    <xf numFmtId="44" fontId="3" fillId="0" borderId="0" xfId="322" applyFont="1" applyFill="1" applyAlignment="1">
      <alignment horizontal="center"/>
    </xf>
    <xf numFmtId="44" fontId="7" fillId="0" borderId="13" xfId="322" applyFont="1" applyFill="1" applyBorder="1" applyAlignment="1">
      <alignment horizontal="center"/>
    </xf>
    <xf numFmtId="0" fontId="131" fillId="0" borderId="13" xfId="325" applyFont="1" applyFill="1" applyBorder="1" applyAlignment="1">
      <alignment horizontal="center"/>
    </xf>
    <xf numFmtId="8" fontId="60" fillId="0" borderId="13" xfId="325" applyNumberFormat="1" applyFont="1" applyFill="1" applyBorder="1" applyAlignment="1">
      <alignment horizontal="right"/>
    </xf>
    <xf numFmtId="0" fontId="60" fillId="0" borderId="13" xfId="325" applyFont="1" applyFill="1" applyBorder="1" applyAlignment="1">
      <alignment horizontal="right"/>
    </xf>
    <xf numFmtId="0" fontId="60" fillId="0" borderId="13" xfId="325" applyFont="1" applyFill="1" applyBorder="1" applyAlignment="1">
      <alignment horizontal="left" indent="5"/>
    </xf>
    <xf numFmtId="44" fontId="60" fillId="0" borderId="13" xfId="325" applyNumberFormat="1" applyFont="1" applyFill="1" applyBorder="1"/>
    <xf numFmtId="166" fontId="15" fillId="0" borderId="13" xfId="396" applyNumberFormat="1" applyFont="1" applyFill="1" applyBorder="1" applyAlignment="1">
      <alignment horizontal="right"/>
    </xf>
    <xf numFmtId="0" fontId="72" fillId="0" borderId="21" xfId="325" applyFont="1" applyFill="1" applyBorder="1" applyAlignment="1">
      <alignment vertical="center" wrapText="1"/>
    </xf>
    <xf numFmtId="9" fontId="15" fillId="0" borderId="13" xfId="325" applyNumberFormat="1" applyFont="1" applyFill="1" applyBorder="1" applyAlignment="1">
      <alignment horizontal="center" wrapText="1"/>
    </xf>
    <xf numFmtId="44" fontId="7" fillId="0" borderId="11" xfId="322" applyFont="1" applyFill="1" applyBorder="1" applyAlignment="1">
      <alignment horizontal="center" wrapText="1"/>
    </xf>
    <xf numFmtId="44" fontId="7" fillId="0" borderId="12" xfId="322" applyFont="1" applyFill="1" applyBorder="1" applyAlignment="1">
      <alignment horizontal="center" wrapText="1"/>
    </xf>
    <xf numFmtId="44" fontId="60" fillId="25" borderId="40" xfId="322" applyFont="1" applyFill="1" applyBorder="1"/>
    <xf numFmtId="0" fontId="60" fillId="25" borderId="21" xfId="325" applyFont="1" applyFill="1" applyBorder="1"/>
    <xf numFmtId="9" fontId="15" fillId="0" borderId="0" xfId="294" applyFont="1" applyFill="1" applyBorder="1" applyAlignment="1">
      <alignment horizontal="center"/>
    </xf>
    <xf numFmtId="0" fontId="72" fillId="0" borderId="40" xfId="325" applyFont="1" applyFill="1" applyBorder="1" applyAlignment="1">
      <alignment vertical="center" wrapText="1"/>
    </xf>
    <xf numFmtId="44" fontId="0" fillId="0" borderId="40" xfId="322" applyFont="1" applyFill="1" applyBorder="1" applyAlignment="1"/>
    <xf numFmtId="0" fontId="7" fillId="0" borderId="21" xfId="391" applyFont="1" applyFill="1" applyBorder="1" applyAlignment="1">
      <alignment horizontal="center"/>
    </xf>
    <xf numFmtId="0" fontId="60" fillId="25" borderId="40" xfId="325" applyFont="1" applyFill="1" applyBorder="1"/>
    <xf numFmtId="44" fontId="0" fillId="0" borderId="0" xfId="322" applyFont="1"/>
    <xf numFmtId="44" fontId="67" fillId="0" borderId="0" xfId="322" applyFont="1"/>
    <xf numFmtId="0" fontId="3" fillId="0" borderId="13" xfId="288" applyFont="1" applyBorder="1"/>
    <xf numFmtId="178" fontId="40" fillId="0" borderId="13" xfId="322" applyNumberFormat="1" applyFont="1" applyFill="1" applyBorder="1" applyAlignment="1">
      <alignment horizontal="center" vertical="top" wrapText="1"/>
    </xf>
    <xf numFmtId="0" fontId="0" fillId="0" borderId="0" xfId="0"/>
    <xf numFmtId="0" fontId="3" fillId="0" borderId="0" xfId="0" applyFont="1"/>
    <xf numFmtId="0" fontId="3" fillId="0" borderId="0" xfId="0" applyFont="1" applyFill="1" applyBorder="1"/>
    <xf numFmtId="0" fontId="7" fillId="0" borderId="0" xfId="0" applyFont="1" applyFill="1" applyBorder="1"/>
    <xf numFmtId="0" fontId="3" fillId="0" borderId="0" xfId="0" applyFont="1" applyFill="1"/>
    <xf numFmtId="0" fontId="3" fillId="0" borderId="0" xfId="0" applyFont="1" applyAlignment="1">
      <alignment wrapText="1"/>
    </xf>
    <xf numFmtId="44" fontId="3" fillId="0" borderId="0" xfId="322" applyFont="1"/>
    <xf numFmtId="44" fontId="5" fillId="0" borderId="0" xfId="322" applyFont="1" applyAlignment="1">
      <alignment horizontal="left"/>
    </xf>
    <xf numFmtId="44" fontId="6" fillId="0" borderId="0" xfId="322" applyFont="1"/>
    <xf numFmtId="44" fontId="3" fillId="0" borderId="0" xfId="322" applyFont="1" applyAlignment="1">
      <alignment horizontal="left"/>
    </xf>
    <xf numFmtId="44" fontId="5" fillId="0" borderId="0" xfId="322" applyFont="1" applyAlignment="1">
      <alignment horizontal="center"/>
    </xf>
    <xf numFmtId="0" fontId="3" fillId="0" borderId="13" xfId="462" applyFont="1" applyFill="1" applyBorder="1" applyAlignment="1"/>
    <xf numFmtId="44" fontId="3" fillId="0" borderId="13" xfId="322" applyFont="1" applyFill="1" applyBorder="1" applyAlignment="1"/>
    <xf numFmtId="0" fontId="3" fillId="0" borderId="13" xfId="462" applyFont="1" applyFill="1" applyBorder="1"/>
    <xf numFmtId="44" fontId="3" fillId="0" borderId="13" xfId="322" applyFont="1" applyFill="1" applyBorder="1" applyAlignment="1">
      <alignment horizontal="center"/>
    </xf>
    <xf numFmtId="0" fontId="3" fillId="0" borderId="13" xfId="0" applyFont="1" applyFill="1" applyBorder="1" applyAlignment="1">
      <alignment wrapText="1"/>
    </xf>
    <xf numFmtId="0" fontId="60" fillId="0" borderId="0" xfId="325" applyFont="1"/>
    <xf numFmtId="0" fontId="5" fillId="0" borderId="0" xfId="288" applyFont="1" applyBorder="1" applyAlignment="1">
      <alignment horizontal="left"/>
    </xf>
    <xf numFmtId="44" fontId="60" fillId="0" borderId="40" xfId="322" applyFont="1" applyBorder="1"/>
    <xf numFmtId="0" fontId="60" fillId="0" borderId="40" xfId="325" applyFont="1" applyBorder="1"/>
    <xf numFmtId="0" fontId="60" fillId="0" borderId="21" xfId="325" applyFont="1" applyBorder="1"/>
    <xf numFmtId="0" fontId="167" fillId="0" borderId="0" xfId="408" applyNumberFormat="1" applyFont="1" applyFill="1" applyAlignment="1">
      <alignment horizontal="left" vertical="top" wrapText="1"/>
    </xf>
    <xf numFmtId="0" fontId="9" fillId="0" borderId="0" xfId="408" applyAlignment="1">
      <alignment vertical="top"/>
    </xf>
    <xf numFmtId="0" fontId="42" fillId="0" borderId="0" xfId="0" applyFont="1" applyBorder="1" applyAlignment="1">
      <alignment vertical="top" wrapText="1"/>
    </xf>
    <xf numFmtId="0" fontId="185" fillId="0" borderId="0" xfId="0" applyFont="1" applyAlignment="1">
      <alignment vertical="top"/>
    </xf>
    <xf numFmtId="0" fontId="163" fillId="0" borderId="0" xfId="288" applyFont="1" applyBorder="1" applyAlignment="1">
      <alignment horizontal="left"/>
    </xf>
    <xf numFmtId="44" fontId="6" fillId="0" borderId="0" xfId="251" applyFont="1" applyFill="1" applyBorder="1"/>
    <xf numFmtId="0" fontId="62" fillId="0" borderId="0" xfId="0" applyFont="1" applyFill="1" applyBorder="1" applyAlignment="1">
      <alignment wrapText="1"/>
    </xf>
    <xf numFmtId="0" fontId="77" fillId="0" borderId="0" xfId="0" applyFont="1" applyFill="1" applyBorder="1" applyAlignment="1">
      <alignment wrapText="1"/>
    </xf>
    <xf numFmtId="44" fontId="122" fillId="0" borderId="0" xfId="325" applyNumberFormat="1" applyFont="1" applyAlignment="1">
      <alignment vertical="center"/>
    </xf>
    <xf numFmtId="0" fontId="0" fillId="0" borderId="0" xfId="0" applyAlignment="1">
      <alignment vertical="center"/>
    </xf>
    <xf numFmtId="0" fontId="186" fillId="0" borderId="0" xfId="0" applyFont="1" applyAlignment="1">
      <alignment vertical="center"/>
    </xf>
    <xf numFmtId="0" fontId="3" fillId="0" borderId="104" xfId="389" applyFont="1" applyFill="1" applyBorder="1" applyAlignment="1"/>
    <xf numFmtId="0" fontId="3" fillId="0" borderId="102" xfId="389" applyFont="1" applyFill="1" applyBorder="1" applyAlignment="1"/>
    <xf numFmtId="0" fontId="3" fillId="0" borderId="103" xfId="389" applyFont="1" applyFill="1" applyBorder="1" applyAlignment="1"/>
    <xf numFmtId="0" fontId="85" fillId="0" borderId="0" xfId="389" applyFont="1" applyFill="1" applyAlignment="1"/>
    <xf numFmtId="0" fontId="187" fillId="0" borderId="0" xfId="0" applyFont="1" applyAlignment="1">
      <alignment horizontal="left" vertical="center" wrapText="1" indent="5"/>
    </xf>
    <xf numFmtId="0" fontId="189" fillId="0" borderId="0" xfId="0" applyFont="1" applyAlignment="1">
      <alignment horizontal="left" vertical="center" indent="5"/>
    </xf>
    <xf numFmtId="0" fontId="188" fillId="0" borderId="0" xfId="325" applyFont="1" applyFill="1" applyBorder="1"/>
    <xf numFmtId="0" fontId="3" fillId="25" borderId="13" xfId="0" applyFont="1" applyFill="1" applyBorder="1" applyAlignment="1">
      <alignment horizontal="left" wrapText="1"/>
    </xf>
    <xf numFmtId="44" fontId="40" fillId="0" borderId="13" xfId="322" applyFont="1" applyFill="1" applyBorder="1" applyAlignment="1">
      <alignment horizontal="center" vertical="top" wrapText="1"/>
    </xf>
    <xf numFmtId="0" fontId="3" fillId="0" borderId="0" xfId="0" applyFont="1" applyFill="1" applyAlignment="1">
      <alignment wrapText="1"/>
    </xf>
    <xf numFmtId="0" fontId="3" fillId="25" borderId="56" xfId="0" applyFont="1" applyFill="1" applyBorder="1" applyAlignment="1">
      <alignment horizontal="left" wrapText="1"/>
    </xf>
    <xf numFmtId="0" fontId="45" fillId="0" borderId="0" xfId="288" applyFont="1" applyAlignment="1">
      <alignment horizontal="center"/>
    </xf>
    <xf numFmtId="0" fontId="15" fillId="0" borderId="0" xfId="288" applyFont="1"/>
    <xf numFmtId="0" fontId="15" fillId="0" borderId="0" xfId="460" applyFont="1" applyFill="1" applyBorder="1"/>
    <xf numFmtId="0" fontId="15" fillId="0" borderId="0" xfId="288" applyFont="1" applyFill="1" applyBorder="1"/>
    <xf numFmtId="0" fontId="45" fillId="0" borderId="0" xfId="288" applyFont="1" applyFill="1" applyBorder="1" applyAlignment="1"/>
    <xf numFmtId="0" fontId="45" fillId="0" borderId="0" xfId="288" applyFont="1" applyFill="1" applyBorder="1" applyAlignment="1">
      <alignment horizontal="center"/>
    </xf>
    <xf numFmtId="0" fontId="92" fillId="23" borderId="13" xfId="325" applyFont="1" applyFill="1" applyBorder="1" applyAlignment="1">
      <alignment horizontal="center" wrapText="1"/>
    </xf>
    <xf numFmtId="0" fontId="186" fillId="0" borderId="0" xfId="0" applyFont="1"/>
    <xf numFmtId="0" fontId="68" fillId="23" borderId="61" xfId="274" applyFont="1" applyFill="1" applyBorder="1" applyAlignment="1">
      <alignment vertical="top" wrapText="1"/>
    </xf>
    <xf numFmtId="0" fontId="1" fillId="23" borderId="60" xfId="325" applyFill="1" applyBorder="1" applyAlignment="1">
      <alignment wrapText="1"/>
    </xf>
    <xf numFmtId="0" fontId="68" fillId="23" borderId="61" xfId="274" applyFont="1" applyFill="1" applyBorder="1" applyAlignment="1">
      <alignment horizontal="center" vertical="top" wrapText="1"/>
    </xf>
    <xf numFmtId="0" fontId="3" fillId="0" borderId="13" xfId="389" applyFont="1" applyFill="1" applyBorder="1" applyAlignment="1">
      <alignment horizontal="center" wrapText="1"/>
    </xf>
    <xf numFmtId="0" fontId="184" fillId="0" borderId="0" xfId="0" applyFont="1" applyAlignment="1">
      <alignment vertical="center"/>
    </xf>
    <xf numFmtId="0" fontId="92" fillId="23" borderId="1" xfId="325" applyFont="1" applyFill="1" applyBorder="1" applyAlignment="1">
      <alignment horizontal="left" wrapText="1"/>
    </xf>
    <xf numFmtId="0" fontId="41" fillId="24" borderId="13" xfId="288" applyFont="1" applyFill="1" applyBorder="1" applyAlignment="1">
      <alignment horizontal="center" wrapText="1"/>
    </xf>
    <xf numFmtId="0" fontId="15" fillId="0" borderId="0" xfId="460" applyFont="1" applyFill="1" applyBorder="1" applyAlignment="1">
      <alignment wrapText="1"/>
    </xf>
    <xf numFmtId="0" fontId="3" fillId="0" borderId="0" xfId="0" applyFont="1" applyFill="1" applyBorder="1" applyAlignment="1">
      <alignment wrapText="1"/>
    </xf>
    <xf numFmtId="0" fontId="5" fillId="0" borderId="0" xfId="288" applyFont="1" applyAlignment="1">
      <alignment horizontal="left"/>
    </xf>
    <xf numFmtId="0" fontId="4" fillId="0" borderId="0" xfId="288" applyFont="1" applyAlignment="1">
      <alignment horizontal="left"/>
    </xf>
    <xf numFmtId="0" fontId="3" fillId="0" borderId="13" xfId="325" applyFont="1" applyBorder="1" applyAlignment="1">
      <alignment vertical="top" wrapText="1"/>
    </xf>
    <xf numFmtId="8" fontId="3" fillId="0" borderId="13" xfId="325" applyNumberFormat="1" applyFont="1" applyFill="1" applyBorder="1" applyAlignment="1">
      <alignment horizontal="right" vertical="top" wrapText="1"/>
    </xf>
    <xf numFmtId="6" fontId="3" fillId="0" borderId="13" xfId="325" applyNumberFormat="1" applyFont="1" applyBorder="1" applyAlignment="1">
      <alignment horizontal="right" vertical="top" wrapText="1"/>
    </xf>
    <xf numFmtId="0" fontId="3" fillId="0" borderId="0" xfId="0" applyFont="1" applyAlignment="1">
      <alignment horizontal="left" vertical="center" wrapText="1"/>
    </xf>
    <xf numFmtId="44" fontId="160" fillId="0" borderId="0" xfId="322" applyFont="1"/>
    <xf numFmtId="0" fontId="72" fillId="0" borderId="0" xfId="460" applyFont="1"/>
    <xf numFmtId="0" fontId="15" fillId="0" borderId="0" xfId="460" applyFont="1" applyBorder="1"/>
    <xf numFmtId="0" fontId="72" fillId="0" borderId="0" xfId="460" applyFont="1" applyBorder="1"/>
    <xf numFmtId="0" fontId="45" fillId="23" borderId="13" xfId="460" applyFont="1" applyFill="1" applyBorder="1" applyAlignment="1">
      <alignment horizontal="center" wrapText="1"/>
    </xf>
    <xf numFmtId="0" fontId="7" fillId="23" borderId="13" xfId="460" applyFont="1" applyFill="1" applyBorder="1" applyAlignment="1">
      <alignment horizontal="center" wrapText="1"/>
    </xf>
    <xf numFmtId="0" fontId="15" fillId="0" borderId="0" xfId="460" applyFont="1"/>
    <xf numFmtId="0" fontId="45" fillId="23" borderId="13" xfId="460" applyFont="1" applyFill="1" applyBorder="1" applyAlignment="1">
      <alignment horizontal="center" vertical="top" wrapText="1"/>
    </xf>
    <xf numFmtId="0" fontId="15" fillId="0" borderId="13" xfId="460" applyFont="1" applyBorder="1" applyAlignment="1">
      <alignment vertical="top" wrapText="1"/>
    </xf>
    <xf numFmtId="0" fontId="15" fillId="0" borderId="42" xfId="460" applyFont="1" applyBorder="1" applyAlignment="1">
      <alignment vertical="top" wrapText="1"/>
    </xf>
    <xf numFmtId="0" fontId="15" fillId="0" borderId="20" xfId="460" applyFont="1" applyBorder="1" applyAlignment="1">
      <alignment vertical="top" wrapText="1"/>
    </xf>
    <xf numFmtId="0" fontId="15" fillId="0" borderId="21" xfId="460" applyFont="1" applyBorder="1" applyAlignment="1">
      <alignment vertical="top" wrapText="1"/>
    </xf>
    <xf numFmtId="0" fontId="15" fillId="0" borderId="16" xfId="460" applyFont="1" applyBorder="1" applyAlignment="1">
      <alignment vertical="top" wrapText="1"/>
    </xf>
    <xf numFmtId="0" fontId="15" fillId="0" borderId="0" xfId="460" applyFont="1" applyBorder="1" applyAlignment="1">
      <alignment vertical="top" wrapText="1"/>
    </xf>
    <xf numFmtId="0" fontId="15" fillId="0" borderId="17" xfId="460" applyFont="1" applyBorder="1" applyAlignment="1">
      <alignment vertical="top" wrapText="1"/>
    </xf>
    <xf numFmtId="0" fontId="15" fillId="0" borderId="43" xfId="460" applyFont="1" applyBorder="1" applyAlignment="1">
      <alignment vertical="top" wrapText="1"/>
    </xf>
    <xf numFmtId="0" fontId="15" fillId="0" borderId="14" xfId="460" applyFont="1" applyBorder="1" applyAlignment="1">
      <alignment wrapText="1"/>
    </xf>
    <xf numFmtId="0" fontId="45" fillId="23" borderId="13" xfId="460" applyFont="1" applyFill="1" applyBorder="1" applyAlignment="1">
      <alignment vertical="top" wrapText="1"/>
    </xf>
    <xf numFmtId="0" fontId="44" fillId="23" borderId="13" xfId="460" applyFont="1" applyFill="1" applyBorder="1" applyAlignment="1">
      <alignment vertical="top" wrapText="1"/>
    </xf>
    <xf numFmtId="0" fontId="47" fillId="0" borderId="13" xfId="460" applyFont="1" applyBorder="1" applyAlignment="1">
      <alignment vertical="top" wrapText="1"/>
    </xf>
    <xf numFmtId="0" fontId="45" fillId="23" borderId="13" xfId="460" applyFont="1" applyFill="1" applyBorder="1" applyAlignment="1">
      <alignment horizontal="left" wrapText="1"/>
    </xf>
    <xf numFmtId="0" fontId="15" fillId="0" borderId="30" xfId="460" applyFont="1" applyBorder="1" applyAlignment="1">
      <alignment wrapText="1"/>
    </xf>
    <xf numFmtId="0" fontId="15" fillId="0" borderId="13" xfId="460" applyFont="1" applyBorder="1" applyAlignment="1">
      <alignment wrapText="1"/>
    </xf>
    <xf numFmtId="0" fontId="15" fillId="0" borderId="31" xfId="460" applyFont="1" applyBorder="1" applyAlignment="1">
      <alignment wrapText="1"/>
    </xf>
    <xf numFmtId="0" fontId="72" fillId="0" borderId="13" xfId="460" applyFont="1" applyBorder="1" applyAlignment="1">
      <alignment wrapText="1"/>
    </xf>
    <xf numFmtId="0" fontId="15" fillId="0" borderId="11" xfId="460" applyFont="1" applyBorder="1" applyAlignment="1">
      <alignment vertical="top" wrapText="1"/>
    </xf>
    <xf numFmtId="0" fontId="15" fillId="0" borderId="12" xfId="460" applyFont="1" applyBorder="1" applyAlignment="1">
      <alignment vertical="top" wrapText="1"/>
    </xf>
    <xf numFmtId="0" fontId="15" fillId="0" borderId="12" xfId="460" applyFont="1" applyBorder="1" applyAlignment="1">
      <alignment horizontal="left" vertical="top" wrapText="1" indent="4"/>
    </xf>
    <xf numFmtId="0" fontId="15" fillId="0" borderId="31" xfId="460" applyFont="1" applyBorder="1" applyAlignment="1">
      <alignment vertical="top" wrapText="1"/>
    </xf>
    <xf numFmtId="0" fontId="15" fillId="0" borderId="107" xfId="460" applyFont="1" applyBorder="1" applyAlignment="1">
      <alignment vertical="top" wrapText="1"/>
    </xf>
    <xf numFmtId="0" fontId="15" fillId="0" borderId="13" xfId="460" applyFont="1" applyBorder="1" applyAlignment="1">
      <alignment horizontal="left" vertical="top" wrapText="1" indent="4"/>
    </xf>
    <xf numFmtId="0" fontId="3" fillId="0" borderId="13" xfId="0" applyFont="1" applyFill="1" applyBorder="1" applyAlignment="1">
      <alignment wrapText="1"/>
    </xf>
    <xf numFmtId="0" fontId="3" fillId="0" borderId="0" xfId="0" applyFont="1" applyFill="1" applyBorder="1" applyAlignment="1">
      <alignment wrapText="1"/>
    </xf>
    <xf numFmtId="166" fontId="15" fillId="0" borderId="13" xfId="0" applyNumberFormat="1" applyFont="1" applyBorder="1"/>
    <xf numFmtId="44" fontId="15" fillId="0" borderId="13" xfId="322" applyFont="1" applyBorder="1"/>
    <xf numFmtId="44" fontId="45" fillId="29" borderId="13" xfId="322" applyFont="1" applyFill="1" applyBorder="1" applyAlignment="1">
      <alignment horizontal="center" wrapText="1"/>
    </xf>
    <xf numFmtId="0" fontId="15" fillId="0" borderId="13" xfId="0" applyFont="1" applyBorder="1"/>
    <xf numFmtId="8" fontId="15" fillId="0" borderId="13" xfId="0" applyNumberFormat="1" applyFont="1" applyBorder="1"/>
    <xf numFmtId="0" fontId="15" fillId="29" borderId="13" xfId="0" applyFont="1" applyFill="1" applyBorder="1"/>
    <xf numFmtId="0" fontId="45" fillId="29" borderId="13" xfId="0" applyFont="1" applyFill="1" applyBorder="1"/>
    <xf numFmtId="44" fontId="42" fillId="0" borderId="0" xfId="322" applyFont="1" applyBorder="1"/>
    <xf numFmtId="8" fontId="15" fillId="0" borderId="13" xfId="0" applyNumberFormat="1" applyFont="1" applyFill="1" applyBorder="1" applyAlignment="1">
      <alignment horizontal="right"/>
    </xf>
    <xf numFmtId="166" fontId="15" fillId="0" borderId="13" xfId="0" applyNumberFormat="1" applyFont="1" applyFill="1" applyBorder="1" applyAlignment="1">
      <alignment horizontal="right"/>
    </xf>
    <xf numFmtId="0" fontId="163" fillId="0" borderId="0" xfId="288" applyFont="1" applyFill="1" applyBorder="1" applyAlignment="1">
      <alignment horizontal="left"/>
    </xf>
    <xf numFmtId="44" fontId="60" fillId="0" borderId="0" xfId="322" applyFont="1" applyFill="1"/>
    <xf numFmtId="0" fontId="191" fillId="0" borderId="0" xfId="0" applyFont="1" applyAlignment="1">
      <alignment vertical="center"/>
    </xf>
    <xf numFmtId="0" fontId="192" fillId="0" borderId="0" xfId="0" applyFont="1" applyAlignment="1">
      <alignment vertical="center"/>
    </xf>
    <xf numFmtId="0" fontId="193" fillId="0" borderId="0" xfId="0" applyFont="1" applyAlignment="1">
      <alignment vertical="center"/>
    </xf>
    <xf numFmtId="0" fontId="194" fillId="0" borderId="13" xfId="0" applyFont="1" applyBorder="1" applyAlignment="1">
      <alignment horizontal="center" vertical="center" wrapText="1"/>
    </xf>
    <xf numFmtId="0" fontId="63" fillId="28" borderId="94" xfId="0" applyFont="1" applyFill="1" applyBorder="1"/>
    <xf numFmtId="0" fontId="72" fillId="28" borderId="93" xfId="0" applyFont="1" applyFill="1" applyBorder="1"/>
    <xf numFmtId="0" fontId="72" fillId="28" borderId="108" xfId="0" applyFont="1" applyFill="1" applyBorder="1"/>
    <xf numFmtId="0" fontId="63" fillId="29" borderId="30" xfId="0" applyFont="1" applyFill="1" applyBorder="1" applyAlignment="1">
      <alignment horizontal="center" vertical="top" wrapText="1"/>
    </xf>
    <xf numFmtId="0" fontId="63" fillId="0" borderId="30" xfId="0" applyFont="1" applyBorder="1" applyAlignment="1">
      <alignment vertical="top" wrapText="1"/>
    </xf>
    <xf numFmtId="0" fontId="63" fillId="0" borderId="31" xfId="0" applyFont="1" applyBorder="1" applyAlignment="1">
      <alignment horizontal="center" vertical="top" wrapText="1"/>
    </xf>
    <xf numFmtId="164" fontId="60" fillId="0" borderId="31" xfId="0" applyNumberFormat="1" applyFont="1" applyBorder="1" applyAlignment="1">
      <alignment horizontal="center" vertical="top" wrapText="1"/>
    </xf>
    <xf numFmtId="0" fontId="63" fillId="0" borderId="30" xfId="0" applyFont="1" applyBorder="1" applyAlignment="1">
      <alignment horizontal="left" vertical="top" wrapText="1"/>
    </xf>
    <xf numFmtId="0" fontId="63" fillId="29" borderId="30" xfId="0" applyFont="1" applyFill="1" applyBorder="1" applyAlignment="1">
      <alignment horizontal="center" wrapText="1"/>
    </xf>
    <xf numFmtId="0" fontId="63" fillId="29" borderId="31" xfId="0" applyFont="1" applyFill="1" applyBorder="1" applyAlignment="1">
      <alignment horizontal="center" wrapText="1"/>
    </xf>
    <xf numFmtId="173" fontId="63" fillId="0" borderId="30" xfId="0" applyNumberFormat="1" applyFont="1" applyBorder="1" applyAlignment="1">
      <alignment horizontal="justify" vertical="top" wrapText="1"/>
    </xf>
    <xf numFmtId="173" fontId="60" fillId="0" borderId="31" xfId="0" applyNumberFormat="1" applyFont="1" applyBorder="1" applyAlignment="1">
      <alignment horizontal="center" vertical="top" wrapText="1"/>
    </xf>
    <xf numFmtId="173" fontId="63" fillId="0" borderId="57" xfId="0" applyNumberFormat="1" applyFont="1" applyBorder="1" applyAlignment="1">
      <alignment horizontal="justify" vertical="top" wrapText="1"/>
    </xf>
    <xf numFmtId="173" fontId="60" fillId="0" borderId="56" xfId="0" applyNumberFormat="1" applyFont="1" applyBorder="1" applyAlignment="1">
      <alignment horizontal="center" vertical="top" wrapText="1"/>
    </xf>
    <xf numFmtId="173" fontId="60" fillId="0" borderId="53" xfId="0" applyNumberFormat="1" applyFont="1" applyBorder="1" applyAlignment="1">
      <alignment horizontal="center" vertical="top" wrapText="1"/>
    </xf>
    <xf numFmtId="0" fontId="194" fillId="44" borderId="30" xfId="0" applyFont="1" applyFill="1" applyBorder="1" applyAlignment="1">
      <alignment horizontal="center" vertical="center" wrapText="1"/>
    </xf>
    <xf numFmtId="0" fontId="194" fillId="0" borderId="30" xfId="0" applyFont="1" applyBorder="1" applyAlignment="1">
      <alignment vertical="center" wrapText="1"/>
    </xf>
    <xf numFmtId="0" fontId="194" fillId="0" borderId="31" xfId="0" applyFont="1" applyBorder="1" applyAlignment="1">
      <alignment horizontal="center" vertical="center" wrapText="1"/>
    </xf>
    <xf numFmtId="0" fontId="194" fillId="0" borderId="30" xfId="0" applyFont="1" applyBorder="1" applyAlignment="1">
      <alignment horizontal="justify" vertical="center" wrapText="1"/>
    </xf>
    <xf numFmtId="164" fontId="195" fillId="0" borderId="13" xfId="0" applyNumberFormat="1" applyFont="1" applyBorder="1" applyAlignment="1">
      <alignment horizontal="center" vertical="center" wrapText="1"/>
    </xf>
    <xf numFmtId="173" fontId="195" fillId="0" borderId="13" xfId="0" applyNumberFormat="1" applyFont="1" applyBorder="1" applyAlignment="1">
      <alignment horizontal="center" vertical="center" wrapText="1"/>
    </xf>
    <xf numFmtId="173" fontId="195" fillId="0" borderId="31" xfId="0" applyNumberFormat="1" applyFont="1" applyBorder="1" applyAlignment="1">
      <alignment horizontal="center" vertical="center" wrapText="1"/>
    </xf>
    <xf numFmtId="164" fontId="195" fillId="0" borderId="31" xfId="0" applyNumberFormat="1" applyFont="1" applyBorder="1" applyAlignment="1">
      <alignment horizontal="center" vertical="center" wrapText="1"/>
    </xf>
    <xf numFmtId="14" fontId="196" fillId="0" borderId="0" xfId="0" applyNumberFormat="1" applyFont="1" applyFill="1" applyBorder="1" applyAlignment="1">
      <alignment vertical="top"/>
    </xf>
    <xf numFmtId="0" fontId="196" fillId="0" borderId="0" xfId="0" applyNumberFormat="1" applyFont="1" applyFill="1" applyBorder="1" applyAlignment="1">
      <alignment vertical="top" wrapText="1"/>
    </xf>
    <xf numFmtId="0" fontId="196" fillId="0" borderId="0" xfId="0" applyNumberFormat="1" applyFont="1" applyFill="1" applyBorder="1" applyAlignment="1">
      <alignment vertical="top"/>
    </xf>
    <xf numFmtId="0" fontId="196" fillId="0" borderId="13" xfId="0" applyNumberFormat="1" applyFont="1" applyFill="1" applyBorder="1" applyAlignment="1">
      <alignment vertical="top" wrapText="1"/>
    </xf>
    <xf numFmtId="0" fontId="163" fillId="0" borderId="0" xfId="288" applyFont="1" applyBorder="1" applyAlignment="1">
      <alignment horizontal="left"/>
    </xf>
    <xf numFmtId="0" fontId="5" fillId="0" borderId="0" xfId="288" applyFont="1" applyAlignment="1">
      <alignment horizontal="left"/>
    </xf>
    <xf numFmtId="0" fontId="7" fillId="29" borderId="13" xfId="0" applyFont="1" applyFill="1" applyBorder="1" applyAlignment="1">
      <alignment horizontal="center"/>
    </xf>
    <xf numFmtId="0" fontId="3" fillId="0" borderId="0" xfId="0" applyFont="1" applyBorder="1" applyAlignment="1">
      <alignment wrapText="1"/>
    </xf>
    <xf numFmtId="0" fontId="7" fillId="29" borderId="13" xfId="0" applyFont="1" applyFill="1" applyBorder="1" applyAlignment="1">
      <alignment horizontal="center" wrapText="1"/>
    </xf>
    <xf numFmtId="0" fontId="60" fillId="0" borderId="0" xfId="0" applyFont="1" applyBorder="1" applyAlignment="1"/>
    <xf numFmtId="0" fontId="7" fillId="29" borderId="1" xfId="0" applyFont="1" applyFill="1" applyBorder="1" applyAlignment="1">
      <alignment horizontal="left"/>
    </xf>
    <xf numFmtId="0" fontId="86" fillId="0" borderId="0" xfId="0" applyFont="1" applyBorder="1" applyAlignment="1">
      <alignment horizontal="left"/>
    </xf>
    <xf numFmtId="0" fontId="7" fillId="29" borderId="13" xfId="0" applyFont="1" applyFill="1" applyBorder="1" applyAlignment="1">
      <alignment vertical="top" wrapText="1"/>
    </xf>
    <xf numFmtId="0" fontId="3" fillId="0" borderId="13" xfId="389" applyFont="1" applyFill="1" applyBorder="1" applyAlignment="1">
      <alignment wrapText="1"/>
    </xf>
    <xf numFmtId="0" fontId="3" fillId="0" borderId="0" xfId="0" applyFont="1" applyAlignment="1"/>
    <xf numFmtId="166" fontId="6" fillId="0" borderId="0" xfId="322" applyNumberFormat="1" applyFont="1" applyFill="1"/>
    <xf numFmtId="166" fontId="3" fillId="0" borderId="0" xfId="322" applyNumberFormat="1" applyFont="1" applyFill="1" applyAlignment="1">
      <alignment horizontal="left"/>
    </xf>
    <xf numFmtId="166" fontId="5" fillId="0" borderId="0" xfId="322" applyNumberFormat="1" applyFont="1" applyFill="1" applyAlignment="1">
      <alignment horizontal="center"/>
    </xf>
    <xf numFmtId="166" fontId="3" fillId="0" borderId="0" xfId="0" applyNumberFormat="1" applyFont="1" applyFill="1" applyBorder="1"/>
    <xf numFmtId="166" fontId="0" fillId="0" borderId="0" xfId="0" applyNumberFormat="1" applyFill="1" applyBorder="1" applyAlignment="1">
      <alignment wrapText="1"/>
    </xf>
    <xf numFmtId="166" fontId="7" fillId="0" borderId="0" xfId="0" applyNumberFormat="1" applyFont="1" applyFill="1" applyBorder="1" applyAlignment="1">
      <alignment vertical="top" wrapText="1"/>
    </xf>
    <xf numFmtId="0" fontId="3" fillId="0" borderId="13" xfId="0" applyFont="1" applyFill="1" applyBorder="1" applyAlignment="1">
      <alignment horizontal="justify" vertical="center" wrapText="1"/>
    </xf>
    <xf numFmtId="166" fontId="3" fillId="0" borderId="0" xfId="0" applyNumberFormat="1" applyFont="1" applyFill="1" applyBorder="1" applyAlignment="1">
      <alignment horizontal="right" vertical="center" wrapText="1"/>
    </xf>
    <xf numFmtId="166"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166" fontId="161" fillId="0" borderId="0" xfId="0" applyNumberFormat="1" applyFont="1" applyFill="1" applyBorder="1" applyAlignment="1">
      <alignment vertical="top" wrapText="1"/>
    </xf>
    <xf numFmtId="166" fontId="85"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top" wrapText="1"/>
    </xf>
    <xf numFmtId="172" fontId="3" fillId="0" borderId="0" xfId="0" applyNumberFormat="1" applyFont="1" applyFill="1" applyBorder="1" applyAlignment="1">
      <alignment horizontal="center" vertical="center" wrapText="1"/>
    </xf>
    <xf numFmtId="8"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justify" vertical="center" wrapText="1"/>
    </xf>
    <xf numFmtId="0" fontId="3" fillId="0" borderId="0" xfId="0" applyFont="1" applyFill="1" applyBorder="1" applyAlignment="1">
      <alignment horizontal="justify" vertical="center" wrapText="1"/>
    </xf>
    <xf numFmtId="0" fontId="161" fillId="0" borderId="0" xfId="0" applyFont="1" applyFill="1" applyBorder="1" applyAlignment="1">
      <alignment vertical="top" wrapText="1"/>
    </xf>
    <xf numFmtId="166" fontId="161" fillId="0" borderId="0" xfId="0" applyNumberFormat="1" applyFont="1" applyFill="1" applyBorder="1" applyAlignment="1">
      <alignment horizontal="justify"/>
    </xf>
    <xf numFmtId="0" fontId="161" fillId="0" borderId="0" xfId="0" applyFont="1" applyFill="1" applyBorder="1" applyAlignment="1">
      <alignment horizontal="justify"/>
    </xf>
    <xf numFmtId="0" fontId="3" fillId="0" borderId="0" xfId="0" applyFont="1" applyFill="1" applyBorder="1" applyAlignment="1">
      <alignment vertical="center" wrapText="1"/>
    </xf>
    <xf numFmtId="166" fontId="7" fillId="0" borderId="0" xfId="0" applyNumberFormat="1" applyFont="1" applyFill="1" applyBorder="1"/>
    <xf numFmtId="0" fontId="3" fillId="0" borderId="0" xfId="0" applyFont="1" applyFill="1" applyBorder="1" applyAlignment="1">
      <alignment horizontal="right" wrapText="1"/>
    </xf>
    <xf numFmtId="166" fontId="3" fillId="0" borderId="0" xfId="0" applyNumberFormat="1" applyFont="1" applyFill="1" applyBorder="1" applyAlignment="1">
      <alignment horizontal="left" wrapText="1"/>
    </xf>
    <xf numFmtId="0" fontId="181" fillId="0" borderId="13" xfId="0" applyNumberFormat="1" applyFont="1" applyFill="1" applyBorder="1" applyAlignment="1">
      <alignment vertical="top" wrapText="1"/>
    </xf>
    <xf numFmtId="0" fontId="60" fillId="45" borderId="0" xfId="325" applyFont="1" applyFill="1" applyBorder="1" applyAlignment="1">
      <alignment horizontal="left"/>
    </xf>
    <xf numFmtId="0" fontId="60" fillId="45" borderId="0" xfId="325" applyFont="1" applyFill="1"/>
    <xf numFmtId="0" fontId="186" fillId="45" borderId="0" xfId="0" applyFont="1" applyFill="1" applyAlignment="1">
      <alignment vertical="center"/>
    </xf>
    <xf numFmtId="6" fontId="60" fillId="45" borderId="13" xfId="325" applyNumberFormat="1" applyFont="1" applyFill="1" applyBorder="1" applyAlignment="1">
      <alignment horizontal="right" vertical="top" wrapText="1"/>
    </xf>
    <xf numFmtId="0" fontId="60" fillId="45" borderId="13" xfId="325" applyFont="1" applyFill="1" applyBorder="1" applyAlignment="1">
      <alignment vertical="top" wrapText="1"/>
    </xf>
    <xf numFmtId="0" fontId="0" fillId="0" borderId="13" xfId="0" applyFill="1" applyBorder="1" applyAlignment="1">
      <alignment horizontal="right"/>
    </xf>
    <xf numFmtId="0" fontId="42" fillId="0" borderId="13" xfId="0" applyFont="1" applyFill="1" applyBorder="1" applyAlignment="1">
      <alignment horizontal="right"/>
    </xf>
    <xf numFmtId="0" fontId="181" fillId="0" borderId="13" xfId="0" applyNumberFormat="1" applyFont="1" applyFill="1" applyBorder="1" applyAlignment="1">
      <alignment horizontal="right" vertical="top" wrapText="1"/>
    </xf>
    <xf numFmtId="0" fontId="196" fillId="0" borderId="13" xfId="0" applyNumberFormat="1" applyFont="1" applyFill="1" applyBorder="1" applyAlignment="1">
      <alignment horizontal="right" vertical="top" wrapText="1"/>
    </xf>
    <xf numFmtId="0" fontId="42" fillId="0" borderId="0" xfId="0" applyFont="1" applyAlignment="1">
      <alignment horizontal="right"/>
    </xf>
    <xf numFmtId="44" fontId="43" fillId="0" borderId="0" xfId="251" applyFont="1" applyAlignment="1">
      <alignment horizontal="right"/>
    </xf>
    <xf numFmtId="44" fontId="41" fillId="0" borderId="0" xfId="251" applyFont="1" applyAlignment="1">
      <alignment horizontal="right"/>
    </xf>
    <xf numFmtId="0" fontId="41" fillId="0" borderId="0" xfId="288" applyFont="1" applyAlignment="1">
      <alignment horizontal="right"/>
    </xf>
    <xf numFmtId="0" fontId="42" fillId="0" borderId="13" xfId="0" applyFont="1" applyFill="1" applyBorder="1" applyAlignment="1">
      <alignment wrapText="1"/>
    </xf>
    <xf numFmtId="0" fontId="168" fillId="0" borderId="13" xfId="408" applyFont="1" applyFill="1" applyBorder="1" applyAlignment="1">
      <alignment horizontal="center" vertical="center"/>
    </xf>
    <xf numFmtId="0" fontId="199" fillId="0" borderId="0" xfId="0" applyFont="1" applyAlignment="1">
      <alignment vertical="center"/>
    </xf>
    <xf numFmtId="8" fontId="15" fillId="0" borderId="0" xfId="325" applyNumberFormat="1" applyFont="1" applyFill="1" applyBorder="1" applyAlignment="1">
      <alignment horizontal="right" vertical="center"/>
    </xf>
    <xf numFmtId="0" fontId="15" fillId="0" borderId="0" xfId="325" applyFont="1" applyBorder="1" applyAlignment="1">
      <alignment horizontal="justify" vertical="center" wrapText="1"/>
    </xf>
    <xf numFmtId="166" fontId="15" fillId="0" borderId="20" xfId="325" applyNumberFormat="1" applyFont="1" applyBorder="1" applyAlignment="1">
      <alignment horizontal="center" vertical="top" wrapText="1"/>
    </xf>
    <xf numFmtId="8" fontId="15" fillId="0" borderId="20" xfId="325" applyNumberFormat="1" applyFont="1" applyFill="1" applyBorder="1" applyAlignment="1">
      <alignment horizontal="right" vertical="center"/>
    </xf>
    <xf numFmtId="0" fontId="15" fillId="0" borderId="42" xfId="325" applyFont="1" applyBorder="1" applyAlignment="1">
      <alignment horizontal="justify" vertical="center" wrapText="1"/>
    </xf>
    <xf numFmtId="0" fontId="198" fillId="0" borderId="0" xfId="325" applyFont="1"/>
    <xf numFmtId="0" fontId="0" fillId="0" borderId="0" xfId="0"/>
    <xf numFmtId="170" fontId="15" fillId="0" borderId="13" xfId="0" applyNumberFormat="1" applyFont="1" applyFill="1" applyBorder="1"/>
    <xf numFmtId="0" fontId="15" fillId="0" borderId="13" xfId="0" applyFont="1" applyFill="1" applyBorder="1"/>
    <xf numFmtId="166" fontId="15" fillId="0" borderId="13" xfId="0" applyNumberFormat="1" applyFont="1" applyFill="1" applyBorder="1"/>
    <xf numFmtId="44" fontId="15" fillId="0" borderId="13" xfId="322" applyFont="1" applyFill="1" applyBorder="1" applyAlignment="1">
      <alignment horizontal="center" wrapText="1"/>
    </xf>
    <xf numFmtId="0" fontId="200" fillId="0" borderId="0" xfId="0" applyFont="1" applyFill="1" applyBorder="1" applyAlignment="1">
      <alignment wrapText="1"/>
    </xf>
    <xf numFmtId="0" fontId="15" fillId="0" borderId="13" xfId="0" applyFont="1" applyFill="1" applyBorder="1" applyAlignment="1">
      <alignment wrapText="1"/>
    </xf>
    <xf numFmtId="0" fontId="45" fillId="0" borderId="13" xfId="325" applyFont="1" applyFill="1" applyBorder="1" applyAlignment="1">
      <alignment vertical="top" wrapText="1"/>
    </xf>
    <xf numFmtId="0" fontId="15" fillId="0" borderId="13" xfId="325" applyFont="1" applyFill="1" applyBorder="1" applyAlignment="1">
      <alignment horizontal="justify" vertical="center" wrapText="1"/>
    </xf>
    <xf numFmtId="0" fontId="181" fillId="0" borderId="0" xfId="0" applyNumberFormat="1" applyFont="1" applyFill="1" applyBorder="1" applyAlignment="1">
      <alignment vertical="top"/>
    </xf>
    <xf numFmtId="8" fontId="3" fillId="0" borderId="0" xfId="0" applyNumberFormat="1" applyFont="1" applyFill="1" applyBorder="1" applyAlignment="1">
      <alignment horizontal="center"/>
    </xf>
    <xf numFmtId="0" fontId="3" fillId="0" borderId="0" xfId="389" applyFont="1" applyFill="1" applyBorder="1" applyAlignment="1">
      <alignment horizontal="left" wrapText="1"/>
    </xf>
    <xf numFmtId="0" fontId="41" fillId="0" borderId="0" xfId="288" applyFont="1" applyAlignment="1">
      <alignment horizontal="left"/>
    </xf>
    <xf numFmtId="0" fontId="3" fillId="0" borderId="13" xfId="0" applyFont="1" applyFill="1" applyBorder="1" applyAlignment="1">
      <alignment vertical="center" wrapText="1"/>
    </xf>
    <xf numFmtId="0" fontId="7" fillId="0" borderId="13" xfId="0" applyFont="1" applyFill="1" applyBorder="1" applyAlignment="1">
      <alignment horizontal="center" wrapText="1"/>
    </xf>
    <xf numFmtId="8" fontId="3" fillId="0" borderId="11" xfId="0" applyNumberFormat="1" applyFont="1" applyFill="1" applyBorder="1" applyAlignment="1">
      <alignment horizontal="center"/>
    </xf>
    <xf numFmtId="44" fontId="3" fillId="0" borderId="13" xfId="329" applyFont="1" applyFill="1" applyBorder="1" applyAlignment="1">
      <alignment horizontal="center"/>
    </xf>
    <xf numFmtId="44" fontId="91" fillId="0" borderId="0" xfId="322" applyFont="1"/>
    <xf numFmtId="0" fontId="141" fillId="0" borderId="0" xfId="325" applyFont="1" applyFill="1"/>
    <xf numFmtId="0" fontId="44" fillId="0" borderId="0" xfId="325" applyFont="1" applyBorder="1" applyAlignment="1"/>
    <xf numFmtId="0" fontId="42" fillId="0" borderId="0" xfId="325" applyFont="1" applyBorder="1" applyAlignment="1"/>
    <xf numFmtId="0" fontId="86" fillId="46" borderId="13" xfId="0" applyFont="1" applyFill="1" applyBorder="1" applyAlignment="1">
      <alignment vertical="center" wrapText="1"/>
    </xf>
    <xf numFmtId="0" fontId="89" fillId="46" borderId="13" xfId="0" applyFont="1" applyFill="1" applyBorder="1" applyAlignment="1">
      <alignment horizontal="left" vertical="center" wrapText="1"/>
    </xf>
    <xf numFmtId="0" fontId="194" fillId="0" borderId="0" xfId="0" applyFont="1" applyBorder="1" applyAlignment="1">
      <alignment vertical="center" wrapText="1"/>
    </xf>
    <xf numFmtId="0" fontId="195" fillId="0" borderId="0" xfId="0" applyFont="1" applyBorder="1" applyAlignment="1">
      <alignment vertical="center" wrapText="1"/>
    </xf>
    <xf numFmtId="8" fontId="3" fillId="25" borderId="0" xfId="0" applyNumberFormat="1" applyFont="1" applyFill="1" applyBorder="1" applyAlignment="1">
      <alignment wrapText="1"/>
    </xf>
    <xf numFmtId="0" fontId="195" fillId="0" borderId="0" xfId="0" applyFont="1" applyBorder="1" applyAlignment="1">
      <alignment vertical="center"/>
    </xf>
    <xf numFmtId="0" fontId="98" fillId="0" borderId="0" xfId="0" applyFont="1" applyAlignment="1">
      <alignment vertical="center"/>
    </xf>
    <xf numFmtId="0" fontId="202" fillId="0" borderId="0" xfId="0" applyFont="1" applyAlignment="1">
      <alignment vertical="center"/>
    </xf>
    <xf numFmtId="0" fontId="202" fillId="0" borderId="0" xfId="0" applyFont="1"/>
    <xf numFmtId="44" fontId="67" fillId="0" borderId="0" xfId="322" applyFont="1" applyFill="1" applyBorder="1"/>
    <xf numFmtId="0" fontId="7" fillId="0" borderId="0" xfId="325" applyFont="1" applyFill="1" applyBorder="1" applyAlignment="1">
      <alignment vertical="top"/>
    </xf>
    <xf numFmtId="0" fontId="7" fillId="0" borderId="0" xfId="325" applyFont="1" applyFill="1" applyBorder="1" applyAlignment="1">
      <alignment horizontal="center" vertical="top" wrapText="1"/>
    </xf>
    <xf numFmtId="6" fontId="203" fillId="0" borderId="0" xfId="0" applyNumberFormat="1" applyFont="1" applyFill="1" applyBorder="1" applyAlignment="1">
      <alignment horizontal="center" vertical="center" wrapText="1"/>
    </xf>
    <xf numFmtId="6" fontId="203" fillId="0" borderId="0" xfId="0" applyNumberFormat="1" applyFont="1" applyFill="1" applyBorder="1" applyAlignment="1">
      <alignment vertical="center" wrapText="1"/>
    </xf>
    <xf numFmtId="0" fontId="3" fillId="0" borderId="13" xfId="325" applyFont="1" applyFill="1" applyBorder="1" applyAlignment="1">
      <alignment horizontal="center" vertical="top"/>
    </xf>
    <xf numFmtId="0" fontId="3" fillId="0" borderId="13" xfId="288" applyFont="1" applyFill="1" applyBorder="1" applyAlignment="1">
      <alignment horizontal="center"/>
    </xf>
    <xf numFmtId="0" fontId="5" fillId="0" borderId="0" xfId="288" applyFont="1" applyAlignment="1">
      <alignment horizontal="left"/>
    </xf>
    <xf numFmtId="0" fontId="5" fillId="0" borderId="0" xfId="288" applyFont="1" applyFill="1" applyAlignment="1">
      <alignment horizontal="left"/>
    </xf>
    <xf numFmtId="0" fontId="60" fillId="0" borderId="0" xfId="325" applyFont="1"/>
    <xf numFmtId="0" fontId="41" fillId="0" borderId="0" xfId="288" applyFont="1" applyBorder="1" applyAlignment="1">
      <alignment horizontal="left"/>
    </xf>
    <xf numFmtId="0" fontId="15" fillId="0" borderId="13" xfId="0" applyFont="1" applyFill="1" applyBorder="1" applyAlignment="1">
      <alignment wrapText="1"/>
    </xf>
    <xf numFmtId="0" fontId="5" fillId="0" borderId="0" xfId="288" applyFont="1" applyAlignment="1">
      <alignment horizontal="left"/>
    </xf>
    <xf numFmtId="0" fontId="4" fillId="0" borderId="0" xfId="288" applyFont="1" applyAlignment="1">
      <alignment horizontal="left"/>
    </xf>
    <xf numFmtId="0" fontId="15" fillId="0" borderId="0" xfId="0" applyFont="1" applyFill="1" applyBorder="1" applyAlignment="1">
      <alignment wrapText="1"/>
    </xf>
    <xf numFmtId="0" fontId="3" fillId="25" borderId="0" xfId="0" applyFont="1" applyFill="1" applyBorder="1" applyAlignment="1">
      <alignment wrapText="1"/>
    </xf>
    <xf numFmtId="0" fontId="1" fillId="0" borderId="0" xfId="325" applyBorder="1" applyAlignment="1">
      <alignment wrapText="1"/>
    </xf>
    <xf numFmtId="0" fontId="1" fillId="0" borderId="0" xfId="325" applyFill="1" applyBorder="1" applyAlignment="1"/>
    <xf numFmtId="0" fontId="15" fillId="0" borderId="0" xfId="325" applyFont="1" applyFill="1" applyBorder="1" applyAlignment="1">
      <alignment horizontal="left" wrapText="1"/>
    </xf>
    <xf numFmtId="0" fontId="45" fillId="23" borderId="13" xfId="325" applyFont="1" applyFill="1" applyBorder="1" applyAlignment="1">
      <alignment horizontal="center" vertical="top" wrapText="1"/>
    </xf>
    <xf numFmtId="0" fontId="45" fillId="0" borderId="0" xfId="325" applyFont="1" applyFill="1" applyBorder="1" applyAlignment="1"/>
    <xf numFmtId="0" fontId="15" fillId="0" borderId="0" xfId="325" applyFont="1" applyFill="1" applyBorder="1" applyAlignment="1">
      <alignment wrapText="1"/>
    </xf>
    <xf numFmtId="0" fontId="1" fillId="0" borderId="0" xfId="325" applyFill="1" applyBorder="1" applyAlignment="1">
      <alignment wrapText="1"/>
    </xf>
    <xf numFmtId="0" fontId="42" fillId="0" borderId="13" xfId="0" applyFont="1" applyBorder="1" applyAlignment="1">
      <alignment wrapText="1"/>
    </xf>
    <xf numFmtId="0" fontId="42" fillId="0" borderId="13" xfId="0" applyFont="1" applyBorder="1" applyAlignment="1">
      <alignment horizontal="right"/>
    </xf>
    <xf numFmtId="0" fontId="5" fillId="0" borderId="0" xfId="288" applyFont="1" applyFill="1" applyBorder="1" applyAlignment="1"/>
    <xf numFmtId="0" fontId="195" fillId="0" borderId="13" xfId="0" applyFont="1" applyFill="1" applyBorder="1" applyAlignment="1">
      <alignment horizontal="right" vertical="center" wrapText="1"/>
    </xf>
    <xf numFmtId="8" fontId="199" fillId="0" borderId="13" xfId="0" applyNumberFormat="1" applyFont="1" applyFill="1" applyBorder="1" applyAlignment="1">
      <alignment horizontal="right" vertical="center"/>
    </xf>
    <xf numFmtId="0" fontId="199" fillId="0" borderId="13" xfId="0" applyFont="1" applyFill="1" applyBorder="1" applyAlignment="1">
      <alignment vertical="center"/>
    </xf>
    <xf numFmtId="0" fontId="86" fillId="29" borderId="13" xfId="0" applyFont="1" applyFill="1" applyBorder="1"/>
    <xf numFmtId="0" fontId="204" fillId="29" borderId="13" xfId="0" applyFont="1" applyFill="1" applyBorder="1" applyAlignment="1">
      <alignment vertical="center"/>
    </xf>
    <xf numFmtId="0" fontId="205" fillId="0" borderId="13" xfId="0" applyFont="1" applyFill="1" applyBorder="1" applyAlignment="1">
      <alignment vertical="center"/>
    </xf>
    <xf numFmtId="0" fontId="199" fillId="0" borderId="13" xfId="0" applyFont="1" applyFill="1" applyBorder="1" applyAlignment="1">
      <alignment vertical="center" wrapText="1"/>
    </xf>
    <xf numFmtId="0" fontId="205" fillId="0" borderId="13" xfId="0" applyFont="1" applyFill="1" applyBorder="1" applyAlignment="1">
      <alignment vertical="center" wrapText="1"/>
    </xf>
    <xf numFmtId="0" fontId="60" fillId="0" borderId="0" xfId="325" applyFont="1" applyFill="1" applyAlignment="1">
      <alignment wrapText="1"/>
    </xf>
    <xf numFmtId="0" fontId="60" fillId="0" borderId="0" xfId="325" applyFont="1" applyFill="1" applyAlignment="1">
      <alignment horizontal="center"/>
    </xf>
    <xf numFmtId="0" fontId="42" fillId="0" borderId="0" xfId="0" applyFont="1" applyFill="1"/>
    <xf numFmtId="8" fontId="15" fillId="0" borderId="0" xfId="322" applyNumberFormat="1" applyFont="1" applyFill="1" applyBorder="1" applyAlignment="1">
      <alignment horizontal="center" vertical="top" wrapText="1"/>
    </xf>
    <xf numFmtId="44" fontId="45" fillId="0" borderId="0" xfId="329" applyFont="1" applyFill="1" applyBorder="1" applyAlignment="1">
      <alignment horizontal="center" vertical="top"/>
    </xf>
    <xf numFmtId="44" fontId="15" fillId="0" borderId="0" xfId="329" applyFont="1" applyFill="1" applyBorder="1" applyAlignment="1">
      <alignment horizontal="center" vertical="top" wrapText="1"/>
    </xf>
    <xf numFmtId="44" fontId="15" fillId="0" borderId="0" xfId="329" applyFont="1" applyFill="1" applyBorder="1" applyAlignment="1"/>
    <xf numFmtId="0" fontId="45" fillId="23" borderId="17" xfId="325" applyFont="1" applyFill="1" applyBorder="1" applyAlignment="1">
      <alignment horizontal="center" vertical="top" wrapText="1"/>
    </xf>
    <xf numFmtId="44" fontId="1" fillId="0" borderId="0" xfId="329" applyFont="1" applyFill="1" applyBorder="1" applyAlignment="1">
      <alignment wrapText="1"/>
    </xf>
    <xf numFmtId="44" fontId="15" fillId="0" borderId="0" xfId="329" applyFont="1" applyFill="1" applyBorder="1"/>
    <xf numFmtId="44" fontId="1" fillId="0" borderId="0" xfId="329" applyFont="1" applyFill="1" applyBorder="1" applyAlignment="1"/>
    <xf numFmtId="44" fontId="15" fillId="0" borderId="13" xfId="329" applyFont="1" applyFill="1" applyBorder="1"/>
    <xf numFmtId="166" fontId="15" fillId="0" borderId="0" xfId="325" applyNumberFormat="1" applyFont="1" applyFill="1" applyBorder="1"/>
    <xf numFmtId="0" fontId="15" fillId="0" borderId="13" xfId="325" applyFont="1" applyFill="1" applyBorder="1" applyAlignment="1">
      <alignment horizontal="left" vertical="center" wrapText="1" indent="1"/>
    </xf>
    <xf numFmtId="166" fontId="15" fillId="0" borderId="1" xfId="325" applyNumberFormat="1" applyFont="1" applyFill="1" applyBorder="1" applyAlignment="1">
      <alignment horizontal="center" vertical="top" wrapText="1"/>
    </xf>
    <xf numFmtId="0" fontId="7" fillId="0" borderId="13" xfId="0" applyFont="1" applyFill="1" applyBorder="1" applyAlignment="1">
      <alignment horizontal="left" wrapText="1"/>
    </xf>
    <xf numFmtId="8" fontId="3" fillId="0" borderId="0" xfId="389" applyNumberFormat="1" applyFont="1" applyFill="1"/>
    <xf numFmtId="166" fontId="3" fillId="0" borderId="13" xfId="389" applyNumberFormat="1" applyFont="1" applyFill="1" applyBorder="1" applyAlignment="1">
      <alignment horizontal="center"/>
    </xf>
    <xf numFmtId="8" fontId="86" fillId="0" borderId="13" xfId="0" applyNumberFormat="1" applyFont="1" applyFill="1" applyBorder="1" applyAlignment="1">
      <alignment horizontal="right" vertical="center" wrapText="1"/>
    </xf>
    <xf numFmtId="8" fontId="86" fillId="28" borderId="26" xfId="0" applyNumberFormat="1" applyFont="1" applyFill="1" applyBorder="1" applyAlignment="1">
      <alignment horizontal="right" vertical="center" wrapText="1"/>
    </xf>
    <xf numFmtId="0" fontId="15" fillId="0" borderId="0" xfId="0" applyFont="1" applyFill="1" applyBorder="1" applyAlignment="1">
      <alignment wrapText="1"/>
    </xf>
    <xf numFmtId="0" fontId="5" fillId="0" borderId="0" xfId="288" applyFont="1" applyAlignment="1">
      <alignment horizontal="left"/>
    </xf>
    <xf numFmtId="0" fontId="3" fillId="0" borderId="0" xfId="0" applyFont="1" applyFill="1" applyBorder="1" applyAlignment="1">
      <alignment wrapText="1"/>
    </xf>
    <xf numFmtId="0" fontId="3" fillId="0" borderId="13" xfId="0" applyFont="1" applyBorder="1" applyAlignment="1">
      <alignment wrapText="1"/>
    </xf>
    <xf numFmtId="0" fontId="63" fillId="0" borderId="0" xfId="0" applyFont="1" applyBorder="1" applyAlignment="1">
      <alignment wrapText="1"/>
    </xf>
    <xf numFmtId="0" fontId="86" fillId="0" borderId="0" xfId="0" applyFont="1" applyBorder="1" applyAlignment="1"/>
    <xf numFmtId="0" fontId="3" fillId="0" borderId="13" xfId="0" applyFont="1" applyBorder="1" applyAlignment="1">
      <alignment vertical="top" wrapText="1"/>
    </xf>
    <xf numFmtId="0" fontId="15" fillId="0" borderId="13" xfId="0" applyFont="1" applyFill="1" applyBorder="1" applyAlignment="1">
      <alignment wrapText="1"/>
    </xf>
    <xf numFmtId="0" fontId="85" fillId="0" borderId="0" xfId="0" applyFont="1" applyFill="1" applyBorder="1"/>
    <xf numFmtId="0" fontId="200" fillId="0" borderId="0" xfId="0" applyFont="1"/>
    <xf numFmtId="8" fontId="3" fillId="25" borderId="14" xfId="0" applyNumberFormat="1" applyFont="1" applyFill="1" applyBorder="1" applyAlignment="1">
      <alignment horizontal="center"/>
    </xf>
    <xf numFmtId="0" fontId="3" fillId="25" borderId="14" xfId="0" applyFont="1" applyFill="1" applyBorder="1" applyAlignment="1">
      <alignment horizontal="center"/>
    </xf>
    <xf numFmtId="0" fontId="7" fillId="29" borderId="65" xfId="0" applyFont="1" applyFill="1" applyBorder="1" applyAlignment="1">
      <alignment horizontal="left" wrapText="1"/>
    </xf>
    <xf numFmtId="0" fontId="7" fillId="29" borderId="64" xfId="0" applyFont="1" applyFill="1" applyBorder="1" applyAlignment="1">
      <alignment horizontal="center" wrapText="1"/>
    </xf>
    <xf numFmtId="0" fontId="7" fillId="29" borderId="63" xfId="0" applyFont="1" applyFill="1" applyBorder="1" applyAlignment="1">
      <alignment horizontal="center" wrapText="1"/>
    </xf>
    <xf numFmtId="0" fontId="7" fillId="0" borderId="13" xfId="389" applyFont="1" applyFill="1" applyBorder="1" applyAlignment="1">
      <alignment horizontal="center" wrapText="1"/>
    </xf>
    <xf numFmtId="179" fontId="3" fillId="0" borderId="13" xfId="389" applyNumberFormat="1" applyFont="1" applyFill="1" applyBorder="1" applyAlignment="1">
      <alignment horizontal="center" wrapText="1"/>
    </xf>
    <xf numFmtId="0" fontId="3" fillId="0" borderId="11" xfId="0" applyFont="1" applyFill="1" applyBorder="1" applyAlignment="1">
      <alignment horizontal="center"/>
    </xf>
    <xf numFmtId="0" fontId="3" fillId="0" borderId="11" xfId="389" applyFont="1" applyFill="1" applyBorder="1" applyAlignment="1">
      <alignment horizontal="center" wrapText="1"/>
    </xf>
    <xf numFmtId="166" fontId="3" fillId="0" borderId="11" xfId="389" applyNumberFormat="1" applyFont="1" applyFill="1" applyBorder="1" applyAlignment="1">
      <alignment horizontal="center"/>
    </xf>
    <xf numFmtId="179" fontId="3" fillId="0" borderId="11" xfId="389" applyNumberFormat="1" applyFont="1" applyFill="1" applyBorder="1" applyAlignment="1">
      <alignment horizontal="center"/>
    </xf>
    <xf numFmtId="0" fontId="3" fillId="0" borderId="17" xfId="0" applyFont="1" applyFill="1" applyBorder="1" applyAlignment="1">
      <alignment horizontal="center"/>
    </xf>
    <xf numFmtId="0" fontId="3" fillId="0" borderId="43" xfId="0" applyFont="1" applyFill="1" applyBorder="1" applyAlignment="1">
      <alignment horizontal="center"/>
    </xf>
    <xf numFmtId="8" fontId="3" fillId="0" borderId="43" xfId="0" applyNumberFormat="1" applyFont="1" applyFill="1" applyBorder="1" applyAlignment="1">
      <alignment horizontal="center" vertical="center" wrapText="1"/>
    </xf>
    <xf numFmtId="0" fontId="3" fillId="0" borderId="43" xfId="389" applyFont="1" applyFill="1" applyBorder="1" applyAlignment="1">
      <alignment horizontal="center" wrapText="1"/>
    </xf>
    <xf numFmtId="8" fontId="3" fillId="0" borderId="0" xfId="0" applyNumberFormat="1" applyFont="1" applyFill="1" applyBorder="1" applyAlignment="1">
      <alignment horizontal="center" wrapText="1"/>
    </xf>
    <xf numFmtId="0" fontId="3" fillId="0" borderId="0" xfId="389" applyFont="1" applyFill="1" applyBorder="1" applyAlignment="1">
      <alignment horizontal="center"/>
    </xf>
    <xf numFmtId="0" fontId="3" fillId="0" borderId="11" xfId="389" applyFont="1" applyFill="1" applyBorder="1" applyAlignment="1">
      <alignment horizontal="center"/>
    </xf>
    <xf numFmtId="0" fontId="199" fillId="0" borderId="0" xfId="0" applyFont="1" applyBorder="1" applyAlignment="1">
      <alignment vertical="center" wrapText="1"/>
    </xf>
    <xf numFmtId="179" fontId="3" fillId="0" borderId="0" xfId="305" applyNumberFormat="1" applyFont="1" applyFill="1" applyBorder="1" applyAlignment="1"/>
    <xf numFmtId="0" fontId="15" fillId="28" borderId="13" xfId="0" applyFont="1" applyFill="1" applyBorder="1" applyAlignment="1">
      <alignment wrapText="1"/>
    </xf>
    <xf numFmtId="44" fontId="15" fillId="28" borderId="13" xfId="322" applyFont="1" applyFill="1" applyBorder="1" applyAlignment="1">
      <alignment horizontal="center" wrapText="1"/>
    </xf>
    <xf numFmtId="0" fontId="95" fillId="0" borderId="0" xfId="0" applyFont="1"/>
    <xf numFmtId="0" fontId="3" fillId="0" borderId="0" xfId="0" applyFont="1" applyFill="1" applyBorder="1" applyAlignment="1">
      <alignment wrapText="1"/>
    </xf>
    <xf numFmtId="0" fontId="7" fillId="0" borderId="0" xfId="0" applyFont="1" applyFill="1" applyBorder="1" applyAlignment="1">
      <alignment wrapText="1"/>
    </xf>
    <xf numFmtId="0" fontId="7" fillId="29" borderId="13" xfId="0" applyFont="1" applyFill="1" applyBorder="1" applyAlignment="1">
      <alignment horizontal="center" wrapText="1"/>
    </xf>
    <xf numFmtId="0" fontId="3" fillId="25" borderId="13" xfId="0" applyFont="1" applyFill="1" applyBorder="1" applyAlignment="1">
      <alignment horizontal="center" wrapText="1"/>
    </xf>
    <xf numFmtId="0" fontId="3" fillId="0" borderId="0" xfId="0" applyFont="1" applyFill="1" applyBorder="1" applyAlignment="1">
      <alignment horizontal="left" wrapText="1"/>
    </xf>
    <xf numFmtId="17" fontId="60" fillId="25" borderId="0" xfId="0" applyNumberFormat="1" applyFont="1" applyFill="1" applyAlignment="1">
      <alignment wrapText="1"/>
    </xf>
    <xf numFmtId="6" fontId="86" fillId="0" borderId="0" xfId="0" applyNumberFormat="1" applyFont="1" applyFill="1" applyBorder="1" applyAlignment="1">
      <alignment horizontal="right" vertical="center" wrapText="1"/>
    </xf>
    <xf numFmtId="8" fontId="86" fillId="0" borderId="0" xfId="0" applyNumberFormat="1" applyFont="1" applyFill="1" applyBorder="1" applyAlignment="1">
      <alignment horizontal="left" vertical="center" wrapText="1"/>
    </xf>
    <xf numFmtId="6" fontId="86" fillId="0" borderId="0" xfId="0" applyNumberFormat="1" applyFont="1" applyFill="1" applyBorder="1" applyAlignment="1">
      <alignment horizontal="left" vertical="center" wrapText="1"/>
    </xf>
    <xf numFmtId="0" fontId="86" fillId="0" borderId="0" xfId="0" applyFont="1" applyFill="1" applyBorder="1" applyAlignment="1">
      <alignment horizontal="left" vertical="center" wrapText="1"/>
    </xf>
    <xf numFmtId="0" fontId="86" fillId="0" borderId="0" xfId="0" applyFont="1" applyFill="1" applyBorder="1" applyAlignment="1">
      <alignment horizontal="left" wrapText="1"/>
    </xf>
    <xf numFmtId="6" fontId="86" fillId="0" borderId="110" xfId="0" applyNumberFormat="1" applyFont="1" applyFill="1" applyBorder="1" applyAlignment="1">
      <alignment horizontal="right" vertical="center" wrapText="1"/>
    </xf>
    <xf numFmtId="8" fontId="60" fillId="0" borderId="13" xfId="0" applyNumberFormat="1" applyFont="1" applyFill="1" applyBorder="1" applyAlignment="1">
      <alignment wrapText="1"/>
    </xf>
    <xf numFmtId="0" fontId="86" fillId="0" borderId="111" xfId="0" applyFont="1" applyFill="1" applyBorder="1" applyAlignment="1">
      <alignment horizontal="left" vertical="center" wrapText="1"/>
    </xf>
    <xf numFmtId="0" fontId="86" fillId="0" borderId="112" xfId="0" applyFont="1" applyFill="1" applyBorder="1" applyAlignment="1">
      <alignment horizontal="left" wrapText="1"/>
    </xf>
    <xf numFmtId="0" fontId="86" fillId="0" borderId="112" xfId="0" applyFont="1" applyFill="1" applyBorder="1" applyAlignment="1">
      <alignment horizontal="left" vertical="center" wrapText="1"/>
    </xf>
    <xf numFmtId="0" fontId="89" fillId="0" borderId="112" xfId="0" applyFont="1" applyFill="1" applyBorder="1" applyAlignment="1">
      <alignment horizontal="right" vertical="center" wrapText="1"/>
    </xf>
    <xf numFmtId="0" fontId="89" fillId="0" borderId="113" xfId="0" applyFont="1" applyFill="1" applyBorder="1" applyAlignment="1">
      <alignment horizontal="left" vertical="center" wrapText="1"/>
    </xf>
    <xf numFmtId="0" fontId="89" fillId="0" borderId="112" xfId="0" applyFont="1" applyFill="1" applyBorder="1" applyAlignment="1">
      <alignment horizontal="left" vertical="center" wrapText="1"/>
    </xf>
    <xf numFmtId="0" fontId="206" fillId="0" borderId="0" xfId="0" applyFont="1" applyFill="1" applyBorder="1" applyAlignment="1">
      <alignment horizontal="left" vertical="center" wrapText="1"/>
    </xf>
    <xf numFmtId="17" fontId="60" fillId="0" borderId="0" xfId="0" applyNumberFormat="1" applyFont="1" applyFill="1" applyAlignment="1">
      <alignment wrapText="1"/>
    </xf>
    <xf numFmtId="0" fontId="206" fillId="0" borderId="13" xfId="0" applyFont="1" applyFill="1" applyBorder="1" applyAlignment="1">
      <alignment horizontal="left" vertical="center" wrapText="1"/>
    </xf>
    <xf numFmtId="0" fontId="86" fillId="0" borderId="0" xfId="0" applyFont="1" applyFill="1" applyAlignment="1">
      <alignment wrapText="1"/>
    </xf>
    <xf numFmtId="3" fontId="86" fillId="0" borderId="112" xfId="0" applyNumberFormat="1" applyFont="1" applyFill="1" applyBorder="1" applyAlignment="1">
      <alignment horizontal="right" vertical="center" wrapText="1"/>
    </xf>
    <xf numFmtId="0" fontId="86" fillId="0" borderId="112" xfId="0" applyFont="1" applyFill="1" applyBorder="1" applyAlignment="1">
      <alignment vertical="center" wrapText="1"/>
    </xf>
    <xf numFmtId="0" fontId="86" fillId="0" borderId="112" xfId="0" applyFont="1" applyFill="1" applyBorder="1" applyAlignment="1">
      <alignment horizontal="right" vertical="center" wrapText="1"/>
    </xf>
    <xf numFmtId="6" fontId="86" fillId="0" borderId="112" xfId="0" applyNumberFormat="1" applyFont="1" applyFill="1" applyBorder="1" applyAlignment="1">
      <alignment horizontal="right" vertical="center" wrapText="1"/>
    </xf>
    <xf numFmtId="0" fontId="89" fillId="0" borderId="0" xfId="0" applyFont="1" applyFill="1" applyAlignment="1">
      <alignment wrapText="1"/>
    </xf>
    <xf numFmtId="0" fontId="89" fillId="0" borderId="114" xfId="0" applyFont="1" applyFill="1" applyBorder="1" applyAlignment="1">
      <alignment vertical="center" wrapText="1"/>
    </xf>
    <xf numFmtId="0" fontId="7" fillId="0" borderId="0" xfId="288" applyFont="1" applyFill="1" applyBorder="1" applyAlignment="1">
      <alignment wrapText="1"/>
    </xf>
    <xf numFmtId="44" fontId="3" fillId="0" borderId="0" xfId="322" applyFont="1" applyFill="1" applyBorder="1" applyAlignment="1">
      <alignment wrapText="1"/>
    </xf>
    <xf numFmtId="44" fontId="60" fillId="0" borderId="0" xfId="322" applyFont="1" applyFill="1" applyBorder="1" applyAlignment="1">
      <alignment wrapText="1"/>
    </xf>
    <xf numFmtId="8" fontId="3" fillId="25" borderId="0" xfId="0" applyNumberFormat="1" applyFont="1" applyFill="1" applyBorder="1" applyAlignment="1">
      <alignment horizontal="center" wrapText="1"/>
    </xf>
    <xf numFmtId="8" fontId="3" fillId="25" borderId="40" xfId="0" applyNumberFormat="1" applyFont="1" applyFill="1" applyBorder="1" applyAlignment="1">
      <alignment horizontal="center" wrapText="1"/>
    </xf>
    <xf numFmtId="0" fontId="3" fillId="25" borderId="40" xfId="0" applyFont="1" applyFill="1" applyBorder="1" applyAlignment="1">
      <alignment horizontal="center" wrapText="1"/>
    </xf>
    <xf numFmtId="8" fontId="3" fillId="29" borderId="21" xfId="0" applyNumberFormat="1" applyFont="1" applyFill="1" applyBorder="1" applyAlignment="1">
      <alignment horizontal="center" wrapText="1"/>
    </xf>
    <xf numFmtId="8" fontId="3" fillId="29" borderId="40" xfId="0" applyNumberFormat="1" applyFont="1" applyFill="1" applyBorder="1" applyAlignment="1">
      <alignment horizontal="center" wrapText="1"/>
    </xf>
    <xf numFmtId="0" fontId="3" fillId="29" borderId="1" xfId="0" applyFont="1" applyFill="1" applyBorder="1" applyAlignment="1">
      <alignment wrapText="1"/>
    </xf>
    <xf numFmtId="0" fontId="3" fillId="0" borderId="0" xfId="0" applyFont="1" applyFill="1" applyBorder="1" applyAlignment="1">
      <alignment horizontal="center" wrapText="1"/>
    </xf>
    <xf numFmtId="0" fontId="7" fillId="0" borderId="21" xfId="0" applyFont="1" applyFill="1" applyBorder="1" applyAlignment="1">
      <alignment horizontal="center" wrapText="1"/>
    </xf>
    <xf numFmtId="0" fontId="3" fillId="0" borderId="40" xfId="0" applyFont="1" applyFill="1" applyBorder="1" applyAlignment="1">
      <alignment horizontal="center" wrapText="1"/>
    </xf>
    <xf numFmtId="0" fontId="7" fillId="0" borderId="1" xfId="0" applyFont="1" applyFill="1" applyBorder="1" applyAlignment="1">
      <alignment wrapText="1"/>
    </xf>
    <xf numFmtId="8" fontId="3" fillId="0" borderId="11" xfId="0" applyNumberFormat="1" applyFont="1" applyFill="1" applyBorder="1" applyAlignment="1">
      <alignment horizontal="center" wrapText="1"/>
    </xf>
    <xf numFmtId="0" fontId="3" fillId="0" borderId="11" xfId="0" applyFont="1" applyFill="1" applyBorder="1" applyAlignment="1">
      <alignment horizontal="left" wrapText="1"/>
    </xf>
    <xf numFmtId="0" fontId="3" fillId="0" borderId="21" xfId="0" applyFont="1" applyFill="1" applyBorder="1" applyAlignment="1">
      <alignment horizontal="center" wrapText="1"/>
    </xf>
    <xf numFmtId="8" fontId="16" fillId="0" borderId="13" xfId="0" applyNumberFormat="1" applyFont="1" applyFill="1" applyBorder="1" applyAlignment="1">
      <alignment horizontal="center" wrapText="1"/>
    </xf>
    <xf numFmtId="0" fontId="16" fillId="0" borderId="13" xfId="0" applyFont="1" applyFill="1" applyBorder="1" applyAlignment="1">
      <alignment horizontal="left" wrapText="1"/>
    </xf>
    <xf numFmtId="166" fontId="3" fillId="0" borderId="13" xfId="0" applyNumberFormat="1" applyFont="1" applyFill="1" applyBorder="1" applyAlignment="1">
      <alignment horizontal="center" wrapText="1"/>
    </xf>
    <xf numFmtId="44" fontId="3" fillId="0" borderId="0" xfId="322" applyFont="1" applyFill="1" applyBorder="1" applyAlignment="1">
      <alignment horizontal="right" wrapText="1"/>
    </xf>
    <xf numFmtId="44" fontId="3" fillId="25" borderId="0" xfId="322" applyFont="1" applyFill="1" applyAlignment="1">
      <alignment wrapText="1"/>
    </xf>
    <xf numFmtId="44" fontId="60" fillId="25" borderId="0" xfId="322" applyFont="1" applyFill="1" applyAlignment="1">
      <alignment wrapText="1"/>
    </xf>
    <xf numFmtId="44" fontId="3" fillId="25" borderId="0" xfId="322" applyFont="1" applyFill="1" applyAlignment="1">
      <alignment horizontal="right" wrapText="1"/>
    </xf>
    <xf numFmtId="44" fontId="5" fillId="25" borderId="0" xfId="322" applyFont="1" applyFill="1" applyAlignment="1">
      <alignment horizontal="right" wrapText="1"/>
    </xf>
    <xf numFmtId="44" fontId="3" fillId="25" borderId="0" xfId="322" applyFont="1" applyFill="1" applyBorder="1" applyAlignment="1">
      <alignment horizontal="right" wrapText="1"/>
    </xf>
    <xf numFmtId="0" fontId="163" fillId="0" borderId="0" xfId="288" applyFont="1" applyBorder="1" applyAlignment="1">
      <alignment horizontal="left" wrapText="1"/>
    </xf>
    <xf numFmtId="44" fontId="6" fillId="25" borderId="0" xfId="322" applyFont="1" applyFill="1" applyAlignment="1">
      <alignment horizontal="right" wrapText="1"/>
    </xf>
    <xf numFmtId="0" fontId="209" fillId="0" borderId="0" xfId="288" applyFont="1" applyFill="1" applyAlignment="1">
      <alignment horizontal="left"/>
    </xf>
    <xf numFmtId="44" fontId="210" fillId="0" borderId="0" xfId="322" applyFont="1" applyFill="1"/>
    <xf numFmtId="0" fontId="210" fillId="0" borderId="0" xfId="325" applyFont="1" applyFill="1"/>
    <xf numFmtId="44" fontId="209" fillId="0" borderId="0" xfId="322" applyFont="1" applyFill="1" applyAlignment="1">
      <alignment horizontal="left"/>
    </xf>
    <xf numFmtId="0" fontId="208" fillId="0" borderId="0" xfId="0" applyFont="1" applyFill="1" applyAlignment="1">
      <alignment vertical="center"/>
    </xf>
    <xf numFmtId="44" fontId="210" fillId="0" borderId="0" xfId="322" applyFont="1" applyFill="1" applyAlignment="1">
      <alignment horizontal="left"/>
    </xf>
    <xf numFmtId="44" fontId="209" fillId="0" borderId="0" xfId="322" applyFont="1" applyFill="1" applyAlignment="1">
      <alignment horizontal="center"/>
    </xf>
    <xf numFmtId="0" fontId="63" fillId="29" borderId="13" xfId="325" applyFont="1" applyFill="1" applyBorder="1" applyAlignment="1">
      <alignment vertical="top" wrapText="1"/>
    </xf>
    <xf numFmtId="0" fontId="60" fillId="28" borderId="0" xfId="325" applyFont="1" applyFill="1"/>
    <xf numFmtId="44" fontId="60" fillId="45" borderId="13" xfId="329" applyFont="1" applyFill="1" applyBorder="1" applyAlignment="1">
      <alignment vertical="top" wrapText="1"/>
    </xf>
    <xf numFmtId="0" fontId="41" fillId="0" borderId="0" xfId="288" applyFont="1" applyBorder="1" applyAlignment="1">
      <alignment horizontal="left"/>
    </xf>
    <xf numFmtId="0" fontId="41" fillId="24" borderId="13" xfId="288" applyFont="1" applyFill="1" applyBorder="1" applyAlignment="1">
      <alignment horizontal="left" wrapText="1"/>
    </xf>
    <xf numFmtId="0" fontId="15" fillId="0" borderId="0" xfId="468" applyFont="1" applyFill="1" applyBorder="1" applyAlignment="1">
      <alignment wrapText="1"/>
    </xf>
    <xf numFmtId="0" fontId="15" fillId="0" borderId="0" xfId="468" applyFont="1" applyFill="1" applyBorder="1" applyAlignment="1">
      <alignment horizontal="center"/>
    </xf>
    <xf numFmtId="1" fontId="15" fillId="0" borderId="0" xfId="468" applyNumberFormat="1" applyFont="1" applyFill="1" applyBorder="1" applyAlignment="1">
      <alignment horizontal="center"/>
    </xf>
    <xf numFmtId="0" fontId="15" fillId="0" borderId="0" xfId="468" applyFont="1" applyFill="1" applyBorder="1"/>
    <xf numFmtId="44" fontId="41" fillId="0" borderId="0" xfId="322" applyFont="1" applyFill="1" applyBorder="1" applyAlignment="1">
      <alignment horizontal="left"/>
    </xf>
    <xf numFmtId="0" fontId="15" fillId="0" borderId="13" xfId="468" applyFont="1" applyFill="1" applyBorder="1"/>
    <xf numFmtId="0" fontId="15" fillId="0" borderId="13" xfId="468" applyFont="1" applyFill="1" applyBorder="1" applyAlignment="1">
      <alignment horizontal="center"/>
    </xf>
    <xf numFmtId="0" fontId="15" fillId="0" borderId="13" xfId="468" applyFont="1" applyFill="1" applyBorder="1" applyAlignment="1">
      <alignment horizontal="left"/>
    </xf>
    <xf numFmtId="0" fontId="15" fillId="0" borderId="13" xfId="468" applyFont="1" applyFill="1" applyBorder="1" applyAlignment="1">
      <alignment wrapText="1"/>
    </xf>
    <xf numFmtId="49" fontId="15" fillId="0" borderId="13" xfId="468" applyNumberFormat="1" applyFont="1" applyFill="1" applyBorder="1" applyAlignment="1">
      <alignment horizontal="center"/>
    </xf>
    <xf numFmtId="0" fontId="15" fillId="0" borderId="13" xfId="468" applyFont="1" applyFill="1" applyBorder="1" applyAlignment="1">
      <alignment horizontal="center" wrapText="1"/>
    </xf>
    <xf numFmtId="1" fontId="15" fillId="0" borderId="13" xfId="468" applyNumberFormat="1" applyFont="1" applyFill="1" applyBorder="1" applyAlignment="1">
      <alignment horizontal="center"/>
    </xf>
    <xf numFmtId="16" fontId="15" fillId="0" borderId="13" xfId="468" applyNumberFormat="1" applyFont="1" applyFill="1" applyBorder="1" applyAlignment="1">
      <alignment horizontal="center"/>
    </xf>
    <xf numFmtId="0" fontId="40" fillId="0" borderId="13" xfId="468" applyFont="1" applyFill="1" applyBorder="1" applyAlignment="1">
      <alignment horizontal="center" wrapText="1"/>
    </xf>
    <xf numFmtId="1" fontId="15" fillId="0" borderId="13" xfId="468" applyNumberFormat="1" applyFont="1" applyFill="1" applyBorder="1" applyAlignment="1">
      <alignment wrapText="1"/>
    </xf>
    <xf numFmtId="0" fontId="163" fillId="0" borderId="13" xfId="468" applyFont="1" applyFill="1" applyBorder="1"/>
    <xf numFmtId="0" fontId="164" fillId="0" borderId="13" xfId="468" applyFont="1" applyFill="1" applyBorder="1"/>
    <xf numFmtId="0" fontId="211" fillId="0" borderId="13" xfId="0" applyFont="1" applyFill="1" applyBorder="1" applyAlignment="1">
      <alignment wrapText="1"/>
    </xf>
    <xf numFmtId="0" fontId="211" fillId="0" borderId="13" xfId="0" applyFont="1" applyFill="1" applyBorder="1" applyAlignment="1">
      <alignment horizontal="right"/>
    </xf>
    <xf numFmtId="0" fontId="212" fillId="0" borderId="13" xfId="0" applyFont="1" applyBorder="1" applyAlignment="1">
      <alignment wrapText="1"/>
    </xf>
    <xf numFmtId="0" fontId="212" fillId="0" borderId="13" xfId="0" applyFont="1" applyBorder="1" applyAlignment="1">
      <alignment horizontal="right"/>
    </xf>
    <xf numFmtId="0" fontId="163" fillId="0" borderId="0" xfId="288" applyFont="1" applyBorder="1" applyAlignment="1">
      <alignment horizontal="left"/>
    </xf>
    <xf numFmtId="0" fontId="5" fillId="0" borderId="0" xfId="288" applyFont="1" applyAlignment="1">
      <alignment horizontal="left"/>
    </xf>
    <xf numFmtId="0" fontId="3" fillId="0" borderId="1" xfId="0" applyFont="1" applyFill="1" applyBorder="1" applyAlignment="1">
      <alignment wrapText="1"/>
    </xf>
    <xf numFmtId="0" fontId="60" fillId="0" borderId="13" xfId="0" applyFont="1" applyFill="1" applyBorder="1" applyAlignment="1">
      <alignment wrapText="1"/>
    </xf>
    <xf numFmtId="0" fontId="3" fillId="0" borderId="13" xfId="0" applyFont="1" applyFill="1" applyBorder="1" applyAlignment="1">
      <alignment wrapText="1"/>
    </xf>
    <xf numFmtId="0" fontId="5" fillId="25" borderId="0" xfId="288" applyFont="1" applyFill="1" applyAlignment="1">
      <alignment horizontal="left"/>
    </xf>
    <xf numFmtId="0" fontId="7" fillId="29" borderId="13" xfId="0" applyFont="1" applyFill="1" applyBorder="1" applyAlignment="1">
      <alignment horizontal="left" wrapText="1"/>
    </xf>
    <xf numFmtId="0" fontId="3" fillId="0" borderId="0" xfId="0" applyFont="1" applyFill="1" applyBorder="1" applyAlignment="1">
      <alignment wrapText="1"/>
    </xf>
    <xf numFmtId="0" fontId="7" fillId="29" borderId="13" xfId="0" applyFont="1" applyFill="1" applyBorder="1" applyAlignment="1">
      <alignment wrapText="1"/>
    </xf>
    <xf numFmtId="0" fontId="7" fillId="29" borderId="13" xfId="0" applyFont="1" applyFill="1" applyBorder="1" applyAlignment="1">
      <alignment horizontal="center" wrapText="1"/>
    </xf>
    <xf numFmtId="0" fontId="3" fillId="0" borderId="13" xfId="0" applyFont="1" applyFill="1" applyBorder="1" applyAlignment="1">
      <alignment vertical="top" wrapText="1"/>
    </xf>
    <xf numFmtId="0" fontId="3" fillId="0" borderId="0" xfId="389" applyFont="1" applyAlignment="1"/>
    <xf numFmtId="0" fontId="5" fillId="0" borderId="0" xfId="288" applyFont="1" applyAlignment="1">
      <alignment horizontal="center"/>
    </xf>
    <xf numFmtId="44" fontId="60" fillId="0" borderId="0" xfId="322" applyFont="1" applyAlignment="1">
      <alignment horizontal="center"/>
    </xf>
    <xf numFmtId="0" fontId="161" fillId="0" borderId="0" xfId="288" applyFont="1" applyFill="1" applyAlignment="1">
      <alignment horizontal="left"/>
    </xf>
    <xf numFmtId="44" fontId="5" fillId="0" borderId="0" xfId="322" applyFont="1" applyFill="1" applyAlignment="1">
      <alignment horizontal="center"/>
    </xf>
    <xf numFmtId="44" fontId="60" fillId="0" borderId="0" xfId="322" applyFont="1" applyFill="1" applyAlignment="1">
      <alignment horizontal="center"/>
    </xf>
    <xf numFmtId="0" fontId="60" fillId="0" borderId="0" xfId="325" applyFont="1" applyFill="1" applyAlignment="1"/>
    <xf numFmtId="0" fontId="15" fillId="0" borderId="0" xfId="325" applyFont="1" applyBorder="1" applyAlignment="1">
      <alignment horizontal="center"/>
    </xf>
    <xf numFmtId="0" fontId="44" fillId="0" borderId="0" xfId="325" applyFont="1" applyBorder="1" applyAlignment="1">
      <alignment horizontal="center" wrapText="1"/>
    </xf>
    <xf numFmtId="0" fontId="213" fillId="0" borderId="0" xfId="0" applyFont="1" applyBorder="1" applyAlignment="1">
      <alignment vertical="center" wrapText="1"/>
    </xf>
    <xf numFmtId="0" fontId="42" fillId="0" borderId="0" xfId="325" applyFont="1" applyBorder="1" applyAlignment="1">
      <alignment horizontal="center"/>
    </xf>
    <xf numFmtId="0" fontId="42" fillId="0" borderId="0" xfId="325" applyFont="1" applyBorder="1"/>
    <xf numFmtId="0" fontId="215" fillId="0" borderId="0" xfId="0" applyFont="1" applyAlignment="1">
      <alignment horizontal="center" vertical="center"/>
    </xf>
    <xf numFmtId="0" fontId="0" fillId="0" borderId="0" xfId="0" applyAlignment="1">
      <alignment horizontal="center"/>
    </xf>
    <xf numFmtId="0" fontId="42" fillId="0" borderId="0" xfId="325" applyFont="1" applyAlignment="1">
      <alignment horizontal="center"/>
    </xf>
    <xf numFmtId="0" fontId="191" fillId="46" borderId="115" xfId="0" applyFont="1" applyFill="1" applyBorder="1" applyAlignment="1">
      <alignment horizontal="center" vertical="center" wrapText="1"/>
    </xf>
    <xf numFmtId="0" fontId="191" fillId="46" borderId="116" xfId="0" applyFont="1" applyFill="1" applyBorder="1" applyAlignment="1">
      <alignment horizontal="center" vertical="center" wrapText="1"/>
    </xf>
    <xf numFmtId="0" fontId="199" fillId="0" borderId="117" xfId="0" applyFont="1" applyBorder="1" applyAlignment="1">
      <alignment horizontal="center" vertical="center" wrapText="1"/>
    </xf>
    <xf numFmtId="6" fontId="9" fillId="0" borderId="118" xfId="0" applyNumberFormat="1" applyFont="1" applyBorder="1" applyAlignment="1">
      <alignment horizontal="center" vertical="center" wrapText="1"/>
    </xf>
    <xf numFmtId="0" fontId="199" fillId="0" borderId="119" xfId="0" applyFont="1" applyBorder="1" applyAlignment="1">
      <alignment horizontal="center" vertical="center" wrapText="1"/>
    </xf>
    <xf numFmtId="0" fontId="9" fillId="0" borderId="120" xfId="0" applyFont="1" applyBorder="1" applyAlignment="1">
      <alignment horizontal="center" vertical="center" wrapText="1"/>
    </xf>
    <xf numFmtId="0" fontId="199" fillId="0" borderId="0" xfId="0" applyFont="1" applyAlignment="1">
      <alignment horizontal="center" vertical="center"/>
    </xf>
    <xf numFmtId="0" fontId="3" fillId="0" borderId="0" xfId="389" applyFont="1" applyAlignment="1">
      <alignment horizontal="center"/>
    </xf>
    <xf numFmtId="0" fontId="199" fillId="0" borderId="0" xfId="0" applyFont="1" applyFill="1" applyBorder="1" applyAlignment="1">
      <alignment vertical="center"/>
    </xf>
    <xf numFmtId="0" fontId="42" fillId="0" borderId="0" xfId="325" applyFont="1" applyFill="1" applyBorder="1" applyAlignment="1">
      <alignment horizontal="center"/>
    </xf>
    <xf numFmtId="0" fontId="42" fillId="0" borderId="0" xfId="325" applyFont="1" applyFill="1" applyBorder="1"/>
    <xf numFmtId="0" fontId="191" fillId="46" borderId="121" xfId="0" applyFont="1" applyFill="1" applyBorder="1" applyAlignment="1">
      <alignment horizontal="center" vertical="center" wrapText="1"/>
    </xf>
    <xf numFmtId="0" fontId="191" fillId="46" borderId="26" xfId="0" applyFont="1" applyFill="1" applyBorder="1" applyAlignment="1">
      <alignment horizontal="center" vertical="center" wrapText="1"/>
    </xf>
    <xf numFmtId="16" fontId="199" fillId="0" borderId="121" xfId="0" applyNumberFormat="1" applyFont="1" applyBorder="1" applyAlignment="1">
      <alignment horizontal="center" vertical="center" wrapText="1"/>
    </xf>
    <xf numFmtId="8" fontId="9" fillId="0" borderId="26" xfId="0" applyNumberFormat="1" applyFont="1" applyBorder="1" applyAlignment="1">
      <alignment horizontal="center" vertical="center" wrapText="1"/>
    </xf>
    <xf numFmtId="6" fontId="9" fillId="0" borderId="26" xfId="0" applyNumberFormat="1" applyFont="1" applyBorder="1" applyAlignment="1">
      <alignment horizontal="center" vertical="center" wrapText="1"/>
    </xf>
    <xf numFmtId="0" fontId="199" fillId="0" borderId="121" xfId="0" applyFont="1" applyBorder="1" applyAlignment="1">
      <alignment horizontal="center" vertical="center" wrapText="1"/>
    </xf>
    <xf numFmtId="0" fontId="199" fillId="0" borderId="0" xfId="0" applyFont="1" applyBorder="1" applyAlignment="1">
      <alignment horizontal="center" vertical="center" wrapText="1"/>
    </xf>
    <xf numFmtId="6" fontId="214" fillId="0" borderId="0" xfId="0" applyNumberFormat="1" applyFont="1" applyBorder="1" applyAlignment="1">
      <alignment horizontal="center" vertical="center" wrapText="1"/>
    </xf>
    <xf numFmtId="0" fontId="56" fillId="46" borderId="98" xfId="0" applyFont="1" applyFill="1" applyBorder="1" applyAlignment="1">
      <alignment horizontal="center" vertical="center" wrapText="1"/>
    </xf>
    <xf numFmtId="0" fontId="9" fillId="0" borderId="117" xfId="0" applyFont="1" applyBorder="1" applyAlignment="1">
      <alignment horizontal="left" vertical="center" wrapText="1"/>
    </xf>
    <xf numFmtId="0" fontId="67" fillId="0" borderId="0" xfId="325" applyFont="1" applyAlignment="1">
      <alignment horizontal="left" wrapText="1"/>
    </xf>
    <xf numFmtId="49" fontId="67" fillId="0" borderId="0" xfId="325" applyNumberFormat="1" applyFont="1" applyAlignment="1">
      <alignment horizontal="center"/>
    </xf>
    <xf numFmtId="0" fontId="67" fillId="0" borderId="0" xfId="325" applyFont="1" applyAlignment="1">
      <alignment horizontal="center"/>
    </xf>
    <xf numFmtId="0" fontId="67" fillId="0" borderId="0" xfId="325" applyFont="1" applyAlignment="1">
      <alignment horizontal="left"/>
    </xf>
    <xf numFmtId="0" fontId="7" fillId="28" borderId="13" xfId="325" applyFont="1" applyFill="1" applyBorder="1" applyAlignment="1">
      <alignment horizontal="left"/>
    </xf>
    <xf numFmtId="10" fontId="3" fillId="28" borderId="1" xfId="325" applyNumberFormat="1" applyFont="1" applyFill="1" applyBorder="1" applyAlignment="1">
      <alignment horizontal="center"/>
    </xf>
    <xf numFmtId="0" fontId="85" fillId="0" borderId="0" xfId="325" applyFont="1"/>
    <xf numFmtId="0" fontId="86" fillId="28" borderId="13" xfId="0" applyFont="1" applyFill="1" applyBorder="1" applyAlignment="1">
      <alignment horizontal="left" vertical="center" wrapText="1"/>
    </xf>
    <xf numFmtId="9" fontId="3" fillId="28" borderId="40" xfId="325" applyNumberFormat="1" applyFont="1" applyFill="1" applyBorder="1" applyAlignment="1">
      <alignment horizontal="center"/>
    </xf>
    <xf numFmtId="0" fontId="200" fillId="0" borderId="0" xfId="325" applyFont="1" applyBorder="1" applyAlignment="1">
      <alignment horizontal="center"/>
    </xf>
    <xf numFmtId="0" fontId="3" fillId="29" borderId="13" xfId="325" applyFont="1" applyFill="1" applyBorder="1" applyAlignment="1">
      <alignment vertical="top" wrapText="1"/>
    </xf>
    <xf numFmtId="0" fontId="79" fillId="0" borderId="0" xfId="325" applyFont="1" applyBorder="1" applyAlignment="1">
      <alignment horizontal="left"/>
    </xf>
    <xf numFmtId="0" fontId="79" fillId="0" borderId="0" xfId="325" applyFont="1" applyBorder="1" applyAlignment="1">
      <alignment horizontal="center"/>
    </xf>
    <xf numFmtId="44" fontId="67" fillId="0" borderId="0" xfId="329" applyFont="1" applyBorder="1" applyAlignment="1">
      <alignment horizontal="left"/>
    </xf>
    <xf numFmtId="44" fontId="67" fillId="0" borderId="0" xfId="329" applyFont="1" applyBorder="1" applyAlignment="1">
      <alignment horizontal="center"/>
    </xf>
    <xf numFmtId="44" fontId="67" fillId="0" borderId="0" xfId="329" applyFont="1" applyBorder="1"/>
    <xf numFmtId="0" fontId="7" fillId="29" borderId="13" xfId="325" applyFont="1" applyFill="1" applyBorder="1" applyAlignment="1">
      <alignment vertical="top" wrapText="1"/>
    </xf>
    <xf numFmtId="0" fontId="3" fillId="0" borderId="11" xfId="0" applyFont="1" applyFill="1" applyBorder="1" applyAlignment="1">
      <alignment wrapText="1"/>
    </xf>
    <xf numFmtId="0" fontId="3" fillId="28" borderId="13" xfId="0" applyFont="1" applyFill="1" applyBorder="1" applyAlignment="1">
      <alignment wrapText="1"/>
    </xf>
    <xf numFmtId="0" fontId="41" fillId="0" borderId="0" xfId="288" applyFont="1" applyBorder="1" applyAlignment="1">
      <alignment horizontal="left"/>
    </xf>
    <xf numFmtId="0" fontId="42" fillId="0" borderId="0" xfId="0" applyFont="1" applyBorder="1" applyAlignment="1">
      <alignment horizontal="left"/>
    </xf>
    <xf numFmtId="0" fontId="42" fillId="0" borderId="0" xfId="0" applyFont="1" applyBorder="1" applyAlignment="1">
      <alignment horizontal="left" wrapText="1"/>
    </xf>
    <xf numFmtId="0" fontId="9" fillId="0" borderId="0" xfId="408" applyAlignment="1">
      <alignment horizontal="left" vertical="center"/>
    </xf>
    <xf numFmtId="0" fontId="168" fillId="0" borderId="13" xfId="408" applyFont="1" applyFill="1" applyBorder="1" applyAlignment="1">
      <alignment horizontal="left" vertical="center"/>
    </xf>
    <xf numFmtId="14" fontId="42" fillId="0" borderId="13" xfId="0" applyNumberFormat="1" applyFont="1" applyFill="1" applyBorder="1" applyAlignment="1">
      <alignment horizontal="left"/>
    </xf>
    <xf numFmtId="14" fontId="181" fillId="0" borderId="13" xfId="0" applyNumberFormat="1" applyFont="1" applyFill="1" applyBorder="1" applyAlignment="1">
      <alignment horizontal="left" vertical="top"/>
    </xf>
    <xf numFmtId="14" fontId="196" fillId="0" borderId="13" xfId="0" applyNumberFormat="1" applyFont="1" applyFill="1" applyBorder="1" applyAlignment="1">
      <alignment horizontal="left" vertical="top"/>
    </xf>
    <xf numFmtId="17" fontId="42" fillId="0" borderId="13" xfId="0" applyNumberFormat="1" applyFont="1" applyFill="1" applyBorder="1" applyAlignment="1">
      <alignment horizontal="left"/>
    </xf>
    <xf numFmtId="14" fontId="42" fillId="0" borderId="13" xfId="0" applyNumberFormat="1" applyFont="1" applyBorder="1" applyAlignment="1">
      <alignment horizontal="left"/>
    </xf>
    <xf numFmtId="14" fontId="211" fillId="0" borderId="13" xfId="0" applyNumberFormat="1" applyFont="1" applyFill="1" applyBorder="1" applyAlignment="1">
      <alignment horizontal="left"/>
    </xf>
    <xf numFmtId="0" fontId="216" fillId="0" borderId="13" xfId="0" applyFont="1" applyFill="1" applyBorder="1" applyAlignment="1">
      <alignment horizontal="left"/>
    </xf>
    <xf numFmtId="0" fontId="211" fillId="0" borderId="13" xfId="0" applyFont="1" applyFill="1" applyBorder="1" applyAlignment="1">
      <alignment horizontal="left"/>
    </xf>
    <xf numFmtId="16" fontId="211" fillId="0" borderId="13" xfId="0" applyNumberFormat="1" applyFont="1" applyFill="1" applyBorder="1" applyAlignment="1">
      <alignment horizontal="left"/>
    </xf>
    <xf numFmtId="14" fontId="212" fillId="0" borderId="13" xfId="0" applyNumberFormat="1" applyFont="1" applyBorder="1" applyAlignment="1">
      <alignment horizontal="left"/>
    </xf>
    <xf numFmtId="0" fontId="212" fillId="0" borderId="13" xfId="0" applyFont="1" applyBorder="1" applyAlignment="1">
      <alignment horizontal="left"/>
    </xf>
    <xf numFmtId="0" fontId="217" fillId="0" borderId="13" xfId="0" applyFont="1" applyBorder="1" applyAlignment="1">
      <alignment wrapText="1"/>
    </xf>
    <xf numFmtId="0" fontId="217" fillId="0" borderId="13" xfId="0" applyFont="1" applyBorder="1" applyAlignment="1">
      <alignment horizontal="left"/>
    </xf>
    <xf numFmtId="0" fontId="217" fillId="0" borderId="13" xfId="0" applyFont="1" applyBorder="1" applyAlignment="1">
      <alignment horizontal="right"/>
    </xf>
    <xf numFmtId="0" fontId="218" fillId="0" borderId="0" xfId="0" applyFont="1" applyAlignment="1">
      <alignment vertical="center"/>
    </xf>
    <xf numFmtId="0" fontId="0" fillId="0" borderId="0" xfId="0" applyAlignment="1">
      <alignment horizontal="left" vertical="center" indent="5"/>
    </xf>
    <xf numFmtId="0" fontId="218" fillId="0" borderId="98" xfId="0" applyFont="1" applyBorder="1" applyAlignment="1">
      <alignment vertical="center"/>
    </xf>
    <xf numFmtId="0" fontId="218" fillId="0" borderId="37" xfId="0" applyFont="1" applyBorder="1" applyAlignment="1">
      <alignment vertical="center"/>
    </xf>
    <xf numFmtId="0" fontId="218" fillId="0" borderId="121" xfId="0" applyFont="1" applyBorder="1" applyAlignment="1">
      <alignment vertical="center"/>
    </xf>
    <xf numFmtId="0" fontId="218" fillId="0" borderId="26" xfId="0" applyFont="1" applyBorder="1" applyAlignment="1">
      <alignment vertical="center"/>
    </xf>
    <xf numFmtId="9" fontId="218" fillId="0" borderId="26" xfId="0" applyNumberFormat="1" applyFont="1" applyBorder="1" applyAlignment="1">
      <alignment horizontal="center" vertical="center"/>
    </xf>
    <xf numFmtId="0" fontId="91" fillId="0" borderId="13" xfId="0" applyFont="1" applyBorder="1" applyAlignment="1">
      <alignment wrapText="1"/>
    </xf>
    <xf numFmtId="0" fontId="3" fillId="28" borderId="0" xfId="0" applyFont="1" applyFill="1" applyAlignment="1">
      <alignment wrapText="1"/>
    </xf>
    <xf numFmtId="0" fontId="220" fillId="0" borderId="13" xfId="388" applyFont="1" applyFill="1" applyBorder="1"/>
    <xf numFmtId="0" fontId="220" fillId="0" borderId="13" xfId="388" applyFont="1" applyFill="1" applyBorder="1" applyAlignment="1">
      <alignment wrapText="1"/>
    </xf>
    <xf numFmtId="0" fontId="220" fillId="0" borderId="13" xfId="388" applyFont="1" applyBorder="1"/>
    <xf numFmtId="0" fontId="220" fillId="0" borderId="13" xfId="388" applyFont="1" applyFill="1" applyBorder="1" applyAlignment="1" applyProtection="1"/>
    <xf numFmtId="0" fontId="3" fillId="25" borderId="13" xfId="0" applyFont="1" applyFill="1" applyBorder="1" applyAlignment="1">
      <alignment vertical="top"/>
    </xf>
    <xf numFmtId="0" fontId="91" fillId="0" borderId="13" xfId="0" applyFont="1" applyBorder="1" applyAlignment="1">
      <alignment vertical="center" wrapText="1"/>
    </xf>
    <xf numFmtId="179" fontId="3" fillId="0" borderId="0" xfId="389" applyNumberFormat="1" applyFont="1" applyFill="1" applyBorder="1" applyAlignment="1">
      <alignment wrapText="1"/>
    </xf>
    <xf numFmtId="0" fontId="3" fillId="0" borderId="0" xfId="389" applyFont="1" applyFill="1" applyAlignment="1">
      <alignment wrapText="1"/>
    </xf>
    <xf numFmtId="179" fontId="3" fillId="0" borderId="13" xfId="0" applyNumberFormat="1" applyFont="1" applyFill="1" applyBorder="1" applyAlignment="1">
      <alignment horizontal="center" wrapText="1"/>
    </xf>
    <xf numFmtId="0" fontId="85" fillId="0" borderId="0" xfId="0" applyFont="1" applyFill="1" applyAlignment="1">
      <alignment wrapText="1"/>
    </xf>
    <xf numFmtId="0" fontId="3" fillId="0" borderId="16" xfId="0" applyFont="1" applyFill="1" applyBorder="1" applyAlignment="1">
      <alignment horizontal="center"/>
    </xf>
    <xf numFmtId="0" fontId="3" fillId="0" borderId="0" xfId="389" applyFont="1" applyFill="1" applyBorder="1" applyAlignment="1">
      <alignment horizontal="center" wrapText="1"/>
    </xf>
    <xf numFmtId="166" fontId="3" fillId="0" borderId="0" xfId="389" applyNumberFormat="1" applyFont="1" applyFill="1" applyBorder="1" applyAlignment="1">
      <alignment horizontal="center"/>
    </xf>
    <xf numFmtId="179" fontId="3" fillId="0" borderId="18" xfId="389" applyNumberFormat="1" applyFont="1" applyFill="1" applyBorder="1" applyAlignment="1">
      <alignment horizontal="center"/>
    </xf>
    <xf numFmtId="179" fontId="3" fillId="0" borderId="0" xfId="389" applyNumberFormat="1" applyFont="1" applyFill="1" applyAlignment="1">
      <alignment wrapText="1"/>
    </xf>
    <xf numFmtId="0" fontId="3" fillId="0" borderId="0" xfId="389" applyFont="1" applyFill="1" applyBorder="1" applyAlignment="1">
      <alignment wrapText="1"/>
    </xf>
    <xf numFmtId="6" fontId="3" fillId="0" borderId="13" xfId="0" applyNumberFormat="1" applyFont="1" applyFill="1" applyBorder="1" applyAlignment="1">
      <alignment horizontal="center" wrapText="1"/>
    </xf>
    <xf numFmtId="6" fontId="3" fillId="0" borderId="0" xfId="0" applyNumberFormat="1" applyFont="1" applyFill="1" applyBorder="1" applyAlignment="1">
      <alignment wrapText="1"/>
    </xf>
    <xf numFmtId="0" fontId="161" fillId="0" borderId="0" xfId="0" applyFont="1" applyFill="1" applyBorder="1" applyAlignment="1">
      <alignment horizontal="left" wrapText="1"/>
    </xf>
    <xf numFmtId="0" fontId="85" fillId="0" borderId="0" xfId="389" applyFont="1" applyFill="1" applyAlignment="1">
      <alignment wrapText="1"/>
    </xf>
    <xf numFmtId="0" fontId="85" fillId="0" borderId="0" xfId="389" applyFont="1" applyFill="1" applyBorder="1" applyAlignment="1">
      <alignment wrapText="1"/>
    </xf>
    <xf numFmtId="180" fontId="3" fillId="0" borderId="0" xfId="323" applyNumberFormat="1" applyFont="1" applyFill="1" applyBorder="1" applyAlignment="1" applyProtection="1">
      <alignment wrapText="1"/>
      <protection locked="0"/>
    </xf>
    <xf numFmtId="0" fontId="3" fillId="0" borderId="16" xfId="0" applyFont="1" applyFill="1" applyBorder="1" applyAlignment="1">
      <alignment wrapText="1"/>
    </xf>
    <xf numFmtId="0" fontId="5" fillId="0" borderId="0" xfId="288" applyFont="1" applyFill="1" applyAlignment="1"/>
    <xf numFmtId="44" fontId="60" fillId="0" borderId="0" xfId="322" applyFont="1" applyFill="1" applyAlignment="1">
      <alignment wrapText="1"/>
    </xf>
    <xf numFmtId="44" fontId="3" fillId="0" borderId="0" xfId="322" applyFont="1" applyFill="1" applyAlignment="1"/>
    <xf numFmtId="44" fontId="5" fillId="0" borderId="0" xfId="322" applyFont="1" applyFill="1" applyAlignment="1"/>
    <xf numFmtId="0" fontId="161" fillId="0" borderId="0" xfId="288" applyFont="1" applyFill="1" applyBorder="1" applyAlignment="1">
      <alignment horizontal="left"/>
    </xf>
    <xf numFmtId="0" fontId="163" fillId="0" borderId="0" xfId="288" applyFont="1" applyFill="1" applyBorder="1" applyAlignment="1">
      <alignment horizontal="left" wrapText="1"/>
    </xf>
    <xf numFmtId="0" fontId="186" fillId="0" borderId="0" xfId="0" applyFont="1" applyFill="1" applyAlignment="1">
      <alignment vertical="center"/>
    </xf>
    <xf numFmtId="0" fontId="3" fillId="0" borderId="21" xfId="389" applyFont="1" applyFill="1" applyBorder="1" applyAlignment="1">
      <alignment wrapText="1"/>
    </xf>
    <xf numFmtId="179" fontId="3" fillId="0" borderId="13" xfId="389" applyNumberFormat="1" applyFont="1" applyFill="1" applyBorder="1" applyAlignment="1"/>
    <xf numFmtId="0" fontId="7" fillId="0" borderId="14" xfId="0" applyFont="1" applyFill="1" applyBorder="1" applyAlignment="1"/>
    <xf numFmtId="0" fontId="86" fillId="0" borderId="0" xfId="0" applyFont="1" applyFill="1" applyAlignment="1">
      <alignment vertical="center"/>
    </xf>
    <xf numFmtId="8" fontId="3" fillId="0" borderId="14" xfId="0" applyNumberFormat="1" applyFont="1" applyFill="1" applyBorder="1" applyAlignment="1">
      <alignment horizontal="center" vertical="center" wrapText="1"/>
    </xf>
    <xf numFmtId="0" fontId="7" fillId="0" borderId="1" xfId="0" applyFont="1" applyFill="1" applyBorder="1" applyAlignment="1">
      <alignment horizontal="left"/>
    </xf>
    <xf numFmtId="0" fontId="7" fillId="0" borderId="40" xfId="0" applyFont="1" applyFill="1" applyBorder="1" applyAlignment="1">
      <alignment horizontal="center"/>
    </xf>
    <xf numFmtId="0" fontId="7" fillId="0" borderId="40" xfId="0" applyFont="1" applyFill="1" applyBorder="1" applyAlignment="1">
      <alignment horizontal="center" wrapText="1"/>
    </xf>
    <xf numFmtId="0" fontId="7" fillId="0" borderId="21" xfId="0" applyFont="1" applyFill="1" applyBorder="1" applyAlignment="1">
      <alignment horizontal="center"/>
    </xf>
    <xf numFmtId="0" fontId="86" fillId="0" borderId="40" xfId="0" applyFont="1" applyFill="1" applyBorder="1" applyAlignment="1">
      <alignment wrapText="1"/>
    </xf>
    <xf numFmtId="0" fontId="86" fillId="0" borderId="21" xfId="0" applyFont="1" applyFill="1" applyBorder="1" applyAlignment="1">
      <alignment wrapText="1"/>
    </xf>
    <xf numFmtId="9" fontId="7" fillId="0" borderId="13" xfId="294" applyFont="1" applyFill="1" applyBorder="1" applyAlignment="1">
      <alignment horizontal="left" wrapText="1"/>
    </xf>
    <xf numFmtId="9" fontId="7" fillId="0" borderId="13" xfId="294" applyFont="1" applyFill="1" applyBorder="1" applyAlignment="1">
      <alignment horizontal="center" wrapText="1"/>
    </xf>
    <xf numFmtId="49" fontId="118" fillId="0" borderId="40" xfId="322" applyNumberFormat="1" applyFont="1" applyFill="1" applyBorder="1" applyAlignment="1">
      <alignment horizontal="center"/>
    </xf>
    <xf numFmtId="44" fontId="118" fillId="0" borderId="40" xfId="322" applyFont="1" applyFill="1" applyBorder="1" applyAlignment="1">
      <alignment horizontal="center"/>
    </xf>
    <xf numFmtId="44" fontId="118" fillId="0" borderId="40" xfId="322" applyFont="1" applyFill="1" applyBorder="1" applyAlignment="1">
      <alignment horizontal="center" wrapText="1"/>
    </xf>
    <xf numFmtId="44" fontId="118" fillId="0" borderId="21" xfId="322" applyFont="1" applyFill="1" applyBorder="1" applyAlignment="1">
      <alignment horizontal="center"/>
    </xf>
    <xf numFmtId="0" fontId="7" fillId="0" borderId="13" xfId="0" applyFont="1" applyFill="1" applyBorder="1" applyAlignment="1">
      <alignment horizontal="center" vertical="top" wrapText="1"/>
    </xf>
    <xf numFmtId="0" fontId="7" fillId="0" borderId="13" xfId="0" applyFont="1" applyFill="1" applyBorder="1" applyAlignment="1">
      <alignment horizontal="center"/>
    </xf>
    <xf numFmtId="0" fontId="7" fillId="0" borderId="1" xfId="389" applyFont="1" applyFill="1" applyBorder="1" applyAlignment="1"/>
    <xf numFmtId="0" fontId="7" fillId="0" borderId="40" xfId="389" applyFont="1" applyFill="1" applyBorder="1" applyAlignment="1"/>
    <xf numFmtId="0" fontId="3" fillId="0" borderId="21" xfId="389" applyFont="1" applyFill="1" applyBorder="1" applyAlignment="1"/>
    <xf numFmtId="0" fontId="191" fillId="0" borderId="109" xfId="0" applyFont="1" applyFill="1" applyBorder="1" applyAlignment="1">
      <alignment horizontal="center" vertical="center" wrapText="1"/>
    </xf>
    <xf numFmtId="0" fontId="191" fillId="0" borderId="28" xfId="0" applyFont="1" applyFill="1" applyBorder="1" applyAlignment="1">
      <alignment horizontal="center" vertical="center" wrapText="1"/>
    </xf>
    <xf numFmtId="49" fontId="7" fillId="0" borderId="1" xfId="389" applyNumberFormat="1" applyFont="1" applyFill="1" applyBorder="1" applyAlignment="1"/>
    <xf numFmtId="0" fontId="7" fillId="0" borderId="21" xfId="389" applyFont="1" applyFill="1" applyBorder="1" applyAlignment="1"/>
    <xf numFmtId="0" fontId="199" fillId="0" borderId="0" xfId="0" applyFont="1" applyFill="1" applyBorder="1" applyAlignment="1">
      <alignment vertical="center" wrapText="1"/>
    </xf>
    <xf numFmtId="8" fontId="199" fillId="0" borderId="0" xfId="0" applyNumberFormat="1" applyFont="1" applyFill="1" applyBorder="1" applyAlignment="1">
      <alignment horizontal="center" vertical="center" wrapText="1"/>
    </xf>
    <xf numFmtId="0" fontId="7" fillId="0" borderId="13" xfId="305" applyNumberFormat="1" applyFont="1" applyFill="1" applyBorder="1" applyAlignment="1">
      <alignment horizontal="center" vertical="center"/>
    </xf>
    <xf numFmtId="179" fontId="3" fillId="0" borderId="13" xfId="305" applyNumberFormat="1" applyFont="1" applyFill="1" applyBorder="1" applyAlignment="1">
      <alignment horizontal="center"/>
    </xf>
    <xf numFmtId="179" fontId="3" fillId="0" borderId="0" xfId="305" applyNumberFormat="1" applyFont="1" applyFill="1" applyBorder="1" applyAlignment="1">
      <alignment horizontal="center"/>
    </xf>
    <xf numFmtId="180" fontId="3" fillId="0" borderId="0" xfId="323" applyNumberFormat="1" applyFont="1" applyFill="1" applyBorder="1" applyAlignment="1">
      <alignment wrapText="1"/>
    </xf>
    <xf numFmtId="180" fontId="3" fillId="0" borderId="0" xfId="323" applyNumberFormat="1" applyFont="1" applyFill="1" applyBorder="1" applyAlignment="1"/>
    <xf numFmtId="0" fontId="7" fillId="0" borderId="13" xfId="305" applyFont="1" applyFill="1" applyBorder="1" applyAlignment="1">
      <alignment horizontal="center" wrapText="1"/>
    </xf>
    <xf numFmtId="0" fontId="3" fillId="0" borderId="13" xfId="305" applyFont="1" applyFill="1" applyBorder="1" applyAlignment="1">
      <alignment vertical="top" wrapText="1"/>
    </xf>
    <xf numFmtId="0" fontId="7" fillId="0" borderId="13" xfId="389" applyFont="1" applyFill="1" applyBorder="1" applyAlignment="1"/>
    <xf numFmtId="44" fontId="5" fillId="0" borderId="0" xfId="322" applyFont="1" applyFill="1" applyAlignment="1">
      <alignment horizontal="right" wrapText="1"/>
    </xf>
    <xf numFmtId="0" fontId="3" fillId="0" borderId="11" xfId="0" applyFont="1" applyFill="1" applyBorder="1" applyAlignment="1">
      <alignment horizontal="justify" vertical="center" wrapText="1"/>
    </xf>
    <xf numFmtId="0" fontId="3" fillId="0" borderId="13" xfId="0" applyFont="1" applyFill="1" applyBorder="1" applyAlignment="1">
      <alignment horizontal="justify" vertical="center"/>
    </xf>
    <xf numFmtId="9" fontId="3" fillId="0" borderId="0" xfId="0" applyNumberFormat="1" applyFont="1" applyFill="1" applyBorder="1" applyAlignment="1">
      <alignment horizontal="center" vertical="top"/>
    </xf>
    <xf numFmtId="9" fontId="3" fillId="0" borderId="0" xfId="0" applyNumberFormat="1" applyFont="1" applyFill="1" applyBorder="1" applyAlignment="1">
      <alignment horizontal="center" vertical="top" wrapText="1"/>
    </xf>
    <xf numFmtId="0" fontId="3" fillId="0" borderId="11" xfId="0" applyFont="1" applyFill="1" applyBorder="1" applyAlignment="1">
      <alignment vertical="center" wrapText="1"/>
    </xf>
    <xf numFmtId="0" fontId="7" fillId="0" borderId="21" xfId="0" applyFont="1" applyFill="1" applyBorder="1" applyAlignment="1">
      <alignment horizontal="right" vertical="top" wrapText="1"/>
    </xf>
    <xf numFmtId="0" fontId="7" fillId="0" borderId="13" xfId="0" applyFont="1" applyFill="1" applyBorder="1" applyAlignment="1">
      <alignment horizontal="right" vertical="top" wrapText="1"/>
    </xf>
    <xf numFmtId="0" fontId="3" fillId="0" borderId="0" xfId="0" applyFont="1" applyFill="1" applyBorder="1" applyAlignment="1">
      <alignment horizontal="justify" wrapText="1"/>
    </xf>
    <xf numFmtId="0" fontId="0" fillId="0" borderId="0" xfId="0" applyFill="1" applyBorder="1" applyAlignment="1">
      <alignment horizontal="justify" wrapText="1"/>
    </xf>
    <xf numFmtId="0" fontId="7" fillId="0" borderId="14" xfId="0" applyFont="1" applyFill="1" applyBorder="1" applyAlignment="1">
      <alignment vertical="top" wrapText="1"/>
    </xf>
    <xf numFmtId="0" fontId="3" fillId="0" borderId="13" xfId="0" applyFont="1" applyFill="1" applyBorder="1" applyAlignment="1">
      <alignment horizontal="left" wrapText="1"/>
    </xf>
    <xf numFmtId="0" fontId="7" fillId="29" borderId="13" xfId="0" applyFont="1" applyFill="1" applyBorder="1" applyAlignment="1">
      <alignment horizontal="left" wrapText="1"/>
    </xf>
    <xf numFmtId="0" fontId="3" fillId="0" borderId="1" xfId="0" applyFont="1" applyFill="1" applyBorder="1" applyAlignment="1">
      <alignment horizontal="left" wrapText="1"/>
    </xf>
    <xf numFmtId="0" fontId="7" fillId="29" borderId="13" xfId="0" applyFont="1" applyFill="1" applyBorder="1" applyAlignment="1">
      <alignment wrapText="1"/>
    </xf>
    <xf numFmtId="0" fontId="7" fillId="0" borderId="0" xfId="0" applyFont="1" applyFill="1" applyBorder="1" applyAlignment="1">
      <alignment wrapText="1"/>
    </xf>
    <xf numFmtId="0" fontId="5" fillId="25" borderId="0" xfId="288" applyFont="1" applyFill="1" applyAlignment="1">
      <alignment horizontal="left" wrapText="1"/>
    </xf>
    <xf numFmtId="0" fontId="207" fillId="0" borderId="13" xfId="0" applyFont="1" applyFill="1" applyBorder="1" applyAlignment="1">
      <alignment horizontal="left" vertical="center" wrapText="1"/>
    </xf>
    <xf numFmtId="0" fontId="207" fillId="0" borderId="0" xfId="0" applyFont="1" applyFill="1" applyBorder="1" applyAlignment="1">
      <alignment horizontal="left" vertical="center" wrapText="1"/>
    </xf>
    <xf numFmtId="0" fontId="206" fillId="0" borderId="0" xfId="0" applyFont="1" applyFill="1" applyBorder="1" applyAlignment="1">
      <alignment horizontal="left" vertical="center" wrapText="1"/>
    </xf>
    <xf numFmtId="0" fontId="3" fillId="25" borderId="40" xfId="0" applyFont="1" applyFill="1" applyBorder="1" applyAlignment="1">
      <alignment horizontal="left" wrapText="1"/>
    </xf>
    <xf numFmtId="0" fontId="3" fillId="25" borderId="13" xfId="0" applyFont="1" applyFill="1" applyBorder="1" applyAlignment="1">
      <alignment horizontal="left" wrapText="1"/>
    </xf>
    <xf numFmtId="0" fontId="3" fillId="25" borderId="13" xfId="0" applyFont="1" applyFill="1" applyBorder="1" applyAlignment="1">
      <alignment wrapText="1"/>
    </xf>
    <xf numFmtId="0" fontId="3" fillId="25" borderId="14" xfId="0" applyFont="1" applyFill="1" applyBorder="1" applyAlignment="1">
      <alignment horizontal="left" wrapText="1"/>
    </xf>
    <xf numFmtId="0" fontId="3" fillId="0" borderId="0" xfId="0" applyFont="1" applyFill="1" applyBorder="1" applyAlignment="1">
      <alignment horizontal="left" wrapText="1"/>
    </xf>
    <xf numFmtId="0" fontId="60" fillId="28" borderId="0" xfId="0" applyFont="1" applyFill="1"/>
    <xf numFmtId="0" fontId="89" fillId="28" borderId="98" xfId="0" applyFont="1" applyFill="1" applyBorder="1" applyAlignment="1">
      <alignment horizontal="center" vertical="center" wrapText="1"/>
    </xf>
    <xf numFmtId="44" fontId="60" fillId="28" borderId="0" xfId="322" applyFont="1" applyFill="1" applyAlignment="1">
      <alignment horizontal="right"/>
    </xf>
    <xf numFmtId="0" fontId="89" fillId="28" borderId="37" xfId="0" applyFont="1" applyFill="1" applyBorder="1" applyAlignment="1">
      <alignment horizontal="center" vertical="center" wrapText="1"/>
    </xf>
    <xf numFmtId="0" fontId="225" fillId="28" borderId="37" xfId="0" applyFont="1" applyFill="1" applyBorder="1" applyAlignment="1">
      <alignment horizontal="center" vertical="center" wrapText="1"/>
    </xf>
    <xf numFmtId="0" fontId="86" fillId="28" borderId="28" xfId="0" applyFont="1" applyFill="1" applyBorder="1" applyAlignment="1">
      <alignment horizontal="center" vertical="center" wrapText="1"/>
    </xf>
    <xf numFmtId="0" fontId="86" fillId="28" borderId="26" xfId="0" applyFont="1" applyFill="1" applyBorder="1" applyAlignment="1">
      <alignment horizontal="center" vertical="center" wrapText="1"/>
    </xf>
    <xf numFmtId="0" fontId="195" fillId="28" borderId="28" xfId="0" applyFont="1" applyFill="1" applyBorder="1" applyAlignment="1">
      <alignment vertical="center" wrapText="1"/>
    </xf>
    <xf numFmtId="0" fontId="195" fillId="28" borderId="26" xfId="0" applyFont="1" applyFill="1" applyBorder="1" applyAlignment="1">
      <alignment vertical="center" wrapText="1"/>
    </xf>
    <xf numFmtId="0" fontId="86" fillId="28" borderId="28" xfId="0" applyFont="1" applyFill="1" applyBorder="1" applyAlignment="1">
      <alignment vertical="center" wrapText="1"/>
    </xf>
    <xf numFmtId="0" fontId="86" fillId="28" borderId="26" xfId="0" applyFont="1" applyFill="1" applyBorder="1" applyAlignment="1">
      <alignment vertical="center" wrapText="1"/>
    </xf>
    <xf numFmtId="44" fontId="60" fillId="28" borderId="0" xfId="322" applyFont="1" applyFill="1"/>
    <xf numFmtId="0" fontId="86" fillId="28" borderId="97" xfId="0" applyFont="1" applyFill="1" applyBorder="1" applyAlignment="1">
      <alignment horizontal="center" vertical="center"/>
    </xf>
    <xf numFmtId="0" fontId="86" fillId="28" borderId="121" xfId="0" applyFont="1" applyFill="1" applyBorder="1" applyAlignment="1">
      <alignment horizontal="center" vertical="center"/>
    </xf>
    <xf numFmtId="44" fontId="60" fillId="0" borderId="0" xfId="322" applyFont="1" applyFill="1" applyAlignment="1">
      <alignment horizontal="right"/>
    </xf>
    <xf numFmtId="0" fontId="194" fillId="28" borderId="98" xfId="0" applyFont="1" applyFill="1" applyBorder="1" applyAlignment="1">
      <alignment horizontal="center" vertical="center" wrapText="1"/>
    </xf>
    <xf numFmtId="0" fontId="60" fillId="28" borderId="0" xfId="0" applyFont="1" applyFill="1" applyAlignment="1">
      <alignment wrapText="1"/>
    </xf>
    <xf numFmtId="0" fontId="163" fillId="0" borderId="0" xfId="288" applyFont="1" applyBorder="1" applyAlignment="1">
      <alignment horizontal="left"/>
    </xf>
    <xf numFmtId="0" fontId="0" fillId="0" borderId="0" xfId="0" applyFill="1" applyBorder="1" applyAlignment="1">
      <alignment wrapText="1"/>
    </xf>
    <xf numFmtId="0" fontId="7" fillId="29" borderId="13" xfId="0" applyFont="1" applyFill="1" applyBorder="1" applyAlignment="1">
      <alignment horizontal="left" wrapText="1"/>
    </xf>
    <xf numFmtId="0" fontId="7" fillId="29" borderId="13" xfId="0" applyFont="1" applyFill="1" applyBorder="1" applyAlignment="1">
      <alignment wrapText="1"/>
    </xf>
    <xf numFmtId="0" fontId="7" fillId="29" borderId="1" xfId="0" applyFont="1" applyFill="1" applyBorder="1" applyAlignment="1">
      <alignment wrapText="1"/>
    </xf>
    <xf numFmtId="0" fontId="7" fillId="0" borderId="0" xfId="0" applyFont="1" applyFill="1" applyBorder="1" applyAlignment="1">
      <alignment wrapText="1"/>
    </xf>
    <xf numFmtId="0" fontId="5" fillId="25" borderId="0" xfId="288" applyFont="1" applyFill="1" applyAlignment="1">
      <alignment horizontal="left" wrapText="1"/>
    </xf>
    <xf numFmtId="0" fontId="3" fillId="25" borderId="13" xfId="0" applyFont="1" applyFill="1" applyBorder="1" applyAlignment="1">
      <alignment horizontal="left" wrapText="1"/>
    </xf>
    <xf numFmtId="0" fontId="3" fillId="25" borderId="13" xfId="0" applyFont="1" applyFill="1" applyBorder="1" applyAlignment="1">
      <alignment wrapText="1"/>
    </xf>
    <xf numFmtId="0" fontId="7" fillId="29" borderId="13" xfId="0" applyFont="1" applyFill="1" applyBorder="1" applyAlignment="1">
      <alignment horizontal="center" wrapText="1"/>
    </xf>
    <xf numFmtId="0" fontId="3" fillId="29" borderId="13" xfId="0" applyFont="1" applyFill="1" applyBorder="1" applyAlignment="1">
      <alignment wrapText="1"/>
    </xf>
    <xf numFmtId="0" fontId="60" fillId="0" borderId="0" xfId="0" applyFont="1" applyFill="1" applyAlignment="1">
      <alignment wrapText="1"/>
    </xf>
    <xf numFmtId="0" fontId="60" fillId="0" borderId="0" xfId="0" applyFont="1" applyFill="1" applyBorder="1" applyAlignment="1"/>
    <xf numFmtId="0" fontId="60" fillId="0" borderId="0" xfId="0" applyFont="1" applyFill="1"/>
    <xf numFmtId="0" fontId="7" fillId="28" borderId="13" xfId="0" applyFont="1" applyFill="1" applyBorder="1" applyAlignment="1">
      <alignment wrapText="1"/>
    </xf>
    <xf numFmtId="0" fontId="7" fillId="28" borderId="13" xfId="0" applyFont="1" applyFill="1" applyBorder="1" applyAlignment="1">
      <alignment horizontal="center" wrapText="1"/>
    </xf>
    <xf numFmtId="0" fontId="3" fillId="28" borderId="13" xfId="0" applyFont="1" applyFill="1" applyBorder="1" applyAlignment="1">
      <alignment horizontal="left" wrapText="1"/>
    </xf>
    <xf numFmtId="166" fontId="3" fillId="28" borderId="13" xfId="0" applyNumberFormat="1" applyFont="1" applyFill="1" applyBorder="1" applyAlignment="1">
      <alignment horizontal="center" wrapText="1"/>
    </xf>
    <xf numFmtId="0" fontId="3" fillId="28" borderId="13" xfId="0" applyFont="1" applyFill="1" applyBorder="1" applyAlignment="1">
      <alignment horizontal="center" wrapText="1"/>
    </xf>
    <xf numFmtId="0" fontId="0" fillId="0" borderId="0" xfId="0"/>
    <xf numFmtId="0" fontId="60" fillId="0" borderId="0" xfId="0" applyFont="1" applyFill="1"/>
    <xf numFmtId="0" fontId="0" fillId="28" borderId="0" xfId="0" applyFill="1"/>
    <xf numFmtId="8" fontId="199" fillId="28" borderId="0" xfId="0" applyNumberFormat="1" applyFont="1" applyFill="1" applyBorder="1" applyAlignment="1">
      <alignment horizontal="center" vertical="center" wrapText="1"/>
    </xf>
    <xf numFmtId="0" fontId="191" fillId="28" borderId="98" xfId="0" applyFont="1" applyFill="1" applyBorder="1" applyAlignment="1">
      <alignment horizontal="center" vertical="center" wrapText="1"/>
    </xf>
    <xf numFmtId="0" fontId="191" fillId="28" borderId="37" xfId="0" applyFont="1" applyFill="1" applyBorder="1" applyAlignment="1">
      <alignment horizontal="center" vertical="center" wrapText="1"/>
    </xf>
    <xf numFmtId="0" fontId="199" fillId="28" borderId="121" xfId="0" applyFont="1" applyFill="1" applyBorder="1" applyAlignment="1">
      <alignment vertical="center" wrapText="1"/>
    </xf>
    <xf numFmtId="0" fontId="199" fillId="28" borderId="26" xfId="0" applyFont="1" applyFill="1" applyBorder="1" applyAlignment="1">
      <alignment vertical="center" wrapText="1"/>
    </xf>
    <xf numFmtId="0" fontId="199" fillId="28" borderId="26" xfId="0" applyFont="1" applyFill="1" applyBorder="1" applyAlignment="1">
      <alignment horizontal="center" vertical="center" wrapText="1"/>
    </xf>
    <xf numFmtId="8" fontId="199" fillId="28" borderId="26" xfId="0" applyNumberFormat="1" applyFont="1" applyFill="1" applyBorder="1" applyAlignment="1">
      <alignment horizontal="center" vertical="center" wrapText="1"/>
    </xf>
    <xf numFmtId="0" fontId="0" fillId="0" borderId="0" xfId="0" applyFill="1" applyBorder="1" applyAlignment="1">
      <alignment wrapText="1"/>
    </xf>
    <xf numFmtId="0" fontId="5" fillId="0" borderId="0" xfId="288" applyFont="1" applyAlignment="1">
      <alignment horizontal="left"/>
    </xf>
    <xf numFmtId="0" fontId="7" fillId="0" borderId="13" xfId="0" applyFont="1" applyFill="1" applyBorder="1" applyAlignment="1">
      <alignment wrapText="1"/>
    </xf>
    <xf numFmtId="0" fontId="3" fillId="0" borderId="13" xfId="0" applyFont="1" applyFill="1" applyBorder="1" applyAlignment="1">
      <alignment horizontal="left" wrapText="1"/>
    </xf>
    <xf numFmtId="0" fontId="5" fillId="0" borderId="0" xfId="288" applyFont="1" applyFill="1" applyAlignment="1">
      <alignment horizontal="left"/>
    </xf>
    <xf numFmtId="0" fontId="3" fillId="0" borderId="0" xfId="0" applyFont="1" applyFill="1" applyBorder="1" applyAlignment="1">
      <alignment wrapText="1"/>
    </xf>
    <xf numFmtId="0" fontId="3" fillId="0" borderId="0" xfId="0" applyFont="1" applyBorder="1" applyAlignment="1">
      <alignment wrapText="1"/>
    </xf>
    <xf numFmtId="0" fontId="0" fillId="0" borderId="0" xfId="0" applyBorder="1" applyAlignment="1">
      <alignment wrapText="1"/>
    </xf>
    <xf numFmtId="0" fontId="7" fillId="23" borderId="13" xfId="0" applyFont="1" applyFill="1" applyBorder="1" applyAlignment="1">
      <alignment horizontal="left" vertical="top" wrapText="1"/>
    </xf>
    <xf numFmtId="0" fontId="7" fillId="29" borderId="14" xfId="0" applyFont="1" applyFill="1" applyBorder="1" applyAlignment="1">
      <alignment horizontal="center" vertical="top" wrapText="1"/>
    </xf>
    <xf numFmtId="0" fontId="7" fillId="0" borderId="0" xfId="0" applyFont="1" applyFill="1" applyBorder="1" applyAlignment="1">
      <alignment wrapText="1"/>
    </xf>
    <xf numFmtId="0" fontId="3" fillId="0" borderId="21" xfId="0" applyFont="1" applyFill="1" applyBorder="1" applyAlignment="1">
      <alignment vertical="top" wrapText="1"/>
    </xf>
    <xf numFmtId="0" fontId="0" fillId="0" borderId="0" xfId="0" applyFill="1" applyAlignment="1">
      <alignment wrapText="1"/>
    </xf>
    <xf numFmtId="0" fontId="60" fillId="0" borderId="0" xfId="0" applyFont="1" applyBorder="1" applyAlignment="1"/>
    <xf numFmtId="0" fontId="3" fillId="0" borderId="0" xfId="0" applyFont="1" applyFill="1" applyBorder="1" applyAlignment="1">
      <alignment horizontal="left" wrapText="1"/>
    </xf>
    <xf numFmtId="0" fontId="7" fillId="29" borderId="1" xfId="0" applyFont="1" applyFill="1" applyBorder="1" applyAlignment="1">
      <alignment horizontal="left" vertical="top" wrapText="1"/>
    </xf>
    <xf numFmtId="0" fontId="7" fillId="29" borderId="40" xfId="0" applyFont="1" applyFill="1" applyBorder="1" applyAlignment="1">
      <alignment horizontal="left" vertical="top" wrapText="1"/>
    </xf>
    <xf numFmtId="0" fontId="7" fillId="29" borderId="21" xfId="0" applyFont="1" applyFill="1" applyBorder="1" applyAlignment="1">
      <alignment horizontal="left" vertical="top" wrapText="1"/>
    </xf>
    <xf numFmtId="0" fontId="7" fillId="0" borderId="13" xfId="0" applyFont="1" applyFill="1" applyBorder="1" applyAlignment="1">
      <alignment vertical="top" wrapText="1"/>
    </xf>
    <xf numFmtId="0" fontId="63" fillId="0" borderId="0" xfId="0" applyFont="1" applyFill="1" applyBorder="1" applyAlignment="1">
      <alignment wrapText="1"/>
    </xf>
    <xf numFmtId="0" fontId="60" fillId="0" borderId="0" xfId="0" applyFont="1" applyFill="1" applyBorder="1" applyAlignment="1"/>
    <xf numFmtId="0" fontId="7" fillId="0" borderId="0" xfId="0" applyFont="1" applyFill="1" applyBorder="1" applyAlignment="1">
      <alignment horizontal="center" vertical="top" wrapText="1"/>
    </xf>
    <xf numFmtId="0" fontId="161" fillId="0" borderId="0" xfId="0" applyFont="1" applyFill="1" applyBorder="1" applyAlignment="1">
      <alignment horizontal="left" vertical="center" wrapText="1"/>
    </xf>
    <xf numFmtId="0" fontId="0" fillId="0" borderId="13" xfId="0" applyFill="1" applyBorder="1" applyAlignment="1">
      <alignment horizontal="justify" wrapText="1"/>
    </xf>
    <xf numFmtId="0" fontId="85" fillId="0" borderId="0" xfId="0" applyFont="1" applyFill="1" applyBorder="1" applyAlignment="1">
      <alignment wrapText="1"/>
    </xf>
    <xf numFmtId="0" fontId="3" fillId="0" borderId="0" xfId="0" applyFont="1" applyFill="1" applyBorder="1" applyAlignment="1">
      <alignment horizontal="left" vertical="top" wrapText="1"/>
    </xf>
    <xf numFmtId="0" fontId="7" fillId="0" borderId="0" xfId="0" applyFont="1" applyFill="1" applyBorder="1" applyAlignment="1">
      <alignment horizontal="left" vertical="top" wrapText="1"/>
    </xf>
    <xf numFmtId="44" fontId="60" fillId="0" borderId="0" xfId="322" applyFont="1" applyAlignment="1">
      <alignment vertical="top" wrapText="1"/>
    </xf>
    <xf numFmtId="0" fontId="5" fillId="0" borderId="0" xfId="288" applyFont="1" applyAlignment="1">
      <alignment horizontal="left" vertical="top" wrapText="1"/>
    </xf>
    <xf numFmtId="44" fontId="5" fillId="0" borderId="0" xfId="322" applyFont="1" applyAlignment="1">
      <alignment horizontal="left" vertical="top" wrapText="1"/>
    </xf>
    <xf numFmtId="44" fontId="6" fillId="0" borderId="0" xfId="322" applyFont="1" applyAlignment="1">
      <alignment vertical="top" wrapText="1"/>
    </xf>
    <xf numFmtId="44" fontId="3" fillId="0" borderId="0" xfId="322" applyFont="1" applyAlignment="1">
      <alignment horizontal="left" vertical="top" wrapText="1"/>
    </xf>
    <xf numFmtId="0" fontId="5" fillId="28" borderId="0" xfId="288" applyFont="1" applyFill="1" applyAlignment="1">
      <alignment horizontal="left" vertical="top" wrapText="1"/>
    </xf>
    <xf numFmtId="44" fontId="5" fillId="28" borderId="0" xfId="322" applyFont="1" applyFill="1" applyAlignment="1">
      <alignment horizontal="center" vertical="top" wrapText="1"/>
    </xf>
    <xf numFmtId="44" fontId="60" fillId="28" borderId="0" xfId="322" applyFont="1" applyFill="1" applyAlignment="1">
      <alignment vertical="top" wrapText="1"/>
    </xf>
    <xf numFmtId="0" fontId="198" fillId="28" borderId="0" xfId="288" applyFont="1" applyFill="1" applyBorder="1" applyAlignment="1">
      <alignment horizontal="left" vertical="top" wrapText="1"/>
    </xf>
    <xf numFmtId="0" fontId="3" fillId="0" borderId="0" xfId="0" applyFont="1" applyAlignment="1">
      <alignment vertical="top" wrapText="1"/>
    </xf>
    <xf numFmtId="0" fontId="7" fillId="0" borderId="0" xfId="0" applyFont="1" applyAlignment="1">
      <alignment horizontal="left" vertical="top" wrapText="1"/>
    </xf>
    <xf numFmtId="0" fontId="60" fillId="0" borderId="0" xfId="0" applyFont="1" applyBorder="1" applyAlignment="1">
      <alignment vertical="top" wrapText="1"/>
    </xf>
    <xf numFmtId="0" fontId="63" fillId="0" borderId="0" xfId="0" applyFont="1" applyAlignment="1">
      <alignment horizontal="left" vertical="top" wrapText="1"/>
    </xf>
    <xf numFmtId="0" fontId="3" fillId="0" borderId="0" xfId="0" applyFont="1" applyAlignment="1">
      <alignment horizontal="left" vertical="top" wrapText="1"/>
    </xf>
    <xf numFmtId="0" fontId="7" fillId="29" borderId="14" xfId="0" applyFont="1" applyFill="1" applyBorder="1" applyAlignment="1">
      <alignment horizontal="left" vertical="top" wrapText="1"/>
    </xf>
    <xf numFmtId="6" fontId="3" fillId="0" borderId="0" xfId="0" applyNumberFormat="1" applyFont="1" applyFill="1" applyBorder="1" applyAlignment="1">
      <alignment horizontal="center" vertical="top" wrapText="1"/>
    </xf>
    <xf numFmtId="44" fontId="3" fillId="0" borderId="0" xfId="322" applyFont="1" applyFill="1" applyBorder="1" applyAlignment="1">
      <alignment horizontal="center" vertical="top" wrapText="1"/>
    </xf>
    <xf numFmtId="0" fontId="7" fillId="0" borderId="13" xfId="0" applyFont="1" applyFill="1" applyBorder="1" applyAlignment="1">
      <alignment horizontal="left" vertical="top" wrapText="1"/>
    </xf>
    <xf numFmtId="0" fontId="3" fillId="0" borderId="11" xfId="0" applyFont="1" applyFill="1" applyBorder="1" applyAlignment="1">
      <alignment horizontal="left" vertical="top" wrapText="1"/>
    </xf>
    <xf numFmtId="166" fontId="3" fillId="0" borderId="13" xfId="322" applyNumberFormat="1" applyFont="1" applyFill="1" applyBorder="1" applyAlignment="1">
      <alignment horizontal="center" vertical="top" wrapText="1"/>
    </xf>
    <xf numFmtId="166" fontId="3" fillId="0" borderId="13" xfId="322" applyNumberFormat="1" applyFont="1" applyBorder="1" applyAlignment="1">
      <alignment horizontal="center" vertical="top" wrapText="1"/>
    </xf>
    <xf numFmtId="166" fontId="3" fillId="0" borderId="11" xfId="0" applyNumberFormat="1" applyFont="1" applyFill="1" applyBorder="1" applyAlignment="1">
      <alignment horizontal="center" vertical="top" wrapText="1"/>
    </xf>
    <xf numFmtId="5" fontId="3" fillId="0" borderId="13" xfId="322" applyNumberFormat="1" applyFont="1" applyFill="1" applyBorder="1" applyAlignment="1">
      <alignment horizontal="center" vertical="top" wrapText="1"/>
    </xf>
    <xf numFmtId="9" fontId="3" fillId="0" borderId="0" xfId="0" applyNumberFormat="1" applyFont="1" applyFill="1" applyBorder="1"/>
    <xf numFmtId="0" fontId="3" fillId="0" borderId="11" xfId="0" applyFont="1" applyBorder="1" applyAlignment="1">
      <alignment horizontal="left" vertical="top" wrapText="1"/>
    </xf>
    <xf numFmtId="0" fontId="3" fillId="0" borderId="11" xfId="0" applyFont="1" applyBorder="1" applyAlignment="1">
      <alignment horizontal="center" vertical="top" wrapText="1"/>
    </xf>
    <xf numFmtId="0" fontId="3" fillId="0" borderId="16" xfId="0" applyFont="1" applyBorder="1" applyAlignment="1">
      <alignment vertical="top" wrapText="1"/>
    </xf>
    <xf numFmtId="6" fontId="3" fillId="0" borderId="13" xfId="0" applyNumberFormat="1" applyFont="1" applyFill="1" applyBorder="1" applyAlignment="1">
      <alignment horizontal="center" vertical="top" wrapText="1"/>
    </xf>
    <xf numFmtId="166" fontId="3" fillId="0" borderId="13" xfId="0" applyNumberFormat="1" applyFont="1" applyFill="1" applyBorder="1" applyAlignment="1">
      <alignment horizontal="center" vertical="top" wrapText="1"/>
    </xf>
    <xf numFmtId="166" fontId="3" fillId="0" borderId="0" xfId="0" applyNumberFormat="1" applyFont="1" applyFill="1" applyBorder="1" applyAlignment="1">
      <alignment horizontal="center" vertical="top" wrapText="1"/>
    </xf>
    <xf numFmtId="8" fontId="3" fillId="0" borderId="0" xfId="0" applyNumberFormat="1" applyFont="1" applyFill="1" applyBorder="1" applyAlignment="1">
      <alignment vertical="top" wrapText="1"/>
    </xf>
    <xf numFmtId="166" fontId="3" fillId="0" borderId="13" xfId="0" applyNumberFormat="1" applyFont="1" applyBorder="1" applyAlignment="1">
      <alignment horizontal="center" vertical="top" wrapText="1"/>
    </xf>
    <xf numFmtId="8" fontId="3" fillId="0" borderId="0" xfId="0" applyNumberFormat="1" applyFont="1" applyFill="1" applyAlignment="1">
      <alignment vertical="top" wrapText="1"/>
    </xf>
    <xf numFmtId="0" fontId="3" fillId="23" borderId="13" xfId="0" applyFont="1" applyFill="1" applyBorder="1" applyAlignment="1">
      <alignment horizontal="left" vertical="top" wrapText="1"/>
    </xf>
    <xf numFmtId="166" fontId="7" fillId="23" borderId="13" xfId="0" applyNumberFormat="1" applyFont="1" applyFill="1" applyBorder="1" applyAlignment="1">
      <alignment horizontal="center" vertical="top" wrapText="1"/>
    </xf>
    <xf numFmtId="49" fontId="3" fillId="0" borderId="13" xfId="0" applyNumberFormat="1" applyFont="1" applyFill="1" applyBorder="1" applyAlignment="1">
      <alignment horizontal="left" vertical="top" wrapText="1"/>
    </xf>
    <xf numFmtId="166" fontId="3" fillId="0" borderId="13" xfId="0" applyNumberFormat="1" applyFont="1" applyFill="1" applyBorder="1" applyAlignment="1">
      <alignment horizontal="center" vertical="center"/>
    </xf>
    <xf numFmtId="166" fontId="3" fillId="0" borderId="13" xfId="0" applyNumberFormat="1" applyFont="1" applyBorder="1" applyAlignment="1">
      <alignment horizontal="center" wrapText="1"/>
    </xf>
    <xf numFmtId="0" fontId="3" fillId="29" borderId="13" xfId="0" applyFont="1" applyFill="1" applyBorder="1" applyAlignment="1">
      <alignment horizontal="left" vertical="top" wrapText="1"/>
    </xf>
    <xf numFmtId="166" fontId="7" fillId="29" borderId="13" xfId="0" applyNumberFormat="1" applyFont="1" applyFill="1" applyBorder="1" applyAlignment="1">
      <alignment horizontal="center" vertical="top" wrapText="1"/>
    </xf>
    <xf numFmtId="166" fontId="3" fillId="0" borderId="0" xfId="0" applyNumberFormat="1" applyFont="1" applyBorder="1" applyAlignment="1">
      <alignment horizontal="center" vertical="top" wrapText="1"/>
    </xf>
    <xf numFmtId="166" fontId="3" fillId="0" borderId="0" xfId="0" applyNumberFormat="1" applyFont="1" applyBorder="1" applyAlignment="1">
      <alignment horizontal="center" wrapText="1"/>
    </xf>
    <xf numFmtId="166" fontId="3" fillId="0" borderId="0" xfId="0" applyNumberFormat="1" applyFont="1" applyFill="1" applyBorder="1" applyAlignment="1">
      <alignment horizontal="center" wrapText="1"/>
    </xf>
    <xf numFmtId="0" fontId="3" fillId="26" borderId="13" xfId="0" applyFont="1" applyFill="1" applyBorder="1" applyAlignment="1">
      <alignment horizontal="left" vertical="top" wrapText="1"/>
    </xf>
    <xf numFmtId="0" fontId="7" fillId="26" borderId="13" xfId="0" applyFont="1" applyFill="1" applyBorder="1" applyAlignment="1">
      <alignment horizontal="center" vertical="top" wrapText="1"/>
    </xf>
    <xf numFmtId="7" fontId="3" fillId="0" borderId="13" xfId="0" applyNumberFormat="1" applyFont="1" applyBorder="1" applyAlignment="1">
      <alignment horizontal="center" vertical="top" wrapText="1"/>
    </xf>
    <xf numFmtId="8" fontId="3" fillId="0" borderId="21" xfId="0" applyNumberFormat="1" applyFont="1" applyFill="1" applyBorder="1" applyAlignment="1">
      <alignment horizontal="center" vertical="top" wrapText="1"/>
    </xf>
    <xf numFmtId="0" fontId="3" fillId="0" borderId="0" xfId="0" applyFont="1" applyBorder="1" applyAlignment="1">
      <alignment horizontal="right" vertical="top" wrapText="1"/>
    </xf>
    <xf numFmtId="0" fontId="5" fillId="28" borderId="0" xfId="288" applyFont="1" applyFill="1" applyAlignment="1">
      <alignment horizontal="left"/>
    </xf>
    <xf numFmtId="44" fontId="5" fillId="28" borderId="0" xfId="322" applyFont="1" applyFill="1" applyAlignment="1">
      <alignment horizontal="center"/>
    </xf>
    <xf numFmtId="0" fontId="198" fillId="28" borderId="0" xfId="288" applyFont="1" applyFill="1" applyBorder="1" applyAlignment="1">
      <alignment horizontal="left"/>
    </xf>
    <xf numFmtId="164" fontId="3" fillId="0" borderId="13" xfId="322" applyNumberFormat="1" applyFont="1" applyFill="1" applyBorder="1" applyAlignment="1">
      <alignment horizontal="center" wrapText="1"/>
    </xf>
    <xf numFmtId="9" fontId="3" fillId="0" borderId="0" xfId="294" applyFont="1"/>
    <xf numFmtId="44" fontId="3" fillId="0" borderId="0" xfId="322" applyFont="1" applyBorder="1" applyAlignment="1">
      <alignment horizontal="center" vertical="top" wrapText="1"/>
    </xf>
    <xf numFmtId="5" fontId="3" fillId="0" borderId="13" xfId="322" applyNumberFormat="1" applyFont="1" applyFill="1" applyBorder="1" applyAlignment="1">
      <alignment horizontal="center"/>
    </xf>
    <xf numFmtId="5" fontId="3" fillId="0" borderId="0" xfId="322" applyNumberFormat="1" applyFont="1" applyFill="1" applyBorder="1" applyAlignment="1">
      <alignment horizontal="center"/>
    </xf>
    <xf numFmtId="166" fontId="3" fillId="0" borderId="0" xfId="0" applyNumberFormat="1" applyFont="1" applyFill="1" applyBorder="1" applyAlignment="1">
      <alignment horizontal="center"/>
    </xf>
    <xf numFmtId="9" fontId="3" fillId="0" borderId="0" xfId="0" applyNumberFormat="1" applyFont="1" applyFill="1" applyBorder="1" applyAlignment="1">
      <alignment horizontal="center"/>
    </xf>
    <xf numFmtId="8" fontId="3" fillId="0" borderId="0" xfId="0" applyNumberFormat="1" applyFont="1" applyFill="1" applyBorder="1" applyAlignment="1">
      <alignment wrapText="1"/>
    </xf>
    <xf numFmtId="8" fontId="3" fillId="0" borderId="0" xfId="0" applyNumberFormat="1" applyFont="1" applyFill="1" applyAlignment="1">
      <alignment wrapText="1"/>
    </xf>
    <xf numFmtId="0" fontId="3" fillId="23" borderId="13" xfId="0" applyFont="1" applyFill="1" applyBorder="1" applyAlignment="1">
      <alignment horizontal="left" vertical="center" wrapText="1"/>
    </xf>
    <xf numFmtId="166" fontId="7" fillId="29" borderId="13" xfId="0" applyNumberFormat="1" applyFont="1" applyFill="1" applyBorder="1" applyAlignment="1">
      <alignment horizontal="center" vertical="top"/>
    </xf>
    <xf numFmtId="0" fontId="3" fillId="0" borderId="0" xfId="0" applyFont="1" applyBorder="1" applyAlignment="1">
      <alignment horizontal="left" vertical="center" wrapText="1"/>
    </xf>
    <xf numFmtId="0" fontId="3" fillId="0" borderId="0" xfId="0" applyFont="1" applyBorder="1" applyAlignment="1">
      <alignment horizontal="right" vertical="center" wrapText="1"/>
    </xf>
    <xf numFmtId="0" fontId="161" fillId="28" borderId="0" xfId="0" applyFont="1" applyFill="1" applyAlignment="1">
      <alignment horizontal="center" vertical="top" wrapText="1"/>
    </xf>
    <xf numFmtId="0" fontId="0" fillId="0" borderId="0" xfId="0" applyFill="1" applyAlignment="1"/>
    <xf numFmtId="44" fontId="60" fillId="0" borderId="0" xfId="322" applyFont="1" applyFill="1" applyAlignment="1"/>
    <xf numFmtId="0" fontId="5" fillId="28" borderId="0" xfId="288" applyFont="1" applyFill="1" applyAlignment="1">
      <alignment horizontal="left" wrapText="1"/>
    </xf>
    <xf numFmtId="0" fontId="40" fillId="0" borderId="0" xfId="0" applyFont="1" applyFill="1" applyBorder="1" applyAlignment="1"/>
    <xf numFmtId="8" fontId="3" fillId="0" borderId="0" xfId="0" applyNumberFormat="1" applyFont="1" applyFill="1" applyBorder="1" applyAlignment="1"/>
    <xf numFmtId="166" fontId="3" fillId="0" borderId="13" xfId="0" applyNumberFormat="1" applyFont="1" applyFill="1" applyBorder="1" applyAlignment="1">
      <alignment horizontal="center" vertical="center" wrapText="1"/>
    </xf>
    <xf numFmtId="0" fontId="85" fillId="0" borderId="16" xfId="0" applyFont="1" applyFill="1" applyBorder="1" applyAlignment="1">
      <alignment wrapText="1"/>
    </xf>
    <xf numFmtId="0" fontId="7" fillId="0" borderId="14" xfId="0" applyFont="1" applyFill="1" applyBorder="1" applyAlignment="1">
      <alignment horizontal="center" vertical="top" wrapText="1"/>
    </xf>
    <xf numFmtId="8" fontId="3" fillId="0" borderId="13" xfId="322" applyNumberFormat="1" applyFont="1" applyFill="1" applyBorder="1" applyAlignment="1">
      <alignment horizontal="center" vertical="top"/>
    </xf>
    <xf numFmtId="166" fontId="3" fillId="0" borderId="0" xfId="322" applyNumberFormat="1" applyFont="1" applyFill="1"/>
    <xf numFmtId="166" fontId="7" fillId="0" borderId="0" xfId="322" applyNumberFormat="1" applyFont="1" applyFill="1" applyAlignment="1">
      <alignment horizontal="center"/>
    </xf>
    <xf numFmtId="0" fontId="184" fillId="0" borderId="0" xfId="0" applyFont="1" applyFill="1"/>
    <xf numFmtId="166" fontId="184" fillId="0" borderId="0" xfId="0" applyNumberFormat="1" applyFont="1" applyFill="1" applyBorder="1" applyAlignment="1">
      <alignment wrapText="1"/>
    </xf>
    <xf numFmtId="0" fontId="228" fillId="0" borderId="13" xfId="0" applyFont="1" applyFill="1" applyBorder="1" applyAlignment="1">
      <alignment wrapText="1"/>
    </xf>
    <xf numFmtId="166" fontId="7" fillId="0" borderId="13" xfId="0" applyNumberFormat="1" applyFont="1" applyFill="1" applyBorder="1" applyAlignment="1">
      <alignment horizontal="center" vertical="center" wrapText="1"/>
    </xf>
    <xf numFmtId="8" fontId="0" fillId="0" borderId="21" xfId="0" applyNumberFormat="1" applyFill="1" applyBorder="1" applyAlignment="1">
      <alignment horizontal="left" vertical="center"/>
    </xf>
    <xf numFmtId="166" fontId="3" fillId="0" borderId="13" xfId="0" applyNumberFormat="1" applyFont="1" applyFill="1" applyBorder="1" applyAlignment="1">
      <alignment horizontal="justify" vertical="center" wrapText="1"/>
    </xf>
    <xf numFmtId="0" fontId="86" fillId="0" borderId="16" xfId="0" applyFont="1" applyBorder="1" applyAlignment="1">
      <alignment horizontal="left" wrapText="1"/>
    </xf>
    <xf numFmtId="0" fontId="229" fillId="0" borderId="16" xfId="0" applyFont="1" applyBorder="1" applyAlignment="1">
      <alignment horizontal="left" wrapText="1"/>
    </xf>
    <xf numFmtId="0" fontId="230" fillId="0" borderId="0" xfId="0" applyFont="1" applyAlignment="1">
      <alignment vertical="center"/>
    </xf>
    <xf numFmtId="0" fontId="231" fillId="0" borderId="0" xfId="0" applyFont="1" applyAlignment="1">
      <alignment horizontal="justify" vertical="center"/>
    </xf>
    <xf numFmtId="0" fontId="0" fillId="0" borderId="0" xfId="0" applyFill="1" applyBorder="1" applyAlignment="1">
      <alignment wrapText="1"/>
    </xf>
    <xf numFmtId="0" fontId="5" fillId="0" borderId="0" xfId="288" applyFont="1" applyAlignment="1">
      <alignment horizontal="left"/>
    </xf>
    <xf numFmtId="0" fontId="7" fillId="0" borderId="13" xfId="0" applyFont="1" applyFill="1" applyBorder="1" applyAlignment="1">
      <alignment wrapText="1"/>
    </xf>
    <xf numFmtId="0" fontId="3" fillId="0" borderId="13" xfId="0" applyFont="1" applyFill="1" applyBorder="1" applyAlignment="1">
      <alignment horizontal="left" wrapText="1"/>
    </xf>
    <xf numFmtId="0" fontId="7" fillId="29" borderId="13" xfId="0" applyFont="1" applyFill="1" applyBorder="1" applyAlignment="1">
      <alignment horizontal="left" wrapText="1"/>
    </xf>
    <xf numFmtId="0" fontId="5" fillId="0" borderId="0" xfId="288" applyFont="1" applyFill="1" applyAlignment="1">
      <alignment horizontal="left"/>
    </xf>
    <xf numFmtId="0" fontId="7" fillId="29" borderId="13" xfId="0" applyFont="1" applyFill="1" applyBorder="1" applyAlignment="1">
      <alignment horizontal="center" vertical="center"/>
    </xf>
    <xf numFmtId="0" fontId="7" fillId="29" borderId="13" xfId="0" applyFont="1" applyFill="1" applyBorder="1" applyAlignment="1">
      <alignment horizontal="center" vertical="top" wrapText="1"/>
    </xf>
    <xf numFmtId="0" fontId="3" fillId="0" borderId="0" xfId="0" applyFont="1" applyBorder="1" applyAlignment="1">
      <alignment wrapText="1"/>
    </xf>
    <xf numFmtId="0" fontId="0" fillId="0" borderId="0" xfId="0" applyBorder="1" applyAlignment="1">
      <alignment wrapText="1"/>
    </xf>
    <xf numFmtId="0" fontId="7" fillId="23" borderId="13"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13" xfId="0" applyFont="1" applyBorder="1" applyAlignment="1">
      <alignment vertical="top" wrapText="1"/>
    </xf>
    <xf numFmtId="0" fontId="3" fillId="0" borderId="13" xfId="0" applyFont="1" applyBorder="1" applyAlignment="1">
      <alignment horizontal="left" vertical="top" wrapText="1"/>
    </xf>
    <xf numFmtId="0" fontId="7" fillId="29" borderId="13" xfId="0" applyFont="1" applyFill="1" applyBorder="1" applyAlignment="1">
      <alignment horizontal="left" vertical="top" wrapText="1"/>
    </xf>
    <xf numFmtId="0" fontId="3" fillId="0" borderId="0" xfId="0" applyFont="1" applyFill="1" applyBorder="1" applyAlignment="1">
      <alignment wrapText="1"/>
    </xf>
    <xf numFmtId="0" fontId="7" fillId="29" borderId="13" xfId="0" applyFont="1" applyFill="1" applyBorder="1" applyAlignment="1">
      <alignment horizontal="center" wrapText="1"/>
    </xf>
    <xf numFmtId="0" fontId="0" fillId="0" borderId="0" xfId="0" applyFill="1" applyAlignment="1">
      <alignment wrapText="1"/>
    </xf>
    <xf numFmtId="0" fontId="60" fillId="0" borderId="0" xfId="0" applyFont="1" applyBorder="1" applyAlignment="1"/>
    <xf numFmtId="0" fontId="3" fillId="0" borderId="0" xfId="0" applyFont="1" applyFill="1" applyBorder="1" applyAlignment="1">
      <alignment horizontal="left" wrapText="1"/>
    </xf>
    <xf numFmtId="0" fontId="7" fillId="29" borderId="1" xfId="0" applyFont="1" applyFill="1" applyBorder="1" applyAlignment="1">
      <alignment horizontal="left" vertical="top" wrapText="1"/>
    </xf>
    <xf numFmtId="0" fontId="7" fillId="29" borderId="40" xfId="0" applyFont="1" applyFill="1" applyBorder="1" applyAlignment="1">
      <alignment horizontal="left" vertical="top" wrapText="1"/>
    </xf>
    <xf numFmtId="0" fontId="7" fillId="29" borderId="21" xfId="0" applyFont="1" applyFill="1" applyBorder="1" applyAlignment="1">
      <alignment horizontal="left" vertical="top" wrapText="1"/>
    </xf>
    <xf numFmtId="0" fontId="7" fillId="0" borderId="13" xfId="0" applyFont="1" applyFill="1" applyBorder="1" applyAlignment="1">
      <alignment vertical="top" wrapText="1"/>
    </xf>
    <xf numFmtId="0" fontId="63" fillId="0" borderId="0" xfId="0" applyFont="1" applyFill="1" applyBorder="1" applyAlignment="1">
      <alignment wrapText="1"/>
    </xf>
    <xf numFmtId="8" fontId="184" fillId="0" borderId="13" xfId="322" applyNumberFormat="1" applyFont="1" applyFill="1" applyBorder="1" applyAlignment="1">
      <alignment horizontal="center" vertical="center"/>
    </xf>
    <xf numFmtId="0" fontId="7" fillId="0" borderId="17" xfId="0" applyFont="1" applyFill="1" applyBorder="1" applyAlignment="1">
      <alignment wrapText="1"/>
    </xf>
    <xf numFmtId="0" fontId="7" fillId="0" borderId="19" xfId="0" applyFont="1" applyFill="1" applyBorder="1" applyAlignment="1">
      <alignment horizontal="right" vertical="top" wrapText="1"/>
    </xf>
    <xf numFmtId="0" fontId="86" fillId="0" borderId="17" xfId="0" applyFont="1" applyBorder="1" applyAlignment="1">
      <alignment horizontal="left" wrapText="1"/>
    </xf>
    <xf numFmtId="0" fontId="41" fillId="0" borderId="0" xfId="288" applyFont="1" applyFill="1" applyAlignment="1">
      <alignment horizontal="left"/>
    </xf>
    <xf numFmtId="0" fontId="42" fillId="0" borderId="0" xfId="0" applyFont="1" applyFill="1" applyAlignment="1">
      <alignment horizontal="left" wrapText="1"/>
    </xf>
    <xf numFmtId="0" fontId="42" fillId="0" borderId="0" xfId="0" applyFont="1" applyAlignment="1">
      <alignment horizontal="left" wrapText="1"/>
    </xf>
    <xf numFmtId="0" fontId="164" fillId="0" borderId="0" xfId="288" applyFont="1" applyBorder="1" applyAlignment="1">
      <alignment horizontal="left"/>
    </xf>
    <xf numFmtId="0" fontId="42" fillId="0" borderId="0" xfId="0" applyFont="1" applyAlignment="1">
      <alignment wrapText="1"/>
    </xf>
    <xf numFmtId="0" fontId="93" fillId="27" borderId="13" xfId="0" applyFont="1" applyFill="1" applyBorder="1" applyAlignment="1">
      <alignment vertical="center" wrapText="1"/>
    </xf>
    <xf numFmtId="0" fontId="93" fillId="27" borderId="13" xfId="0" applyFont="1" applyFill="1" applyBorder="1" applyAlignment="1">
      <alignment horizontal="center" vertical="center" wrapText="1"/>
    </xf>
    <xf numFmtId="0" fontId="93" fillId="27" borderId="13" xfId="0" applyFont="1" applyFill="1" applyBorder="1" applyAlignment="1">
      <alignment horizontal="left" vertical="center" wrapText="1"/>
    </xf>
    <xf numFmtId="0" fontId="131" fillId="0" borderId="13" xfId="0" applyFont="1" applyBorder="1" applyAlignment="1">
      <alignment vertical="center" wrapText="1"/>
    </xf>
    <xf numFmtId="0" fontId="131" fillId="0" borderId="13" xfId="0" applyFont="1" applyFill="1" applyBorder="1" applyAlignment="1">
      <alignment horizontal="left" vertical="center" wrapText="1"/>
    </xf>
    <xf numFmtId="0" fontId="131" fillId="0" borderId="0" xfId="0" applyFont="1" applyFill="1" applyBorder="1" applyAlignment="1">
      <alignment horizontal="left" vertical="center" wrapText="1"/>
    </xf>
    <xf numFmtId="0" fontId="131" fillId="26" borderId="13" xfId="0" applyFont="1" applyFill="1" applyBorder="1" applyAlignment="1">
      <alignment horizontal="left" vertical="center" wrapText="1"/>
    </xf>
    <xf numFmtId="10" fontId="131" fillId="0" borderId="13" xfId="0" applyNumberFormat="1" applyFont="1" applyFill="1" applyBorder="1" applyAlignment="1">
      <alignment horizontal="left" vertical="center" wrapText="1"/>
    </xf>
    <xf numFmtId="0" fontId="40" fillId="0" borderId="13" xfId="0" applyFont="1" applyFill="1" applyBorder="1" applyAlignment="1">
      <alignment horizontal="left" vertical="center" wrapText="1"/>
    </xf>
    <xf numFmtId="49" fontId="131" fillId="0" borderId="13" xfId="0" applyNumberFormat="1" applyFont="1" applyFill="1" applyBorder="1" applyAlignment="1">
      <alignment horizontal="left" vertical="center" wrapText="1"/>
    </xf>
    <xf numFmtId="0" fontId="42" fillId="0" borderId="0" xfId="0" applyFont="1" applyFill="1" applyBorder="1" applyAlignment="1">
      <alignment horizontal="left" wrapText="1"/>
    </xf>
    <xf numFmtId="0" fontId="131" fillId="0" borderId="13" xfId="0" applyFont="1" applyFill="1" applyBorder="1" applyAlignment="1">
      <alignment vertical="center" wrapText="1"/>
    </xf>
    <xf numFmtId="10" fontId="131" fillId="0" borderId="0" xfId="0" applyNumberFormat="1" applyFont="1" applyFill="1" applyBorder="1" applyAlignment="1">
      <alignment horizontal="left" vertical="center" wrapText="1"/>
    </xf>
    <xf numFmtId="0" fontId="46" fillId="0" borderId="1" xfId="0" applyFont="1" applyBorder="1" applyAlignment="1">
      <alignment wrapText="1"/>
    </xf>
    <xf numFmtId="0" fontId="46" fillId="0" borderId="40" xfId="0" applyFont="1" applyBorder="1" applyAlignment="1">
      <alignment horizontal="left" wrapText="1"/>
    </xf>
    <xf numFmtId="0" fontId="46" fillId="0" borderId="21" xfId="0" applyFont="1" applyBorder="1" applyAlignment="1">
      <alignment horizontal="left" wrapText="1"/>
    </xf>
    <xf numFmtId="0" fontId="233" fillId="0" borderId="0" xfId="0" applyFont="1" applyFill="1" applyBorder="1" applyAlignment="1">
      <alignment horizontal="center" wrapText="1"/>
    </xf>
    <xf numFmtId="0" fontId="233" fillId="47" borderId="13" xfId="0" applyFont="1" applyFill="1" applyBorder="1" applyAlignment="1">
      <alignment horizontal="right" wrapText="1"/>
    </xf>
    <xf numFmtId="0" fontId="46" fillId="0" borderId="13" xfId="0" applyFont="1" applyBorder="1" applyAlignment="1">
      <alignment vertical="center" wrapText="1"/>
    </xf>
    <xf numFmtId="0" fontId="46" fillId="0" borderId="13" xfId="0" applyFont="1" applyFill="1" applyBorder="1" applyAlignment="1">
      <alignment vertical="center" wrapText="1"/>
    </xf>
    <xf numFmtId="44" fontId="46" fillId="0" borderId="13" xfId="461" applyFont="1" applyFill="1" applyBorder="1" applyAlignment="1">
      <alignment horizontal="left" vertical="center" wrapText="1"/>
    </xf>
    <xf numFmtId="0" fontId="46" fillId="0" borderId="13" xfId="0" applyFont="1" applyBorder="1" applyAlignment="1">
      <alignment horizontal="left" wrapText="1"/>
    </xf>
    <xf numFmtId="0" fontId="234" fillId="27" borderId="13" xfId="0" applyFont="1" applyFill="1" applyBorder="1" applyAlignment="1">
      <alignment vertical="center" wrapText="1"/>
    </xf>
    <xf numFmtId="0" fontId="234" fillId="27" borderId="13" xfId="0" applyFont="1" applyFill="1" applyBorder="1" applyAlignment="1">
      <alignment horizontal="left" vertical="center" wrapText="1"/>
    </xf>
    <xf numFmtId="44" fontId="46" fillId="0" borderId="13" xfId="461" applyFont="1" applyBorder="1" applyAlignment="1">
      <alignment horizontal="left" vertical="center" wrapText="1"/>
    </xf>
    <xf numFmtId="0" fontId="46" fillId="0" borderId="13" xfId="0" applyFont="1" applyFill="1" applyBorder="1" applyAlignment="1">
      <alignment horizontal="left" wrapText="1"/>
    </xf>
    <xf numFmtId="0" fontId="42" fillId="27" borderId="13" xfId="0" applyFont="1" applyFill="1" applyBorder="1" applyAlignment="1">
      <alignment wrapText="1"/>
    </xf>
    <xf numFmtId="0" fontId="42" fillId="27" borderId="13" xfId="0" applyFont="1" applyFill="1" applyBorder="1" applyAlignment="1">
      <alignment horizontal="left" wrapText="1"/>
    </xf>
    <xf numFmtId="0" fontId="234" fillId="27" borderId="1" xfId="0" applyFont="1" applyFill="1" applyBorder="1" applyAlignment="1">
      <alignment horizontal="left" vertical="center" wrapText="1"/>
    </xf>
    <xf numFmtId="0" fontId="42" fillId="23" borderId="1" xfId="0" applyFont="1" applyFill="1" applyBorder="1" applyAlignment="1">
      <alignment wrapText="1"/>
    </xf>
    <xf numFmtId="0" fontId="42" fillId="23" borderId="40" xfId="0" applyFont="1" applyFill="1" applyBorder="1" applyAlignment="1">
      <alignment horizontal="left" wrapText="1"/>
    </xf>
    <xf numFmtId="0" fontId="60" fillId="0" borderId="0" xfId="325" applyFont="1" applyBorder="1" applyAlignment="1"/>
    <xf numFmtId="0" fontId="164" fillId="48" borderId="0" xfId="288" applyFont="1" applyFill="1" applyBorder="1" applyAlignment="1">
      <alignment horizontal="left"/>
    </xf>
    <xf numFmtId="0" fontId="63" fillId="23" borderId="11" xfId="325" applyFont="1" applyFill="1" applyBorder="1" applyAlignment="1">
      <alignment wrapText="1"/>
    </xf>
    <xf numFmtId="0" fontId="63" fillId="23" borderId="11" xfId="325" applyFont="1" applyFill="1" applyBorder="1" applyAlignment="1">
      <alignment horizontal="center" vertical="top" wrapText="1"/>
    </xf>
    <xf numFmtId="0" fontId="60" fillId="28" borderId="13" xfId="325" applyFont="1" applyFill="1" applyBorder="1" applyAlignment="1"/>
    <xf numFmtId="166" fontId="60" fillId="28" borderId="13" xfId="325" applyNumberFormat="1" applyFont="1" applyFill="1" applyBorder="1" applyAlignment="1" applyProtection="1">
      <alignment horizontal="center"/>
      <protection hidden="1"/>
    </xf>
    <xf numFmtId="6" fontId="60" fillId="28" borderId="13" xfId="325" applyNumberFormat="1" applyFont="1" applyFill="1" applyBorder="1" applyAlignment="1">
      <alignment horizontal="center"/>
    </xf>
    <xf numFmtId="0" fontId="60" fillId="28" borderId="0" xfId="325" applyFont="1" applyFill="1" applyAlignment="1"/>
    <xf numFmtId="0" fontId="60" fillId="28" borderId="13" xfId="325" applyFont="1" applyFill="1" applyBorder="1" applyAlignment="1">
      <alignment wrapText="1"/>
    </xf>
    <xf numFmtId="0" fontId="86" fillId="28" borderId="13" xfId="0" applyFont="1" applyFill="1" applyBorder="1" applyProtection="1">
      <protection hidden="1"/>
    </xf>
    <xf numFmtId="44" fontId="86" fillId="28" borderId="13" xfId="251" applyNumberFormat="1" applyFont="1" applyFill="1" applyBorder="1" applyProtection="1">
      <protection hidden="1"/>
    </xf>
    <xf numFmtId="0" fontId="60" fillId="28" borderId="13" xfId="325" applyFont="1" applyFill="1" applyBorder="1"/>
    <xf numFmtId="0" fontId="60" fillId="28" borderId="12" xfId="325" applyFont="1" applyFill="1" applyBorder="1" applyAlignment="1">
      <alignment vertical="top" wrapText="1"/>
    </xf>
    <xf numFmtId="8" fontId="60" fillId="28" borderId="14" xfId="325" applyNumberFormat="1" applyFont="1" applyFill="1" applyBorder="1" applyAlignment="1">
      <alignment horizontal="center" vertical="top" wrapText="1"/>
    </xf>
    <xf numFmtId="0" fontId="60" fillId="28" borderId="1" xfId="325" applyFont="1" applyFill="1" applyBorder="1" applyAlignment="1">
      <alignment wrapText="1"/>
    </xf>
    <xf numFmtId="7" fontId="60" fillId="28" borderId="13" xfId="322" applyNumberFormat="1" applyFont="1" applyFill="1" applyBorder="1" applyAlignment="1">
      <alignment horizontal="center" wrapText="1"/>
    </xf>
    <xf numFmtId="0" fontId="60" fillId="28" borderId="13" xfId="325" applyFont="1" applyFill="1" applyBorder="1" applyAlignment="1">
      <alignment horizontal="center" wrapText="1"/>
    </xf>
    <xf numFmtId="6" fontId="60" fillId="28" borderId="13" xfId="325" applyNumberFormat="1" applyFont="1" applyFill="1" applyBorder="1" applyAlignment="1">
      <alignment horizontal="center" wrapText="1"/>
    </xf>
    <xf numFmtId="0" fontId="60" fillId="28" borderId="13" xfId="325" applyFont="1" applyFill="1" applyBorder="1" applyAlignment="1">
      <alignment horizontal="center"/>
    </xf>
    <xf numFmtId="8" fontId="60" fillId="28" borderId="13" xfId="325" applyNumberFormat="1" applyFont="1" applyFill="1" applyBorder="1" applyAlignment="1">
      <alignment horizontal="center" wrapText="1"/>
    </xf>
    <xf numFmtId="0" fontId="60" fillId="28" borderId="0" xfId="325" applyFont="1" applyFill="1" applyBorder="1" applyAlignment="1">
      <alignment wrapText="1"/>
    </xf>
    <xf numFmtId="171" fontId="60" fillId="28" borderId="13" xfId="322" applyNumberFormat="1" applyFont="1" applyFill="1" applyBorder="1" applyAlignment="1">
      <alignment horizontal="center" wrapText="1"/>
    </xf>
    <xf numFmtId="0" fontId="60" fillId="28" borderId="0" xfId="325" applyFont="1" applyFill="1" applyBorder="1" applyAlignment="1"/>
    <xf numFmtId="175" fontId="60" fillId="28" borderId="13" xfId="322" applyNumberFormat="1" applyFont="1" applyFill="1" applyBorder="1" applyAlignment="1">
      <alignment horizontal="center" wrapText="1"/>
    </xf>
    <xf numFmtId="178" fontId="60" fillId="28" borderId="13" xfId="322" applyNumberFormat="1" applyFont="1" applyFill="1" applyBorder="1" applyAlignment="1">
      <alignment horizontal="center" wrapText="1"/>
    </xf>
    <xf numFmtId="166" fontId="60" fillId="28" borderId="13" xfId="325" applyNumberFormat="1" applyFont="1" applyFill="1" applyBorder="1" applyAlignment="1">
      <alignment horizontal="center"/>
    </xf>
    <xf numFmtId="7" fontId="60" fillId="28" borderId="11" xfId="322" applyNumberFormat="1" applyFont="1" applyFill="1" applyBorder="1" applyAlignment="1">
      <alignment horizontal="center" wrapText="1"/>
    </xf>
    <xf numFmtId="7" fontId="161" fillId="28" borderId="13" xfId="322" applyNumberFormat="1" applyFont="1" applyFill="1" applyBorder="1" applyAlignment="1">
      <alignment horizontal="center" wrapText="1"/>
    </xf>
    <xf numFmtId="7" fontId="3" fillId="28" borderId="13" xfId="322" applyNumberFormat="1" applyFont="1" applyFill="1" applyBorder="1" applyAlignment="1">
      <alignment horizontal="center" wrapText="1"/>
    </xf>
    <xf numFmtId="164" fontId="195" fillId="28" borderId="26" xfId="0" applyNumberFormat="1" applyFont="1" applyFill="1" applyBorder="1" applyAlignment="1">
      <alignment horizontal="center" vertical="center" wrapText="1"/>
    </xf>
    <xf numFmtId="0" fontId="163" fillId="0" borderId="0" xfId="288" applyFont="1" applyBorder="1" applyAlignment="1">
      <alignment horizontal="left"/>
    </xf>
    <xf numFmtId="0" fontId="15" fillId="0" borderId="13" xfId="0" applyFont="1" applyFill="1" applyBorder="1" applyAlignment="1">
      <alignment wrapText="1"/>
    </xf>
    <xf numFmtId="0" fontId="44" fillId="0" borderId="0" xfId="0" applyFont="1" applyBorder="1" applyAlignment="1">
      <alignment wrapText="1"/>
    </xf>
    <xf numFmtId="0" fontId="41" fillId="0" borderId="0" xfId="288" applyFont="1" applyAlignment="1">
      <alignment horizontal="left"/>
    </xf>
    <xf numFmtId="0" fontId="47" fillId="0" borderId="13" xfId="0" applyFont="1" applyFill="1" applyBorder="1" applyAlignment="1">
      <alignment wrapText="1"/>
    </xf>
    <xf numFmtId="0" fontId="5" fillId="0" borderId="0" xfId="288" applyFont="1" applyAlignment="1">
      <alignment horizontal="left"/>
    </xf>
    <xf numFmtId="0" fontId="47" fillId="0" borderId="0" xfId="0" applyFont="1" applyFill="1" applyBorder="1" applyAlignment="1">
      <alignment wrapText="1"/>
    </xf>
    <xf numFmtId="0" fontId="194" fillId="44" borderId="13" xfId="0" applyFont="1" applyFill="1" applyBorder="1" applyAlignment="1">
      <alignment horizontal="center" vertical="center" wrapText="1"/>
    </xf>
    <xf numFmtId="0" fontId="194" fillId="44" borderId="31" xfId="0" applyFont="1" applyFill="1" applyBorder="1" applyAlignment="1">
      <alignment horizontal="center" vertical="center" wrapText="1"/>
    </xf>
    <xf numFmtId="0" fontId="15" fillId="0" borderId="1" xfId="0" applyNumberFormat="1" applyFont="1" applyFill="1" applyBorder="1" applyAlignment="1">
      <alignment horizontal="left" wrapText="1"/>
    </xf>
    <xf numFmtId="0" fontId="45" fillId="29" borderId="1" xfId="0" applyNumberFormat="1" applyFont="1" applyFill="1" applyBorder="1" applyAlignment="1">
      <alignment horizontal="left" wrapText="1"/>
    </xf>
    <xf numFmtId="0" fontId="15" fillId="0" borderId="0" xfId="0" applyFont="1" applyFill="1" applyBorder="1" applyAlignment="1">
      <alignment wrapText="1"/>
    </xf>
    <xf numFmtId="0" fontId="3" fillId="0" borderId="13" xfId="325" applyFont="1" applyFill="1" applyBorder="1" applyAlignment="1">
      <alignment wrapText="1"/>
    </xf>
    <xf numFmtId="0" fontId="15" fillId="0" borderId="0" xfId="325" applyFont="1" applyFill="1" applyBorder="1" applyAlignment="1">
      <alignment horizontal="left" wrapText="1"/>
    </xf>
    <xf numFmtId="0" fontId="45" fillId="0" borderId="0" xfId="325" applyFont="1" applyFill="1" applyBorder="1" applyAlignment="1">
      <alignment horizontal="left" wrapText="1"/>
    </xf>
    <xf numFmtId="0" fontId="7" fillId="23" borderId="13" xfId="325" applyFont="1" applyFill="1" applyBorder="1" applyAlignment="1">
      <alignment horizontal="center" wrapText="1"/>
    </xf>
    <xf numFmtId="0" fontId="3" fillId="0" borderId="0" xfId="325" applyFont="1" applyFill="1" applyBorder="1" applyAlignment="1">
      <alignment wrapText="1"/>
    </xf>
    <xf numFmtId="0" fontId="7" fillId="23" borderId="13" xfId="325" applyFont="1" applyFill="1" applyBorder="1" applyAlignment="1">
      <alignment wrapText="1"/>
    </xf>
    <xf numFmtId="0" fontId="15" fillId="0" borderId="0" xfId="325" applyFont="1" applyFill="1" applyBorder="1" applyAlignment="1">
      <alignment wrapText="1"/>
    </xf>
    <xf numFmtId="0" fontId="45" fillId="23" borderId="13" xfId="325" applyFont="1" applyFill="1" applyBorder="1" applyAlignment="1">
      <alignment horizontal="center" vertical="top" wrapText="1"/>
    </xf>
    <xf numFmtId="0" fontId="45" fillId="0" borderId="13" xfId="325" applyFont="1" applyBorder="1" applyAlignment="1">
      <alignment vertical="center" wrapText="1"/>
    </xf>
    <xf numFmtId="0" fontId="7" fillId="23" borderId="13" xfId="325" applyFont="1" applyFill="1" applyBorder="1" applyAlignment="1"/>
    <xf numFmtId="0" fontId="1" fillId="0" borderId="0" xfId="325" applyFill="1" applyBorder="1" applyAlignment="1">
      <alignment wrapText="1"/>
    </xf>
    <xf numFmtId="0" fontId="7" fillId="23" borderId="13" xfId="325" applyFont="1" applyFill="1" applyBorder="1" applyAlignment="1">
      <alignment vertical="top" wrapText="1"/>
    </xf>
    <xf numFmtId="0" fontId="5" fillId="0" borderId="0" xfId="288" applyFont="1" applyFill="1" applyAlignment="1">
      <alignment horizontal="left"/>
    </xf>
    <xf numFmtId="0" fontId="44" fillId="0" borderId="0" xfId="325" applyFont="1" applyBorder="1" applyAlignment="1">
      <alignment wrapText="1"/>
    </xf>
    <xf numFmtId="0" fontId="1" fillId="0" borderId="0" xfId="325" applyBorder="1" applyAlignment="1"/>
    <xf numFmtId="6" fontId="203" fillId="0" borderId="0" xfId="0" applyNumberFormat="1" applyFont="1" applyFill="1" applyBorder="1" applyAlignment="1">
      <alignment horizontal="center" vertical="top" wrapText="1"/>
    </xf>
    <xf numFmtId="44" fontId="3" fillId="0" borderId="0" xfId="322" applyFont="1" applyAlignment="1">
      <alignment vertical="top" wrapText="1"/>
    </xf>
    <xf numFmtId="0" fontId="3" fillId="0" borderId="0" xfId="325" applyFont="1" applyFill="1" applyBorder="1" applyAlignment="1">
      <alignment vertical="top" wrapText="1"/>
    </xf>
    <xf numFmtId="0" fontId="9" fillId="0" borderId="0" xfId="325" applyFont="1" applyFill="1" applyBorder="1" applyAlignment="1">
      <alignment vertical="top" wrapText="1"/>
    </xf>
    <xf numFmtId="0" fontId="7" fillId="40" borderId="13" xfId="325" applyFont="1" applyFill="1" applyBorder="1" applyAlignment="1">
      <alignment vertical="top" wrapText="1"/>
    </xf>
    <xf numFmtId="6" fontId="3" fillId="45" borderId="13" xfId="325" applyNumberFormat="1" applyFont="1" applyFill="1" applyBorder="1" applyAlignment="1">
      <alignment horizontal="center" vertical="top"/>
    </xf>
    <xf numFmtId="6" fontId="3" fillId="45" borderId="13" xfId="325" applyNumberFormat="1" applyFont="1" applyFill="1" applyBorder="1" applyAlignment="1">
      <alignment horizontal="center" vertical="top" wrapText="1"/>
    </xf>
    <xf numFmtId="0" fontId="3" fillId="0" borderId="0" xfId="288" applyFont="1" applyFill="1" applyBorder="1" applyAlignment="1">
      <alignment vertical="top" wrapText="1"/>
    </xf>
    <xf numFmtId="0" fontId="3" fillId="0" borderId="0" xfId="288" applyFont="1" applyAlignment="1">
      <alignment vertical="top" wrapText="1"/>
    </xf>
    <xf numFmtId="0" fontId="3" fillId="0" borderId="0" xfId="288" applyFont="1" applyFill="1" applyAlignment="1">
      <alignment vertical="top" wrapText="1"/>
    </xf>
    <xf numFmtId="0" fontId="56" fillId="23" borderId="19" xfId="325" applyFont="1" applyFill="1" applyBorder="1" applyAlignment="1">
      <alignment horizontal="center" vertical="top" wrapText="1"/>
    </xf>
    <xf numFmtId="0" fontId="185" fillId="28" borderId="13" xfId="0" applyFont="1" applyFill="1" applyBorder="1" applyAlignment="1"/>
    <xf numFmtId="6" fontId="3" fillId="28" borderId="21" xfId="325" applyNumberFormat="1" applyFont="1" applyFill="1" applyBorder="1" applyAlignment="1">
      <alignment horizontal="center"/>
    </xf>
    <xf numFmtId="0" fontId="3" fillId="28" borderId="0" xfId="325" applyFont="1" applyFill="1" applyBorder="1" applyAlignment="1">
      <alignment horizontal="left" vertical="top" wrapText="1"/>
    </xf>
    <xf numFmtId="0" fontId="67" fillId="28" borderId="13" xfId="325" applyFont="1" applyFill="1" applyBorder="1" applyAlignment="1"/>
    <xf numFmtId="0" fontId="0" fillId="0" borderId="13" xfId="0" applyBorder="1" applyAlignment="1"/>
    <xf numFmtId="6" fontId="3" fillId="0" borderId="21" xfId="325" applyNumberFormat="1" applyFont="1" applyFill="1" applyBorder="1" applyAlignment="1">
      <alignment horizontal="center"/>
    </xf>
    <xf numFmtId="6" fontId="3" fillId="0" borderId="21" xfId="325" applyNumberFormat="1" applyFont="1" applyFill="1" applyBorder="1" applyAlignment="1">
      <alignment horizontal="center" wrapText="1"/>
    </xf>
    <xf numFmtId="0" fontId="3" fillId="28" borderId="1" xfId="325" applyFont="1" applyFill="1" applyBorder="1" applyAlignment="1">
      <alignment horizontal="left"/>
    </xf>
    <xf numFmtId="0" fontId="3" fillId="28" borderId="40" xfId="288" applyFont="1" applyFill="1" applyBorder="1"/>
    <xf numFmtId="6" fontId="3" fillId="28" borderId="21" xfId="325" applyNumberFormat="1" applyFont="1" applyFill="1" applyBorder="1" applyAlignment="1">
      <alignment horizontal="center" wrapText="1"/>
    </xf>
    <xf numFmtId="0" fontId="0" fillId="28" borderId="43" xfId="0" applyFill="1" applyBorder="1" applyAlignment="1"/>
    <xf numFmtId="6" fontId="0" fillId="28" borderId="13" xfId="0" applyNumberFormat="1" applyFill="1" applyBorder="1" applyAlignment="1">
      <alignment horizontal="center"/>
    </xf>
    <xf numFmtId="0" fontId="0" fillId="28" borderId="19" xfId="0" applyFill="1" applyBorder="1" applyAlignment="1"/>
    <xf numFmtId="0" fontId="3" fillId="28" borderId="0" xfId="288" applyFont="1" applyFill="1" applyAlignment="1">
      <alignment vertical="top" wrapText="1"/>
    </xf>
    <xf numFmtId="0" fontId="85" fillId="0" borderId="0" xfId="288" applyFont="1" applyAlignment="1">
      <alignment vertical="top" wrapText="1"/>
    </xf>
    <xf numFmtId="0" fontId="61" fillId="0" borderId="0" xfId="288" applyFont="1" applyAlignment="1">
      <alignment vertical="top" wrapText="1"/>
    </xf>
    <xf numFmtId="0" fontId="3" fillId="0" borderId="0" xfId="288" applyFont="1" applyBorder="1" applyAlignment="1">
      <alignment vertical="top" wrapText="1"/>
    </xf>
    <xf numFmtId="0" fontId="15" fillId="0" borderId="0" xfId="325" applyFont="1" applyFill="1" applyBorder="1" applyAlignment="1">
      <alignment vertical="top" wrapText="1"/>
    </xf>
    <xf numFmtId="0" fontId="15" fillId="0" borderId="0" xfId="325" applyFont="1" applyBorder="1" applyAlignment="1">
      <alignment vertical="top" wrapText="1"/>
    </xf>
    <xf numFmtId="6" fontId="15" fillId="0" borderId="13" xfId="325" applyNumberFormat="1" applyFont="1" applyBorder="1" applyAlignment="1">
      <alignment vertical="top" wrapText="1"/>
    </xf>
    <xf numFmtId="0" fontId="15" fillId="0" borderId="0" xfId="325" applyFont="1" applyBorder="1" applyAlignment="1">
      <alignment horizontal="left" vertical="top" wrapText="1"/>
    </xf>
    <xf numFmtId="0" fontId="1" fillId="0" borderId="0" xfId="325" applyFont="1" applyFill="1" applyBorder="1" applyAlignment="1">
      <alignment vertical="top" wrapText="1"/>
    </xf>
    <xf numFmtId="0" fontId="3" fillId="0" borderId="0" xfId="389" applyFont="1" applyAlignment="1">
      <alignment vertical="top" wrapText="1"/>
    </xf>
    <xf numFmtId="0" fontId="61" fillId="28" borderId="0" xfId="0" applyFont="1" applyFill="1" applyBorder="1" applyAlignment="1"/>
    <xf numFmtId="0" fontId="7" fillId="29" borderId="1" xfId="471" applyFont="1" applyFill="1" applyBorder="1" applyAlignment="1">
      <alignment horizontal="left"/>
    </xf>
    <xf numFmtId="0" fontId="3" fillId="29" borderId="40" xfId="470" applyFont="1" applyFill="1" applyBorder="1" applyAlignment="1">
      <alignment horizontal="center"/>
    </xf>
    <xf numFmtId="0" fontId="3" fillId="29" borderId="21" xfId="470" applyFont="1" applyFill="1" applyBorder="1" applyAlignment="1">
      <alignment horizontal="center"/>
    </xf>
    <xf numFmtId="0" fontId="7" fillId="29" borderId="14" xfId="470" applyFont="1" applyFill="1" applyBorder="1" applyAlignment="1"/>
    <xf numFmtId="0" fontId="7" fillId="29" borderId="14" xfId="470" applyFont="1" applyFill="1" applyBorder="1" applyAlignment="1">
      <alignment wrapText="1"/>
    </xf>
    <xf numFmtId="0" fontId="3" fillId="0" borderId="13" xfId="470" applyFont="1" applyFill="1" applyBorder="1" applyAlignment="1"/>
    <xf numFmtId="0" fontId="3" fillId="0" borderId="13" xfId="470" applyFont="1" applyFill="1" applyBorder="1" applyAlignment="1">
      <alignment horizontal="right"/>
    </xf>
    <xf numFmtId="0" fontId="106" fillId="0" borderId="0" xfId="388" applyFill="1" applyBorder="1" applyAlignment="1"/>
    <xf numFmtId="0" fontId="236" fillId="28" borderId="0" xfId="388" applyFont="1" applyFill="1" applyBorder="1" applyAlignment="1"/>
    <xf numFmtId="44" fontId="98" fillId="0" borderId="0" xfId="322" applyFont="1"/>
    <xf numFmtId="174" fontId="15" fillId="0" borderId="13" xfId="322" applyNumberFormat="1" applyFont="1" applyFill="1" applyBorder="1" applyAlignment="1">
      <alignment horizontal="center" wrapText="1"/>
    </xf>
    <xf numFmtId="9" fontId="15" fillId="0" borderId="0" xfId="294" applyFont="1"/>
    <xf numFmtId="9" fontId="15" fillId="0" borderId="0" xfId="294" applyFont="1" applyFill="1" applyBorder="1"/>
    <xf numFmtId="166" fontId="15" fillId="0" borderId="13" xfId="322" applyNumberFormat="1" applyFont="1" applyFill="1" applyBorder="1" applyAlignment="1">
      <alignment horizontal="center" wrapText="1"/>
    </xf>
    <xf numFmtId="166" fontId="15" fillId="0" borderId="13" xfId="322" applyNumberFormat="1" applyFont="1" applyBorder="1" applyAlignment="1">
      <alignment horizontal="center" wrapText="1"/>
    </xf>
    <xf numFmtId="0" fontId="47" fillId="0" borderId="0" xfId="0" applyFont="1" applyFill="1" applyBorder="1" applyAlignment="1">
      <alignment vertical="top" wrapText="1"/>
    </xf>
    <xf numFmtId="0" fontId="0" fillId="0" borderId="0" xfId="0" applyFill="1" applyAlignment="1">
      <alignment vertical="top" wrapText="1"/>
    </xf>
    <xf numFmtId="0" fontId="106" fillId="28" borderId="1" xfId="388" applyNumberFormat="1" applyFill="1" applyBorder="1" applyAlignment="1">
      <alignment horizontal="left" vertical="top" wrapText="1"/>
    </xf>
    <xf numFmtId="0" fontId="15" fillId="28" borderId="40" xfId="0" applyNumberFormat="1" applyFont="1" applyFill="1" applyBorder="1" applyAlignment="1">
      <alignment horizontal="left" vertical="top" wrapText="1"/>
    </xf>
    <xf numFmtId="0" fontId="15" fillId="28" borderId="21"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5" fillId="28" borderId="40" xfId="0" applyNumberFormat="1" applyFont="1" applyFill="1" applyBorder="1" applyAlignment="1">
      <alignment horizontal="left" wrapText="1"/>
    </xf>
    <xf numFmtId="0" fontId="15" fillId="28" borderId="21" xfId="0" applyNumberFormat="1" applyFont="1" applyFill="1" applyBorder="1" applyAlignment="1">
      <alignment horizontal="left" wrapText="1"/>
    </xf>
    <xf numFmtId="0" fontId="60" fillId="28" borderId="0" xfId="325" applyFont="1" applyFill="1" applyAlignment="1">
      <alignment vertical="top" wrapText="1"/>
    </xf>
    <xf numFmtId="0" fontId="106" fillId="0" borderId="13" xfId="388" applyFill="1" applyBorder="1"/>
    <xf numFmtId="0" fontId="106" fillId="0" borderId="13" xfId="388" applyFill="1" applyBorder="1" applyAlignment="1" applyProtection="1"/>
    <xf numFmtId="0" fontId="40" fillId="0" borderId="13" xfId="0" applyFont="1" applyFill="1" applyBorder="1" applyAlignment="1">
      <alignment vertical="center" wrapText="1"/>
    </xf>
    <xf numFmtId="166" fontId="3" fillId="28" borderId="13" xfId="322" applyNumberFormat="1" applyFont="1" applyFill="1" applyBorder="1" applyAlignment="1">
      <alignment horizontal="center" vertical="top" wrapText="1"/>
    </xf>
    <xf numFmtId="0" fontId="227" fillId="0" borderId="0" xfId="0" applyFont="1" applyBorder="1" applyAlignment="1">
      <alignment vertical="center" wrapText="1"/>
    </xf>
    <xf numFmtId="0" fontId="3" fillId="28" borderId="13" xfId="0" applyFont="1" applyFill="1" applyBorder="1" applyAlignment="1">
      <alignment horizontal="left" vertical="top" wrapText="1"/>
    </xf>
    <xf numFmtId="166" fontId="3" fillId="45" borderId="13" xfId="322" applyNumberFormat="1" applyFont="1" applyFill="1" applyBorder="1" applyAlignment="1">
      <alignment horizontal="center" vertical="top" wrapText="1"/>
    </xf>
    <xf numFmtId="0" fontId="42" fillId="0" borderId="13" xfId="0" applyFont="1" applyBorder="1" applyAlignment="1">
      <alignment horizontal="left" wrapText="1"/>
    </xf>
    <xf numFmtId="0" fontId="41" fillId="0" borderId="0" xfId="288" applyFont="1" applyAlignment="1">
      <alignment horizontal="left"/>
    </xf>
    <xf numFmtId="0" fontId="3" fillId="0" borderId="13" xfId="0" applyFont="1" applyFill="1" applyBorder="1" applyAlignment="1">
      <alignment wrapText="1"/>
    </xf>
    <xf numFmtId="0" fontId="7" fillId="0" borderId="13" xfId="0" applyFont="1" applyFill="1" applyBorder="1" applyAlignment="1">
      <alignment wrapText="1"/>
    </xf>
    <xf numFmtId="0" fontId="3" fillId="0" borderId="13" xfId="0" applyFont="1" applyFill="1" applyBorder="1" applyAlignment="1">
      <alignment horizontal="left" vertical="top" wrapText="1"/>
    </xf>
    <xf numFmtId="0" fontId="3" fillId="0" borderId="13" xfId="0" applyFont="1" applyFill="1" applyBorder="1" applyAlignment="1">
      <alignment vertical="top" wrapText="1"/>
    </xf>
    <xf numFmtId="0" fontId="3" fillId="0" borderId="0" xfId="0" applyFont="1" applyFill="1" applyBorder="1" applyAlignment="1">
      <alignment wrapText="1"/>
    </xf>
    <xf numFmtId="0" fontId="7" fillId="0" borderId="0" xfId="0" applyFont="1" applyFill="1" applyBorder="1" applyAlignment="1">
      <alignment wrapText="1"/>
    </xf>
    <xf numFmtId="0" fontId="3" fillId="0" borderId="1" xfId="0" applyFont="1" applyFill="1" applyBorder="1" applyAlignment="1">
      <alignment vertical="top" wrapText="1"/>
    </xf>
    <xf numFmtId="0" fontId="0" fillId="0" borderId="0" xfId="0" applyFill="1" applyAlignment="1">
      <alignment wrapText="1"/>
    </xf>
    <xf numFmtId="0" fontId="60" fillId="0" borderId="0" xfId="0" applyFont="1" applyFill="1" applyAlignment="1">
      <alignment wrapText="1"/>
    </xf>
    <xf numFmtId="0" fontId="7" fillId="0" borderId="13" xfId="305" applyFont="1" applyFill="1" applyBorder="1" applyAlignment="1">
      <alignment wrapText="1"/>
    </xf>
    <xf numFmtId="0" fontId="7" fillId="0" borderId="13" xfId="0" applyFont="1" applyFill="1" applyBorder="1" applyAlignment="1"/>
    <xf numFmtId="0" fontId="3" fillId="0" borderId="1" xfId="389" applyFont="1" applyFill="1" applyBorder="1" applyAlignment="1">
      <alignment horizontal="left" wrapText="1"/>
    </xf>
    <xf numFmtId="0" fontId="3" fillId="0" borderId="40" xfId="389" applyFont="1" applyFill="1" applyBorder="1" applyAlignment="1">
      <alignment horizontal="left" wrapText="1"/>
    </xf>
    <xf numFmtId="0" fontId="3" fillId="0" borderId="21" xfId="389" applyFont="1" applyFill="1" applyBorder="1" applyAlignment="1">
      <alignment horizontal="left" wrapText="1"/>
    </xf>
    <xf numFmtId="0" fontId="3" fillId="0" borderId="13" xfId="389" applyFont="1" applyFill="1" applyBorder="1" applyAlignment="1">
      <alignment wrapText="1"/>
    </xf>
    <xf numFmtId="0" fontId="3" fillId="0" borderId="17" xfId="389" applyFont="1" applyFill="1" applyBorder="1" applyAlignment="1">
      <alignment horizontal="left" wrapText="1"/>
    </xf>
    <xf numFmtId="0" fontId="3" fillId="0" borderId="43" xfId="389" applyFont="1" applyFill="1" applyBorder="1" applyAlignment="1">
      <alignment horizontal="left" wrapText="1"/>
    </xf>
    <xf numFmtId="0" fontId="118" fillId="0" borderId="13" xfId="389" applyFont="1" applyFill="1" applyBorder="1" applyAlignment="1"/>
    <xf numFmtId="0" fontId="3" fillId="0" borderId="13" xfId="389" applyFont="1" applyFill="1" applyBorder="1" applyAlignment="1"/>
    <xf numFmtId="0" fontId="3" fillId="0" borderId="0" xfId="389" applyFont="1" applyFill="1" applyAlignment="1"/>
    <xf numFmtId="0" fontId="7" fillId="0" borderId="13" xfId="0" applyFont="1" applyFill="1" applyBorder="1" applyAlignment="1">
      <alignment horizontal="center" vertical="top" wrapText="1"/>
    </xf>
    <xf numFmtId="0" fontId="161" fillId="28" borderId="0" xfId="288" applyFont="1" applyFill="1" applyBorder="1" applyAlignment="1">
      <alignment horizontal="left"/>
    </xf>
    <xf numFmtId="0" fontId="7" fillId="0" borderId="33" xfId="0" applyFont="1" applyFill="1" applyBorder="1" applyAlignment="1">
      <alignment horizontal="center" vertical="center" wrapText="1"/>
    </xf>
    <xf numFmtId="0" fontId="7" fillId="0" borderId="62"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122" xfId="0" applyFont="1" applyFill="1" applyBorder="1" applyAlignment="1">
      <alignment horizontal="center" vertical="center" wrapText="1"/>
    </xf>
    <xf numFmtId="44" fontId="89" fillId="0" borderId="57" xfId="329" applyFont="1" applyFill="1" applyBorder="1" applyAlignment="1">
      <alignment horizontal="center" vertical="center" wrapText="1"/>
    </xf>
    <xf numFmtId="44" fontId="89" fillId="0" borderId="56" xfId="329" applyFont="1" applyFill="1" applyBorder="1" applyAlignment="1">
      <alignment horizontal="center" vertical="center" wrapText="1"/>
    </xf>
    <xf numFmtId="44" fontId="89" fillId="0" borderId="53" xfId="329" applyFont="1" applyFill="1" applyBorder="1" applyAlignment="1">
      <alignment horizontal="center" vertical="center" wrapText="1"/>
    </xf>
    <xf numFmtId="0" fontId="86" fillId="0" borderId="33" xfId="0" applyFont="1" applyFill="1" applyBorder="1" applyAlignment="1">
      <alignment horizontal="center"/>
    </xf>
    <xf numFmtId="44" fontId="195" fillId="0" borderId="94" xfId="329" applyFont="1" applyFill="1" applyBorder="1" applyAlignment="1">
      <alignment horizontal="center" vertical="center" wrapText="1"/>
    </xf>
    <xf numFmtId="44" fontId="195" fillId="0" borderId="93" xfId="329" applyFont="1" applyFill="1" applyBorder="1" applyAlignment="1">
      <alignment horizontal="center" vertical="center" wrapText="1"/>
    </xf>
    <xf numFmtId="44" fontId="86" fillId="0" borderId="108" xfId="329" applyFont="1" applyFill="1" applyBorder="1" applyAlignment="1">
      <alignment horizontal="center" vertical="center" wrapText="1"/>
    </xf>
    <xf numFmtId="0" fontId="86" fillId="0" borderId="34" xfId="0" applyFont="1" applyFill="1" applyBorder="1" applyAlignment="1">
      <alignment horizontal="center"/>
    </xf>
    <xf numFmtId="44" fontId="195" fillId="0" borderId="30" xfId="329" applyFont="1" applyFill="1" applyBorder="1" applyAlignment="1">
      <alignment horizontal="center" vertical="center" wrapText="1"/>
    </xf>
    <xf numFmtId="44" fontId="195" fillId="0" borderId="13" xfId="329" applyFont="1" applyFill="1" applyBorder="1" applyAlignment="1">
      <alignment horizontal="center" vertical="center" wrapText="1"/>
    </xf>
    <xf numFmtId="44" fontId="86" fillId="0" borderId="29" xfId="329" applyFont="1" applyFill="1" applyBorder="1" applyAlignment="1">
      <alignment horizontal="center" vertical="center" wrapText="1"/>
    </xf>
    <xf numFmtId="0" fontId="86" fillId="0" borderId="35" xfId="0" applyFont="1" applyFill="1" applyBorder="1" applyAlignment="1">
      <alignment horizontal="center"/>
    </xf>
    <xf numFmtId="44" fontId="195" fillId="0" borderId="57" xfId="329" applyFont="1" applyFill="1" applyBorder="1" applyAlignment="1">
      <alignment horizontal="center" vertical="center" wrapText="1"/>
    </xf>
    <xf numFmtId="44" fontId="195" fillId="0" borderId="56" xfId="329" applyFont="1" applyFill="1" applyBorder="1" applyAlignment="1">
      <alignment horizontal="center" vertical="center" wrapText="1"/>
    </xf>
    <xf numFmtId="44" fontId="86" fillId="0" borderId="99" xfId="329" applyFont="1" applyFill="1" applyBorder="1" applyAlignment="1">
      <alignment horizontal="center" vertical="center" wrapText="1"/>
    </xf>
    <xf numFmtId="0" fontId="3" fillId="0" borderId="123" xfId="389" applyFont="1" applyFill="1" applyBorder="1" applyAlignment="1"/>
    <xf numFmtId="0" fontId="3" fillId="0" borderId="124" xfId="389" applyFont="1" applyFill="1" applyBorder="1" applyAlignment="1"/>
    <xf numFmtId="0" fontId="3" fillId="0" borderId="125" xfId="389" applyFont="1" applyFill="1" applyBorder="1" applyAlignment="1"/>
    <xf numFmtId="0" fontId="213" fillId="28" borderId="41" xfId="0" applyFont="1" applyFill="1" applyBorder="1" applyAlignment="1">
      <alignment vertical="center"/>
    </xf>
    <xf numFmtId="0" fontId="0" fillId="28" borderId="23" xfId="0" applyFill="1" applyBorder="1"/>
    <xf numFmtId="0" fontId="0" fillId="28" borderId="22" xfId="0" applyFill="1" applyBorder="1"/>
    <xf numFmtId="0" fontId="227" fillId="28" borderId="32" xfId="0" applyFont="1" applyFill="1" applyBorder="1" applyAlignment="1"/>
    <xf numFmtId="0" fontId="0" fillId="28" borderId="0" xfId="0" applyFill="1" applyBorder="1"/>
    <xf numFmtId="0" fontId="0" fillId="28" borderId="28" xfId="0" applyFill="1" applyBorder="1"/>
    <xf numFmtId="0" fontId="199" fillId="28" borderId="32" xfId="0" applyFont="1" applyFill="1" applyBorder="1" applyAlignment="1">
      <alignment vertical="center"/>
    </xf>
    <xf numFmtId="0" fontId="227" fillId="28" borderId="24" xfId="0" applyFont="1" applyFill="1" applyBorder="1" applyAlignment="1">
      <alignment vertical="center"/>
    </xf>
    <xf numFmtId="0" fontId="0" fillId="28" borderId="25" xfId="0" applyFill="1" applyBorder="1"/>
    <xf numFmtId="0" fontId="0" fillId="28" borderId="26" xfId="0" applyFill="1" applyBorder="1"/>
    <xf numFmtId="0" fontId="56" fillId="28" borderId="98" xfId="389" applyFont="1" applyFill="1" applyBorder="1" applyAlignment="1">
      <alignment horizontal="center"/>
    </xf>
    <xf numFmtId="8" fontId="56" fillId="28" borderId="98" xfId="389" applyNumberFormat="1" applyFont="1" applyFill="1" applyBorder="1" applyAlignment="1">
      <alignment horizontal="center"/>
    </xf>
    <xf numFmtId="0" fontId="56" fillId="28" borderId="98" xfId="389" applyFont="1" applyFill="1" applyBorder="1" applyAlignment="1">
      <alignment horizontal="center" wrapText="1"/>
    </xf>
    <xf numFmtId="0" fontId="56" fillId="28" borderId="37" xfId="389" applyFont="1" applyFill="1" applyBorder="1" applyAlignment="1">
      <alignment horizontal="center"/>
    </xf>
    <xf numFmtId="0" fontId="3" fillId="28" borderId="33" xfId="389" applyFont="1" applyFill="1" applyBorder="1" applyAlignment="1"/>
    <xf numFmtId="8" fontId="3" fillId="28" borderId="33" xfId="389" applyNumberFormat="1" applyFont="1" applyFill="1" applyBorder="1" applyAlignment="1">
      <alignment horizontal="center"/>
    </xf>
    <xf numFmtId="8" fontId="3" fillId="28" borderId="33" xfId="389" applyNumberFormat="1" applyFont="1" applyFill="1" applyBorder="1" applyAlignment="1">
      <alignment horizontal="center" wrapText="1"/>
    </xf>
    <xf numFmtId="8" fontId="3" fillId="28" borderId="59" xfId="389" applyNumberFormat="1" applyFont="1" applyFill="1" applyBorder="1" applyAlignment="1">
      <alignment horizontal="center"/>
    </xf>
    <xf numFmtId="0" fontId="3" fillId="28" borderId="34" xfId="389" applyFont="1" applyFill="1" applyBorder="1" applyAlignment="1"/>
    <xf numFmtId="8" fontId="3" fillId="28" borderId="34" xfId="389" applyNumberFormat="1" applyFont="1" applyFill="1" applyBorder="1" applyAlignment="1">
      <alignment horizontal="center"/>
    </xf>
    <xf numFmtId="8" fontId="3" fillId="28" borderId="34" xfId="389" applyNumberFormat="1" applyFont="1" applyFill="1" applyBorder="1" applyAlignment="1">
      <alignment horizontal="center" wrapText="1"/>
    </xf>
    <xf numFmtId="8" fontId="3" fillId="28" borderId="107" xfId="389" applyNumberFormat="1" applyFont="1" applyFill="1" applyBorder="1" applyAlignment="1">
      <alignment horizontal="center"/>
    </xf>
    <xf numFmtId="0" fontId="7" fillId="28" borderId="126" xfId="389" applyFont="1" applyFill="1" applyBorder="1" applyAlignment="1"/>
    <xf numFmtId="8" fontId="3" fillId="28" borderId="126" xfId="389" applyNumberFormat="1" applyFont="1" applyFill="1" applyBorder="1" applyAlignment="1">
      <alignment horizontal="center"/>
    </xf>
    <xf numFmtId="8" fontId="3" fillId="28" borderId="126" xfId="389" applyNumberFormat="1" applyFont="1" applyFill="1" applyBorder="1" applyAlignment="1">
      <alignment horizontal="center" wrapText="1"/>
    </xf>
    <xf numFmtId="8" fontId="3" fillId="28" borderId="127" xfId="389" applyNumberFormat="1" applyFont="1" applyFill="1" applyBorder="1" applyAlignment="1">
      <alignment horizontal="center"/>
    </xf>
    <xf numFmtId="0" fontId="7" fillId="28" borderId="98" xfId="389" applyFont="1" applyFill="1" applyBorder="1" applyAlignment="1"/>
    <xf numFmtId="8" fontId="7" fillId="28" borderId="98" xfId="389" applyNumberFormat="1" applyFont="1" applyFill="1" applyBorder="1" applyAlignment="1">
      <alignment horizontal="center"/>
    </xf>
    <xf numFmtId="8" fontId="3" fillId="28" borderId="98" xfId="389" applyNumberFormat="1" applyFont="1" applyFill="1" applyBorder="1" applyAlignment="1">
      <alignment horizontal="center" wrapText="1"/>
    </xf>
    <xf numFmtId="8" fontId="7" fillId="28" borderId="37" xfId="389" applyNumberFormat="1" applyFont="1" applyFill="1" applyBorder="1" applyAlignment="1">
      <alignment horizontal="center"/>
    </xf>
    <xf numFmtId="0" fontId="3" fillId="28" borderId="121" xfId="389" applyFont="1" applyFill="1" applyBorder="1" applyAlignment="1"/>
    <xf numFmtId="8" fontId="3" fillId="28" borderId="121" xfId="389" applyNumberFormat="1" applyFont="1" applyFill="1" applyBorder="1" applyAlignment="1">
      <alignment horizontal="center"/>
    </xf>
    <xf numFmtId="8" fontId="3" fillId="28" borderId="121" xfId="389" applyNumberFormat="1" applyFont="1" applyFill="1" applyBorder="1" applyAlignment="1">
      <alignment horizontal="center" wrapText="1"/>
    </xf>
    <xf numFmtId="8" fontId="3" fillId="28" borderId="26" xfId="389" applyNumberFormat="1" applyFont="1" applyFill="1" applyBorder="1" applyAlignment="1">
      <alignment horizontal="center"/>
    </xf>
    <xf numFmtId="0" fontId="41" fillId="0" borderId="0" xfId="288" applyFont="1" applyBorder="1" applyAlignment="1">
      <alignment horizontal="left"/>
    </xf>
    <xf numFmtId="0" fontId="163" fillId="0" borderId="0" xfId="288" applyFont="1" applyBorder="1" applyAlignment="1">
      <alignment horizontal="left"/>
    </xf>
    <xf numFmtId="0" fontId="42" fillId="0" borderId="13" xfId="0" applyFont="1" applyBorder="1" applyAlignment="1">
      <alignment horizontal="left" wrapText="1"/>
    </xf>
    <xf numFmtId="0" fontId="221" fillId="28" borderId="0" xfId="0" applyFont="1" applyFill="1" applyAlignment="1">
      <alignment vertical="center" wrapText="1"/>
    </xf>
    <xf numFmtId="0" fontId="221" fillId="28" borderId="0" xfId="0" applyFont="1" applyFill="1" applyAlignment="1">
      <alignment wrapText="1"/>
    </xf>
    <xf numFmtId="0" fontId="15" fillId="0" borderId="1" xfId="0" applyFont="1" applyFill="1" applyBorder="1" applyAlignment="1">
      <alignment wrapText="1"/>
    </xf>
    <xf numFmtId="0" fontId="15" fillId="0" borderId="40" xfId="0" applyFont="1" applyFill="1" applyBorder="1" applyAlignment="1">
      <alignment wrapText="1"/>
    </xf>
    <xf numFmtId="0" fontId="15" fillId="0" borderId="21" xfId="0" applyFont="1" applyFill="1" applyBorder="1" applyAlignment="1">
      <alignment wrapText="1"/>
    </xf>
    <xf numFmtId="0" fontId="15" fillId="0" borderId="13" xfId="0" applyFont="1" applyFill="1" applyBorder="1" applyAlignment="1">
      <alignment wrapText="1"/>
    </xf>
    <xf numFmtId="0" fontId="184" fillId="0" borderId="13" xfId="0" applyFont="1" applyFill="1" applyBorder="1" applyAlignment="1">
      <alignment wrapText="1"/>
    </xf>
    <xf numFmtId="0" fontId="44" fillId="0" borderId="0" xfId="0" applyFont="1" applyBorder="1" applyAlignment="1">
      <alignment wrapText="1"/>
    </xf>
    <xf numFmtId="0" fontId="0" fillId="0" borderId="0" xfId="0" applyBorder="1" applyAlignment="1"/>
    <xf numFmtId="0" fontId="45" fillId="29" borderId="13" xfId="0" applyFont="1" applyFill="1" applyBorder="1" applyAlignment="1"/>
    <xf numFmtId="0" fontId="0" fillId="29" borderId="13" xfId="0" applyFill="1" applyBorder="1" applyAlignment="1"/>
    <xf numFmtId="0" fontId="50" fillId="0" borderId="13" xfId="0" applyFont="1" applyFill="1" applyBorder="1" applyAlignment="1">
      <alignment wrapText="1"/>
    </xf>
    <xf numFmtId="0" fontId="41" fillId="0" borderId="0" xfId="288" applyFont="1" applyAlignment="1">
      <alignment horizontal="left"/>
    </xf>
    <xf numFmtId="0" fontId="47" fillId="0" borderId="13" xfId="0" applyFont="1" applyFill="1" applyBorder="1" applyAlignment="1">
      <alignment wrapText="1"/>
    </xf>
    <xf numFmtId="0" fontId="0" fillId="0" borderId="13" xfId="0" applyFill="1" applyBorder="1" applyAlignment="1">
      <alignment wrapText="1"/>
    </xf>
    <xf numFmtId="0" fontId="41" fillId="0" borderId="0" xfId="288" applyFont="1" applyFill="1" applyBorder="1" applyAlignment="1">
      <alignment horizontal="left" wrapText="1"/>
    </xf>
    <xf numFmtId="0" fontId="0" fillId="0" borderId="0" xfId="0" applyFill="1" applyBorder="1" applyAlignment="1">
      <alignment wrapText="1"/>
    </xf>
    <xf numFmtId="0" fontId="0" fillId="0" borderId="0" xfId="0" applyFill="1" applyBorder="1" applyAlignment="1"/>
    <xf numFmtId="0" fontId="44" fillId="0" borderId="0" xfId="0" applyFont="1" applyAlignment="1">
      <alignment wrapText="1"/>
    </xf>
    <xf numFmtId="0" fontId="0" fillId="0" borderId="0" xfId="0" applyAlignment="1"/>
    <xf numFmtId="0" fontId="49" fillId="29" borderId="13" xfId="0" applyFont="1" applyFill="1" applyBorder="1" applyAlignment="1"/>
    <xf numFmtId="0" fontId="66" fillId="29" borderId="13" xfId="0" applyFont="1" applyFill="1" applyBorder="1" applyAlignment="1"/>
    <xf numFmtId="0" fontId="5" fillId="0" borderId="0" xfId="288" applyFont="1" applyAlignment="1">
      <alignment horizontal="left"/>
    </xf>
    <xf numFmtId="0" fontId="7" fillId="0" borderId="0" xfId="284" applyFont="1" applyFill="1" applyAlignment="1"/>
    <xf numFmtId="0" fontId="62" fillId="27" borderId="13" xfId="0" applyFont="1" applyFill="1" applyBorder="1" applyAlignment="1">
      <alignment wrapText="1"/>
    </xf>
    <xf numFmtId="0" fontId="72" fillId="0" borderId="13" xfId="0" applyFont="1" applyBorder="1" applyAlignment="1">
      <alignment wrapText="1"/>
    </xf>
    <xf numFmtId="0" fontId="72" fillId="0" borderId="0" xfId="0" applyFont="1" applyBorder="1" applyAlignment="1">
      <alignment wrapText="1"/>
    </xf>
    <xf numFmtId="0" fontId="72" fillId="0" borderId="0" xfId="0" applyFont="1" applyBorder="1" applyAlignment="1"/>
    <xf numFmtId="0" fontId="15" fillId="0" borderId="13" xfId="470" applyFont="1" applyBorder="1" applyAlignment="1">
      <alignment horizontal="justify" wrapText="1"/>
    </xf>
    <xf numFmtId="0" fontId="47" fillId="0" borderId="13" xfId="0" applyFont="1" applyBorder="1" applyAlignment="1">
      <alignment wrapText="1"/>
    </xf>
    <xf numFmtId="0" fontId="62" fillId="28" borderId="20" xfId="0" applyFont="1" applyFill="1" applyBorder="1" applyAlignment="1">
      <alignment vertical="top" wrapText="1"/>
    </xf>
    <xf numFmtId="0" fontId="185" fillId="28" borderId="20" xfId="0" applyFont="1" applyFill="1" applyBorder="1" applyAlignment="1">
      <alignment vertical="top" wrapText="1"/>
    </xf>
    <xf numFmtId="0" fontId="7" fillId="0" borderId="0" xfId="0" applyFont="1" applyFill="1" applyBorder="1" applyAlignment="1">
      <alignment vertical="top"/>
    </xf>
    <xf numFmtId="0" fontId="0" fillId="0" borderId="0" xfId="0" applyFill="1" applyAlignment="1">
      <alignment vertical="top"/>
    </xf>
    <xf numFmtId="0" fontId="63" fillId="29" borderId="13" xfId="0" applyFont="1" applyFill="1" applyBorder="1" applyAlignment="1">
      <alignment horizontal="center" vertical="top" wrapText="1"/>
    </xf>
    <xf numFmtId="0" fontId="63" fillId="29" borderId="31" xfId="0" applyFont="1" applyFill="1" applyBorder="1" applyAlignment="1">
      <alignment horizontal="center" vertical="top" wrapText="1"/>
    </xf>
    <xf numFmtId="0" fontId="63" fillId="29" borderId="30" xfId="0" applyFont="1" applyFill="1" applyBorder="1" applyAlignment="1">
      <alignment horizontal="justify" wrapText="1"/>
    </xf>
    <xf numFmtId="0" fontId="72" fillId="29" borderId="13" xfId="0" applyFont="1" applyFill="1" applyBorder="1" applyAlignment="1">
      <alignment wrapText="1"/>
    </xf>
    <xf numFmtId="0" fontId="72" fillId="29" borderId="31" xfId="0" applyFont="1" applyFill="1" applyBorder="1" applyAlignment="1">
      <alignment wrapText="1"/>
    </xf>
    <xf numFmtId="0" fontId="63" fillId="28" borderId="94" xfId="0" applyFont="1" applyFill="1" applyBorder="1" applyAlignment="1">
      <alignment horizontal="justify" wrapText="1"/>
    </xf>
    <xf numFmtId="0" fontId="72" fillId="28" borderId="93" xfId="0" applyFont="1" applyFill="1" applyBorder="1" applyAlignment="1">
      <alignment wrapText="1"/>
    </xf>
    <xf numFmtId="0" fontId="72" fillId="28" borderId="108" xfId="0" applyFont="1" applyFill="1" applyBorder="1" applyAlignment="1">
      <alignment wrapText="1"/>
    </xf>
    <xf numFmtId="0" fontId="194" fillId="44" borderId="13" xfId="0" applyFont="1" applyFill="1" applyBorder="1" applyAlignment="1">
      <alignment horizontal="center" vertical="center" wrapText="1"/>
    </xf>
    <xf numFmtId="0" fontId="194" fillId="44" borderId="31" xfId="0" applyFont="1" applyFill="1" applyBorder="1" applyAlignment="1">
      <alignment horizontal="center" vertical="center" wrapText="1"/>
    </xf>
    <xf numFmtId="0" fontId="194" fillId="44" borderId="30" xfId="0" applyFont="1" applyFill="1" applyBorder="1" applyAlignment="1">
      <alignment horizontal="justify" vertical="center" wrapText="1"/>
    </xf>
    <xf numFmtId="0" fontId="194" fillId="44" borderId="13" xfId="0" applyFont="1" applyFill="1" applyBorder="1" applyAlignment="1">
      <alignment horizontal="justify" vertical="center" wrapText="1"/>
    </xf>
    <xf numFmtId="0" fontId="194" fillId="44" borderId="31" xfId="0" applyFont="1" applyFill="1" applyBorder="1" applyAlignment="1">
      <alignment horizontal="justify" vertical="center" wrapText="1"/>
    </xf>
    <xf numFmtId="0" fontId="195" fillId="0" borderId="57" xfId="0" applyFont="1" applyBorder="1" applyAlignment="1">
      <alignment horizontal="left" vertical="center" wrapText="1"/>
    </xf>
    <xf numFmtId="0" fontId="195" fillId="0" borderId="56" xfId="0" applyFont="1" applyBorder="1" applyAlignment="1">
      <alignment horizontal="left" vertical="center" wrapText="1"/>
    </xf>
    <xf numFmtId="0" fontId="195" fillId="0" borderId="53" xfId="0" applyFont="1" applyBorder="1" applyAlignment="1">
      <alignment horizontal="left" vertical="center" wrapText="1"/>
    </xf>
    <xf numFmtId="0" fontId="15" fillId="0" borderId="14" xfId="470" applyFont="1" applyBorder="1" applyAlignment="1">
      <alignment horizontal="justify" wrapText="1"/>
    </xf>
    <xf numFmtId="0" fontId="47" fillId="0" borderId="14" xfId="0" applyFont="1" applyBorder="1" applyAlignment="1">
      <alignment wrapText="1"/>
    </xf>
    <xf numFmtId="0" fontId="15" fillId="0" borderId="11" xfId="470" applyFont="1" applyBorder="1" applyAlignment="1">
      <alignment horizontal="justify" wrapText="1"/>
    </xf>
    <xf numFmtId="0" fontId="47" fillId="0" borderId="11" xfId="0" applyFont="1" applyBorder="1" applyAlignment="1">
      <alignment wrapText="1"/>
    </xf>
    <xf numFmtId="0" fontId="45" fillId="29" borderId="11" xfId="0" applyFont="1" applyFill="1" applyBorder="1" applyAlignment="1"/>
    <xf numFmtId="0" fontId="73" fillId="29" borderId="11" xfId="0" applyFont="1" applyFill="1" applyBorder="1" applyAlignment="1"/>
    <xf numFmtId="0" fontId="15" fillId="0" borderId="0" xfId="0" applyFont="1" applyFill="1" applyBorder="1" applyAlignment="1">
      <alignment wrapText="1"/>
    </xf>
    <xf numFmtId="0" fontId="72" fillId="0" borderId="13" xfId="0" applyFont="1" applyFill="1" applyBorder="1" applyAlignment="1">
      <alignment wrapText="1"/>
    </xf>
    <xf numFmtId="0" fontId="47" fillId="0" borderId="0" xfId="0" applyFont="1" applyFill="1" applyBorder="1" applyAlignment="1">
      <alignment wrapText="1"/>
    </xf>
    <xf numFmtId="0" fontId="72" fillId="0" borderId="0" xfId="0" applyFont="1" applyFill="1" applyBorder="1" applyAlignment="1">
      <alignment wrapText="1"/>
    </xf>
    <xf numFmtId="0" fontId="16" fillId="21" borderId="12" xfId="285" applyFont="1" applyFill="1" applyBorder="1" applyAlignment="1">
      <alignment horizontal="left" wrapText="1"/>
    </xf>
    <xf numFmtId="0" fontId="16" fillId="21" borderId="14" xfId="285" applyFont="1" applyFill="1" applyBorder="1" applyAlignment="1">
      <alignment horizontal="left" wrapText="1"/>
    </xf>
    <xf numFmtId="0" fontId="62" fillId="0" borderId="0" xfId="288" applyFont="1" applyFill="1" applyBorder="1" applyAlignment="1">
      <alignment horizontal="left"/>
    </xf>
    <xf numFmtId="0" fontId="5" fillId="0" borderId="0" xfId="288" applyFont="1" applyFill="1" applyBorder="1" applyAlignment="1">
      <alignment horizontal="left"/>
    </xf>
    <xf numFmtId="0" fontId="62" fillId="24" borderId="41" xfId="288" applyFont="1" applyFill="1" applyBorder="1" applyAlignment="1">
      <alignment horizontal="left"/>
    </xf>
    <xf numFmtId="0" fontId="62" fillId="24" borderId="23" xfId="288" applyFont="1" applyFill="1" applyBorder="1" applyAlignment="1">
      <alignment horizontal="left"/>
    </xf>
    <xf numFmtId="0" fontId="5" fillId="24" borderId="23" xfId="288" applyFont="1" applyFill="1" applyBorder="1" applyAlignment="1">
      <alignment horizontal="left"/>
    </xf>
    <xf numFmtId="0" fontId="62" fillId="24" borderId="38" xfId="0" applyFont="1" applyFill="1" applyBorder="1" applyAlignment="1">
      <alignment wrapText="1"/>
    </xf>
    <xf numFmtId="0" fontId="77" fillId="24" borderId="39" xfId="0" applyFont="1" applyFill="1" applyBorder="1" applyAlignment="1">
      <alignment wrapText="1"/>
    </xf>
    <xf numFmtId="0" fontId="77" fillId="24" borderId="37" xfId="0" applyFont="1" applyFill="1" applyBorder="1" applyAlignment="1">
      <alignment wrapText="1"/>
    </xf>
    <xf numFmtId="0" fontId="62" fillId="24" borderId="32" xfId="0" applyFont="1" applyFill="1" applyBorder="1" applyAlignment="1">
      <alignment wrapText="1"/>
    </xf>
    <xf numFmtId="0" fontId="77" fillId="24" borderId="0" xfId="0" applyFont="1" applyFill="1" applyBorder="1" applyAlignment="1">
      <alignment wrapText="1"/>
    </xf>
    <xf numFmtId="0" fontId="77" fillId="24" borderId="28" xfId="0" applyFont="1" applyFill="1" applyBorder="1" applyAlignment="1">
      <alignment wrapText="1"/>
    </xf>
    <xf numFmtId="0" fontId="69" fillId="27" borderId="38" xfId="284" applyFont="1" applyFill="1" applyBorder="1" applyAlignment="1">
      <alignment horizontal="center" wrapText="1"/>
    </xf>
    <xf numFmtId="0" fontId="70" fillId="27" borderId="39" xfId="0" applyFont="1" applyFill="1" applyBorder="1" applyAlignment="1">
      <alignment wrapText="1"/>
    </xf>
    <xf numFmtId="0" fontId="70" fillId="27" borderId="37" xfId="0" applyFont="1" applyFill="1" applyBorder="1" applyAlignment="1">
      <alignment wrapText="1"/>
    </xf>
    <xf numFmtId="0" fontId="64" fillId="27" borderId="38" xfId="284" quotePrefix="1" applyFont="1" applyFill="1" applyBorder="1" applyAlignment="1">
      <alignment horizontal="left" wrapText="1"/>
    </xf>
    <xf numFmtId="0" fontId="38" fillId="27" borderId="39" xfId="0" applyFont="1" applyFill="1" applyBorder="1" applyAlignment="1">
      <alignment horizontal="left" wrapText="1"/>
    </xf>
    <xf numFmtId="0" fontId="38" fillId="27" borderId="37" xfId="0" applyFont="1" applyFill="1" applyBorder="1" applyAlignment="1">
      <alignment horizontal="left" wrapText="1"/>
    </xf>
    <xf numFmtId="0" fontId="64" fillId="27" borderId="38" xfId="284" applyFont="1" applyFill="1" applyBorder="1" applyAlignment="1">
      <alignment horizontal="left" wrapText="1"/>
    </xf>
    <xf numFmtId="0" fontId="62" fillId="27" borderId="38" xfId="0" applyFont="1" applyFill="1" applyBorder="1" applyAlignment="1">
      <alignment wrapText="1"/>
    </xf>
    <xf numFmtId="0" fontId="60" fillId="0" borderId="39" xfId="0" applyFont="1" applyBorder="1" applyAlignment="1">
      <alignment wrapText="1"/>
    </xf>
    <xf numFmtId="0" fontId="60" fillId="0" borderId="37" xfId="0" applyFont="1" applyBorder="1" applyAlignment="1">
      <alignment wrapText="1"/>
    </xf>
    <xf numFmtId="0" fontId="5" fillId="0" borderId="0" xfId="288" applyFont="1" applyBorder="1" applyAlignment="1">
      <alignment horizontal="left"/>
    </xf>
    <xf numFmtId="0" fontId="3" fillId="0" borderId="1" xfId="0" applyFont="1" applyFill="1" applyBorder="1" applyAlignment="1">
      <alignment wrapText="1"/>
    </xf>
    <xf numFmtId="0" fontId="3" fillId="0" borderId="40" xfId="0" applyFont="1" applyFill="1" applyBorder="1" applyAlignment="1">
      <alignment wrapText="1"/>
    </xf>
    <xf numFmtId="0" fontId="3" fillId="0" borderId="21" xfId="0" applyFont="1" applyFill="1" applyBorder="1" applyAlignment="1">
      <alignment wrapText="1"/>
    </xf>
    <xf numFmtId="0" fontId="60" fillId="0" borderId="13" xfId="0" applyFont="1" applyFill="1" applyBorder="1" applyAlignment="1">
      <alignment wrapText="1"/>
    </xf>
    <xf numFmtId="0" fontId="86" fillId="0" borderId="13" xfId="0" applyFont="1" applyFill="1" applyBorder="1" applyAlignment="1">
      <alignment wrapText="1"/>
    </xf>
    <xf numFmtId="0" fontId="7" fillId="29" borderId="13" xfId="0" applyFont="1" applyFill="1" applyBorder="1" applyAlignment="1"/>
    <xf numFmtId="0" fontId="63" fillId="29" borderId="13" xfId="0" applyFont="1" applyFill="1" applyBorder="1" applyAlignment="1"/>
    <xf numFmtId="0" fontId="63" fillId="29" borderId="13" xfId="0" applyFont="1" applyFill="1" applyBorder="1" applyAlignment="1">
      <alignment wrapText="1"/>
    </xf>
    <xf numFmtId="0" fontId="60" fillId="29" borderId="13" xfId="0" applyFont="1" applyFill="1" applyBorder="1" applyAlignment="1">
      <alignment wrapText="1"/>
    </xf>
    <xf numFmtId="0" fontId="86" fillId="0" borderId="13" xfId="0" applyFont="1" applyFill="1" applyBorder="1" applyAlignment="1">
      <alignment horizontal="left" vertical="center" wrapText="1"/>
    </xf>
    <xf numFmtId="0" fontId="86" fillId="0" borderId="13" xfId="0" applyFont="1" applyBorder="1" applyAlignment="1">
      <alignment vertical="center" wrapText="1"/>
    </xf>
    <xf numFmtId="0" fontId="86" fillId="0" borderId="13" xfId="0" applyFont="1" applyBorder="1" applyAlignment="1">
      <alignment horizontal="left" vertical="center" wrapText="1"/>
    </xf>
    <xf numFmtId="0" fontId="86" fillId="0" borderId="13" xfId="0" applyFont="1" applyFill="1" applyBorder="1" applyAlignment="1">
      <alignment vertical="center" wrapText="1"/>
    </xf>
    <xf numFmtId="0" fontId="63" fillId="0" borderId="0" xfId="0" applyFont="1" applyAlignment="1">
      <alignment wrapText="1"/>
    </xf>
    <xf numFmtId="0" fontId="60" fillId="0" borderId="0" xfId="0" applyFont="1" applyAlignment="1"/>
    <xf numFmtId="0" fontId="64" fillId="27" borderId="13" xfId="284" quotePrefix="1" applyFont="1" applyFill="1" applyBorder="1" applyAlignment="1">
      <alignment horizontal="left" wrapText="1"/>
    </xf>
    <xf numFmtId="0" fontId="38" fillId="27" borderId="13" xfId="0" applyFont="1" applyFill="1" applyBorder="1" applyAlignment="1">
      <alignment horizontal="left" wrapText="1"/>
    </xf>
    <xf numFmtId="0" fontId="64" fillId="27" borderId="13" xfId="284" applyFont="1" applyFill="1" applyBorder="1" applyAlignment="1">
      <alignment horizontal="left" wrapText="1"/>
    </xf>
    <xf numFmtId="0" fontId="3" fillId="0" borderId="13" xfId="0" applyFont="1" applyFill="1" applyBorder="1" applyAlignment="1">
      <alignment wrapText="1"/>
    </xf>
    <xf numFmtId="0" fontId="0" fillId="28" borderId="0" xfId="0" applyFill="1" applyAlignment="1"/>
    <xf numFmtId="0" fontId="123" fillId="28" borderId="20" xfId="0" applyFont="1" applyFill="1" applyBorder="1" applyAlignment="1">
      <alignment vertical="top" wrapText="1"/>
    </xf>
    <xf numFmtId="0" fontId="7" fillId="0" borderId="13" xfId="0" applyFont="1" applyFill="1" applyBorder="1" applyAlignment="1">
      <alignment wrapText="1"/>
    </xf>
    <xf numFmtId="0" fontId="7" fillId="29" borderId="1" xfId="0" applyFont="1" applyFill="1" applyBorder="1" applyAlignment="1">
      <alignment horizontal="left" wrapText="1"/>
    </xf>
    <xf numFmtId="0" fontId="0" fillId="29" borderId="21" xfId="0" applyFill="1" applyBorder="1" applyAlignment="1">
      <alignment horizontal="left" wrapText="1"/>
    </xf>
    <xf numFmtId="0" fontId="7" fillId="23" borderId="13" xfId="0" applyFont="1" applyFill="1" applyBorder="1" applyAlignment="1">
      <alignment wrapText="1"/>
    </xf>
    <xf numFmtId="0" fontId="63" fillId="23" borderId="13" xfId="0" applyFont="1" applyFill="1" applyBorder="1" applyAlignment="1">
      <alignment wrapText="1"/>
    </xf>
    <xf numFmtId="0" fontId="3" fillId="26" borderId="1" xfId="0" applyFont="1" applyFill="1" applyBorder="1" applyAlignment="1">
      <alignment wrapText="1"/>
    </xf>
    <xf numFmtId="0" fontId="0" fillId="0" borderId="21" xfId="0" applyBorder="1" applyAlignment="1">
      <alignment wrapText="1"/>
    </xf>
    <xf numFmtId="0" fontId="60" fillId="25" borderId="13" xfId="0" applyFont="1" applyFill="1" applyBorder="1" applyAlignment="1">
      <alignment wrapText="1"/>
    </xf>
    <xf numFmtId="0" fontId="0" fillId="0" borderId="13" xfId="0" applyBorder="1" applyAlignment="1">
      <alignment wrapText="1"/>
    </xf>
    <xf numFmtId="0" fontId="5" fillId="25" borderId="0" xfId="288" applyFont="1" applyFill="1" applyAlignment="1">
      <alignment horizontal="left"/>
    </xf>
    <xf numFmtId="0" fontId="66" fillId="29" borderId="13" xfId="0" applyFont="1" applyFill="1" applyBorder="1" applyAlignment="1">
      <alignment wrapText="1"/>
    </xf>
    <xf numFmtId="0" fontId="3" fillId="0" borderId="13" xfId="0" applyFont="1" applyFill="1" applyBorder="1" applyAlignment="1">
      <alignment horizontal="left" wrapText="1"/>
    </xf>
    <xf numFmtId="0" fontId="60" fillId="0" borderId="13" xfId="0" applyFont="1" applyFill="1" applyBorder="1" applyAlignment="1">
      <alignment horizontal="left" wrapText="1"/>
    </xf>
    <xf numFmtId="0" fontId="7" fillId="29" borderId="13" xfId="0" applyFont="1" applyFill="1" applyBorder="1" applyAlignment="1">
      <alignment horizontal="left" wrapText="1"/>
    </xf>
    <xf numFmtId="0" fontId="60" fillId="29" borderId="13" xfId="0" applyFont="1" applyFill="1" applyBorder="1" applyAlignment="1">
      <alignment horizontal="left" wrapText="1"/>
    </xf>
    <xf numFmtId="0" fontId="60" fillId="25" borderId="1" xfId="0" applyFont="1" applyFill="1" applyBorder="1" applyAlignment="1">
      <alignment wrapText="1"/>
    </xf>
    <xf numFmtId="0" fontId="0" fillId="0" borderId="40" xfId="0" applyBorder="1" applyAlignment="1">
      <alignment wrapText="1"/>
    </xf>
    <xf numFmtId="0" fontId="4" fillId="0" borderId="0" xfId="288" applyFont="1" applyAlignment="1">
      <alignment horizontal="left"/>
    </xf>
    <xf numFmtId="0" fontId="5" fillId="0" borderId="0" xfId="288" applyFont="1" applyFill="1" applyAlignment="1">
      <alignment horizontal="left"/>
    </xf>
    <xf numFmtId="0" fontId="45" fillId="29" borderId="1" xfId="0" applyNumberFormat="1" applyFont="1" applyFill="1" applyBorder="1" applyAlignment="1">
      <alignment horizontal="left" wrapText="1"/>
    </xf>
    <xf numFmtId="0" fontId="45" fillId="29" borderId="40" xfId="0" applyNumberFormat="1" applyFont="1" applyFill="1" applyBorder="1" applyAlignment="1">
      <alignment horizontal="left" wrapText="1"/>
    </xf>
    <xf numFmtId="0" fontId="45" fillId="29" borderId="21" xfId="0" applyNumberFormat="1" applyFont="1" applyFill="1" applyBorder="1" applyAlignment="1">
      <alignment horizontal="left" wrapText="1"/>
    </xf>
    <xf numFmtId="0" fontId="15" fillId="0" borderId="1" xfId="0" applyNumberFormat="1" applyFont="1" applyFill="1" applyBorder="1" applyAlignment="1">
      <alignment horizontal="left" wrapText="1"/>
    </xf>
    <xf numFmtId="0" fontId="15" fillId="0" borderId="40" xfId="0" applyNumberFormat="1" applyFont="1" applyFill="1" applyBorder="1" applyAlignment="1">
      <alignment horizontal="left" wrapText="1"/>
    </xf>
    <xf numFmtId="0" fontId="15" fillId="0" borderId="21" xfId="0" applyNumberFormat="1" applyFont="1" applyFill="1" applyBorder="1" applyAlignment="1">
      <alignment horizontal="left" wrapText="1"/>
    </xf>
    <xf numFmtId="0" fontId="15" fillId="0" borderId="1" xfId="0" applyFont="1" applyFill="1" applyBorder="1" applyAlignment="1">
      <alignment horizontal="left" vertical="top" wrapText="1"/>
    </xf>
    <xf numFmtId="0" fontId="15" fillId="0" borderId="40" xfId="0" applyFont="1" applyFill="1" applyBorder="1" applyAlignment="1">
      <alignment horizontal="left" vertical="top" wrapText="1"/>
    </xf>
    <xf numFmtId="0" fontId="15" fillId="0" borderId="21" xfId="0" applyFont="1" applyFill="1" applyBorder="1" applyAlignment="1">
      <alignment horizontal="left" vertical="top" wrapText="1"/>
    </xf>
    <xf numFmtId="0" fontId="15" fillId="28" borderId="1" xfId="0" applyNumberFormat="1" applyFont="1" applyFill="1" applyBorder="1" applyAlignment="1">
      <alignment horizontal="left" vertical="top" wrapText="1"/>
    </xf>
    <xf numFmtId="0" fontId="15" fillId="28" borderId="40" xfId="0" applyNumberFormat="1" applyFont="1" applyFill="1" applyBorder="1" applyAlignment="1">
      <alignment horizontal="left" vertical="top" wrapText="1"/>
    </xf>
    <xf numFmtId="0" fontId="15" fillId="28" borderId="21" xfId="0" applyNumberFormat="1" applyFont="1" applyFill="1" applyBorder="1" applyAlignment="1">
      <alignment horizontal="left" vertical="top" wrapText="1"/>
    </xf>
    <xf numFmtId="0" fontId="47" fillId="0" borderId="16" xfId="0" applyFont="1" applyFill="1" applyBorder="1" applyAlignment="1">
      <alignment vertical="top" wrapText="1"/>
    </xf>
    <xf numFmtId="0" fontId="0" fillId="0" borderId="0" xfId="0" applyFill="1" applyAlignment="1">
      <alignment vertical="top" wrapText="1"/>
    </xf>
    <xf numFmtId="0" fontId="15" fillId="28" borderId="1" xfId="0" applyNumberFormat="1" applyFont="1" applyFill="1" applyBorder="1" applyAlignment="1">
      <alignment horizontal="left" wrapText="1"/>
    </xf>
    <xf numFmtId="0" fontId="15" fillId="28" borderId="40" xfId="0" applyNumberFormat="1" applyFont="1" applyFill="1" applyBorder="1" applyAlignment="1">
      <alignment horizontal="left" wrapText="1"/>
    </xf>
    <xf numFmtId="0" fontId="15" fillId="28" borderId="21" xfId="0" applyNumberFormat="1" applyFont="1" applyFill="1" applyBorder="1" applyAlignment="1">
      <alignment horizontal="left" wrapText="1"/>
    </xf>
    <xf numFmtId="0" fontId="15" fillId="0" borderId="16" xfId="0" applyNumberFormat="1" applyFont="1" applyFill="1" applyBorder="1" applyAlignment="1">
      <alignment horizontal="left" vertical="top" wrapText="1"/>
    </xf>
    <xf numFmtId="0" fontId="3" fillId="0" borderId="1" xfId="0" applyFont="1" applyBorder="1" applyAlignment="1">
      <alignment horizontal="left" vertical="top" wrapText="1"/>
    </xf>
    <xf numFmtId="0" fontId="3" fillId="0" borderId="40" xfId="0" applyFont="1" applyBorder="1" applyAlignment="1">
      <alignment horizontal="left" vertical="top" wrapText="1"/>
    </xf>
    <xf numFmtId="0" fontId="3" fillId="0" borderId="21" xfId="0" applyFont="1" applyBorder="1" applyAlignment="1">
      <alignment horizontal="left" vertical="top" wrapText="1"/>
    </xf>
    <xf numFmtId="0" fontId="3" fillId="0" borderId="1" xfId="0" applyFont="1" applyFill="1" applyBorder="1" applyAlignment="1">
      <alignment horizontal="left" vertical="top" wrapText="1"/>
    </xf>
    <xf numFmtId="0" fontId="3" fillId="0" borderId="40" xfId="0" applyFont="1" applyFill="1" applyBorder="1" applyAlignment="1">
      <alignment horizontal="left" vertical="top" wrapText="1"/>
    </xf>
    <xf numFmtId="0" fontId="3" fillId="0" borderId="21" xfId="0" applyFont="1" applyFill="1" applyBorder="1" applyAlignment="1">
      <alignment horizontal="left" vertical="top" wrapText="1"/>
    </xf>
    <xf numFmtId="0" fontId="7" fillId="29" borderId="1" xfId="0" applyFont="1" applyFill="1" applyBorder="1" applyAlignment="1">
      <alignment horizontal="center" vertical="center"/>
    </xf>
    <xf numFmtId="0" fontId="7" fillId="29" borderId="40" xfId="0" applyFont="1" applyFill="1" applyBorder="1" applyAlignment="1">
      <alignment horizontal="center" vertical="center"/>
    </xf>
    <xf numFmtId="0" fontId="7" fillId="29" borderId="21" xfId="0" applyFont="1" applyFill="1" applyBorder="1" applyAlignment="1">
      <alignment horizontal="center" vertical="center"/>
    </xf>
    <xf numFmtId="0" fontId="7" fillId="29" borderId="1" xfId="0" applyFont="1" applyFill="1" applyBorder="1" applyAlignment="1">
      <alignment horizontal="center" vertical="top" wrapText="1"/>
    </xf>
    <xf numFmtId="0" fontId="7" fillId="29" borderId="21" xfId="0" applyFont="1" applyFill="1" applyBorder="1" applyAlignment="1">
      <alignment horizontal="center" vertical="top" wrapText="1"/>
    </xf>
    <xf numFmtId="0" fontId="7" fillId="29" borderId="13" xfId="0" applyFont="1" applyFill="1" applyBorder="1" applyAlignment="1">
      <alignment horizontal="center" vertical="center"/>
    </xf>
    <xf numFmtId="0" fontId="63" fillId="29" borderId="1" xfId="0" applyFont="1" applyFill="1" applyBorder="1" applyAlignment="1">
      <alignment vertical="top" wrapText="1"/>
    </xf>
    <xf numFmtId="0" fontId="63" fillId="29" borderId="40" xfId="0" applyFont="1" applyFill="1" applyBorder="1" applyAlignment="1">
      <alignment vertical="top" wrapText="1"/>
    </xf>
    <xf numFmtId="0" fontId="63" fillId="29" borderId="21" xfId="0" applyFont="1" applyFill="1" applyBorder="1" applyAlignment="1">
      <alignment vertical="top" wrapText="1"/>
    </xf>
    <xf numFmtId="0" fontId="3" fillId="0" borderId="1" xfId="0" applyFont="1" applyFill="1" applyBorder="1" applyAlignment="1">
      <alignment horizontal="left" wrapText="1"/>
    </xf>
    <xf numFmtId="0" fontId="3" fillId="0" borderId="40" xfId="0" applyFont="1" applyFill="1" applyBorder="1" applyAlignment="1">
      <alignment horizontal="left" wrapText="1"/>
    </xf>
    <xf numFmtId="0" fontId="3" fillId="0" borderId="0" xfId="0" applyFont="1" applyBorder="1" applyAlignment="1">
      <alignment wrapText="1"/>
    </xf>
    <xf numFmtId="0" fontId="0" fillId="0" borderId="0" xfId="0" applyBorder="1" applyAlignment="1">
      <alignment wrapText="1"/>
    </xf>
    <xf numFmtId="0" fontId="7" fillId="29" borderId="14" xfId="0" applyFont="1" applyFill="1" applyBorder="1" applyAlignment="1">
      <alignment horizontal="center" vertical="top" wrapText="1"/>
    </xf>
    <xf numFmtId="0" fontId="7" fillId="23" borderId="13" xfId="0" applyFont="1" applyFill="1" applyBorder="1" applyAlignment="1">
      <alignment horizontal="left" vertical="top" wrapText="1"/>
    </xf>
    <xf numFmtId="0" fontId="3" fillId="0" borderId="13" xfId="0" applyFont="1" applyFill="1" applyBorder="1" applyAlignment="1">
      <alignment horizontal="left" vertical="top" wrapText="1"/>
    </xf>
    <xf numFmtId="0" fontId="7" fillId="23" borderId="13" xfId="0" applyFont="1" applyFill="1" applyBorder="1" applyAlignment="1">
      <alignment horizontal="center" vertical="top" wrapText="1"/>
    </xf>
    <xf numFmtId="0" fontId="7" fillId="23" borderId="13" xfId="0" applyFont="1" applyFill="1" applyBorder="1" applyAlignment="1">
      <alignment horizontal="center"/>
    </xf>
    <xf numFmtId="0" fontId="3" fillId="0" borderId="13" xfId="0" applyFont="1" applyBorder="1" applyAlignment="1">
      <alignment vertical="top" wrapText="1"/>
    </xf>
    <xf numFmtId="0" fontId="0" fillId="0" borderId="13" xfId="0" applyBorder="1" applyAlignment="1">
      <alignment vertical="top" wrapText="1"/>
    </xf>
    <xf numFmtId="0" fontId="7" fillId="29" borderId="13" xfId="0" applyFont="1" applyFill="1" applyBorder="1" applyAlignment="1">
      <alignment horizontal="center" vertical="top" wrapText="1"/>
    </xf>
    <xf numFmtId="0" fontId="7" fillId="29" borderId="13" xfId="0" applyFont="1" applyFill="1" applyBorder="1" applyAlignment="1">
      <alignment horizontal="center"/>
    </xf>
    <xf numFmtId="0" fontId="0" fillId="0" borderId="40" xfId="0" applyBorder="1" applyAlignment="1">
      <alignment horizontal="left" vertical="top" wrapText="1"/>
    </xf>
    <xf numFmtId="0" fontId="0" fillId="0" borderId="21" xfId="0" applyBorder="1" applyAlignment="1">
      <alignment horizontal="left" vertical="top" wrapText="1"/>
    </xf>
    <xf numFmtId="166" fontId="7" fillId="29" borderId="1" xfId="0" applyNumberFormat="1" applyFont="1" applyFill="1" applyBorder="1" applyAlignment="1">
      <alignment horizontal="center" vertical="top" wrapText="1"/>
    </xf>
    <xf numFmtId="166" fontId="7" fillId="29" borderId="2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0" fillId="0" borderId="21" xfId="0" applyBorder="1" applyAlignment="1">
      <alignment horizontal="center" vertical="top" wrapText="1"/>
    </xf>
    <xf numFmtId="0" fontId="7" fillId="29" borderId="1" xfId="0" applyFont="1" applyFill="1" applyBorder="1" applyAlignment="1">
      <alignment vertical="top" wrapText="1"/>
    </xf>
    <xf numFmtId="0" fontId="0" fillId="29" borderId="40" xfId="0" applyFill="1" applyBorder="1" applyAlignment="1">
      <alignment vertical="top" wrapText="1"/>
    </xf>
    <xf numFmtId="0" fontId="3" fillId="0" borderId="1" xfId="0" applyFont="1" applyBorder="1" applyAlignment="1">
      <alignment vertical="top" wrapText="1"/>
    </xf>
    <xf numFmtId="0" fontId="0" fillId="0" borderId="40" xfId="0" applyBorder="1" applyAlignment="1">
      <alignment vertical="top" wrapText="1"/>
    </xf>
    <xf numFmtId="0" fontId="0" fillId="0" borderId="21" xfId="0" applyBorder="1" applyAlignment="1">
      <alignment vertical="top" wrapText="1"/>
    </xf>
    <xf numFmtId="0" fontId="3" fillId="0" borderId="13" xfId="0" applyFont="1" applyFill="1" applyBorder="1" applyAlignment="1">
      <alignment vertical="top" wrapText="1"/>
    </xf>
    <xf numFmtId="0" fontId="184" fillId="0" borderId="13" xfId="0" applyFont="1" applyFill="1" applyBorder="1" applyAlignment="1">
      <alignment vertical="top" wrapText="1"/>
    </xf>
    <xf numFmtId="5" fontId="3" fillId="0" borderId="1" xfId="322" applyNumberFormat="1" applyFont="1" applyFill="1" applyBorder="1" applyAlignment="1">
      <alignment horizontal="center" vertical="top" wrapText="1"/>
    </xf>
    <xf numFmtId="0" fontId="3" fillId="0" borderId="13" xfId="0" applyFont="1" applyBorder="1" applyAlignment="1">
      <alignment horizontal="left" vertical="top" wrapText="1"/>
    </xf>
    <xf numFmtId="0" fontId="3" fillId="0" borderId="11" xfId="0" applyFont="1" applyBorder="1" applyAlignment="1">
      <alignment horizontal="left" vertical="top" wrapText="1"/>
    </xf>
    <xf numFmtId="0" fontId="0" fillId="0" borderId="11" xfId="0" applyBorder="1" applyAlignment="1">
      <alignment vertical="top" wrapText="1"/>
    </xf>
    <xf numFmtId="178" fontId="40" fillId="0" borderId="1" xfId="322" applyNumberFormat="1" applyFont="1" applyFill="1" applyBorder="1" applyAlignment="1">
      <alignment horizontal="center" vertical="top" wrapText="1"/>
    </xf>
    <xf numFmtId="0" fontId="7" fillId="29" borderId="13" xfId="0" applyFont="1" applyFill="1" applyBorder="1" applyAlignment="1">
      <alignment horizontal="left" vertical="top" wrapText="1"/>
    </xf>
    <xf numFmtId="0" fontId="3" fillId="45" borderId="13" xfId="0" applyFont="1" applyFill="1" applyBorder="1" applyAlignment="1">
      <alignment horizontal="left" vertical="top" wrapText="1"/>
    </xf>
    <xf numFmtId="0" fontId="0" fillId="45" borderId="13" xfId="0" applyFill="1" applyBorder="1" applyAlignment="1">
      <alignment vertical="top" wrapText="1"/>
    </xf>
    <xf numFmtId="164" fontId="3" fillId="0" borderId="1" xfId="294" applyNumberFormat="1" applyFont="1" applyBorder="1" applyAlignment="1">
      <alignment horizontal="center" vertical="top" wrapText="1"/>
    </xf>
    <xf numFmtId="164" fontId="3" fillId="0" borderId="21" xfId="294" applyNumberFormat="1" applyFont="1" applyBorder="1" applyAlignment="1">
      <alignment horizontal="center" vertical="top" wrapText="1"/>
    </xf>
    <xf numFmtId="0" fontId="3" fillId="0" borderId="1" xfId="0" applyFont="1" applyBorder="1" applyAlignment="1">
      <alignment horizontal="center" vertical="top" wrapText="1"/>
    </xf>
    <xf numFmtId="0" fontId="5" fillId="0" borderId="0" xfId="288" applyFont="1" applyAlignment="1">
      <alignment horizontal="left" vertical="top" wrapText="1"/>
    </xf>
    <xf numFmtId="0" fontId="63" fillId="0" borderId="0" xfId="0" applyFont="1" applyBorder="1" applyAlignment="1">
      <alignment vertical="top" wrapText="1"/>
    </xf>
    <xf numFmtId="0" fontId="0" fillId="0" borderId="0" xfId="0" applyAlignment="1">
      <alignment vertical="top" wrapText="1"/>
    </xf>
    <xf numFmtId="0" fontId="3" fillId="0" borderId="16" xfId="0" applyFont="1" applyBorder="1" applyAlignment="1">
      <alignment vertical="top" wrapText="1"/>
    </xf>
    <xf numFmtId="0" fontId="0" fillId="0" borderId="0" xfId="0" applyBorder="1" applyAlignment="1">
      <alignment vertical="top" wrapText="1"/>
    </xf>
    <xf numFmtId="0" fontId="3" fillId="0" borderId="1" xfId="0" applyFont="1" applyBorder="1" applyAlignment="1">
      <alignment horizontal="left" wrapText="1"/>
    </xf>
    <xf numFmtId="0" fontId="3" fillId="0" borderId="40" xfId="0" applyFont="1" applyBorder="1" applyAlignment="1">
      <alignment horizontal="left" wrapText="1"/>
    </xf>
    <xf numFmtId="0" fontId="3" fillId="0" borderId="21" xfId="0" applyFont="1" applyBorder="1" applyAlignment="1">
      <alignment horizontal="left" wrapText="1"/>
    </xf>
    <xf numFmtId="0" fontId="3" fillId="0" borderId="21" xfId="0" applyFont="1" applyFill="1" applyBorder="1" applyAlignment="1">
      <alignment horizontal="left" wrapText="1"/>
    </xf>
    <xf numFmtId="166" fontId="7" fillId="29" borderId="1" xfId="0" applyNumberFormat="1" applyFont="1" applyFill="1" applyBorder="1" applyAlignment="1">
      <alignment horizontal="center" wrapText="1"/>
    </xf>
    <xf numFmtId="166" fontId="7" fillId="29" borderId="21" xfId="0" applyNumberFormat="1" applyFont="1" applyFill="1" applyBorder="1" applyAlignment="1">
      <alignment horizontal="center" wrapText="1"/>
    </xf>
    <xf numFmtId="0" fontId="63" fillId="29" borderId="1" xfId="0" applyFont="1" applyFill="1" applyBorder="1" applyAlignment="1">
      <alignment wrapText="1"/>
    </xf>
    <xf numFmtId="0" fontId="63" fillId="29" borderId="40" xfId="0" applyFont="1" applyFill="1" applyBorder="1" applyAlignment="1">
      <alignment wrapText="1"/>
    </xf>
    <xf numFmtId="0" fontId="63" fillId="29" borderId="21" xfId="0" applyFont="1" applyFill="1" applyBorder="1" applyAlignment="1">
      <alignment wrapText="1"/>
    </xf>
    <xf numFmtId="0" fontId="3" fillId="0" borderId="11" xfId="0" applyFont="1" applyBorder="1" applyAlignment="1">
      <alignment vertical="top" wrapText="1"/>
    </xf>
    <xf numFmtId="0" fontId="3" fillId="0" borderId="0" xfId="0" applyFont="1" applyFill="1" applyBorder="1" applyAlignment="1">
      <alignment wrapText="1"/>
    </xf>
    <xf numFmtId="0" fontId="3" fillId="0" borderId="40" xfId="0" applyFont="1" applyBorder="1" applyAlignment="1">
      <alignment vertical="top" wrapText="1"/>
    </xf>
    <xf numFmtId="0" fontId="3" fillId="0" borderId="21" xfId="0" applyFont="1" applyBorder="1" applyAlignment="1">
      <alignment vertical="top" wrapText="1"/>
    </xf>
    <xf numFmtId="0" fontId="3" fillId="0" borderId="42" xfId="0" applyFont="1" applyFill="1" applyBorder="1" applyAlignment="1">
      <alignment vertical="top" wrapText="1"/>
    </xf>
    <xf numFmtId="0" fontId="3" fillId="0" borderId="20" xfId="0" applyFont="1" applyFill="1" applyBorder="1" applyAlignment="1">
      <alignment vertical="top" wrapText="1"/>
    </xf>
    <xf numFmtId="0" fontId="3" fillId="0" borderId="27" xfId="0" applyFont="1" applyFill="1" applyBorder="1" applyAlignment="1">
      <alignment vertical="top" wrapText="1"/>
    </xf>
    <xf numFmtId="0" fontId="3" fillId="0" borderId="17" xfId="0" applyFont="1" applyBorder="1" applyAlignment="1">
      <alignment vertical="top" wrapText="1"/>
    </xf>
    <xf numFmtId="0" fontId="3" fillId="0" borderId="43" xfId="0" applyFont="1" applyBorder="1" applyAlignment="1">
      <alignment vertical="top" wrapText="1"/>
    </xf>
    <xf numFmtId="0" fontId="3" fillId="0" borderId="19" xfId="0" applyFont="1" applyBorder="1" applyAlignment="1">
      <alignment vertical="top" wrapText="1"/>
    </xf>
    <xf numFmtId="0" fontId="7" fillId="23" borderId="1" xfId="0" applyFont="1" applyFill="1" applyBorder="1" applyAlignment="1">
      <alignment horizontal="left" vertical="top" wrapText="1"/>
    </xf>
    <xf numFmtId="0" fontId="7" fillId="23" borderId="40" xfId="0" applyFont="1" applyFill="1" applyBorder="1" applyAlignment="1">
      <alignment horizontal="left" vertical="top" wrapText="1"/>
    </xf>
    <xf numFmtId="0" fontId="0" fillId="0" borderId="13" xfId="0" applyBorder="1" applyAlignment="1">
      <alignment horizontal="left" vertical="top" wrapText="1"/>
    </xf>
    <xf numFmtId="0" fontId="3" fillId="0" borderId="1" xfId="0" applyFont="1" applyBorder="1" applyAlignment="1">
      <alignment horizontal="left" vertical="center" wrapText="1"/>
    </xf>
    <xf numFmtId="0" fontId="0" fillId="0" borderId="21" xfId="0" applyBorder="1" applyAlignment="1">
      <alignment horizontal="left" vertical="center" wrapText="1"/>
    </xf>
    <xf numFmtId="0" fontId="7" fillId="29" borderId="13" xfId="0" applyFont="1" applyFill="1" applyBorder="1" applyAlignment="1">
      <alignment vertical="top" wrapText="1"/>
    </xf>
    <xf numFmtId="0" fontId="0" fillId="29" borderId="13" xfId="0" applyFill="1" applyBorder="1" applyAlignment="1">
      <alignment vertical="top" wrapText="1"/>
    </xf>
    <xf numFmtId="0" fontId="7" fillId="29" borderId="13" xfId="0" applyFont="1" applyFill="1" applyBorder="1" applyAlignment="1">
      <alignment wrapText="1"/>
    </xf>
    <xf numFmtId="0" fontId="0" fillId="29" borderId="13" xfId="0" applyFill="1" applyBorder="1" applyAlignment="1">
      <alignment wrapText="1"/>
    </xf>
    <xf numFmtId="0" fontId="7" fillId="0" borderId="0" xfId="0" applyFont="1" applyFill="1" applyBorder="1" applyAlignment="1">
      <alignment wrapText="1"/>
    </xf>
    <xf numFmtId="0" fontId="3" fillId="0" borderId="1" xfId="0" applyFont="1" applyBorder="1" applyAlignment="1">
      <alignment wrapText="1"/>
    </xf>
    <xf numFmtId="0" fontId="7" fillId="29" borderId="1" xfId="0" applyFont="1" applyFill="1" applyBorder="1" applyAlignment="1">
      <alignment wrapText="1"/>
    </xf>
    <xf numFmtId="0" fontId="0" fillId="29" borderId="40" xfId="0" applyFill="1" applyBorder="1" applyAlignment="1">
      <alignment wrapText="1"/>
    </xf>
    <xf numFmtId="0" fontId="0" fillId="29" borderId="21" xfId="0" applyFill="1" applyBorder="1" applyAlignment="1">
      <alignment wrapText="1"/>
    </xf>
    <xf numFmtId="0" fontId="7" fillId="29" borderId="1" xfId="289" applyFont="1" applyFill="1" applyBorder="1" applyAlignment="1">
      <alignment wrapText="1"/>
    </xf>
    <xf numFmtId="0" fontId="3" fillId="25" borderId="1" xfId="289" applyFont="1" applyFill="1" applyBorder="1" applyAlignment="1">
      <alignment wrapText="1"/>
    </xf>
    <xf numFmtId="0" fontId="0" fillId="0" borderId="21" xfId="0" applyBorder="1" applyAlignment="1"/>
    <xf numFmtId="0" fontId="7" fillId="25" borderId="0" xfId="289" applyFont="1" applyFill="1" applyBorder="1" applyAlignment="1">
      <alignment wrapText="1"/>
    </xf>
    <xf numFmtId="0" fontId="60" fillId="25" borderId="0" xfId="0" applyFont="1" applyFill="1" applyBorder="1" applyAlignment="1">
      <alignment wrapText="1"/>
    </xf>
    <xf numFmtId="0" fontId="7" fillId="25" borderId="13" xfId="289" applyFont="1" applyFill="1" applyBorder="1" applyAlignment="1">
      <alignment wrapText="1"/>
    </xf>
    <xf numFmtId="0" fontId="3" fillId="25" borderId="13" xfId="289" applyFont="1" applyFill="1" applyBorder="1" applyAlignment="1">
      <alignment wrapText="1"/>
    </xf>
    <xf numFmtId="0" fontId="7" fillId="29" borderId="13" xfId="289" applyFont="1" applyFill="1" applyBorder="1" applyAlignment="1"/>
    <xf numFmtId="0" fontId="60" fillId="29" borderId="13" xfId="0" applyFont="1" applyFill="1" applyBorder="1" applyAlignment="1"/>
    <xf numFmtId="0" fontId="73" fillId="28" borderId="25" xfId="0" applyFont="1" applyFill="1" applyBorder="1" applyAlignment="1">
      <alignment vertical="top" wrapText="1"/>
    </xf>
    <xf numFmtId="0" fontId="0" fillId="0" borderId="25" xfId="0" applyBorder="1" applyAlignment="1">
      <alignment vertical="top" wrapText="1"/>
    </xf>
    <xf numFmtId="0" fontId="223" fillId="28" borderId="0" xfId="0" applyFont="1" applyFill="1" applyAlignment="1">
      <alignment vertical="top" wrapText="1"/>
    </xf>
    <xf numFmtId="0" fontId="224" fillId="28" borderId="25" xfId="0" applyFont="1" applyFill="1" applyBorder="1" applyAlignment="1">
      <alignment vertical="top" wrapText="1"/>
    </xf>
    <xf numFmtId="0" fontId="195" fillId="28" borderId="97" xfId="0" applyFont="1" applyFill="1" applyBorder="1" applyAlignment="1">
      <alignment vertical="center" wrapText="1"/>
    </xf>
    <xf numFmtId="0" fontId="195" fillId="28" borderId="121" xfId="0" applyFont="1" applyFill="1" applyBorder="1" applyAlignment="1">
      <alignment vertical="center" wrapText="1"/>
    </xf>
    <xf numFmtId="0" fontId="195" fillId="28" borderId="97" xfId="0" applyFont="1" applyFill="1" applyBorder="1" applyAlignment="1">
      <alignment horizontal="center" vertical="center" wrapText="1"/>
    </xf>
    <xf numFmtId="0" fontId="195" fillId="28" borderId="121" xfId="0" applyFont="1" applyFill="1" applyBorder="1" applyAlignment="1">
      <alignment horizontal="center" vertical="center" wrapText="1"/>
    </xf>
    <xf numFmtId="0" fontId="3" fillId="28" borderId="40" xfId="0" applyFont="1" applyFill="1" applyBorder="1" applyAlignment="1">
      <alignment wrapText="1"/>
    </xf>
    <xf numFmtId="0" fontId="0" fillId="28" borderId="40" xfId="0" applyFont="1" applyFill="1" applyBorder="1" applyAlignment="1">
      <alignment wrapText="1"/>
    </xf>
    <xf numFmtId="0" fontId="118" fillId="28" borderId="40" xfId="0" applyFont="1" applyFill="1" applyBorder="1" applyAlignment="1">
      <alignment wrapText="1"/>
    </xf>
    <xf numFmtId="0" fontId="226" fillId="28" borderId="40" xfId="0" applyFont="1" applyFill="1" applyBorder="1" applyAlignment="1">
      <alignment wrapText="1"/>
    </xf>
    <xf numFmtId="0" fontId="3" fillId="28" borderId="20" xfId="0" applyFont="1" applyFill="1" applyBorder="1" applyAlignment="1">
      <alignment wrapText="1"/>
    </xf>
    <xf numFmtId="0" fontId="0" fillId="28" borderId="20" xfId="0" applyFont="1" applyFill="1" applyBorder="1" applyAlignment="1">
      <alignment wrapText="1"/>
    </xf>
    <xf numFmtId="0" fontId="207" fillId="0" borderId="0" xfId="0" applyFont="1" applyFill="1" applyBorder="1" applyAlignment="1">
      <alignment horizontal="left" vertical="center" wrapText="1"/>
    </xf>
    <xf numFmtId="0" fontId="206" fillId="0" borderId="0" xfId="0" applyFont="1" applyFill="1" applyBorder="1" applyAlignment="1">
      <alignment horizontal="left" vertical="center" wrapText="1"/>
    </xf>
    <xf numFmtId="0" fontId="7" fillId="29" borderId="1" xfId="0" applyFont="1" applyFill="1" applyBorder="1" applyAlignment="1">
      <alignment horizontal="center" wrapText="1"/>
    </xf>
    <xf numFmtId="0" fontId="7" fillId="29" borderId="40" xfId="0" applyFont="1" applyFill="1" applyBorder="1" applyAlignment="1">
      <alignment horizontal="center" wrapText="1"/>
    </xf>
    <xf numFmtId="0" fontId="7" fillId="29" borderId="21" xfId="0" applyFont="1" applyFill="1" applyBorder="1" applyAlignment="1">
      <alignment horizontal="center" wrapText="1"/>
    </xf>
    <xf numFmtId="0" fontId="3" fillId="25" borderId="1" xfId="0" applyFont="1" applyFill="1" applyBorder="1" applyAlignment="1">
      <alignment horizontal="left" wrapText="1"/>
    </xf>
    <xf numFmtId="0" fontId="3" fillId="25" borderId="40" xfId="0" applyFont="1" applyFill="1" applyBorder="1" applyAlignment="1">
      <alignment horizontal="left" wrapText="1"/>
    </xf>
    <xf numFmtId="0" fontId="3" fillId="25" borderId="21" xfId="0" applyFont="1" applyFill="1" applyBorder="1" applyAlignment="1">
      <alignment horizontal="left" wrapText="1"/>
    </xf>
    <xf numFmtId="0" fontId="184" fillId="0" borderId="24" xfId="0" applyFont="1" applyFill="1" applyBorder="1" applyAlignment="1">
      <alignment horizontal="left" vertical="center" wrapText="1"/>
    </xf>
    <xf numFmtId="0" fontId="184" fillId="0" borderId="25" xfId="0" applyFont="1" applyFill="1" applyBorder="1" applyAlignment="1">
      <alignment horizontal="left" vertical="center" wrapText="1"/>
    </xf>
    <xf numFmtId="0" fontId="184" fillId="0" borderId="26" xfId="0" applyFont="1" applyFill="1" applyBorder="1" applyAlignment="1">
      <alignment horizontal="left" vertical="center" wrapText="1"/>
    </xf>
    <xf numFmtId="0" fontId="161" fillId="0" borderId="38" xfId="0" applyFont="1" applyFill="1" applyBorder="1" applyAlignment="1">
      <alignment horizontal="left" wrapText="1"/>
    </xf>
    <xf numFmtId="0" fontId="161" fillId="0" borderId="39" xfId="0" applyFont="1" applyFill="1" applyBorder="1" applyAlignment="1">
      <alignment horizontal="left" wrapText="1"/>
    </xf>
    <xf numFmtId="0" fontId="161" fillId="0" borderId="37" xfId="0" applyFont="1" applyFill="1" applyBorder="1" applyAlignment="1">
      <alignment horizontal="left" wrapText="1"/>
    </xf>
    <xf numFmtId="0" fontId="7" fillId="40" borderId="38" xfId="0" applyFont="1" applyFill="1" applyBorder="1" applyAlignment="1">
      <alignment horizontal="left" wrapText="1"/>
    </xf>
    <xf numFmtId="0" fontId="7" fillId="40" borderId="39" xfId="0" applyFont="1" applyFill="1" applyBorder="1" applyAlignment="1">
      <alignment horizontal="left" wrapText="1"/>
    </xf>
    <xf numFmtId="0" fontId="7" fillId="40" borderId="37" xfId="0" applyFont="1" applyFill="1" applyBorder="1" applyAlignment="1">
      <alignment horizontal="left" wrapText="1"/>
    </xf>
    <xf numFmtId="0" fontId="3" fillId="0" borderId="14" xfId="288" applyFont="1" applyFill="1" applyBorder="1" applyAlignment="1">
      <alignment horizontal="left" wrapText="1"/>
    </xf>
    <xf numFmtId="0" fontId="3" fillId="0" borderId="13" xfId="288" applyFont="1" applyFill="1" applyBorder="1" applyAlignment="1">
      <alignment horizontal="left" wrapText="1"/>
    </xf>
    <xf numFmtId="0" fontId="207" fillId="0" borderId="13" xfId="0" applyFont="1" applyFill="1" applyBorder="1" applyAlignment="1">
      <alignment horizontal="left" vertical="center" wrapText="1"/>
    </xf>
    <xf numFmtId="0" fontId="206" fillId="0" borderId="13" xfId="0" applyFont="1" applyFill="1" applyBorder="1" applyAlignment="1">
      <alignment horizontal="left" vertical="center" wrapText="1"/>
    </xf>
    <xf numFmtId="0" fontId="7" fillId="23" borderId="1" xfId="0" applyFont="1" applyFill="1" applyBorder="1" applyAlignment="1"/>
    <xf numFmtId="0" fontId="7" fillId="23" borderId="40" xfId="0" applyFont="1" applyFill="1" applyBorder="1" applyAlignment="1"/>
    <xf numFmtId="0" fontId="7" fillId="23" borderId="21" xfId="0" applyFont="1" applyFill="1" applyBorder="1" applyAlignment="1"/>
    <xf numFmtId="0" fontId="60" fillId="0" borderId="1" xfId="0" applyFont="1" applyFill="1" applyBorder="1" applyAlignment="1">
      <alignment wrapText="1"/>
    </xf>
    <xf numFmtId="0" fontId="60" fillId="0" borderId="40" xfId="0" applyFont="1" applyFill="1" applyBorder="1" applyAlignment="1">
      <alignment wrapText="1"/>
    </xf>
    <xf numFmtId="0" fontId="60" fillId="0" borderId="21" xfId="0" applyFont="1" applyFill="1" applyBorder="1" applyAlignment="1">
      <alignment wrapText="1"/>
    </xf>
    <xf numFmtId="0" fontId="5" fillId="25" borderId="0" xfId="288" applyFont="1" applyFill="1" applyAlignment="1">
      <alignment horizontal="left" wrapText="1"/>
    </xf>
    <xf numFmtId="0" fontId="63" fillId="0" borderId="0" xfId="0" applyFont="1" applyBorder="1" applyAlignment="1">
      <alignment wrapText="1"/>
    </xf>
    <xf numFmtId="0" fontId="7" fillId="0" borderId="1" xfId="0" applyFont="1" applyFill="1" applyBorder="1" applyAlignment="1">
      <alignment horizontal="left" wrapText="1"/>
    </xf>
    <xf numFmtId="0" fontId="7" fillId="0" borderId="40" xfId="0" applyFont="1" applyFill="1" applyBorder="1" applyAlignment="1">
      <alignment horizontal="left" wrapText="1"/>
    </xf>
    <xf numFmtId="0" fontId="7" fillId="0" borderId="21" xfId="0" applyFont="1" applyFill="1" applyBorder="1" applyAlignment="1">
      <alignment horizontal="left" wrapText="1"/>
    </xf>
    <xf numFmtId="0" fontId="86" fillId="28" borderId="97" xfId="0" applyFont="1" applyFill="1" applyBorder="1" applyAlignment="1">
      <alignment horizontal="center" vertical="center"/>
    </xf>
    <xf numFmtId="0" fontId="86" fillId="28" borderId="121" xfId="0" applyFont="1" applyFill="1" applyBorder="1" applyAlignment="1">
      <alignment horizontal="center" vertical="center"/>
    </xf>
    <xf numFmtId="8" fontId="195" fillId="28" borderId="97" xfId="0" applyNumberFormat="1" applyFont="1" applyFill="1" applyBorder="1" applyAlignment="1">
      <alignment horizontal="center" vertical="center"/>
    </xf>
    <xf numFmtId="8" fontId="195" fillId="28" borderId="121" xfId="0" applyNumberFormat="1" applyFont="1" applyFill="1" applyBorder="1" applyAlignment="1">
      <alignment horizontal="center" vertical="center"/>
    </xf>
    <xf numFmtId="6" fontId="195" fillId="28" borderId="97" xfId="0" applyNumberFormat="1" applyFont="1" applyFill="1" applyBorder="1" applyAlignment="1">
      <alignment horizontal="center" vertical="center"/>
    </xf>
    <xf numFmtId="6" fontId="195" fillId="28" borderId="121" xfId="0" applyNumberFormat="1" applyFont="1" applyFill="1" applyBorder="1" applyAlignment="1">
      <alignment horizontal="center" vertical="center"/>
    </xf>
    <xf numFmtId="6" fontId="86" fillId="28" borderId="97" xfId="0" applyNumberFormat="1" applyFont="1" applyFill="1" applyBorder="1" applyAlignment="1">
      <alignment horizontal="center" vertical="center" wrapText="1"/>
    </xf>
    <xf numFmtId="6" fontId="86" fillId="28" borderId="121" xfId="0" applyNumberFormat="1" applyFont="1" applyFill="1" applyBorder="1" applyAlignment="1">
      <alignment horizontal="center" vertical="center" wrapText="1"/>
    </xf>
    <xf numFmtId="0" fontId="86" fillId="28" borderId="97" xfId="0" applyFont="1" applyFill="1" applyBorder="1" applyAlignment="1">
      <alignment horizontal="center" vertical="center" wrapText="1"/>
    </xf>
    <xf numFmtId="0" fontId="86" fillId="28" borderId="121" xfId="0" applyFont="1" applyFill="1" applyBorder="1" applyAlignment="1">
      <alignment horizontal="center" vertical="center" wrapText="1"/>
    </xf>
    <xf numFmtId="0" fontId="60" fillId="28" borderId="23" xfId="0" applyFont="1" applyFill="1" applyBorder="1" applyAlignment="1">
      <alignment vertical="top" wrapText="1"/>
    </xf>
    <xf numFmtId="0" fontId="0" fillId="28" borderId="23" xfId="0" applyFill="1" applyBorder="1" applyAlignment="1">
      <alignment vertical="top" wrapText="1"/>
    </xf>
    <xf numFmtId="0" fontId="3" fillId="25" borderId="13" xfId="0" applyFont="1" applyFill="1" applyBorder="1" applyAlignment="1">
      <alignment horizontal="left" wrapText="1"/>
    </xf>
    <xf numFmtId="0" fontId="3" fillId="25" borderId="13" xfId="0" applyFont="1" applyFill="1" applyBorder="1" applyAlignment="1"/>
    <xf numFmtId="0" fontId="3" fillId="25" borderId="14" xfId="0" applyFont="1" applyFill="1" applyBorder="1" applyAlignment="1">
      <alignment horizontal="left" wrapText="1"/>
    </xf>
    <xf numFmtId="0" fontId="86" fillId="0" borderId="0" xfId="0" applyFont="1" applyBorder="1" applyAlignment="1"/>
    <xf numFmtId="0" fontId="3" fillId="25" borderId="13" xfId="0" applyFont="1" applyFill="1" applyBorder="1" applyAlignment="1">
      <alignment horizontal="justify" wrapText="1"/>
    </xf>
    <xf numFmtId="0" fontId="3" fillId="25" borderId="13" xfId="0" applyFont="1" applyFill="1" applyBorder="1" applyAlignment="1">
      <alignment wrapText="1"/>
    </xf>
    <xf numFmtId="44" fontId="7" fillId="29" borderId="13" xfId="322" applyFont="1" applyFill="1" applyBorder="1" applyAlignment="1">
      <alignment horizontal="center" wrapText="1"/>
    </xf>
    <xf numFmtId="0" fontId="3" fillId="29" borderId="13" xfId="0" applyFont="1" applyFill="1" applyBorder="1" applyAlignment="1">
      <alignment horizontal="center" wrapText="1"/>
    </xf>
    <xf numFmtId="0" fontId="7" fillId="29" borderId="13" xfId="0" applyFont="1" applyFill="1" applyBorder="1" applyAlignment="1">
      <alignment horizontal="center" wrapText="1"/>
    </xf>
    <xf numFmtId="0" fontId="3" fillId="25" borderId="12" xfId="0" applyFont="1" applyFill="1" applyBorder="1" applyAlignment="1">
      <alignment horizontal="justify" wrapText="1"/>
    </xf>
    <xf numFmtId="0" fontId="3" fillId="25" borderId="12" xfId="0" applyFont="1" applyFill="1" applyBorder="1" applyAlignment="1">
      <alignment wrapText="1"/>
    </xf>
    <xf numFmtId="0" fontId="3" fillId="25" borderId="13" xfId="0" applyFont="1" applyFill="1" applyBorder="1" applyAlignment="1">
      <alignment horizontal="center" wrapText="1"/>
    </xf>
    <xf numFmtId="44" fontId="7" fillId="29" borderId="1" xfId="322" applyFont="1" applyFill="1" applyBorder="1" applyAlignment="1">
      <alignment horizontal="center" wrapText="1"/>
    </xf>
    <xf numFmtId="0" fontId="3" fillId="29" borderId="40" xfId="0" applyFont="1" applyFill="1" applyBorder="1" applyAlignment="1">
      <alignment horizontal="center" wrapText="1"/>
    </xf>
    <xf numFmtId="0" fontId="3" fillId="29" borderId="21" xfId="0" applyFont="1" applyFill="1" applyBorder="1" applyAlignment="1">
      <alignment horizontal="center" wrapText="1"/>
    </xf>
    <xf numFmtId="0" fontId="45" fillId="29" borderId="13" xfId="288" applyFont="1" applyFill="1" applyBorder="1" applyAlignment="1">
      <alignment horizontal="center" vertical="center"/>
    </xf>
    <xf numFmtId="0" fontId="3" fillId="0" borderId="13" xfId="0" applyFont="1" applyBorder="1" applyAlignment="1">
      <alignment wrapText="1"/>
    </xf>
    <xf numFmtId="0" fontId="60" fillId="29" borderId="14" xfId="0" applyFont="1" applyFill="1" applyBorder="1" applyAlignment="1">
      <alignment horizontal="center" vertical="top" wrapText="1"/>
    </xf>
    <xf numFmtId="0" fontId="3" fillId="0" borderId="14" xfId="0" applyFont="1" applyBorder="1" applyAlignment="1">
      <alignment wrapText="1"/>
    </xf>
    <xf numFmtId="0" fontId="60" fillId="0" borderId="14" xfId="0" applyFont="1" applyBorder="1" applyAlignment="1">
      <alignment wrapText="1"/>
    </xf>
    <xf numFmtId="0" fontId="60" fillId="0" borderId="13" xfId="0" applyFont="1" applyBorder="1" applyAlignment="1">
      <alignment wrapText="1"/>
    </xf>
    <xf numFmtId="0" fontId="62" fillId="24" borderId="13" xfId="288" applyFont="1" applyFill="1" applyBorder="1" applyAlignment="1">
      <alignment wrapText="1"/>
    </xf>
    <xf numFmtId="0" fontId="61" fillId="24" borderId="13" xfId="0" applyFont="1" applyFill="1" applyBorder="1" applyAlignment="1">
      <alignment wrapText="1"/>
    </xf>
    <xf numFmtId="0" fontId="86" fillId="0" borderId="13" xfId="0" applyFont="1" applyBorder="1" applyAlignment="1">
      <alignment wrapText="1"/>
    </xf>
    <xf numFmtId="0" fontId="86" fillId="0" borderId="13" xfId="0" applyFont="1" applyFill="1" applyBorder="1" applyAlignment="1">
      <alignment horizontal="left" wrapText="1"/>
    </xf>
    <xf numFmtId="0" fontId="3" fillId="0" borderId="38" xfId="0" applyFont="1" applyFill="1" applyBorder="1" applyAlignment="1">
      <alignment wrapText="1"/>
    </xf>
    <xf numFmtId="0" fontId="86" fillId="0" borderId="39" xfId="0" applyFont="1" applyFill="1" applyBorder="1" applyAlignment="1">
      <alignment wrapText="1"/>
    </xf>
    <xf numFmtId="0" fontId="86" fillId="0" borderId="37" xfId="0" applyFont="1" applyFill="1" applyBorder="1" applyAlignment="1">
      <alignment wrapText="1"/>
    </xf>
    <xf numFmtId="44" fontId="151" fillId="23" borderId="41" xfId="322" applyFont="1" applyFill="1" applyBorder="1" applyAlignment="1">
      <alignment horizontal="center" vertical="top" wrapText="1"/>
    </xf>
    <xf numFmtId="0" fontId="151" fillId="23" borderId="22" xfId="0" applyFont="1" applyFill="1" applyBorder="1" applyAlignment="1">
      <alignment horizontal="center" vertical="top" wrapText="1"/>
    </xf>
    <xf numFmtId="0" fontId="151" fillId="23" borderId="24" xfId="0" applyFont="1" applyFill="1" applyBorder="1" applyAlignment="1">
      <alignment horizontal="center" vertical="top" wrapText="1"/>
    </xf>
    <xf numFmtId="0" fontId="151" fillId="23" borderId="26" xfId="0" applyFont="1" applyFill="1" applyBorder="1" applyAlignment="1">
      <alignment horizontal="center" vertical="top" wrapText="1"/>
    </xf>
    <xf numFmtId="44" fontId="151" fillId="23" borderId="98" xfId="322" applyFont="1" applyFill="1" applyBorder="1" applyAlignment="1">
      <alignment horizontal="center" vertical="top" wrapText="1"/>
    </xf>
    <xf numFmtId="0" fontId="7" fillId="23" borderId="13" xfId="0" applyFont="1" applyFill="1" applyBorder="1" applyAlignment="1"/>
    <xf numFmtId="0" fontId="63" fillId="23" borderId="13" xfId="0" applyFont="1" applyFill="1" applyBorder="1" applyAlignment="1"/>
    <xf numFmtId="0" fontId="3" fillId="29" borderId="13" xfId="0" applyFont="1" applyFill="1" applyBorder="1" applyAlignment="1">
      <alignment wrapText="1"/>
    </xf>
    <xf numFmtId="0" fontId="7" fillId="0" borderId="13" xfId="0" applyFont="1" applyBorder="1" applyAlignment="1">
      <alignment wrapText="1"/>
    </xf>
    <xf numFmtId="0" fontId="3" fillId="0" borderId="1" xfId="0" applyFont="1" applyFill="1" applyBorder="1" applyAlignment="1">
      <alignment vertical="top" wrapText="1"/>
    </xf>
    <xf numFmtId="0" fontId="3" fillId="0" borderId="40" xfId="0" applyFont="1" applyFill="1" applyBorder="1" applyAlignment="1">
      <alignment vertical="top" wrapText="1"/>
    </xf>
    <xf numFmtId="0" fontId="3" fillId="0" borderId="21" xfId="0" applyFont="1" applyFill="1" applyBorder="1" applyAlignment="1">
      <alignment vertical="top" wrapText="1"/>
    </xf>
    <xf numFmtId="0" fontId="7" fillId="29" borderId="42" xfId="0" applyFont="1" applyFill="1" applyBorder="1" applyAlignment="1">
      <alignment wrapText="1"/>
    </xf>
    <xf numFmtId="0" fontId="7" fillId="29" borderId="20" xfId="0" applyFont="1" applyFill="1" applyBorder="1" applyAlignment="1">
      <alignment wrapText="1"/>
    </xf>
    <xf numFmtId="0" fontId="7" fillId="29" borderId="27" xfId="0" applyFont="1" applyFill="1" applyBorder="1" applyAlignment="1">
      <alignment wrapText="1"/>
    </xf>
    <xf numFmtId="0" fontId="86" fillId="0" borderId="40" xfId="0" applyFont="1" applyBorder="1" applyAlignment="1">
      <alignment vertical="top" wrapText="1"/>
    </xf>
    <xf numFmtId="0" fontId="86" fillId="0" borderId="21" xfId="0" applyFont="1" applyBorder="1" applyAlignment="1">
      <alignment vertical="top" wrapText="1"/>
    </xf>
    <xf numFmtId="0" fontId="3" fillId="25" borderId="38" xfId="0" applyFont="1" applyFill="1" applyBorder="1" applyAlignment="1">
      <alignment wrapText="1"/>
    </xf>
    <xf numFmtId="0" fontId="60" fillId="25" borderId="39" xfId="0" applyFont="1" applyFill="1" applyBorder="1" applyAlignment="1">
      <alignment wrapText="1"/>
    </xf>
    <xf numFmtId="0" fontId="60" fillId="25" borderId="37" xfId="0" applyFont="1" applyFill="1" applyBorder="1" applyAlignment="1">
      <alignment wrapText="1"/>
    </xf>
    <xf numFmtId="0" fontId="3" fillId="25" borderId="39" xfId="0" applyFont="1" applyFill="1" applyBorder="1" applyAlignment="1">
      <alignment wrapText="1"/>
    </xf>
    <xf numFmtId="0" fontId="3" fillId="25" borderId="37" xfId="0" applyFont="1" applyFill="1" applyBorder="1" applyAlignment="1">
      <alignment wrapText="1"/>
    </xf>
    <xf numFmtId="0" fontId="87" fillId="0" borderId="0" xfId="0" applyFont="1" applyBorder="1" applyAlignment="1"/>
    <xf numFmtId="0" fontId="118" fillId="29" borderId="38" xfId="0" applyFont="1" applyFill="1" applyBorder="1" applyAlignment="1">
      <alignment wrapText="1"/>
    </xf>
    <xf numFmtId="0" fontId="0" fillId="0" borderId="39" xfId="0" applyBorder="1" applyAlignment="1">
      <alignment wrapText="1"/>
    </xf>
    <xf numFmtId="0" fontId="79" fillId="29" borderId="13" xfId="0" applyFont="1" applyFill="1" applyBorder="1" applyAlignment="1"/>
    <xf numFmtId="0" fontId="87" fillId="0" borderId="13" xfId="0" applyFont="1" applyFill="1" applyBorder="1" applyAlignment="1">
      <alignment wrapText="1"/>
    </xf>
    <xf numFmtId="0" fontId="5" fillId="0" borderId="0" xfId="288" applyFont="1" applyFill="1" applyAlignment="1">
      <alignment horizontal="left" wrapText="1"/>
    </xf>
    <xf numFmtId="0" fontId="0" fillId="0" borderId="0" xfId="0" applyFill="1" applyAlignment="1">
      <alignment wrapText="1"/>
    </xf>
    <xf numFmtId="0" fontId="60" fillId="0" borderId="0" xfId="0" applyFont="1" applyBorder="1" applyAlignment="1"/>
    <xf numFmtId="0" fontId="7" fillId="29" borderId="14" xfId="0" applyFont="1" applyFill="1" applyBorder="1" applyAlignment="1">
      <alignment wrapText="1"/>
    </xf>
    <xf numFmtId="0" fontId="7" fillId="25" borderId="13" xfId="0" applyFont="1" applyFill="1" applyBorder="1" applyAlignment="1">
      <alignment wrapText="1"/>
    </xf>
    <xf numFmtId="0" fontId="3" fillId="25" borderId="0" xfId="0" applyFont="1" applyFill="1" applyBorder="1" applyAlignment="1">
      <alignment wrapText="1"/>
    </xf>
    <xf numFmtId="0" fontId="7" fillId="23" borderId="1" xfId="0" applyFont="1" applyFill="1" applyBorder="1" applyAlignment="1">
      <alignment horizontal="left" wrapText="1"/>
    </xf>
    <xf numFmtId="0" fontId="7" fillId="23" borderId="40" xfId="0" applyFont="1" applyFill="1" applyBorder="1" applyAlignment="1">
      <alignment horizontal="left" wrapText="1"/>
    </xf>
    <xf numFmtId="0" fontId="7" fillId="23" borderId="21" xfId="0" applyFont="1" applyFill="1" applyBorder="1" applyAlignment="1">
      <alignment horizontal="left" wrapText="1"/>
    </xf>
    <xf numFmtId="0" fontId="7" fillId="40" borderId="42" xfId="0" applyFont="1" applyFill="1" applyBorder="1" applyAlignment="1">
      <alignment horizontal="left"/>
    </xf>
    <xf numFmtId="0" fontId="7" fillId="40" borderId="20" xfId="0" applyFont="1" applyFill="1" applyBorder="1" applyAlignment="1">
      <alignment horizontal="left"/>
    </xf>
    <xf numFmtId="0" fontId="3" fillId="28" borderId="13" xfId="0" applyFont="1" applyFill="1" applyBorder="1" applyAlignment="1">
      <alignment horizontal="left" wrapText="1"/>
    </xf>
    <xf numFmtId="0" fontId="118" fillId="29" borderId="17" xfId="0" applyFont="1" applyFill="1" applyBorder="1" applyAlignment="1">
      <alignment horizontal="left" wrapText="1"/>
    </xf>
    <xf numFmtId="0" fontId="3" fillId="29" borderId="43" xfId="0" applyFont="1" applyFill="1" applyBorder="1" applyAlignment="1">
      <alignment horizontal="left" wrapText="1"/>
    </xf>
    <xf numFmtId="0" fontId="60" fillId="29" borderId="19" xfId="0" applyFont="1" applyFill="1" applyBorder="1" applyAlignment="1">
      <alignment horizontal="left" wrapText="1"/>
    </xf>
    <xf numFmtId="0" fontId="3" fillId="25" borderId="13" xfId="0" applyFont="1" applyFill="1" applyBorder="1" applyAlignment="1">
      <alignment horizontal="left" vertical="center" wrapText="1"/>
    </xf>
    <xf numFmtId="0" fontId="60" fillId="25" borderId="13" xfId="0" applyFont="1" applyFill="1" applyBorder="1" applyAlignment="1">
      <alignment horizontal="left" vertical="center" wrapText="1"/>
    </xf>
    <xf numFmtId="0" fontId="118" fillId="29" borderId="13" xfId="0" applyFont="1" applyFill="1" applyBorder="1" applyAlignment="1">
      <alignment wrapText="1"/>
    </xf>
    <xf numFmtId="0" fontId="41" fillId="25" borderId="0" xfId="288" applyFont="1" applyFill="1" applyAlignment="1">
      <alignment horizontal="left"/>
    </xf>
    <xf numFmtId="0" fontId="44" fillId="29" borderId="13" xfId="0" applyFont="1" applyFill="1" applyBorder="1" applyAlignment="1">
      <alignment horizontal="left" vertical="top" wrapText="1"/>
    </xf>
    <xf numFmtId="6" fontId="47" fillId="25" borderId="11" xfId="0" applyNumberFormat="1" applyFont="1" applyFill="1"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41" fillId="24" borderId="13" xfId="288" applyFont="1" applyFill="1" applyBorder="1" applyAlignment="1">
      <alignment horizontal="left" wrapText="1"/>
    </xf>
    <xf numFmtId="0" fontId="0" fillId="24" borderId="13" xfId="0" applyFill="1" applyBorder="1" applyAlignment="1">
      <alignment wrapText="1"/>
    </xf>
    <xf numFmtId="0" fontId="47" fillId="25" borderId="13" xfId="0" applyFont="1" applyFill="1" applyBorder="1" applyAlignment="1">
      <alignment horizontal="justify" wrapText="1"/>
    </xf>
    <xf numFmtId="0" fontId="42" fillId="25" borderId="13" xfId="0" applyFont="1" applyFill="1" applyBorder="1" applyAlignment="1">
      <alignment wrapText="1"/>
    </xf>
    <xf numFmtId="0" fontId="44" fillId="29" borderId="13" xfId="0" applyFont="1" applyFill="1" applyBorder="1" applyAlignment="1">
      <alignment horizontal="center" wrapText="1"/>
    </xf>
    <xf numFmtId="0" fontId="44" fillId="29" borderId="13" xfId="0" applyFont="1" applyFill="1" applyBorder="1" applyAlignment="1">
      <alignment horizontal="center" vertical="top" wrapText="1"/>
    </xf>
    <xf numFmtId="6" fontId="47" fillId="25" borderId="13" xfId="0" applyNumberFormat="1" applyFont="1" applyFill="1" applyBorder="1" applyAlignment="1">
      <alignment horizontal="center" wrapText="1"/>
    </xf>
    <xf numFmtId="0" fontId="47" fillId="25" borderId="1" xfId="0" applyFont="1" applyFill="1" applyBorder="1" applyAlignment="1"/>
    <xf numFmtId="0" fontId="0" fillId="0" borderId="40" xfId="0" applyBorder="1" applyAlignment="1"/>
    <xf numFmtId="0" fontId="47" fillId="25" borderId="13" xfId="0" applyFont="1" applyFill="1" applyBorder="1" applyAlignment="1">
      <alignment horizontal="center" wrapText="1"/>
    </xf>
    <xf numFmtId="0" fontId="44" fillId="25" borderId="1" xfId="0" applyFont="1" applyFill="1" applyBorder="1" applyAlignment="1">
      <alignment horizontal="justify" wrapText="1"/>
    </xf>
    <xf numFmtId="0" fontId="0" fillId="0" borderId="13" xfId="0" applyBorder="1" applyAlignment="1">
      <alignment horizontal="justify" wrapText="1"/>
    </xf>
    <xf numFmtId="0" fontId="47" fillId="25" borderId="1" xfId="0" applyFont="1" applyFill="1" applyBorder="1" applyAlignment="1">
      <alignment horizontal="justify" wrapText="1"/>
    </xf>
    <xf numFmtId="0" fontId="0" fillId="0" borderId="40" xfId="0" applyBorder="1" applyAlignment="1">
      <alignment horizontal="justify" wrapText="1"/>
    </xf>
    <xf numFmtId="0" fontId="0" fillId="0" borderId="21" xfId="0" applyBorder="1" applyAlignment="1">
      <alignment horizontal="justify" wrapText="1"/>
    </xf>
    <xf numFmtId="0" fontId="44" fillId="29" borderId="1" xfId="0" applyFont="1" applyFill="1" applyBorder="1" applyAlignment="1">
      <alignment vertical="top" wrapText="1"/>
    </xf>
    <xf numFmtId="0" fontId="0" fillId="29" borderId="21" xfId="0" applyFill="1" applyBorder="1" applyAlignment="1"/>
    <xf numFmtId="0" fontId="47" fillId="25" borderId="42" xfId="0" applyFont="1" applyFill="1" applyBorder="1" applyAlignment="1">
      <alignment wrapText="1"/>
    </xf>
    <xf numFmtId="0" fontId="0" fillId="0" borderId="20" xfId="0" applyBorder="1" applyAlignment="1">
      <alignment wrapText="1"/>
    </xf>
    <xf numFmtId="0" fontId="0" fillId="0" borderId="27" xfId="0" applyBorder="1" applyAlignment="1">
      <alignment wrapText="1"/>
    </xf>
    <xf numFmtId="0" fontId="44" fillId="29" borderId="1" xfId="0" applyFont="1" applyFill="1" applyBorder="1" applyAlignment="1">
      <alignment horizontal="left" wrapText="1"/>
    </xf>
    <xf numFmtId="0" fontId="160" fillId="0" borderId="40" xfId="0" applyFont="1" applyBorder="1" applyAlignment="1">
      <alignment wrapText="1"/>
    </xf>
    <xf numFmtId="0" fontId="3" fillId="0" borderId="16" xfId="0" applyFont="1" applyFill="1" applyBorder="1" applyAlignment="1">
      <alignment horizontal="left" vertical="top" wrapText="1"/>
    </xf>
    <xf numFmtId="0" fontId="60" fillId="0" borderId="0" xfId="0" applyFont="1" applyFill="1" applyAlignment="1">
      <alignment wrapText="1"/>
    </xf>
    <xf numFmtId="0" fontId="62" fillId="0" borderId="1" xfId="0" applyFont="1" applyFill="1" applyBorder="1" applyAlignment="1">
      <alignment wrapText="1"/>
    </xf>
    <xf numFmtId="0" fontId="62" fillId="0" borderId="40" xfId="0" applyFont="1" applyFill="1" applyBorder="1" applyAlignment="1">
      <alignment wrapText="1"/>
    </xf>
    <xf numFmtId="0" fontId="62" fillId="0" borderId="21" xfId="0" applyFont="1" applyFill="1" applyBorder="1" applyAlignment="1">
      <alignment wrapText="1"/>
    </xf>
    <xf numFmtId="0" fontId="62" fillId="24" borderId="13" xfId="0" applyFont="1" applyFill="1" applyBorder="1" applyAlignment="1">
      <alignment horizontal="left" wrapText="1"/>
    </xf>
    <xf numFmtId="0" fontId="63" fillId="0" borderId="0" xfId="0" applyFont="1" applyBorder="1" applyAlignment="1">
      <alignment horizontal="left" wrapText="1"/>
    </xf>
    <xf numFmtId="0" fontId="86" fillId="0" borderId="0" xfId="0" applyFont="1" applyBorder="1" applyAlignment="1">
      <alignment horizontal="left"/>
    </xf>
    <xf numFmtId="0" fontId="3" fillId="0" borderId="0" xfId="0" applyFont="1" applyFill="1" applyBorder="1" applyAlignment="1">
      <alignment horizontal="left" wrapText="1"/>
    </xf>
    <xf numFmtId="0" fontId="7" fillId="29" borderId="1" xfId="0" applyFont="1" applyFill="1" applyBorder="1" applyAlignment="1">
      <alignment horizontal="left" vertical="top" wrapText="1"/>
    </xf>
    <xf numFmtId="0" fontId="7" fillId="29" borderId="40" xfId="0" applyFont="1" applyFill="1" applyBorder="1" applyAlignment="1">
      <alignment horizontal="left" vertical="top" wrapText="1"/>
    </xf>
    <xf numFmtId="0" fontId="7" fillId="29" borderId="21" xfId="0" applyFont="1" applyFill="1" applyBorder="1" applyAlignment="1">
      <alignment horizontal="left" vertical="top" wrapText="1"/>
    </xf>
    <xf numFmtId="0" fontId="7" fillId="29" borderId="1" xfId="0" applyFont="1" applyFill="1" applyBorder="1" applyAlignment="1">
      <alignment horizontal="left"/>
    </xf>
    <xf numFmtId="0" fontId="86" fillId="29" borderId="40" xfId="0" applyFont="1" applyFill="1" applyBorder="1" applyAlignment="1">
      <alignment horizontal="left"/>
    </xf>
    <xf numFmtId="0" fontId="3" fillId="0" borderId="1" xfId="389" applyFont="1" applyFill="1" applyBorder="1" applyAlignment="1">
      <alignment vertical="top" wrapText="1"/>
    </xf>
    <xf numFmtId="0" fontId="0" fillId="0" borderId="1" xfId="0" applyFill="1" applyBorder="1" applyAlignment="1">
      <alignment vertical="top" wrapText="1"/>
    </xf>
    <xf numFmtId="0" fontId="7" fillId="0" borderId="13" xfId="0" applyFont="1" applyFill="1" applyBorder="1" applyAlignment="1"/>
    <xf numFmtId="0" fontId="63" fillId="0" borderId="13" xfId="0" applyFont="1" applyFill="1" applyBorder="1" applyAlignment="1"/>
    <xf numFmtId="0" fontId="60" fillId="0" borderId="13" xfId="0" applyFont="1" applyFill="1" applyBorder="1" applyAlignment="1">
      <alignment vertical="top" wrapText="1"/>
    </xf>
    <xf numFmtId="0" fontId="190" fillId="0" borderId="13" xfId="0" applyFont="1" applyFill="1" applyBorder="1" applyAlignment="1">
      <alignment wrapText="1"/>
    </xf>
    <xf numFmtId="0" fontId="215" fillId="28" borderId="38" xfId="0" applyFont="1" applyFill="1" applyBorder="1" applyAlignment="1">
      <alignment horizontal="left" vertical="center" wrapText="1"/>
    </xf>
    <xf numFmtId="0" fontId="215" fillId="28" borderId="39" xfId="0" applyFont="1" applyFill="1" applyBorder="1" applyAlignment="1">
      <alignment horizontal="left" vertical="center" wrapText="1"/>
    </xf>
    <xf numFmtId="0" fontId="215" fillId="28" borderId="37" xfId="0" applyFont="1" applyFill="1" applyBorder="1" applyAlignment="1">
      <alignment horizontal="left" vertical="center" wrapText="1"/>
    </xf>
    <xf numFmtId="0" fontId="3" fillId="28" borderId="38" xfId="389" applyFont="1" applyFill="1" applyBorder="1" applyAlignment="1">
      <alignment horizontal="left" wrapText="1"/>
    </xf>
    <xf numFmtId="0" fontId="3" fillId="28" borderId="39" xfId="389" applyFont="1" applyFill="1" applyBorder="1" applyAlignment="1">
      <alignment horizontal="left" wrapText="1"/>
    </xf>
    <xf numFmtId="0" fontId="3" fillId="28" borderId="37" xfId="389" applyFont="1" applyFill="1" applyBorder="1" applyAlignment="1">
      <alignment horizontal="left" wrapText="1"/>
    </xf>
    <xf numFmtId="0" fontId="7" fillId="0" borderId="13" xfId="305" applyFont="1" applyFill="1" applyBorder="1" applyAlignment="1">
      <alignment wrapText="1"/>
    </xf>
    <xf numFmtId="0" fontId="63" fillId="0" borderId="13" xfId="0" applyFont="1" applyFill="1" applyBorder="1" applyAlignment="1">
      <alignment wrapText="1"/>
    </xf>
    <xf numFmtId="180" fontId="7" fillId="0" borderId="13" xfId="323" applyNumberFormat="1" applyFont="1" applyFill="1" applyBorder="1" applyAlignment="1">
      <alignment wrapText="1"/>
    </xf>
    <xf numFmtId="0" fontId="60" fillId="0" borderId="13" xfId="0" applyFont="1" applyFill="1" applyBorder="1" applyAlignment="1"/>
    <xf numFmtId="0" fontId="7" fillId="0" borderId="13" xfId="389" applyFont="1" applyFill="1" applyBorder="1" applyAlignment="1">
      <alignment horizontal="left" wrapText="1"/>
    </xf>
    <xf numFmtId="0" fontId="199" fillId="0" borderId="1" xfId="0" applyFont="1" applyFill="1" applyBorder="1" applyAlignment="1">
      <alignment horizontal="left" vertical="center" wrapText="1"/>
    </xf>
    <xf numFmtId="0" fontId="199" fillId="0" borderId="40" xfId="0" applyFont="1" applyFill="1" applyBorder="1" applyAlignment="1">
      <alignment horizontal="left" vertical="center" wrapText="1"/>
    </xf>
    <xf numFmtId="0" fontId="199" fillId="0" borderId="21" xfId="0" applyFont="1" applyFill="1" applyBorder="1" applyAlignment="1">
      <alignment horizontal="left" vertical="center" wrapText="1"/>
    </xf>
    <xf numFmtId="0" fontId="3" fillId="0" borderId="13" xfId="389" applyFont="1" applyFill="1" applyBorder="1" applyAlignment="1">
      <alignment wrapText="1"/>
    </xf>
    <xf numFmtId="0" fontId="7" fillId="0" borderId="13" xfId="0" applyFont="1" applyFill="1" applyBorder="1" applyAlignment="1">
      <alignment vertical="top" wrapText="1"/>
    </xf>
    <xf numFmtId="8" fontId="3" fillId="0" borderId="13" xfId="0" applyNumberFormat="1" applyFont="1" applyFill="1" applyBorder="1" applyAlignment="1">
      <alignment wrapText="1"/>
    </xf>
    <xf numFmtId="0" fontId="3" fillId="0" borderId="14" xfId="389" applyFont="1" applyFill="1" applyBorder="1" applyAlignment="1">
      <alignment wrapText="1"/>
    </xf>
    <xf numFmtId="0" fontId="60" fillId="0" borderId="14" xfId="0" applyFont="1" applyFill="1" applyBorder="1" applyAlignment="1">
      <alignment wrapText="1"/>
    </xf>
    <xf numFmtId="0" fontId="7" fillId="0" borderId="1" xfId="389" applyFont="1" applyFill="1" applyBorder="1" applyAlignment="1">
      <alignment horizontal="left" wrapText="1"/>
    </xf>
    <xf numFmtId="0" fontId="7" fillId="0" borderId="40" xfId="389" applyFont="1" applyFill="1" applyBorder="1" applyAlignment="1">
      <alignment horizontal="left" wrapText="1"/>
    </xf>
    <xf numFmtId="0" fontId="7" fillId="0" borderId="21" xfId="389" applyFont="1" applyFill="1" applyBorder="1" applyAlignment="1">
      <alignment horizontal="left" wrapText="1"/>
    </xf>
    <xf numFmtId="0" fontId="3" fillId="0" borderId="1" xfId="389" applyFont="1" applyFill="1" applyBorder="1" applyAlignment="1">
      <alignment horizontal="left" wrapText="1"/>
    </xf>
    <xf numFmtId="0" fontId="3" fillId="0" borderId="40" xfId="389" applyFont="1" applyFill="1" applyBorder="1" applyAlignment="1">
      <alignment horizontal="left" wrapText="1"/>
    </xf>
    <xf numFmtId="0" fontId="3" fillId="0" borderId="21" xfId="389" applyFont="1" applyFill="1" applyBorder="1" applyAlignment="1">
      <alignment horizontal="left" wrapText="1"/>
    </xf>
    <xf numFmtId="0" fontId="7" fillId="0" borderId="1" xfId="389" applyFont="1" applyFill="1" applyBorder="1" applyAlignment="1">
      <alignment horizontal="center" wrapText="1"/>
    </xf>
    <xf numFmtId="0" fontId="7" fillId="0" borderId="40" xfId="389" applyFont="1" applyFill="1" applyBorder="1" applyAlignment="1">
      <alignment horizontal="center" wrapText="1"/>
    </xf>
    <xf numFmtId="0" fontId="7" fillId="0" borderId="21" xfId="389" applyFont="1" applyFill="1" applyBorder="1" applyAlignment="1">
      <alignment horizontal="center" wrapText="1"/>
    </xf>
    <xf numFmtId="44" fontId="89" fillId="0" borderId="62" xfId="329" applyFont="1" applyFill="1" applyBorder="1" applyAlignment="1">
      <alignment horizontal="center" vertical="center" wrapText="1"/>
    </xf>
    <xf numFmtId="44" fontId="89" fillId="0" borderId="60" xfId="329" applyFont="1" applyFill="1" applyBorder="1" applyAlignment="1">
      <alignment horizontal="center" vertical="center" wrapText="1"/>
    </xf>
    <xf numFmtId="44" fontId="89" fillId="0" borderId="59" xfId="329" applyFont="1" applyFill="1" applyBorder="1" applyAlignment="1">
      <alignment horizontal="center" vertical="center" wrapText="1"/>
    </xf>
    <xf numFmtId="0" fontId="3" fillId="0" borderId="17" xfId="389" applyFont="1" applyFill="1" applyBorder="1" applyAlignment="1">
      <alignment horizontal="left" wrapText="1"/>
    </xf>
    <xf numFmtId="0" fontId="3" fillId="0" borderId="43" xfId="389" applyFont="1" applyFill="1" applyBorder="1" applyAlignment="1">
      <alignment horizontal="left" wrapText="1"/>
    </xf>
    <xf numFmtId="0" fontId="3" fillId="0" borderId="19" xfId="389" applyFont="1" applyFill="1" applyBorder="1" applyAlignment="1">
      <alignment horizontal="left" wrapText="1"/>
    </xf>
    <xf numFmtId="0" fontId="161" fillId="0" borderId="1" xfId="0" applyFont="1" applyFill="1" applyBorder="1" applyAlignment="1">
      <alignment horizontal="left" wrapText="1"/>
    </xf>
    <xf numFmtId="0" fontId="161" fillId="0" borderId="40" xfId="0" applyFont="1" applyFill="1" applyBorder="1" applyAlignment="1">
      <alignment horizontal="left" wrapText="1"/>
    </xf>
    <xf numFmtId="0" fontId="161" fillId="0" borderId="21" xfId="0" applyFont="1" applyFill="1" applyBorder="1" applyAlignment="1">
      <alignment horizontal="left" wrapText="1"/>
    </xf>
    <xf numFmtId="0" fontId="3" fillId="0" borderId="13" xfId="389" applyFont="1" applyFill="1" applyBorder="1" applyAlignment="1">
      <alignment horizontal="left"/>
    </xf>
    <xf numFmtId="0" fontId="118" fillId="0" borderId="1" xfId="389" applyFont="1" applyFill="1" applyBorder="1" applyAlignment="1">
      <alignment horizontal="left" wrapText="1"/>
    </xf>
    <xf numFmtId="0" fontId="118" fillId="0" borderId="40" xfId="389" applyFont="1" applyFill="1" applyBorder="1" applyAlignment="1">
      <alignment horizontal="left" wrapText="1"/>
    </xf>
    <xf numFmtId="0" fontId="118" fillId="0" borderId="21" xfId="389" applyFont="1" applyFill="1" applyBorder="1" applyAlignment="1">
      <alignment horizontal="left" wrapText="1"/>
    </xf>
    <xf numFmtId="0" fontId="161" fillId="0" borderId="1" xfId="389" applyFont="1" applyFill="1" applyBorder="1" applyAlignment="1">
      <alignment horizontal="left" wrapText="1"/>
    </xf>
    <xf numFmtId="0" fontId="118" fillId="0" borderId="13" xfId="389" applyFont="1" applyFill="1" applyBorder="1" applyAlignment="1"/>
    <xf numFmtId="0" fontId="3" fillId="0" borderId="13" xfId="389" applyFont="1" applyFill="1" applyBorder="1" applyAlignment="1"/>
    <xf numFmtId="0" fontId="118" fillId="0" borderId="1" xfId="389" applyFont="1" applyFill="1" applyBorder="1" applyAlignment="1">
      <alignment horizontal="center" wrapText="1"/>
    </xf>
    <xf numFmtId="0" fontId="3" fillId="0" borderId="40" xfId="389" applyFont="1" applyFill="1" applyBorder="1" applyAlignment="1">
      <alignment horizontal="center" wrapText="1"/>
    </xf>
    <xf numFmtId="0" fontId="3" fillId="0" borderId="21" xfId="389" applyFont="1" applyFill="1" applyBorder="1" applyAlignment="1">
      <alignment horizontal="center" wrapText="1"/>
    </xf>
    <xf numFmtId="0" fontId="7" fillId="0" borderId="0" xfId="389" applyFont="1" applyFill="1" applyAlignment="1"/>
    <xf numFmtId="0" fontId="3" fillId="0" borderId="0" xfId="389" applyFont="1" applyFill="1" applyAlignment="1"/>
    <xf numFmtId="0" fontId="63" fillId="0" borderId="0" xfId="0" applyFont="1" applyFill="1" applyBorder="1" applyAlignment="1">
      <alignment wrapText="1"/>
    </xf>
    <xf numFmtId="0" fontId="60" fillId="0" borderId="0" xfId="0" applyFont="1" applyFill="1" applyBorder="1" applyAlignment="1"/>
    <xf numFmtId="0" fontId="3" fillId="0" borderId="13" xfId="389" applyFont="1" applyFill="1" applyBorder="1" applyAlignment="1">
      <alignment vertical="center" wrapText="1"/>
    </xf>
    <xf numFmtId="0" fontId="3" fillId="0" borderId="13" xfId="325" applyFont="1" applyFill="1" applyBorder="1" applyAlignment="1">
      <alignment wrapText="1"/>
    </xf>
    <xf numFmtId="0" fontId="9" fillId="45" borderId="13" xfId="0" applyFont="1" applyFill="1" applyBorder="1" applyAlignment="1">
      <alignment horizontal="left" wrapText="1"/>
    </xf>
    <xf numFmtId="0" fontId="44" fillId="0" borderId="0" xfId="325" applyFont="1" applyBorder="1" applyAlignment="1">
      <alignment wrapText="1"/>
    </xf>
    <xf numFmtId="0" fontId="1" fillId="0" borderId="0" xfId="325" applyBorder="1" applyAlignment="1"/>
    <xf numFmtId="0" fontId="85" fillId="0" borderId="13" xfId="325" applyFont="1" applyFill="1" applyBorder="1" applyAlignment="1">
      <alignment wrapText="1"/>
    </xf>
    <xf numFmtId="0" fontId="163" fillId="0" borderId="13" xfId="325" applyFont="1" applyFill="1" applyBorder="1" applyAlignment="1">
      <alignment wrapText="1"/>
    </xf>
    <xf numFmtId="0" fontId="197" fillId="0" borderId="13" xfId="325" applyFont="1" applyBorder="1" applyAlignment="1">
      <alignment wrapText="1"/>
    </xf>
    <xf numFmtId="0" fontId="60" fillId="45" borderId="1" xfId="325" applyFont="1" applyFill="1" applyBorder="1" applyAlignment="1">
      <alignment horizontal="left" vertical="top" wrapText="1"/>
    </xf>
    <xf numFmtId="0" fontId="60" fillId="45" borderId="40" xfId="325" applyFont="1" applyFill="1" applyBorder="1" applyAlignment="1">
      <alignment horizontal="left" vertical="top" wrapText="1"/>
    </xf>
    <xf numFmtId="0" fontId="60" fillId="45" borderId="21" xfId="325" applyFont="1" applyFill="1" applyBorder="1" applyAlignment="1">
      <alignment horizontal="left" vertical="top" wrapText="1"/>
    </xf>
    <xf numFmtId="0" fontId="45" fillId="39" borderId="13" xfId="325" applyFont="1" applyFill="1" applyBorder="1" applyAlignment="1"/>
    <xf numFmtId="0" fontId="66" fillId="39" borderId="13" xfId="325" applyFont="1" applyFill="1" applyBorder="1" applyAlignment="1"/>
    <xf numFmtId="0" fontId="60" fillId="0" borderId="13" xfId="325" applyFont="1" applyFill="1" applyBorder="1" applyAlignment="1">
      <alignment wrapText="1"/>
    </xf>
    <xf numFmtId="0" fontId="67" fillId="0" borderId="13" xfId="325" applyFont="1" applyFill="1" applyBorder="1" applyAlignment="1">
      <alignment wrapText="1"/>
    </xf>
    <xf numFmtId="0" fontId="3" fillId="0" borderId="1" xfId="325" applyFont="1" applyFill="1" applyBorder="1" applyAlignment="1">
      <alignment wrapText="1"/>
    </xf>
    <xf numFmtId="0" fontId="3" fillId="0" borderId="40" xfId="325" applyFont="1" applyFill="1" applyBorder="1" applyAlignment="1">
      <alignment wrapText="1"/>
    </xf>
    <xf numFmtId="0" fontId="3" fillId="0" borderId="21" xfId="325" applyFont="1" applyFill="1" applyBorder="1" applyAlignment="1">
      <alignment wrapText="1"/>
    </xf>
    <xf numFmtId="0" fontId="45" fillId="23" borderId="13" xfId="325" applyFont="1" applyFill="1" applyBorder="1" applyAlignment="1">
      <alignment wrapText="1"/>
    </xf>
    <xf numFmtId="0" fontId="66" fillId="23" borderId="13" xfId="325" applyFont="1" applyFill="1" applyBorder="1" applyAlignment="1">
      <alignment wrapText="1"/>
    </xf>
    <xf numFmtId="0" fontId="63" fillId="23" borderId="1" xfId="325" applyFont="1" applyFill="1" applyBorder="1" applyAlignment="1">
      <alignment wrapText="1"/>
    </xf>
    <xf numFmtId="0" fontId="1" fillId="0" borderId="40" xfId="325" applyBorder="1" applyAlignment="1">
      <alignment wrapText="1"/>
    </xf>
    <xf numFmtId="0" fontId="63" fillId="29" borderId="13" xfId="325" applyFont="1" applyFill="1" applyBorder="1" applyAlignment="1">
      <alignment wrapText="1"/>
    </xf>
    <xf numFmtId="0" fontId="63" fillId="29" borderId="1" xfId="325" applyFont="1" applyFill="1" applyBorder="1" applyAlignment="1">
      <alignment wrapText="1"/>
    </xf>
    <xf numFmtId="0" fontId="60" fillId="0" borderId="0" xfId="325" applyFont="1" applyFill="1" applyBorder="1" applyAlignment="1">
      <alignment wrapText="1"/>
    </xf>
    <xf numFmtId="0" fontId="72" fillId="0" borderId="0" xfId="325" applyFont="1" applyBorder="1" applyAlignment="1"/>
    <xf numFmtId="0" fontId="60" fillId="0" borderId="12" xfId="325" applyFont="1" applyFill="1" applyBorder="1" applyAlignment="1">
      <alignment wrapText="1"/>
    </xf>
    <xf numFmtId="0" fontId="60" fillId="0" borderId="16" xfId="325" applyFont="1" applyFill="1" applyBorder="1" applyAlignment="1">
      <alignment wrapText="1"/>
    </xf>
    <xf numFmtId="0" fontId="3" fillId="0" borderId="13" xfId="325" applyFont="1" applyFill="1" applyBorder="1" applyAlignment="1"/>
    <xf numFmtId="0" fontId="0" fillId="0" borderId="13" xfId="0" applyBorder="1" applyAlignment="1"/>
    <xf numFmtId="0" fontId="9" fillId="45" borderId="13" xfId="0" applyFont="1" applyFill="1" applyBorder="1" applyAlignment="1">
      <alignment horizontal="left" vertical="top" wrapText="1"/>
    </xf>
    <xf numFmtId="0" fontId="85" fillId="0" borderId="1" xfId="325" applyFont="1" applyFill="1" applyBorder="1" applyAlignment="1"/>
    <xf numFmtId="0" fontId="60" fillId="0" borderId="13" xfId="325" applyFont="1" applyFill="1" applyBorder="1" applyAlignment="1"/>
    <xf numFmtId="0" fontId="67" fillId="0" borderId="13" xfId="325" applyFont="1" applyFill="1" applyBorder="1" applyAlignment="1"/>
    <xf numFmtId="0" fontId="123" fillId="0" borderId="0" xfId="325" applyFont="1" applyBorder="1" applyAlignment="1">
      <alignment vertical="top" wrapText="1"/>
    </xf>
    <xf numFmtId="0" fontId="1" fillId="0" borderId="0" xfId="325" applyBorder="1" applyAlignment="1">
      <alignment wrapText="1"/>
    </xf>
    <xf numFmtId="0" fontId="45" fillId="23" borderId="13" xfId="325" applyFont="1" applyFill="1" applyBorder="1" applyAlignment="1"/>
    <xf numFmtId="0" fontId="66" fillId="23" borderId="13" xfId="325" applyFont="1" applyFill="1" applyBorder="1" applyAlignment="1"/>
    <xf numFmtId="0" fontId="123" fillId="0" borderId="1" xfId="325" applyFont="1" applyBorder="1" applyAlignment="1">
      <alignment vertical="top" wrapText="1"/>
    </xf>
    <xf numFmtId="0" fontId="1" fillId="0" borderId="21" xfId="325" applyBorder="1" applyAlignment="1">
      <alignment wrapText="1"/>
    </xf>
    <xf numFmtId="0" fontId="123" fillId="0" borderId="13" xfId="325" applyFont="1" applyBorder="1" applyAlignment="1">
      <alignment vertical="top" wrapText="1"/>
    </xf>
    <xf numFmtId="0" fontId="1" fillId="0" borderId="13" xfId="325" applyBorder="1" applyAlignment="1">
      <alignment wrapText="1"/>
    </xf>
    <xf numFmtId="0" fontId="65" fillId="24" borderId="1" xfId="325" applyFont="1" applyFill="1" applyBorder="1" applyAlignment="1">
      <alignment wrapText="1"/>
    </xf>
    <xf numFmtId="0" fontId="82" fillId="24" borderId="40" xfId="325" applyFont="1" applyFill="1" applyBorder="1" applyAlignment="1">
      <alignment wrapText="1"/>
    </xf>
    <xf numFmtId="0" fontId="82" fillId="24" borderId="21" xfId="325" applyFont="1" applyFill="1" applyBorder="1" applyAlignment="1">
      <alignment wrapText="1"/>
    </xf>
    <xf numFmtId="0" fontId="123" fillId="0" borderId="40" xfId="325" applyFont="1" applyBorder="1" applyAlignment="1">
      <alignment vertical="top" wrapText="1"/>
    </xf>
    <xf numFmtId="0" fontId="125" fillId="0" borderId="41" xfId="325" applyFont="1" applyBorder="1" applyAlignment="1">
      <alignment vertical="center" wrapText="1"/>
    </xf>
    <xf numFmtId="0" fontId="1" fillId="0" borderId="23" xfId="325" applyBorder="1" applyAlignment="1">
      <alignment vertical="center" wrapText="1"/>
    </xf>
    <xf numFmtId="0" fontId="14" fillId="23" borderId="1" xfId="325" applyFont="1" applyFill="1" applyBorder="1" applyAlignment="1">
      <alignment horizontal="left" vertical="center" wrapText="1"/>
    </xf>
    <xf numFmtId="0" fontId="14" fillId="23" borderId="40" xfId="325" applyFont="1" applyFill="1" applyBorder="1" applyAlignment="1">
      <alignment horizontal="left" vertical="center" wrapText="1"/>
    </xf>
    <xf numFmtId="0" fontId="124" fillId="0" borderId="1" xfId="325" applyFont="1" applyBorder="1" applyAlignment="1">
      <alignment vertical="center" wrapText="1"/>
    </xf>
    <xf numFmtId="0" fontId="124" fillId="0" borderId="40" xfId="325" applyFont="1" applyBorder="1" applyAlignment="1">
      <alignment vertical="center" wrapText="1"/>
    </xf>
    <xf numFmtId="0" fontId="128" fillId="0" borderId="0" xfId="288" applyFont="1" applyAlignment="1">
      <alignment horizontal="left"/>
    </xf>
    <xf numFmtId="0" fontId="125" fillId="0" borderId="38" xfId="325" applyFont="1" applyBorder="1" applyAlignment="1">
      <alignment vertical="center" wrapText="1"/>
    </xf>
    <xf numFmtId="0" fontId="1" fillId="0" borderId="39" xfId="325" applyBorder="1" applyAlignment="1">
      <alignment vertical="center" wrapText="1"/>
    </xf>
    <xf numFmtId="0" fontId="125" fillId="0" borderId="13" xfId="325" applyFont="1" applyBorder="1" applyAlignment="1">
      <alignment vertical="center" wrapText="1"/>
    </xf>
    <xf numFmtId="0" fontId="15" fillId="0" borderId="1" xfId="460" applyFont="1" applyFill="1" applyBorder="1" applyAlignment="1">
      <alignment wrapText="1"/>
    </xf>
    <xf numFmtId="0" fontId="15" fillId="0" borderId="40" xfId="460" applyFont="1" applyFill="1" applyBorder="1" applyAlignment="1">
      <alignment wrapText="1"/>
    </xf>
    <xf numFmtId="0" fontId="15" fillId="0" borderId="21" xfId="460" applyFont="1" applyFill="1" applyBorder="1" applyAlignment="1">
      <alignment wrapText="1"/>
    </xf>
    <xf numFmtId="0" fontId="44" fillId="0" borderId="0" xfId="460" applyFont="1" applyBorder="1" applyAlignment="1">
      <alignment wrapText="1"/>
    </xf>
    <xf numFmtId="0" fontId="72" fillId="0" borderId="0" xfId="460" applyFont="1" applyBorder="1" applyAlignment="1"/>
    <xf numFmtId="0" fontId="47" fillId="0" borderId="13" xfId="460" applyFont="1" applyFill="1" applyBorder="1" applyAlignment="1">
      <alignment wrapText="1"/>
    </xf>
    <xf numFmtId="0" fontId="72" fillId="0" borderId="13" xfId="460" applyFont="1" applyFill="1" applyBorder="1" applyAlignment="1">
      <alignment wrapText="1"/>
    </xf>
    <xf numFmtId="0" fontId="44" fillId="0" borderId="13" xfId="460" applyFont="1" applyFill="1" applyBorder="1" applyAlignment="1">
      <alignment wrapText="1"/>
    </xf>
    <xf numFmtId="0" fontId="45" fillId="23" borderId="13" xfId="460" applyFont="1" applyFill="1" applyBorder="1" applyAlignment="1"/>
    <xf numFmtId="0" fontId="73" fillId="23" borderId="13" xfId="460" applyFont="1" applyFill="1" applyBorder="1" applyAlignment="1"/>
    <xf numFmtId="0" fontId="15" fillId="0" borderId="13" xfId="460" applyFont="1" applyFill="1" applyBorder="1" applyAlignment="1">
      <alignment wrapText="1"/>
    </xf>
    <xf numFmtId="0" fontId="5" fillId="24" borderId="38" xfId="288" applyFont="1" applyFill="1" applyBorder="1" applyAlignment="1">
      <alignment horizontal="left" wrapText="1"/>
    </xf>
    <xf numFmtId="0" fontId="1" fillId="24" borderId="39" xfId="325" applyFill="1" applyBorder="1" applyAlignment="1">
      <alignment wrapText="1"/>
    </xf>
    <xf numFmtId="0" fontId="1" fillId="24" borderId="37" xfId="325" applyFill="1" applyBorder="1" applyAlignment="1">
      <alignment wrapText="1"/>
    </xf>
    <xf numFmtId="0" fontId="44" fillId="0" borderId="0" xfId="325" applyFont="1" applyFill="1" applyBorder="1" applyAlignment="1">
      <alignment wrapText="1"/>
    </xf>
    <xf numFmtId="0" fontId="1" fillId="0" borderId="0" xfId="325" applyFill="1" applyBorder="1" applyAlignment="1"/>
    <xf numFmtId="0" fontId="63" fillId="0" borderId="0" xfId="325" applyFont="1" applyBorder="1" applyAlignment="1">
      <alignment wrapText="1"/>
    </xf>
    <xf numFmtId="0" fontId="60" fillId="0" borderId="0" xfId="325" applyFont="1" applyBorder="1" applyAlignment="1"/>
    <xf numFmtId="0" fontId="60" fillId="0" borderId="1" xfId="325" applyFont="1" applyFill="1" applyBorder="1" applyAlignment="1">
      <alignment wrapText="1"/>
    </xf>
    <xf numFmtId="0" fontId="60" fillId="0" borderId="40" xfId="325" applyFont="1" applyFill="1" applyBorder="1" applyAlignment="1">
      <alignment wrapText="1"/>
    </xf>
    <xf numFmtId="0" fontId="60" fillId="0" borderId="21" xfId="325" applyFont="1" applyFill="1" applyBorder="1" applyAlignment="1">
      <alignment wrapText="1"/>
    </xf>
    <xf numFmtId="0" fontId="132" fillId="0" borderId="30" xfId="325" applyFont="1" applyBorder="1" applyAlignment="1"/>
    <xf numFmtId="0" fontId="132" fillId="0" borderId="13" xfId="325" applyFont="1" applyBorder="1" applyAlignment="1"/>
    <xf numFmtId="0" fontId="3" fillId="0" borderId="1" xfId="398" applyFont="1" applyBorder="1" applyAlignment="1" applyProtection="1">
      <alignment wrapText="1"/>
    </xf>
    <xf numFmtId="0" fontId="3" fillId="0" borderId="40" xfId="398" applyFont="1" applyBorder="1" applyAlignment="1" applyProtection="1">
      <alignment wrapText="1"/>
    </xf>
    <xf numFmtId="0" fontId="132" fillId="0" borderId="57" xfId="325" applyFont="1" applyBorder="1" applyAlignment="1"/>
    <xf numFmtId="0" fontId="132" fillId="0" borderId="56" xfId="325" applyFont="1" applyBorder="1" applyAlignment="1"/>
    <xf numFmtId="0" fontId="3" fillId="0" borderId="55" xfId="398" applyFont="1" applyBorder="1" applyAlignment="1" applyProtection="1">
      <alignment wrapText="1"/>
    </xf>
    <xf numFmtId="0" fontId="3" fillId="0" borderId="54" xfId="398" applyFont="1" applyBorder="1" applyAlignment="1" applyProtection="1">
      <alignment wrapText="1"/>
    </xf>
    <xf numFmtId="0" fontId="45" fillId="23" borderId="1" xfId="325" applyFont="1" applyFill="1" applyBorder="1" applyAlignment="1"/>
    <xf numFmtId="0" fontId="45" fillId="23" borderId="40" xfId="325" applyFont="1" applyFill="1" applyBorder="1" applyAlignment="1"/>
    <xf numFmtId="0" fontId="45" fillId="23" borderId="21" xfId="325" applyFont="1" applyFill="1" applyBorder="1" applyAlignment="1"/>
    <xf numFmtId="0" fontId="3" fillId="26" borderId="30" xfId="398" applyFont="1" applyFill="1" applyBorder="1" applyAlignment="1" applyProtection="1">
      <alignment vertical="top" wrapText="1"/>
    </xf>
    <xf numFmtId="0" fontId="3" fillId="26" borderId="13" xfId="398" applyFont="1" applyFill="1" applyBorder="1" applyAlignment="1" applyProtection="1">
      <alignment vertical="top" wrapText="1"/>
    </xf>
    <xf numFmtId="0" fontId="3" fillId="0" borderId="21" xfId="398" applyFont="1" applyBorder="1" applyAlignment="1" applyProtection="1">
      <alignment wrapText="1"/>
    </xf>
    <xf numFmtId="0" fontId="3" fillId="0" borderId="1" xfId="280" applyFont="1" applyFill="1" applyBorder="1" applyAlignment="1" applyProtection="1">
      <alignment wrapText="1"/>
      <protection hidden="1"/>
    </xf>
    <xf numFmtId="0" fontId="68" fillId="23" borderId="1" xfId="274" applyFont="1" applyFill="1" applyBorder="1" applyAlignment="1">
      <alignment vertical="top" wrapText="1"/>
    </xf>
    <xf numFmtId="0" fontId="1" fillId="23" borderId="40" xfId="325" applyFill="1" applyBorder="1" applyAlignment="1">
      <alignment wrapText="1"/>
    </xf>
    <xf numFmtId="0" fontId="1" fillId="23" borderId="21" xfId="325" applyFill="1" applyBorder="1" applyAlignment="1">
      <alignment wrapText="1"/>
    </xf>
    <xf numFmtId="0" fontId="3" fillId="0" borderId="1" xfId="325" applyFont="1" applyFill="1" applyBorder="1" applyAlignment="1" applyProtection="1">
      <alignment horizontal="left" wrapText="1"/>
      <protection hidden="1"/>
    </xf>
    <xf numFmtId="0" fontId="1" fillId="0" borderId="40" xfId="325" applyBorder="1" applyAlignment="1"/>
    <xf numFmtId="0" fontId="1" fillId="0" borderId="21" xfId="325" applyBorder="1" applyAlignment="1"/>
    <xf numFmtId="0" fontId="7" fillId="23" borderId="62" xfId="398" applyFont="1" applyFill="1" applyBorder="1" applyAlignment="1" applyProtection="1">
      <alignment horizontal="left" wrapText="1"/>
    </xf>
    <xf numFmtId="0" fontId="7" fillId="23" borderId="60" xfId="398" applyFont="1" applyFill="1" applyBorder="1" applyAlignment="1" applyProtection="1">
      <alignment horizontal="left" wrapText="1"/>
    </xf>
    <xf numFmtId="0" fontId="3" fillId="26" borderId="58" xfId="398" applyFont="1" applyFill="1" applyBorder="1" applyAlignment="1" applyProtection="1">
      <alignment vertical="top" wrapText="1"/>
    </xf>
    <xf numFmtId="0" fontId="3" fillId="26" borderId="20" xfId="398" applyFont="1" applyFill="1" applyBorder="1" applyAlignment="1" applyProtection="1">
      <alignment vertical="top" wrapText="1"/>
    </xf>
    <xf numFmtId="0" fontId="3" fillId="26" borderId="0" xfId="398" applyFont="1" applyFill="1" applyBorder="1" applyAlignment="1" applyProtection="1">
      <alignment vertical="top" wrapText="1"/>
    </xf>
    <xf numFmtId="0" fontId="3" fillId="26" borderId="27" xfId="398" applyFont="1" applyFill="1" applyBorder="1" applyAlignment="1" applyProtection="1">
      <alignment vertical="top" wrapText="1"/>
    </xf>
    <xf numFmtId="195" fontId="161" fillId="0" borderId="0" xfId="288" applyNumberFormat="1" applyFont="1" applyFill="1" applyBorder="1" applyAlignment="1">
      <alignment horizontal="left"/>
    </xf>
    <xf numFmtId="4" fontId="3" fillId="0" borderId="1" xfId="270" applyNumberFormat="1" applyFont="1" applyFill="1" applyBorder="1" applyAlignment="1">
      <alignment horizontal="left" vertical="top" wrapText="1"/>
    </xf>
    <xf numFmtId="0" fontId="135" fillId="24" borderId="1" xfId="325" applyFont="1" applyFill="1" applyBorder="1" applyAlignment="1">
      <alignment wrapText="1"/>
    </xf>
    <xf numFmtId="0" fontId="1" fillId="0" borderId="21" xfId="325" applyFill="1" applyBorder="1" applyAlignment="1">
      <alignment wrapText="1"/>
    </xf>
    <xf numFmtId="0" fontId="5" fillId="24" borderId="1" xfId="288" applyFont="1" applyFill="1" applyBorder="1" applyAlignment="1">
      <alignment horizontal="left" wrapText="1"/>
    </xf>
    <xf numFmtId="0" fontId="1" fillId="24" borderId="40" xfId="325" applyFill="1" applyBorder="1" applyAlignment="1">
      <alignment wrapText="1"/>
    </xf>
    <xf numFmtId="0" fontId="45" fillId="0" borderId="1" xfId="325" applyFont="1" applyFill="1" applyBorder="1" applyAlignment="1">
      <alignment horizontal="left" wrapText="1"/>
    </xf>
    <xf numFmtId="0" fontId="1" fillId="0" borderId="40" xfId="325" applyBorder="1" applyAlignment="1">
      <alignment horizontal="left" wrapText="1"/>
    </xf>
    <xf numFmtId="0" fontId="1" fillId="0" borderId="21" xfId="325" applyBorder="1" applyAlignment="1">
      <alignment horizontal="left" wrapText="1"/>
    </xf>
    <xf numFmtId="0" fontId="15" fillId="0" borderId="1" xfId="325" applyFont="1" applyFill="1" applyBorder="1" applyAlignment="1">
      <alignment horizontal="left" wrapText="1"/>
    </xf>
    <xf numFmtId="0" fontId="15" fillId="0" borderId="40" xfId="325" applyFont="1" applyFill="1" applyBorder="1" applyAlignment="1">
      <alignment horizontal="left" wrapText="1"/>
    </xf>
    <xf numFmtId="0" fontId="15" fillId="0" borderId="21" xfId="325" applyFont="1" applyFill="1" applyBorder="1" applyAlignment="1">
      <alignment horizontal="left" wrapText="1"/>
    </xf>
    <xf numFmtId="0" fontId="45" fillId="0" borderId="16" xfId="325" applyFont="1" applyFill="1" applyBorder="1" applyAlignment="1">
      <alignment horizontal="left" wrapText="1"/>
    </xf>
    <xf numFmtId="0" fontId="45" fillId="0" borderId="0" xfId="325" applyFont="1" applyFill="1" applyBorder="1" applyAlignment="1">
      <alignment horizontal="left" wrapText="1"/>
    </xf>
    <xf numFmtId="0" fontId="45" fillId="0" borderId="18" xfId="325" applyFont="1" applyFill="1" applyBorder="1" applyAlignment="1">
      <alignment horizontal="left" wrapText="1"/>
    </xf>
    <xf numFmtId="0" fontId="45" fillId="0" borderId="40" xfId="325" applyFont="1" applyFill="1" applyBorder="1" applyAlignment="1">
      <alignment horizontal="left" wrapText="1"/>
    </xf>
    <xf numFmtId="0" fontId="45" fillId="0" borderId="21" xfId="325" applyFont="1" applyFill="1" applyBorder="1" applyAlignment="1">
      <alignment horizontal="left" wrapText="1"/>
    </xf>
    <xf numFmtId="0" fontId="45" fillId="0" borderId="1" xfId="325" applyFont="1" applyFill="1" applyBorder="1" applyAlignment="1">
      <alignment horizontal="left" vertical="top" wrapText="1"/>
    </xf>
    <xf numFmtId="0" fontId="45" fillId="0" borderId="40" xfId="325" applyFont="1" applyFill="1" applyBorder="1" applyAlignment="1">
      <alignment horizontal="left" vertical="top" wrapText="1"/>
    </xf>
    <xf numFmtId="0" fontId="45" fillId="0" borderId="21" xfId="325" applyFont="1" applyFill="1" applyBorder="1" applyAlignment="1">
      <alignment horizontal="left" vertical="top" wrapText="1"/>
    </xf>
    <xf numFmtId="0" fontId="47" fillId="0" borderId="40" xfId="325" applyFont="1" applyBorder="1"/>
    <xf numFmtId="0" fontId="47" fillId="0" borderId="21" xfId="325" applyFont="1" applyBorder="1"/>
    <xf numFmtId="175" fontId="15" fillId="26" borderId="16" xfId="325" applyNumberFormat="1" applyFont="1" applyFill="1" applyBorder="1" applyAlignment="1">
      <alignment horizontal="center" wrapText="1"/>
    </xf>
    <xf numFmtId="175" fontId="15" fillId="26" borderId="0" xfId="325" applyNumberFormat="1" applyFont="1" applyFill="1" applyBorder="1" applyAlignment="1">
      <alignment horizontal="center" wrapText="1"/>
    </xf>
    <xf numFmtId="0" fontId="47" fillId="0" borderId="1" xfId="325" applyNumberFormat="1" applyFont="1" applyBorder="1" applyAlignment="1">
      <alignment horizontal="left" vertical="top" wrapText="1"/>
    </xf>
    <xf numFmtId="0" fontId="1" fillId="0" borderId="40" xfId="325" applyBorder="1" applyAlignment="1">
      <alignment horizontal="left" vertical="top" wrapText="1"/>
    </xf>
    <xf numFmtId="0" fontId="1" fillId="0" borderId="21" xfId="325" applyBorder="1" applyAlignment="1">
      <alignment horizontal="left" vertical="top" wrapText="1"/>
    </xf>
    <xf numFmtId="0" fontId="1" fillId="0" borderId="27" xfId="325" applyBorder="1" applyAlignment="1">
      <alignment horizontal="left" wrapText="1"/>
    </xf>
    <xf numFmtId="0" fontId="15" fillId="0" borderId="1" xfId="288" applyNumberFormat="1" applyFont="1" applyFill="1" applyBorder="1" applyAlignment="1">
      <alignment horizontal="left" wrapText="1"/>
    </xf>
    <xf numFmtId="0" fontId="45" fillId="0" borderId="86" xfId="325" applyFont="1" applyFill="1" applyBorder="1" applyAlignment="1">
      <alignment horizontal="center" vertical="top" wrapText="1"/>
    </xf>
    <xf numFmtId="0" fontId="45" fillId="0" borderId="83" xfId="325" applyFont="1" applyFill="1" applyBorder="1" applyAlignment="1">
      <alignment horizontal="center" vertical="top" wrapText="1"/>
    </xf>
    <xf numFmtId="0" fontId="15" fillId="0" borderId="79" xfId="325" applyFont="1" applyFill="1" applyBorder="1" applyAlignment="1">
      <alignment horizontal="center" vertical="top" wrapText="1"/>
    </xf>
    <xf numFmtId="0" fontId="15" fillId="0" borderId="86" xfId="325" applyFont="1" applyFill="1" applyBorder="1" applyAlignment="1">
      <alignment horizontal="center" vertical="top" wrapText="1"/>
    </xf>
    <xf numFmtId="0" fontId="15" fillId="0" borderId="87" xfId="325" applyFont="1" applyFill="1" applyBorder="1" applyAlignment="1">
      <alignment vertical="top" wrapText="1"/>
    </xf>
    <xf numFmtId="0" fontId="15" fillId="0" borderId="84" xfId="325" applyFont="1" applyFill="1" applyBorder="1" applyAlignment="1">
      <alignment vertical="top" wrapText="1"/>
    </xf>
    <xf numFmtId="0" fontId="15" fillId="0" borderId="16" xfId="325" applyFont="1" applyFill="1" applyBorder="1" applyAlignment="1">
      <alignment horizontal="left" wrapText="1"/>
    </xf>
    <xf numFmtId="0" fontId="15" fillId="0" borderId="0" xfId="325" applyFont="1" applyFill="1" applyBorder="1" applyAlignment="1">
      <alignment horizontal="left" wrapText="1"/>
    </xf>
    <xf numFmtId="0" fontId="15" fillId="0" borderId="18" xfId="325" applyFont="1" applyFill="1" applyBorder="1" applyAlignment="1">
      <alignment horizontal="left" wrapText="1"/>
    </xf>
    <xf numFmtId="0" fontId="45" fillId="23" borderId="55" xfId="325" applyFont="1" applyFill="1" applyBorder="1" applyAlignment="1">
      <alignment horizontal="center" wrapText="1"/>
    </xf>
    <xf numFmtId="0" fontId="45" fillId="23" borderId="54" xfId="325" applyFont="1" applyFill="1" applyBorder="1" applyAlignment="1">
      <alignment horizontal="center" wrapText="1"/>
    </xf>
    <xf numFmtId="0" fontId="45" fillId="23" borderId="70" xfId="325" applyFont="1" applyFill="1" applyBorder="1" applyAlignment="1">
      <alignment horizontal="center" wrapText="1"/>
    </xf>
    <xf numFmtId="0" fontId="45" fillId="0" borderId="69" xfId="325" applyFont="1" applyFill="1" applyBorder="1" applyAlignment="1">
      <alignment horizontal="left" wrapText="1"/>
    </xf>
    <xf numFmtId="0" fontId="45" fillId="0" borderId="23" xfId="325" applyFont="1" applyFill="1" applyBorder="1" applyAlignment="1">
      <alignment horizontal="left" wrapText="1"/>
    </xf>
    <xf numFmtId="0" fontId="45" fillId="0" borderId="68" xfId="325" applyFont="1" applyFill="1" applyBorder="1" applyAlignment="1">
      <alignment horizontal="left" wrapText="1"/>
    </xf>
    <xf numFmtId="0" fontId="15" fillId="0" borderId="13" xfId="325" applyFont="1" applyFill="1" applyBorder="1" applyAlignment="1">
      <alignment horizontal="left" wrapText="1"/>
    </xf>
    <xf numFmtId="0" fontId="47" fillId="0" borderId="13" xfId="325" applyNumberFormat="1" applyFont="1" applyBorder="1" applyAlignment="1">
      <alignment horizontal="left" wrapText="1"/>
    </xf>
    <xf numFmtId="0" fontId="45" fillId="23" borderId="69" xfId="325" applyFont="1" applyFill="1" applyBorder="1" applyAlignment="1">
      <alignment horizontal="center" wrapText="1"/>
    </xf>
    <xf numFmtId="0" fontId="45" fillId="23" borderId="23" xfId="325" applyFont="1" applyFill="1" applyBorder="1" applyAlignment="1">
      <alignment horizontal="center" wrapText="1"/>
    </xf>
    <xf numFmtId="0" fontId="45" fillId="23" borderId="68" xfId="325" applyFont="1" applyFill="1" applyBorder="1" applyAlignment="1">
      <alignment horizontal="center" wrapText="1"/>
    </xf>
    <xf numFmtId="0" fontId="15" fillId="0" borderId="56" xfId="325" applyFont="1" applyFill="1" applyBorder="1" applyAlignment="1">
      <alignment horizontal="left" wrapText="1"/>
    </xf>
    <xf numFmtId="0" fontId="15" fillId="0" borderId="42" xfId="325" applyFont="1" applyFill="1" applyBorder="1" applyAlignment="1">
      <alignment horizontal="left" wrapText="1"/>
    </xf>
    <xf numFmtId="0" fontId="15" fillId="0" borderId="20" xfId="325" applyFont="1" applyFill="1" applyBorder="1" applyAlignment="1">
      <alignment horizontal="left" wrapText="1"/>
    </xf>
    <xf numFmtId="0" fontId="15" fillId="0" borderId="27" xfId="325" applyFont="1" applyFill="1" applyBorder="1" applyAlignment="1">
      <alignment horizontal="left" wrapText="1"/>
    </xf>
    <xf numFmtId="0" fontId="15" fillId="0" borderId="1" xfId="288" applyFont="1" applyBorder="1" applyAlignment="1">
      <alignment horizontal="left"/>
    </xf>
    <xf numFmtId="0" fontId="1" fillId="0" borderId="40" xfId="325" applyBorder="1" applyAlignment="1">
      <alignment horizontal="left"/>
    </xf>
    <xf numFmtId="0" fontId="1" fillId="0" borderId="21" xfId="325" applyBorder="1" applyAlignment="1">
      <alignment horizontal="left"/>
    </xf>
    <xf numFmtId="0" fontId="15" fillId="0" borderId="1" xfId="288" applyFont="1" applyBorder="1" applyAlignment="1">
      <alignment horizontal="left" wrapText="1"/>
    </xf>
    <xf numFmtId="0" fontId="45" fillId="23" borderId="1" xfId="325" applyFont="1" applyFill="1" applyBorder="1" applyAlignment="1">
      <alignment horizontal="center" wrapText="1"/>
    </xf>
    <xf numFmtId="0" fontId="45" fillId="23" borderId="40" xfId="325" applyFont="1" applyFill="1" applyBorder="1" applyAlignment="1">
      <alignment horizontal="center" wrapText="1"/>
    </xf>
    <xf numFmtId="0" fontId="45" fillId="23" borderId="21" xfId="325" applyFont="1" applyFill="1" applyBorder="1" applyAlignment="1">
      <alignment horizontal="center" wrapText="1"/>
    </xf>
    <xf numFmtId="0" fontId="138" fillId="0" borderId="76" xfId="325" applyFont="1" applyBorder="1" applyAlignment="1">
      <alignment horizontal="left" wrapText="1"/>
    </xf>
    <xf numFmtId="0" fontId="138" fillId="0" borderId="13" xfId="325" applyFont="1" applyBorder="1" applyAlignment="1">
      <alignment horizontal="left" wrapText="1"/>
    </xf>
    <xf numFmtId="0" fontId="1" fillId="0" borderId="13" xfId="325" applyBorder="1" applyAlignment="1">
      <alignment horizontal="left" wrapText="1"/>
    </xf>
    <xf numFmtId="0" fontId="45" fillId="0" borderId="1" xfId="288" applyFont="1" applyBorder="1" applyAlignment="1">
      <alignment wrapText="1"/>
    </xf>
    <xf numFmtId="0" fontId="107" fillId="0" borderId="21" xfId="325" applyFont="1" applyBorder="1" applyAlignment="1">
      <alignment wrapText="1"/>
    </xf>
    <xf numFmtId="0" fontId="40" fillId="0" borderId="1" xfId="325" applyNumberFormat="1" applyFont="1" applyFill="1" applyBorder="1" applyAlignment="1">
      <alignment horizontal="left" wrapText="1"/>
    </xf>
    <xf numFmtId="0" fontId="92" fillId="23" borderId="1" xfId="325" applyFont="1" applyFill="1" applyBorder="1" applyAlignment="1">
      <alignment vertical="top" wrapText="1"/>
    </xf>
    <xf numFmtId="0" fontId="1" fillId="0" borderId="40" xfId="325" applyBorder="1" applyAlignment="1">
      <alignment vertical="top" wrapText="1"/>
    </xf>
    <xf numFmtId="0" fontId="1" fillId="0" borderId="21" xfId="325" applyFill="1" applyBorder="1" applyAlignment="1">
      <alignment vertical="top" wrapText="1"/>
    </xf>
    <xf numFmtId="0" fontId="40" fillId="0" borderId="1" xfId="325" applyFont="1" applyFill="1" applyBorder="1" applyAlignment="1">
      <alignment horizontal="left" vertical="top" wrapText="1"/>
    </xf>
    <xf numFmtId="0" fontId="40" fillId="0" borderId="14" xfId="325" applyNumberFormat="1" applyFont="1" applyFill="1" applyBorder="1" applyAlignment="1">
      <alignment horizontal="left" wrapText="1"/>
    </xf>
    <xf numFmtId="0" fontId="1" fillId="0" borderId="14" xfId="325" applyBorder="1" applyAlignment="1">
      <alignment wrapText="1"/>
    </xf>
    <xf numFmtId="0" fontId="92" fillId="23" borderId="1" xfId="325" applyNumberFormat="1" applyFont="1" applyFill="1" applyBorder="1" applyAlignment="1">
      <alignment horizontal="left" wrapText="1"/>
    </xf>
    <xf numFmtId="0" fontId="40" fillId="0" borderId="13" xfId="325" applyNumberFormat="1" applyFont="1" applyFill="1" applyBorder="1" applyAlignment="1">
      <alignment horizontal="left" wrapText="1"/>
    </xf>
    <xf numFmtId="0" fontId="40" fillId="0" borderId="0" xfId="325" applyNumberFormat="1" applyFont="1" applyFill="1" applyBorder="1" applyAlignment="1">
      <alignment horizontal="left" wrapText="1"/>
    </xf>
    <xf numFmtId="0" fontId="92" fillId="0" borderId="13" xfId="325" applyFont="1" applyFill="1" applyBorder="1" applyAlignment="1">
      <alignment horizontal="center" vertical="center"/>
    </xf>
    <xf numFmtId="0" fontId="40" fillId="0" borderId="13" xfId="325" applyFont="1" applyFill="1" applyBorder="1" applyAlignment="1">
      <alignment horizontal="left" vertical="top" wrapText="1"/>
    </xf>
    <xf numFmtId="0" fontId="92" fillId="23" borderId="13" xfId="325" applyFont="1" applyFill="1" applyBorder="1" applyAlignment="1">
      <alignment horizontal="center"/>
    </xf>
    <xf numFmtId="0" fontId="92" fillId="23" borderId="13" xfId="325" applyFont="1" applyFill="1" applyBorder="1" applyAlignment="1">
      <alignment horizontal="left" vertical="top" wrapText="1"/>
    </xf>
    <xf numFmtId="0" fontId="92" fillId="0" borderId="13" xfId="325" applyFont="1" applyFill="1" applyBorder="1" applyAlignment="1">
      <alignment horizontal="center" vertical="center" wrapText="1"/>
    </xf>
    <xf numFmtId="0" fontId="107" fillId="0" borderId="13" xfId="325" applyFont="1" applyBorder="1" applyAlignment="1">
      <alignment wrapText="1"/>
    </xf>
    <xf numFmtId="0" fontId="92" fillId="0" borderId="13" xfId="325" applyFont="1" applyFill="1" applyBorder="1" applyAlignment="1">
      <alignment horizontal="left" vertical="top" wrapText="1"/>
    </xf>
    <xf numFmtId="0" fontId="9" fillId="0" borderId="1" xfId="325" applyFont="1" applyFill="1" applyBorder="1" applyAlignment="1">
      <alignment horizontal="left" vertical="top" wrapText="1"/>
    </xf>
    <xf numFmtId="0" fontId="9" fillId="0" borderId="40" xfId="325" applyFont="1" applyFill="1" applyBorder="1" applyAlignment="1">
      <alignment horizontal="left" vertical="top" wrapText="1"/>
    </xf>
    <xf numFmtId="0" fontId="9" fillId="0" borderId="21" xfId="325" applyFont="1" applyFill="1" applyBorder="1" applyAlignment="1">
      <alignment horizontal="left" vertical="top" wrapText="1"/>
    </xf>
    <xf numFmtId="166" fontId="40" fillId="39" borderId="13" xfId="325" applyNumberFormat="1" applyFont="1" applyFill="1" applyBorder="1" applyAlignment="1">
      <alignment horizontal="center" wrapText="1"/>
    </xf>
    <xf numFmtId="0" fontId="92" fillId="23" borderId="1" xfId="325" applyFont="1" applyFill="1" applyBorder="1" applyAlignment="1">
      <alignment horizontal="left" vertical="top" wrapText="1"/>
    </xf>
    <xf numFmtId="0" fontId="92" fillId="23" borderId="40" xfId="325" applyFont="1" applyFill="1" applyBorder="1" applyAlignment="1">
      <alignment horizontal="left" vertical="top" wrapText="1"/>
    </xf>
    <xf numFmtId="0" fontId="92" fillId="23" borderId="21" xfId="325" applyFont="1" applyFill="1" applyBorder="1" applyAlignment="1">
      <alignment horizontal="left" vertical="top" wrapText="1"/>
    </xf>
    <xf numFmtId="0" fontId="92" fillId="23" borderId="13" xfId="325" applyFont="1" applyFill="1" applyBorder="1" applyAlignment="1">
      <alignment horizontal="center" vertical="top" wrapText="1"/>
    </xf>
    <xf numFmtId="0" fontId="9" fillId="0" borderId="13" xfId="325" applyFont="1" applyFill="1" applyBorder="1" applyAlignment="1">
      <alignment horizontal="left" vertical="top" wrapText="1"/>
    </xf>
    <xf numFmtId="0" fontId="15" fillId="0" borderId="13" xfId="325" applyFont="1" applyBorder="1" applyAlignment="1">
      <alignment horizontal="left" vertical="center" wrapText="1"/>
    </xf>
    <xf numFmtId="0" fontId="1" fillId="0" borderId="13" xfId="325" applyBorder="1" applyAlignment="1"/>
    <xf numFmtId="0" fontId="45" fillId="23" borderId="13" xfId="325" applyFont="1" applyFill="1" applyBorder="1" applyAlignment="1">
      <alignment horizontal="center"/>
    </xf>
    <xf numFmtId="0" fontId="1" fillId="23" borderId="13" xfId="325" applyFill="1" applyBorder="1"/>
    <xf numFmtId="0" fontId="45" fillId="29" borderId="13" xfId="325" applyFont="1" applyFill="1" applyBorder="1" applyAlignment="1">
      <alignment horizontal="left" wrapText="1"/>
    </xf>
    <xf numFmtId="0" fontId="15" fillId="29" borderId="1" xfId="325" applyFont="1" applyFill="1" applyBorder="1" applyAlignment="1">
      <alignment horizontal="left" vertical="center" wrapText="1"/>
    </xf>
    <xf numFmtId="0" fontId="15" fillId="29" borderId="40" xfId="325" applyFont="1" applyFill="1" applyBorder="1" applyAlignment="1">
      <alignment horizontal="left" vertical="center" wrapText="1"/>
    </xf>
    <xf numFmtId="0" fontId="15" fillId="29" borderId="21" xfId="325" applyFont="1" applyFill="1" applyBorder="1" applyAlignment="1">
      <alignment horizontal="left" vertical="center" wrapText="1"/>
    </xf>
    <xf numFmtId="0" fontId="15" fillId="0" borderId="13" xfId="325" applyFont="1" applyBorder="1" applyAlignment="1">
      <alignment wrapText="1"/>
    </xf>
    <xf numFmtId="0" fontId="45" fillId="23" borderId="13" xfId="325" applyFont="1" applyFill="1" applyBorder="1" applyAlignment="1">
      <alignment horizontal="center" wrapText="1"/>
    </xf>
    <xf numFmtId="0" fontId="15" fillId="0" borderId="1" xfId="325" applyFont="1" applyBorder="1" applyAlignment="1">
      <alignment wrapText="1"/>
    </xf>
    <xf numFmtId="0" fontId="98" fillId="0" borderId="1" xfId="0" applyFont="1" applyFill="1" applyBorder="1" applyAlignment="1">
      <alignment horizontal="left" vertical="center" wrapText="1"/>
    </xf>
    <xf numFmtId="0" fontId="98" fillId="0" borderId="40" xfId="0" applyFont="1" applyFill="1" applyBorder="1" applyAlignment="1">
      <alignment horizontal="left" vertical="center" wrapText="1"/>
    </xf>
    <xf numFmtId="0" fontId="98" fillId="0" borderId="21" xfId="0" applyFont="1" applyFill="1" applyBorder="1" applyAlignment="1">
      <alignment horizontal="left" vertical="center" wrapText="1"/>
    </xf>
    <xf numFmtId="0" fontId="98" fillId="0" borderId="13" xfId="0" applyFont="1" applyFill="1" applyBorder="1" applyAlignment="1">
      <alignment horizontal="left" vertical="center" wrapText="1"/>
    </xf>
    <xf numFmtId="0" fontId="45" fillId="23" borderId="1" xfId="325" applyFont="1" applyFill="1" applyBorder="1" applyAlignment="1">
      <alignment wrapText="1"/>
    </xf>
    <xf numFmtId="0" fontId="45" fillId="23" borderId="13" xfId="325" applyNumberFormat="1" applyFont="1" applyFill="1" applyBorder="1" applyAlignment="1">
      <alignment horizontal="left" wrapText="1"/>
    </xf>
    <xf numFmtId="0" fontId="1" fillId="0" borderId="13" xfId="325" applyBorder="1"/>
    <xf numFmtId="0" fontId="45" fillId="0" borderId="1" xfId="325" applyFont="1" applyFill="1" applyBorder="1" applyAlignment="1">
      <alignment horizontal="center" vertical="top" wrapText="1"/>
    </xf>
    <xf numFmtId="0" fontId="45" fillId="0" borderId="40" xfId="325" applyFont="1" applyFill="1" applyBorder="1" applyAlignment="1">
      <alignment horizontal="center" vertical="top" wrapText="1"/>
    </xf>
    <xf numFmtId="0" fontId="45" fillId="0" borderId="21" xfId="325" applyFont="1" applyFill="1" applyBorder="1" applyAlignment="1">
      <alignment horizontal="center" vertical="top" wrapText="1"/>
    </xf>
    <xf numFmtId="0" fontId="45" fillId="0" borderId="1" xfId="325" applyFont="1" applyFill="1" applyBorder="1" applyAlignment="1">
      <alignment horizontal="center" vertical="center" wrapText="1"/>
    </xf>
    <xf numFmtId="0" fontId="45" fillId="0" borderId="40" xfId="325" applyFont="1" applyFill="1" applyBorder="1" applyAlignment="1">
      <alignment horizontal="center" vertical="center" wrapText="1"/>
    </xf>
    <xf numFmtId="0" fontId="45" fillId="0" borderId="21" xfId="325" applyFont="1" applyFill="1" applyBorder="1" applyAlignment="1">
      <alignment horizontal="center" vertical="center" wrapText="1"/>
    </xf>
    <xf numFmtId="0" fontId="15" fillId="0" borderId="58" xfId="325" applyFont="1" applyFill="1" applyBorder="1" applyAlignment="1">
      <alignment horizontal="left" wrapText="1"/>
    </xf>
    <xf numFmtId="0" fontId="1" fillId="0" borderId="20" xfId="325" applyBorder="1" applyAlignment="1">
      <alignment wrapText="1"/>
    </xf>
    <xf numFmtId="0" fontId="15" fillId="0" borderId="1" xfId="325" applyFont="1" applyFill="1" applyBorder="1" applyAlignment="1">
      <alignment horizontal="center" wrapText="1"/>
    </xf>
    <xf numFmtId="0" fontId="15" fillId="0" borderId="21" xfId="325" applyFont="1" applyFill="1" applyBorder="1" applyAlignment="1">
      <alignment horizontal="center" wrapText="1"/>
    </xf>
    <xf numFmtId="0" fontId="45" fillId="23" borderId="21" xfId="325" applyFont="1" applyFill="1" applyBorder="1" applyAlignment="1">
      <alignment wrapText="1"/>
    </xf>
    <xf numFmtId="0" fontId="45" fillId="0" borderId="1" xfId="325" applyFont="1" applyFill="1" applyBorder="1" applyAlignment="1">
      <alignment horizontal="justify" wrapText="1"/>
    </xf>
    <xf numFmtId="0" fontId="107" fillId="0" borderId="40" xfId="325" applyFont="1" applyBorder="1" applyAlignment="1">
      <alignment wrapText="1"/>
    </xf>
    <xf numFmtId="0" fontId="92" fillId="23" borderId="13" xfId="325" applyFont="1" applyFill="1" applyBorder="1" applyAlignment="1">
      <alignment horizontal="left" wrapText="1"/>
    </xf>
    <xf numFmtId="0" fontId="107" fillId="0" borderId="13" xfId="325" applyFont="1" applyBorder="1" applyAlignment="1">
      <alignment horizontal="left" wrapText="1"/>
    </xf>
    <xf numFmtId="0" fontId="15" fillId="0" borderId="13" xfId="325" applyFont="1" applyBorder="1" applyAlignment="1">
      <alignment horizontal="justify" wrapText="1"/>
    </xf>
    <xf numFmtId="0" fontId="67" fillId="0" borderId="13" xfId="325" applyFont="1" applyBorder="1" applyAlignment="1">
      <alignment wrapText="1"/>
    </xf>
    <xf numFmtId="0" fontId="146" fillId="0" borderId="0" xfId="325" applyFont="1" applyFill="1" applyBorder="1" applyAlignment="1">
      <alignment wrapText="1"/>
    </xf>
    <xf numFmtId="0" fontId="77" fillId="0" borderId="0" xfId="325" applyFont="1" applyFill="1" applyBorder="1" applyAlignment="1">
      <alignment wrapText="1"/>
    </xf>
    <xf numFmtId="0" fontId="67" fillId="0" borderId="0" xfId="325" applyFont="1" applyBorder="1" applyAlignment="1"/>
    <xf numFmtId="0" fontId="7" fillId="23" borderId="13" xfId="325" applyFont="1" applyFill="1" applyBorder="1" applyAlignment="1">
      <alignment horizontal="center" wrapText="1"/>
    </xf>
    <xf numFmtId="0" fontId="150" fillId="0" borderId="21" xfId="325" applyFont="1" applyBorder="1" applyAlignment="1">
      <alignment wrapText="1"/>
    </xf>
    <xf numFmtId="0" fontId="67" fillId="0" borderId="21" xfId="325" applyFont="1" applyBorder="1" applyAlignment="1">
      <alignment wrapText="1"/>
    </xf>
    <xf numFmtId="0" fontId="3" fillId="0" borderId="1" xfId="325" applyFont="1" applyFill="1" applyBorder="1" applyAlignment="1">
      <alignment horizontal="left"/>
    </xf>
    <xf numFmtId="0" fontId="7" fillId="23" borderId="13" xfId="325" applyNumberFormat="1" applyFont="1" applyFill="1" applyBorder="1" applyAlignment="1">
      <alignment horizontal="center" wrapText="1"/>
    </xf>
    <xf numFmtId="0" fontId="67" fillId="0" borderId="13" xfId="325" applyFont="1" applyBorder="1" applyAlignment="1">
      <alignment horizontal="center" wrapText="1"/>
    </xf>
    <xf numFmtId="0" fontId="7" fillId="23" borderId="11" xfId="325" applyNumberFormat="1" applyFont="1" applyFill="1" applyBorder="1" applyAlignment="1">
      <alignment horizontal="center" wrapText="1"/>
    </xf>
    <xf numFmtId="0" fontId="67" fillId="0" borderId="11" xfId="325" applyFont="1" applyBorder="1" applyAlignment="1">
      <alignment horizontal="center" wrapText="1"/>
    </xf>
    <xf numFmtId="0" fontId="7" fillId="28" borderId="58" xfId="325" applyFont="1" applyFill="1" applyBorder="1" applyAlignment="1">
      <alignment horizontal="left" wrapText="1"/>
    </xf>
    <xf numFmtId="0" fontId="3" fillId="28" borderId="95" xfId="325" applyFont="1" applyFill="1" applyBorder="1" applyAlignment="1">
      <alignment horizontal="left"/>
    </xf>
    <xf numFmtId="0" fontId="0" fillId="0" borderId="19" xfId="0" applyBorder="1" applyAlignment="1"/>
    <xf numFmtId="0" fontId="3" fillId="28" borderId="13" xfId="325" applyFont="1" applyFill="1" applyBorder="1" applyAlignment="1">
      <alignment wrapText="1"/>
    </xf>
    <xf numFmtId="0" fontId="67" fillId="28" borderId="13" xfId="325" applyFont="1" applyFill="1" applyBorder="1" applyAlignment="1">
      <alignment wrapText="1"/>
    </xf>
    <xf numFmtId="0" fontId="150" fillId="0" borderId="13" xfId="325" applyFont="1" applyBorder="1" applyAlignment="1">
      <alignment wrapText="1"/>
    </xf>
    <xf numFmtId="0" fontId="3" fillId="0" borderId="0" xfId="325" applyFont="1" applyFill="1" applyBorder="1" applyAlignment="1">
      <alignment wrapText="1"/>
    </xf>
    <xf numFmtId="0" fontId="7" fillId="23" borderId="13" xfId="325" applyFont="1" applyFill="1" applyBorder="1" applyAlignment="1">
      <alignment wrapText="1"/>
    </xf>
    <xf numFmtId="0" fontId="79" fillId="23" borderId="13" xfId="325" applyFont="1" applyFill="1" applyBorder="1" applyAlignment="1">
      <alignment wrapText="1"/>
    </xf>
    <xf numFmtId="0" fontId="45" fillId="23" borderId="13" xfId="325" applyFont="1" applyFill="1" applyBorder="1" applyAlignment="1">
      <alignment horizontal="center" vertical="top" wrapText="1"/>
    </xf>
    <xf numFmtId="0" fontId="45" fillId="0" borderId="0" xfId="325" applyFont="1" applyFill="1" applyBorder="1" applyAlignment="1">
      <alignment horizontal="center" vertical="center" wrapText="1"/>
    </xf>
    <xf numFmtId="0" fontId="45" fillId="23" borderId="13" xfId="325" applyFont="1" applyFill="1" applyBorder="1" applyAlignment="1">
      <alignment horizontal="left" wrapText="1"/>
    </xf>
    <xf numFmtId="0" fontId="15" fillId="0" borderId="13" xfId="325" applyFont="1" applyBorder="1" applyAlignment="1">
      <alignment horizontal="left" vertical="center"/>
    </xf>
    <xf numFmtId="0" fontId="15" fillId="0" borderId="11" xfId="325" applyFont="1" applyBorder="1" applyAlignment="1">
      <alignment wrapText="1"/>
    </xf>
    <xf numFmtId="0" fontId="1" fillId="0" borderId="11" xfId="325" applyBorder="1" applyAlignment="1">
      <alignment wrapText="1"/>
    </xf>
    <xf numFmtId="0" fontId="45" fillId="0" borderId="0" xfId="325" applyFont="1" applyFill="1" applyBorder="1" applyAlignment="1"/>
    <xf numFmtId="0" fontId="66" fillId="0" borderId="0" xfId="325" applyFont="1" applyFill="1" applyBorder="1" applyAlignment="1"/>
    <xf numFmtId="0" fontId="15" fillId="0" borderId="0" xfId="325" applyFont="1" applyFill="1" applyBorder="1" applyAlignment="1">
      <alignment wrapText="1"/>
    </xf>
    <xf numFmtId="0" fontId="45" fillId="23" borderId="13" xfId="325" applyFont="1" applyFill="1" applyBorder="1" applyAlignment="1">
      <alignment horizontal="center" vertical="center" wrapText="1"/>
    </xf>
    <xf numFmtId="0" fontId="45" fillId="0" borderId="13" xfId="325" applyFont="1" applyBorder="1" applyAlignment="1">
      <alignment vertical="center" wrapText="1"/>
    </xf>
    <xf numFmtId="0" fontId="15" fillId="0" borderId="13" xfId="325" applyFont="1" applyBorder="1" applyAlignment="1">
      <alignment horizontal="left" wrapText="1"/>
    </xf>
    <xf numFmtId="0" fontId="45" fillId="29" borderId="1" xfId="325" applyFont="1" applyFill="1" applyBorder="1" applyAlignment="1">
      <alignment horizontal="left" wrapText="1"/>
    </xf>
    <xf numFmtId="0" fontId="66" fillId="29" borderId="40" xfId="325" applyFont="1" applyFill="1" applyBorder="1" applyAlignment="1">
      <alignment wrapText="1"/>
    </xf>
    <xf numFmtId="0" fontId="66" fillId="29" borderId="21" xfId="325" applyFont="1" applyFill="1" applyBorder="1" applyAlignment="1">
      <alignment wrapText="1"/>
    </xf>
    <xf numFmtId="0" fontId="7" fillId="23" borderId="13" xfId="325" applyFont="1" applyFill="1" applyBorder="1" applyAlignment="1"/>
    <xf numFmtId="0" fontId="79" fillId="23" borderId="13" xfId="325" applyFont="1" applyFill="1" applyBorder="1" applyAlignment="1"/>
    <xf numFmtId="0" fontId="40" fillId="0" borderId="13" xfId="325" applyFont="1" applyFill="1" applyBorder="1" applyAlignment="1">
      <alignment horizontal="justify" wrapText="1"/>
    </xf>
    <xf numFmtId="0" fontId="92" fillId="23" borderId="13" xfId="325" applyFont="1" applyFill="1" applyBorder="1" applyAlignment="1">
      <alignment horizontal="justify" wrapText="1"/>
    </xf>
    <xf numFmtId="0" fontId="1" fillId="23" borderId="13" xfId="325" applyFill="1" applyBorder="1" applyAlignment="1">
      <alignment wrapText="1"/>
    </xf>
    <xf numFmtId="0" fontId="147" fillId="23" borderId="13" xfId="325" applyFont="1" applyFill="1" applyBorder="1" applyAlignment="1">
      <alignment horizontal="justify" wrapText="1"/>
    </xf>
    <xf numFmtId="0" fontId="147" fillId="29" borderId="1" xfId="325" applyFont="1" applyFill="1" applyBorder="1" applyAlignment="1">
      <alignment horizontal="justify" wrapText="1"/>
    </xf>
    <xf numFmtId="0" fontId="1" fillId="29" borderId="40" xfId="325" applyFill="1" applyBorder="1" applyAlignment="1">
      <alignment wrapText="1"/>
    </xf>
    <xf numFmtId="0" fontId="1" fillId="29" borderId="21" xfId="325" applyFill="1" applyBorder="1" applyAlignment="1">
      <alignment wrapText="1"/>
    </xf>
    <xf numFmtId="0" fontId="92" fillId="23" borderId="13" xfId="325" applyFont="1" applyFill="1" applyBorder="1" applyAlignment="1">
      <alignment horizontal="center" wrapText="1"/>
    </xf>
    <xf numFmtId="0" fontId="15" fillId="0" borderId="13" xfId="325" applyFont="1" applyFill="1" applyBorder="1" applyAlignment="1">
      <alignment horizontal="justify" wrapText="1"/>
    </xf>
    <xf numFmtId="0" fontId="147" fillId="0" borderId="0" xfId="325" applyFont="1" applyFill="1" applyBorder="1" applyAlignment="1">
      <alignment horizontal="justify" wrapText="1"/>
    </xf>
    <xf numFmtId="0" fontId="40" fillId="0" borderId="16" xfId="325" applyFont="1" applyFill="1" applyBorder="1" applyAlignment="1">
      <alignment wrapText="1"/>
    </xf>
    <xf numFmtId="0" fontId="1" fillId="0" borderId="0" xfId="325" applyFill="1" applyBorder="1" applyAlignment="1">
      <alignment wrapText="1"/>
    </xf>
    <xf numFmtId="0" fontId="1" fillId="23" borderId="13" xfId="325" applyFill="1" applyBorder="1" applyAlignment="1">
      <alignment horizontal="center"/>
    </xf>
    <xf numFmtId="0" fontId="1" fillId="0" borderId="13" xfId="325" applyBorder="1" applyAlignment="1">
      <alignment horizontal="center" wrapText="1"/>
    </xf>
    <xf numFmtId="0" fontId="1" fillId="0" borderId="13" xfId="325" applyFill="1" applyBorder="1" applyAlignment="1">
      <alignment horizontal="center" wrapText="1"/>
    </xf>
    <xf numFmtId="0" fontId="1" fillId="0" borderId="13" xfId="325" applyFill="1" applyBorder="1" applyAlignment="1">
      <alignment horizontal="center"/>
    </xf>
    <xf numFmtId="0" fontId="147" fillId="0" borderId="0" xfId="325" applyFont="1" applyFill="1" applyAlignment="1">
      <alignment horizontal="justify" wrapText="1"/>
    </xf>
    <xf numFmtId="0" fontId="1" fillId="0" borderId="0" xfId="325" applyFill="1" applyAlignment="1">
      <alignment wrapText="1"/>
    </xf>
    <xf numFmtId="0" fontId="147" fillId="0" borderId="13" xfId="325" applyFont="1" applyFill="1" applyBorder="1" applyAlignment="1">
      <alignment horizontal="justify" wrapText="1"/>
    </xf>
    <xf numFmtId="0" fontId="40" fillId="0" borderId="13" xfId="325" applyFont="1" applyBorder="1" applyAlignment="1">
      <alignment horizontal="left" wrapText="1"/>
    </xf>
    <xf numFmtId="0" fontId="147" fillId="0" borderId="13" xfId="325" applyFont="1" applyBorder="1" applyAlignment="1">
      <alignment horizontal="justify" wrapText="1"/>
    </xf>
    <xf numFmtId="0" fontId="110" fillId="0" borderId="13" xfId="325" applyFont="1" applyBorder="1" applyAlignment="1">
      <alignment wrapText="1"/>
    </xf>
    <xf numFmtId="0" fontId="111" fillId="23" borderId="13" xfId="325" applyFont="1" applyFill="1" applyBorder="1" applyAlignment="1">
      <alignment horizontal="center" wrapText="1"/>
    </xf>
    <xf numFmtId="0" fontId="1" fillId="23" borderId="13" xfId="325" applyFill="1" applyBorder="1" applyAlignment="1">
      <alignment horizontal="center" wrapText="1"/>
    </xf>
    <xf numFmtId="0" fontId="92" fillId="0" borderId="13" xfId="325" applyFont="1" applyBorder="1" applyAlignment="1">
      <alignment horizontal="left" wrapText="1"/>
    </xf>
    <xf numFmtId="0" fontId="92" fillId="0" borderId="11" xfId="325" applyFont="1" applyBorder="1" applyAlignment="1">
      <alignment horizontal="left" wrapText="1"/>
    </xf>
    <xf numFmtId="0" fontId="92" fillId="0" borderId="0" xfId="325" applyFont="1" applyAlignment="1">
      <alignment horizontal="justify" wrapText="1"/>
    </xf>
    <xf numFmtId="0" fontId="1" fillId="0" borderId="0" xfId="325" applyAlignment="1">
      <alignment wrapText="1"/>
    </xf>
    <xf numFmtId="0" fontId="92" fillId="29" borderId="1" xfId="325" applyFont="1" applyFill="1" applyBorder="1" applyAlignment="1">
      <alignment horizontal="left" wrapText="1"/>
    </xf>
    <xf numFmtId="0" fontId="92" fillId="0" borderId="0" xfId="325" applyFont="1" applyBorder="1" applyAlignment="1">
      <alignment horizontal="left" wrapText="1"/>
    </xf>
    <xf numFmtId="0" fontId="66" fillId="0" borderId="13" xfId="325" applyFont="1" applyFill="1" applyBorder="1" applyAlignment="1"/>
    <xf numFmtId="0" fontId="94" fillId="0" borderId="13" xfId="0" applyFont="1" applyBorder="1" applyAlignment="1">
      <alignment horizontal="center" vertical="center" wrapText="1"/>
    </xf>
    <xf numFmtId="0" fontId="94" fillId="0" borderId="13" xfId="0" applyFont="1" applyBorder="1" applyAlignment="1">
      <alignment horizontal="left" vertical="center" wrapText="1"/>
    </xf>
    <xf numFmtId="0" fontId="94" fillId="0" borderId="1" xfId="0" applyFont="1" applyBorder="1" applyAlignment="1">
      <alignment horizontal="left" vertical="center" wrapText="1"/>
    </xf>
    <xf numFmtId="0" fontId="94" fillId="0" borderId="40" xfId="0" applyFont="1" applyBorder="1" applyAlignment="1">
      <alignment horizontal="left" vertical="center" wrapText="1"/>
    </xf>
    <xf numFmtId="0" fontId="94" fillId="0" borderId="21" xfId="0" applyFont="1" applyBorder="1" applyAlignment="1">
      <alignment horizontal="left" vertical="center" wrapText="1"/>
    </xf>
    <xf numFmtId="0" fontId="94" fillId="0" borderId="42" xfId="0" applyFont="1" applyBorder="1" applyAlignment="1">
      <alignment horizontal="left" vertical="center" wrapText="1"/>
    </xf>
    <xf numFmtId="0" fontId="94" fillId="0" borderId="20" xfId="0" applyFont="1" applyBorder="1" applyAlignment="1">
      <alignment horizontal="left" vertical="center" wrapText="1"/>
    </xf>
    <xf numFmtId="0" fontId="96" fillId="29" borderId="13" xfId="0" applyFont="1" applyFill="1" applyBorder="1" applyAlignment="1">
      <alignment horizontal="center" vertical="center" wrapText="1"/>
    </xf>
    <xf numFmtId="0" fontId="199" fillId="0" borderId="1" xfId="0" applyFont="1" applyBorder="1" applyAlignment="1">
      <alignment horizontal="left" vertical="center" wrapText="1"/>
    </xf>
    <xf numFmtId="0" fontId="199" fillId="0" borderId="21" xfId="0" applyFont="1" applyBorder="1" applyAlignment="1">
      <alignment horizontal="left" vertical="center" wrapText="1"/>
    </xf>
    <xf numFmtId="0" fontId="44" fillId="0" borderId="0" xfId="325" applyFont="1" applyBorder="1" applyAlignment="1">
      <alignment horizontal="left" wrapText="1"/>
    </xf>
    <xf numFmtId="0" fontId="213" fillId="0" borderId="13" xfId="0" applyFont="1" applyBorder="1" applyAlignment="1">
      <alignment horizontal="left" vertical="center" wrapText="1"/>
    </xf>
    <xf numFmtId="0" fontId="199" fillId="29" borderId="13" xfId="0" applyFont="1" applyFill="1" applyBorder="1" applyAlignment="1">
      <alignment horizontal="left" vertical="center" wrapText="1"/>
    </xf>
    <xf numFmtId="0" fontId="9" fillId="0" borderId="13" xfId="0" applyFont="1" applyBorder="1" applyAlignment="1">
      <alignment horizontal="left" vertical="center" wrapText="1"/>
    </xf>
    <xf numFmtId="0" fontId="191" fillId="46" borderId="38" xfId="0" applyFont="1" applyFill="1" applyBorder="1" applyAlignment="1">
      <alignment horizontal="left" vertical="center" wrapText="1"/>
    </xf>
    <xf numFmtId="0" fontId="191" fillId="46" borderId="37" xfId="0" applyFont="1" applyFill="1" applyBorder="1" applyAlignment="1">
      <alignment horizontal="left" vertical="center" wrapText="1"/>
    </xf>
    <xf numFmtId="0" fontId="60" fillId="0" borderId="14" xfId="325" applyFont="1" applyFill="1" applyBorder="1" applyAlignment="1">
      <alignment vertical="top" wrapText="1"/>
    </xf>
    <xf numFmtId="0" fontId="60" fillId="0" borderId="13" xfId="325" applyFont="1" applyFill="1" applyBorder="1" applyAlignment="1">
      <alignment vertical="top" wrapText="1"/>
    </xf>
    <xf numFmtId="0" fontId="60" fillId="0" borderId="11" xfId="325" applyFont="1" applyFill="1" applyBorder="1" applyAlignment="1">
      <alignment vertical="top" wrapText="1"/>
    </xf>
    <xf numFmtId="0" fontId="3" fillId="0" borderId="1" xfId="325" applyFont="1" applyFill="1" applyBorder="1" applyAlignment="1">
      <alignment horizontal="left" vertical="top" wrapText="1"/>
    </xf>
    <xf numFmtId="0" fontId="9" fillId="0" borderId="13" xfId="325" applyFont="1" applyBorder="1" applyAlignment="1">
      <alignment horizontal="justify" wrapText="1"/>
    </xf>
    <xf numFmtId="0" fontId="107" fillId="0" borderId="13" xfId="325" applyFont="1" applyFill="1" applyBorder="1" applyAlignment="1">
      <alignment wrapText="1"/>
    </xf>
    <xf numFmtId="0" fontId="9" fillId="0" borderId="14" xfId="325" applyFont="1" applyBorder="1" applyAlignment="1">
      <alignment horizontal="justify" wrapText="1"/>
    </xf>
    <xf numFmtId="0" fontId="107" fillId="0" borderId="14" xfId="325" applyFont="1" applyBorder="1" applyAlignment="1">
      <alignment wrapText="1"/>
    </xf>
    <xf numFmtId="0" fontId="9" fillId="0" borderId="11" xfId="325" applyFont="1" applyBorder="1" applyAlignment="1">
      <alignment horizontal="justify" wrapText="1"/>
    </xf>
    <xf numFmtId="0" fontId="107" fillId="0" borderId="11" xfId="325" applyFont="1" applyBorder="1" applyAlignment="1">
      <alignment wrapText="1"/>
    </xf>
    <xf numFmtId="0" fontId="60" fillId="0" borderId="1" xfId="325" applyFont="1" applyBorder="1" applyAlignment="1">
      <alignment vertical="top" wrapText="1"/>
    </xf>
    <xf numFmtId="0" fontId="63" fillId="23" borderId="1" xfId="325" applyFont="1" applyFill="1" applyBorder="1" applyAlignment="1">
      <alignment vertical="top" wrapText="1"/>
    </xf>
    <xf numFmtId="0" fontId="66" fillId="23" borderId="40" xfId="325" applyFont="1" applyFill="1" applyBorder="1" applyAlignment="1"/>
    <xf numFmtId="0" fontId="66" fillId="23" borderId="21" xfId="325" applyFont="1" applyFill="1" applyBorder="1" applyAlignment="1"/>
    <xf numFmtId="0" fontId="110" fillId="0" borderId="1" xfId="325" applyFont="1" applyBorder="1" applyAlignment="1">
      <alignment horizontal="justify" wrapText="1"/>
    </xf>
    <xf numFmtId="0" fontId="110" fillId="0" borderId="40" xfId="325" applyFont="1" applyBorder="1" applyAlignment="1">
      <alignment horizontal="justify" wrapText="1"/>
    </xf>
    <xf numFmtId="0" fontId="110" fillId="0" borderId="21" xfId="325" applyFont="1" applyBorder="1" applyAlignment="1">
      <alignment horizontal="justify" wrapText="1"/>
    </xf>
    <xf numFmtId="0" fontId="111" fillId="0" borderId="13" xfId="325" applyFont="1" applyBorder="1" applyAlignment="1">
      <alignment horizontal="justify" wrapText="1"/>
    </xf>
    <xf numFmtId="0" fontId="110" fillId="0" borderId="13" xfId="325" applyFont="1" applyBorder="1" applyAlignment="1">
      <alignment horizontal="justify" wrapText="1"/>
    </xf>
    <xf numFmtId="0" fontId="1" fillId="0" borderId="13" xfId="325" applyFont="1" applyBorder="1" applyAlignment="1">
      <alignment wrapText="1"/>
    </xf>
    <xf numFmtId="0" fontId="60" fillId="0" borderId="1" xfId="325" applyFont="1" applyBorder="1" applyAlignment="1">
      <alignment horizontal="justify" wrapText="1"/>
    </xf>
    <xf numFmtId="0" fontId="60" fillId="0" borderId="40" xfId="325" applyFont="1" applyBorder="1" applyAlignment="1">
      <alignment horizontal="justify" wrapText="1"/>
    </xf>
    <xf numFmtId="0" fontId="60" fillId="0" borderId="21" xfId="325" applyFont="1" applyBorder="1" applyAlignment="1">
      <alignment horizontal="justify" wrapText="1"/>
    </xf>
    <xf numFmtId="0" fontId="60" fillId="0" borderId="13" xfId="325" applyFont="1" applyBorder="1" applyAlignment="1">
      <alignment horizontal="justify" wrapText="1"/>
    </xf>
    <xf numFmtId="0" fontId="60" fillId="0" borderId="13" xfId="325" applyFont="1" applyBorder="1" applyAlignment="1">
      <alignment horizontal="center" wrapText="1"/>
    </xf>
    <xf numFmtId="0" fontId="9" fillId="0" borderId="1" xfId="325" applyFont="1" applyFill="1" applyBorder="1" applyAlignment="1">
      <alignment horizontal="justify" wrapText="1"/>
    </xf>
    <xf numFmtId="0" fontId="150" fillId="0" borderId="40" xfId="325" applyFont="1" applyBorder="1" applyAlignment="1">
      <alignment wrapText="1"/>
    </xf>
    <xf numFmtId="0" fontId="111" fillId="23" borderId="1" xfId="325" applyFont="1" applyFill="1" applyBorder="1" applyAlignment="1">
      <alignment wrapText="1"/>
    </xf>
    <xf numFmtId="0" fontId="110" fillId="0" borderId="1" xfId="325" applyFont="1" applyFill="1" applyBorder="1" applyAlignment="1">
      <alignment wrapText="1"/>
    </xf>
    <xf numFmtId="0" fontId="110" fillId="0" borderId="21" xfId="325" applyFont="1" applyFill="1" applyBorder="1" applyAlignment="1">
      <alignment wrapText="1"/>
    </xf>
    <xf numFmtId="0" fontId="110" fillId="0" borderId="1" xfId="325" applyFont="1" applyFill="1" applyBorder="1" applyAlignment="1">
      <alignment horizontal="justify" wrapText="1"/>
    </xf>
    <xf numFmtId="0" fontId="67" fillId="0" borderId="40" xfId="325" applyFont="1" applyBorder="1" applyAlignment="1">
      <alignment wrapText="1"/>
    </xf>
    <xf numFmtId="0" fontId="110" fillId="0" borderId="1" xfId="325" applyFont="1" applyFill="1" applyBorder="1" applyAlignment="1"/>
    <xf numFmtId="0" fontId="67" fillId="0" borderId="21" xfId="325" applyFont="1" applyBorder="1" applyAlignment="1"/>
    <xf numFmtId="0" fontId="60" fillId="29" borderId="1" xfId="325" applyFont="1" applyFill="1" applyBorder="1" applyAlignment="1">
      <alignment horizontal="justify" vertical="top" wrapText="1"/>
    </xf>
    <xf numFmtId="0" fontId="1" fillId="29" borderId="21" xfId="325" applyFill="1" applyBorder="1" applyAlignment="1">
      <alignment horizontal="justify" vertical="top" wrapText="1"/>
    </xf>
    <xf numFmtId="0" fontId="60" fillId="0" borderId="1" xfId="325" applyFont="1" applyBorder="1" applyAlignment="1">
      <alignment horizontal="justify" vertical="top" wrapText="1"/>
    </xf>
    <xf numFmtId="0" fontId="1" fillId="0" borderId="21" xfId="325" applyBorder="1" applyAlignment="1">
      <alignment horizontal="justify" vertical="top" wrapText="1"/>
    </xf>
    <xf numFmtId="0" fontId="63" fillId="23" borderId="13" xfId="325" applyFont="1" applyFill="1" applyBorder="1" applyAlignment="1"/>
    <xf numFmtId="0" fontId="60" fillId="0" borderId="1" xfId="325" applyFont="1" applyBorder="1" applyAlignment="1">
      <alignment horizontal="left" vertical="top" wrapText="1"/>
    </xf>
    <xf numFmtId="0" fontId="63" fillId="29" borderId="1" xfId="325" applyFont="1" applyFill="1" applyBorder="1" applyAlignment="1">
      <alignment vertical="top" wrapText="1"/>
    </xf>
    <xf numFmtId="0" fontId="60" fillId="29" borderId="40" xfId="325" applyFont="1" applyFill="1" applyBorder="1" applyAlignment="1">
      <alignment vertical="top" wrapText="1"/>
    </xf>
    <xf numFmtId="0" fontId="60" fillId="29" borderId="21" xfId="325" applyFont="1" applyFill="1" applyBorder="1" applyAlignment="1">
      <alignment vertical="top" wrapText="1"/>
    </xf>
    <xf numFmtId="0" fontId="3" fillId="0" borderId="1" xfId="325" applyNumberFormat="1" applyFont="1" applyBorder="1" applyAlignment="1">
      <alignment horizontal="left" vertical="top" wrapText="1"/>
    </xf>
    <xf numFmtId="0" fontId="0" fillId="0" borderId="40" xfId="0" applyBorder="1" applyAlignment="1">
      <alignment horizontal="left" wrapText="1"/>
    </xf>
    <xf numFmtId="0" fontId="0" fillId="0" borderId="21" xfId="0" applyBorder="1" applyAlignment="1">
      <alignment horizontal="left" wrapText="1"/>
    </xf>
    <xf numFmtId="0" fontId="60" fillId="0" borderId="1" xfId="325" applyNumberFormat="1" applyFont="1" applyBorder="1" applyAlignment="1">
      <alignment horizontal="left" vertical="top" wrapText="1"/>
    </xf>
    <xf numFmtId="0" fontId="60" fillId="0" borderId="40" xfId="325" applyFont="1" applyBorder="1" applyAlignment="1">
      <alignment horizontal="left" wrapText="1"/>
    </xf>
    <xf numFmtId="0" fontId="60" fillId="0" borderId="21" xfId="325" applyFont="1" applyFill="1" applyBorder="1" applyAlignment="1">
      <alignment horizontal="left" wrapText="1"/>
    </xf>
    <xf numFmtId="0" fontId="7" fillId="0" borderId="0" xfId="325" applyFont="1" applyBorder="1" applyAlignment="1">
      <alignment horizontal="justify" wrapText="1"/>
    </xf>
    <xf numFmtId="0" fontId="63" fillId="0" borderId="0" xfId="325" applyFont="1" applyBorder="1" applyAlignment="1">
      <alignment horizontal="justify" wrapText="1"/>
    </xf>
    <xf numFmtId="0" fontId="3" fillId="0" borderId="40" xfId="325" applyFont="1" applyBorder="1" applyAlignment="1">
      <alignment horizontal="left" wrapText="1"/>
    </xf>
    <xf numFmtId="0" fontId="3" fillId="0" borderId="21" xfId="325" applyFont="1" applyBorder="1" applyAlignment="1">
      <alignment horizontal="left" wrapText="1"/>
    </xf>
    <xf numFmtId="0" fontId="0" fillId="0" borderId="21" xfId="0" applyFill="1" applyBorder="1" applyAlignment="1">
      <alignment horizontal="left" vertical="top"/>
    </xf>
    <xf numFmtId="0" fontId="3" fillId="0" borderId="1" xfId="0" applyFont="1" applyFill="1" applyBorder="1" applyAlignment="1">
      <alignment horizontal="justify" vertical="top" wrapText="1"/>
    </xf>
    <xf numFmtId="0" fontId="0" fillId="0" borderId="21" xfId="0" applyFill="1" applyBorder="1" applyAlignment="1">
      <alignment horizontal="justify" vertical="top" wrapText="1"/>
    </xf>
    <xf numFmtId="0" fontId="7" fillId="0" borderId="1" xfId="0" applyFont="1" applyFill="1" applyBorder="1" applyAlignment="1">
      <alignment horizontal="center" vertical="top" wrapText="1"/>
    </xf>
    <xf numFmtId="0" fontId="7" fillId="0" borderId="40" xfId="0" applyFont="1" applyFill="1" applyBorder="1" applyAlignment="1">
      <alignment horizontal="center" vertical="top" wrapText="1"/>
    </xf>
    <xf numFmtId="0" fontId="7" fillId="0" borderId="21" xfId="0" applyFont="1" applyFill="1" applyBorder="1" applyAlignment="1">
      <alignment horizontal="center" vertical="top" wrapText="1"/>
    </xf>
    <xf numFmtId="0" fontId="86" fillId="0" borderId="24" xfId="0" applyFont="1" applyBorder="1" applyAlignment="1">
      <alignment horizontal="left" vertical="top" wrapText="1"/>
    </xf>
    <xf numFmtId="0" fontId="0" fillId="0" borderId="25" xfId="0" applyBorder="1" applyAlignment="1">
      <alignment horizontal="left" vertical="top" wrapText="1"/>
    </xf>
    <xf numFmtId="0" fontId="3" fillId="0" borderId="17" xfId="0" applyFont="1" applyFill="1" applyBorder="1" applyAlignment="1">
      <alignment horizontal="left" vertical="top" wrapText="1"/>
    </xf>
    <xf numFmtId="0" fontId="0" fillId="0" borderId="19" xfId="0" applyFill="1" applyBorder="1" applyAlignment="1">
      <alignment horizontal="left" vertical="top" wrapText="1"/>
    </xf>
    <xf numFmtId="0" fontId="161" fillId="0" borderId="0" xfId="0" applyFont="1" applyFill="1" applyBorder="1" applyAlignment="1">
      <alignment horizontal="left" vertical="center" wrapText="1"/>
    </xf>
    <xf numFmtId="0" fontId="7" fillId="0" borderId="13" xfId="0" applyFont="1" applyFill="1" applyBorder="1" applyAlignment="1">
      <alignment horizontal="center" vertical="top" wrapText="1"/>
    </xf>
    <xf numFmtId="0" fontId="86" fillId="0" borderId="32" xfId="0" applyFont="1" applyBorder="1" applyAlignment="1">
      <alignment horizontal="left" vertical="top" wrapText="1"/>
    </xf>
    <xf numFmtId="0" fontId="0" fillId="0" borderId="0" xfId="0" applyAlignment="1">
      <alignment horizontal="left" vertical="top" wrapText="1"/>
    </xf>
    <xf numFmtId="0" fontId="0" fillId="0" borderId="21" xfId="0" applyBorder="1" applyAlignment="1">
      <alignment horizontal="left" vertical="top"/>
    </xf>
    <xf numFmtId="0" fontId="86" fillId="0" borderId="1" xfId="0" applyFont="1" applyBorder="1" applyAlignment="1">
      <alignment horizontal="left" vertical="top" wrapText="1"/>
    </xf>
    <xf numFmtId="0" fontId="229" fillId="0" borderId="58" xfId="0" applyFont="1" applyBorder="1" applyAlignment="1">
      <alignment horizontal="left" vertical="top" wrapText="1"/>
    </xf>
    <xf numFmtId="0" fontId="0" fillId="0" borderId="20" xfId="0" applyBorder="1" applyAlignment="1">
      <alignment horizontal="left" vertical="top" wrapText="1"/>
    </xf>
    <xf numFmtId="0" fontId="191" fillId="28" borderId="42" xfId="0" applyFont="1" applyFill="1" applyBorder="1" applyAlignment="1">
      <alignment horizontal="left" vertical="center" wrapText="1"/>
    </xf>
    <xf numFmtId="0" fontId="191" fillId="28" borderId="20" xfId="0" applyFont="1" applyFill="1" applyBorder="1" applyAlignment="1">
      <alignment horizontal="left" vertical="center"/>
    </xf>
    <xf numFmtId="0" fontId="191" fillId="28" borderId="27" xfId="0" applyFont="1" applyFill="1" applyBorder="1" applyAlignment="1">
      <alignment horizontal="left" vertical="center"/>
    </xf>
    <xf numFmtId="0" fontId="151" fillId="29" borderId="13" xfId="325" applyFont="1" applyFill="1" applyBorder="1" applyAlignment="1">
      <alignment horizontal="left" wrapText="1"/>
    </xf>
    <xf numFmtId="0" fontId="7" fillId="23" borderId="1" xfId="325" applyFont="1" applyFill="1" applyBorder="1" applyAlignment="1">
      <alignment vertical="top" wrapText="1"/>
    </xf>
    <xf numFmtId="0" fontId="7" fillId="23" borderId="21" xfId="325" applyFont="1" applyFill="1" applyBorder="1" applyAlignment="1">
      <alignment vertical="top" wrapText="1"/>
    </xf>
    <xf numFmtId="0" fontId="7" fillId="24" borderId="13" xfId="325" applyFont="1" applyFill="1" applyBorder="1" applyAlignment="1">
      <alignment wrapText="1"/>
    </xf>
    <xf numFmtId="0" fontId="8" fillId="0" borderId="13" xfId="325" applyFont="1" applyFill="1" applyBorder="1" applyAlignment="1">
      <alignment horizontal="center" vertical="top" wrapText="1"/>
    </xf>
    <xf numFmtId="0" fontId="3" fillId="0" borderId="1" xfId="325" applyFont="1" applyBorder="1" applyAlignment="1">
      <alignment horizontal="left" wrapText="1"/>
    </xf>
    <xf numFmtId="0" fontId="3" fillId="24" borderId="1" xfId="325" applyFont="1" applyFill="1" applyBorder="1" applyAlignment="1">
      <alignment wrapText="1"/>
    </xf>
    <xf numFmtId="0" fontId="7" fillId="23" borderId="13" xfId="325" applyFont="1" applyFill="1" applyBorder="1" applyAlignment="1">
      <alignment vertical="top" wrapText="1"/>
    </xf>
  </cellXfs>
  <cellStyles count="472">
    <cellStyle name=" 1" xfId="1"/>
    <cellStyle name=" 1 2" xfId="304"/>
    <cellStyle name=" 1 3" xfId="403"/>
    <cellStyle name="_x000a_shell=progma" xfId="2"/>
    <cellStyle name="%" xfId="3"/>
    <cellStyle name="% 2" xfId="305"/>
    <cellStyle name="% 3" xfId="404"/>
    <cellStyle name="%_10c. ITT37_Verizon_CostTables 021609 CCLI Correction" xfId="4"/>
    <cellStyle name="%_10c. ITT37_Verizon_CostTables 021609 CCLI Correction 2" xfId="306"/>
    <cellStyle name="%_10c. ITT37_Verizon_CostTables 021609 CCLI Correction_2.3 - ISDN" xfId="5"/>
    <cellStyle name="%_10c. ITT37_Verizon_CostTables 021609 CCLI Correction_2012_Master_Cost_Table_January 2012" xfId="6"/>
    <cellStyle name="%_10c. ITT37_Verizon_CostTables 021609 CCLI Correction_4.14 - Managed LAN" xfId="7"/>
    <cellStyle name="%_10c. ITT37_Verizon_CostTables 021609 CCLI Correction_4.14 - Managed WAN" xfId="8"/>
    <cellStyle name="%_10c. ITT37_Verizon_CostTables 021609 CCLI Correction_4.14 - Managed WLAN" xfId="9"/>
    <cellStyle name="%_10c. ITT37_Verizon_CostTables 021609 CCLI Correction_Cost_Table_ITT46 Category 1" xfId="330"/>
    <cellStyle name="%_10c. ITT37_Verizon_CostTables 021609 CCLI Correction_Cost_Table_ITT46 Category 2ii" xfId="10"/>
    <cellStyle name="%_10c. ITT37_Verizon_CostTables 021609 CCLI Correction_Cost_Table_ITT46 Category 4" xfId="11"/>
    <cellStyle name="%_10c. ITT37_Verizon_CostTables 021609 CCLI Correction_Cost_Table_ITT46_version_1_1(1)" xfId="12"/>
    <cellStyle name="%_10c. ITT37_Verizon_CostTables 021609 CCLI Correction_FiOS Cost Table for ITT46 - KK_05012012" xfId="13"/>
    <cellStyle name="%_10c. ITT37_Verizon_CostTables 021609 CCLI Correction_FiOS Cost Table for ITT46 - KK_05012012 (2)" xfId="14"/>
    <cellStyle name="%_10c. ITT37_Verizon_CostTables 021609 CCLI Correction_New ITT 46 maddela Cost Table DMK" xfId="15"/>
    <cellStyle name="%_10c. ITT37_Verizon_CostTables 021609 CCLI Correction_Sheet8" xfId="16"/>
    <cellStyle name="%_10c. ITT37_Verizon_CostTables 021609 CCLI Correction_Table of Contents " xfId="17"/>
    <cellStyle name="%_12. ITT37_Verizon_CostTables_090216 Worksheet" xfId="18"/>
    <cellStyle name="%_12. ITT37_Verizon_CostTables_090216 Worksheet 2" xfId="307"/>
    <cellStyle name="%_12. ITT37_Verizon_CostTables_090216 Worksheet_2.3 - ISDN" xfId="19"/>
    <cellStyle name="%_12. ITT37_Verizon_CostTables_090216 Worksheet_2012_Master_Cost_Table_January 2012" xfId="20"/>
    <cellStyle name="%_12. ITT37_Verizon_CostTables_090216 Worksheet_4.14 - Managed LAN" xfId="21"/>
    <cellStyle name="%_12. ITT37_Verizon_CostTables_090216 Worksheet_4.14 - Managed WAN" xfId="22"/>
    <cellStyle name="%_12. ITT37_Verizon_CostTables_090216 Worksheet_4.14 - Managed WLAN" xfId="23"/>
    <cellStyle name="%_12. ITT37_Verizon_CostTables_090216 Worksheet_Cost_Table_ITT46 Category 1" xfId="331"/>
    <cellStyle name="%_12. ITT37_Verizon_CostTables_090216 Worksheet_Cost_Table_ITT46 Category 2ii" xfId="24"/>
    <cellStyle name="%_12. ITT37_Verizon_CostTables_090216 Worksheet_Cost_Table_ITT46 Category 4" xfId="25"/>
    <cellStyle name="%_12. ITT37_Verizon_CostTables_090216 Worksheet_Cost_Table_ITT46_version_1_1(1)" xfId="26"/>
    <cellStyle name="%_12. ITT37_Verizon_CostTables_090216 Worksheet_FiOS Cost Table for ITT46 - KK_05012012" xfId="27"/>
    <cellStyle name="%_12. ITT37_Verizon_CostTables_090216 Worksheet_FiOS Cost Table for ITT46 - KK_05012012 (2)" xfId="28"/>
    <cellStyle name="%_12. ITT37_Verizon_CostTables_090216 Worksheet_New ITT 46 maddela Cost Table DMK" xfId="29"/>
    <cellStyle name="%_12. ITT37_Verizon_CostTables_090216 Worksheet_Sheet8" xfId="30"/>
    <cellStyle name="%_12. ITT37_Verizon_CostTables_090216 Worksheet_Table of Contents " xfId="31"/>
    <cellStyle name="%_2. ITT37 Cost Tables with Pink Edits done after BAFO  " xfId="32"/>
    <cellStyle name="%_2. ITT37 Cost Tables with Pink Edits done after BAFO   2" xfId="308"/>
    <cellStyle name="%_2. ITT37 Cost Tables with Pink Edits done after BAFO  _2.3 - ISDN" xfId="33"/>
    <cellStyle name="%_2. ITT37 Cost Tables with Pink Edits done after BAFO  _2012_Master_Cost_Table_January 2012" xfId="34"/>
    <cellStyle name="%_2. ITT37 Cost Tables with Pink Edits done after BAFO  _4.14 - Managed LAN" xfId="35"/>
    <cellStyle name="%_2. ITT37 Cost Tables with Pink Edits done after BAFO  _4.14 - Managed WAN" xfId="36"/>
    <cellStyle name="%_2. ITT37 Cost Tables with Pink Edits done after BAFO  _4.14 - Managed WLAN" xfId="37"/>
    <cellStyle name="%_2. ITT37 Cost Tables with Pink Edits done after BAFO  _Cost_Table_ITT46 Category 1" xfId="332"/>
    <cellStyle name="%_2. ITT37 Cost Tables with Pink Edits done after BAFO  _Cost_Table_ITT46 Category 2ii" xfId="38"/>
    <cellStyle name="%_2. ITT37 Cost Tables with Pink Edits done after BAFO  _Cost_Table_ITT46 Category 4" xfId="39"/>
    <cellStyle name="%_2. ITT37 Cost Tables with Pink Edits done after BAFO  _Cost_Table_ITT46_version_1_1(1)" xfId="40"/>
    <cellStyle name="%_2. ITT37 Cost Tables with Pink Edits done after BAFO  _FiOS Cost Table for ITT46 - KK_05012012" xfId="41"/>
    <cellStyle name="%_2. ITT37 Cost Tables with Pink Edits done after BAFO  _FiOS Cost Table for ITT46 - KK_05012012 (2)" xfId="42"/>
    <cellStyle name="%_2. ITT37 Cost Tables with Pink Edits done after BAFO  _New ITT 46 maddela Cost Table DMK" xfId="43"/>
    <cellStyle name="%_2. ITT37 Cost Tables with Pink Edits done after BAFO  _Sheet8" xfId="44"/>
    <cellStyle name="%_2. ITT37 Cost Tables with Pink Edits done after BAFO  _Table of Contents " xfId="45"/>
    <cellStyle name="%_2012_Master_Cost_Table_January 2012" xfId="46"/>
    <cellStyle name="%_2012_Master_Cost_Table_January 2012 2" xfId="309"/>
    <cellStyle name="%_2012_Master_Cost_Table_January 2012_FiOS Cost Table for ITT46 - KK_05012012" xfId="47"/>
    <cellStyle name="%_2012_Master_Cost_Table_January 2012_FiOS Cost Table for ITT46 - KK_05012012 (2)" xfId="48"/>
    <cellStyle name="%_3. ITT37 Cost Tables Pre FUSF Discount" xfId="49"/>
    <cellStyle name="%_3. ITT37 Cost Tables Pre FUSF Discount 2" xfId="310"/>
    <cellStyle name="%_3. ITT37 Cost Tables Pre FUSF Discount_2.3 - ISDN" xfId="50"/>
    <cellStyle name="%_3. ITT37 Cost Tables Pre FUSF Discount_2012_Master_Cost_Table_January 2012" xfId="51"/>
    <cellStyle name="%_3. ITT37 Cost Tables Pre FUSF Discount_4.14 - Managed LAN" xfId="52"/>
    <cellStyle name="%_3. ITT37 Cost Tables Pre FUSF Discount_4.14 - Managed WAN" xfId="53"/>
    <cellStyle name="%_3. ITT37 Cost Tables Pre FUSF Discount_4.14 - Managed WLAN" xfId="54"/>
    <cellStyle name="%_3. ITT37 Cost Tables Pre FUSF Discount_Cost_Table_ITT46 Category 1" xfId="333"/>
    <cellStyle name="%_3. ITT37 Cost Tables Pre FUSF Discount_Cost_Table_ITT46 Category 2ii" xfId="55"/>
    <cellStyle name="%_3. ITT37 Cost Tables Pre FUSF Discount_Cost_Table_ITT46 Category 4" xfId="56"/>
    <cellStyle name="%_3. ITT37 Cost Tables Pre FUSF Discount_Cost_Table_ITT46_version_1_1(1)" xfId="57"/>
    <cellStyle name="%_3. ITT37 Cost Tables Pre FUSF Discount_FiOS Cost Table for ITT46 - KK_05012012" xfId="58"/>
    <cellStyle name="%_3. ITT37 Cost Tables Pre FUSF Discount_FiOS Cost Table for ITT46 - KK_05012012 (2)" xfId="59"/>
    <cellStyle name="%_3. ITT37 Cost Tables Pre FUSF Discount_New ITT 46 maddela Cost Table DMK" xfId="60"/>
    <cellStyle name="%_3. ITT37 Cost Tables Pre FUSF Discount_Sheet8" xfId="61"/>
    <cellStyle name="%_3. ITT37 Cost Tables Pre FUSF Discount_Table of Contents " xfId="62"/>
    <cellStyle name="%_4a. OSD Comments after FUSF Discount" xfId="63"/>
    <cellStyle name="%_4a. OSD Comments after FUSF Discount 2" xfId="311"/>
    <cellStyle name="%_4a. OSD Comments after FUSF Discount_2.3 - ISDN" xfId="64"/>
    <cellStyle name="%_4a. OSD Comments after FUSF Discount_2012_Master_Cost_Table_January 2012" xfId="65"/>
    <cellStyle name="%_4a. OSD Comments after FUSF Discount_4.14 - Managed LAN" xfId="66"/>
    <cellStyle name="%_4a. OSD Comments after FUSF Discount_4.14 - Managed WAN" xfId="67"/>
    <cellStyle name="%_4a. OSD Comments after FUSF Discount_4.14 - Managed WLAN" xfId="68"/>
    <cellStyle name="%_4a. OSD Comments after FUSF Discount_Cost_Table_ITT46 Category 1" xfId="334"/>
    <cellStyle name="%_4a. OSD Comments after FUSF Discount_Cost_Table_ITT46 Category 2ii" xfId="69"/>
    <cellStyle name="%_4a. OSD Comments after FUSF Discount_Cost_Table_ITT46 Category 4" xfId="70"/>
    <cellStyle name="%_4a. OSD Comments after FUSF Discount_Cost_Table_ITT46_version_1_1(1)" xfId="71"/>
    <cellStyle name="%_4a. OSD Comments after FUSF Discount_FiOS Cost Table for ITT46 - KK_05012012" xfId="72"/>
    <cellStyle name="%_4a. OSD Comments after FUSF Discount_FiOS Cost Table for ITT46 - KK_05012012 (2)" xfId="73"/>
    <cellStyle name="%_4a. OSD Comments after FUSF Discount_New ITT 46 maddela Cost Table DMK" xfId="74"/>
    <cellStyle name="%_4a. OSD Comments after FUSF Discount_Sheet8" xfId="75"/>
    <cellStyle name="%_4a. OSD Comments after FUSF Discount_Table of Contents " xfId="76"/>
    <cellStyle name="%_Copy of ITT37 MASTER MASTER WORKING Cost Table v2" xfId="77"/>
    <cellStyle name="%_Copy of ITT37 MASTER MASTER WORKING Cost Table v2 2" xfId="312"/>
    <cellStyle name="%_Copy of ITT37 MASTER MASTER WORKING Cost Table v2_2.3 - ISDN" xfId="78"/>
    <cellStyle name="%_Copy of ITT37 MASTER MASTER WORKING Cost Table v2_2012_Master_Cost_Table_January 2012" xfId="79"/>
    <cellStyle name="%_Copy of ITT37 MASTER MASTER WORKING Cost Table v2_4.14 - Managed LAN" xfId="80"/>
    <cellStyle name="%_Copy of ITT37 MASTER MASTER WORKING Cost Table v2_4.14 - Managed WAN" xfId="81"/>
    <cellStyle name="%_Copy of ITT37 MASTER MASTER WORKING Cost Table v2_4.14 - Managed WLAN" xfId="82"/>
    <cellStyle name="%_Copy of ITT37 MASTER MASTER WORKING Cost Table v2_Cost_Table_ITT46 Category 1" xfId="335"/>
    <cellStyle name="%_Copy of ITT37 MASTER MASTER WORKING Cost Table v2_Cost_Table_ITT46 Category 2ii" xfId="83"/>
    <cellStyle name="%_Copy of ITT37 MASTER MASTER WORKING Cost Table v2_Cost_Table_ITT46 Category 4" xfId="84"/>
    <cellStyle name="%_Copy of ITT37 MASTER MASTER WORKING Cost Table v2_Cost_Table_ITT46_version_1_1(1)" xfId="85"/>
    <cellStyle name="%_Copy of ITT37 MASTER MASTER WORKING Cost Table v2_FiOS Cost Table for ITT46 - KK_05012012" xfId="86"/>
    <cellStyle name="%_Copy of ITT37 MASTER MASTER WORKING Cost Table v2_FiOS Cost Table for ITT46 - KK_05012012 (2)" xfId="87"/>
    <cellStyle name="%_Copy of ITT37 MASTER MASTER WORKING Cost Table v2_New ITT 46 maddela Cost Table DMK" xfId="88"/>
    <cellStyle name="%_Copy of ITT37 MASTER MASTER WORKING Cost Table v2_Sheet8" xfId="89"/>
    <cellStyle name="%_Copy of ITT37 MASTER MASTER WORKING Cost Table v2_Table of Contents " xfId="90"/>
    <cellStyle name="%_Cost_Table_ITT46_version_1_1(1)" xfId="91"/>
    <cellStyle name="%_Cost_Tables_Verizon Business - BAFO" xfId="92"/>
    <cellStyle name="%_Cost_Tables_Verizon Business - BAFO 2" xfId="313"/>
    <cellStyle name="%_Cost_Tables_Verizon Business - BAFO_2.3 - ISDN" xfId="93"/>
    <cellStyle name="%_Cost_Tables_Verizon Business - BAFO_2012_Master_Cost_Table_January 2012" xfId="94"/>
    <cellStyle name="%_Cost_Tables_Verizon Business - BAFO_4.14 - Managed LAN" xfId="95"/>
    <cellStyle name="%_Cost_Tables_Verizon Business - BAFO_4.14 - Managed WAN" xfId="96"/>
    <cellStyle name="%_Cost_Tables_Verizon Business - BAFO_4.14 - Managed WLAN" xfId="97"/>
    <cellStyle name="%_Cost_Tables_Verizon Business - BAFO_Cost_Table_ITT46 Category 1" xfId="336"/>
    <cellStyle name="%_Cost_Tables_Verizon Business - BAFO_Cost_Table_ITT46 Category 2ii" xfId="98"/>
    <cellStyle name="%_Cost_Tables_Verizon Business - BAFO_Cost_Table_ITT46 Category 4" xfId="99"/>
    <cellStyle name="%_Cost_Tables_Verizon Business - BAFO_Cost_Table_ITT46_version_1_1(1)" xfId="100"/>
    <cellStyle name="%_Cost_Tables_Verizon Business - BAFO_FiOS Cost Table for ITT46 - KK_05012012" xfId="101"/>
    <cellStyle name="%_Cost_Tables_Verizon Business - BAFO_FiOS Cost Table for ITT46 - KK_05012012 (2)" xfId="102"/>
    <cellStyle name="%_Cost_Tables_Verizon Business - BAFO_New ITT 46 maddela Cost Table DMK" xfId="103"/>
    <cellStyle name="%_Cost_Tables_Verizon Business - BAFO_Sheet8" xfId="104"/>
    <cellStyle name="%_Cost_Tables_Verizon Business - BAFO_Table of Contents " xfId="105"/>
    <cellStyle name="%_FiOS Cost Table for ITT46 - KK_05012012" xfId="106"/>
    <cellStyle name="%_FiOS Cost Table for ITT46 - KK_05012012 (2)" xfId="107"/>
    <cellStyle name="%_Internet Access, Table 1.0" xfId="108"/>
    <cellStyle name="%_Internet Access, Table 1.0 2" xfId="314"/>
    <cellStyle name="%_Internet Access, Table 1.0_2.3 - ISDN" xfId="109"/>
    <cellStyle name="%_Internet Access, Table 1.0_2012_Master_Cost_Table_January 2012" xfId="110"/>
    <cellStyle name="%_Internet Access, Table 1.0_4.14 - Managed LAN" xfId="111"/>
    <cellStyle name="%_Internet Access, Table 1.0_4.14 - Managed WAN" xfId="112"/>
    <cellStyle name="%_Internet Access, Table 1.0_4.14 - Managed WLAN" xfId="113"/>
    <cellStyle name="%_Internet Access, Table 1.0_Cost_Table_ITT46 Category 1" xfId="337"/>
    <cellStyle name="%_Internet Access, Table 1.0_Cost_Table_ITT46 Category 2ii" xfId="114"/>
    <cellStyle name="%_Internet Access, Table 1.0_Cost_Table_ITT46 Category 4" xfId="115"/>
    <cellStyle name="%_Internet Access, Table 1.0_Cost_Table_ITT46_version_1_1(1)" xfId="116"/>
    <cellStyle name="%_Internet Access, Table 1.0_FiOS Cost Table for ITT46 - KK_05012012" xfId="117"/>
    <cellStyle name="%_Internet Access, Table 1.0_FiOS Cost Table for ITT46 - KK_05012012 (2)" xfId="118"/>
    <cellStyle name="%_Internet Access, Table 1.0_New ITT 46 maddela Cost Table DMK" xfId="119"/>
    <cellStyle name="%_Internet Access, Table 1.0_Sheet8" xfId="120"/>
    <cellStyle name="%_Internet Access, Table 1.0_Table of Contents " xfId="121"/>
    <cellStyle name="%_ITT09 Cost Table IP Trunking with MNS for OSD  042710" xfId="122"/>
    <cellStyle name="%_ITT09 Cost Table IP Trunking with MNS for OSD  042710 2" xfId="315"/>
    <cellStyle name="%_ITT09 Cost Table IP Trunking with MNS for OSD  042710_2.3 - ISDN" xfId="123"/>
    <cellStyle name="%_ITT09 Cost Table IP Trunking with MNS for OSD  042710_2012_Master_Cost_Table_January 2012" xfId="124"/>
    <cellStyle name="%_ITT09 Cost Table IP Trunking with MNS for OSD  042710_4.14 - Managed LAN" xfId="125"/>
    <cellStyle name="%_ITT09 Cost Table IP Trunking with MNS for OSD  042710_4.14 - Managed WAN" xfId="126"/>
    <cellStyle name="%_ITT09 Cost Table IP Trunking with MNS for OSD  042710_4.14 - Managed WLAN" xfId="127"/>
    <cellStyle name="%_ITT09 Cost Table IP Trunking with MNS for OSD  042710_Cost_Table_ITT46 Category 1" xfId="338"/>
    <cellStyle name="%_ITT09 Cost Table IP Trunking with MNS for OSD  042710_Cost_Table_ITT46 Category 2ii" xfId="128"/>
    <cellStyle name="%_ITT09 Cost Table IP Trunking with MNS for OSD  042710_Cost_Table_ITT46 Category 4" xfId="129"/>
    <cellStyle name="%_ITT09 Cost Table IP Trunking with MNS for OSD  042710_Cost_Table_ITT46_version_1_1(1)" xfId="130"/>
    <cellStyle name="%_ITT09 Cost Table IP Trunking with MNS for OSD  042710_FiOS Cost Table for ITT46 - KK_05012012" xfId="131"/>
    <cellStyle name="%_ITT09 Cost Table IP Trunking with MNS for OSD  042710_FiOS Cost Table for ITT46 - KK_05012012 (2)" xfId="132"/>
    <cellStyle name="%_ITT09 Cost Table IP Trunking with MNS for OSD  042710_New ITT 46 maddela Cost Table DMK" xfId="133"/>
    <cellStyle name="%_ITT09 Cost Table IP Trunking with MNS for OSD  042710_Sheet8" xfId="134"/>
    <cellStyle name="%_ITT09 Cost Table IP Trunking with MNS for OSD  042710_Table of Contents " xfId="135"/>
    <cellStyle name="%_ITT37 Cost Table For OSD Meeting to Review Kennedy Requests" xfId="136"/>
    <cellStyle name="%_ITT37 Cost Table For OSD Meeting to Review Kennedy Requests 2" xfId="316"/>
    <cellStyle name="%_ITT37 Cost Table For OSD Meeting to Review Kennedy Requests_2.3 - ISDN" xfId="137"/>
    <cellStyle name="%_ITT37 Cost Table For OSD Meeting to Review Kennedy Requests_2012_Master_Cost_Table_January 2012" xfId="138"/>
    <cellStyle name="%_ITT37 Cost Table For OSD Meeting to Review Kennedy Requests_4.14 - Managed LAN" xfId="139"/>
    <cellStyle name="%_ITT37 Cost Table For OSD Meeting to Review Kennedy Requests_4.14 - Managed WAN" xfId="140"/>
    <cellStyle name="%_ITT37 Cost Table For OSD Meeting to Review Kennedy Requests_4.14 - Managed WLAN" xfId="141"/>
    <cellStyle name="%_ITT37 Cost Table For OSD Meeting to Review Kennedy Requests_Cost_Table_ITT46 Category 1" xfId="339"/>
    <cellStyle name="%_ITT37 Cost Table For OSD Meeting to Review Kennedy Requests_Cost_Table_ITT46 Category 2ii" xfId="142"/>
    <cellStyle name="%_ITT37 Cost Table For OSD Meeting to Review Kennedy Requests_Cost_Table_ITT46 Category 4" xfId="143"/>
    <cellStyle name="%_ITT37 Cost Table For OSD Meeting to Review Kennedy Requests_Cost_Table_ITT46_version_1_1(1)" xfId="144"/>
    <cellStyle name="%_ITT37 Cost Table For OSD Meeting to Review Kennedy Requests_FiOS Cost Table for ITT46 - KK_05012012" xfId="145"/>
    <cellStyle name="%_ITT37 Cost Table For OSD Meeting to Review Kennedy Requests_FiOS Cost Table for ITT46 - KK_05012012 (2)" xfId="146"/>
    <cellStyle name="%_ITT37 Cost Table For OSD Meeting to Review Kennedy Requests_New ITT 46 maddela Cost Table DMK" xfId="147"/>
    <cellStyle name="%_ITT37 Cost Table For OSD Meeting to Review Kennedy Requests_Sheet8" xfId="148"/>
    <cellStyle name="%_ITT37 Cost Table For OSD Meeting to Review Kennedy Requests_Table of Contents " xfId="149"/>
    <cellStyle name="%_ITT37 Index" xfId="150"/>
    <cellStyle name="%_ITT37 Index 2" xfId="317"/>
    <cellStyle name="%_ITT37 Index_2.3 - ISDN" xfId="151"/>
    <cellStyle name="%_ITT37 Index_2012_Master_Cost_Table_January 2012" xfId="152"/>
    <cellStyle name="%_ITT37 Index_4.14 - Managed LAN" xfId="153"/>
    <cellStyle name="%_ITT37 Index_4.14 - Managed WAN" xfId="154"/>
    <cellStyle name="%_ITT37 Index_4.14 - Managed WLAN" xfId="155"/>
    <cellStyle name="%_ITT37 Index_Cost_Table_ITT46 Category 1" xfId="340"/>
    <cellStyle name="%_ITT37 Index_Cost_Table_ITT46 Category 2ii" xfId="156"/>
    <cellStyle name="%_ITT37 Index_Cost_Table_ITT46 Category 4" xfId="157"/>
    <cellStyle name="%_ITT37 Index_Cost_Table_ITT46_version_1_1(1)" xfId="158"/>
    <cellStyle name="%_ITT37 Index_FiOS Cost Table for ITT46 - KK_05012012" xfId="159"/>
    <cellStyle name="%_ITT37 Index_FiOS Cost Table for ITT46 - KK_05012012 (2)" xfId="160"/>
    <cellStyle name="%_ITT37 Index_New ITT 46 maddela Cost Table DMK" xfId="161"/>
    <cellStyle name="%_ITT37 Index_Sheet8" xfId="162"/>
    <cellStyle name="%_ITT37 Index_Table of Contents " xfId="163"/>
    <cellStyle name="%_ITT37 MASTER MASTER WORKING Cost Table" xfId="164"/>
    <cellStyle name="%_ITT37 MASTER MASTER WORKING Cost Table 2" xfId="318"/>
    <cellStyle name="%_ITT37 MASTER MASTER WORKING Cost Table_2.3 - ISDN" xfId="165"/>
    <cellStyle name="%_ITT37 MASTER MASTER WORKING Cost Table_2012_Master_Cost_Table_January 2012" xfId="166"/>
    <cellStyle name="%_ITT37 MASTER MASTER WORKING Cost Table_4.14 - Managed LAN" xfId="167"/>
    <cellStyle name="%_ITT37 MASTER MASTER WORKING Cost Table_4.14 - Managed WAN" xfId="168"/>
    <cellStyle name="%_ITT37 MASTER MASTER WORKING Cost Table_4.14 - Managed WLAN" xfId="169"/>
    <cellStyle name="%_ITT37 MASTER MASTER WORKING Cost Table_Cost_Table_ITT46 Category 1" xfId="341"/>
    <cellStyle name="%_ITT37 MASTER MASTER WORKING Cost Table_Cost_Table_ITT46 Category 2ii" xfId="170"/>
    <cellStyle name="%_ITT37 MASTER MASTER WORKING Cost Table_Cost_Table_ITT46 Category 4" xfId="171"/>
    <cellStyle name="%_ITT37 MASTER MASTER WORKING Cost Table_Cost_Table_ITT46_version_1_1(1)" xfId="172"/>
    <cellStyle name="%_ITT37 MASTER MASTER WORKING Cost Table_FiOS Cost Table for ITT46 - KK_05012012" xfId="173"/>
    <cellStyle name="%_ITT37 MASTER MASTER WORKING Cost Table_FiOS Cost Table for ITT46 - KK_05012012 (2)" xfId="174"/>
    <cellStyle name="%_ITT37 MASTER MASTER WORKING Cost Table_New ITT 46 maddela Cost Table DMK" xfId="175"/>
    <cellStyle name="%_ITT37 MASTER MASTER WORKING Cost Table_Sheet8" xfId="176"/>
    <cellStyle name="%_ITT37 MASTER MASTER WORKING Cost Table_Table of Contents " xfId="177"/>
    <cellStyle name="%_ITT37_Cost_Tables_091709" xfId="178"/>
    <cellStyle name="%_ITT37_Cost_Tables_091709 2" xfId="319"/>
    <cellStyle name="%_ITT37_Cost_Tables_091709_2.3 - ISDN" xfId="179"/>
    <cellStyle name="%_ITT37_Cost_Tables_091709_2012_Master_Cost_Table_January 2012" xfId="180"/>
    <cellStyle name="%_ITT37_Cost_Tables_091709_4.14 - Managed LAN" xfId="181"/>
    <cellStyle name="%_ITT37_Cost_Tables_091709_4.14 - Managed WAN" xfId="182"/>
    <cellStyle name="%_ITT37_Cost_Tables_091709_4.14 - Managed WLAN" xfId="183"/>
    <cellStyle name="%_ITT37_Cost_Tables_091709_Cost_Table_ITT46 Category 1" xfId="342"/>
    <cellStyle name="%_ITT37_Cost_Tables_091709_Cost_Table_ITT46 Category 2ii" xfId="184"/>
    <cellStyle name="%_ITT37_Cost_Tables_091709_Cost_Table_ITT46 Category 4" xfId="185"/>
    <cellStyle name="%_ITT37_Cost_Tables_091709_Cost_Table_ITT46_version_1_1(1)" xfId="186"/>
    <cellStyle name="%_ITT37_Cost_Tables_091709_FiOS Cost Table for ITT46 - KK_05012012" xfId="187"/>
    <cellStyle name="%_ITT37_Cost_Tables_091709_FiOS Cost Table for ITT46 - KK_05012012 (2)" xfId="188"/>
    <cellStyle name="%_ITT37_Cost_Tables_091709_New ITT 46 maddela Cost Table DMK" xfId="189"/>
    <cellStyle name="%_ITT37_Cost_Tables_091709_Sheet8" xfId="190"/>
    <cellStyle name="%_ITT37_Cost_Tables_091709_Table of Contents " xfId="191"/>
    <cellStyle name="%_ITT37_Verizon_CostTables_090206(1)" xfId="192"/>
    <cellStyle name="%_ITT37_Verizon_CostTables_090206(1) 2" xfId="320"/>
    <cellStyle name="%_ITT37_Verizon_CostTables_090206(1)_2.3 - ISDN" xfId="193"/>
    <cellStyle name="%_ITT37_Verizon_CostTables_090206(1)_2012_Master_Cost_Table_January 2012" xfId="194"/>
    <cellStyle name="%_ITT37_Verizon_CostTables_090206(1)_4.14 - Managed LAN" xfId="195"/>
    <cellStyle name="%_ITT37_Verizon_CostTables_090206(1)_4.14 - Managed WAN" xfId="196"/>
    <cellStyle name="%_ITT37_Verizon_CostTables_090206(1)_4.14 - Managed WLAN" xfId="197"/>
    <cellStyle name="%_ITT37_Verizon_CostTables_090206(1)_Cost_Table_ITT46 Category 1" xfId="343"/>
    <cellStyle name="%_ITT37_Verizon_CostTables_090206(1)_Cost_Table_ITT46 Category 2ii" xfId="198"/>
    <cellStyle name="%_ITT37_Verizon_CostTables_090206(1)_Cost_Table_ITT46 Category 4" xfId="199"/>
    <cellStyle name="%_ITT37_Verizon_CostTables_090206(1)_Cost_Table_ITT46_version_1_1(1)" xfId="200"/>
    <cellStyle name="%_ITT37_Verizon_CostTables_090206(1)_FiOS Cost Table for ITT46 - KK_05012012" xfId="201"/>
    <cellStyle name="%_ITT37_Verizon_CostTables_090206(1)_FiOS Cost Table for ITT46 - KK_05012012 (2)" xfId="202"/>
    <cellStyle name="%_ITT37_Verizon_CostTables_090206(1)_New ITT 46 maddela Cost Table DMK" xfId="203"/>
    <cellStyle name="%_ITT37_Verizon_CostTables_090206(1)_Sheet8" xfId="204"/>
    <cellStyle name="%_ITT37_Verizon_CostTables_090206(1)_Table of Contents " xfId="205"/>
    <cellStyle name="%_Labor, Training, Desi Table 4.0" xfId="206"/>
    <cellStyle name="%_Labor, Training, Desi Table 4.0 2" xfId="321"/>
    <cellStyle name="%_Labor, Training, Desi Table 4.0_2.3 - ISDN" xfId="207"/>
    <cellStyle name="%_Labor, Training, Desi Table 4.0_2012_Master_Cost_Table_January 2012" xfId="208"/>
    <cellStyle name="%_Labor, Training, Desi Table 4.0_4.14 - Managed LAN" xfId="209"/>
    <cellStyle name="%_Labor, Training, Desi Table 4.0_4.14 - Managed WAN" xfId="210"/>
    <cellStyle name="%_Labor, Training, Desi Table 4.0_4.14 - Managed WLAN" xfId="211"/>
    <cellStyle name="%_Labor, Training, Desi Table 4.0_Cost_Table_ITT46 Category 1" xfId="344"/>
    <cellStyle name="%_Labor, Training, Desi Table 4.0_Cost_Table_ITT46 Category 2ii" xfId="212"/>
    <cellStyle name="%_Labor, Training, Desi Table 4.0_Cost_Table_ITT46 Category 4" xfId="213"/>
    <cellStyle name="%_Labor, Training, Desi Table 4.0_Cost_Table_ITT46_version_1_1(1)" xfId="214"/>
    <cellStyle name="%_Labor, Training, Desi Table 4.0_FiOS Cost Table for ITT46 - KK_05012012" xfId="215"/>
    <cellStyle name="%_Labor, Training, Desi Table 4.0_FiOS Cost Table for ITT46 - KK_05012012 (2)" xfId="216"/>
    <cellStyle name="%_Labor, Training, Desi Table 4.0_New ITT 46 maddela Cost Table DMK" xfId="217"/>
    <cellStyle name="%_Labor, Training, Desi Table 4.0_Sheet8" xfId="218"/>
    <cellStyle name="%_Labor, Training, Desi Table 4.0_Table of Contents " xfId="219"/>
    <cellStyle name="?? [0]_" xfId="409"/>
    <cellStyle name="??_?.??" xfId="410"/>
    <cellStyle name="0,0_x000d__x000a_NA_x000d__x000a_" xfId="220"/>
    <cellStyle name="20% - Accent1 2" xfId="221"/>
    <cellStyle name="20% - Accent1 3" xfId="345"/>
    <cellStyle name="20% - Accent2 2" xfId="222"/>
    <cellStyle name="20% - Accent2 3" xfId="346"/>
    <cellStyle name="20% - Accent3 2" xfId="223"/>
    <cellStyle name="20% - Accent3 3" xfId="347"/>
    <cellStyle name="20% - Accent4 2" xfId="224"/>
    <cellStyle name="20% - Accent4 3" xfId="348"/>
    <cellStyle name="20% - Accent5 2" xfId="225"/>
    <cellStyle name="20% - Accent5 3" xfId="349"/>
    <cellStyle name="20% - Accent6 2" xfId="226"/>
    <cellStyle name="20% - Accent6 3" xfId="350"/>
    <cellStyle name="40% - Accent1 2" xfId="227"/>
    <cellStyle name="40% - Accent1 3" xfId="351"/>
    <cellStyle name="40% - Accent2 2" xfId="228"/>
    <cellStyle name="40% - Accent2 3" xfId="352"/>
    <cellStyle name="40% - Accent3 2" xfId="229"/>
    <cellStyle name="40% - Accent3 3" xfId="353"/>
    <cellStyle name="40% - Accent4 2" xfId="230"/>
    <cellStyle name="40% - Accent4 3" xfId="354"/>
    <cellStyle name="40% - Accent5 2" xfId="231"/>
    <cellStyle name="40% - Accent5 3" xfId="355"/>
    <cellStyle name="40% - Accent6 2" xfId="232"/>
    <cellStyle name="40% - Accent6 3" xfId="356"/>
    <cellStyle name="60% - Accent1 2" xfId="233"/>
    <cellStyle name="60% - Accent1 3" xfId="357"/>
    <cellStyle name="60% - Accent2 2" xfId="234"/>
    <cellStyle name="60% - Accent2 3" xfId="358"/>
    <cellStyle name="60% - Accent3 2" xfId="235"/>
    <cellStyle name="60% - Accent3 3" xfId="359"/>
    <cellStyle name="60% - Accent4 2" xfId="236"/>
    <cellStyle name="60% - Accent4 3" xfId="360"/>
    <cellStyle name="60% - Accent5 2" xfId="237"/>
    <cellStyle name="60% - Accent5 3" xfId="361"/>
    <cellStyle name="60% - Accent6 2" xfId="238"/>
    <cellStyle name="60% - Accent6 3" xfId="362"/>
    <cellStyle name="Accent1 2" xfId="239"/>
    <cellStyle name="Accent1 3" xfId="363"/>
    <cellStyle name="Accent2 2" xfId="240"/>
    <cellStyle name="Accent2 3" xfId="364"/>
    <cellStyle name="Accent3 2" xfId="241"/>
    <cellStyle name="Accent3 3" xfId="365"/>
    <cellStyle name="Accent4 2" xfId="242"/>
    <cellStyle name="Accent4 3" xfId="366"/>
    <cellStyle name="Accent5 2" xfId="243"/>
    <cellStyle name="Accent5 3" xfId="367"/>
    <cellStyle name="Accent6 2" xfId="244"/>
    <cellStyle name="Accent6 3" xfId="368"/>
    <cellStyle name="acti.?" xfId="411"/>
    <cellStyle name="Actual Da" xfId="412"/>
    <cellStyle name="Actual Da_x0008__x0004_" xfId="413"/>
    <cellStyle name="args.stya" xfId="414"/>
    <cellStyle name="args.stya_x0008_" xfId="415"/>
    <cellStyle name="Ariel 7 pt. pla$&quot;" xfId="416"/>
    <cellStyle name="axlcolour" xfId="245"/>
    <cellStyle name="Bad 2" xfId="246"/>
    <cellStyle name="Bad 3" xfId="369"/>
    <cellStyle name="Blak and white" xfId="247"/>
    <cellStyle name="Blak and white_Ethernet Access Updates for OSD to Update Commpass" xfId="391"/>
    <cellStyle name="Calc Currency ($&quot;" xfId="417"/>
    <cellStyle name="Calculation 2" xfId="248"/>
    <cellStyle name="Calculation 3" xfId="370"/>
    <cellStyle name="Check Cell 2" xfId="249"/>
    <cellStyle name="Check Cell 3" xfId="371"/>
    <cellStyle name="Comma 3" xfId="250"/>
    <cellStyle name="Comma 3 2" xfId="392"/>
    <cellStyle name="comma zerod[" xfId="418"/>
    <cellStyle name="Copia " xfId="419"/>
    <cellStyle name="Currence" xfId="420"/>
    <cellStyle name="Currencer" xfId="421"/>
    <cellStyle name="Currency" xfId="251" builtinId="4"/>
    <cellStyle name="Currency 11" xfId="252"/>
    <cellStyle name="Currency 2" xfId="253"/>
    <cellStyle name="Currency 2 2" xfId="323"/>
    <cellStyle name="Currency 3" xfId="254"/>
    <cellStyle name="Currency 34" xfId="255"/>
    <cellStyle name="Currency 4" xfId="322"/>
    <cellStyle name="Currency 5" xfId="329"/>
    <cellStyle name="Currency 5 2" xfId="461"/>
    <cellStyle name="Currency 6" xfId="466"/>
    <cellStyle name="Da" xfId="422"/>
    <cellStyle name="Darr" xfId="423"/>
    <cellStyle name="Dollar (zero de " xfId="424"/>
    <cellStyle name="Enterr " xfId="425"/>
    <cellStyle name="Explanatory Text 2" xfId="256"/>
    <cellStyle name="Explanatory Text 3" xfId="372"/>
    <cellStyle name="Fixer" xfId="426"/>
    <cellStyle name="Good 2" xfId="257"/>
    <cellStyle name="Good 3" xfId="373"/>
    <cellStyle name="Gr" xfId="427"/>
    <cellStyle name="HEAD" xfId="428"/>
    <cellStyle name="Headel" xfId="429"/>
    <cellStyle name="HEADin" xfId="430"/>
    <cellStyle name="Heading 1 2" xfId="258"/>
    <cellStyle name="Heading 1 3" xfId="374"/>
    <cellStyle name="Heading 2 2" xfId="259"/>
    <cellStyle name="Heading 2 3" xfId="375"/>
    <cellStyle name="Heading 3 2" xfId="260"/>
    <cellStyle name="Heading 3 3" xfId="376"/>
    <cellStyle name="Heading 4 2" xfId="261"/>
    <cellStyle name="Heading 4 3" xfId="377"/>
    <cellStyle name="HEADINGS" xfId="431"/>
    <cellStyle name="HEADINGSTw" xfId="432"/>
    <cellStyle name="Helv 9 ctr wrd" xfId="433"/>
    <cellStyle name="Helv 9 lft wrd" xfId="434"/>
    <cellStyle name="HIGHLIGlf" xfId="435"/>
    <cellStyle name="Hyperlink" xfId="388" builtinId="8"/>
    <cellStyle name="Hyperlink 2" xfId="262"/>
    <cellStyle name="Hyperlink 3" xfId="263"/>
    <cellStyle name="Hyperlink 3 2" xfId="324"/>
    <cellStyle name="Hyperlink 4" xfId="401"/>
    <cellStyle name="Info Cell" xfId="264"/>
    <cellStyle name="Information" xfId="265"/>
    <cellStyle name="Input [yello" xfId="436"/>
    <cellStyle name="Input 2" xfId="266"/>
    <cellStyle name="Input 3" xfId="378"/>
    <cellStyle name="Linked Cell 2" xfId="267"/>
    <cellStyle name="Linked Cell 3" xfId="379"/>
    <cellStyle name="Millares [0]_plk" xfId="437"/>
    <cellStyle name="Millares_pl]_" xfId="438"/>
    <cellStyle name="Moneda [0]_plpl" xfId="439"/>
    <cellStyle name="Moneda_pl]_" xfId="440"/>
    <cellStyle name="Neutral 2" xfId="268"/>
    <cellStyle name="Neutral 3" xfId="380"/>
    <cellStyle name="no dda" xfId="441"/>
    <cellStyle name="Non-Discounted" xfId="269"/>
    <cellStyle name="Normal" xfId="0" builtinId="0"/>
    <cellStyle name="Normal - Stylpl" xfId="442"/>
    <cellStyle name="Normal 10" xfId="270"/>
    <cellStyle name="Normal 11" xfId="460"/>
    <cellStyle name="Normal 12" xfId="271"/>
    <cellStyle name="Normal 13" xfId="469"/>
    <cellStyle name="Normal 15" xfId="272"/>
    <cellStyle name="Normal 19" xfId="273"/>
    <cellStyle name="Normal 2" xfId="274"/>
    <cellStyle name="Normal 2 2" xfId="443"/>
    <cellStyle name="Normal 2 63" xfId="275"/>
    <cellStyle name="Normal 2_CoMa Lottery Rate Card Sales 050112 (2)" xfId="276"/>
    <cellStyle name="Normal 28" xfId="277"/>
    <cellStyle name="Normal 3" xfId="278"/>
    <cellStyle name="Normal 3 2" xfId="325"/>
    <cellStyle name="Normal 4" xfId="279"/>
    <cellStyle name="Normal 4 2" xfId="326"/>
    <cellStyle name="Normal 47 3" xfId="280"/>
    <cellStyle name="Normal 5" xfId="281"/>
    <cellStyle name="Normal 5 2" xfId="327"/>
    <cellStyle name="Normal 50" xfId="282"/>
    <cellStyle name="Normal 50 2" xfId="283"/>
    <cellStyle name="Normal 6" xfId="381"/>
    <cellStyle name="Normal 6 2" xfId="405"/>
    <cellStyle name="Normal 6 2 2" xfId="408"/>
    <cellStyle name="Normal 6 2 3" xfId="457"/>
    <cellStyle name="Normal 7" xfId="328"/>
    <cellStyle name="Normal 8" xfId="402"/>
    <cellStyle name="Normal 8 2" xfId="458"/>
    <cellStyle name="Normal 8 3" xfId="468"/>
    <cellStyle name="Normal 9" xfId="464"/>
    <cellStyle name="Normal_att c" xfId="284"/>
    <cellStyle name="Normal_ATT C-WCOM Response" xfId="285"/>
    <cellStyle name="Normal_attachment c cost tables final Customer with mods by Dick" xfId="286"/>
    <cellStyle name="Normal_HIVR-ECR BASIC" xfId="393"/>
    <cellStyle name="Normal_ICR - I" xfId="390"/>
    <cellStyle name="Normal_Internet Access, Table 1.0" xfId="394"/>
    <cellStyle name="Normal_Internet Services, Table 2_Ethernet Access Updates for OSD to Update Commpass" xfId="395"/>
    <cellStyle name="Normal_ITT09 Cost Table IP Trunking with MNS for OSD  042710" xfId="287"/>
    <cellStyle name="Normal_ITT13_Attachment_C_cost" xfId="288"/>
    <cellStyle name="Normal_Labor Rates 092606.001" xfId="462"/>
    <cellStyle name="Normal_MAnaged Hosting" xfId="396"/>
    <cellStyle name="Normal_new ITT09 PIP Rate Table_JW" xfId="389"/>
    <cellStyle name="Normal_Sheet1" xfId="289"/>
    <cellStyle name="Normal_Sheet1 2" xfId="471"/>
    <cellStyle name="Normal_Table of Contents " xfId="397"/>
    <cellStyle name="Normal_Trials" xfId="398"/>
    <cellStyle name="Normal_VoIP Inbound" xfId="399"/>
    <cellStyle name="Normal_VzB LD Cost Table 34 0 Version 2 (2)" xfId="290"/>
    <cellStyle name="Normal_VzB LD Cost Table 34 0 Version 2 (2) 2" xfId="470"/>
    <cellStyle name="Note 2" xfId="291"/>
    <cellStyle name="Note 3" xfId="382"/>
    <cellStyle name="Output 2" xfId="292"/>
    <cellStyle name="Output 3" xfId="383"/>
    <cellStyle name="per.sty- " xfId="444"/>
    <cellStyle name="Percent" xfId="293" builtinId="5"/>
    <cellStyle name="Percent [n" xfId="445"/>
    <cellStyle name="Percent 2" xfId="294"/>
    <cellStyle name="Percent 2 2" xfId="400"/>
    <cellStyle name="Percent 3" xfId="384"/>
    <cellStyle name="Percent 4" xfId="406"/>
    <cellStyle name="Percent 4 2" xfId="456"/>
    <cellStyle name="Percent 5" xfId="407"/>
    <cellStyle name="Percent 6" xfId="463"/>
    <cellStyle name="Percent 7" xfId="459"/>
    <cellStyle name="Percent 8" xfId="465"/>
    <cellStyle name="Percent 9" xfId="467"/>
    <cellStyle name="PRICE_S" xfId="295"/>
    <cellStyle name="Protected" xfId="296"/>
    <cellStyle name="regstoresfromspecstorp" xfId="446"/>
    <cellStyle name="RevLior" xfId="447"/>
    <cellStyle name="SHADEDSTORro" xfId="448"/>
    <cellStyle name="specstorOR" xfId="449"/>
    <cellStyle name="Style 1" xfId="297"/>
    <cellStyle name="Style 1 2" xfId="298"/>
    <cellStyle name="Subtotor" xfId="450"/>
    <cellStyle name="Title 2" xfId="299"/>
    <cellStyle name="Title 3" xfId="385"/>
    <cellStyle name="Total 2" xfId="300"/>
    <cellStyle name="Total 3" xfId="386"/>
    <cellStyle name="Totto" xfId="451"/>
    <cellStyle name="Unprot" xfId="452"/>
    <cellStyle name="Unprote" xfId="453"/>
    <cellStyle name="UnproterO" xfId="454"/>
    <cellStyle name="Unproto" xfId="455"/>
    <cellStyle name="Un-Released" xfId="301"/>
    <cellStyle name="User Entered" xfId="302"/>
    <cellStyle name="Warning Text 2" xfId="303"/>
    <cellStyle name="Warning Text 3" xfId="3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1292679</xdr:colOff>
      <xdr:row>16</xdr:row>
      <xdr:rowOff>108857</xdr:rowOff>
    </xdr:from>
    <xdr:to>
      <xdr:col>2</xdr:col>
      <xdr:colOff>149678</xdr:colOff>
      <xdr:row>16</xdr:row>
      <xdr:rowOff>115661</xdr:rowOff>
    </xdr:to>
    <xdr:cxnSp macro="">
      <xdr:nvCxnSpPr>
        <xdr:cNvPr id="2" name="Straight Connector 1"/>
        <xdr:cNvCxnSpPr/>
      </xdr:nvCxnSpPr>
      <xdr:spPr>
        <a:xfrm>
          <a:off x="3449139" y="3210197"/>
          <a:ext cx="594359" cy="6804"/>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255</xdr:row>
          <xdr:rowOff>43132</xdr:rowOff>
        </xdr:from>
        <xdr:to>
          <xdr:col>4</xdr:col>
          <xdr:colOff>526211</xdr:colOff>
          <xdr:row>275</xdr:row>
          <xdr:rowOff>181155</xdr:rowOff>
        </xdr:to>
        <xdr:sp macro="" textlink="">
          <xdr:nvSpPr>
            <xdr:cNvPr id="25602" name="Object 2" hidden="1">
              <a:extLst>
                <a:ext uri="{63B3BB69-23CF-44E3-9099-C40C66FF867C}">
                  <a14:compatExt spid="_x0000_s256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ssites.vzbi.com/Documents%20and%20Settings/rickie.pringle/2008Jobs/NYS%20OGS%20CTS%20Conferencing_2008-465095/Conferencing%20Model%20q.3%202008.09.22%20-%20NYS%20OGS%20CTS_V2_12-1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sites.vzbi.com/Documents%20and%20Settings/rickie.pringle/2008Jobs/NYS%20OGS%20CTS%20Conferencing_2008-465095/Conferencing%20Model%20q.3%202008.09.22%20-%20NYS%20OGS%20CTS_V2_12-1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Note"/>
      <sheetName val="Business Case"/>
      <sheetName val="Model Change Log"/>
      <sheetName val="Instructions"/>
      <sheetName val="PCM Ops Only"/>
      <sheetName val="EMR Scenario Tracker"/>
      <sheetName val="EMR Grid Generator"/>
      <sheetName val="Rate Analysis"/>
      <sheetName val="Non-Standard Request Guidelines"/>
      <sheetName val="Tiers Input"/>
      <sheetName val="ROW Audio Detail"/>
      <sheetName val="BD Floors"/>
      <sheetName val="BD Floor Master Grid"/>
      <sheetName val="List Rates"/>
      <sheetName val="Audio On Demand"/>
      <sheetName val="Promo Analysis"/>
      <sheetName val="TelcoFeeds"/>
      <sheetName val="Telco"/>
      <sheetName val="Postalized Transport"/>
      <sheetName val="Reporting"/>
      <sheetName val="Total P&amp;L"/>
      <sheetName val="US Audio P&amp;L"/>
      <sheetName val="US Bridged-INT"/>
      <sheetName val="Video P&amp;L"/>
      <sheetName val="Net P&amp;L Usage"/>
      <sheetName val="Net P&amp;L Seat"/>
      <sheetName val="ROW Audio P&amp;L"/>
      <sheetName val="Canada Audio P&amp;L"/>
      <sheetName val="Hedgehog"/>
      <sheetName val="Audio Cost Upload"/>
      <sheetName val="Net Cost Upload"/>
      <sheetName val="Video Cost Upload"/>
      <sheetName val="Links and Lookups"/>
      <sheetName val="PCCW Telco analysis"/>
      <sheetName val="Exchange Rates"/>
    </sheetNames>
    <sheetDataSet>
      <sheetData sheetId="0"/>
      <sheetData sheetId="1"/>
      <sheetData sheetId="2"/>
      <sheetData sheetId="3"/>
      <sheetData sheetId="4"/>
      <sheetData sheetId="5"/>
      <sheetData sheetId="6"/>
      <sheetData sheetId="7">
        <row r="486">
          <cell r="C486" t="str">
            <v xml:space="preserve">Standard/Unattended ISDN Bridging  </v>
          </cell>
          <cell r="D486">
            <v>7000</v>
          </cell>
          <cell r="E486">
            <v>0.69</v>
          </cell>
          <cell r="F486">
            <v>1</v>
          </cell>
          <cell r="G486">
            <v>0.84150000000000003</v>
          </cell>
          <cell r="I486">
            <v>0.69</v>
          </cell>
          <cell r="J486" t="str">
            <v>Floor Violation</v>
          </cell>
          <cell r="K486" t="str">
            <v>Yes</v>
          </cell>
          <cell r="L486">
            <v>4830</v>
          </cell>
          <cell r="M486">
            <v>0.335093750198313</v>
          </cell>
          <cell r="N486">
            <v>0.17306444686875835</v>
          </cell>
        </row>
        <row r="487">
          <cell r="C487" t="str">
            <v>Instant Video (ISDN and or IP) Bridging</v>
          </cell>
          <cell r="D487">
            <v>100</v>
          </cell>
          <cell r="E487">
            <v>0.65</v>
          </cell>
          <cell r="F487">
            <v>0.8</v>
          </cell>
          <cell r="G487">
            <v>0.75239999999999996</v>
          </cell>
          <cell r="I487">
            <v>0.65</v>
          </cell>
          <cell r="J487" t="str">
            <v>Floor Violation</v>
          </cell>
          <cell r="K487" t="str">
            <v>Yes</v>
          </cell>
          <cell r="L487">
            <v>65</v>
          </cell>
          <cell r="M487">
            <v>0.36153061288616306</v>
          </cell>
          <cell r="N487">
            <v>0.20378296110637709</v>
          </cell>
        </row>
        <row r="488">
          <cell r="C488" t="str">
            <v>Video over IP - Less than 385kbps Bridging</v>
          </cell>
          <cell r="D488">
            <v>100</v>
          </cell>
          <cell r="E488">
            <v>0.68500000000000005</v>
          </cell>
          <cell r="F488">
            <v>1</v>
          </cell>
          <cell r="G488">
            <v>0.84150000000000003</v>
          </cell>
          <cell r="I488">
            <v>0.68500000000000005</v>
          </cell>
          <cell r="J488" t="str">
            <v>Floor Violation</v>
          </cell>
          <cell r="K488" t="str">
            <v>Yes</v>
          </cell>
          <cell r="L488">
            <v>68.5</v>
          </cell>
          <cell r="M488">
            <v>0.33035282866691401</v>
          </cell>
          <cell r="N488">
            <v>0.16749119465612153</v>
          </cell>
        </row>
        <row r="489">
          <cell r="C489" t="str">
            <v>Video over IP - 385kbps - 768 kbps Bridging</v>
          </cell>
          <cell r="D489">
            <v>100</v>
          </cell>
          <cell r="E489">
            <v>0.99</v>
          </cell>
          <cell r="F489">
            <v>1.5</v>
          </cell>
          <cell r="G489">
            <v>1.2598</v>
          </cell>
          <cell r="I489">
            <v>0.99</v>
          </cell>
          <cell r="J489" t="str">
            <v>Floor Violation</v>
          </cell>
          <cell r="K489" t="str">
            <v>Yes</v>
          </cell>
          <cell r="L489">
            <v>99</v>
          </cell>
          <cell r="M489">
            <v>0.39347495260617793</v>
          </cell>
          <cell r="N489">
            <v>0.23321144909067179</v>
          </cell>
        </row>
        <row r="490">
          <cell r="C490" t="str">
            <v>Video over IP - 768 kpbs - T-1 Bridging</v>
          </cell>
          <cell r="D490">
            <v>100</v>
          </cell>
          <cell r="E490">
            <v>1.55</v>
          </cell>
          <cell r="F490">
            <v>2.25</v>
          </cell>
          <cell r="G490">
            <v>1.8909</v>
          </cell>
          <cell r="I490">
            <v>1.55</v>
          </cell>
          <cell r="J490" t="str">
            <v>Floor Violation</v>
          </cell>
          <cell r="K490" t="str">
            <v>Yes</v>
          </cell>
          <cell r="L490">
            <v>155</v>
          </cell>
          <cell r="M490">
            <v>0.49104059786684007</v>
          </cell>
          <cell r="N490">
            <v>0.34123800431300361</v>
          </cell>
        </row>
        <row r="491">
          <cell r="K491" t="str">
            <v>Yes</v>
          </cell>
        </row>
        <row r="492">
          <cell r="C492" t="str">
            <v xml:space="preserve">Dial Out Transport (2 channel) </v>
          </cell>
          <cell r="D492" t="str">
            <v>MOU</v>
          </cell>
          <cell r="E492" t="str">
            <v>Requested Rate</v>
          </cell>
          <cell r="F492" t="str">
            <v>List Rate</v>
          </cell>
          <cell r="G492" t="str">
            <v>BD Floor</v>
          </cell>
          <cell r="H492" t="str">
            <v>BD Rate</v>
          </cell>
          <cell r="I492" t="str">
            <v>Selected Rate</v>
          </cell>
          <cell r="K492" t="str">
            <v>Yes</v>
          </cell>
          <cell r="L492" t="str">
            <v>Revenue</v>
          </cell>
          <cell r="M492" t="str">
            <v>Direct %</v>
          </cell>
          <cell r="N492" t="str">
            <v>Shared %</v>
          </cell>
        </row>
        <row r="493">
          <cell r="C493" t="str">
            <v>US</v>
          </cell>
          <cell r="D493">
            <v>100</v>
          </cell>
          <cell r="E493">
            <v>0.11</v>
          </cell>
          <cell r="F493">
            <v>0.4</v>
          </cell>
          <cell r="G493">
            <v>0.16339999999999999</v>
          </cell>
          <cell r="I493">
            <v>0.11</v>
          </cell>
          <cell r="J493" t="str">
            <v>Floor Violation</v>
          </cell>
          <cell r="K493" t="str">
            <v>Yes</v>
          </cell>
          <cell r="L493">
            <v>11</v>
          </cell>
          <cell r="M493">
            <v>0.86675001818181818</v>
          </cell>
          <cell r="N493">
            <v>0.86675001818181818</v>
          </cell>
        </row>
        <row r="494">
          <cell r="C494" t="str">
            <v>Australia</v>
          </cell>
          <cell r="D494">
            <v>100</v>
          </cell>
          <cell r="E494">
            <v>0.21</v>
          </cell>
          <cell r="F494">
            <v>0.4</v>
          </cell>
          <cell r="G494">
            <v>0.1757</v>
          </cell>
          <cell r="I494">
            <v>0.21</v>
          </cell>
          <cell r="J494" t="str">
            <v/>
          </cell>
          <cell r="K494" t="str">
            <v>Yes</v>
          </cell>
          <cell r="L494">
            <v>21</v>
          </cell>
          <cell r="M494">
            <v>0.84174285714285713</v>
          </cell>
          <cell r="N494">
            <v>0.84174285714285713</v>
          </cell>
        </row>
        <row r="495">
          <cell r="C495" t="str">
            <v>Hong Kong</v>
          </cell>
          <cell r="D495">
            <v>100</v>
          </cell>
          <cell r="E495">
            <v>0.21</v>
          </cell>
          <cell r="F495">
            <v>0.4</v>
          </cell>
          <cell r="G495">
            <v>0.17330000000000001</v>
          </cell>
          <cell r="I495">
            <v>0.21</v>
          </cell>
          <cell r="J495" t="str">
            <v/>
          </cell>
          <cell r="K495" t="str">
            <v>Yes</v>
          </cell>
          <cell r="L495">
            <v>21</v>
          </cell>
          <cell r="M495">
            <v>0.50840952380952376</v>
          </cell>
          <cell r="N495">
            <v>0.50840952380952376</v>
          </cell>
        </row>
        <row r="496">
          <cell r="C496" t="str">
            <v>Japan</v>
          </cell>
          <cell r="D496">
            <v>100</v>
          </cell>
          <cell r="E496">
            <v>0.21</v>
          </cell>
          <cell r="F496">
            <v>0.4</v>
          </cell>
          <cell r="G496">
            <v>0.17330000000000001</v>
          </cell>
          <cell r="I496">
            <v>0.21</v>
          </cell>
          <cell r="J496" t="str">
            <v/>
          </cell>
          <cell r="K496" t="str">
            <v>Yes</v>
          </cell>
          <cell r="L496">
            <v>21</v>
          </cell>
          <cell r="M496">
            <v>0.57221904761904763</v>
          </cell>
          <cell r="N496">
            <v>0.57221904761904763</v>
          </cell>
        </row>
        <row r="497">
          <cell r="C497" t="str">
            <v>Singapore</v>
          </cell>
          <cell r="D497">
            <v>100</v>
          </cell>
          <cell r="E497">
            <v>0.22</v>
          </cell>
          <cell r="F497">
            <v>0.4</v>
          </cell>
          <cell r="G497">
            <v>0.23019999999999999</v>
          </cell>
          <cell r="I497">
            <v>0.22</v>
          </cell>
          <cell r="J497" t="str">
            <v>Floor Violation</v>
          </cell>
          <cell r="K497" t="str">
            <v>Yes</v>
          </cell>
          <cell r="L497">
            <v>22</v>
          </cell>
          <cell r="M497">
            <v>0.53005454545454544</v>
          </cell>
          <cell r="N497">
            <v>0.53005454545454544</v>
          </cell>
        </row>
        <row r="498">
          <cell r="C498" t="str">
            <v>United Kingdom</v>
          </cell>
          <cell r="D498">
            <v>100</v>
          </cell>
          <cell r="E498">
            <v>0.19</v>
          </cell>
          <cell r="F498">
            <v>0.4</v>
          </cell>
          <cell r="G498">
            <v>0.16339999999999999</v>
          </cell>
          <cell r="I498">
            <v>0.19</v>
          </cell>
          <cell r="J498" t="str">
            <v/>
          </cell>
          <cell r="K498" t="str">
            <v>Yes</v>
          </cell>
          <cell r="L498">
            <v>19</v>
          </cell>
          <cell r="M498">
            <v>0.7403894736842106</v>
          </cell>
          <cell r="N498">
            <v>0.7403894736842106</v>
          </cell>
        </row>
        <row r="499">
          <cell r="C499" t="str">
            <v>Thailand</v>
          </cell>
          <cell r="D499">
            <v>100</v>
          </cell>
          <cell r="E499">
            <v>4</v>
          </cell>
          <cell r="F499">
            <v>4</v>
          </cell>
          <cell r="G499">
            <v>0.51300000000000001</v>
          </cell>
          <cell r="I499">
            <v>4</v>
          </cell>
          <cell r="J499" t="str">
            <v/>
          </cell>
          <cell r="K499" t="str">
            <v>Yes</v>
          </cell>
          <cell r="L499">
            <v>400</v>
          </cell>
          <cell r="M499">
            <v>0.91459999999999997</v>
          </cell>
          <cell r="N499">
            <v>0.91459999999999997</v>
          </cell>
        </row>
        <row r="500">
          <cell r="C500" t="str">
            <v>India</v>
          </cell>
          <cell r="D500">
            <v>100</v>
          </cell>
          <cell r="E500">
            <v>4</v>
          </cell>
          <cell r="F500">
            <v>4</v>
          </cell>
          <cell r="G500">
            <v>0.44750000000000001</v>
          </cell>
          <cell r="I500">
            <v>4</v>
          </cell>
          <cell r="J500" t="str">
            <v/>
          </cell>
          <cell r="K500" t="str">
            <v>Yes</v>
          </cell>
          <cell r="L500">
            <v>400</v>
          </cell>
          <cell r="M500">
            <v>0.93410000000000004</v>
          </cell>
          <cell r="N500">
            <v>0.93410000000000004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Note"/>
      <sheetName val="Business Case"/>
      <sheetName val="Model Change Log"/>
      <sheetName val="Instructions"/>
      <sheetName val="PCM Ops Only"/>
      <sheetName val="EMR Scenario Tracker"/>
      <sheetName val="EMR Grid Generator"/>
      <sheetName val="Rate Analysis"/>
      <sheetName val="Non-Standard Request Guidelines"/>
      <sheetName val="Tiers Input"/>
      <sheetName val="ROW Audio Detail"/>
      <sheetName val="BD Floors"/>
      <sheetName val="BD Floor Master Grid"/>
      <sheetName val="List Rates"/>
      <sheetName val="Audio On Demand"/>
      <sheetName val="Promo Analysis"/>
      <sheetName val="TelcoFeeds"/>
      <sheetName val="Telco"/>
      <sheetName val="Postalized Transport"/>
      <sheetName val="Reporting"/>
      <sheetName val="Total P&amp;L"/>
      <sheetName val="US Audio P&amp;L"/>
      <sheetName val="US Bridged-INT"/>
      <sheetName val="Video P&amp;L"/>
      <sheetName val="Net P&amp;L Usage"/>
      <sheetName val="Net P&amp;L Seat"/>
      <sheetName val="ROW Audio P&amp;L"/>
      <sheetName val="Canada Audio P&amp;L"/>
      <sheetName val="Hedgehog"/>
      <sheetName val="Audio Cost Upload"/>
      <sheetName val="Net Cost Upload"/>
      <sheetName val="Video Cost Upload"/>
      <sheetName val="Links and Lookups"/>
      <sheetName val="PCCW Telco analysis"/>
      <sheetName val="Exchange Rates"/>
    </sheetNames>
    <sheetDataSet>
      <sheetData sheetId="0"/>
      <sheetData sheetId="1"/>
      <sheetData sheetId="2"/>
      <sheetData sheetId="3"/>
      <sheetData sheetId="4"/>
      <sheetData sheetId="5"/>
      <sheetData sheetId="6"/>
      <sheetData sheetId="7">
        <row r="486">
          <cell r="C486" t="str">
            <v xml:space="preserve">Standard/Unattended ISDN Bridging  </v>
          </cell>
          <cell r="D486">
            <v>7000</v>
          </cell>
          <cell r="E486">
            <v>0.69</v>
          </cell>
          <cell r="F486">
            <v>1</v>
          </cell>
          <cell r="G486">
            <v>0.84150000000000003</v>
          </cell>
          <cell r="I486">
            <v>0.69</v>
          </cell>
          <cell r="J486" t="str">
            <v>Floor Violation</v>
          </cell>
          <cell r="K486" t="str">
            <v>Yes</v>
          </cell>
          <cell r="L486">
            <v>4830</v>
          </cell>
          <cell r="M486">
            <v>0.335093750198313</v>
          </cell>
          <cell r="N486">
            <v>0.17306444686875835</v>
          </cell>
        </row>
        <row r="487">
          <cell r="C487" t="str">
            <v>Instant Video (ISDN and or IP) Bridging</v>
          </cell>
          <cell r="D487">
            <v>100</v>
          </cell>
          <cell r="E487">
            <v>0.65</v>
          </cell>
          <cell r="F487">
            <v>0.8</v>
          </cell>
          <cell r="G487">
            <v>0.75239999999999996</v>
          </cell>
          <cell r="I487">
            <v>0.65</v>
          </cell>
          <cell r="J487" t="str">
            <v>Floor Violation</v>
          </cell>
          <cell r="K487" t="str">
            <v>Yes</v>
          </cell>
          <cell r="L487">
            <v>65</v>
          </cell>
          <cell r="M487">
            <v>0.36153061288616306</v>
          </cell>
          <cell r="N487">
            <v>0.20378296110637709</v>
          </cell>
        </row>
        <row r="488">
          <cell r="C488" t="str">
            <v>Video over IP - Less than 385kbps Bridging</v>
          </cell>
          <cell r="D488">
            <v>100</v>
          </cell>
          <cell r="E488">
            <v>0.68500000000000005</v>
          </cell>
          <cell r="F488">
            <v>1</v>
          </cell>
          <cell r="G488">
            <v>0.84150000000000003</v>
          </cell>
          <cell r="I488">
            <v>0.68500000000000005</v>
          </cell>
          <cell r="J488" t="str">
            <v>Floor Violation</v>
          </cell>
          <cell r="K488" t="str">
            <v>Yes</v>
          </cell>
          <cell r="L488">
            <v>68.5</v>
          </cell>
          <cell r="M488">
            <v>0.33035282866691401</v>
          </cell>
          <cell r="N488">
            <v>0.16749119465612153</v>
          </cell>
        </row>
        <row r="489">
          <cell r="C489" t="str">
            <v>Video over IP - 385kbps - 768 kbps Bridging</v>
          </cell>
          <cell r="D489">
            <v>100</v>
          </cell>
          <cell r="E489">
            <v>0.99</v>
          </cell>
          <cell r="F489">
            <v>1.5</v>
          </cell>
          <cell r="G489">
            <v>1.2598</v>
          </cell>
          <cell r="I489">
            <v>0.99</v>
          </cell>
          <cell r="J489" t="str">
            <v>Floor Violation</v>
          </cell>
          <cell r="K489" t="str">
            <v>Yes</v>
          </cell>
          <cell r="L489">
            <v>99</v>
          </cell>
          <cell r="M489">
            <v>0.39347495260617793</v>
          </cell>
          <cell r="N489">
            <v>0.23321144909067179</v>
          </cell>
        </row>
        <row r="490">
          <cell r="C490" t="str">
            <v>Video over IP - 768 kpbs - T-1 Bridging</v>
          </cell>
          <cell r="D490">
            <v>100</v>
          </cell>
          <cell r="E490">
            <v>1.55</v>
          </cell>
          <cell r="F490">
            <v>2.25</v>
          </cell>
          <cell r="G490">
            <v>1.8909</v>
          </cell>
          <cell r="I490">
            <v>1.55</v>
          </cell>
          <cell r="J490" t="str">
            <v>Floor Violation</v>
          </cell>
          <cell r="K490" t="str">
            <v>Yes</v>
          </cell>
          <cell r="L490">
            <v>155</v>
          </cell>
          <cell r="M490">
            <v>0.49104059786684007</v>
          </cell>
          <cell r="N490">
            <v>0.34123800431300361</v>
          </cell>
        </row>
        <row r="491">
          <cell r="K491" t="str">
            <v>Yes</v>
          </cell>
        </row>
        <row r="492">
          <cell r="C492" t="str">
            <v xml:space="preserve">Dial Out Transport (2 channel) </v>
          </cell>
          <cell r="D492" t="str">
            <v>MOU</v>
          </cell>
          <cell r="E492" t="str">
            <v>Requested Rate</v>
          </cell>
          <cell r="F492" t="str">
            <v>List Rate</v>
          </cell>
          <cell r="G492" t="str">
            <v>BD Floor</v>
          </cell>
          <cell r="H492" t="str">
            <v>BD Rate</v>
          </cell>
          <cell r="I492" t="str">
            <v>Selected Rate</v>
          </cell>
          <cell r="K492" t="str">
            <v>Yes</v>
          </cell>
          <cell r="L492" t="str">
            <v>Revenue</v>
          </cell>
          <cell r="M492" t="str">
            <v>Direct %</v>
          </cell>
          <cell r="N492" t="str">
            <v>Shared %</v>
          </cell>
        </row>
        <row r="493">
          <cell r="C493" t="str">
            <v>US</v>
          </cell>
          <cell r="D493">
            <v>100</v>
          </cell>
          <cell r="E493">
            <v>0.11</v>
          </cell>
          <cell r="F493">
            <v>0.4</v>
          </cell>
          <cell r="G493">
            <v>0.16339999999999999</v>
          </cell>
          <cell r="I493">
            <v>0.11</v>
          </cell>
          <cell r="J493" t="str">
            <v>Floor Violation</v>
          </cell>
          <cell r="K493" t="str">
            <v>Yes</v>
          </cell>
          <cell r="L493">
            <v>11</v>
          </cell>
          <cell r="M493">
            <v>0.86675001818181818</v>
          </cell>
          <cell r="N493">
            <v>0.86675001818181818</v>
          </cell>
        </row>
        <row r="494">
          <cell r="C494" t="str">
            <v>Australia</v>
          </cell>
          <cell r="D494">
            <v>100</v>
          </cell>
          <cell r="E494">
            <v>0.21</v>
          </cell>
          <cell r="F494">
            <v>0.4</v>
          </cell>
          <cell r="G494">
            <v>0.1757</v>
          </cell>
          <cell r="I494">
            <v>0.21</v>
          </cell>
          <cell r="J494" t="str">
            <v/>
          </cell>
          <cell r="K494" t="str">
            <v>Yes</v>
          </cell>
          <cell r="L494">
            <v>21</v>
          </cell>
          <cell r="M494">
            <v>0.84174285714285713</v>
          </cell>
          <cell r="N494">
            <v>0.84174285714285713</v>
          </cell>
        </row>
        <row r="495">
          <cell r="C495" t="str">
            <v>Hong Kong</v>
          </cell>
          <cell r="D495">
            <v>100</v>
          </cell>
          <cell r="E495">
            <v>0.21</v>
          </cell>
          <cell r="F495">
            <v>0.4</v>
          </cell>
          <cell r="G495">
            <v>0.17330000000000001</v>
          </cell>
          <cell r="I495">
            <v>0.21</v>
          </cell>
          <cell r="J495" t="str">
            <v/>
          </cell>
          <cell r="K495" t="str">
            <v>Yes</v>
          </cell>
          <cell r="L495">
            <v>21</v>
          </cell>
          <cell r="M495">
            <v>0.50840952380952376</v>
          </cell>
          <cell r="N495">
            <v>0.50840952380952376</v>
          </cell>
        </row>
        <row r="496">
          <cell r="C496" t="str">
            <v>Japan</v>
          </cell>
          <cell r="D496">
            <v>100</v>
          </cell>
          <cell r="E496">
            <v>0.21</v>
          </cell>
          <cell r="F496">
            <v>0.4</v>
          </cell>
          <cell r="G496">
            <v>0.17330000000000001</v>
          </cell>
          <cell r="I496">
            <v>0.21</v>
          </cell>
          <cell r="J496" t="str">
            <v/>
          </cell>
          <cell r="K496" t="str">
            <v>Yes</v>
          </cell>
          <cell r="L496">
            <v>21</v>
          </cell>
          <cell r="M496">
            <v>0.57221904761904763</v>
          </cell>
          <cell r="N496">
            <v>0.57221904761904763</v>
          </cell>
        </row>
        <row r="497">
          <cell r="C497" t="str">
            <v>Singapore</v>
          </cell>
          <cell r="D497">
            <v>100</v>
          </cell>
          <cell r="E497">
            <v>0.22</v>
          </cell>
          <cell r="F497">
            <v>0.4</v>
          </cell>
          <cell r="G497">
            <v>0.23019999999999999</v>
          </cell>
          <cell r="I497">
            <v>0.22</v>
          </cell>
          <cell r="J497" t="str">
            <v>Floor Violation</v>
          </cell>
          <cell r="K497" t="str">
            <v>Yes</v>
          </cell>
          <cell r="L497">
            <v>22</v>
          </cell>
          <cell r="M497">
            <v>0.53005454545454544</v>
          </cell>
          <cell r="N497">
            <v>0.53005454545454544</v>
          </cell>
        </row>
        <row r="498">
          <cell r="C498" t="str">
            <v>United Kingdom</v>
          </cell>
          <cell r="D498">
            <v>100</v>
          </cell>
          <cell r="E498">
            <v>0.19</v>
          </cell>
          <cell r="F498">
            <v>0.4</v>
          </cell>
          <cell r="G498">
            <v>0.16339999999999999</v>
          </cell>
          <cell r="I498">
            <v>0.19</v>
          </cell>
          <cell r="J498" t="str">
            <v/>
          </cell>
          <cell r="K498" t="str">
            <v>Yes</v>
          </cell>
          <cell r="L498">
            <v>19</v>
          </cell>
          <cell r="M498">
            <v>0.7403894736842106</v>
          </cell>
          <cell r="N498">
            <v>0.7403894736842106</v>
          </cell>
        </row>
        <row r="499">
          <cell r="C499" t="str">
            <v>Thailand</v>
          </cell>
          <cell r="D499">
            <v>100</v>
          </cell>
          <cell r="E499">
            <v>4</v>
          </cell>
          <cell r="F499">
            <v>4</v>
          </cell>
          <cell r="G499">
            <v>0.51300000000000001</v>
          </cell>
          <cell r="I499">
            <v>4</v>
          </cell>
          <cell r="J499" t="str">
            <v/>
          </cell>
          <cell r="K499" t="str">
            <v>Yes</v>
          </cell>
          <cell r="L499">
            <v>400</v>
          </cell>
          <cell r="M499">
            <v>0.91459999999999997</v>
          </cell>
          <cell r="N499">
            <v>0.91459999999999997</v>
          </cell>
        </row>
        <row r="500">
          <cell r="C500" t="str">
            <v>India</v>
          </cell>
          <cell r="D500">
            <v>100</v>
          </cell>
          <cell r="E500">
            <v>4</v>
          </cell>
          <cell r="F500">
            <v>4</v>
          </cell>
          <cell r="G500">
            <v>0.44750000000000001</v>
          </cell>
          <cell r="I500">
            <v>4</v>
          </cell>
          <cell r="J500" t="str">
            <v/>
          </cell>
          <cell r="K500" t="str">
            <v>Yes</v>
          </cell>
          <cell r="L500">
            <v>400</v>
          </cell>
          <cell r="M500">
            <v>0.93410000000000004</v>
          </cell>
          <cell r="N500">
            <v>0.93410000000000004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nterprise.verizon.com/service_guide/reg/r_voip_international_outbound.ht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ommbuys.com/bso/external/purchaseorder/poSummary.sdo?docId=PO-14-1080-OSD01-OSD10-00000000261&amp;releaseNbr=0&amp;parentUrl=contract" TargetMode="External"/><Relationship Id="rId13" Type="http://schemas.openxmlformats.org/officeDocument/2006/relationships/hyperlink" Target="https://www.commbuys.com/bso/external/purchaseorder/poSummary.sdo?docId=PO-14-1080-OSD01-OSD10-00000001528&amp;releaseNbr=0&amp;parentUrl=contract" TargetMode="External"/><Relationship Id="rId18" Type="http://schemas.openxmlformats.org/officeDocument/2006/relationships/hyperlink" Target="https://www.commbuys.com/bso/external/purchaseorder/poSummary.sdo?docId=PO-14-1080-OSD01-OSD10-00000001528&amp;releaseNbr=0&amp;parentUrl=contract" TargetMode="External"/><Relationship Id="rId26" Type="http://schemas.openxmlformats.org/officeDocument/2006/relationships/hyperlink" Target="https://www.commbuys.com/bso/external/purchaseorder/poSummary.sdo?docId=PO-14-1080-OSD01-OSD10-00000001528&amp;releaseNbr=0&amp;parentUrl=contract" TargetMode="External"/><Relationship Id="rId3" Type="http://schemas.openxmlformats.org/officeDocument/2006/relationships/hyperlink" Target="https://www.commbuys.com/bso/external/purchaseorder/poSummary.sdo?docId=PO-14-1080-OSD01-OSD10-00000000261&amp;releaseNbr=0&amp;parentUrl=contract" TargetMode="External"/><Relationship Id="rId21" Type="http://schemas.openxmlformats.org/officeDocument/2006/relationships/hyperlink" Target="https://www.commbuys.com/bso/external/purchaseorder/poSummary.sdo?docId=PO-14-1080-OSD01-OSD10-00000001540&amp;releaseNbr=0&amp;parentUrl=contract" TargetMode="External"/><Relationship Id="rId7" Type="http://schemas.openxmlformats.org/officeDocument/2006/relationships/hyperlink" Target="https://www.commbuys.com/bso/external/purchaseorder/poSummary.sdo?docId=PO-14-1080-OSD01-OSD10-00000000261&amp;releaseNbr=0&amp;parentUrl=contract" TargetMode="External"/><Relationship Id="rId12" Type="http://schemas.openxmlformats.org/officeDocument/2006/relationships/hyperlink" Target="https://www.commbuys.com/bso/external/purchaseorder/poSummary.sdo?docId=PO-14-1080-OSD01-OSD10-00000001528&amp;releaseNbr=0&amp;parentUrl=contract" TargetMode="External"/><Relationship Id="rId17" Type="http://schemas.openxmlformats.org/officeDocument/2006/relationships/hyperlink" Target="https://www.commbuys.com/bso/external/purchaseorder/poSummary.sdo?docId=PO-14-1080-OSD01-OSD10-00000001528&amp;releaseNbr=0&amp;parentUrl=contract" TargetMode="External"/><Relationship Id="rId25" Type="http://schemas.openxmlformats.org/officeDocument/2006/relationships/hyperlink" Target="https://www.commbuys.com/bso/external/purchaseorder/poSummary.sdo?docId=PO-14-1080-OSD01-OSD10-00000001528&amp;releaseNbr=0&amp;parentUrl=contract" TargetMode="External"/><Relationship Id="rId2" Type="http://schemas.openxmlformats.org/officeDocument/2006/relationships/hyperlink" Target="https://www.commbuys.com/bso/external/purchaseorder/poSummary.sdo?docId=PO-14-1080-OSD01-OSD10-00000001538&amp;releaseNbr=0&amp;parentUrl=contract" TargetMode="External"/><Relationship Id="rId16" Type="http://schemas.openxmlformats.org/officeDocument/2006/relationships/hyperlink" Target="https://www.commbuys.com/bso/external/purchaseorder/poSummary.sdo?docId=PO-14-1080-OSD01-OSD10-00000001528&amp;releaseNbr=0&amp;parentUrl=contract" TargetMode="External"/><Relationship Id="rId20" Type="http://schemas.openxmlformats.org/officeDocument/2006/relationships/hyperlink" Target="https://www.commbuys.com/bso/external/purchaseorder/poSummary.sdo?docId=PO-14-1080-OSD01-OSD10-00000001528&amp;releaseNbr=0&amp;parentUrl=contract" TargetMode="External"/><Relationship Id="rId1" Type="http://schemas.openxmlformats.org/officeDocument/2006/relationships/hyperlink" Target="https://www.commbuys.com/bso/external/purchaseorder/poSummary.sdo?docId=PO-14-1080-OSD01-OSD10-00000001538&amp;releaseNbr=0&amp;parentUrl=contract" TargetMode="External"/><Relationship Id="rId6" Type="http://schemas.openxmlformats.org/officeDocument/2006/relationships/hyperlink" Target="https://www.commbuys.com/bso/external/purchaseorder/poSummary.sdo?docId=PO-14-1080-OSD01-OSD10-00000000261&amp;releaseNbr=0&amp;parentUrl=contract" TargetMode="External"/><Relationship Id="rId11" Type="http://schemas.openxmlformats.org/officeDocument/2006/relationships/hyperlink" Target="https://www.commbuys.com/bso/external/purchaseorder/poSummary.sdo?docId=PO-14-1080-OSD01-OSD10-00000001528&amp;releaseNbr=0&amp;parentUrl=contract" TargetMode="External"/><Relationship Id="rId24" Type="http://schemas.openxmlformats.org/officeDocument/2006/relationships/hyperlink" Target="https://www.commbuys.com/bso/external/purchaseorder/poSummary.sdo?docId=PO-14-1080-OSD01-OSD10-00000000261&amp;releaseNbr=0&amp;parentUrl=contract" TargetMode="External"/><Relationship Id="rId5" Type="http://schemas.openxmlformats.org/officeDocument/2006/relationships/hyperlink" Target="https://www.commbuys.com/bso/external/purchaseorder/poSummary.sdo?docId=PO-14-1080-OSD01-OSD10-00000000261&amp;releaseNbr=0&amp;parentUrl=contract" TargetMode="External"/><Relationship Id="rId15" Type="http://schemas.openxmlformats.org/officeDocument/2006/relationships/hyperlink" Target="https://www.commbuys.com/bso/external/purchaseorder/poSummary.sdo?docId=PO-14-1080-OSD01-OSD10-00000001528&amp;releaseNbr=0&amp;parentUrl=contract" TargetMode="External"/><Relationship Id="rId23" Type="http://schemas.openxmlformats.org/officeDocument/2006/relationships/hyperlink" Target="https://www.commbuys.com/bso/external/purchaseorder/poSummary.sdo?docId=PO-14-1080-OSD01-OSD10-00000001540&amp;releaseNbr=0&amp;parentUrl=contract" TargetMode="External"/><Relationship Id="rId10" Type="http://schemas.openxmlformats.org/officeDocument/2006/relationships/hyperlink" Target="https://www.commbuys.com/bso/external/purchaseorder/poSummary.sdo?docId=PO-14-1080-OSD01-OSD10-00000000261&amp;releaseNbr=0&amp;parentUrl=contract" TargetMode="External"/><Relationship Id="rId19" Type="http://schemas.openxmlformats.org/officeDocument/2006/relationships/hyperlink" Target="https://www.commbuys.com/bso/external/purchaseorder/poSummary.sdo?docId=PO-14-1080-OSD01-OSD10-00000001528&amp;releaseNbr=0&amp;parentUrl=contract" TargetMode="External"/><Relationship Id="rId4" Type="http://schemas.openxmlformats.org/officeDocument/2006/relationships/hyperlink" Target="https://www.commbuys.com/bso/external/purchaseorder/poSummary.sdo?docId=PO-14-1080-OSD01-OSD10-00000000261&amp;releaseNbr=0&amp;parentUrl=contract" TargetMode="External"/><Relationship Id="rId9" Type="http://schemas.openxmlformats.org/officeDocument/2006/relationships/hyperlink" Target="https://www.commbuys.com/bso/external/purchaseorder/poSummary.sdo?docId=PO-14-1080-OSD01-OSD10-00000000261&amp;releaseNbr=0&amp;parentUrl=contract" TargetMode="External"/><Relationship Id="rId14" Type="http://schemas.openxmlformats.org/officeDocument/2006/relationships/hyperlink" Target="https://www.commbuys.com/bso/external/purchaseorder/poSummary.sdo?docId=PO-14-1080-OSD01-OSD10-00000001528&amp;releaseNbr=0&amp;parentUrl=contract" TargetMode="External"/><Relationship Id="rId22" Type="http://schemas.openxmlformats.org/officeDocument/2006/relationships/hyperlink" Target="https://www.commbuys.com/bso/external/purchaseorder/poSummary.sdo?docId=PO-14-1080-OSD01-OSD10-00000001540&amp;releaseNbr=0&amp;parentUrl=contract" TargetMode="External"/><Relationship Id="rId27"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enterprise.verizon.com/service_guide/reg/r_voip_international_outbound.htm" TargetMode="External"/><Relationship Id="rId1" Type="http://schemas.openxmlformats.org/officeDocument/2006/relationships/hyperlink" Target="https://enterprise.verizon.com/service_guide/reg/r_voip_international_outbound.htm"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4.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verizonbusiness.com/external/service_guide/reg/m_administrative_nrc.htm"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verizonbusiness.com/external/service_guide/reg/r_videoconferencing.htm"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157"/>
  <sheetViews>
    <sheetView topLeftCell="B106" zoomScaleNormal="100" workbookViewId="0">
      <selection activeCell="B138" sqref="B138"/>
    </sheetView>
  </sheetViews>
  <sheetFormatPr defaultColWidth="60.125" defaultRowHeight="10.9"/>
  <cols>
    <col min="1" max="1" width="9.875" style="2107" customWidth="1"/>
    <col min="2" max="2" width="70.375" style="237" customWidth="1"/>
    <col min="3" max="3" width="21" style="2621" customWidth="1"/>
    <col min="4" max="4" width="16.375" style="2335" customWidth="1"/>
    <col min="5" max="5" width="5.375" style="41" bestFit="1" customWidth="1"/>
    <col min="6" max="6" width="39" style="41" bestFit="1" customWidth="1"/>
    <col min="7" max="7" width="9.375" style="41" bestFit="1" customWidth="1"/>
    <col min="8" max="16384" width="60.125" style="41"/>
  </cols>
  <sheetData>
    <row r="1" spans="1:4">
      <c r="B1" s="236" t="s">
        <v>377</v>
      </c>
      <c r="C1" s="2620"/>
      <c r="D1" s="2338"/>
    </row>
    <row r="2" spans="1:4">
      <c r="B2" s="236" t="s">
        <v>719</v>
      </c>
      <c r="C2" s="2620"/>
      <c r="D2" s="2338"/>
    </row>
    <row r="3" spans="1:4">
      <c r="B3" s="236"/>
      <c r="C3" s="169"/>
      <c r="D3" s="2337"/>
    </row>
    <row r="4" spans="1:4">
      <c r="B4" s="236" t="s">
        <v>720</v>
      </c>
      <c r="C4" s="2620"/>
      <c r="D4" s="2336"/>
    </row>
    <row r="6" spans="1:4" ht="14.3">
      <c r="A6" s="2108"/>
      <c r="B6" s="2109" t="s">
        <v>5890</v>
      </c>
      <c r="C6" s="2620"/>
    </row>
    <row r="7" spans="1:4" s="2107" customFormat="1" ht="14.3">
      <c r="A7" s="2148"/>
      <c r="B7" s="2109"/>
      <c r="C7" s="2620"/>
      <c r="D7" s="2335"/>
    </row>
    <row r="8" spans="1:4" ht="14.3">
      <c r="A8" s="2108"/>
      <c r="B8" s="2110"/>
      <c r="C8" s="2620"/>
    </row>
    <row r="9" spans="1:4" ht="28.55">
      <c r="A9" s="2111">
        <v>1</v>
      </c>
      <c r="B9" s="2169" t="s">
        <v>717</v>
      </c>
    </row>
    <row r="10" spans="1:4" ht="14.3">
      <c r="A10" s="2111"/>
      <c r="B10" s="2170"/>
    </row>
    <row r="11" spans="1:4" ht="42.8">
      <c r="A11" s="2111">
        <v>2</v>
      </c>
      <c r="B11" s="2169" t="s">
        <v>5891</v>
      </c>
    </row>
    <row r="12" spans="1:4" ht="14.3">
      <c r="A12" s="2111"/>
      <c r="B12" s="2170"/>
    </row>
    <row r="13" spans="1:4" ht="42.8">
      <c r="A13" s="2111">
        <v>3</v>
      </c>
      <c r="B13" s="2169" t="s">
        <v>5892</v>
      </c>
    </row>
    <row r="14" spans="1:4" ht="14.3">
      <c r="A14" s="2111"/>
      <c r="B14" s="2170"/>
    </row>
    <row r="15" spans="1:4" ht="42.8">
      <c r="A15" s="2111">
        <v>4</v>
      </c>
      <c r="B15" s="2169" t="s">
        <v>5893</v>
      </c>
    </row>
    <row r="16" spans="1:4" ht="14.3">
      <c r="A16" s="2111"/>
      <c r="B16" s="2170"/>
    </row>
    <row r="17" spans="1:6" ht="28.55">
      <c r="A17" s="2111">
        <v>5</v>
      </c>
      <c r="B17" s="2169" t="s">
        <v>247</v>
      </c>
      <c r="C17" s="2622"/>
    </row>
    <row r="18" spans="1:6" ht="14.3">
      <c r="A18" s="2111"/>
      <c r="B18" s="2170"/>
    </row>
    <row r="19" spans="1:6" ht="28.55">
      <c r="A19" s="2111">
        <v>6</v>
      </c>
      <c r="B19" s="2169" t="s">
        <v>260</v>
      </c>
    </row>
    <row r="20" spans="1:6" ht="14.3">
      <c r="A20" s="2111"/>
      <c r="B20" s="2170"/>
    </row>
    <row r="21" spans="1:6" ht="28.55">
      <c r="A21" s="2111">
        <v>7</v>
      </c>
      <c r="B21" s="2169" t="s">
        <v>5894</v>
      </c>
    </row>
    <row r="22" spans="1:6" ht="14.3">
      <c r="A22" s="2172"/>
      <c r="B22" s="2170"/>
    </row>
    <row r="23" spans="1:6" ht="71.349999999999994">
      <c r="A23" s="2111">
        <v>8</v>
      </c>
      <c r="B23" s="2169" t="s">
        <v>5953</v>
      </c>
    </row>
    <row r="24" spans="1:6" ht="14.3">
      <c r="A24" s="2111"/>
      <c r="B24" s="2171"/>
    </row>
    <row r="25" spans="1:6" ht="28.55">
      <c r="A25" s="2111">
        <v>9</v>
      </c>
      <c r="B25" s="2169" t="s">
        <v>5951</v>
      </c>
      <c r="C25" s="2623"/>
      <c r="D25" s="417"/>
    </row>
    <row r="26" spans="1:6" ht="14.3">
      <c r="A26" s="2112"/>
      <c r="B26" s="2340" t="s">
        <v>5895</v>
      </c>
      <c r="C26" s="2624" t="s">
        <v>5896</v>
      </c>
      <c r="D26" s="2340" t="s">
        <v>6161</v>
      </c>
      <c r="E26" s="107"/>
      <c r="F26" s="107"/>
    </row>
    <row r="27" spans="1:6" ht="14.3">
      <c r="A27" s="2112"/>
      <c r="B27" s="2339" t="s">
        <v>5897</v>
      </c>
      <c r="C27" s="2625">
        <v>41191</v>
      </c>
      <c r="D27" s="2331"/>
      <c r="E27" s="107"/>
      <c r="F27" s="107"/>
    </row>
    <row r="28" spans="1:6">
      <c r="B28" s="2339" t="s">
        <v>6132</v>
      </c>
      <c r="C28" s="2625">
        <v>41200</v>
      </c>
      <c r="D28" s="2332"/>
      <c r="E28" s="107"/>
      <c r="F28" s="107"/>
    </row>
    <row r="29" spans="1:6">
      <c r="B29" s="2339" t="s">
        <v>6136</v>
      </c>
      <c r="C29" s="2625">
        <v>41247</v>
      </c>
      <c r="D29" s="2332"/>
      <c r="E29" s="107"/>
      <c r="F29" s="107"/>
    </row>
    <row r="30" spans="1:6">
      <c r="B30" s="2339" t="s">
        <v>6139</v>
      </c>
      <c r="C30" s="2625">
        <v>41250</v>
      </c>
      <c r="D30" s="2332"/>
      <c r="E30" s="107"/>
      <c r="F30" s="107"/>
    </row>
    <row r="31" spans="1:6">
      <c r="B31" s="2339" t="s">
        <v>6138</v>
      </c>
      <c r="C31" s="2625">
        <v>41256</v>
      </c>
      <c r="D31" s="2332"/>
      <c r="E31" s="107"/>
      <c r="F31" s="107"/>
    </row>
    <row r="32" spans="1:6">
      <c r="B32" s="2339" t="s">
        <v>6122</v>
      </c>
      <c r="C32" s="2625">
        <v>41261</v>
      </c>
      <c r="D32" s="2332"/>
      <c r="E32" s="107"/>
      <c r="F32" s="107"/>
    </row>
    <row r="33" spans="1:7">
      <c r="B33" s="2339" t="s">
        <v>6130</v>
      </c>
      <c r="C33" s="2625">
        <v>41261</v>
      </c>
      <c r="D33" s="2332" t="s">
        <v>6163</v>
      </c>
      <c r="E33" s="107"/>
      <c r="F33" s="107"/>
    </row>
    <row r="34" spans="1:7">
      <c r="B34" s="2339" t="s">
        <v>6133</v>
      </c>
      <c r="C34" s="2625">
        <v>41327</v>
      </c>
      <c r="D34" s="2334"/>
      <c r="E34" s="2288"/>
      <c r="F34" s="2287"/>
      <c r="G34" s="2286"/>
    </row>
    <row r="35" spans="1:7">
      <c r="B35" s="2339" t="s">
        <v>6131</v>
      </c>
      <c r="C35" s="2625">
        <v>41361</v>
      </c>
      <c r="D35" s="2333" t="s">
        <v>6163</v>
      </c>
      <c r="E35" s="2288"/>
      <c r="F35" s="2287"/>
      <c r="G35" s="2286"/>
    </row>
    <row r="36" spans="1:7">
      <c r="B36" s="2339" t="s">
        <v>6137</v>
      </c>
      <c r="C36" s="2625">
        <v>41373</v>
      </c>
      <c r="D36" s="2334"/>
      <c r="E36" s="2288"/>
      <c r="F36" s="2287"/>
      <c r="G36" s="2286"/>
    </row>
    <row r="37" spans="1:7">
      <c r="B37" s="2339" t="s">
        <v>6134</v>
      </c>
      <c r="C37" s="2625">
        <v>41381</v>
      </c>
      <c r="D37" s="2334">
        <v>2.2999999999999998</v>
      </c>
      <c r="E37" s="2288"/>
      <c r="F37" s="2287"/>
      <c r="G37" s="2286"/>
    </row>
    <row r="38" spans="1:7" s="2107" customFormat="1">
      <c r="B38" s="2339" t="s">
        <v>6152</v>
      </c>
      <c r="C38" s="2625">
        <v>41424</v>
      </c>
      <c r="D38" s="2334">
        <v>1.1000000000000001</v>
      </c>
      <c r="E38" s="2288"/>
      <c r="F38" s="2287"/>
      <c r="G38" s="2286"/>
    </row>
    <row r="39" spans="1:7">
      <c r="B39" s="2339" t="s">
        <v>6151</v>
      </c>
      <c r="C39" s="2625">
        <v>41444</v>
      </c>
      <c r="D39" s="2333" t="s">
        <v>6163</v>
      </c>
      <c r="E39" s="2288"/>
      <c r="F39" s="2287"/>
      <c r="G39" s="2286"/>
    </row>
    <row r="40" spans="1:7">
      <c r="B40" s="2339" t="s">
        <v>6142</v>
      </c>
      <c r="C40" s="2625">
        <v>41444</v>
      </c>
      <c r="D40" s="2334"/>
      <c r="E40" s="2288"/>
      <c r="F40" s="2287"/>
      <c r="G40" s="2286"/>
    </row>
    <row r="41" spans="1:7">
      <c r="B41" s="2339" t="s">
        <v>6141</v>
      </c>
      <c r="C41" s="2625">
        <v>41478</v>
      </c>
      <c r="D41" s="2334">
        <v>1.2</v>
      </c>
      <c r="E41" s="2288"/>
      <c r="F41" s="2287"/>
      <c r="G41" s="2286"/>
    </row>
    <row r="42" spans="1:7">
      <c r="B42" s="2339" t="s">
        <v>6129</v>
      </c>
      <c r="C42" s="2625">
        <v>41507</v>
      </c>
      <c r="D42" s="2334">
        <v>1.1000000000000001</v>
      </c>
      <c r="E42" s="2288"/>
      <c r="F42" s="2287"/>
      <c r="G42" s="2286"/>
    </row>
    <row r="43" spans="1:7">
      <c r="A43" s="2107" t="s">
        <v>6436</v>
      </c>
      <c r="B43" s="2339" t="s">
        <v>6135</v>
      </c>
      <c r="C43" s="2625">
        <v>41509</v>
      </c>
      <c r="D43" s="2333">
        <v>1.1000000000000001</v>
      </c>
      <c r="E43" s="2288"/>
      <c r="F43" s="2287"/>
      <c r="G43" s="2286"/>
    </row>
    <row r="44" spans="1:7">
      <c r="B44" s="2339" t="s">
        <v>6140</v>
      </c>
      <c r="C44" s="2625">
        <v>41535</v>
      </c>
      <c r="D44" s="2333" t="s">
        <v>6163</v>
      </c>
      <c r="E44" s="2288"/>
      <c r="F44" s="2287"/>
      <c r="G44" s="2286"/>
    </row>
    <row r="45" spans="1:7">
      <c r="A45" s="2107" t="s">
        <v>6436</v>
      </c>
      <c r="B45" s="2339" t="s">
        <v>6150</v>
      </c>
      <c r="C45" s="2625">
        <v>41558</v>
      </c>
      <c r="D45" s="2333" t="s">
        <v>6199</v>
      </c>
      <c r="E45" s="2357"/>
      <c r="F45" s="2287"/>
      <c r="G45" s="2286"/>
    </row>
    <row r="46" spans="1:7">
      <c r="B46" s="2339" t="s">
        <v>6143</v>
      </c>
      <c r="C46" s="2625">
        <v>41579</v>
      </c>
      <c r="D46" s="2333" t="s">
        <v>6201</v>
      </c>
      <c r="E46" s="2357"/>
      <c r="F46" s="2287"/>
      <c r="G46" s="2286"/>
    </row>
    <row r="47" spans="1:7">
      <c r="B47" s="2289" t="s">
        <v>6144</v>
      </c>
      <c r="C47" s="2626">
        <v>41626</v>
      </c>
      <c r="D47" s="2334">
        <v>1.2</v>
      </c>
      <c r="E47" s="2357"/>
      <c r="F47" s="2287"/>
      <c r="G47" s="2286"/>
    </row>
    <row r="48" spans="1:7">
      <c r="B48" s="2289" t="s">
        <v>6146</v>
      </c>
      <c r="C48" s="2627">
        <v>41620</v>
      </c>
      <c r="D48" s="2334">
        <v>4.16</v>
      </c>
      <c r="E48" s="2357"/>
      <c r="F48" s="2287"/>
      <c r="G48" s="2286"/>
    </row>
    <row r="49" spans="2:7">
      <c r="B49" s="2289" t="s">
        <v>6147</v>
      </c>
      <c r="C49" s="2627">
        <v>42185</v>
      </c>
      <c r="D49" s="2333" t="s">
        <v>6198</v>
      </c>
      <c r="E49" s="2288"/>
      <c r="F49" s="2287"/>
      <c r="G49" s="2286"/>
    </row>
    <row r="50" spans="2:7">
      <c r="B50" s="2289" t="s">
        <v>6148</v>
      </c>
      <c r="C50" s="2627" t="s">
        <v>6145</v>
      </c>
      <c r="D50" s="2333" t="s">
        <v>6198</v>
      </c>
      <c r="E50" s="2288"/>
      <c r="F50" s="2287"/>
      <c r="G50" s="2286"/>
    </row>
    <row r="51" spans="2:7">
      <c r="B51" s="2325" t="s">
        <v>6200</v>
      </c>
      <c r="C51" s="2626" t="s">
        <v>170</v>
      </c>
      <c r="D51" s="2333">
        <v>1.1000000000000001</v>
      </c>
      <c r="E51" s="2357"/>
      <c r="F51" s="2287"/>
      <c r="G51" s="2286"/>
    </row>
    <row r="52" spans="2:7">
      <c r="B52" s="2289" t="s">
        <v>6149</v>
      </c>
      <c r="C52" s="2627">
        <v>41620</v>
      </c>
      <c r="D52" s="2334">
        <v>2.11</v>
      </c>
      <c r="E52" s="2357"/>
      <c r="F52" s="2287"/>
      <c r="G52" s="2286"/>
    </row>
    <row r="53" spans="2:7">
      <c r="B53" s="2325" t="s">
        <v>6162</v>
      </c>
      <c r="C53" s="2627">
        <v>41631</v>
      </c>
      <c r="D53" s="2333" t="s">
        <v>6163</v>
      </c>
      <c r="E53" s="2357"/>
      <c r="F53" s="2287"/>
      <c r="G53" s="2286"/>
    </row>
    <row r="54" spans="2:7">
      <c r="B54" s="2325" t="s">
        <v>4521</v>
      </c>
      <c r="C54" s="2627">
        <v>41290</v>
      </c>
      <c r="D54" s="2333" t="s">
        <v>5823</v>
      </c>
      <c r="E54" s="2357"/>
      <c r="F54" s="2287"/>
      <c r="G54" s="2286"/>
    </row>
    <row r="55" spans="2:7">
      <c r="B55" s="2325" t="s">
        <v>6203</v>
      </c>
      <c r="C55" s="2627">
        <v>41670</v>
      </c>
      <c r="D55" s="2334"/>
      <c r="E55" s="2288"/>
      <c r="F55" s="2287"/>
      <c r="G55" s="2286"/>
    </row>
    <row r="56" spans="2:7">
      <c r="B56" s="2325" t="s">
        <v>6211</v>
      </c>
      <c r="C56" s="2627">
        <v>41685</v>
      </c>
      <c r="D56" s="2334">
        <v>1.1000000000000001</v>
      </c>
      <c r="E56" s="2288"/>
      <c r="F56" s="2287"/>
      <c r="G56" s="2286"/>
    </row>
    <row r="57" spans="2:7">
      <c r="B57" s="2325" t="s">
        <v>6213</v>
      </c>
      <c r="C57" s="2627">
        <v>41694</v>
      </c>
      <c r="D57" s="2334">
        <v>1.4</v>
      </c>
      <c r="E57" s="2288"/>
      <c r="F57" s="2287"/>
      <c r="G57" s="2286"/>
    </row>
    <row r="58" spans="2:7">
      <c r="B58" s="2325" t="s">
        <v>6215</v>
      </c>
      <c r="C58" s="2627">
        <v>41703</v>
      </c>
      <c r="D58" s="2334">
        <v>1.1000000000000001</v>
      </c>
      <c r="E58" s="2288"/>
      <c r="F58" s="2287"/>
      <c r="G58" s="2286"/>
    </row>
    <row r="59" spans="2:7">
      <c r="B59" s="2325" t="s">
        <v>6216</v>
      </c>
      <c r="C59" s="2627">
        <v>41698</v>
      </c>
      <c r="D59" s="2334">
        <v>2.2000000000000002</v>
      </c>
      <c r="E59" s="2288"/>
      <c r="F59" s="2287"/>
      <c r="G59" s="2286"/>
    </row>
    <row r="60" spans="2:7">
      <c r="B60" s="2325" t="s">
        <v>6217</v>
      </c>
      <c r="C60" s="2627">
        <v>41698</v>
      </c>
      <c r="D60" s="2334">
        <v>2.12</v>
      </c>
      <c r="E60" s="2288"/>
      <c r="F60" s="2287"/>
      <c r="G60" s="2286"/>
    </row>
    <row r="61" spans="2:7" s="2107" customFormat="1">
      <c r="B61" s="2325" t="s">
        <v>6262</v>
      </c>
      <c r="C61" s="2627">
        <v>41699</v>
      </c>
      <c r="D61" s="2333" t="s">
        <v>6163</v>
      </c>
      <c r="E61" s="2288"/>
      <c r="F61" s="2287"/>
      <c r="G61" s="2286"/>
    </row>
    <row r="62" spans="2:7">
      <c r="B62" s="2325" t="s">
        <v>6259</v>
      </c>
      <c r="C62" s="2627">
        <v>41753</v>
      </c>
      <c r="D62" s="2334"/>
      <c r="E62" s="2288"/>
      <c r="F62" s="2287"/>
      <c r="G62" s="2286"/>
    </row>
    <row r="63" spans="2:7" s="2414" customFormat="1">
      <c r="B63" s="2339" t="s">
        <v>6330</v>
      </c>
      <c r="C63" s="2628">
        <v>41730</v>
      </c>
      <c r="D63" s="2333" t="s">
        <v>4524</v>
      </c>
      <c r="E63" s="2288"/>
      <c r="F63" s="2287"/>
      <c r="G63" s="2286"/>
    </row>
    <row r="64" spans="2:7">
      <c r="B64" s="2325" t="s">
        <v>6260</v>
      </c>
      <c r="C64" s="2627">
        <v>41767</v>
      </c>
      <c r="D64" s="2334"/>
      <c r="E64" s="2288"/>
      <c r="F64" s="2287"/>
      <c r="G64" s="2286"/>
    </row>
    <row r="65" spans="2:7">
      <c r="B65" s="2325" t="s">
        <v>6261</v>
      </c>
      <c r="C65" s="2627">
        <v>41767</v>
      </c>
      <c r="D65" s="2334"/>
      <c r="E65" s="2288"/>
      <c r="F65" s="2287"/>
      <c r="G65" s="2286"/>
    </row>
    <row r="66" spans="2:7">
      <c r="B66" s="2325" t="s">
        <v>6326</v>
      </c>
      <c r="C66" s="2626">
        <v>41761</v>
      </c>
      <c r="D66" s="2333" t="s">
        <v>5797</v>
      </c>
      <c r="E66" s="2288"/>
      <c r="F66" s="2287"/>
      <c r="G66" s="2286"/>
    </row>
    <row r="67" spans="2:7">
      <c r="B67" s="2325" t="s">
        <v>6327</v>
      </c>
      <c r="C67" s="2626">
        <v>41782</v>
      </c>
      <c r="D67" s="2333" t="s">
        <v>5823</v>
      </c>
      <c r="E67" s="2288"/>
      <c r="F67" s="2287"/>
      <c r="G67" s="2286"/>
    </row>
    <row r="68" spans="2:7">
      <c r="B68" s="2325" t="s">
        <v>6328</v>
      </c>
      <c r="C68" s="2627">
        <v>41800</v>
      </c>
      <c r="D68" s="2333" t="s">
        <v>6365</v>
      </c>
      <c r="E68" s="2288"/>
      <c r="F68" s="2287"/>
      <c r="G68" s="2286"/>
    </row>
    <row r="69" spans="2:7">
      <c r="B69" s="2401" t="s">
        <v>6366</v>
      </c>
      <c r="C69" s="2629">
        <v>41806</v>
      </c>
      <c r="D69" s="2333" t="s">
        <v>5797</v>
      </c>
      <c r="E69" s="2288"/>
      <c r="F69" s="2287"/>
      <c r="G69" s="2286"/>
    </row>
    <row r="70" spans="2:7" s="2107" customFormat="1">
      <c r="B70" s="2401" t="s">
        <v>6329</v>
      </c>
      <c r="C70" s="2629">
        <v>41807</v>
      </c>
      <c r="D70" s="2333" t="s">
        <v>5823</v>
      </c>
      <c r="E70" s="2288"/>
      <c r="F70" s="2287"/>
      <c r="G70" s="2286"/>
    </row>
    <row r="71" spans="2:7" s="2414" customFormat="1">
      <c r="B71" s="2339" t="s">
        <v>946</v>
      </c>
      <c r="C71" s="2629">
        <v>41821</v>
      </c>
      <c r="D71" s="2402">
        <v>1.1000000000000001</v>
      </c>
      <c r="E71" s="2288"/>
      <c r="F71" s="2287"/>
      <c r="G71" s="2286"/>
    </row>
    <row r="72" spans="2:7" s="2414" customFormat="1">
      <c r="B72" s="2339" t="s">
        <v>947</v>
      </c>
      <c r="C72" s="2629">
        <v>41821</v>
      </c>
      <c r="D72" s="2402">
        <v>1.1000000000000001</v>
      </c>
      <c r="E72" s="2288"/>
      <c r="F72" s="2287"/>
      <c r="G72" s="2286"/>
    </row>
    <row r="73" spans="2:7">
      <c r="B73" s="2339" t="s">
        <v>6367</v>
      </c>
      <c r="C73" s="2629">
        <v>41821</v>
      </c>
      <c r="D73" s="2402">
        <v>1.1000000000000001</v>
      </c>
    </row>
    <row r="74" spans="2:7">
      <c r="B74" s="2401" t="s">
        <v>6374</v>
      </c>
      <c r="C74" s="2629">
        <v>41821</v>
      </c>
      <c r="D74" s="2402" t="s">
        <v>6163</v>
      </c>
    </row>
    <row r="75" spans="2:7">
      <c r="B75" s="2401" t="s">
        <v>6396</v>
      </c>
      <c r="C75" s="2629">
        <v>41808</v>
      </c>
      <c r="D75" s="2402">
        <v>2.2000000000000002</v>
      </c>
    </row>
    <row r="76" spans="2:7">
      <c r="B76" s="2325" t="s">
        <v>6399</v>
      </c>
      <c r="C76" s="2627">
        <v>41913</v>
      </c>
      <c r="D76" s="2333" t="s">
        <v>6163</v>
      </c>
    </row>
    <row r="77" spans="2:7">
      <c r="B77" s="2401" t="s">
        <v>6400</v>
      </c>
      <c r="C77" s="2629">
        <v>41913</v>
      </c>
      <c r="D77" s="2402" t="s">
        <v>5797</v>
      </c>
    </row>
    <row r="78" spans="2:7">
      <c r="B78" s="2339" t="s">
        <v>6402</v>
      </c>
      <c r="C78" s="2629">
        <v>41876</v>
      </c>
      <c r="D78" s="2402">
        <v>1.1000000000000001</v>
      </c>
    </row>
    <row r="79" spans="2:7" s="2441" customFormat="1">
      <c r="B79" s="2550" t="s">
        <v>6403</v>
      </c>
      <c r="C79" s="2630">
        <v>42006</v>
      </c>
      <c r="D79" s="2551" t="s">
        <v>6163</v>
      </c>
    </row>
    <row r="80" spans="2:7" s="2441" customFormat="1">
      <c r="B80" s="2550" t="s">
        <v>6404</v>
      </c>
      <c r="C80" s="2631" t="s">
        <v>6579</v>
      </c>
      <c r="D80" s="2551"/>
    </row>
    <row r="81" spans="2:4" s="2441" customFormat="1">
      <c r="B81" s="2550" t="s">
        <v>6405</v>
      </c>
      <c r="C81" s="2630">
        <v>42006</v>
      </c>
      <c r="D81" s="2551">
        <v>1.1000000000000001</v>
      </c>
    </row>
    <row r="82" spans="2:4" s="2441" customFormat="1">
      <c r="B82" s="2550" t="s">
        <v>6406</v>
      </c>
      <c r="C82" s="2632"/>
      <c r="D82" s="2551"/>
    </row>
    <row r="83" spans="2:4" s="2441" customFormat="1">
      <c r="B83" s="2550" t="s">
        <v>6407</v>
      </c>
      <c r="C83" s="2630">
        <v>42039</v>
      </c>
      <c r="D83" s="2551" t="s">
        <v>5790</v>
      </c>
    </row>
    <row r="84" spans="2:4" s="2441" customFormat="1">
      <c r="B84" s="2550" t="s">
        <v>6408</v>
      </c>
      <c r="C84" s="2632" t="s">
        <v>6145</v>
      </c>
      <c r="D84" s="2551"/>
    </row>
    <row r="85" spans="2:4" s="2441" customFormat="1">
      <c r="B85" s="2550" t="s">
        <v>6419</v>
      </c>
      <c r="C85" s="2630">
        <v>42052</v>
      </c>
      <c r="D85" s="2551">
        <v>2.2000000000000002</v>
      </c>
    </row>
    <row r="86" spans="2:4" s="2441" customFormat="1">
      <c r="B86" s="2550" t="s">
        <v>6411</v>
      </c>
      <c r="C86" s="2633">
        <v>42021</v>
      </c>
      <c r="D86" s="2551">
        <v>1.1000000000000001</v>
      </c>
    </row>
    <row r="87" spans="2:4" s="2441" customFormat="1">
      <c r="B87" s="2550" t="s">
        <v>6416</v>
      </c>
      <c r="C87" s="2630">
        <v>42052</v>
      </c>
      <c r="D87" s="2551">
        <v>4.4000000000000004</v>
      </c>
    </row>
    <row r="88" spans="2:4">
      <c r="B88" s="2552" t="s">
        <v>6420</v>
      </c>
      <c r="C88" s="2634">
        <v>42059</v>
      </c>
      <c r="D88" s="2553"/>
    </row>
    <row r="89" spans="2:4">
      <c r="B89" s="2552" t="s">
        <v>6431</v>
      </c>
      <c r="C89" s="2634">
        <v>42075</v>
      </c>
      <c r="D89" s="2553">
        <v>2.12</v>
      </c>
    </row>
    <row r="90" spans="2:4">
      <c r="B90" s="2552" t="s">
        <v>6432</v>
      </c>
      <c r="C90" s="2635" t="s">
        <v>6433</v>
      </c>
      <c r="D90" s="2553" t="s">
        <v>6163</v>
      </c>
    </row>
    <row r="91" spans="2:4" s="2107" customFormat="1">
      <c r="B91" s="2552" t="s">
        <v>6473</v>
      </c>
      <c r="C91" s="2634">
        <v>42139</v>
      </c>
      <c r="D91" s="2553" t="s">
        <v>6201</v>
      </c>
    </row>
    <row r="92" spans="2:4">
      <c r="B92" s="2552" t="s">
        <v>6455</v>
      </c>
      <c r="C92" s="2634">
        <v>42185</v>
      </c>
      <c r="D92" s="2553">
        <v>1.1000000000000001</v>
      </c>
    </row>
    <row r="93" spans="2:4" s="2107" customFormat="1">
      <c r="B93" s="2552" t="s">
        <v>6454</v>
      </c>
      <c r="C93" s="2634">
        <v>42185</v>
      </c>
      <c r="D93" s="2553" t="s">
        <v>6163</v>
      </c>
    </row>
    <row r="94" spans="2:4">
      <c r="B94" s="2401" t="s">
        <v>6578</v>
      </c>
      <c r="C94" s="2629">
        <v>42202</v>
      </c>
      <c r="D94" s="2402">
        <v>2.5</v>
      </c>
    </row>
    <row r="95" spans="2:4" s="2107" customFormat="1">
      <c r="B95" s="2401" t="s">
        <v>6576</v>
      </c>
      <c r="C95" s="2629">
        <v>42220</v>
      </c>
      <c r="D95" s="2402" t="s">
        <v>6577</v>
      </c>
    </row>
    <row r="96" spans="2:4" s="2107" customFormat="1">
      <c r="B96" s="2401" t="s">
        <v>6621</v>
      </c>
      <c r="C96" s="2629">
        <v>42265</v>
      </c>
      <c r="D96" s="2402" t="s">
        <v>6622</v>
      </c>
    </row>
    <row r="97" spans="2:4" s="2107" customFormat="1">
      <c r="B97" s="2401" t="s">
        <v>6620</v>
      </c>
      <c r="C97" s="2629">
        <v>42275</v>
      </c>
      <c r="D97" s="2402" t="s">
        <v>6163</v>
      </c>
    </row>
    <row r="98" spans="2:4" s="2107" customFormat="1">
      <c r="B98" s="2401" t="s">
        <v>6623</v>
      </c>
      <c r="C98" s="2629">
        <v>42375</v>
      </c>
      <c r="D98" s="2402" t="s">
        <v>6163</v>
      </c>
    </row>
    <row r="99" spans="2:4" s="2107" customFormat="1" ht="21.75">
      <c r="B99" s="2646" t="s">
        <v>6624</v>
      </c>
      <c r="C99" s="2629">
        <v>42375</v>
      </c>
      <c r="D99" s="2402">
        <v>1.4</v>
      </c>
    </row>
    <row r="100" spans="2:4" s="2107" customFormat="1">
      <c r="B100" s="2646" t="s">
        <v>6625</v>
      </c>
      <c r="C100" s="2629">
        <v>42403</v>
      </c>
      <c r="D100" s="2402">
        <v>1.1000000000000001</v>
      </c>
    </row>
    <row r="101" spans="2:4" s="2107" customFormat="1">
      <c r="B101" s="2646" t="s">
        <v>6626</v>
      </c>
      <c r="C101" s="2629">
        <v>42452</v>
      </c>
      <c r="D101" s="2402" t="s">
        <v>6163</v>
      </c>
    </row>
    <row r="102" spans="2:4" s="2107" customFormat="1" ht="21.75">
      <c r="B102" s="2653" t="s">
        <v>6658</v>
      </c>
      <c r="C102" s="2629">
        <v>42460</v>
      </c>
      <c r="D102" s="2402">
        <v>1.4</v>
      </c>
    </row>
    <row r="103" spans="2:4" s="2107" customFormat="1" ht="21.75">
      <c r="B103" s="2653" t="s">
        <v>6660</v>
      </c>
      <c r="C103" s="2629">
        <v>42527</v>
      </c>
      <c r="D103" s="2402">
        <v>1.1000000000000001</v>
      </c>
    </row>
    <row r="104" spans="2:4" s="2107" customFormat="1">
      <c r="B104" s="2653" t="s">
        <v>6661</v>
      </c>
      <c r="C104" s="2629">
        <v>42527</v>
      </c>
      <c r="D104" s="2402" t="s">
        <v>6163</v>
      </c>
    </row>
    <row r="105" spans="2:4" s="2107" customFormat="1">
      <c r="B105" s="2653" t="s">
        <v>6727</v>
      </c>
      <c r="C105" s="2629">
        <v>42644</v>
      </c>
      <c r="D105" s="2402" t="s">
        <v>6163</v>
      </c>
    </row>
    <row r="106" spans="2:4" s="2107" customFormat="1">
      <c r="B106" s="2653" t="s">
        <v>6728</v>
      </c>
      <c r="C106" s="2629">
        <v>42720</v>
      </c>
      <c r="D106" s="2402">
        <v>2.12</v>
      </c>
    </row>
    <row r="107" spans="2:4" s="2107" customFormat="1">
      <c r="B107" s="2653" t="s">
        <v>6730</v>
      </c>
      <c r="C107" s="2629">
        <v>42736</v>
      </c>
      <c r="D107" s="2402" t="s">
        <v>6163</v>
      </c>
    </row>
    <row r="108" spans="2:4" s="2107" customFormat="1">
      <c r="B108" s="2653" t="s">
        <v>6731</v>
      </c>
      <c r="C108" s="2629">
        <v>42810</v>
      </c>
      <c r="D108" s="2402" t="s">
        <v>6163</v>
      </c>
    </row>
    <row r="109" spans="2:4" s="2107" customFormat="1">
      <c r="B109" s="2653" t="s">
        <v>6734</v>
      </c>
      <c r="C109" s="2629">
        <v>42893</v>
      </c>
      <c r="D109" s="2402" t="s">
        <v>6163</v>
      </c>
    </row>
    <row r="110" spans="2:4" s="2107" customFormat="1">
      <c r="B110" s="2653" t="s">
        <v>6734</v>
      </c>
      <c r="C110" s="2629">
        <v>42905</v>
      </c>
      <c r="D110" s="2402" t="s">
        <v>6163</v>
      </c>
    </row>
    <row r="111" spans="2:4" s="2107" customFormat="1">
      <c r="B111" s="2653" t="s">
        <v>6735</v>
      </c>
      <c r="C111" s="2629">
        <v>43020</v>
      </c>
      <c r="D111" s="2402" t="s">
        <v>6163</v>
      </c>
    </row>
    <row r="112" spans="2:4" s="2107" customFormat="1">
      <c r="B112" s="2653" t="s">
        <v>6747</v>
      </c>
      <c r="C112" s="2629">
        <v>43080</v>
      </c>
      <c r="D112" s="2402" t="s">
        <v>6814</v>
      </c>
    </row>
    <row r="113" spans="2:4" s="2107" customFormat="1">
      <c r="B113" s="2653" t="s">
        <v>6746</v>
      </c>
      <c r="C113" s="2629">
        <v>43090</v>
      </c>
      <c r="D113" s="2402" t="s">
        <v>6163</v>
      </c>
    </row>
    <row r="114" spans="2:4" s="2107" customFormat="1">
      <c r="B114" s="2653" t="s">
        <v>6750</v>
      </c>
      <c r="C114" s="2629">
        <v>43180</v>
      </c>
      <c r="D114" s="2402" t="s">
        <v>6163</v>
      </c>
    </row>
    <row r="115" spans="2:4" s="2107" customFormat="1">
      <c r="B115" s="2653" t="s">
        <v>6764</v>
      </c>
      <c r="C115" s="2629">
        <v>43199</v>
      </c>
      <c r="D115" s="2402">
        <v>2.12</v>
      </c>
    </row>
    <row r="116" spans="2:4" s="2107" customFormat="1">
      <c r="B116" s="2653" t="s">
        <v>6797</v>
      </c>
      <c r="C116" s="2629">
        <v>43209</v>
      </c>
      <c r="D116" s="2402">
        <v>2.2000000000000002</v>
      </c>
    </row>
    <row r="117" spans="2:4" s="2107" customFormat="1">
      <c r="B117" s="2653" t="s">
        <v>6815</v>
      </c>
      <c r="C117" s="2629">
        <v>43284</v>
      </c>
      <c r="D117" s="2402" t="s">
        <v>6163</v>
      </c>
    </row>
    <row r="118" spans="2:4" s="2107" customFormat="1">
      <c r="B118" s="2653" t="s">
        <v>6799</v>
      </c>
      <c r="C118" s="2629">
        <v>43293</v>
      </c>
      <c r="D118" s="2402" t="s">
        <v>5797</v>
      </c>
    </row>
    <row r="119" spans="2:4" s="2107" customFormat="1">
      <c r="B119" s="2653" t="s">
        <v>6806</v>
      </c>
      <c r="C119" s="2629">
        <v>43293</v>
      </c>
      <c r="D119" s="2402">
        <v>2.2000000000000002</v>
      </c>
    </row>
    <row r="120" spans="2:4" s="2107" customFormat="1">
      <c r="B120" s="2653" t="s">
        <v>6813</v>
      </c>
      <c r="C120" s="2629">
        <v>43293</v>
      </c>
      <c r="D120" s="2402">
        <v>2.12</v>
      </c>
    </row>
    <row r="121" spans="2:4" s="2107" customFormat="1">
      <c r="B121" s="2653" t="s">
        <v>6867</v>
      </c>
      <c r="C121" s="2629">
        <v>43307</v>
      </c>
      <c r="D121" s="2402" t="s">
        <v>6868</v>
      </c>
    </row>
    <row r="122" spans="2:4" s="2107" customFormat="1">
      <c r="B122" s="2653" t="s">
        <v>6870</v>
      </c>
      <c r="C122" s="2629">
        <v>43361</v>
      </c>
      <c r="D122" s="2402" t="s">
        <v>6163</v>
      </c>
    </row>
    <row r="123" spans="2:4" s="2107" customFormat="1">
      <c r="B123" s="2653" t="s">
        <v>6884</v>
      </c>
      <c r="C123" s="2629">
        <v>43375</v>
      </c>
      <c r="D123" s="2402" t="s">
        <v>6885</v>
      </c>
    </row>
    <row r="124" spans="2:4" s="2107" customFormat="1">
      <c r="B124" s="2653" t="s">
        <v>6887</v>
      </c>
      <c r="C124" s="2629">
        <v>43450</v>
      </c>
      <c r="D124" s="2402" t="s">
        <v>6163</v>
      </c>
    </row>
    <row r="125" spans="2:4" s="2107" customFormat="1">
      <c r="B125" s="2653" t="s">
        <v>6888</v>
      </c>
      <c r="C125" s="2629">
        <v>43542</v>
      </c>
      <c r="D125" s="2402" t="s">
        <v>6163</v>
      </c>
    </row>
    <row r="126" spans="2:4" s="2107" customFormat="1">
      <c r="B126" s="2653" t="s">
        <v>7028</v>
      </c>
      <c r="C126" s="2629" t="s">
        <v>7026</v>
      </c>
      <c r="D126" s="2402" t="s">
        <v>7027</v>
      </c>
    </row>
    <row r="127" spans="2:4" s="2107" customFormat="1">
      <c r="B127" s="2653" t="s">
        <v>7015</v>
      </c>
      <c r="C127" s="2629">
        <v>43724</v>
      </c>
      <c r="D127" s="2402" t="s">
        <v>4524</v>
      </c>
    </row>
    <row r="128" spans="2:4" s="2107" customFormat="1">
      <c r="B128" s="2653" t="s">
        <v>7020</v>
      </c>
      <c r="C128" s="2629">
        <v>43724</v>
      </c>
      <c r="D128" s="2402" t="s">
        <v>7021</v>
      </c>
    </row>
    <row r="129" spans="2:5" s="2107" customFormat="1">
      <c r="B129" s="2653" t="s">
        <v>7034</v>
      </c>
      <c r="C129" s="2629">
        <v>43726</v>
      </c>
      <c r="D129" s="2402" t="s">
        <v>6163</v>
      </c>
    </row>
    <row r="130" spans="2:5" s="2107" customFormat="1">
      <c r="B130" s="2653" t="s">
        <v>7035</v>
      </c>
      <c r="C130" s="2629">
        <v>43829</v>
      </c>
      <c r="D130" s="2402" t="s">
        <v>6163</v>
      </c>
    </row>
    <row r="131" spans="2:5" s="2107" customFormat="1">
      <c r="B131" s="2653" t="s">
        <v>7036</v>
      </c>
      <c r="C131" s="2629">
        <v>43908</v>
      </c>
      <c r="D131" s="2402" t="s">
        <v>6163</v>
      </c>
    </row>
    <row r="132" spans="2:5" s="2107" customFormat="1">
      <c r="B132" s="2653" t="s">
        <v>7037</v>
      </c>
      <c r="C132" s="2629">
        <v>44004</v>
      </c>
      <c r="D132" s="2402" t="s">
        <v>6163</v>
      </c>
    </row>
    <row r="133" spans="2:5" s="2107" customFormat="1">
      <c r="B133" s="2653" t="s">
        <v>7043</v>
      </c>
      <c r="C133" s="2629">
        <v>44104</v>
      </c>
      <c r="D133" s="2402" t="s">
        <v>6163</v>
      </c>
    </row>
    <row r="134" spans="2:5" s="2107" customFormat="1">
      <c r="B134" s="2653" t="s">
        <v>7052</v>
      </c>
      <c r="C134" s="2629">
        <v>44221</v>
      </c>
      <c r="D134" s="2402">
        <v>2.12</v>
      </c>
    </row>
    <row r="135" spans="2:5" s="2107" customFormat="1">
      <c r="B135" s="2653" t="s">
        <v>7053</v>
      </c>
      <c r="C135" s="2629">
        <v>44221</v>
      </c>
      <c r="D135" s="2402" t="s">
        <v>6163</v>
      </c>
    </row>
    <row r="136" spans="2:5" s="2107" customFormat="1">
      <c r="B136" s="2653" t="s">
        <v>7054</v>
      </c>
      <c r="C136" s="2629">
        <v>44293</v>
      </c>
      <c r="D136" s="2402" t="s">
        <v>6163</v>
      </c>
    </row>
    <row r="137" spans="2:5" ht="16.3">
      <c r="B137" s="2636" t="s">
        <v>7055</v>
      </c>
      <c r="C137" s="2637"/>
      <c r="D137" s="2638"/>
    </row>
    <row r="140" spans="2:5" ht="15.65">
      <c r="B140" s="2639" t="s">
        <v>6580</v>
      </c>
      <c r="C140"/>
      <c r="D140"/>
      <c r="E140"/>
    </row>
    <row r="141" spans="2:5" ht="15.65">
      <c r="B141" s="2639" t="s">
        <v>6581</v>
      </c>
      <c r="C141"/>
      <c r="D141"/>
      <c r="E141"/>
    </row>
    <row r="142" spans="2:5" ht="15.65">
      <c r="B142" s="2639"/>
      <c r="C142"/>
      <c r="D142"/>
      <c r="E142"/>
    </row>
    <row r="143" spans="2:5" ht="15.65">
      <c r="B143" s="2639" t="s">
        <v>6582</v>
      </c>
      <c r="C143"/>
      <c r="D143"/>
      <c r="E143"/>
    </row>
    <row r="144" spans="2:5" ht="15.65">
      <c r="B144" s="2639"/>
      <c r="C144"/>
      <c r="D144"/>
      <c r="E144"/>
    </row>
    <row r="145" spans="2:5" ht="15.65">
      <c r="B145" s="2639" t="s">
        <v>6583</v>
      </c>
      <c r="C145"/>
      <c r="D145"/>
      <c r="E145"/>
    </row>
    <row r="146" spans="2:5" ht="14.3">
      <c r="B146" s="2640" t="s">
        <v>6584</v>
      </c>
      <c r="C146"/>
      <c r="D146"/>
      <c r="E146"/>
    </row>
    <row r="147" spans="2:5" ht="14.3">
      <c r="B147" s="2640" t="s">
        <v>6585</v>
      </c>
      <c r="C147"/>
      <c r="D147"/>
      <c r="E147"/>
    </row>
    <row r="148" spans="2:5" ht="15.65">
      <c r="B148" s="2639"/>
      <c r="C148"/>
      <c r="D148"/>
      <c r="E148"/>
    </row>
    <row r="149" spans="2:5" ht="15.65">
      <c r="B149" s="2639" t="s">
        <v>6586</v>
      </c>
      <c r="C149"/>
      <c r="D149"/>
      <c r="E149"/>
    </row>
    <row r="150" spans="2:5" ht="15.65">
      <c r="B150" s="2639"/>
      <c r="C150"/>
      <c r="D150"/>
      <c r="E150"/>
    </row>
    <row r="151" spans="2:5" ht="15.65">
      <c r="B151" s="2639" t="s">
        <v>6587</v>
      </c>
      <c r="C151"/>
      <c r="D151"/>
      <c r="E151"/>
    </row>
    <row r="152" spans="2:5" ht="15.65">
      <c r="B152" s="2639"/>
      <c r="C152"/>
      <c r="D152"/>
      <c r="E152"/>
    </row>
    <row r="153" spans="2:5" ht="15.65">
      <c r="B153" s="2639" t="s">
        <v>6588</v>
      </c>
      <c r="C153"/>
      <c r="D153"/>
      <c r="E153"/>
    </row>
    <row r="154" spans="2:5" ht="16.3" thickBot="1">
      <c r="B154" s="2639"/>
      <c r="C154"/>
      <c r="D154"/>
      <c r="E154"/>
    </row>
    <row r="155" spans="2:5" ht="16.3" thickBot="1">
      <c r="B155" s="2641" t="s">
        <v>6589</v>
      </c>
      <c r="C155" s="2642" t="s">
        <v>6590</v>
      </c>
      <c r="D155" s="2642" t="s">
        <v>6591</v>
      </c>
      <c r="E155" s="2642"/>
    </row>
    <row r="156" spans="2:5" ht="16.3" thickBot="1">
      <c r="B156" s="2643" t="s">
        <v>6592</v>
      </c>
      <c r="C156" s="2644" t="s">
        <v>6593</v>
      </c>
      <c r="D156" s="2645">
        <v>0.01</v>
      </c>
      <c r="E156" s="2644" t="s">
        <v>6594</v>
      </c>
    </row>
    <row r="157" spans="2:5" ht="16.3" thickBot="1">
      <c r="B157" s="2643" t="s">
        <v>6595</v>
      </c>
      <c r="C157" s="2644" t="s">
        <v>6596</v>
      </c>
      <c r="D157" s="2645">
        <v>0.01</v>
      </c>
      <c r="E157" s="2644" t="s">
        <v>6597</v>
      </c>
    </row>
  </sheetData>
  <sortState ref="B28:C47">
    <sortCondition ref="C28:C47"/>
  </sortState>
  <phoneticPr fontId="0" type="noConversion"/>
  <pageMargins left="0.7" right="0.7" top="0.75" bottom="0.75" header="0.3" footer="0.3"/>
  <pageSetup orientation="portrait" r:id="rId1"/>
  <headerFooter alignWithMargins="0">
    <oddFooter xml:space="preserve">&amp;L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111"/>
  <sheetViews>
    <sheetView zoomScaleNormal="100" workbookViewId="0">
      <selection activeCell="N325" sqref="N325"/>
    </sheetView>
  </sheetViews>
  <sheetFormatPr defaultColWidth="9" defaultRowHeight="13.6"/>
  <cols>
    <col min="1" max="1" width="38.625" style="316" customWidth="1"/>
    <col min="2" max="2" width="11.875" style="316" bestFit="1" customWidth="1"/>
    <col min="3" max="3" width="12" style="316" bestFit="1" customWidth="1"/>
    <col min="4" max="4" width="10.625" style="316" bestFit="1" customWidth="1"/>
    <col min="5" max="5" width="10.875" style="316" customWidth="1"/>
    <col min="6" max="6" width="8.5" style="316" bestFit="1" customWidth="1"/>
    <col min="7" max="7" width="8.875" style="316" bestFit="1" customWidth="1"/>
    <col min="8" max="8" width="9.875" style="316" customWidth="1"/>
    <col min="9" max="11" width="9" style="316"/>
    <col min="12" max="12" width="14.5" style="316" bestFit="1" customWidth="1"/>
    <col min="13" max="16384" width="9" style="316"/>
  </cols>
  <sheetData>
    <row r="1" spans="1:15">
      <c r="A1" s="3191" t="s">
        <v>377</v>
      </c>
      <c r="B1" s="3191"/>
      <c r="C1" s="3191"/>
      <c r="D1" s="655"/>
      <c r="E1" s="2154"/>
    </row>
    <row r="2" spans="1:15">
      <c r="A2" s="3191" t="s">
        <v>5954</v>
      </c>
      <c r="B2" s="3191"/>
      <c r="C2" s="3191"/>
      <c r="D2" s="655"/>
      <c r="E2" s="2154"/>
    </row>
    <row r="3" spans="1:15">
      <c r="A3" s="2998"/>
      <c r="B3" s="2155"/>
      <c r="C3" s="2155"/>
      <c r="D3" s="655"/>
      <c r="E3" s="2154"/>
    </row>
    <row r="4" spans="1:15">
      <c r="A4" s="3191"/>
      <c r="B4" s="3191"/>
      <c r="C4" s="2156"/>
      <c r="D4" s="655"/>
      <c r="E4" s="2154"/>
    </row>
    <row r="5" spans="1:15">
      <c r="A5" s="2998" t="s">
        <v>718</v>
      </c>
      <c r="B5" s="2155"/>
      <c r="C5" s="2157"/>
      <c r="D5" s="655"/>
      <c r="E5" s="2154"/>
    </row>
    <row r="6" spans="1:15">
      <c r="A6" s="2998" t="s">
        <v>652</v>
      </c>
      <c r="B6" s="2158"/>
      <c r="C6" s="2158"/>
      <c r="D6" s="655"/>
      <c r="E6" s="2154"/>
    </row>
    <row r="7" spans="1:15">
      <c r="A7" s="2993" t="s">
        <v>5956</v>
      </c>
      <c r="B7" s="2158"/>
      <c r="C7" s="2158"/>
      <c r="D7" s="655"/>
      <c r="E7" s="2154"/>
    </row>
    <row r="8" spans="1:15">
      <c r="A8" s="2998"/>
      <c r="B8" s="2158"/>
      <c r="C8" s="2158"/>
      <c r="D8" s="655"/>
      <c r="E8" s="2154"/>
    </row>
    <row r="9" spans="1:15" s="2998" customFormat="1" ht="30.6" customHeight="1">
      <c r="A9" s="3176" t="s">
        <v>708</v>
      </c>
      <c r="B9" s="3195"/>
      <c r="C9" s="3195"/>
      <c r="D9" s="3196"/>
    </row>
    <row r="10" spans="1:15" ht="42.8" customHeight="1">
      <c r="A10" s="3193" t="s">
        <v>636</v>
      </c>
      <c r="B10" s="3194"/>
      <c r="C10" s="3194"/>
      <c r="D10" s="3194"/>
      <c r="E10" s="198"/>
      <c r="F10" s="198"/>
      <c r="G10" s="198"/>
      <c r="H10" s="198"/>
      <c r="I10" s="198"/>
      <c r="J10" s="162"/>
      <c r="K10" s="162"/>
      <c r="L10" s="162"/>
      <c r="M10" s="162"/>
      <c r="N10" s="162"/>
      <c r="O10" s="162"/>
    </row>
    <row r="11" spans="1:15" s="2776" customFormat="1" ht="90" customHeight="1">
      <c r="A11" s="3193" t="s">
        <v>969</v>
      </c>
      <c r="B11" s="3194"/>
      <c r="C11" s="3194"/>
      <c r="D11" s="3194"/>
    </row>
    <row r="12" spans="1:15" s="2776" customFormat="1" ht="43.15" customHeight="1">
      <c r="A12" s="3199" t="s">
        <v>7017</v>
      </c>
      <c r="B12" s="3200"/>
      <c r="C12" s="3200"/>
      <c r="D12" s="3200"/>
      <c r="E12" s="3201"/>
      <c r="F12" s="3202"/>
      <c r="G12" s="3202"/>
      <c r="H12" s="3202"/>
      <c r="I12" s="190"/>
      <c r="J12" s="190"/>
    </row>
    <row r="13" spans="1:15" s="2776" customFormat="1" ht="19.7" thickBot="1">
      <c r="A13" s="3063" t="s">
        <v>7016</v>
      </c>
      <c r="B13" s="3054"/>
      <c r="C13" s="3054"/>
      <c r="D13" s="3054"/>
      <c r="E13" s="3062"/>
      <c r="F13" s="190"/>
      <c r="G13" s="190"/>
      <c r="H13" s="190"/>
      <c r="I13" s="190"/>
      <c r="J13" s="190"/>
    </row>
    <row r="14" spans="1:15" s="2776" customFormat="1" ht="14.3">
      <c r="A14" s="2263" t="s">
        <v>686</v>
      </c>
      <c r="B14" s="2264"/>
      <c r="C14" s="2264"/>
      <c r="D14" s="2265"/>
      <c r="E14" s="190"/>
      <c r="F14" s="190"/>
      <c r="G14" s="190"/>
      <c r="H14" s="190"/>
      <c r="I14" s="190"/>
      <c r="J14" s="190"/>
    </row>
    <row r="15" spans="1:15" s="2776" customFormat="1">
      <c r="A15" s="2266" t="s">
        <v>687</v>
      </c>
      <c r="B15" s="3203" t="s">
        <v>691</v>
      </c>
      <c r="C15" s="3203"/>
      <c r="D15" s="3204"/>
      <c r="E15" s="190"/>
      <c r="F15" s="190"/>
      <c r="G15" s="190"/>
      <c r="H15" s="190"/>
      <c r="I15" s="190"/>
      <c r="J15" s="190"/>
    </row>
    <row r="16" spans="1:15" s="2776" customFormat="1" ht="25.85">
      <c r="A16" s="2267"/>
      <c r="B16" s="199" t="s">
        <v>688</v>
      </c>
      <c r="C16" s="199" t="s">
        <v>689</v>
      </c>
      <c r="D16" s="2268" t="s">
        <v>690</v>
      </c>
      <c r="E16" s="190"/>
      <c r="F16" s="190"/>
      <c r="G16" s="190"/>
      <c r="H16" s="190"/>
      <c r="I16" s="190"/>
      <c r="J16" s="190"/>
    </row>
    <row r="17" spans="1:10" s="2776" customFormat="1">
      <c r="A17" s="2267" t="s">
        <v>688</v>
      </c>
      <c r="B17" s="329">
        <v>1.4999999999999999E-2</v>
      </c>
      <c r="C17" s="329">
        <v>1.4999999999999999E-2</v>
      </c>
      <c r="D17" s="2269">
        <v>1.4999999999999999E-2</v>
      </c>
      <c r="E17" s="190"/>
      <c r="F17" s="190"/>
      <c r="G17" s="190"/>
      <c r="H17" s="190"/>
      <c r="I17" s="190"/>
      <c r="J17" s="190"/>
    </row>
    <row r="18" spans="1:10" s="2776" customFormat="1">
      <c r="A18" s="2267" t="s">
        <v>689</v>
      </c>
      <c r="B18" s="329">
        <v>1.4999999999999999E-2</v>
      </c>
      <c r="C18" s="329">
        <v>1.4999999999999999E-2</v>
      </c>
      <c r="D18" s="2269">
        <v>1.4999999999999999E-2</v>
      </c>
      <c r="E18" s="190"/>
      <c r="F18" s="190"/>
      <c r="G18" s="190"/>
      <c r="H18" s="190"/>
      <c r="I18" s="190"/>
      <c r="J18" s="190"/>
    </row>
    <row r="19" spans="1:10" s="2776" customFormat="1">
      <c r="A19" s="2270" t="s">
        <v>690</v>
      </c>
      <c r="B19" s="329">
        <v>1.4999999999999999E-2</v>
      </c>
      <c r="C19" s="329">
        <v>1.4999999999999999E-2</v>
      </c>
      <c r="D19" s="2269">
        <v>1.9E-2</v>
      </c>
      <c r="E19" s="190"/>
      <c r="F19" s="190"/>
      <c r="G19" s="190"/>
      <c r="H19" s="190"/>
      <c r="I19" s="190"/>
      <c r="J19" s="190"/>
    </row>
    <row r="20" spans="1:10" s="2776" customFormat="1" ht="14.3">
      <c r="A20" s="3205" t="s">
        <v>700</v>
      </c>
      <c r="B20" s="3206"/>
      <c r="C20" s="3206"/>
      <c r="D20" s="3207"/>
      <c r="E20" s="190"/>
      <c r="F20" s="190"/>
      <c r="G20" s="190"/>
      <c r="H20" s="190"/>
      <c r="I20" s="190"/>
      <c r="J20" s="190"/>
    </row>
    <row r="21" spans="1:10" s="2776" customFormat="1" ht="14.3">
      <c r="A21" s="3205" t="s">
        <v>637</v>
      </c>
      <c r="B21" s="3206"/>
      <c r="C21" s="3206"/>
      <c r="D21" s="3207"/>
      <c r="E21" s="190"/>
      <c r="F21" s="190"/>
      <c r="G21" s="190"/>
      <c r="H21" s="190"/>
      <c r="I21" s="190"/>
      <c r="J21" s="190"/>
    </row>
    <row r="22" spans="1:10" s="2776" customFormat="1" ht="39.4">
      <c r="A22" s="2271" t="s">
        <v>692</v>
      </c>
      <c r="B22" s="314" t="s">
        <v>693</v>
      </c>
      <c r="C22" s="314" t="s">
        <v>694</v>
      </c>
      <c r="D22" s="2272" t="s">
        <v>695</v>
      </c>
      <c r="E22" s="190"/>
      <c r="F22" s="190"/>
      <c r="G22" s="190"/>
      <c r="H22" s="190"/>
      <c r="I22" s="190"/>
      <c r="J22" s="190"/>
    </row>
    <row r="23" spans="1:10" s="2776" customFormat="1">
      <c r="A23" s="2273" t="s">
        <v>696</v>
      </c>
      <c r="B23" s="330">
        <v>1.8499999999999999E-2</v>
      </c>
      <c r="C23" s="330">
        <v>1.8499999999999999E-2</v>
      </c>
      <c r="D23" s="2274">
        <v>1.8499999999999999E-2</v>
      </c>
      <c r="E23" s="190"/>
      <c r="F23" s="191"/>
      <c r="G23" s="190"/>
      <c r="H23" s="190"/>
      <c r="I23" s="190"/>
      <c r="J23" s="190"/>
    </row>
    <row r="24" spans="1:10" s="2776" customFormat="1">
      <c r="A24" s="2273" t="s">
        <v>697</v>
      </c>
      <c r="B24" s="330">
        <v>1.8499999999999999E-2</v>
      </c>
      <c r="C24" s="330">
        <v>1.8499999999999999E-2</v>
      </c>
      <c r="D24" s="2274">
        <v>1.8499999999999999E-2</v>
      </c>
      <c r="E24" s="190"/>
      <c r="F24" s="191"/>
      <c r="G24" s="190"/>
      <c r="H24" s="190"/>
      <c r="I24" s="190"/>
      <c r="J24" s="190"/>
    </row>
    <row r="25" spans="1:10" s="2776" customFormat="1" ht="14.3" thickBot="1">
      <c r="A25" s="2275" t="s">
        <v>698</v>
      </c>
      <c r="B25" s="2276">
        <v>1.8499999999999999E-2</v>
      </c>
      <c r="C25" s="2276">
        <v>1.8499999999999999E-2</v>
      </c>
      <c r="D25" s="2277">
        <v>2.1999999999999999E-2</v>
      </c>
      <c r="E25" s="190"/>
      <c r="F25" s="191"/>
      <c r="G25" s="190"/>
      <c r="H25" s="190"/>
      <c r="I25" s="190"/>
      <c r="J25" s="190"/>
    </row>
    <row r="26" spans="1:10" s="2776" customFormat="1" ht="14.3">
      <c r="A26" s="200"/>
      <c r="B26" s="194"/>
      <c r="C26" s="194"/>
      <c r="D26" s="194"/>
      <c r="E26" s="190"/>
      <c r="F26" s="190"/>
      <c r="G26" s="190"/>
      <c r="H26" s="190"/>
      <c r="I26" s="190"/>
      <c r="J26" s="190"/>
    </row>
    <row r="27" spans="1:10">
      <c r="G27" s="127"/>
    </row>
    <row r="28" spans="1:10" ht="14.95" thickBot="1">
      <c r="A28" s="2261"/>
      <c r="B28" s="2775"/>
      <c r="C28" s="2775"/>
      <c r="D28" s="2775"/>
      <c r="G28" s="127"/>
    </row>
    <row r="29" spans="1:10" ht="14.3">
      <c r="A29" s="3208" t="s">
        <v>6128</v>
      </c>
      <c r="B29" s="3209"/>
      <c r="C29" s="3209"/>
      <c r="D29" s="3210"/>
      <c r="E29" s="2776"/>
      <c r="G29" s="127"/>
    </row>
    <row r="30" spans="1:10">
      <c r="A30" s="2278" t="s">
        <v>687</v>
      </c>
      <c r="B30" s="3211" t="s">
        <v>691</v>
      </c>
      <c r="C30" s="3211"/>
      <c r="D30" s="3212"/>
      <c r="E30" s="2776"/>
      <c r="G30" s="127"/>
    </row>
    <row r="31" spans="1:10" ht="25.85">
      <c r="A31" s="2279"/>
      <c r="B31" s="2262" t="s">
        <v>688</v>
      </c>
      <c r="C31" s="2262" t="s">
        <v>689</v>
      </c>
      <c r="D31" s="2280" t="s">
        <v>690</v>
      </c>
      <c r="E31" s="2776"/>
      <c r="G31" s="127"/>
    </row>
    <row r="32" spans="1:10">
      <c r="A32" s="2279" t="s">
        <v>688</v>
      </c>
      <c r="B32" s="2283">
        <v>1.4999999999999999E-2</v>
      </c>
      <c r="C32" s="2283">
        <v>1.4999999999999999E-2</v>
      </c>
      <c r="D32" s="2284">
        <v>1.4999999999999999E-2</v>
      </c>
      <c r="E32" s="2776"/>
      <c r="G32" s="127"/>
    </row>
    <row r="33" spans="1:7">
      <c r="A33" s="2279" t="s">
        <v>689</v>
      </c>
      <c r="B33" s="2283">
        <v>1.4999999999999999E-2</v>
      </c>
      <c r="C33" s="2283">
        <v>1.4999999999999999E-2</v>
      </c>
      <c r="D33" s="2284">
        <v>1.4999999999999999E-2</v>
      </c>
      <c r="E33" s="2776"/>
      <c r="G33" s="127"/>
    </row>
    <row r="34" spans="1:7">
      <c r="A34" s="2279" t="s">
        <v>690</v>
      </c>
      <c r="B34" s="2283">
        <v>1.4999999999999999E-2</v>
      </c>
      <c r="C34" s="2283">
        <v>1.4999999999999999E-2</v>
      </c>
      <c r="D34" s="2284">
        <v>1.9E-2</v>
      </c>
      <c r="E34" s="2776"/>
      <c r="G34" s="127"/>
    </row>
    <row r="35" spans="1:7" ht="38.25" customHeight="1">
      <c r="A35" s="3213" t="s">
        <v>6127</v>
      </c>
      <c r="B35" s="3214"/>
      <c r="C35" s="3214"/>
      <c r="D35" s="3215"/>
      <c r="E35" s="2776"/>
      <c r="G35" s="127"/>
    </row>
    <row r="36" spans="1:7" ht="38.75">
      <c r="A36" s="2278" t="s">
        <v>692</v>
      </c>
      <c r="B36" s="3000" t="s">
        <v>693</v>
      </c>
      <c r="C36" s="3000" t="s">
        <v>694</v>
      </c>
      <c r="D36" s="3001" t="s">
        <v>695</v>
      </c>
      <c r="E36" s="2776"/>
      <c r="G36" s="127"/>
    </row>
    <row r="37" spans="1:7">
      <c r="A37" s="2281" t="s">
        <v>696</v>
      </c>
      <c r="B37" s="2282">
        <v>1.8499999999999999E-2</v>
      </c>
      <c r="C37" s="2282">
        <v>1.8499999999999999E-2</v>
      </c>
      <c r="D37" s="2285">
        <v>1.8499999999999999E-2</v>
      </c>
      <c r="E37" s="2776"/>
      <c r="G37" s="127"/>
    </row>
    <row r="38" spans="1:7">
      <c r="A38" s="2281" t="s">
        <v>697</v>
      </c>
      <c r="B38" s="2282">
        <v>1.8499999999999999E-2</v>
      </c>
      <c r="C38" s="2282">
        <v>1.8499999999999999E-2</v>
      </c>
      <c r="D38" s="2285">
        <v>1.8499999999999999E-2</v>
      </c>
      <c r="E38" s="2776"/>
      <c r="G38" s="127"/>
    </row>
    <row r="39" spans="1:7">
      <c r="A39" s="2281" t="s">
        <v>698</v>
      </c>
      <c r="B39" s="2282">
        <v>1.8499999999999999E-2</v>
      </c>
      <c r="C39" s="2282">
        <v>1.8499999999999999E-2</v>
      </c>
      <c r="D39" s="2285">
        <v>2.1999999999999999E-2</v>
      </c>
      <c r="E39" s="2776"/>
      <c r="G39" s="127"/>
    </row>
    <row r="40" spans="1:7" ht="38.25" customHeight="1" thickBot="1">
      <c r="A40" s="3216" t="s">
        <v>6126</v>
      </c>
      <c r="B40" s="3217"/>
      <c r="C40" s="3217"/>
      <c r="D40" s="3218"/>
      <c r="E40" s="2776"/>
      <c r="G40" s="127"/>
    </row>
    <row r="41" spans="1:7" ht="14.3">
      <c r="A41" s="2259"/>
      <c r="B41" s="2775"/>
      <c r="C41" s="2775"/>
      <c r="D41" s="2775"/>
      <c r="E41" s="2776"/>
      <c r="G41" s="127"/>
    </row>
    <row r="42" spans="1:7" ht="19.05">
      <c r="A42" s="2260" t="s">
        <v>170</v>
      </c>
      <c r="B42" s="2775"/>
      <c r="C42" s="2775"/>
      <c r="D42" s="2775"/>
      <c r="G42" s="127"/>
    </row>
    <row r="43" spans="1:7">
      <c r="G43" s="127"/>
    </row>
    <row r="44" spans="1:7">
      <c r="G44" s="127"/>
    </row>
    <row r="45" spans="1:7">
      <c r="G45" s="127"/>
    </row>
    <row r="46" spans="1:7">
      <c r="G46" s="127"/>
    </row>
    <row r="47" spans="1:7">
      <c r="G47" s="127"/>
    </row>
    <row r="48" spans="1:7">
      <c r="G48" s="127"/>
    </row>
    <row r="49" spans="1:7">
      <c r="G49" s="127"/>
    </row>
    <row r="50" spans="1:7">
      <c r="G50" s="127"/>
    </row>
    <row r="51" spans="1:7">
      <c r="G51" s="127"/>
    </row>
    <row r="52" spans="1:7">
      <c r="G52" s="127"/>
    </row>
    <row r="53" spans="1:7">
      <c r="G53" s="127"/>
    </row>
    <row r="54" spans="1:7">
      <c r="G54" s="127"/>
    </row>
    <row r="55" spans="1:7">
      <c r="A55" s="238" t="s">
        <v>248</v>
      </c>
      <c r="B55" s="238" t="s">
        <v>249</v>
      </c>
      <c r="C55" s="238" t="s">
        <v>249</v>
      </c>
      <c r="D55" s="128" t="s">
        <v>170</v>
      </c>
    </row>
    <row r="56" spans="1:7">
      <c r="A56" s="238"/>
      <c r="B56" s="238" t="s">
        <v>250</v>
      </c>
      <c r="C56" s="238" t="s">
        <v>251</v>
      </c>
    </row>
    <row r="57" spans="1:7">
      <c r="A57" s="238" t="s">
        <v>252</v>
      </c>
      <c r="B57" s="238" t="s">
        <v>253</v>
      </c>
      <c r="C57" s="238" t="s">
        <v>253</v>
      </c>
    </row>
    <row r="58" spans="1:7">
      <c r="A58" s="228"/>
      <c r="B58" s="228"/>
      <c r="C58" s="228"/>
    </row>
    <row r="59" spans="1:7">
      <c r="A59" s="228" t="s">
        <v>254</v>
      </c>
      <c r="B59" s="239">
        <v>7.6999999999999999E-2</v>
      </c>
      <c r="C59" s="239">
        <v>0.11</v>
      </c>
    </row>
    <row r="60" spans="1:7">
      <c r="A60" s="228" t="s">
        <v>255</v>
      </c>
      <c r="B60" s="239">
        <v>6.4799999999999996E-2</v>
      </c>
      <c r="C60" s="239">
        <v>9.2499999999999999E-2</v>
      </c>
    </row>
    <row r="61" spans="1:7">
      <c r="A61" s="228" t="s">
        <v>256</v>
      </c>
      <c r="B61" s="239">
        <v>5.2499999999999998E-2</v>
      </c>
      <c r="C61" s="239">
        <v>7.4999999999999997E-2</v>
      </c>
    </row>
    <row r="62" spans="1:7">
      <c r="A62" s="228" t="s">
        <v>257</v>
      </c>
      <c r="B62" s="239">
        <v>6.6500000000000004E-2</v>
      </c>
      <c r="C62" s="239">
        <v>9.5000000000000001E-2</v>
      </c>
    </row>
    <row r="63" spans="1:7">
      <c r="A63" s="228" t="s">
        <v>258</v>
      </c>
      <c r="B63" s="239">
        <v>6.6500000000000004E-2</v>
      </c>
      <c r="C63" s="239">
        <v>9.5000000000000001E-2</v>
      </c>
    </row>
    <row r="64" spans="1:7">
      <c r="A64" s="228" t="s">
        <v>259</v>
      </c>
      <c r="B64" s="239">
        <v>5.2499999999999998E-2</v>
      </c>
      <c r="C64" s="239">
        <v>7.4999999999999997E-2</v>
      </c>
    </row>
    <row r="65" spans="1:4">
      <c r="A65" s="228" t="s">
        <v>187</v>
      </c>
      <c r="B65" s="239">
        <v>5.2499999999999998E-2</v>
      </c>
      <c r="C65" s="239">
        <v>7.4999999999999997E-2</v>
      </c>
    </row>
    <row r="68" spans="1:4">
      <c r="A68" s="425" t="s">
        <v>307</v>
      </c>
      <c r="B68" s="426"/>
      <c r="C68" s="426"/>
      <c r="D68" s="427"/>
    </row>
    <row r="69" spans="1:4" ht="40.25" customHeight="1">
      <c r="A69" s="3219" t="s">
        <v>328</v>
      </c>
      <c r="B69" s="3220"/>
      <c r="C69" s="3220"/>
      <c r="D69" s="3220"/>
    </row>
    <row r="70" spans="1:4" ht="32.799999999999997" customHeight="1">
      <c r="A70" s="3197" t="s">
        <v>80</v>
      </c>
      <c r="B70" s="3198"/>
      <c r="C70" s="3198"/>
      <c r="D70" s="3198"/>
    </row>
    <row r="71" spans="1:4" ht="43.5" customHeight="1">
      <c r="A71" s="3197" t="s">
        <v>273</v>
      </c>
      <c r="B71" s="3198"/>
      <c r="C71" s="3198"/>
      <c r="D71" s="3198"/>
    </row>
    <row r="72" spans="1:4" ht="33.799999999999997" customHeight="1">
      <c r="A72" s="3197" t="s">
        <v>81</v>
      </c>
      <c r="B72" s="3198"/>
      <c r="C72" s="3198"/>
      <c r="D72" s="3198"/>
    </row>
    <row r="73" spans="1:4" ht="63" customHeight="1">
      <c r="A73" s="3221" t="s">
        <v>82</v>
      </c>
      <c r="B73" s="3222"/>
      <c r="C73" s="3222"/>
      <c r="D73" s="3222"/>
    </row>
    <row r="74" spans="1:4">
      <c r="A74" s="3055" t="s">
        <v>265</v>
      </c>
      <c r="B74" s="3056"/>
      <c r="C74" s="3056"/>
      <c r="D74" s="3057"/>
    </row>
    <row r="75" spans="1:4" ht="26.5">
      <c r="A75" s="3058" t="s">
        <v>92</v>
      </c>
      <c r="B75" s="3059" t="s">
        <v>335</v>
      </c>
      <c r="C75" s="3059" t="s">
        <v>336</v>
      </c>
      <c r="D75" s="3059" t="s">
        <v>337</v>
      </c>
    </row>
    <row r="76" spans="1:4">
      <c r="A76" s="3060" t="s">
        <v>274</v>
      </c>
      <c r="B76" s="3061">
        <v>4.1399999999999999E-2</v>
      </c>
      <c r="C76" s="3061">
        <v>2.9700000000000001E-2</v>
      </c>
      <c r="D76" s="3061">
        <v>2.9700000000000001E-2</v>
      </c>
    </row>
    <row r="77" spans="1:4">
      <c r="A77" s="3060" t="s">
        <v>275</v>
      </c>
      <c r="B77" s="3061">
        <v>3.4000000000000002E-2</v>
      </c>
      <c r="C77" s="3061">
        <v>2.2800000000000001E-2</v>
      </c>
      <c r="D77" s="3061">
        <v>2.2800000000000001E-2</v>
      </c>
    </row>
    <row r="78" spans="1:4">
      <c r="A78" s="3060" t="s">
        <v>338</v>
      </c>
      <c r="B78" s="3061">
        <v>3.1300000000000001E-2</v>
      </c>
      <c r="C78" s="3061">
        <v>2.0299999999999999E-2</v>
      </c>
      <c r="D78" s="3061">
        <v>2.0299999999999999E-2</v>
      </c>
    </row>
    <row r="79" spans="1:4">
      <c r="A79" s="3060" t="s">
        <v>276</v>
      </c>
      <c r="B79" s="3061">
        <v>3.8699999999999998E-2</v>
      </c>
      <c r="C79" s="3061">
        <v>2.7199999999999998E-2</v>
      </c>
      <c r="D79" s="3061">
        <v>2.7199999999999998E-2</v>
      </c>
    </row>
    <row r="80" spans="1:4">
      <c r="A80" s="3060" t="s">
        <v>277</v>
      </c>
      <c r="B80" s="3061">
        <v>4.99E-2</v>
      </c>
      <c r="C80" s="3061">
        <v>3.7600000000000001E-2</v>
      </c>
      <c r="D80" s="3061">
        <v>3.7600000000000001E-2</v>
      </c>
    </row>
    <row r="81" spans="1:4">
      <c r="A81" s="3060" t="s">
        <v>278</v>
      </c>
      <c r="B81" s="3061">
        <v>3.4099999999999998E-2</v>
      </c>
      <c r="C81" s="3061">
        <v>2.29E-2</v>
      </c>
      <c r="D81" s="3061">
        <v>2.29E-2</v>
      </c>
    </row>
    <row r="82" spans="1:4">
      <c r="A82" s="3060" t="s">
        <v>279</v>
      </c>
      <c r="B82" s="3061">
        <v>5.1299999999999998E-2</v>
      </c>
      <c r="C82" s="3061">
        <v>3.8899999999999997E-2</v>
      </c>
      <c r="D82" s="3061">
        <v>3.8899999999999997E-2</v>
      </c>
    </row>
    <row r="83" spans="1:4">
      <c r="A83" s="3060" t="s">
        <v>280</v>
      </c>
      <c r="B83" s="3061">
        <v>3.3399999999999999E-2</v>
      </c>
      <c r="C83" s="3061">
        <v>2.23E-2</v>
      </c>
      <c r="D83" s="3061">
        <v>2.23E-2</v>
      </c>
    </row>
    <row r="84" spans="1:4">
      <c r="A84" s="3060" t="s">
        <v>281</v>
      </c>
      <c r="B84" s="3061">
        <v>3.5900000000000001E-2</v>
      </c>
      <c r="C84" s="3061">
        <v>2.46E-2</v>
      </c>
      <c r="D84" s="3061">
        <v>2.46E-2</v>
      </c>
    </row>
    <row r="85" spans="1:4">
      <c r="A85" s="3060" t="s">
        <v>31</v>
      </c>
      <c r="B85" s="3061">
        <v>3.78E-2</v>
      </c>
      <c r="C85" s="3061">
        <v>2.64E-2</v>
      </c>
      <c r="D85" s="3061">
        <v>2.64E-2</v>
      </c>
    </row>
    <row r="86" spans="1:4">
      <c r="A86" s="3060" t="s">
        <v>32</v>
      </c>
      <c r="B86" s="3061">
        <v>7.0400000000000004E-2</v>
      </c>
      <c r="C86" s="3061">
        <v>5.6800000000000003E-2</v>
      </c>
      <c r="D86" s="3061">
        <v>5.6800000000000003E-2</v>
      </c>
    </row>
    <row r="87" spans="1:4">
      <c r="A87" s="3060" t="s">
        <v>33</v>
      </c>
      <c r="B87" s="3061">
        <v>0.22170000000000001</v>
      </c>
      <c r="C87" s="3061">
        <v>0.19800000000000001</v>
      </c>
      <c r="D87" s="3061">
        <v>0.19800000000000001</v>
      </c>
    </row>
    <row r="88" spans="1:4">
      <c r="A88" s="3060" t="s">
        <v>34</v>
      </c>
      <c r="B88" s="3061">
        <v>4.2799999999999998E-2</v>
      </c>
      <c r="C88" s="3061">
        <v>3.1E-2</v>
      </c>
      <c r="D88" s="3061">
        <v>3.1E-2</v>
      </c>
    </row>
    <row r="89" spans="1:4">
      <c r="A89" s="3060" t="s">
        <v>35</v>
      </c>
      <c r="B89" s="3061">
        <v>3.2500000000000001E-2</v>
      </c>
      <c r="C89" s="3061">
        <v>2.1399999999999999E-2</v>
      </c>
      <c r="D89" s="3061">
        <v>2.1399999999999999E-2</v>
      </c>
    </row>
    <row r="90" spans="1:4">
      <c r="A90" s="3060" t="s">
        <v>36</v>
      </c>
      <c r="B90" s="3061">
        <v>4.8300000000000003E-2</v>
      </c>
      <c r="C90" s="3061">
        <v>3.61E-2</v>
      </c>
      <c r="D90" s="3061">
        <v>3.61E-2</v>
      </c>
    </row>
    <row r="91" spans="1:4">
      <c r="A91" s="3060" t="s">
        <v>37</v>
      </c>
      <c r="B91" s="3061">
        <v>4.1700000000000001E-2</v>
      </c>
      <c r="C91" s="3061">
        <v>0.03</v>
      </c>
      <c r="D91" s="3061">
        <v>0.03</v>
      </c>
    </row>
    <row r="92" spans="1:4">
      <c r="A92" s="3060" t="s">
        <v>38</v>
      </c>
      <c r="B92" s="3061">
        <v>3.0099999999999998E-2</v>
      </c>
      <c r="C92" s="3061">
        <v>1.9099999999999999E-2</v>
      </c>
      <c r="D92" s="3061">
        <v>1.9099999999999999E-2</v>
      </c>
    </row>
    <row r="93" spans="1:4">
      <c r="A93" s="3060" t="s">
        <v>55</v>
      </c>
      <c r="B93" s="3061">
        <v>3.4099999999999998E-2</v>
      </c>
      <c r="C93" s="3061">
        <v>2.29E-2</v>
      </c>
      <c r="D93" s="3061">
        <v>2.29E-2</v>
      </c>
    </row>
    <row r="94" spans="1:4">
      <c r="A94" s="3060" t="s">
        <v>73</v>
      </c>
      <c r="B94" s="3061">
        <v>4.3999999999999997E-2</v>
      </c>
      <c r="C94" s="3061">
        <v>3.2199999999999999E-2</v>
      </c>
      <c r="D94" s="3061">
        <v>3.2199999999999999E-2</v>
      </c>
    </row>
    <row r="95" spans="1:4">
      <c r="A95" s="3060" t="s">
        <v>74</v>
      </c>
      <c r="B95" s="3061">
        <v>3.2899999999999999E-2</v>
      </c>
      <c r="C95" s="3061">
        <v>2.18E-2</v>
      </c>
      <c r="D95" s="3061">
        <v>2.18E-2</v>
      </c>
    </row>
    <row r="96" spans="1:4">
      <c r="A96" s="3060" t="s">
        <v>75</v>
      </c>
      <c r="B96" s="3061">
        <v>3.6799999999999999E-2</v>
      </c>
      <c r="C96" s="3061">
        <v>2.5399999999999999E-2</v>
      </c>
      <c r="D96" s="3061">
        <v>2.5399999999999999E-2</v>
      </c>
    </row>
    <row r="97" spans="1:16">
      <c r="A97" s="3060" t="s">
        <v>76</v>
      </c>
      <c r="B97" s="3061">
        <v>3.4299999999999997E-2</v>
      </c>
      <c r="C97" s="3061">
        <v>2.3099999999999999E-2</v>
      </c>
      <c r="D97" s="3061">
        <v>2.3099999999999999E-2</v>
      </c>
    </row>
    <row r="98" spans="1:16">
      <c r="A98" s="3060" t="s">
        <v>77</v>
      </c>
      <c r="B98" s="3061">
        <v>3.8399999999999997E-2</v>
      </c>
      <c r="C98" s="3061">
        <v>2.69E-2</v>
      </c>
      <c r="D98" s="3061">
        <v>2.69E-2</v>
      </c>
    </row>
    <row r="99" spans="1:16">
      <c r="A99" s="3060" t="s">
        <v>78</v>
      </c>
      <c r="B99" s="3061">
        <v>3.0099999999999998E-2</v>
      </c>
      <c r="C99" s="3061">
        <v>1.9099999999999999E-2</v>
      </c>
      <c r="D99" s="3061">
        <v>1.9099999999999999E-2</v>
      </c>
    </row>
    <row r="102" spans="1:16">
      <c r="E102" s="175"/>
      <c r="F102" s="175"/>
      <c r="G102" s="175"/>
      <c r="H102" s="175"/>
      <c r="I102" s="175"/>
      <c r="J102" s="175"/>
      <c r="K102" s="175"/>
      <c r="L102" s="175"/>
      <c r="M102" s="175"/>
      <c r="N102" s="175"/>
      <c r="O102" s="175"/>
      <c r="P102" s="175"/>
    </row>
    <row r="103" spans="1:16" ht="14.3">
      <c r="A103" s="3223" t="s">
        <v>731</v>
      </c>
      <c r="B103" s="3224"/>
      <c r="C103" s="3224"/>
      <c r="E103" s="175"/>
      <c r="F103" s="175"/>
      <c r="G103" s="175"/>
      <c r="H103" s="175"/>
      <c r="I103" s="175"/>
      <c r="J103" s="175"/>
      <c r="K103" s="175"/>
      <c r="L103" s="175"/>
      <c r="M103" s="175"/>
      <c r="N103" s="175"/>
      <c r="O103" s="175"/>
      <c r="P103" s="175"/>
    </row>
    <row r="104" spans="1:16" s="168" customFormat="1" ht="25.15" customHeight="1">
      <c r="A104" s="3225" t="s">
        <v>216</v>
      </c>
      <c r="B104" s="3225"/>
      <c r="C104" s="3225"/>
      <c r="D104" s="279" t="s">
        <v>170</v>
      </c>
      <c r="E104" s="1761"/>
    </row>
    <row r="105" spans="1:16" ht="33.450000000000003" customHeight="1">
      <c r="A105" s="3182" t="s">
        <v>651</v>
      </c>
      <c r="B105" s="3226"/>
      <c r="C105" s="3226"/>
      <c r="D105" s="3227"/>
      <c r="E105" s="3228"/>
      <c r="F105" s="3228"/>
      <c r="G105" s="2999"/>
    </row>
    <row r="106" spans="1:16" ht="27.85" customHeight="1">
      <c r="A106" s="3182" t="s">
        <v>6118</v>
      </c>
      <c r="B106" s="3183"/>
      <c r="C106" s="3183"/>
      <c r="D106" s="175"/>
      <c r="E106" s="175"/>
      <c r="F106" s="175"/>
      <c r="G106" s="175"/>
    </row>
    <row r="107" spans="1:16" ht="24.45" customHeight="1">
      <c r="A107" s="3182" t="s">
        <v>635</v>
      </c>
      <c r="B107" s="3226"/>
      <c r="C107" s="3226"/>
      <c r="D107" s="175"/>
      <c r="E107" s="175"/>
      <c r="F107" s="175"/>
      <c r="G107" s="175"/>
    </row>
    <row r="108" spans="1:16" ht="34" customHeight="1">
      <c r="A108" s="3182" t="s">
        <v>5950</v>
      </c>
      <c r="B108" s="3226"/>
      <c r="C108" s="3226"/>
    </row>
    <row r="109" spans="1:16">
      <c r="A109" s="3174" t="s">
        <v>870</v>
      </c>
      <c r="B109" s="3174"/>
      <c r="C109" s="3174"/>
    </row>
    <row r="110" spans="1:16" ht="80.349999999999994" customHeight="1">
      <c r="A110" s="3171" t="s">
        <v>6115</v>
      </c>
      <c r="B110" s="3172"/>
      <c r="C110" s="3173"/>
    </row>
    <row r="111" spans="1:16" ht="32.299999999999997" customHeight="1">
      <c r="A111" s="3171" t="s">
        <v>6116</v>
      </c>
      <c r="B111" s="3172"/>
      <c r="C111" s="3173"/>
      <c r="D111" s="2776"/>
    </row>
  </sheetData>
  <mergeCells count="30">
    <mergeCell ref="A111:C111"/>
    <mergeCell ref="A72:D72"/>
    <mergeCell ref="A73:D73"/>
    <mergeCell ref="A103:C103"/>
    <mergeCell ref="A104:C104"/>
    <mergeCell ref="A105:C105"/>
    <mergeCell ref="D105:F105"/>
    <mergeCell ref="A106:C106"/>
    <mergeCell ref="A107:C107"/>
    <mergeCell ref="A108:C108"/>
    <mergeCell ref="A109:C109"/>
    <mergeCell ref="A110:C110"/>
    <mergeCell ref="A71:D71"/>
    <mergeCell ref="A12:D12"/>
    <mergeCell ref="E12:H12"/>
    <mergeCell ref="B15:D15"/>
    <mergeCell ref="A20:D20"/>
    <mergeCell ref="A21:D21"/>
    <mergeCell ref="A29:D29"/>
    <mergeCell ref="B30:D30"/>
    <mergeCell ref="A35:D35"/>
    <mergeCell ref="A40:D40"/>
    <mergeCell ref="A69:D69"/>
    <mergeCell ref="A70:D70"/>
    <mergeCell ref="A11:D11"/>
    <mergeCell ref="A1:C1"/>
    <mergeCell ref="A2:C2"/>
    <mergeCell ref="A4:B4"/>
    <mergeCell ref="A9:D9"/>
    <mergeCell ref="A10:D10"/>
  </mergeCells>
  <hyperlinks>
    <hyperlink ref="A13" r:id="rId1"/>
  </hyperlinks>
  <pageMargins left="0.7" right="0.7" top="0.75" bottom="0.75" header="0.3" footer="0.3"/>
  <pageSetup orientation="landscape" r:id="rId2"/>
  <headerFooter alignWithMargins="0">
    <oddFooter xml:space="preserve">&amp;L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sheetPr>
  <dimension ref="A1:F50"/>
  <sheetViews>
    <sheetView zoomScaleNormal="100" workbookViewId="0">
      <selection activeCell="N325" sqref="N325"/>
    </sheetView>
  </sheetViews>
  <sheetFormatPr defaultColWidth="13.5" defaultRowHeight="13.6"/>
  <cols>
    <col min="1" max="1" width="13.5" style="83"/>
    <col min="2" max="2" width="15.375" style="83" customWidth="1"/>
    <col min="3" max="5" width="13.5" style="83"/>
    <col min="6" max="6" width="34.125" style="83" customWidth="1"/>
    <col min="7" max="16384" width="13.5" style="83"/>
  </cols>
  <sheetData>
    <row r="1" spans="1:6">
      <c r="A1" s="3191" t="s">
        <v>377</v>
      </c>
      <c r="B1" s="3191"/>
      <c r="C1" s="3191"/>
      <c r="D1" s="3191"/>
      <c r="E1" s="3191"/>
      <c r="F1" s="3191"/>
    </row>
    <row r="2" spans="1:6">
      <c r="A2" s="3191" t="s">
        <v>5911</v>
      </c>
      <c r="B2" s="3191"/>
      <c r="C2" s="3191"/>
      <c r="D2" s="3191"/>
      <c r="E2" s="3191"/>
      <c r="F2" s="3191"/>
    </row>
    <row r="3" spans="1:6">
      <c r="A3" s="3231"/>
      <c r="B3" s="3231"/>
      <c r="C3" s="2174"/>
      <c r="D3" s="3232"/>
      <c r="E3" s="3232"/>
      <c r="F3" s="2174"/>
    </row>
    <row r="4" spans="1:6" s="18" customFormat="1">
      <c r="A4" s="2175"/>
      <c r="B4" s="2176"/>
      <c r="C4" s="2176"/>
      <c r="D4" s="2176"/>
      <c r="E4" s="2176"/>
      <c r="F4" s="2176"/>
    </row>
    <row r="5" spans="1:6" s="18" customFormat="1">
      <c r="A5" s="2175"/>
      <c r="B5" s="2176"/>
      <c r="C5" s="2176"/>
      <c r="D5" s="2176"/>
      <c r="E5" s="2176"/>
      <c r="F5" s="2176"/>
    </row>
    <row r="6" spans="1:6" s="18" customFormat="1">
      <c r="A6" s="2175"/>
      <c r="B6" s="2176"/>
      <c r="C6" s="2176"/>
      <c r="D6" s="2176"/>
      <c r="E6" s="2176"/>
      <c r="F6" s="2176"/>
    </row>
    <row r="7" spans="1:6" s="18" customFormat="1">
      <c r="A7" s="2175"/>
      <c r="B7" s="2176"/>
      <c r="C7" s="2176"/>
      <c r="D7" s="2176"/>
      <c r="E7" s="2176"/>
      <c r="F7" s="2176"/>
    </row>
    <row r="8" spans="1:6">
      <c r="A8" s="1" t="s">
        <v>718</v>
      </c>
      <c r="B8" s="8"/>
      <c r="C8" s="72"/>
      <c r="D8" s="1"/>
      <c r="E8" s="8"/>
      <c r="F8" s="72"/>
    </row>
    <row r="9" spans="1:6">
      <c r="A9" s="1" t="s">
        <v>129</v>
      </c>
      <c r="B9" s="11"/>
      <c r="C9" s="11"/>
      <c r="D9" s="1"/>
      <c r="E9" s="11"/>
      <c r="F9" s="11"/>
    </row>
    <row r="10" spans="1:6">
      <c r="A10" s="3167" t="s">
        <v>5956</v>
      </c>
      <c r="B10" s="3167"/>
    </row>
    <row r="11" spans="1:6" ht="14.3" thickBot="1"/>
    <row r="12" spans="1:6" ht="14.3" thickBot="1">
      <c r="A12" s="3233" t="s">
        <v>170</v>
      </c>
      <c r="B12" s="3234"/>
      <c r="C12" s="202"/>
      <c r="D12" s="3235"/>
      <c r="E12" s="3235"/>
      <c r="F12" s="192"/>
    </row>
    <row r="13" spans="1:6" ht="26.35" customHeight="1" thickBot="1">
      <c r="A13" s="3236" t="s">
        <v>701</v>
      </c>
      <c r="B13" s="3237"/>
      <c r="C13" s="3237"/>
      <c r="D13" s="3237"/>
      <c r="E13" s="3237"/>
      <c r="F13" s="3238"/>
    </row>
    <row r="14" spans="1:6" ht="14.3" thickBot="1">
      <c r="A14" s="3239"/>
      <c r="B14" s="3240"/>
      <c r="C14" s="3240"/>
      <c r="D14" s="3240"/>
      <c r="E14" s="3240"/>
      <c r="F14" s="3241"/>
    </row>
    <row r="15" spans="1:6" ht="27" customHeight="1" thickBot="1">
      <c r="A15" s="3236" t="s">
        <v>701</v>
      </c>
      <c r="B15" s="3237"/>
      <c r="C15" s="3237"/>
      <c r="D15" s="3237"/>
      <c r="E15" s="3237"/>
      <c r="F15" s="3238"/>
    </row>
    <row r="16" spans="1:6" ht="14.3" thickBot="1">
      <c r="A16" s="203"/>
      <c r="B16" s="204"/>
      <c r="C16" s="204"/>
      <c r="D16" s="204"/>
      <c r="E16" s="204"/>
      <c r="F16" s="205"/>
    </row>
    <row r="23" spans="1:5">
      <c r="B23" s="19" t="s">
        <v>116</v>
      </c>
      <c r="C23" s="206"/>
      <c r="D23" s="207"/>
      <c r="E23" s="206"/>
    </row>
    <row r="24" spans="1:5" s="18" customFormat="1" ht="12.75" customHeight="1">
      <c r="A24" s="83"/>
      <c r="B24" s="20" t="s">
        <v>117</v>
      </c>
      <c r="C24" s="3229" t="s">
        <v>406</v>
      </c>
      <c r="D24" s="3229" t="s">
        <v>118</v>
      </c>
      <c r="E24" s="36" t="s">
        <v>119</v>
      </c>
    </row>
    <row r="25" spans="1:5" s="18" customFormat="1" ht="12.75" customHeight="1">
      <c r="B25" s="21" t="s">
        <v>120</v>
      </c>
      <c r="C25" s="3230"/>
      <c r="D25" s="3230"/>
      <c r="E25" s="37"/>
    </row>
    <row r="26" spans="1:5" s="18" customFormat="1">
      <c r="B26" s="22"/>
      <c r="C26" s="22"/>
      <c r="D26" s="22"/>
      <c r="E26" s="22"/>
    </row>
    <row r="27" spans="1:5" s="18" customFormat="1">
      <c r="B27" s="23" t="s">
        <v>121</v>
      </c>
      <c r="C27" s="24"/>
      <c r="D27" s="24"/>
      <c r="E27" s="24"/>
    </row>
    <row r="28" spans="1:5" s="18" customFormat="1" ht="14.3" thickBot="1">
      <c r="B28" s="25">
        <v>1000000</v>
      </c>
      <c r="C28" s="26"/>
      <c r="D28" s="26"/>
      <c r="E28" s="27">
        <v>0</v>
      </c>
    </row>
    <row r="29" spans="1:5" s="18" customFormat="1" ht="14.3" thickTop="1">
      <c r="B29" s="28"/>
      <c r="C29" s="22"/>
      <c r="D29" s="22"/>
      <c r="E29" s="22"/>
    </row>
    <row r="30" spans="1:5" s="18" customFormat="1">
      <c r="B30" s="23" t="s">
        <v>122</v>
      </c>
      <c r="C30" s="24"/>
      <c r="D30" s="24"/>
      <c r="E30" s="24"/>
    </row>
    <row r="31" spans="1:5" s="18" customFormat="1" ht="14.3" thickBot="1">
      <c r="B31" s="25">
        <v>1500000</v>
      </c>
      <c r="C31" s="26"/>
      <c r="D31" s="26"/>
      <c r="E31" s="27">
        <v>0</v>
      </c>
    </row>
    <row r="32" spans="1:5" s="18" customFormat="1" ht="14.3" thickTop="1">
      <c r="B32" s="23" t="s">
        <v>123</v>
      </c>
      <c r="C32" s="24"/>
      <c r="D32" s="24"/>
      <c r="E32" s="24"/>
    </row>
    <row r="33" spans="1:5" s="18" customFormat="1" ht="14.3" thickBot="1">
      <c r="B33" s="25">
        <v>2000000</v>
      </c>
      <c r="C33" s="26"/>
      <c r="D33" s="26"/>
      <c r="E33" s="27">
        <v>0</v>
      </c>
    </row>
    <row r="34" spans="1:5" s="18" customFormat="1" ht="14.3" thickTop="1">
      <c r="B34" s="23" t="s">
        <v>124</v>
      </c>
      <c r="C34" s="24"/>
      <c r="D34" s="24"/>
      <c r="E34" s="24"/>
    </row>
    <row r="35" spans="1:5" s="18" customFormat="1" ht="14.3" thickBot="1">
      <c r="B35" s="25">
        <v>2500000</v>
      </c>
      <c r="C35" s="26"/>
      <c r="D35" s="26"/>
      <c r="E35" s="27">
        <v>0</v>
      </c>
    </row>
    <row r="36" spans="1:5" s="18" customFormat="1" ht="13.6" customHeight="1" thickTop="1">
      <c r="B36" s="23" t="s">
        <v>125</v>
      </c>
      <c r="C36" s="24"/>
      <c r="D36" s="24"/>
      <c r="E36" s="24"/>
    </row>
    <row r="37" spans="1:5" s="18" customFormat="1" ht="13.6" customHeight="1" thickBot="1">
      <c r="B37" s="25">
        <v>3000000</v>
      </c>
      <c r="C37" s="26"/>
      <c r="D37" s="26"/>
      <c r="E37" s="27">
        <v>0</v>
      </c>
    </row>
    <row r="38" spans="1:5" s="18" customFormat="1" ht="14.3" thickTop="1">
      <c r="B38" s="23" t="s">
        <v>126</v>
      </c>
      <c r="C38" s="24"/>
      <c r="D38" s="24"/>
      <c r="E38" s="24"/>
    </row>
    <row r="39" spans="1:5" s="18" customFormat="1" ht="14.3" thickBot="1">
      <c r="B39" s="25">
        <v>3500000</v>
      </c>
      <c r="C39" s="26"/>
      <c r="D39" s="26"/>
      <c r="E39" s="27">
        <v>0</v>
      </c>
    </row>
    <row r="40" spans="1:5" s="18" customFormat="1" ht="14.3" thickTop="1">
      <c r="B40" s="23" t="s">
        <v>127</v>
      </c>
      <c r="C40" s="29"/>
      <c r="D40" s="29"/>
      <c r="E40" s="30"/>
    </row>
    <row r="41" spans="1:5" s="18" customFormat="1">
      <c r="B41" s="23" t="s">
        <v>128</v>
      </c>
      <c r="C41" s="29"/>
      <c r="D41" s="29"/>
      <c r="E41" s="31">
        <v>0</v>
      </c>
    </row>
    <row r="42" spans="1:5" s="18" customFormat="1">
      <c r="B42" s="32"/>
      <c r="C42" s="33"/>
      <c r="D42" s="33"/>
      <c r="E42" s="34"/>
    </row>
    <row r="44" spans="1:5">
      <c r="A44" s="35"/>
    </row>
    <row r="45" spans="1:5" s="18" customFormat="1">
      <c r="A45" s="208"/>
    </row>
    <row r="46" spans="1:5">
      <c r="A46" s="35"/>
    </row>
    <row r="47" spans="1:5" s="18" customFormat="1">
      <c r="A47" s="208"/>
    </row>
    <row r="48" spans="1:5">
      <c r="A48" s="35"/>
    </row>
    <row r="49" spans="1:1" s="18" customFormat="1">
      <c r="A49" s="208"/>
    </row>
    <row r="50" spans="1:1">
      <c r="A50" s="35"/>
    </row>
  </sheetData>
  <mergeCells count="14">
    <mergeCell ref="A1:C1"/>
    <mergeCell ref="D1:F1"/>
    <mergeCell ref="A2:C2"/>
    <mergeCell ref="D2:F2"/>
    <mergeCell ref="C24:C25"/>
    <mergeCell ref="D24:D25"/>
    <mergeCell ref="A3:B3"/>
    <mergeCell ref="D3:E3"/>
    <mergeCell ref="A12:B12"/>
    <mergeCell ref="D12:E12"/>
    <mergeCell ref="A13:F13"/>
    <mergeCell ref="A14:F14"/>
    <mergeCell ref="A15:F15"/>
    <mergeCell ref="A10:B10"/>
  </mergeCells>
  <phoneticPr fontId="46" type="noConversion"/>
  <pageMargins left="0.7" right="0.7" top="0.75" bottom="0.75" header="0.3" footer="0.3"/>
  <pageSetup orientation="landscape" r:id="rId1"/>
  <headerFooter alignWithMargins="0">
    <oddFooter xml:space="preserve">&amp;L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sheetPr>
  <dimension ref="A1:G62"/>
  <sheetViews>
    <sheetView zoomScaleNormal="100" workbookViewId="0">
      <selection activeCell="N325" sqref="N325"/>
    </sheetView>
  </sheetViews>
  <sheetFormatPr defaultColWidth="13.875" defaultRowHeight="13.6"/>
  <cols>
    <col min="1" max="1" width="50.875" style="62" customWidth="1"/>
    <col min="2" max="2" width="14.5" style="62" customWidth="1"/>
    <col min="3" max="3" width="14.875" style="62" customWidth="1"/>
    <col min="4" max="4" width="15.125" style="62" customWidth="1"/>
    <col min="5" max="5" width="15.5" style="62" customWidth="1"/>
    <col min="6" max="16384" width="13.875" style="62"/>
  </cols>
  <sheetData>
    <row r="1" spans="1:5" s="168" customFormat="1" ht="10.9">
      <c r="A1" s="3166" t="s">
        <v>377</v>
      </c>
      <c r="B1" s="3166"/>
      <c r="C1" s="3166"/>
      <c r="D1" s="167"/>
      <c r="E1" s="48"/>
    </row>
    <row r="2" spans="1:5" s="168" customFormat="1" ht="10.9">
      <c r="A2" s="3166" t="s">
        <v>5954</v>
      </c>
      <c r="B2" s="3166"/>
      <c r="C2" s="3166"/>
      <c r="D2" s="167"/>
      <c r="E2" s="48"/>
    </row>
    <row r="3" spans="1:5" s="168" customFormat="1" ht="10.9">
      <c r="A3" s="166"/>
      <c r="B3" s="169"/>
      <c r="C3" s="169"/>
      <c r="D3" s="167"/>
      <c r="E3" s="48"/>
    </row>
    <row r="4" spans="1:5" s="168" customFormat="1" ht="10.9">
      <c r="A4" s="3166"/>
      <c r="B4" s="3166"/>
      <c r="C4" s="170"/>
      <c r="D4" s="167"/>
      <c r="E4" s="48"/>
    </row>
    <row r="5" spans="1:5" s="168" customFormat="1" ht="10.9">
      <c r="A5" s="166" t="s">
        <v>718</v>
      </c>
      <c r="B5" s="169"/>
      <c r="C5" s="171"/>
      <c r="D5" s="167"/>
      <c r="E5" s="48"/>
    </row>
    <row r="6" spans="1:5" s="168" customFormat="1" ht="12.9">
      <c r="A6" s="172" t="s">
        <v>193</v>
      </c>
      <c r="B6" s="173"/>
      <c r="C6" s="173"/>
      <c r="D6" s="167"/>
      <c r="E6" s="48"/>
    </row>
    <row r="7" spans="1:5" s="168" customFormat="1" ht="10.9">
      <c r="A7" s="2173" t="s">
        <v>5956</v>
      </c>
      <c r="B7" s="173"/>
      <c r="C7" s="173"/>
      <c r="D7" s="167"/>
      <c r="E7" s="48"/>
    </row>
    <row r="8" spans="1:5" s="168" customFormat="1" thickBot="1">
      <c r="A8" s="2165"/>
      <c r="B8" s="173"/>
      <c r="C8" s="173"/>
      <c r="D8" s="167"/>
      <c r="E8" s="48"/>
    </row>
    <row r="9" spans="1:5" s="168" customFormat="1" ht="21.75" thickBot="1">
      <c r="A9" s="3242" t="s">
        <v>329</v>
      </c>
      <c r="B9" s="3243"/>
      <c r="C9" s="3243"/>
      <c r="D9" s="3244"/>
      <c r="E9" s="48"/>
    </row>
    <row r="10" spans="1:5" s="168" customFormat="1" ht="42.8" customHeight="1" thickBot="1">
      <c r="A10" s="3245" t="s">
        <v>702</v>
      </c>
      <c r="B10" s="3246"/>
      <c r="C10" s="3246"/>
      <c r="D10" s="3247"/>
      <c r="E10" s="48"/>
    </row>
    <row r="11" spans="1:5" s="168" customFormat="1" ht="42.15" customHeight="1" thickBot="1">
      <c r="A11" s="3248" t="s">
        <v>330</v>
      </c>
      <c r="B11" s="3246" t="s">
        <v>170</v>
      </c>
      <c r="C11" s="3246"/>
      <c r="D11" s="3247"/>
      <c r="E11" s="48"/>
    </row>
    <row r="12" spans="1:5" s="103" customFormat="1" ht="55.2" customHeight="1" thickBot="1">
      <c r="A12" s="3249" t="s">
        <v>853</v>
      </c>
      <c r="B12" s="3250"/>
      <c r="C12" s="3250"/>
      <c r="D12" s="3251"/>
    </row>
    <row r="13" spans="1:5" s="127" customFormat="1">
      <c r="A13" s="193"/>
    </row>
    <row r="14" spans="1:5" s="185" customFormat="1" ht="11.75" customHeight="1">
      <c r="A14" s="184" t="s">
        <v>170</v>
      </c>
    </row>
    <row r="15" spans="1:5" s="116" customFormat="1" ht="15.65">
      <c r="A15" s="388" t="s">
        <v>170</v>
      </c>
      <c r="B15" s="388" t="s">
        <v>170</v>
      </c>
      <c r="C15" s="388"/>
      <c r="D15" s="388"/>
      <c r="E15" s="388" t="s">
        <v>166</v>
      </c>
    </row>
    <row r="16" spans="1:5" s="116" customFormat="1" ht="15.65">
      <c r="A16" s="388" t="s">
        <v>153</v>
      </c>
      <c r="B16" s="388" t="s">
        <v>154</v>
      </c>
      <c r="C16" s="388" t="s">
        <v>154</v>
      </c>
      <c r="D16" s="388" t="s">
        <v>154</v>
      </c>
      <c r="E16" s="388" t="s">
        <v>155</v>
      </c>
    </row>
    <row r="17" spans="1:7" s="116" customFormat="1" ht="15.65">
      <c r="A17" s="388" t="s">
        <v>156</v>
      </c>
      <c r="B17" s="388" t="s">
        <v>407</v>
      </c>
      <c r="C17" s="388" t="s">
        <v>407</v>
      </c>
      <c r="D17" s="388" t="s">
        <v>407</v>
      </c>
      <c r="E17" s="388" t="s">
        <v>167</v>
      </c>
    </row>
    <row r="18" spans="1:7" s="63" customFormat="1">
      <c r="A18" s="65" t="s">
        <v>176</v>
      </c>
      <c r="B18" s="66">
        <v>3.85E-2</v>
      </c>
      <c r="C18" s="66">
        <v>3.85E-2</v>
      </c>
      <c r="D18" s="66">
        <v>3.85E-2</v>
      </c>
      <c r="E18" s="66">
        <v>3.85E-2</v>
      </c>
    </row>
    <row r="19" spans="1:7" s="63" customFormat="1">
      <c r="A19" s="65" t="s">
        <v>177</v>
      </c>
      <c r="B19" s="66">
        <v>2.5000000000000001E-2</v>
      </c>
      <c r="C19" s="66">
        <v>2.5000000000000001E-2</v>
      </c>
      <c r="D19" s="66">
        <v>2.5000000000000001E-2</v>
      </c>
      <c r="E19" s="66">
        <v>2.5000000000000001E-2</v>
      </c>
    </row>
    <row r="20" spans="1:7" s="63" customFormat="1">
      <c r="A20" s="65"/>
      <c r="B20" s="66"/>
      <c r="C20" s="66"/>
      <c r="D20" s="66"/>
      <c r="E20" s="66"/>
    </row>
    <row r="21" spans="1:7" s="63" customFormat="1">
      <c r="A21" s="65" t="s">
        <v>647</v>
      </c>
      <c r="B21" s="66">
        <v>3.85E-2</v>
      </c>
      <c r="C21" s="66">
        <v>3.85E-2</v>
      </c>
      <c r="D21" s="66">
        <v>3.85E-2</v>
      </c>
      <c r="E21" s="66">
        <v>3.85E-2</v>
      </c>
    </row>
    <row r="22" spans="1:7" s="63" customFormat="1">
      <c r="A22" s="65" t="s">
        <v>648</v>
      </c>
      <c r="B22" s="66">
        <v>2.5000000000000001E-2</v>
      </c>
      <c r="C22" s="66">
        <v>2.5000000000000001E-2</v>
      </c>
      <c r="D22" s="66">
        <v>2.5000000000000001E-2</v>
      </c>
      <c r="E22" s="66">
        <v>2.5000000000000001E-2</v>
      </c>
    </row>
    <row r="23" spans="1:7" s="63" customFormat="1">
      <c r="A23" s="65"/>
      <c r="B23" s="66"/>
      <c r="C23" s="66"/>
      <c r="D23" s="66"/>
      <c r="E23" s="66"/>
    </row>
    <row r="24" spans="1:7" s="63" customFormat="1">
      <c r="A24" s="65" t="s">
        <v>178</v>
      </c>
      <c r="B24" s="66">
        <v>2.8500000000000001E-2</v>
      </c>
      <c r="C24" s="66">
        <v>2.8500000000000001E-2</v>
      </c>
      <c r="D24" s="66">
        <v>2.8500000000000001E-2</v>
      </c>
      <c r="E24" s="66">
        <v>2.8500000000000001E-2</v>
      </c>
    </row>
    <row r="25" spans="1:7" s="63" customFormat="1">
      <c r="A25" s="65" t="s">
        <v>179</v>
      </c>
      <c r="B25" s="66">
        <v>2.2499999999999999E-2</v>
      </c>
      <c r="C25" s="66">
        <v>2.2499999999999999E-2</v>
      </c>
      <c r="D25" s="66">
        <v>2.2499999999999999E-2</v>
      </c>
      <c r="E25" s="66">
        <v>2.2499999999999999E-2</v>
      </c>
    </row>
    <row r="26" spans="1:7" s="63" customFormat="1">
      <c r="A26" s="65"/>
      <c r="B26" s="66"/>
      <c r="C26" s="66"/>
      <c r="D26" s="66"/>
      <c r="E26" s="66"/>
    </row>
    <row r="27" spans="1:7" s="63" customFormat="1">
      <c r="A27" s="65" t="s">
        <v>649</v>
      </c>
      <c r="B27" s="66">
        <v>2.8500000000000001E-2</v>
      </c>
      <c r="C27" s="66">
        <v>2.8500000000000001E-2</v>
      </c>
      <c r="D27" s="66">
        <v>2.8500000000000001E-2</v>
      </c>
      <c r="E27" s="66">
        <v>2.8500000000000001E-2</v>
      </c>
    </row>
    <row r="28" spans="1:7" s="63" customFormat="1">
      <c r="A28" s="65" t="s">
        <v>650</v>
      </c>
      <c r="B28" s="66">
        <v>2.2499999999999999E-2</v>
      </c>
      <c r="C28" s="66">
        <v>2.2499999999999999E-2</v>
      </c>
      <c r="D28" s="66">
        <v>2.2499999999999999E-2</v>
      </c>
      <c r="E28" s="66">
        <v>2.2499999999999999E-2</v>
      </c>
    </row>
    <row r="29" spans="1:7" s="63" customFormat="1">
      <c r="A29" s="65"/>
      <c r="B29" s="66"/>
      <c r="C29" s="66"/>
      <c r="D29" s="66"/>
      <c r="E29" s="66"/>
    </row>
    <row r="30" spans="1:7" s="116" customFormat="1" ht="15.65">
      <c r="A30" s="388"/>
      <c r="B30" s="388" t="s">
        <v>379</v>
      </c>
      <c r="C30" s="388" t="s">
        <v>168</v>
      </c>
      <c r="D30" s="388" t="s">
        <v>169</v>
      </c>
      <c r="E30" s="388" t="s">
        <v>154</v>
      </c>
    </row>
    <row r="31" spans="1:7" s="116" customFormat="1" ht="15.65">
      <c r="A31" s="388" t="s">
        <v>171</v>
      </c>
      <c r="B31" s="388" t="s">
        <v>407</v>
      </c>
      <c r="C31" s="388" t="s">
        <v>407</v>
      </c>
      <c r="D31" s="388" t="s">
        <v>407</v>
      </c>
      <c r="E31" s="388" t="s">
        <v>407</v>
      </c>
    </row>
    <row r="32" spans="1:7" s="63" customFormat="1">
      <c r="A32" s="65" t="s">
        <v>180</v>
      </c>
      <c r="B32" s="431">
        <v>10</v>
      </c>
      <c r="C32" s="431">
        <v>20</v>
      </c>
      <c r="D32" s="117" t="s">
        <v>173</v>
      </c>
      <c r="E32" s="117" t="s">
        <v>173</v>
      </c>
      <c r="G32" s="3192" t="s">
        <v>170</v>
      </c>
    </row>
    <row r="33" spans="1:7" s="63" customFormat="1">
      <c r="A33" s="65" t="s">
        <v>181</v>
      </c>
      <c r="B33" s="431">
        <v>5</v>
      </c>
      <c r="C33" s="431">
        <v>5</v>
      </c>
      <c r="D33" s="117" t="s">
        <v>173</v>
      </c>
      <c r="E33" s="117" t="s">
        <v>173</v>
      </c>
      <c r="G33" s="3192"/>
    </row>
    <row r="34" spans="1:7" s="63" customFormat="1">
      <c r="A34" s="65" t="s">
        <v>174</v>
      </c>
      <c r="B34" s="118" t="s">
        <v>173</v>
      </c>
      <c r="C34" s="431">
        <v>100</v>
      </c>
      <c r="D34" s="117" t="s">
        <v>173</v>
      </c>
      <c r="E34" s="117" t="s">
        <v>173</v>
      </c>
      <c r="G34" s="3192"/>
    </row>
    <row r="35" spans="1:7">
      <c r="A35" s="119"/>
      <c r="B35" s="120"/>
      <c r="C35" s="120"/>
    </row>
    <row r="36" spans="1:7">
      <c r="A36" s="119"/>
      <c r="B36" s="120"/>
      <c r="C36" s="120"/>
    </row>
    <row r="37" spans="1:7">
      <c r="A37" s="119"/>
      <c r="B37" s="120"/>
      <c r="C37" s="120"/>
    </row>
    <row r="38" spans="1:7">
      <c r="A38" s="119"/>
      <c r="B38" s="120"/>
      <c r="C38" s="120"/>
    </row>
    <row r="39" spans="1:7">
      <c r="A39" s="121"/>
      <c r="B39" s="122"/>
      <c r="C39" s="122"/>
    </row>
    <row r="40" spans="1:7" s="116" customFormat="1" ht="15.65">
      <c r="A40" s="385" t="s">
        <v>248</v>
      </c>
      <c r="B40" s="386" t="s">
        <v>249</v>
      </c>
      <c r="C40" s="386" t="s">
        <v>249</v>
      </c>
    </row>
    <row r="41" spans="1:7" s="116" customFormat="1" ht="15.65">
      <c r="A41" s="385"/>
      <c r="B41" s="385" t="s">
        <v>250</v>
      </c>
      <c r="C41" s="385" t="s">
        <v>251</v>
      </c>
    </row>
    <row r="42" spans="1:7" s="116" customFormat="1" ht="15.65">
      <c r="A42" s="387" t="s">
        <v>252</v>
      </c>
      <c r="B42" s="387" t="s">
        <v>253</v>
      </c>
      <c r="C42" s="387" t="s">
        <v>253</v>
      </c>
    </row>
    <row r="43" spans="1:7">
      <c r="A43" s="64" t="s">
        <v>182</v>
      </c>
      <c r="B43" s="123">
        <f>B21*3.5</f>
        <v>0.13475000000000001</v>
      </c>
      <c r="C43" s="124">
        <f>B21*5</f>
        <v>0.1925</v>
      </c>
    </row>
    <row r="44" spans="1:7">
      <c r="A44" s="64" t="s">
        <v>85</v>
      </c>
      <c r="B44" s="123">
        <f>B21*3.5</f>
        <v>0.13475000000000001</v>
      </c>
      <c r="C44" s="124">
        <f>B21*5</f>
        <v>0.1925</v>
      </c>
    </row>
    <row r="45" spans="1:7">
      <c r="A45" s="64" t="s">
        <v>86</v>
      </c>
      <c r="B45" s="123">
        <f>$B$24*3.5</f>
        <v>9.9750000000000005E-2</v>
      </c>
      <c r="C45" s="124">
        <f>$B$24*5</f>
        <v>0.14250000000000002</v>
      </c>
    </row>
    <row r="46" spans="1:7">
      <c r="A46" s="64" t="s">
        <v>87</v>
      </c>
      <c r="B46" s="123">
        <f>$B$24*3.5</f>
        <v>9.9750000000000005E-2</v>
      </c>
      <c r="C46" s="124">
        <f>$B$24*5</f>
        <v>0.14250000000000002</v>
      </c>
    </row>
    <row r="47" spans="1:7">
      <c r="A47" s="64" t="s">
        <v>88</v>
      </c>
      <c r="B47" s="123">
        <f>$B$24*3.5</f>
        <v>9.9750000000000005E-2</v>
      </c>
      <c r="C47" s="124">
        <f>$B$24*5</f>
        <v>0.14250000000000002</v>
      </c>
    </row>
    <row r="48" spans="1:7">
      <c r="A48" s="64" t="s">
        <v>89</v>
      </c>
      <c r="B48" s="123">
        <f>$B$24*3.5</f>
        <v>9.9750000000000005E-2</v>
      </c>
      <c r="C48" s="124">
        <f>$B$24*5</f>
        <v>0.14250000000000002</v>
      </c>
    </row>
    <row r="49" spans="1:7">
      <c r="A49" s="64" t="s">
        <v>90</v>
      </c>
      <c r="B49" s="123">
        <f>$B$24*3.5</f>
        <v>9.9750000000000005E-2</v>
      </c>
      <c r="C49" s="124">
        <f>$B$24*5</f>
        <v>0.14250000000000002</v>
      </c>
    </row>
    <row r="50" spans="1:7">
      <c r="A50" s="82" t="s">
        <v>91</v>
      </c>
    </row>
    <row r="52" spans="1:7">
      <c r="F52" s="125"/>
      <c r="G52" s="125"/>
    </row>
    <row r="53" spans="1:7">
      <c r="E53" s="125"/>
      <c r="F53" s="102"/>
      <c r="G53" s="125"/>
    </row>
    <row r="54" spans="1:7">
      <c r="E54" s="102"/>
      <c r="F54" s="102"/>
      <c r="G54" s="125"/>
    </row>
    <row r="55" spans="1:7">
      <c r="A55" s="183"/>
      <c r="E55" s="102"/>
      <c r="F55" s="102"/>
      <c r="G55" s="125"/>
    </row>
    <row r="56" spans="1:7">
      <c r="E56" s="102"/>
      <c r="F56" s="102"/>
      <c r="G56" s="125"/>
    </row>
    <row r="57" spans="1:7">
      <c r="E57" s="102"/>
      <c r="F57" s="102"/>
      <c r="G57" s="125"/>
    </row>
    <row r="58" spans="1:7">
      <c r="E58" s="102"/>
      <c r="F58" s="102"/>
      <c r="G58" s="125"/>
    </row>
    <row r="59" spans="1:7">
      <c r="E59" s="102"/>
      <c r="F59" s="102"/>
      <c r="G59" s="125"/>
    </row>
    <row r="60" spans="1:7">
      <c r="E60" s="102"/>
      <c r="F60" s="125"/>
      <c r="G60" s="125"/>
    </row>
    <row r="61" spans="1:7">
      <c r="E61" s="125"/>
      <c r="F61" s="125"/>
      <c r="G61" s="125"/>
    </row>
    <row r="62" spans="1:7">
      <c r="E62" s="125"/>
    </row>
  </sheetData>
  <mergeCells count="8">
    <mergeCell ref="G32:G34"/>
    <mergeCell ref="A1:C1"/>
    <mergeCell ref="A2:C2"/>
    <mergeCell ref="A4:B4"/>
    <mergeCell ref="A9:D9"/>
    <mergeCell ref="A10:D10"/>
    <mergeCell ref="A11:D11"/>
    <mergeCell ref="A12:D12"/>
  </mergeCells>
  <phoneticPr fontId="46" type="noConversion"/>
  <pageMargins left="0.7" right="0.7" top="0.75" bottom="0.75" header="0.3" footer="0.3"/>
  <pageSetup orientation="landscape" r:id="rId1"/>
  <headerFooter alignWithMargins="0">
    <oddFooter xml:space="preserve">&amp;L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A1:F37"/>
  <sheetViews>
    <sheetView zoomScale="94" zoomScaleNormal="94" workbookViewId="0">
      <selection activeCell="N325" sqref="N325"/>
    </sheetView>
  </sheetViews>
  <sheetFormatPr defaultColWidth="9" defaultRowHeight="13.6"/>
  <cols>
    <col min="1" max="1" width="66.625" style="175" customWidth="1"/>
    <col min="2" max="3" width="18.5" style="174" customWidth="1"/>
    <col min="4" max="4" width="17.625" style="174" customWidth="1"/>
    <col min="5" max="5" width="16.125" style="174" bestFit="1" customWidth="1"/>
    <col min="6" max="6" width="12.5" style="175" customWidth="1"/>
    <col min="7" max="16384" width="9" style="175"/>
  </cols>
  <sheetData>
    <row r="1" spans="1:6">
      <c r="A1" s="3252" t="s">
        <v>377</v>
      </c>
      <c r="B1" s="3252"/>
      <c r="C1" s="3252"/>
      <c r="E1" s="13"/>
    </row>
    <row r="2" spans="1:6">
      <c r="A2" s="3252" t="s">
        <v>5954</v>
      </c>
      <c r="B2" s="3252"/>
      <c r="C2" s="3252"/>
      <c r="E2" s="13"/>
    </row>
    <row r="3" spans="1:6">
      <c r="A3" s="172"/>
      <c r="B3" s="283"/>
      <c r="C3" s="283"/>
      <c r="E3" s="13"/>
    </row>
    <row r="4" spans="1:6">
      <c r="A4" s="3252"/>
      <c r="B4" s="3252"/>
      <c r="C4" s="284"/>
      <c r="E4" s="13"/>
    </row>
    <row r="5" spans="1:6">
      <c r="A5" s="172" t="s">
        <v>718</v>
      </c>
      <c r="B5" s="283"/>
      <c r="C5" s="285"/>
      <c r="E5" s="13"/>
    </row>
    <row r="6" spans="1:6">
      <c r="A6" s="172" t="s">
        <v>653</v>
      </c>
      <c r="B6" s="286"/>
      <c r="C6" s="286"/>
      <c r="E6" s="13"/>
    </row>
    <row r="7" spans="1:6">
      <c r="A7" s="287" t="s">
        <v>639</v>
      </c>
      <c r="B7" s="74"/>
      <c r="C7" s="74"/>
      <c r="E7" s="13"/>
    </row>
    <row r="8" spans="1:6">
      <c r="A8" s="2173" t="s">
        <v>5956</v>
      </c>
      <c r="B8" s="12"/>
      <c r="C8" s="74"/>
      <c r="E8" s="13"/>
    </row>
    <row r="9" spans="1:6">
      <c r="A9" s="287"/>
      <c r="B9" s="286"/>
      <c r="C9" s="74"/>
      <c r="E9" s="13"/>
    </row>
    <row r="10" spans="1:6" s="162" customFormat="1">
      <c r="A10" s="288"/>
      <c r="B10" s="110"/>
      <c r="C10" s="110"/>
      <c r="D10" s="289"/>
      <c r="E10" s="110"/>
    </row>
    <row r="11" spans="1:6">
      <c r="A11" s="290" t="s">
        <v>170</v>
      </c>
      <c r="B11" s="74"/>
      <c r="C11" s="74"/>
      <c r="E11" s="13"/>
    </row>
    <row r="12" spans="1:6" s="162" customFormat="1" ht="24.45" customHeight="1">
      <c r="A12" s="393" t="s">
        <v>304</v>
      </c>
      <c r="B12" s="394"/>
      <c r="C12" s="293"/>
      <c r="D12" s="293"/>
      <c r="E12" s="293"/>
      <c r="F12" s="293"/>
    </row>
    <row r="13" spans="1:6">
      <c r="A13" s="389"/>
      <c r="B13" s="390" t="s">
        <v>137</v>
      </c>
      <c r="C13" s="175"/>
      <c r="D13" s="175"/>
      <c r="E13" s="175"/>
    </row>
    <row r="14" spans="1:6">
      <c r="A14" s="391" t="s">
        <v>153</v>
      </c>
      <c r="B14" s="391" t="s">
        <v>155</v>
      </c>
      <c r="C14" s="175"/>
      <c r="D14" s="175"/>
      <c r="E14" s="175"/>
    </row>
    <row r="15" spans="1:6">
      <c r="A15" s="391" t="s">
        <v>156</v>
      </c>
      <c r="B15" s="391" t="s">
        <v>167</v>
      </c>
      <c r="C15" s="175"/>
      <c r="D15" s="175"/>
      <c r="E15" s="175"/>
    </row>
    <row r="16" spans="1:6" s="162" customFormat="1">
      <c r="A16" s="78" t="s">
        <v>52</v>
      </c>
      <c r="B16" s="78">
        <v>0.04</v>
      </c>
    </row>
    <row r="17" spans="1:5" s="162" customFormat="1">
      <c r="A17" s="78" t="s">
        <v>53</v>
      </c>
      <c r="B17" s="78">
        <v>0.04</v>
      </c>
    </row>
    <row r="18" spans="1:5" s="162" customFormat="1">
      <c r="A18" s="179"/>
      <c r="B18" s="179"/>
    </row>
    <row r="19" spans="1:5">
      <c r="A19" s="391" t="s">
        <v>153</v>
      </c>
      <c r="B19" s="391" t="s">
        <v>379</v>
      </c>
      <c r="C19" s="391" t="s">
        <v>169</v>
      </c>
      <c r="D19" s="391" t="s">
        <v>154</v>
      </c>
      <c r="E19" s="391" t="s">
        <v>54</v>
      </c>
    </row>
    <row r="20" spans="1:5">
      <c r="A20" s="391" t="s">
        <v>58</v>
      </c>
      <c r="B20" s="391" t="s">
        <v>407</v>
      </c>
      <c r="C20" s="391" t="s">
        <v>407</v>
      </c>
      <c r="D20" s="391" t="s">
        <v>407</v>
      </c>
      <c r="E20" s="391" t="s">
        <v>308</v>
      </c>
    </row>
    <row r="21" spans="1:5">
      <c r="A21" s="77" t="s">
        <v>324</v>
      </c>
      <c r="B21" s="77" t="s">
        <v>383</v>
      </c>
      <c r="C21" s="77" t="s">
        <v>383</v>
      </c>
      <c r="D21" s="77" t="s">
        <v>383</v>
      </c>
      <c r="E21" s="77" t="s">
        <v>383</v>
      </c>
    </row>
    <row r="22" spans="1:5">
      <c r="A22" s="77" t="s">
        <v>323</v>
      </c>
      <c r="B22" s="77" t="s">
        <v>383</v>
      </c>
      <c r="C22" s="77" t="s">
        <v>383</v>
      </c>
      <c r="D22" s="77" t="s">
        <v>383</v>
      </c>
      <c r="E22" s="77" t="s">
        <v>383</v>
      </c>
    </row>
    <row r="23" spans="1:5">
      <c r="A23" s="77" t="s">
        <v>325</v>
      </c>
      <c r="B23" s="77" t="s">
        <v>160</v>
      </c>
      <c r="C23" s="77" t="s">
        <v>160</v>
      </c>
      <c r="D23" s="77" t="s">
        <v>160</v>
      </c>
      <c r="E23" s="77" t="s">
        <v>160</v>
      </c>
    </row>
    <row r="24" spans="1:5">
      <c r="A24" s="77"/>
      <c r="B24" s="77"/>
      <c r="C24" s="176"/>
      <c r="D24" s="176"/>
      <c r="E24" s="176"/>
    </row>
    <row r="25" spans="1:5" ht="21.75" customHeight="1">
      <c r="A25" s="392" t="s">
        <v>634</v>
      </c>
      <c r="B25" s="392" t="s">
        <v>169</v>
      </c>
      <c r="C25" s="291"/>
      <c r="D25" s="176"/>
      <c r="E25" s="176"/>
    </row>
    <row r="26" spans="1:5" ht="12.75" customHeight="1">
      <c r="A26" s="392" t="s">
        <v>162</v>
      </c>
      <c r="B26" s="392" t="s">
        <v>334</v>
      </c>
      <c r="C26" s="291"/>
      <c r="D26" s="176"/>
      <c r="E26" s="176"/>
    </row>
    <row r="27" spans="1:5" ht="35.35" customHeight="1">
      <c r="A27" s="273" t="s">
        <v>949</v>
      </c>
      <c r="B27" s="201">
        <v>0.24</v>
      </c>
      <c r="C27" s="291"/>
      <c r="D27" s="176"/>
      <c r="E27" s="176"/>
    </row>
    <row r="28" spans="1:5" ht="27.7" customHeight="1">
      <c r="A28" s="495" t="s">
        <v>798</v>
      </c>
      <c r="B28" s="496">
        <v>5</v>
      </c>
      <c r="C28" s="291"/>
      <c r="D28" s="176"/>
      <c r="E28" s="176"/>
    </row>
    <row r="29" spans="1:5">
      <c r="A29" s="78" t="s">
        <v>799</v>
      </c>
      <c r="B29" s="496">
        <v>26</v>
      </c>
      <c r="C29" s="291"/>
      <c r="D29" s="176"/>
      <c r="E29" s="176"/>
    </row>
    <row r="30" spans="1:5" ht="26.35" customHeight="1">
      <c r="A30" s="274"/>
      <c r="B30" s="292"/>
      <c r="C30" s="291"/>
      <c r="D30" s="176"/>
      <c r="E30" s="176"/>
    </row>
    <row r="31" spans="1:5" ht="14.3" customHeight="1">
      <c r="A31" s="428" t="s">
        <v>272</v>
      </c>
      <c r="B31" s="179"/>
      <c r="C31" s="176"/>
      <c r="D31" s="176"/>
      <c r="E31" s="175"/>
    </row>
    <row r="32" spans="1:5" ht="55.55" customHeight="1">
      <c r="A32" s="273" t="s">
        <v>800</v>
      </c>
      <c r="B32" s="176"/>
      <c r="C32" s="176"/>
      <c r="D32" s="176"/>
      <c r="E32" s="176"/>
    </row>
    <row r="33" spans="1:5" ht="29.25" customHeight="1">
      <c r="A33" s="422" t="s">
        <v>868</v>
      </c>
      <c r="B33" s="176"/>
      <c r="C33" s="176"/>
      <c r="D33" s="176"/>
      <c r="E33" s="176"/>
    </row>
    <row r="34" spans="1:5" ht="27.7" customHeight="1">
      <c r="A34" s="2245" t="s">
        <v>6118</v>
      </c>
      <c r="B34" s="2246"/>
      <c r="C34" s="2246"/>
      <c r="D34" s="176"/>
      <c r="E34" s="175"/>
    </row>
    <row r="35" spans="1:5" s="168" customFormat="1" ht="25.15" customHeight="1">
      <c r="A35" s="273" t="s">
        <v>216</v>
      </c>
      <c r="B35" s="179"/>
      <c r="C35" s="279" t="s">
        <v>170</v>
      </c>
      <c r="D35" s="48"/>
    </row>
    <row r="36" spans="1:5" ht="50.95" customHeight="1">
      <c r="A36" s="2163" t="s">
        <v>5950</v>
      </c>
      <c r="E36" s="175"/>
    </row>
    <row r="37" spans="1:5" ht="14.95" customHeight="1">
      <c r="A37" s="437" t="s">
        <v>870</v>
      </c>
      <c r="B37" s="435"/>
      <c r="C37" s="435"/>
    </row>
  </sheetData>
  <mergeCells count="3">
    <mergeCell ref="A1:C1"/>
    <mergeCell ref="A2:C2"/>
    <mergeCell ref="A4:B4"/>
  </mergeCells>
  <phoneticPr fontId="46" type="noConversion"/>
  <pageMargins left="0.7" right="0.7" top="0.75" bottom="0.75" header="0.3" footer="0.3"/>
  <pageSetup orientation="landscape" r:id="rId1"/>
  <headerFooter alignWithMargins="0">
    <oddFooter xml:space="preserve">&amp;L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sheetPr>
  <dimension ref="A1:E72"/>
  <sheetViews>
    <sheetView zoomScaleNormal="100" workbookViewId="0">
      <selection activeCell="N325" sqref="N325"/>
    </sheetView>
  </sheetViews>
  <sheetFormatPr defaultColWidth="9" defaultRowHeight="13.6"/>
  <cols>
    <col min="1" max="1" width="29" style="317" customWidth="1"/>
    <col min="2" max="2" width="15.5" style="317" customWidth="1"/>
    <col min="3" max="3" width="23.5" style="317" customWidth="1"/>
    <col min="4" max="4" width="26.375" style="317" customWidth="1"/>
    <col min="5" max="5" width="30.5" style="327" customWidth="1"/>
    <col min="6" max="16384" width="9" style="317"/>
  </cols>
  <sheetData>
    <row r="1" spans="1:5">
      <c r="A1" s="315" t="s">
        <v>377</v>
      </c>
      <c r="B1" s="315"/>
      <c r="C1" s="315"/>
      <c r="D1" s="130"/>
      <c r="E1" s="132"/>
    </row>
    <row r="2" spans="1:5">
      <c r="A2" s="315" t="s">
        <v>5954</v>
      </c>
      <c r="B2" s="315"/>
      <c r="C2" s="315"/>
      <c r="D2" s="130"/>
      <c r="E2" s="132"/>
    </row>
    <row r="3" spans="1:5">
      <c r="A3" s="315"/>
      <c r="B3" s="8"/>
      <c r="C3" s="8"/>
      <c r="D3" s="130"/>
      <c r="E3" s="132"/>
    </row>
    <row r="4" spans="1:5">
      <c r="A4" s="315"/>
      <c r="B4" s="315"/>
      <c r="C4" s="131"/>
      <c r="D4" s="130"/>
      <c r="E4" s="132"/>
    </row>
    <row r="5" spans="1:5">
      <c r="A5" s="315" t="s">
        <v>718</v>
      </c>
      <c r="B5" s="8"/>
      <c r="C5" s="10"/>
      <c r="D5" s="130"/>
      <c r="E5" s="132"/>
    </row>
    <row r="6" spans="1:5">
      <c r="A6" s="315" t="s">
        <v>194</v>
      </c>
      <c r="B6" s="11"/>
      <c r="C6" s="11"/>
      <c r="D6" s="130"/>
      <c r="E6" s="132"/>
    </row>
    <row r="7" spans="1:5">
      <c r="A7" s="2173" t="s">
        <v>5956</v>
      </c>
    </row>
    <row r="9" spans="1:5">
      <c r="A9" s="3260" t="s">
        <v>970</v>
      </c>
      <c r="B9" s="3261"/>
      <c r="C9" s="3261"/>
      <c r="D9" s="3261"/>
    </row>
    <row r="10" spans="1:5">
      <c r="A10" s="313" t="s">
        <v>687</v>
      </c>
      <c r="B10" s="3203" t="s">
        <v>691</v>
      </c>
      <c r="C10" s="3203"/>
      <c r="D10" s="3203"/>
    </row>
    <row r="11" spans="1:5">
      <c r="A11" s="313" t="s">
        <v>692</v>
      </c>
      <c r="B11" s="313" t="s">
        <v>699</v>
      </c>
      <c r="C11" s="313" t="s">
        <v>319</v>
      </c>
      <c r="D11" s="313" t="s">
        <v>318</v>
      </c>
    </row>
    <row r="12" spans="1:5">
      <c r="A12" s="339" t="s">
        <v>688</v>
      </c>
      <c r="B12" s="330">
        <v>1.4999999999999999E-2</v>
      </c>
      <c r="C12" s="330">
        <v>1.4999999999999999E-2</v>
      </c>
      <c r="D12" s="330">
        <v>1.4999999999999999E-2</v>
      </c>
    </row>
    <row r="13" spans="1:5">
      <c r="A13" s="339" t="s">
        <v>690</v>
      </c>
      <c r="B13" s="330">
        <v>1.4999999999999999E-2</v>
      </c>
      <c r="C13" s="330">
        <v>1.4999999999999999E-2</v>
      </c>
      <c r="D13" s="330">
        <v>1.6E-2</v>
      </c>
    </row>
    <row r="14" spans="1:5">
      <c r="A14" s="216" t="s">
        <v>170</v>
      </c>
      <c r="B14" s="316"/>
      <c r="C14" s="316"/>
      <c r="D14" s="316"/>
    </row>
    <row r="15" spans="1:5">
      <c r="A15" s="328"/>
      <c r="B15" s="316"/>
      <c r="C15" s="316"/>
      <c r="D15" s="316"/>
    </row>
    <row r="16" spans="1:5" ht="25.15" customHeight="1">
      <c r="A16" s="3260" t="s">
        <v>638</v>
      </c>
      <c r="B16" s="3261"/>
      <c r="C16" s="3261"/>
      <c r="D16" s="3261"/>
    </row>
    <row r="17" spans="1:5" ht="26.5">
      <c r="A17" s="314" t="s">
        <v>692</v>
      </c>
      <c r="B17" s="314" t="s">
        <v>693</v>
      </c>
      <c r="C17" s="314" t="s">
        <v>694</v>
      </c>
      <c r="D17" s="314" t="s">
        <v>695</v>
      </c>
    </row>
    <row r="18" spans="1:5">
      <c r="A18" s="339" t="s">
        <v>696</v>
      </c>
      <c r="B18" s="329">
        <v>1.8499999999999999E-2</v>
      </c>
      <c r="C18" s="329">
        <v>1.8499999999999999E-2</v>
      </c>
      <c r="D18" s="329">
        <v>1.8499999999999999E-2</v>
      </c>
    </row>
    <row r="19" spans="1:5">
      <c r="A19" s="339" t="s">
        <v>698</v>
      </c>
      <c r="B19" s="329">
        <v>1.8499999999999999E-2</v>
      </c>
      <c r="C19" s="329">
        <v>1.8499999999999999E-2</v>
      </c>
      <c r="D19" s="329">
        <v>2.5000000000000001E-2</v>
      </c>
    </row>
    <row r="22" spans="1:5">
      <c r="E22" s="317"/>
    </row>
    <row r="24" spans="1:5">
      <c r="A24" s="317" t="s">
        <v>303</v>
      </c>
    </row>
    <row r="25" spans="1:5">
      <c r="A25" s="317" t="s">
        <v>59</v>
      </c>
    </row>
    <row r="26" spans="1:5">
      <c r="A26" s="327"/>
    </row>
    <row r="27" spans="1:5">
      <c r="A27" s="327"/>
    </row>
    <row r="28" spans="1:5" ht="25.85">
      <c r="A28" s="395" t="s">
        <v>443</v>
      </c>
      <c r="B28" s="396" t="s">
        <v>444</v>
      </c>
      <c r="C28" s="396" t="s">
        <v>445</v>
      </c>
      <c r="D28" s="396" t="s">
        <v>399</v>
      </c>
      <c r="E28" s="396" t="s">
        <v>446</v>
      </c>
    </row>
    <row r="29" spans="1:5" ht="27.2">
      <c r="A29" s="397" t="s">
        <v>447</v>
      </c>
      <c r="B29" s="398">
        <v>50</v>
      </c>
      <c r="C29" s="398">
        <v>50</v>
      </c>
      <c r="D29" s="399" t="s">
        <v>448</v>
      </c>
      <c r="E29" s="399" t="s">
        <v>449</v>
      </c>
    </row>
    <row r="30" spans="1:5" ht="27.2">
      <c r="A30" s="397" t="s">
        <v>450</v>
      </c>
      <c r="B30" s="398">
        <v>50</v>
      </c>
      <c r="C30" s="398">
        <v>50</v>
      </c>
      <c r="D30" s="399" t="s">
        <v>448</v>
      </c>
      <c r="E30" s="399" t="s">
        <v>449</v>
      </c>
    </row>
    <row r="31" spans="1:5" ht="27.2">
      <c r="A31" s="397" t="s">
        <v>451</v>
      </c>
      <c r="B31" s="398">
        <v>50</v>
      </c>
      <c r="C31" s="398">
        <v>50</v>
      </c>
      <c r="D31" s="399" t="s">
        <v>448</v>
      </c>
      <c r="E31" s="399" t="s">
        <v>449</v>
      </c>
    </row>
    <row r="32" spans="1:5" ht="27.2">
      <c r="A32" s="397" t="s">
        <v>452</v>
      </c>
      <c r="B32" s="398">
        <v>50</v>
      </c>
      <c r="C32" s="398">
        <v>50</v>
      </c>
      <c r="D32" s="399" t="s">
        <v>448</v>
      </c>
      <c r="E32" s="399" t="s">
        <v>449</v>
      </c>
    </row>
    <row r="33" spans="1:5" ht="27.2">
      <c r="A33" s="397" t="s">
        <v>453</v>
      </c>
      <c r="B33" s="398">
        <v>50</v>
      </c>
      <c r="C33" s="398">
        <v>50</v>
      </c>
      <c r="D33" s="399" t="s">
        <v>448</v>
      </c>
      <c r="E33" s="399" t="s">
        <v>454</v>
      </c>
    </row>
    <row r="34" spans="1:5" ht="27.2">
      <c r="A34" s="397" t="s">
        <v>455</v>
      </c>
      <c r="B34" s="398">
        <v>50</v>
      </c>
      <c r="C34" s="398">
        <v>50</v>
      </c>
      <c r="D34" s="399" t="s">
        <v>448</v>
      </c>
      <c r="E34" s="399" t="s">
        <v>456</v>
      </c>
    </row>
    <row r="35" spans="1:5">
      <c r="A35" s="3263" t="s">
        <v>457</v>
      </c>
      <c r="B35" s="399" t="s">
        <v>458</v>
      </c>
      <c r="C35" s="3264" t="s">
        <v>460</v>
      </c>
      <c r="D35" s="3264" t="s">
        <v>460</v>
      </c>
      <c r="E35" s="3264" t="s">
        <v>461</v>
      </c>
    </row>
    <row r="36" spans="1:5">
      <c r="A36" s="3263"/>
      <c r="B36" s="400"/>
      <c r="C36" s="3264"/>
      <c r="D36" s="3264"/>
      <c r="E36" s="3264"/>
    </row>
    <row r="37" spans="1:5" ht="27.2">
      <c r="A37" s="3263"/>
      <c r="B37" s="399" t="s">
        <v>459</v>
      </c>
      <c r="C37" s="3264"/>
      <c r="D37" s="3264"/>
      <c r="E37" s="3264"/>
    </row>
    <row r="38" spans="1:5" ht="27.2">
      <c r="A38" s="397" t="s">
        <v>462</v>
      </c>
      <c r="B38" s="399" t="s">
        <v>463</v>
      </c>
      <c r="C38" s="398">
        <v>0</v>
      </c>
      <c r="D38" s="398">
        <v>50</v>
      </c>
      <c r="E38" s="399" t="s">
        <v>461</v>
      </c>
    </row>
    <row r="39" spans="1:5" ht="27.2">
      <c r="A39" s="397" t="s">
        <v>464</v>
      </c>
      <c r="B39" s="399" t="s">
        <v>465</v>
      </c>
      <c r="C39" s="398">
        <v>0</v>
      </c>
      <c r="D39" s="398">
        <v>50</v>
      </c>
      <c r="E39" s="399" t="s">
        <v>461</v>
      </c>
    </row>
    <row r="40" spans="1:5">
      <c r="A40" s="397" t="s">
        <v>466</v>
      </c>
      <c r="B40" s="398">
        <v>500</v>
      </c>
      <c r="C40" s="398">
        <v>0</v>
      </c>
      <c r="D40" s="398">
        <v>50</v>
      </c>
      <c r="E40" s="399" t="s">
        <v>461</v>
      </c>
    </row>
    <row r="41" spans="1:5" ht="54.35">
      <c r="A41" s="487" t="s">
        <v>467</v>
      </c>
      <c r="B41" s="488"/>
      <c r="C41" s="488"/>
      <c r="D41" s="487" t="s">
        <v>473</v>
      </c>
      <c r="E41" s="488" t="s">
        <v>461</v>
      </c>
    </row>
    <row r="42" spans="1:5">
      <c r="A42" s="489" t="s">
        <v>468</v>
      </c>
      <c r="B42" s="488" t="s">
        <v>239</v>
      </c>
      <c r="C42" s="490">
        <v>0</v>
      </c>
      <c r="D42" s="487" t="s">
        <v>843</v>
      </c>
      <c r="E42" s="488" t="s">
        <v>461</v>
      </c>
    </row>
    <row r="43" spans="1:5" ht="27.2">
      <c r="A43" s="489" t="s">
        <v>469</v>
      </c>
      <c r="B43" s="488" t="s">
        <v>239</v>
      </c>
      <c r="C43" s="490">
        <v>0</v>
      </c>
      <c r="D43" s="487" t="s">
        <v>844</v>
      </c>
      <c r="E43" s="488" t="s">
        <v>461</v>
      </c>
    </row>
    <row r="44" spans="1:5" ht="27.2">
      <c r="A44" s="489" t="s">
        <v>470</v>
      </c>
      <c r="B44" s="491"/>
      <c r="C44" s="491"/>
      <c r="D44" s="492"/>
      <c r="E44" s="488"/>
    </row>
    <row r="45" spans="1:5" ht="27.2">
      <c r="A45" s="489" t="s">
        <v>471</v>
      </c>
      <c r="B45" s="488" t="s">
        <v>239</v>
      </c>
      <c r="C45" s="490">
        <v>150</v>
      </c>
      <c r="D45" s="487" t="s">
        <v>845</v>
      </c>
      <c r="E45" s="488" t="s">
        <v>461</v>
      </c>
    </row>
    <row r="46" spans="1:5" ht="27.2">
      <c r="A46" s="492"/>
      <c r="B46" s="488" t="s">
        <v>472</v>
      </c>
      <c r="C46" s="490">
        <v>0</v>
      </c>
      <c r="D46" s="487" t="s">
        <v>846</v>
      </c>
      <c r="E46" s="488" t="s">
        <v>461</v>
      </c>
    </row>
    <row r="47" spans="1:5">
      <c r="A47" s="492"/>
      <c r="B47" s="488" t="s">
        <v>472</v>
      </c>
      <c r="C47" s="490">
        <v>150</v>
      </c>
      <c r="D47" s="492"/>
      <c r="E47" s="488"/>
    </row>
    <row r="48" spans="1:5">
      <c r="A48" s="397" t="s">
        <v>474</v>
      </c>
      <c r="B48" s="399" t="s">
        <v>801</v>
      </c>
      <c r="C48" s="399" t="s">
        <v>801</v>
      </c>
      <c r="D48" s="486" t="s">
        <v>801</v>
      </c>
      <c r="E48" s="399" t="s">
        <v>461</v>
      </c>
    </row>
    <row r="49" spans="1:5">
      <c r="A49" s="397" t="s">
        <v>475</v>
      </c>
      <c r="B49" s="399" t="s">
        <v>802</v>
      </c>
      <c r="C49" s="399" t="s">
        <v>802</v>
      </c>
      <c r="D49" s="486" t="s">
        <v>802</v>
      </c>
      <c r="E49" s="399" t="s">
        <v>461</v>
      </c>
    </row>
    <row r="50" spans="1:5" ht="27.2">
      <c r="A50" s="397" t="s">
        <v>803</v>
      </c>
      <c r="B50" s="421" t="s">
        <v>804</v>
      </c>
      <c r="C50" s="421" t="s">
        <v>804</v>
      </c>
      <c r="D50" s="486" t="s">
        <v>804</v>
      </c>
      <c r="E50" s="421" t="s">
        <v>461</v>
      </c>
    </row>
    <row r="51" spans="1:5" s="272" customFormat="1">
      <c r="A51" s="3265" t="s">
        <v>476</v>
      </c>
      <c r="B51" s="488" t="s">
        <v>854</v>
      </c>
      <c r="C51" s="490">
        <v>250</v>
      </c>
      <c r="D51" s="3262"/>
      <c r="E51" s="3262" t="s">
        <v>461</v>
      </c>
    </row>
    <row r="52" spans="1:5" s="272" customFormat="1">
      <c r="A52" s="3265"/>
      <c r="B52" s="491"/>
      <c r="C52" s="491"/>
      <c r="D52" s="3262"/>
      <c r="E52" s="3262"/>
    </row>
    <row r="53" spans="1:5" s="272" customFormat="1">
      <c r="A53" s="3265"/>
      <c r="B53" s="488" t="s">
        <v>477</v>
      </c>
      <c r="C53" s="488"/>
      <c r="D53" s="3262"/>
      <c r="E53" s="3262"/>
    </row>
    <row r="54" spans="1:5" s="272" customFormat="1">
      <c r="A54" s="3265"/>
      <c r="B54" s="491"/>
      <c r="C54" s="491"/>
      <c r="D54" s="3262"/>
      <c r="E54" s="3262"/>
    </row>
    <row r="55" spans="1:5" s="272" customFormat="1" ht="27.2">
      <c r="A55" s="3265"/>
      <c r="B55" s="488" t="s">
        <v>478</v>
      </c>
      <c r="C55" s="488" t="s">
        <v>478</v>
      </c>
      <c r="D55" s="3262"/>
      <c r="E55" s="3262"/>
    </row>
    <row r="56" spans="1:5" s="272" customFormat="1">
      <c r="A56" s="3265"/>
      <c r="B56" s="491"/>
      <c r="C56" s="491"/>
      <c r="D56" s="3262"/>
      <c r="E56" s="3262"/>
    </row>
    <row r="57" spans="1:5" s="272" customFormat="1">
      <c r="A57" s="3265"/>
      <c r="B57" s="491"/>
      <c r="C57" s="488"/>
      <c r="D57" s="3262"/>
      <c r="E57" s="3262"/>
    </row>
    <row r="58" spans="1:5" s="272" customFormat="1" ht="27.2">
      <c r="A58" s="487" t="s">
        <v>479</v>
      </c>
      <c r="B58" s="488" t="s">
        <v>480</v>
      </c>
      <c r="C58" s="488" t="s">
        <v>481</v>
      </c>
      <c r="D58" s="488" t="s">
        <v>482</v>
      </c>
      <c r="E58" s="488" t="s">
        <v>461</v>
      </c>
    </row>
    <row r="59" spans="1:5" s="272" customFormat="1">
      <c r="A59" s="487" t="s">
        <v>483</v>
      </c>
      <c r="B59" s="488"/>
      <c r="C59" s="488"/>
      <c r="D59" s="488"/>
      <c r="E59" s="488" t="s">
        <v>461</v>
      </c>
    </row>
    <row r="60" spans="1:5" s="272" customFormat="1">
      <c r="A60" s="487" t="s">
        <v>484</v>
      </c>
      <c r="B60" s="490">
        <v>50</v>
      </c>
      <c r="C60" s="490">
        <v>30</v>
      </c>
      <c r="D60" s="493">
        <v>50</v>
      </c>
      <c r="E60" s="3262" t="s">
        <v>461</v>
      </c>
    </row>
    <row r="61" spans="1:5" s="272" customFormat="1">
      <c r="A61" s="487" t="s">
        <v>485</v>
      </c>
      <c r="B61" s="491"/>
      <c r="C61" s="491"/>
      <c r="D61" s="491"/>
      <c r="E61" s="3262"/>
    </row>
    <row r="62" spans="1:5" s="272" customFormat="1">
      <c r="A62" s="487"/>
      <c r="B62" s="488"/>
      <c r="C62" s="488"/>
      <c r="D62" s="488"/>
      <c r="E62" s="3262"/>
    </row>
    <row r="63" spans="1:5" s="272" customFormat="1">
      <c r="A63" s="487" t="s">
        <v>486</v>
      </c>
      <c r="B63" s="491"/>
      <c r="C63" s="491"/>
      <c r="D63" s="491"/>
      <c r="E63" s="3262"/>
    </row>
    <row r="64" spans="1:5" s="272" customFormat="1">
      <c r="A64" s="487"/>
      <c r="B64" s="490">
        <v>0</v>
      </c>
      <c r="C64" s="490">
        <v>50</v>
      </c>
      <c r="D64" s="490">
        <v>0</v>
      </c>
      <c r="E64" s="3262"/>
    </row>
    <row r="65" spans="1:5">
      <c r="A65" s="397" t="s">
        <v>487</v>
      </c>
      <c r="B65" s="399" t="s">
        <v>805</v>
      </c>
      <c r="C65" s="399" t="s">
        <v>805</v>
      </c>
      <c r="D65" s="399" t="s">
        <v>805</v>
      </c>
      <c r="E65" s="399" t="s">
        <v>461</v>
      </c>
    </row>
    <row r="67" spans="1:5">
      <c r="A67" s="3258" t="s">
        <v>731</v>
      </c>
      <c r="B67" s="3259"/>
      <c r="C67" s="3259"/>
    </row>
    <row r="68" spans="1:5" ht="29.9" customHeight="1">
      <c r="A68" s="3253" t="s">
        <v>216</v>
      </c>
      <c r="B68" s="3254"/>
      <c r="C68" s="3255"/>
    </row>
    <row r="69" spans="1:5" ht="31.45" customHeight="1">
      <c r="A69" s="3256" t="s">
        <v>6118</v>
      </c>
      <c r="B69" s="3257"/>
      <c r="C69" s="3257"/>
    </row>
    <row r="70" spans="1:5" ht="29.25" customHeight="1">
      <c r="A70" s="3256" t="s">
        <v>635</v>
      </c>
      <c r="B70" s="3257"/>
      <c r="C70" s="3257"/>
    </row>
    <row r="71" spans="1:5" ht="39.4" customHeight="1">
      <c r="A71" s="3256" t="s">
        <v>5950</v>
      </c>
      <c r="B71" s="3257"/>
      <c r="C71" s="3257"/>
    </row>
    <row r="72" spans="1:5">
      <c r="A72" s="3256" t="s">
        <v>870</v>
      </c>
      <c r="B72" s="3257"/>
      <c r="C72" s="3257"/>
    </row>
  </sheetData>
  <mergeCells count="17">
    <mergeCell ref="A67:C67"/>
    <mergeCell ref="A9:D9"/>
    <mergeCell ref="A16:D16"/>
    <mergeCell ref="B10:D10"/>
    <mergeCell ref="E60:E64"/>
    <mergeCell ref="A35:A37"/>
    <mergeCell ref="C35:C37"/>
    <mergeCell ref="D35:D37"/>
    <mergeCell ref="E35:E37"/>
    <mergeCell ref="A51:A57"/>
    <mergeCell ref="D51:D57"/>
    <mergeCell ref="E51:E57"/>
    <mergeCell ref="A68:C68"/>
    <mergeCell ref="A69:C69"/>
    <mergeCell ref="A72:C72"/>
    <mergeCell ref="A70:C70"/>
    <mergeCell ref="A71:C71"/>
  </mergeCells>
  <phoneticPr fontId="46" type="noConversion"/>
  <pageMargins left="0.7" right="0.7" top="0.75" bottom="0.75" header="0.3" footer="0.3"/>
  <pageSetup orientation="landscape" r:id="rId1"/>
  <headerFooter alignWithMargins="0">
    <oddFooter xml:space="preserve">&amp;L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F60"/>
  <sheetViews>
    <sheetView zoomScaleNormal="100" workbookViewId="0">
      <selection activeCell="N325" sqref="N325"/>
    </sheetView>
  </sheetViews>
  <sheetFormatPr defaultRowHeight="14.3"/>
  <cols>
    <col min="1" max="1" width="54.5" bestFit="1" customWidth="1"/>
    <col min="2" max="2" width="10.5" style="417" bestFit="1" customWidth="1"/>
    <col min="3" max="3" width="9.875" style="417" bestFit="1" customWidth="1"/>
    <col min="4" max="4" width="12.5" style="417" bestFit="1" customWidth="1"/>
    <col min="5" max="5" width="12.375" bestFit="1" customWidth="1"/>
    <col min="6" max="6" width="10.5" customWidth="1"/>
  </cols>
  <sheetData>
    <row r="1" spans="1:6">
      <c r="A1" s="3191" t="s">
        <v>377</v>
      </c>
      <c r="B1" s="3191"/>
      <c r="C1" s="3191"/>
      <c r="D1" s="401"/>
      <c r="E1" s="7"/>
      <c r="F1" s="76"/>
    </row>
    <row r="2" spans="1:6">
      <c r="A2" s="3191" t="s">
        <v>5954</v>
      </c>
      <c r="B2" s="3191"/>
      <c r="C2" s="3191"/>
      <c r="D2" s="401"/>
      <c r="E2" s="7"/>
      <c r="F2" s="76"/>
    </row>
    <row r="3" spans="1:6">
      <c r="A3" s="1"/>
      <c r="B3" s="402"/>
      <c r="C3" s="402"/>
      <c r="D3" s="401"/>
      <c r="E3" s="7"/>
      <c r="F3" s="76"/>
    </row>
    <row r="4" spans="1:6">
      <c r="A4" s="3191"/>
      <c r="B4" s="3191"/>
      <c r="C4" s="403"/>
      <c r="D4" s="401"/>
      <c r="E4" s="7"/>
      <c r="F4" s="76"/>
    </row>
    <row r="5" spans="1:6">
      <c r="A5" s="1" t="s">
        <v>718</v>
      </c>
      <c r="B5" s="402"/>
      <c r="C5" s="404"/>
      <c r="D5" s="401"/>
      <c r="E5" s="7"/>
      <c r="F5" s="76"/>
    </row>
    <row r="6" spans="1:6">
      <c r="A6" s="1" t="s">
        <v>195</v>
      </c>
      <c r="B6" s="402"/>
      <c r="C6" s="402"/>
      <c r="D6" s="401"/>
      <c r="E6" s="7"/>
      <c r="F6" s="76"/>
    </row>
    <row r="7" spans="1:6">
      <c r="A7" s="2173" t="s">
        <v>5956</v>
      </c>
      <c r="B7" s="405"/>
      <c r="C7" s="405"/>
      <c r="D7" s="405"/>
      <c r="E7" s="76"/>
      <c r="F7" s="76"/>
    </row>
    <row r="8" spans="1:6">
      <c r="A8" s="76"/>
      <c r="B8" s="405"/>
      <c r="C8" s="405"/>
      <c r="D8" s="405"/>
      <c r="E8" s="76"/>
      <c r="F8" s="76"/>
    </row>
    <row r="9" spans="1:6" s="113" customFormat="1">
      <c r="A9" s="3266" t="s">
        <v>708</v>
      </c>
      <c r="B9" s="3267"/>
      <c r="C9" s="3267"/>
      <c r="D9" s="3267"/>
      <c r="E9" s="3267"/>
      <c r="F9" s="79"/>
    </row>
    <row r="10" spans="1:6" ht="36.700000000000003" customHeight="1">
      <c r="A10" s="3268" t="s">
        <v>702</v>
      </c>
      <c r="B10" s="3269"/>
      <c r="C10" s="3269"/>
      <c r="D10" s="3269"/>
      <c r="E10" s="76"/>
      <c r="F10" s="76"/>
    </row>
    <row r="11" spans="1:6" ht="41.45" customHeight="1">
      <c r="A11" s="3270" t="s">
        <v>330</v>
      </c>
      <c r="B11" s="3269" t="s">
        <v>170</v>
      </c>
      <c r="C11" s="3269"/>
      <c r="D11" s="3269"/>
      <c r="E11" s="76"/>
      <c r="F11" s="76"/>
    </row>
    <row r="12" spans="1:6" s="113" customFormat="1" ht="41.45" customHeight="1">
      <c r="A12" s="240"/>
      <c r="B12" s="406"/>
      <c r="C12" s="406"/>
      <c r="D12" s="406"/>
      <c r="E12" s="79"/>
      <c r="F12" s="79"/>
    </row>
    <row r="13" spans="1:6">
      <c r="A13" s="312" t="s">
        <v>378</v>
      </c>
      <c r="B13" s="407" t="s">
        <v>309</v>
      </c>
      <c r="C13" s="405"/>
      <c r="D13" s="405"/>
    </row>
    <row r="14" spans="1:6">
      <c r="A14" s="126" t="s">
        <v>640</v>
      </c>
      <c r="B14" s="408">
        <v>3.85E-2</v>
      </c>
      <c r="C14" s="405"/>
      <c r="D14" s="405"/>
    </row>
    <row r="15" spans="1:6">
      <c r="A15" s="126" t="s">
        <v>738</v>
      </c>
      <c r="B15" s="408">
        <v>2.5000000000000001E-2</v>
      </c>
      <c r="C15" s="405"/>
      <c r="D15" s="405"/>
    </row>
    <row r="16" spans="1:6">
      <c r="A16" s="195"/>
      <c r="B16" s="405"/>
      <c r="C16" s="405"/>
      <c r="D16" s="405"/>
      <c r="E16" s="76"/>
      <c r="F16" s="76"/>
    </row>
    <row r="17" spans="1:6">
      <c r="A17" s="311" t="s">
        <v>331</v>
      </c>
      <c r="B17" s="409"/>
      <c r="C17" s="409"/>
      <c r="D17" s="409"/>
      <c r="E17" s="311"/>
      <c r="F17" s="76"/>
    </row>
    <row r="18" spans="1:6" s="63" customFormat="1" ht="16" customHeight="1">
      <c r="A18" s="310"/>
      <c r="B18" s="310" t="s">
        <v>150</v>
      </c>
      <c r="C18" s="310" t="s">
        <v>151</v>
      </c>
      <c r="D18" s="310" t="s">
        <v>424</v>
      </c>
      <c r="E18" s="310" t="s">
        <v>166</v>
      </c>
      <c r="F18" s="87"/>
    </row>
    <row r="19" spans="1:6" s="63" customFormat="1" ht="16" customHeight="1">
      <c r="A19" s="310" t="s">
        <v>153</v>
      </c>
      <c r="B19" s="310" t="s">
        <v>154</v>
      </c>
      <c r="C19" s="310" t="s">
        <v>154</v>
      </c>
      <c r="D19" s="310" t="s">
        <v>154</v>
      </c>
      <c r="E19" s="310" t="s">
        <v>155</v>
      </c>
      <c r="F19" s="87" t="s">
        <v>170</v>
      </c>
    </row>
    <row r="20" spans="1:6" s="63" customFormat="1" ht="16" customHeight="1">
      <c r="A20" s="310" t="s">
        <v>156</v>
      </c>
      <c r="B20" s="310" t="s">
        <v>407</v>
      </c>
      <c r="C20" s="310" t="s">
        <v>407</v>
      </c>
      <c r="D20" s="310" t="s">
        <v>407</v>
      </c>
      <c r="E20" s="310" t="s">
        <v>167</v>
      </c>
      <c r="F20" s="87"/>
    </row>
    <row r="21" spans="1:6" s="63" customFormat="1" ht="16" customHeight="1">
      <c r="A21" s="85" t="s">
        <v>737</v>
      </c>
      <c r="B21" s="410">
        <v>3.85E-2</v>
      </c>
      <c r="C21" s="410">
        <v>3.85E-2</v>
      </c>
      <c r="D21" s="410">
        <v>3.85E-2</v>
      </c>
      <c r="E21" s="86">
        <v>3.85E-2</v>
      </c>
      <c r="F21" s="87"/>
    </row>
    <row r="22" spans="1:6" s="63" customFormat="1" ht="16" customHeight="1">
      <c r="A22" s="85" t="s">
        <v>738</v>
      </c>
      <c r="B22" s="410">
        <v>2.5000000000000001E-2</v>
      </c>
      <c r="C22" s="410">
        <v>2.5000000000000001E-2</v>
      </c>
      <c r="D22" s="410">
        <v>2.5000000000000001E-2</v>
      </c>
      <c r="E22" s="86">
        <v>2.5000000000000001E-2</v>
      </c>
      <c r="F22" s="87"/>
    </row>
    <row r="23" spans="1:6" s="63" customFormat="1" ht="16" customHeight="1">
      <c r="A23" s="85"/>
      <c r="B23" s="410"/>
      <c r="C23" s="410"/>
      <c r="D23" s="410"/>
      <c r="E23" s="86"/>
      <c r="F23" s="87"/>
    </row>
    <row r="24" spans="1:6" s="63" customFormat="1" ht="16" customHeight="1">
      <c r="A24" s="85" t="s">
        <v>739</v>
      </c>
      <c r="B24" s="410">
        <v>3.85E-2</v>
      </c>
      <c r="C24" s="410">
        <v>3.85E-2</v>
      </c>
      <c r="D24" s="410">
        <v>3.85E-2</v>
      </c>
      <c r="E24" s="86">
        <v>3.85E-2</v>
      </c>
      <c r="F24" s="87"/>
    </row>
    <row r="25" spans="1:6" s="63" customFormat="1" ht="16" customHeight="1">
      <c r="A25" s="85" t="s">
        <v>740</v>
      </c>
      <c r="B25" s="410">
        <v>2.5000000000000001E-2</v>
      </c>
      <c r="C25" s="410">
        <v>2.5000000000000001E-2</v>
      </c>
      <c r="D25" s="410">
        <v>2.5000000000000001E-2</v>
      </c>
      <c r="E25" s="86">
        <v>2.5000000000000001E-2</v>
      </c>
      <c r="F25" s="87"/>
    </row>
    <row r="26" spans="1:6" s="63" customFormat="1" ht="16" customHeight="1">
      <c r="A26" s="85"/>
      <c r="B26" s="410"/>
      <c r="C26" s="410"/>
      <c r="D26" s="410"/>
      <c r="E26" s="86"/>
      <c r="F26" s="87"/>
    </row>
    <row r="27" spans="1:6" s="63" customFormat="1" ht="16" customHeight="1">
      <c r="A27" s="85" t="s">
        <v>741</v>
      </c>
      <c r="B27" s="410">
        <v>2.8500000000000001E-2</v>
      </c>
      <c r="C27" s="410">
        <v>2.8500000000000001E-2</v>
      </c>
      <c r="D27" s="410">
        <v>2.8500000000000001E-2</v>
      </c>
      <c r="E27" s="86">
        <v>2.8500000000000001E-2</v>
      </c>
      <c r="F27" s="87"/>
    </row>
    <row r="28" spans="1:6" s="63" customFormat="1" ht="16" customHeight="1">
      <c r="A28" s="85" t="s">
        <v>742</v>
      </c>
      <c r="B28" s="410">
        <v>2.2499999999999999E-2</v>
      </c>
      <c r="C28" s="410">
        <v>2.2499999999999999E-2</v>
      </c>
      <c r="D28" s="410">
        <v>2.2499999999999999E-2</v>
      </c>
      <c r="E28" s="86">
        <v>2.2499999999999999E-2</v>
      </c>
      <c r="F28" s="87"/>
    </row>
    <row r="29" spans="1:6" s="63" customFormat="1" ht="16" customHeight="1">
      <c r="A29" s="85"/>
      <c r="B29" s="410"/>
      <c r="C29" s="410"/>
      <c r="D29" s="410"/>
      <c r="E29" s="86"/>
      <c r="F29" s="87"/>
    </row>
    <row r="30" spans="1:6" s="63" customFormat="1" ht="16" customHeight="1">
      <c r="A30" s="85" t="s">
        <v>743</v>
      </c>
      <c r="B30" s="410">
        <v>2.8500000000000001E-2</v>
      </c>
      <c r="C30" s="410">
        <v>2.8500000000000001E-2</v>
      </c>
      <c r="D30" s="410">
        <v>2.8500000000000001E-2</v>
      </c>
      <c r="E30" s="86">
        <v>2.8500000000000001E-2</v>
      </c>
      <c r="F30" s="87"/>
    </row>
    <row r="31" spans="1:6" s="63" customFormat="1" ht="16" customHeight="1">
      <c r="A31" s="85" t="s">
        <v>744</v>
      </c>
      <c r="B31" s="410">
        <v>2.2499999999999999E-2</v>
      </c>
      <c r="C31" s="410">
        <v>2.2499999999999999E-2</v>
      </c>
      <c r="D31" s="410">
        <v>2.2499999999999999E-2</v>
      </c>
      <c r="E31" s="86">
        <v>2.2499999999999999E-2</v>
      </c>
      <c r="F31" s="87"/>
    </row>
    <row r="32" spans="1:6" s="63" customFormat="1" ht="16" customHeight="1">
      <c r="A32" s="85"/>
      <c r="B32" s="410"/>
      <c r="C32" s="410"/>
      <c r="D32" s="410"/>
      <c r="E32" s="86"/>
      <c r="F32" s="87"/>
    </row>
    <row r="33" spans="1:6" s="63" customFormat="1" ht="16" customHeight="1">
      <c r="A33" s="85"/>
      <c r="B33" s="410"/>
      <c r="C33" s="410"/>
      <c r="D33" s="410"/>
      <c r="E33" s="86"/>
      <c r="F33" s="87"/>
    </row>
    <row r="34" spans="1:6" s="63" customFormat="1" ht="16" customHeight="1">
      <c r="A34" s="310" t="s">
        <v>153</v>
      </c>
      <c r="B34" s="310" t="s">
        <v>379</v>
      </c>
      <c r="C34" s="310" t="s">
        <v>169</v>
      </c>
      <c r="D34" s="310" t="s">
        <v>289</v>
      </c>
      <c r="E34" s="83"/>
    </row>
    <row r="35" spans="1:6" s="63" customFormat="1" ht="16" customHeight="1">
      <c r="A35" s="310" t="s">
        <v>58</v>
      </c>
      <c r="B35" s="310" t="s">
        <v>407</v>
      </c>
      <c r="C35" s="310" t="s">
        <v>407</v>
      </c>
      <c r="D35" s="310" t="s">
        <v>407</v>
      </c>
      <c r="E35" s="83"/>
    </row>
    <row r="36" spans="1:6" s="63" customFormat="1" ht="16" customHeight="1">
      <c r="A36" s="85" t="s">
        <v>425</v>
      </c>
      <c r="B36" s="430">
        <v>20</v>
      </c>
      <c r="C36" s="429" t="s">
        <v>173</v>
      </c>
      <c r="D36" s="429" t="s">
        <v>173</v>
      </c>
      <c r="E36" s="3192" t="s">
        <v>170</v>
      </c>
    </row>
    <row r="37" spans="1:6" s="63" customFormat="1" ht="16" customHeight="1">
      <c r="A37" s="85" t="s">
        <v>426</v>
      </c>
      <c r="B37" s="430">
        <v>50</v>
      </c>
      <c r="C37" s="429" t="s">
        <v>173</v>
      </c>
      <c r="D37" s="429" t="s">
        <v>173</v>
      </c>
      <c r="E37" s="3192"/>
    </row>
    <row r="38" spans="1:6" s="63" customFormat="1" ht="16" customHeight="1">
      <c r="A38" s="85" t="s">
        <v>427</v>
      </c>
      <c r="B38" s="430">
        <v>35</v>
      </c>
      <c r="C38" s="429" t="s">
        <v>173</v>
      </c>
      <c r="D38" s="429" t="s">
        <v>173</v>
      </c>
      <c r="E38" s="3192"/>
    </row>
    <row r="39" spans="1:6" s="63" customFormat="1" ht="16" customHeight="1">
      <c r="A39" s="85" t="s">
        <v>428</v>
      </c>
      <c r="B39" s="430">
        <v>35</v>
      </c>
      <c r="C39" s="429" t="s">
        <v>173</v>
      </c>
      <c r="D39" s="429" t="s">
        <v>173</v>
      </c>
      <c r="E39" s="3192"/>
    </row>
    <row r="40" spans="1:6" s="63" customFormat="1" ht="16" customHeight="1">
      <c r="A40" s="85" t="s">
        <v>429</v>
      </c>
      <c r="B40" s="429" t="s">
        <v>173</v>
      </c>
      <c r="C40" s="429" t="s">
        <v>173</v>
      </c>
      <c r="D40" s="430">
        <v>50</v>
      </c>
      <c r="E40" s="3192"/>
    </row>
    <row r="41" spans="1:6" s="63" customFormat="1" ht="16" customHeight="1">
      <c r="A41" s="85" t="s">
        <v>175</v>
      </c>
      <c r="B41" s="430">
        <v>25</v>
      </c>
      <c r="C41" s="429" t="s">
        <v>173</v>
      </c>
      <c r="D41" s="430">
        <v>25</v>
      </c>
      <c r="E41" s="3192"/>
    </row>
    <row r="42" spans="1:6" s="63" customFormat="1" ht="16" customHeight="1">
      <c r="A42" s="85" t="s">
        <v>430</v>
      </c>
      <c r="B42" s="429" t="s">
        <v>173</v>
      </c>
      <c r="C42" s="429" t="s">
        <v>173</v>
      </c>
      <c r="D42" s="430">
        <v>10</v>
      </c>
      <c r="E42" s="3192"/>
    </row>
    <row r="43" spans="1:6" s="63" customFormat="1" ht="16" customHeight="1">
      <c r="A43" s="85" t="s">
        <v>431</v>
      </c>
      <c r="B43" s="430">
        <v>10</v>
      </c>
      <c r="C43" s="429" t="s">
        <v>173</v>
      </c>
      <c r="D43" s="430">
        <v>10</v>
      </c>
      <c r="E43" s="3192"/>
    </row>
    <row r="44" spans="1:6" s="63" customFormat="1" ht="16" customHeight="1">
      <c r="A44" s="85" t="s">
        <v>432</v>
      </c>
      <c r="B44" s="430">
        <v>10</v>
      </c>
      <c r="C44" s="429" t="s">
        <v>173</v>
      </c>
      <c r="D44" s="430">
        <v>10</v>
      </c>
      <c r="E44" s="3192"/>
    </row>
    <row r="45" spans="1:6" s="63" customFormat="1" ht="16" customHeight="1">
      <c r="A45" s="85" t="s">
        <v>433</v>
      </c>
      <c r="B45" s="430">
        <v>10</v>
      </c>
      <c r="C45" s="429" t="s">
        <v>173</v>
      </c>
      <c r="D45" s="430">
        <v>10</v>
      </c>
      <c r="E45" s="3192"/>
    </row>
    <row r="46" spans="1:6" s="63" customFormat="1" ht="16" customHeight="1">
      <c r="A46" s="85" t="s">
        <v>434</v>
      </c>
      <c r="B46" s="430">
        <v>10</v>
      </c>
      <c r="C46" s="429" t="s">
        <v>173</v>
      </c>
      <c r="D46" s="430">
        <v>10</v>
      </c>
      <c r="E46" s="3192"/>
    </row>
    <row r="47" spans="1:6" s="63" customFormat="1" ht="16" customHeight="1">
      <c r="A47" s="85" t="s">
        <v>435</v>
      </c>
      <c r="B47" s="430">
        <v>10</v>
      </c>
      <c r="C47" s="429" t="s">
        <v>173</v>
      </c>
      <c r="D47" s="430">
        <v>10</v>
      </c>
      <c r="E47" s="3192"/>
    </row>
    <row r="48" spans="1:6" s="63" customFormat="1" ht="31.6" customHeight="1">
      <c r="A48" s="105" t="s">
        <v>436</v>
      </c>
      <c r="B48" s="430">
        <v>35</v>
      </c>
      <c r="C48" s="429" t="s">
        <v>173</v>
      </c>
      <c r="D48" s="430">
        <v>50</v>
      </c>
      <c r="E48" s="3192"/>
    </row>
    <row r="49" spans="1:6" s="63" customFormat="1" ht="16" customHeight="1">
      <c r="A49" s="85" t="s">
        <v>145</v>
      </c>
      <c r="B49" s="429" t="s">
        <v>173</v>
      </c>
      <c r="C49" s="429" t="s">
        <v>173</v>
      </c>
      <c r="D49" s="430">
        <v>25</v>
      </c>
      <c r="E49" s="3192"/>
    </row>
    <row r="50" spans="1:6" s="63" customFormat="1" ht="16" customHeight="1">
      <c r="A50" s="85" t="s">
        <v>437</v>
      </c>
      <c r="B50" s="430">
        <v>50</v>
      </c>
      <c r="C50" s="429" t="s">
        <v>173</v>
      </c>
      <c r="D50" s="430">
        <v>10</v>
      </c>
      <c r="E50" s="3192"/>
    </row>
    <row r="51" spans="1:6" s="63" customFormat="1" ht="16" customHeight="1">
      <c r="A51" s="85" t="s">
        <v>438</v>
      </c>
      <c r="B51" s="429" t="s">
        <v>173</v>
      </c>
      <c r="C51" s="429" t="s">
        <v>173</v>
      </c>
      <c r="D51" s="429" t="s">
        <v>173</v>
      </c>
      <c r="E51" s="3192"/>
    </row>
    <row r="52" spans="1:6" s="63" customFormat="1" ht="16" customHeight="1">
      <c r="A52" s="85"/>
      <c r="B52" s="412"/>
      <c r="C52" s="412"/>
      <c r="D52" s="413"/>
      <c r="E52" s="343"/>
    </row>
    <row r="53" spans="1:6" s="63" customFormat="1" ht="16" customHeight="1">
      <c r="A53" s="310" t="s">
        <v>439</v>
      </c>
      <c r="B53" s="310" t="s">
        <v>379</v>
      </c>
      <c r="C53" s="310" t="s">
        <v>168</v>
      </c>
      <c r="D53" s="414"/>
      <c r="E53" s="87"/>
    </row>
    <row r="54" spans="1:6" s="63" customFormat="1" ht="16" customHeight="1">
      <c r="A54" s="310" t="s">
        <v>440</v>
      </c>
      <c r="B54" s="310" t="s">
        <v>407</v>
      </c>
      <c r="C54" s="310" t="s">
        <v>407</v>
      </c>
      <c r="D54" s="414"/>
      <c r="E54" s="87"/>
    </row>
    <row r="55" spans="1:6" s="63" customFormat="1" ht="16" customHeight="1">
      <c r="A55" s="85" t="s">
        <v>441</v>
      </c>
      <c r="B55" s="411">
        <v>10</v>
      </c>
      <c r="C55" s="412" t="s">
        <v>173</v>
      </c>
      <c r="D55" s="414"/>
      <c r="E55" s="87"/>
    </row>
    <row r="56" spans="1:6" s="63" customFormat="1" ht="16" customHeight="1">
      <c r="A56" s="85" t="s">
        <v>442</v>
      </c>
      <c r="B56" s="411">
        <v>30</v>
      </c>
      <c r="C56" s="412" t="s">
        <v>173</v>
      </c>
      <c r="D56" s="414"/>
      <c r="E56" s="87"/>
    </row>
    <row r="57" spans="1:6">
      <c r="A57" s="79"/>
      <c r="B57" s="415"/>
      <c r="C57" s="415"/>
      <c r="D57" s="416" t="s">
        <v>170</v>
      </c>
      <c r="E57" s="76"/>
      <c r="F57" s="76"/>
    </row>
    <row r="58" spans="1:6">
      <c r="A58" s="3258" t="s">
        <v>731</v>
      </c>
      <c r="B58" s="3259"/>
      <c r="C58" s="3259"/>
      <c r="D58" s="415"/>
      <c r="E58" s="76"/>
      <c r="F58" s="76"/>
    </row>
    <row r="59" spans="1:6" ht="19.7" customHeight="1">
      <c r="A59" s="3271" t="s">
        <v>216</v>
      </c>
      <c r="B59" s="3271"/>
      <c r="C59" s="3271"/>
      <c r="D59" s="405"/>
      <c r="E59" s="76"/>
      <c r="F59" s="76"/>
    </row>
    <row r="60" spans="1:6" ht="38.9" customHeight="1">
      <c r="A60" s="3256" t="s">
        <v>5950</v>
      </c>
      <c r="B60" s="3256"/>
      <c r="C60" s="3256"/>
    </row>
  </sheetData>
  <mergeCells count="10">
    <mergeCell ref="A1:C1"/>
    <mergeCell ref="A2:C2"/>
    <mergeCell ref="A4:B4"/>
    <mergeCell ref="A60:C60"/>
    <mergeCell ref="A9:E9"/>
    <mergeCell ref="A58:C58"/>
    <mergeCell ref="A10:D10"/>
    <mergeCell ref="A11:D11"/>
    <mergeCell ref="E36:E51"/>
    <mergeCell ref="A59:C59"/>
  </mergeCells>
  <phoneticPr fontId="46" type="noConversion"/>
  <pageMargins left="0.7" right="0.7" top="0.75" bottom="0.75" header="0.3" footer="0.3"/>
  <pageSetup orientation="landscape" r:id="rId1"/>
  <headerFooter alignWithMargins="0">
    <oddFooter xml:space="preserve">&amp;L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sheetPr>
  <dimension ref="A1:D212"/>
  <sheetViews>
    <sheetView topLeftCell="A202" zoomScaleNormal="100" workbookViewId="0">
      <selection activeCell="N325" sqref="N325"/>
    </sheetView>
  </sheetViews>
  <sheetFormatPr defaultColWidth="9" defaultRowHeight="13.6"/>
  <cols>
    <col min="1" max="1" width="56" style="145" bestFit="1" customWidth="1"/>
    <col min="2" max="2" width="19.5" style="146" customWidth="1"/>
    <col min="3" max="3" width="35.375" style="146" customWidth="1"/>
    <col min="4" max="4" width="16.5" style="146" bestFit="1" customWidth="1"/>
    <col min="5" max="16384" width="9" style="146"/>
  </cols>
  <sheetData>
    <row r="1" spans="1:4" s="140" customFormat="1">
      <c r="A1" s="3283" t="s">
        <v>377</v>
      </c>
      <c r="B1" s="3283"/>
      <c r="C1" s="3283"/>
      <c r="D1" s="139"/>
    </row>
    <row r="2" spans="1:4" s="140" customFormat="1">
      <c r="A2" s="3283" t="s">
        <v>5954</v>
      </c>
      <c r="B2" s="3283"/>
      <c r="C2" s="3283"/>
      <c r="D2" s="139"/>
    </row>
    <row r="3" spans="1:4" s="140" customFormat="1">
      <c r="A3" s="138"/>
      <c r="B3" s="141"/>
      <c r="C3" s="141"/>
      <c r="D3" s="139"/>
    </row>
    <row r="4" spans="1:4" s="140" customFormat="1">
      <c r="A4" s="3283"/>
      <c r="B4" s="3283"/>
      <c r="C4" s="142"/>
      <c r="D4" s="139"/>
    </row>
    <row r="5" spans="1:4" s="140" customFormat="1">
      <c r="A5" s="138" t="s">
        <v>718</v>
      </c>
      <c r="B5" s="141"/>
      <c r="C5" s="143"/>
      <c r="D5" s="139"/>
    </row>
    <row r="6" spans="1:4" s="140" customFormat="1">
      <c r="A6" s="138" t="s">
        <v>242</v>
      </c>
      <c r="B6" s="144"/>
      <c r="C6" s="144"/>
      <c r="D6" s="139"/>
    </row>
    <row r="7" spans="1:4">
      <c r="A7" s="2173" t="s">
        <v>5956</v>
      </c>
    </row>
    <row r="8" spans="1:4" ht="22.6" customHeight="1">
      <c r="A8" s="498" t="s">
        <v>708</v>
      </c>
      <c r="B8" s="499"/>
      <c r="C8" s="499"/>
      <c r="D8" s="499"/>
    </row>
    <row r="9" spans="1:4">
      <c r="A9" s="2647" t="s">
        <v>6607</v>
      </c>
    </row>
    <row r="10" spans="1:4" s="147" customFormat="1" ht="42.8" customHeight="1">
      <c r="A10" s="309" t="s">
        <v>378</v>
      </c>
      <c r="B10" s="308" t="s">
        <v>320</v>
      </c>
      <c r="C10" s="307" t="s">
        <v>375</v>
      </c>
      <c r="D10" s="134"/>
    </row>
    <row r="11" spans="1:4" s="147" customFormat="1">
      <c r="A11" s="135" t="s">
        <v>373</v>
      </c>
      <c r="B11" s="136">
        <v>13.75</v>
      </c>
      <c r="C11" s="136">
        <v>50</v>
      </c>
      <c r="D11" s="134"/>
    </row>
    <row r="12" spans="1:4" s="147" customFormat="1">
      <c r="A12" s="135" t="s">
        <v>374</v>
      </c>
      <c r="B12" s="136">
        <v>12</v>
      </c>
      <c r="C12" s="136">
        <v>50</v>
      </c>
      <c r="D12" s="134"/>
    </row>
    <row r="13" spans="1:4" s="147" customFormat="1">
      <c r="A13" s="135" t="s">
        <v>6599</v>
      </c>
      <c r="B13" s="136">
        <v>18.75</v>
      </c>
      <c r="C13" s="136">
        <v>50</v>
      </c>
      <c r="D13" s="134"/>
    </row>
    <row r="14" spans="1:4" s="147" customFormat="1">
      <c r="A14" s="135" t="s">
        <v>6600</v>
      </c>
      <c r="B14" s="136">
        <v>17</v>
      </c>
      <c r="C14" s="136">
        <v>50</v>
      </c>
      <c r="D14" s="134"/>
    </row>
    <row r="15" spans="1:4" s="147" customFormat="1">
      <c r="A15" s="135" t="s">
        <v>859</v>
      </c>
      <c r="B15" s="136">
        <v>29</v>
      </c>
      <c r="C15" s="136">
        <v>50</v>
      </c>
      <c r="D15" s="134"/>
    </row>
    <row r="16" spans="1:4" s="147" customFormat="1" ht="27.2">
      <c r="A16" s="2361" t="s">
        <v>6214</v>
      </c>
      <c r="B16" s="136">
        <v>30</v>
      </c>
      <c r="C16" s="136">
        <v>40</v>
      </c>
      <c r="D16" s="134"/>
    </row>
    <row r="17" spans="1:4" s="147" customFormat="1">
      <c r="A17" s="135" t="s">
        <v>6601</v>
      </c>
      <c r="B17" s="136">
        <v>35.56</v>
      </c>
      <c r="C17" s="136">
        <v>50</v>
      </c>
      <c r="D17" s="134"/>
    </row>
    <row r="18" spans="1:4" s="147" customFormat="1">
      <c r="A18" s="135" t="s">
        <v>6602</v>
      </c>
      <c r="B18" s="136">
        <v>28</v>
      </c>
      <c r="C18" s="136">
        <v>50</v>
      </c>
      <c r="D18" s="134"/>
    </row>
    <row r="19" spans="1:4" s="147" customFormat="1">
      <c r="A19" s="135" t="s">
        <v>858</v>
      </c>
      <c r="B19" s="136">
        <v>19.850000000000001</v>
      </c>
      <c r="C19" s="136">
        <v>50</v>
      </c>
      <c r="D19" s="134"/>
    </row>
    <row r="20" spans="1:4" s="147" customFormat="1" ht="26.5">
      <c r="A20" s="135" t="s">
        <v>6603</v>
      </c>
      <c r="B20" s="136">
        <v>82.03</v>
      </c>
      <c r="C20" s="136">
        <v>50</v>
      </c>
      <c r="D20" s="134"/>
    </row>
    <row r="21" spans="1:4" s="147" customFormat="1" ht="27.2">
      <c r="A21" s="135" t="s">
        <v>6604</v>
      </c>
      <c r="B21" s="136">
        <v>82.03</v>
      </c>
      <c r="C21" s="136">
        <v>50</v>
      </c>
      <c r="D21" s="134"/>
    </row>
    <row r="22" spans="1:4" s="147" customFormat="1">
      <c r="A22" s="135" t="s">
        <v>6605</v>
      </c>
      <c r="B22" s="136">
        <v>21</v>
      </c>
      <c r="C22" s="136">
        <v>50</v>
      </c>
      <c r="D22" s="134"/>
    </row>
    <row r="23" spans="1:4" s="147" customFormat="1" ht="27.2">
      <c r="A23" s="135" t="s">
        <v>6606</v>
      </c>
      <c r="B23" s="136">
        <v>29.42</v>
      </c>
      <c r="C23" s="136">
        <v>275</v>
      </c>
      <c r="D23" s="134"/>
    </row>
    <row r="24" spans="1:4" s="147" customFormat="1">
      <c r="A24" s="135" t="s">
        <v>6608</v>
      </c>
      <c r="B24" s="136">
        <v>27.8</v>
      </c>
      <c r="C24" s="136">
        <v>50</v>
      </c>
      <c r="D24" s="134"/>
    </row>
    <row r="25" spans="1:4" s="147" customFormat="1" ht="27.2">
      <c r="A25" s="135" t="s">
        <v>6609</v>
      </c>
      <c r="B25" s="136">
        <v>30.92</v>
      </c>
      <c r="C25" s="136">
        <v>50</v>
      </c>
      <c r="D25" s="134"/>
    </row>
    <row r="26" spans="1:4" s="147" customFormat="1" ht="27.2">
      <c r="A26" s="135" t="s">
        <v>6610</v>
      </c>
      <c r="B26" s="136">
        <v>26.92</v>
      </c>
      <c r="C26" s="136">
        <v>50</v>
      </c>
      <c r="D26" s="134"/>
    </row>
    <row r="27" spans="1:4" s="147" customFormat="1" ht="27.2">
      <c r="A27" s="135" t="s">
        <v>6611</v>
      </c>
      <c r="B27" s="136">
        <v>108.12</v>
      </c>
      <c r="C27" s="136">
        <v>50</v>
      </c>
      <c r="D27" s="134"/>
    </row>
    <row r="28" spans="1:4" s="147" customFormat="1" ht="26.5">
      <c r="A28" s="135" t="s">
        <v>6612</v>
      </c>
      <c r="B28" s="136">
        <v>20.8</v>
      </c>
      <c r="C28" s="136">
        <v>50</v>
      </c>
      <c r="D28" s="134"/>
    </row>
    <row r="29" spans="1:4" s="147" customFormat="1" ht="27.2">
      <c r="A29" s="135" t="s">
        <v>6613</v>
      </c>
      <c r="B29" s="136">
        <v>20.8</v>
      </c>
      <c r="C29" s="136">
        <v>50</v>
      </c>
      <c r="D29" s="134"/>
    </row>
    <row r="30" spans="1:4" s="147" customFormat="1" ht="27.2">
      <c r="A30" s="135" t="s">
        <v>6614</v>
      </c>
      <c r="B30" s="136">
        <v>82.03</v>
      </c>
      <c r="C30" s="136">
        <v>50</v>
      </c>
      <c r="D30" s="134"/>
    </row>
    <row r="31" spans="1:4" s="147" customFormat="1" ht="40.75">
      <c r="A31" s="135" t="s">
        <v>6615</v>
      </c>
      <c r="B31" s="136">
        <v>32.81</v>
      </c>
      <c r="C31" s="136">
        <v>50</v>
      </c>
      <c r="D31" s="134"/>
    </row>
    <row r="32" spans="1:4" s="147" customFormat="1" ht="27.2">
      <c r="A32" s="135" t="s">
        <v>6616</v>
      </c>
      <c r="B32" s="136">
        <v>82.03</v>
      </c>
      <c r="C32" s="136">
        <v>50</v>
      </c>
      <c r="D32" s="134"/>
    </row>
    <row r="33" spans="1:4" s="147" customFormat="1" ht="40.75">
      <c r="A33" s="135" t="s">
        <v>6617</v>
      </c>
      <c r="B33" s="136">
        <v>32.81</v>
      </c>
      <c r="C33" s="136">
        <v>50</v>
      </c>
      <c r="D33" s="134"/>
    </row>
    <row r="34" spans="1:4">
      <c r="A34" s="135" t="s">
        <v>6618</v>
      </c>
      <c r="B34" s="136">
        <v>26</v>
      </c>
      <c r="C34" s="136" t="s">
        <v>94</v>
      </c>
      <c r="D34" s="160"/>
    </row>
    <row r="35" spans="1:4">
      <c r="A35" s="135" t="s">
        <v>6619</v>
      </c>
      <c r="B35" s="137">
        <v>2.9000000000000001E-2</v>
      </c>
      <c r="C35" s="136" t="s">
        <v>94</v>
      </c>
      <c r="D35" s="160"/>
    </row>
    <row r="36" spans="1:4">
      <c r="A36" s="351" t="s">
        <v>93</v>
      </c>
      <c r="B36" s="420"/>
      <c r="C36" s="420"/>
      <c r="D36" s="159"/>
    </row>
    <row r="37" spans="1:4">
      <c r="A37" s="135" t="s">
        <v>857</v>
      </c>
      <c r="B37" s="136">
        <v>5</v>
      </c>
      <c r="C37" s="136">
        <v>24</v>
      </c>
      <c r="D37" s="160"/>
    </row>
    <row r="38" spans="1:4">
      <c r="A38" s="135" t="s">
        <v>186</v>
      </c>
      <c r="B38" s="136">
        <v>100</v>
      </c>
      <c r="C38" s="136" t="s">
        <v>94</v>
      </c>
      <c r="D38" s="160"/>
    </row>
    <row r="39" spans="1:4">
      <c r="A39" s="135" t="s">
        <v>95</v>
      </c>
      <c r="B39" s="136">
        <v>140</v>
      </c>
      <c r="C39" s="136">
        <v>300</v>
      </c>
      <c r="D39" s="160"/>
    </row>
    <row r="40" spans="1:4">
      <c r="A40" s="135" t="s">
        <v>856</v>
      </c>
      <c r="B40" s="136">
        <v>110</v>
      </c>
      <c r="C40" s="136">
        <v>200</v>
      </c>
      <c r="D40" s="160"/>
    </row>
    <row r="41" spans="1:4">
      <c r="A41" s="135" t="s">
        <v>96</v>
      </c>
      <c r="B41" s="136">
        <v>0.5</v>
      </c>
      <c r="C41" s="163" t="s">
        <v>419</v>
      </c>
      <c r="D41" s="160"/>
    </row>
    <row r="42" spans="1:4">
      <c r="A42" s="351" t="s">
        <v>97</v>
      </c>
      <c r="B42" s="420"/>
      <c r="C42" s="420"/>
      <c r="D42" s="159"/>
    </row>
    <row r="43" spans="1:4">
      <c r="A43" s="135" t="s">
        <v>756</v>
      </c>
      <c r="B43" s="136">
        <v>53.74</v>
      </c>
      <c r="C43" s="136">
        <v>275</v>
      </c>
      <c r="D43" s="160"/>
    </row>
    <row r="44" spans="1:4">
      <c r="A44" s="351" t="s">
        <v>98</v>
      </c>
      <c r="B44" s="420"/>
      <c r="C44" s="420"/>
      <c r="D44" s="159"/>
    </row>
    <row r="45" spans="1:4">
      <c r="A45" s="135" t="s">
        <v>100</v>
      </c>
      <c r="B45" s="136">
        <v>250</v>
      </c>
      <c r="C45" s="136"/>
      <c r="D45" s="160"/>
    </row>
    <row r="46" spans="1:4">
      <c r="A46" s="135" t="s">
        <v>855</v>
      </c>
      <c r="B46" s="210">
        <v>500</v>
      </c>
      <c r="C46" s="209"/>
      <c r="D46" s="160"/>
    </row>
    <row r="47" spans="1:4">
      <c r="A47" s="135" t="s">
        <v>101</v>
      </c>
      <c r="B47" s="210">
        <v>2200</v>
      </c>
      <c r="C47" s="209"/>
      <c r="D47" s="160"/>
    </row>
    <row r="48" spans="1:4">
      <c r="A48" s="135" t="s">
        <v>102</v>
      </c>
      <c r="B48" s="210">
        <v>4300</v>
      </c>
      <c r="C48" s="209"/>
      <c r="D48" s="160"/>
    </row>
    <row r="49" spans="1:4">
      <c r="A49" s="135" t="s">
        <v>681</v>
      </c>
      <c r="B49" s="148">
        <v>5.09</v>
      </c>
      <c r="C49" s="148">
        <v>130.94</v>
      </c>
      <c r="D49" s="161"/>
    </row>
    <row r="50" spans="1:4" ht="27.2">
      <c r="A50" s="135" t="s">
        <v>682</v>
      </c>
      <c r="B50" s="148">
        <v>18.43</v>
      </c>
      <c r="C50" s="148">
        <v>163.92</v>
      </c>
      <c r="D50" s="161"/>
    </row>
    <row r="51" spans="1:4" ht="27.2">
      <c r="A51" s="135" t="s">
        <v>683</v>
      </c>
      <c r="B51" s="148">
        <v>3.85</v>
      </c>
      <c r="C51" s="163" t="s">
        <v>419</v>
      </c>
      <c r="D51" s="161"/>
    </row>
    <row r="52" spans="1:4" ht="27.2">
      <c r="A52" s="135" t="s">
        <v>684</v>
      </c>
      <c r="B52" s="148">
        <v>2.17</v>
      </c>
      <c r="C52" s="163" t="s">
        <v>419</v>
      </c>
      <c r="D52" s="161"/>
    </row>
    <row r="53" spans="1:4" ht="32.299999999999997" customHeight="1">
      <c r="A53" s="3281" t="s">
        <v>685</v>
      </c>
      <c r="B53" s="3282"/>
      <c r="C53" s="3282"/>
      <c r="D53" s="500"/>
    </row>
    <row r="54" spans="1:4" ht="42.8" customHeight="1">
      <c r="A54" s="3281" t="s">
        <v>261</v>
      </c>
      <c r="B54" s="3282"/>
      <c r="C54" s="3282"/>
      <c r="D54" s="500"/>
    </row>
    <row r="55" spans="1:4" ht="28.55" customHeight="1">
      <c r="A55" s="3281" t="s">
        <v>262</v>
      </c>
      <c r="B55" s="3282"/>
      <c r="C55" s="3282"/>
      <c r="D55" s="321"/>
    </row>
    <row r="56" spans="1:4" ht="14.3">
      <c r="A56" s="3260" t="s">
        <v>99</v>
      </c>
      <c r="B56" s="3284"/>
      <c r="C56" s="3284"/>
    </row>
    <row r="57" spans="1:4">
      <c r="A57" s="135" t="s">
        <v>408</v>
      </c>
      <c r="B57" s="136">
        <v>47</v>
      </c>
      <c r="C57" s="136">
        <v>200</v>
      </c>
      <c r="D57" s="158"/>
    </row>
    <row r="58" spans="1:4">
      <c r="A58" s="135" t="s">
        <v>860</v>
      </c>
      <c r="B58" s="136">
        <v>5</v>
      </c>
      <c r="C58" s="163" t="s">
        <v>419</v>
      </c>
      <c r="D58" s="158"/>
    </row>
    <row r="59" spans="1:4" ht="16.5" customHeight="1">
      <c r="A59" s="3289" t="s">
        <v>51</v>
      </c>
      <c r="B59" s="3290"/>
      <c r="C59" s="3280"/>
      <c r="D59" s="500"/>
    </row>
    <row r="60" spans="1:4">
      <c r="A60" s="243"/>
      <c r="B60" s="244"/>
      <c r="C60" s="244"/>
      <c r="D60" s="244"/>
    </row>
    <row r="61" spans="1:4" ht="27.2" customHeight="1">
      <c r="A61" s="3287" t="s">
        <v>384</v>
      </c>
      <c r="B61" s="3288"/>
      <c r="C61" s="3288"/>
      <c r="D61" s="149"/>
    </row>
    <row r="62" spans="1:4" s="147" customFormat="1">
      <c r="A62" s="302" t="s">
        <v>847</v>
      </c>
      <c r="B62" s="302" t="s">
        <v>848</v>
      </c>
      <c r="C62" s="302" t="s">
        <v>849</v>
      </c>
      <c r="D62" s="152"/>
    </row>
    <row r="63" spans="1:4" s="147" customFormat="1">
      <c r="A63" s="2652" t="s">
        <v>6627</v>
      </c>
      <c r="B63" s="154">
        <v>29</v>
      </c>
      <c r="C63" s="154">
        <v>50</v>
      </c>
      <c r="D63" s="152"/>
    </row>
    <row r="64" spans="1:4" ht="38.049999999999997" customHeight="1">
      <c r="A64" s="3285" t="s">
        <v>5957</v>
      </c>
      <c r="B64" s="3286"/>
      <c r="C64" s="3286"/>
      <c r="D64" s="149"/>
    </row>
    <row r="65" spans="1:4">
      <c r="A65" s="3287" t="s">
        <v>385</v>
      </c>
      <c r="B65" s="3288"/>
      <c r="C65" s="3288"/>
      <c r="D65" s="149"/>
    </row>
    <row r="66" spans="1:4">
      <c r="A66" s="182" t="s">
        <v>6628</v>
      </c>
      <c r="B66" s="242">
        <v>3.25</v>
      </c>
      <c r="C66" s="242"/>
      <c r="D66" s="149"/>
    </row>
    <row r="67" spans="1:4">
      <c r="A67" s="182" t="s">
        <v>6629</v>
      </c>
      <c r="B67" s="242">
        <v>1</v>
      </c>
      <c r="C67" s="242"/>
      <c r="D67" s="149"/>
    </row>
    <row r="68" spans="1:4">
      <c r="A68" s="182" t="s">
        <v>6630</v>
      </c>
      <c r="B68" s="242">
        <v>1</v>
      </c>
      <c r="C68" s="242"/>
      <c r="D68" s="149"/>
    </row>
    <row r="69" spans="1:4">
      <c r="A69" s="241"/>
      <c r="B69" s="149"/>
      <c r="C69" s="149"/>
      <c r="D69" s="149"/>
    </row>
    <row r="70" spans="1:4" s="147" customFormat="1" ht="26.5">
      <c r="A70" s="295" t="s">
        <v>386</v>
      </c>
      <c r="B70" s="295" t="s">
        <v>341</v>
      </c>
      <c r="C70" s="295" t="s">
        <v>342</v>
      </c>
    </row>
    <row r="71" spans="1:4" s="147" customFormat="1">
      <c r="A71" s="305" t="s">
        <v>6631</v>
      </c>
      <c r="B71" s="304" t="s">
        <v>343</v>
      </c>
      <c r="C71" s="303" t="s">
        <v>344</v>
      </c>
    </row>
    <row r="72" spans="1:4" s="147" customFormat="1">
      <c r="A72" s="305" t="s">
        <v>6632</v>
      </c>
      <c r="B72" s="304" t="s">
        <v>345</v>
      </c>
      <c r="C72" s="303" t="s">
        <v>346</v>
      </c>
    </row>
    <row r="73" spans="1:4" s="147" customFormat="1">
      <c r="A73" s="305" t="s">
        <v>6633</v>
      </c>
      <c r="B73" s="304" t="s">
        <v>347</v>
      </c>
      <c r="C73" s="303" t="s">
        <v>348</v>
      </c>
    </row>
    <row r="74" spans="1:4" s="147" customFormat="1" ht="27.2">
      <c r="A74" s="305" t="s">
        <v>6634</v>
      </c>
      <c r="B74" s="304" t="s">
        <v>349</v>
      </c>
      <c r="C74" s="303" t="s">
        <v>350</v>
      </c>
    </row>
    <row r="75" spans="1:4" s="147" customFormat="1" ht="27.2">
      <c r="A75" s="305" t="s">
        <v>6635</v>
      </c>
      <c r="B75" s="304" t="s">
        <v>351</v>
      </c>
      <c r="C75" s="303" t="s">
        <v>352</v>
      </c>
    </row>
    <row r="76" spans="1:4" s="147" customFormat="1">
      <c r="A76" s="305" t="s">
        <v>6636</v>
      </c>
      <c r="B76" s="304" t="s">
        <v>353</v>
      </c>
      <c r="C76" s="303" t="s">
        <v>354</v>
      </c>
    </row>
    <row r="77" spans="1:4" s="147" customFormat="1" ht="27.2">
      <c r="A77" s="305" t="s">
        <v>6637</v>
      </c>
      <c r="B77" s="304" t="s">
        <v>356</v>
      </c>
      <c r="C77" s="303" t="s">
        <v>357</v>
      </c>
    </row>
    <row r="78" spans="1:4" s="147" customFormat="1">
      <c r="A78" s="305" t="s">
        <v>6639</v>
      </c>
      <c r="B78" s="304" t="s">
        <v>359</v>
      </c>
      <c r="C78" s="303" t="s">
        <v>360</v>
      </c>
    </row>
    <row r="79" spans="1:4" s="147" customFormat="1">
      <c r="A79" s="305" t="s">
        <v>6640</v>
      </c>
      <c r="B79" s="296"/>
      <c r="C79" s="296"/>
    </row>
    <row r="80" spans="1:4" s="147" customFormat="1">
      <c r="A80" s="305" t="s">
        <v>6641</v>
      </c>
      <c r="B80" s="296"/>
      <c r="C80" s="296"/>
    </row>
    <row r="81" spans="1:3" s="147" customFormat="1">
      <c r="A81" s="305" t="s">
        <v>6642</v>
      </c>
      <c r="B81" s="296"/>
      <c r="C81" s="296"/>
    </row>
    <row r="82" spans="1:3" s="147" customFormat="1">
      <c r="A82" s="305" t="s">
        <v>6643</v>
      </c>
      <c r="B82" s="296"/>
      <c r="C82" s="296"/>
    </row>
    <row r="83" spans="1:3" s="147" customFormat="1">
      <c r="A83" s="305" t="s">
        <v>6644</v>
      </c>
      <c r="B83" s="296"/>
      <c r="C83" s="296"/>
    </row>
    <row r="84" spans="1:3" s="147" customFormat="1">
      <c r="A84" s="305" t="s">
        <v>6638</v>
      </c>
      <c r="B84" s="296"/>
      <c r="C84" s="296"/>
    </row>
    <row r="85" spans="1:3" s="147" customFormat="1">
      <c r="A85" s="305" t="s">
        <v>6645</v>
      </c>
      <c r="B85" s="296"/>
      <c r="C85" s="296"/>
    </row>
    <row r="86" spans="1:3" s="147" customFormat="1">
      <c r="A86" s="305" t="s">
        <v>6646</v>
      </c>
      <c r="B86" s="296"/>
      <c r="C86" s="296"/>
    </row>
    <row r="87" spans="1:3" s="147" customFormat="1">
      <c r="A87" s="305" t="s">
        <v>6647</v>
      </c>
      <c r="B87" s="296"/>
      <c r="C87" s="296"/>
    </row>
    <row r="88" spans="1:3" s="147" customFormat="1">
      <c r="A88" s="305" t="s">
        <v>6648</v>
      </c>
      <c r="B88" s="296"/>
      <c r="C88" s="296"/>
    </row>
    <row r="89" spans="1:3" s="147" customFormat="1">
      <c r="A89" s="305" t="s">
        <v>6649</v>
      </c>
      <c r="B89" s="296"/>
      <c r="C89" s="296"/>
    </row>
    <row r="90" spans="1:3" s="299" customFormat="1">
      <c r="A90" s="306"/>
      <c r="B90" s="300"/>
      <c r="C90" s="300"/>
    </row>
    <row r="91" spans="1:3">
      <c r="A91" s="3287" t="s">
        <v>362</v>
      </c>
      <c r="B91" s="3288"/>
      <c r="C91" s="3288"/>
    </row>
    <row r="92" spans="1:3" ht="30.6" customHeight="1">
      <c r="A92" s="182" t="s">
        <v>6650</v>
      </c>
      <c r="B92" s="298"/>
      <c r="C92" s="245">
        <v>22</v>
      </c>
    </row>
    <row r="93" spans="1:3">
      <c r="A93" s="182" t="s">
        <v>6651</v>
      </c>
      <c r="B93" s="298"/>
      <c r="C93" s="245">
        <v>70</v>
      </c>
    </row>
    <row r="94" spans="1:3">
      <c r="A94" s="182" t="s">
        <v>6652</v>
      </c>
      <c r="B94" s="298"/>
      <c r="C94" s="245">
        <v>10</v>
      </c>
    </row>
    <row r="95" spans="1:3">
      <c r="A95" s="3287" t="s">
        <v>56</v>
      </c>
      <c r="B95" s="3288"/>
      <c r="C95" s="3288"/>
    </row>
    <row r="96" spans="1:3">
      <c r="A96" s="182" t="s">
        <v>6653</v>
      </c>
      <c r="B96" s="297" t="s">
        <v>170</v>
      </c>
      <c r="C96" s="245">
        <v>50</v>
      </c>
    </row>
    <row r="97" spans="1:4">
      <c r="A97" s="182" t="s">
        <v>6654</v>
      </c>
      <c r="B97" s="297" t="s">
        <v>170</v>
      </c>
      <c r="C97" s="245">
        <v>50</v>
      </c>
    </row>
    <row r="98" spans="1:4">
      <c r="A98" s="182" t="s">
        <v>6655</v>
      </c>
      <c r="B98" s="297" t="s">
        <v>170</v>
      </c>
      <c r="C98" s="245">
        <v>50</v>
      </c>
    </row>
    <row r="99" spans="1:4">
      <c r="A99" s="182" t="s">
        <v>6656</v>
      </c>
      <c r="B99" s="297"/>
      <c r="C99" s="245">
        <v>25</v>
      </c>
    </row>
    <row r="100" spans="1:4">
      <c r="A100" s="3285" t="s">
        <v>57</v>
      </c>
      <c r="B100" s="3286"/>
      <c r="C100" s="3286"/>
      <c r="D100" s="321"/>
    </row>
    <row r="101" spans="1:4">
      <c r="A101" s="150"/>
      <c r="B101" s="151"/>
      <c r="C101" s="151"/>
      <c r="D101" s="151"/>
    </row>
    <row r="102" spans="1:4" s="147" customFormat="1" ht="64.55">
      <c r="A102" s="331" t="s">
        <v>6212</v>
      </c>
      <c r="B102" s="331" t="s">
        <v>282</v>
      </c>
      <c r="C102" s="331" t="s">
        <v>283</v>
      </c>
      <c r="D102" s="331" t="s">
        <v>284</v>
      </c>
    </row>
    <row r="103" spans="1:4" s="147" customFormat="1" ht="27.2">
      <c r="A103" s="340" t="s">
        <v>869</v>
      </c>
      <c r="B103" s="153" t="s">
        <v>49</v>
      </c>
      <c r="C103" s="154">
        <v>3.49</v>
      </c>
      <c r="D103" s="154">
        <v>5</v>
      </c>
    </row>
    <row r="104" spans="1:4" s="147" customFormat="1">
      <c r="A104" s="246" t="s">
        <v>285</v>
      </c>
      <c r="B104" s="153" t="s">
        <v>50</v>
      </c>
      <c r="C104" s="154">
        <v>3.14</v>
      </c>
      <c r="D104" s="154">
        <v>5</v>
      </c>
    </row>
    <row r="105" spans="1:4" s="147" customFormat="1">
      <c r="A105" s="247" t="s">
        <v>287</v>
      </c>
      <c r="B105" s="153" t="s">
        <v>49</v>
      </c>
      <c r="C105" s="154">
        <v>3.49</v>
      </c>
      <c r="D105" s="154">
        <v>5</v>
      </c>
    </row>
    <row r="106" spans="1:4" s="147" customFormat="1">
      <c r="A106" s="246" t="s">
        <v>288</v>
      </c>
      <c r="B106" s="153" t="s">
        <v>84</v>
      </c>
      <c r="C106" s="154">
        <v>1.99</v>
      </c>
      <c r="D106" s="154">
        <v>5</v>
      </c>
    </row>
    <row r="107" spans="1:4">
      <c r="A107" s="146"/>
    </row>
    <row r="108" spans="1:4" s="147" customFormat="1" ht="52.3">
      <c r="A108" s="419" t="s">
        <v>58</v>
      </c>
      <c r="B108" s="350" t="s">
        <v>190</v>
      </c>
      <c r="C108" s="350" t="s">
        <v>191</v>
      </c>
    </row>
    <row r="109" spans="1:4" s="147" customFormat="1">
      <c r="A109" s="78" t="s">
        <v>305</v>
      </c>
      <c r="B109" s="211" t="s">
        <v>189</v>
      </c>
      <c r="C109" s="78"/>
    </row>
    <row r="110" spans="1:4" s="147" customFormat="1">
      <c r="A110" s="78" t="s">
        <v>172</v>
      </c>
      <c r="B110" s="211" t="s">
        <v>189</v>
      </c>
      <c r="C110" s="211" t="s">
        <v>189</v>
      </c>
    </row>
    <row r="111" spans="1:4" s="147" customFormat="1">
      <c r="A111" s="78" t="s">
        <v>306</v>
      </c>
      <c r="B111" s="211" t="s">
        <v>189</v>
      </c>
      <c r="C111" s="78"/>
    </row>
    <row r="112" spans="1:4" s="147" customFormat="1">
      <c r="A112" s="78" t="s">
        <v>758</v>
      </c>
      <c r="B112" s="211" t="s">
        <v>189</v>
      </c>
      <c r="C112" s="78"/>
    </row>
    <row r="113" spans="1:4" s="147" customFormat="1">
      <c r="A113" s="78" t="s">
        <v>759</v>
      </c>
      <c r="B113" s="211" t="s">
        <v>189</v>
      </c>
      <c r="C113" s="78"/>
    </row>
    <row r="114" spans="1:4">
      <c r="A114" s="78" t="s">
        <v>345</v>
      </c>
      <c r="B114" s="211" t="s">
        <v>189</v>
      </c>
      <c r="C114" s="78"/>
      <c r="D114" s="147"/>
    </row>
    <row r="115" spans="1:4" s="147" customFormat="1">
      <c r="A115" s="78" t="s">
        <v>760</v>
      </c>
      <c r="B115" s="211" t="s">
        <v>189</v>
      </c>
      <c r="C115" s="78"/>
    </row>
    <row r="116" spans="1:4" s="147" customFormat="1">
      <c r="A116" s="78" t="s">
        <v>761</v>
      </c>
      <c r="B116" s="211" t="s">
        <v>189</v>
      </c>
      <c r="C116" s="78"/>
    </row>
    <row r="117" spans="1:4" s="147" customFormat="1">
      <c r="A117" s="78" t="s">
        <v>762</v>
      </c>
      <c r="B117" s="211" t="s">
        <v>189</v>
      </c>
      <c r="C117" s="78"/>
    </row>
    <row r="118" spans="1:4" s="147" customFormat="1">
      <c r="A118" s="78" t="s">
        <v>763</v>
      </c>
      <c r="B118" s="211" t="s">
        <v>189</v>
      </c>
      <c r="C118" s="78"/>
    </row>
    <row r="119" spans="1:4" s="147" customFormat="1">
      <c r="A119" s="78" t="s">
        <v>764</v>
      </c>
      <c r="B119" s="211" t="s">
        <v>189</v>
      </c>
      <c r="C119" s="78"/>
    </row>
    <row r="120" spans="1:4" s="147" customFormat="1">
      <c r="A120" s="78" t="s">
        <v>765</v>
      </c>
      <c r="B120" s="211" t="s">
        <v>189</v>
      </c>
      <c r="C120" s="78"/>
    </row>
    <row r="121" spans="1:4" s="147" customFormat="1">
      <c r="A121" s="78" t="s">
        <v>766</v>
      </c>
      <c r="B121" s="211" t="s">
        <v>189</v>
      </c>
      <c r="C121" s="78"/>
    </row>
    <row r="122" spans="1:4" s="147" customFormat="1">
      <c r="A122" s="78" t="s">
        <v>355</v>
      </c>
      <c r="B122" s="211" t="s">
        <v>189</v>
      </c>
      <c r="C122" s="78"/>
    </row>
    <row r="123" spans="1:4" s="147" customFormat="1">
      <c r="A123" s="78" t="s">
        <v>767</v>
      </c>
      <c r="B123" s="211" t="s">
        <v>189</v>
      </c>
      <c r="C123" s="78"/>
    </row>
    <row r="124" spans="1:4" s="147" customFormat="1">
      <c r="A124" s="78" t="s">
        <v>768</v>
      </c>
      <c r="B124" s="211" t="s">
        <v>189</v>
      </c>
      <c r="C124" s="211" t="s">
        <v>189</v>
      </c>
    </row>
    <row r="125" spans="1:4" s="147" customFormat="1" ht="27.2">
      <c r="A125" s="187" t="s">
        <v>769</v>
      </c>
      <c r="B125" s="211" t="s">
        <v>189</v>
      </c>
      <c r="C125" s="211" t="s">
        <v>189</v>
      </c>
    </row>
    <row r="126" spans="1:4" s="147" customFormat="1">
      <c r="A126" s="78" t="s">
        <v>770</v>
      </c>
      <c r="B126" s="211" t="s">
        <v>170</v>
      </c>
      <c r="C126" s="211" t="s">
        <v>189</v>
      </c>
    </row>
    <row r="127" spans="1:4" s="147" customFormat="1">
      <c r="A127" s="78" t="s">
        <v>771</v>
      </c>
      <c r="B127" s="211" t="s">
        <v>189</v>
      </c>
      <c r="C127" s="78"/>
    </row>
    <row r="128" spans="1:4" s="147" customFormat="1">
      <c r="A128" s="78" t="s">
        <v>358</v>
      </c>
      <c r="B128" s="211" t="s">
        <v>189</v>
      </c>
      <c r="C128" s="78"/>
    </row>
    <row r="129" spans="1:3" s="147" customFormat="1">
      <c r="A129" s="78" t="s">
        <v>772</v>
      </c>
      <c r="B129" s="211" t="s">
        <v>189</v>
      </c>
      <c r="C129" s="78"/>
    </row>
    <row r="130" spans="1:3" s="147" customFormat="1">
      <c r="A130" s="78" t="s">
        <v>773</v>
      </c>
      <c r="B130" s="211" t="s">
        <v>189</v>
      </c>
      <c r="C130" s="78"/>
    </row>
    <row r="131" spans="1:3" s="147" customFormat="1">
      <c r="A131" s="78" t="s">
        <v>774</v>
      </c>
      <c r="B131" s="211" t="s">
        <v>189</v>
      </c>
      <c r="C131" s="78"/>
    </row>
    <row r="132" spans="1:3" s="147" customFormat="1">
      <c r="A132" s="78" t="s">
        <v>775</v>
      </c>
      <c r="B132" s="211" t="s">
        <v>170</v>
      </c>
      <c r="C132" s="248" t="s">
        <v>716</v>
      </c>
    </row>
    <row r="133" spans="1:3" s="147" customFormat="1" ht="14.3">
      <c r="A133" s="78" t="s">
        <v>776</v>
      </c>
      <c r="B133" s="211" t="s">
        <v>189</v>
      </c>
      <c r="C133" s="249"/>
    </row>
    <row r="134" spans="1:3" s="147" customFormat="1">
      <c r="A134" s="78" t="s">
        <v>777</v>
      </c>
      <c r="B134" s="211" t="s">
        <v>189</v>
      </c>
      <c r="C134" s="78"/>
    </row>
    <row r="135" spans="1:3" s="147" customFormat="1">
      <c r="A135" s="78" t="s">
        <v>778</v>
      </c>
      <c r="B135" s="211" t="s">
        <v>189</v>
      </c>
      <c r="C135" s="78"/>
    </row>
    <row r="136" spans="1:3" s="147" customFormat="1">
      <c r="A136" s="78" t="s">
        <v>779</v>
      </c>
      <c r="B136" s="211" t="s">
        <v>189</v>
      </c>
      <c r="C136" s="78"/>
    </row>
    <row r="137" spans="1:3" s="147" customFormat="1">
      <c r="A137" s="78" t="s">
        <v>780</v>
      </c>
      <c r="B137" s="211" t="s">
        <v>189</v>
      </c>
      <c r="C137" s="78"/>
    </row>
    <row r="138" spans="1:3" s="147" customFormat="1">
      <c r="A138" s="78" t="s">
        <v>781</v>
      </c>
      <c r="B138" s="211" t="s">
        <v>189</v>
      </c>
      <c r="C138" s="78"/>
    </row>
    <row r="139" spans="1:3" s="147" customFormat="1">
      <c r="A139" s="78" t="s">
        <v>782</v>
      </c>
      <c r="B139" s="211" t="s">
        <v>189</v>
      </c>
      <c r="C139" s="78"/>
    </row>
    <row r="140" spans="1:3" s="147" customFormat="1">
      <c r="A140" s="78" t="s">
        <v>783</v>
      </c>
      <c r="B140" s="211" t="s">
        <v>189</v>
      </c>
      <c r="C140" s="78"/>
    </row>
    <row r="141" spans="1:3" s="147" customFormat="1">
      <c r="A141" s="78" t="s">
        <v>784</v>
      </c>
      <c r="B141" s="211" t="s">
        <v>189</v>
      </c>
      <c r="C141" s="78"/>
    </row>
    <row r="142" spans="1:3" s="147" customFormat="1">
      <c r="A142" s="78" t="s">
        <v>785</v>
      </c>
      <c r="B142" s="211" t="s">
        <v>189</v>
      </c>
      <c r="C142" s="78"/>
    </row>
    <row r="143" spans="1:3" s="147" customFormat="1">
      <c r="A143" s="78" t="s">
        <v>786</v>
      </c>
      <c r="B143" s="211" t="s">
        <v>189</v>
      </c>
      <c r="C143" s="78"/>
    </row>
    <row r="144" spans="1:3" s="147" customFormat="1">
      <c r="A144" s="78" t="s">
        <v>787</v>
      </c>
      <c r="B144" s="211" t="s">
        <v>189</v>
      </c>
      <c r="C144" s="211" t="s">
        <v>189</v>
      </c>
    </row>
    <row r="145" spans="1:3" s="147" customFormat="1">
      <c r="A145" s="78" t="s">
        <v>788</v>
      </c>
      <c r="B145" s="211" t="s">
        <v>189</v>
      </c>
      <c r="C145" s="211" t="s">
        <v>189</v>
      </c>
    </row>
    <row r="146" spans="1:3" s="147" customFormat="1">
      <c r="A146" s="78" t="s">
        <v>789</v>
      </c>
      <c r="B146" s="211" t="s">
        <v>189</v>
      </c>
      <c r="C146" s="78"/>
    </row>
    <row r="147" spans="1:3" s="147" customFormat="1">
      <c r="A147" s="78" t="s">
        <v>790</v>
      </c>
      <c r="B147" s="211" t="s">
        <v>189</v>
      </c>
      <c r="C147" s="78"/>
    </row>
    <row r="148" spans="1:3" s="147" customFormat="1">
      <c r="A148" s="78" t="s">
        <v>791</v>
      </c>
      <c r="B148" s="211" t="s">
        <v>189</v>
      </c>
      <c r="C148" s="78"/>
    </row>
    <row r="149" spans="1:3" s="147" customFormat="1">
      <c r="A149" s="78" t="s">
        <v>792</v>
      </c>
      <c r="B149" s="211" t="s">
        <v>189</v>
      </c>
      <c r="C149" s="78"/>
    </row>
    <row r="150" spans="1:3" s="147" customFormat="1">
      <c r="A150" s="78" t="s">
        <v>42</v>
      </c>
      <c r="B150" s="211" t="s">
        <v>189</v>
      </c>
      <c r="C150" s="78"/>
    </row>
    <row r="151" spans="1:3" s="147" customFormat="1">
      <c r="A151" s="78" t="s">
        <v>361</v>
      </c>
      <c r="B151" s="211" t="s">
        <v>189</v>
      </c>
      <c r="C151" s="78"/>
    </row>
    <row r="152" spans="1:3" s="147" customFormat="1">
      <c r="A152" s="78" t="s">
        <v>188</v>
      </c>
      <c r="B152" s="211" t="s">
        <v>189</v>
      </c>
      <c r="C152" s="211" t="s">
        <v>189</v>
      </c>
    </row>
    <row r="153" spans="1:3" s="147" customFormat="1">
      <c r="A153" s="78" t="s">
        <v>43</v>
      </c>
      <c r="B153" s="211" t="s">
        <v>189</v>
      </c>
      <c r="C153" s="78"/>
    </row>
    <row r="154" spans="1:3" s="147" customFormat="1">
      <c r="A154" s="78" t="s">
        <v>44</v>
      </c>
      <c r="B154" s="211" t="s">
        <v>189</v>
      </c>
      <c r="C154" s="78"/>
    </row>
    <row r="155" spans="1:3" s="147" customFormat="1">
      <c r="A155" s="78" t="s">
        <v>45</v>
      </c>
      <c r="B155" s="211" t="s">
        <v>189</v>
      </c>
      <c r="C155" s="78"/>
    </row>
    <row r="156" spans="1:3" s="147" customFormat="1">
      <c r="A156" s="78" t="s">
        <v>46</v>
      </c>
      <c r="B156" s="211" t="s">
        <v>189</v>
      </c>
      <c r="C156" s="78"/>
    </row>
    <row r="157" spans="1:3" s="147" customFormat="1">
      <c r="A157" s="155"/>
    </row>
    <row r="158" spans="1:3" s="147" customFormat="1" ht="26.5">
      <c r="A158" s="419" t="s">
        <v>680</v>
      </c>
      <c r="B158" s="307" t="s">
        <v>417</v>
      </c>
      <c r="C158" s="307" t="s">
        <v>418</v>
      </c>
    </row>
    <row r="159" spans="1:3" s="147" customFormat="1" ht="27.2">
      <c r="A159" s="182" t="s">
        <v>886</v>
      </c>
      <c r="B159" s="443">
        <v>9.5</v>
      </c>
      <c r="C159" s="444">
        <v>50</v>
      </c>
    </row>
    <row r="160" spans="1:3" s="147" customFormat="1" ht="27.2">
      <c r="A160" s="182" t="s">
        <v>887</v>
      </c>
      <c r="B160" s="443">
        <v>1</v>
      </c>
      <c r="C160" s="444">
        <v>50</v>
      </c>
    </row>
    <row r="161" spans="1:3" s="147" customFormat="1" ht="27.2">
      <c r="A161" s="182" t="s">
        <v>888</v>
      </c>
      <c r="B161" s="443">
        <v>3.5</v>
      </c>
      <c r="C161" s="444">
        <v>50</v>
      </c>
    </row>
    <row r="162" spans="1:3" s="147" customFormat="1" ht="27.2">
      <c r="A162" s="182" t="s">
        <v>898</v>
      </c>
      <c r="B162" s="443" t="s">
        <v>170</v>
      </c>
      <c r="C162" s="444">
        <v>50</v>
      </c>
    </row>
    <row r="163" spans="1:3" s="147" customFormat="1" ht="27.2">
      <c r="A163" s="182" t="s">
        <v>889</v>
      </c>
      <c r="B163" s="443" t="s">
        <v>170</v>
      </c>
      <c r="C163" s="444">
        <v>3</v>
      </c>
    </row>
    <row r="164" spans="1:3" s="147" customFormat="1" ht="27.2">
      <c r="A164" s="182" t="s">
        <v>890</v>
      </c>
      <c r="B164" s="443"/>
      <c r="C164" s="444">
        <v>0.5</v>
      </c>
    </row>
    <row r="165" spans="1:3" s="147" customFormat="1" ht="27.2">
      <c r="A165" s="182" t="s">
        <v>897</v>
      </c>
      <c r="B165" s="443">
        <v>5.24</v>
      </c>
      <c r="C165" s="444">
        <v>2.14</v>
      </c>
    </row>
    <row r="166" spans="1:3" s="147" customFormat="1" ht="27.2">
      <c r="A166" s="182" t="s">
        <v>891</v>
      </c>
      <c r="B166" s="443">
        <v>5.24</v>
      </c>
      <c r="C166" s="444">
        <v>2.14</v>
      </c>
    </row>
    <row r="167" spans="1:3" s="147" customFormat="1" ht="27.2">
      <c r="A167" s="182" t="s">
        <v>892</v>
      </c>
      <c r="B167" s="443" t="s">
        <v>48</v>
      </c>
      <c r="C167" s="443" t="s">
        <v>47</v>
      </c>
    </row>
    <row r="168" spans="1:3" s="147" customFormat="1" ht="27.2">
      <c r="A168" s="182" t="s">
        <v>893</v>
      </c>
      <c r="B168" s="443">
        <v>16</v>
      </c>
      <c r="C168" s="444">
        <v>50</v>
      </c>
    </row>
    <row r="169" spans="1:3" s="147" customFormat="1" ht="27.2">
      <c r="A169" s="182" t="s">
        <v>894</v>
      </c>
      <c r="B169" s="443">
        <v>25</v>
      </c>
      <c r="C169" s="444">
        <v>150</v>
      </c>
    </row>
    <row r="170" spans="1:3" s="147" customFormat="1" ht="27.2">
      <c r="A170" s="182" t="s">
        <v>895</v>
      </c>
      <c r="B170" s="443"/>
      <c r="C170" s="444">
        <v>15</v>
      </c>
    </row>
    <row r="171" spans="1:3" s="147" customFormat="1" ht="27.2">
      <c r="A171" s="182" t="s">
        <v>896</v>
      </c>
      <c r="B171" s="443">
        <v>3</v>
      </c>
      <c r="C171" s="444">
        <v>50</v>
      </c>
    </row>
    <row r="172" spans="1:3">
      <c r="A172" s="3274" t="s">
        <v>641</v>
      </c>
      <c r="B172" s="3274"/>
      <c r="C172" s="3274"/>
    </row>
    <row r="175" spans="1:3" ht="32.299999999999997" customHeight="1">
      <c r="A175" s="3275" t="s">
        <v>326</v>
      </c>
      <c r="B175" s="3276"/>
    </row>
    <row r="176" spans="1:3" ht="14.3">
      <c r="A176" s="3275" t="s">
        <v>314</v>
      </c>
      <c r="B176" s="3276"/>
    </row>
    <row r="177" spans="1:3" s="147" customFormat="1" ht="39.4">
      <c r="A177" s="295" t="s">
        <v>156</v>
      </c>
      <c r="B177" s="350" t="s">
        <v>806</v>
      </c>
    </row>
    <row r="178" spans="1:3" s="147" customFormat="1">
      <c r="A178" s="156" t="s">
        <v>387</v>
      </c>
      <c r="B178" s="157">
        <v>3</v>
      </c>
    </row>
    <row r="179" spans="1:3" s="147" customFormat="1">
      <c r="A179" s="156" t="s">
        <v>388</v>
      </c>
      <c r="B179" s="157">
        <v>4.5</v>
      </c>
    </row>
    <row r="180" spans="1:3" s="147" customFormat="1">
      <c r="A180" s="156" t="s">
        <v>389</v>
      </c>
      <c r="B180" s="157">
        <v>3.75</v>
      </c>
    </row>
    <row r="181" spans="1:3" s="147" customFormat="1">
      <c r="A181" s="156" t="s">
        <v>390</v>
      </c>
      <c r="B181" s="157">
        <v>5.25</v>
      </c>
    </row>
    <row r="182" spans="1:3" s="147" customFormat="1">
      <c r="A182" s="156" t="s">
        <v>391</v>
      </c>
      <c r="B182" s="157">
        <v>9</v>
      </c>
    </row>
    <row r="183" spans="1:3" s="147" customFormat="1">
      <c r="A183" s="156" t="s">
        <v>392</v>
      </c>
      <c r="B183" s="157">
        <v>10.5</v>
      </c>
    </row>
    <row r="184" spans="1:3" s="147" customFormat="1">
      <c r="A184" s="156" t="s">
        <v>393</v>
      </c>
      <c r="B184" s="157">
        <v>3.75</v>
      </c>
    </row>
    <row r="185" spans="1:3" s="147" customFormat="1">
      <c r="A185" s="156" t="s">
        <v>394</v>
      </c>
      <c r="B185" s="157" t="s">
        <v>170</v>
      </c>
    </row>
    <row r="186" spans="1:3" s="147" customFormat="1">
      <c r="A186" s="156" t="s">
        <v>395</v>
      </c>
      <c r="B186" s="157">
        <v>7.5</v>
      </c>
    </row>
    <row r="187" spans="1:3" s="147" customFormat="1">
      <c r="A187" s="322" t="s">
        <v>807</v>
      </c>
      <c r="B187" s="157">
        <v>7.5</v>
      </c>
    </row>
    <row r="188" spans="1:3" s="147" customFormat="1">
      <c r="A188" s="322" t="s">
        <v>808</v>
      </c>
      <c r="B188" s="157">
        <v>7.5</v>
      </c>
    </row>
    <row r="189" spans="1:3" s="147" customFormat="1">
      <c r="A189" s="322" t="s">
        <v>809</v>
      </c>
      <c r="B189" s="157">
        <v>7.5</v>
      </c>
    </row>
    <row r="190" spans="1:3" s="147" customFormat="1">
      <c r="A190" s="156" t="s">
        <v>396</v>
      </c>
      <c r="B190" s="157">
        <v>9</v>
      </c>
    </row>
    <row r="191" spans="1:3" s="147" customFormat="1">
      <c r="A191" s="156" t="s">
        <v>397</v>
      </c>
      <c r="B191" s="157">
        <v>22.5</v>
      </c>
    </row>
    <row r="192" spans="1:3" s="147" customFormat="1">
      <c r="A192" s="156"/>
      <c r="B192" s="157"/>
      <c r="C192" s="301"/>
    </row>
    <row r="193" spans="1:4" ht="26.5">
      <c r="A193" s="349" t="s">
        <v>339</v>
      </c>
      <c r="B193" s="418"/>
    </row>
    <row r="194" spans="1:4" ht="27.2">
      <c r="A194" s="250" t="s">
        <v>156</v>
      </c>
      <c r="B194" s="252" t="s">
        <v>398</v>
      </c>
    </row>
    <row r="195" spans="1:4">
      <c r="A195" s="250" t="s">
        <v>399</v>
      </c>
      <c r="B195" s="252" t="s">
        <v>400</v>
      </c>
    </row>
    <row r="196" spans="1:4">
      <c r="A196" s="250" t="s">
        <v>315</v>
      </c>
      <c r="B196" s="252" t="s">
        <v>316</v>
      </c>
    </row>
    <row r="197" spans="1:4">
      <c r="A197" s="250" t="s">
        <v>311</v>
      </c>
      <c r="B197" s="252" t="s">
        <v>310</v>
      </c>
    </row>
    <row r="198" spans="1:4">
      <c r="A198" s="250" t="s">
        <v>312</v>
      </c>
      <c r="B198" s="252" t="s">
        <v>310</v>
      </c>
    </row>
    <row r="199" spans="1:4" ht="55.7" customHeight="1">
      <c r="A199" s="251" t="s">
        <v>317</v>
      </c>
      <c r="B199" s="252" t="s">
        <v>313</v>
      </c>
    </row>
    <row r="200" spans="1:4" ht="42.15" customHeight="1">
      <c r="A200" s="3279" t="s">
        <v>286</v>
      </c>
      <c r="B200" s="3280"/>
    </row>
    <row r="201" spans="1:4" ht="20.399999999999999" customHeight="1">
      <c r="D201" s="149"/>
    </row>
    <row r="202" spans="1:4">
      <c r="A202" s="3277" t="s">
        <v>731</v>
      </c>
      <c r="B202" s="3278"/>
      <c r="C202" s="3278"/>
    </row>
    <row r="203" spans="1:4">
      <c r="A203" s="3180" t="s">
        <v>216</v>
      </c>
      <c r="B203" s="3180"/>
      <c r="C203" s="3180"/>
    </row>
    <row r="204" spans="1:4" ht="32.450000000000003" customHeight="1">
      <c r="A204" s="3182" t="s">
        <v>6118</v>
      </c>
      <c r="B204" s="3183"/>
      <c r="C204" s="3183"/>
    </row>
    <row r="205" spans="1:4" ht="14.3">
      <c r="A205" s="3182" t="s">
        <v>635</v>
      </c>
      <c r="B205" s="3183"/>
      <c r="C205" s="3183"/>
    </row>
    <row r="206" spans="1:4" ht="34.5" customHeight="1">
      <c r="A206" s="3182" t="s">
        <v>642</v>
      </c>
      <c r="B206" s="3183"/>
      <c r="C206" s="3183"/>
    </row>
    <row r="207" spans="1:4" s="320" customFormat="1" ht="14.3">
      <c r="A207" s="3182" t="s">
        <v>5898</v>
      </c>
      <c r="B207" s="3183"/>
      <c r="C207" s="3183"/>
    </row>
    <row r="208" spans="1:4">
      <c r="A208" s="3174" t="s">
        <v>5950</v>
      </c>
      <c r="B208" s="3180"/>
      <c r="C208" s="3180"/>
    </row>
    <row r="209" spans="1:4" ht="18" customHeight="1">
      <c r="A209" s="3180" t="s">
        <v>870</v>
      </c>
      <c r="B209" s="3180"/>
      <c r="C209" s="3180"/>
    </row>
    <row r="210" spans="1:4" ht="33.799999999999997" customHeight="1">
      <c r="A210" s="3180" t="s">
        <v>6123</v>
      </c>
      <c r="B210" s="3180"/>
      <c r="C210" s="3180"/>
      <c r="D210" s="434"/>
    </row>
    <row r="211" spans="1:4" ht="55.55" customHeight="1">
      <c r="A211" s="3273" t="s">
        <v>6598</v>
      </c>
      <c r="B211" s="3273"/>
      <c r="C211" s="3273"/>
    </row>
    <row r="212" spans="1:4" ht="47.4" customHeight="1">
      <c r="A212" s="3169" t="s">
        <v>6657</v>
      </c>
      <c r="B212" s="3272"/>
      <c r="C212" s="3272"/>
    </row>
  </sheetData>
  <mergeCells count="29">
    <mergeCell ref="A53:C53"/>
    <mergeCell ref="A1:C1"/>
    <mergeCell ref="A2:C2"/>
    <mergeCell ref="A4:B4"/>
    <mergeCell ref="A209:C209"/>
    <mergeCell ref="A54:C54"/>
    <mergeCell ref="A55:C55"/>
    <mergeCell ref="A56:C56"/>
    <mergeCell ref="A100:C100"/>
    <mergeCell ref="A91:C91"/>
    <mergeCell ref="A61:C61"/>
    <mergeCell ref="A65:C65"/>
    <mergeCell ref="A64:C64"/>
    <mergeCell ref="A95:C95"/>
    <mergeCell ref="A59:C59"/>
    <mergeCell ref="A212:C212"/>
    <mergeCell ref="A211:C211"/>
    <mergeCell ref="A203:C203"/>
    <mergeCell ref="A172:C172"/>
    <mergeCell ref="A208:C208"/>
    <mergeCell ref="A204:C204"/>
    <mergeCell ref="A205:C205"/>
    <mergeCell ref="A206:C206"/>
    <mergeCell ref="A207:C207"/>
    <mergeCell ref="A175:B175"/>
    <mergeCell ref="A176:B176"/>
    <mergeCell ref="A202:C202"/>
    <mergeCell ref="A200:B200"/>
    <mergeCell ref="A210:C210"/>
  </mergeCells>
  <phoneticPr fontId="46" type="noConversion"/>
  <pageMargins left="0.7" right="0.7" top="0.75" bottom="0.75" header="0.3" footer="0.3"/>
  <pageSetup orientation="landscape" r:id="rId1"/>
  <headerFooter alignWithMargins="0">
    <oddFooter xml:space="preserve">&amp;L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E86"/>
  <sheetViews>
    <sheetView zoomScaleNormal="120" workbookViewId="0">
      <selection sqref="A1:C1"/>
    </sheetView>
  </sheetViews>
  <sheetFormatPr defaultRowHeight="14.3"/>
  <cols>
    <col min="1" max="1" width="39.375" customWidth="1"/>
    <col min="2" max="5" width="14.625" style="6" customWidth="1"/>
  </cols>
  <sheetData>
    <row r="1" spans="1:5" ht="15.65">
      <c r="A1" s="3291" t="s">
        <v>377</v>
      </c>
      <c r="B1" s="3291"/>
      <c r="C1" s="3291"/>
      <c r="E1" s="7"/>
    </row>
    <row r="2" spans="1:5">
      <c r="A2" s="3191" t="s">
        <v>719</v>
      </c>
      <c r="B2" s="3191"/>
      <c r="C2" s="3191"/>
      <c r="E2" s="7"/>
    </row>
    <row r="3" spans="1:5">
      <c r="A3" s="1"/>
      <c r="B3" s="8"/>
      <c r="C3" s="8"/>
      <c r="E3" s="7"/>
    </row>
    <row r="4" spans="1:5">
      <c r="A4" s="3191"/>
      <c r="B4" s="3191"/>
      <c r="C4" s="9"/>
      <c r="E4" s="7"/>
    </row>
    <row r="5" spans="1:5">
      <c r="A5" s="1" t="s">
        <v>718</v>
      </c>
      <c r="B5" s="8"/>
      <c r="C5" s="10"/>
      <c r="E5" s="7"/>
    </row>
    <row r="6" spans="1:5">
      <c r="A6" s="1" t="s">
        <v>244</v>
      </c>
      <c r="B6" s="11"/>
      <c r="C6" s="11"/>
      <c r="E6" s="7"/>
    </row>
    <row r="7" spans="1:5">
      <c r="A7" s="2"/>
      <c r="B7" s="7"/>
      <c r="C7" s="7"/>
      <c r="E7" s="7"/>
    </row>
    <row r="8" spans="1:5" s="181" customFormat="1">
      <c r="A8" s="188"/>
      <c r="B8" s="109"/>
      <c r="C8" s="110"/>
      <c r="D8" s="189"/>
      <c r="E8" s="110"/>
    </row>
    <row r="9" spans="1:5">
      <c r="A9" s="2"/>
      <c r="B9" s="11"/>
      <c r="C9" s="7"/>
      <c r="E9" s="7"/>
    </row>
    <row r="10" spans="1:5">
      <c r="A10" s="2"/>
      <c r="B10" s="7"/>
      <c r="C10" s="7"/>
      <c r="E10" s="7"/>
    </row>
    <row r="11" spans="1:5">
      <c r="A11" s="1"/>
      <c r="B11" s="7"/>
      <c r="C11" s="7"/>
      <c r="E11" s="7"/>
    </row>
    <row r="12" spans="1:5">
      <c r="A12" s="3" t="s">
        <v>378</v>
      </c>
      <c r="B12" s="14" t="s">
        <v>379</v>
      </c>
      <c r="C12" s="14" t="s">
        <v>380</v>
      </c>
      <c r="D12" s="14" t="s">
        <v>146</v>
      </c>
      <c r="E12" s="14" t="s">
        <v>146</v>
      </c>
    </row>
    <row r="13" spans="1:5">
      <c r="A13" s="4"/>
      <c r="B13" s="15" t="s">
        <v>147</v>
      </c>
      <c r="C13" s="15" t="s">
        <v>148</v>
      </c>
      <c r="D13" s="15" t="s">
        <v>379</v>
      </c>
      <c r="E13" s="15" t="s">
        <v>149</v>
      </c>
    </row>
    <row r="14" spans="1:5">
      <c r="A14" s="4"/>
      <c r="B14" s="15"/>
      <c r="C14" s="15"/>
      <c r="D14" s="15" t="s">
        <v>147</v>
      </c>
      <c r="E14" s="15"/>
    </row>
    <row r="15" spans="1:5" ht="15.65">
      <c r="A15" s="114" t="s">
        <v>83</v>
      </c>
      <c r="B15" s="16"/>
      <c r="C15" s="16"/>
      <c r="D15" s="16"/>
      <c r="E15" s="16"/>
    </row>
    <row r="16" spans="1:5" ht="15.65">
      <c r="A16" s="114" t="s">
        <v>83</v>
      </c>
      <c r="B16" s="16"/>
      <c r="C16" s="16"/>
      <c r="D16" s="16"/>
      <c r="E16" s="16"/>
    </row>
    <row r="17" spans="1:5" ht="15.65">
      <c r="A17" s="114" t="s">
        <v>83</v>
      </c>
      <c r="B17" s="17"/>
      <c r="C17" s="17"/>
      <c r="D17" s="17"/>
      <c r="E17" s="17"/>
    </row>
    <row r="18" spans="1:5" ht="15.65">
      <c r="A18" s="114" t="s">
        <v>83</v>
      </c>
      <c r="B18" s="16"/>
      <c r="C18" s="16"/>
      <c r="D18" s="16"/>
      <c r="E18" s="16"/>
    </row>
    <row r="19" spans="1:5" ht="15.65">
      <c r="A19" s="114" t="s">
        <v>83</v>
      </c>
      <c r="B19" s="16"/>
      <c r="C19" s="16"/>
      <c r="D19" s="16"/>
      <c r="E19" s="16"/>
    </row>
    <row r="20" spans="1:5" ht="15.65">
      <c r="A20" s="114" t="s">
        <v>83</v>
      </c>
      <c r="B20" s="16"/>
      <c r="C20" s="16"/>
      <c r="D20" s="16"/>
      <c r="E20" s="16"/>
    </row>
    <row r="21" spans="1:5" ht="15.65">
      <c r="A21" s="5"/>
      <c r="B21" s="16"/>
      <c r="C21" s="16"/>
      <c r="D21" s="16"/>
      <c r="E21" s="16"/>
    </row>
    <row r="22" spans="1:5" ht="15.65">
      <c r="A22" s="5"/>
      <c r="B22" s="16"/>
      <c r="C22" s="16"/>
      <c r="D22" s="16"/>
      <c r="E22" s="16"/>
    </row>
    <row r="23" spans="1:5" ht="15.65">
      <c r="A23" s="5"/>
      <c r="B23" s="16"/>
      <c r="C23" s="16"/>
      <c r="D23" s="16"/>
      <c r="E23" s="16"/>
    </row>
    <row r="24" spans="1:5" ht="15.65">
      <c r="A24" s="5"/>
      <c r="B24" s="16"/>
      <c r="C24" s="16"/>
      <c r="D24" s="16"/>
      <c r="E24" s="16"/>
    </row>
    <row r="25" spans="1:5" ht="15.65">
      <c r="A25" s="5"/>
      <c r="B25" s="16"/>
      <c r="C25" s="16"/>
      <c r="D25" s="16"/>
      <c r="E25" s="16"/>
    </row>
    <row r="26" spans="1:5" ht="15.65">
      <c r="A26" s="5"/>
      <c r="B26" s="16"/>
      <c r="C26" s="16"/>
      <c r="D26" s="16"/>
      <c r="E26" s="16"/>
    </row>
    <row r="27" spans="1:5" ht="15.65">
      <c r="A27" s="5"/>
      <c r="B27" s="16"/>
      <c r="C27" s="16"/>
      <c r="D27" s="16"/>
      <c r="E27" s="16"/>
    </row>
    <row r="28" spans="1:5" ht="15.65">
      <c r="A28" s="5"/>
      <c r="B28" s="16"/>
      <c r="C28" s="16"/>
      <c r="D28" s="16"/>
      <c r="E28" s="16"/>
    </row>
    <row r="29" spans="1:5" ht="15.65">
      <c r="A29" s="5"/>
      <c r="B29" s="16"/>
      <c r="C29" s="16"/>
      <c r="D29" s="16"/>
      <c r="E29" s="16"/>
    </row>
    <row r="30" spans="1:5" ht="15.65">
      <c r="A30" s="5"/>
      <c r="B30" s="16"/>
      <c r="C30" s="16"/>
      <c r="D30" s="16"/>
      <c r="E30" s="16"/>
    </row>
    <row r="31" spans="1:5" ht="15.65">
      <c r="A31" s="5"/>
      <c r="B31" s="16"/>
      <c r="C31" s="16"/>
      <c r="D31" s="16"/>
      <c r="E31" s="16"/>
    </row>
    <row r="32" spans="1:5" ht="15.65">
      <c r="A32" s="5"/>
      <c r="B32" s="16"/>
      <c r="C32" s="16"/>
      <c r="D32" s="16"/>
      <c r="E32" s="16"/>
    </row>
    <row r="33" spans="1:5" ht="15.65">
      <c r="A33" s="5"/>
      <c r="B33" s="16"/>
      <c r="C33" s="16"/>
      <c r="D33" s="16"/>
      <c r="E33" s="16"/>
    </row>
    <row r="34" spans="1:5" ht="15.65">
      <c r="A34" s="5"/>
      <c r="B34" s="16"/>
      <c r="C34" s="16"/>
      <c r="D34" s="16"/>
      <c r="E34" s="16"/>
    </row>
    <row r="35" spans="1:5" ht="15.65">
      <c r="A35" s="5"/>
      <c r="B35" s="16"/>
      <c r="C35" s="16"/>
      <c r="D35" s="16"/>
      <c r="E35" s="16"/>
    </row>
    <row r="36" spans="1:5" ht="15.65">
      <c r="A36" s="5"/>
      <c r="B36" s="16"/>
      <c r="C36" s="16"/>
      <c r="D36" s="16"/>
      <c r="E36" s="16"/>
    </row>
    <row r="37" spans="1:5" ht="15.65">
      <c r="A37" s="5"/>
      <c r="B37" s="16"/>
      <c r="C37" s="16"/>
      <c r="D37" s="16"/>
      <c r="E37" s="16"/>
    </row>
    <row r="38" spans="1:5" ht="15.65">
      <c r="A38" s="5"/>
      <c r="B38" s="16"/>
      <c r="C38" s="16"/>
      <c r="D38" s="16"/>
      <c r="E38" s="16"/>
    </row>
    <row r="39" spans="1:5" ht="15.65">
      <c r="A39" s="5"/>
      <c r="B39" s="16"/>
      <c r="C39" s="16"/>
      <c r="D39" s="16"/>
      <c r="E39" s="16"/>
    </row>
    <row r="40" spans="1:5" ht="15.65">
      <c r="A40" s="5"/>
      <c r="B40" s="16"/>
      <c r="C40" s="16"/>
      <c r="D40" s="16"/>
      <c r="E40" s="16"/>
    </row>
    <row r="41" spans="1:5" ht="15.65">
      <c r="A41" s="5"/>
      <c r="B41" s="16"/>
      <c r="C41" s="16"/>
      <c r="D41" s="16"/>
      <c r="E41" s="16"/>
    </row>
    <row r="42" spans="1:5" ht="15.65">
      <c r="A42" s="5"/>
      <c r="B42" s="16"/>
      <c r="C42" s="16"/>
      <c r="D42" s="16"/>
      <c r="E42" s="16"/>
    </row>
    <row r="43" spans="1:5" ht="15.65">
      <c r="A43" s="5"/>
      <c r="B43" s="16"/>
      <c r="C43" s="16"/>
      <c r="D43" s="16"/>
      <c r="E43" s="16"/>
    </row>
    <row r="44" spans="1:5" ht="15.65">
      <c r="A44" s="5"/>
      <c r="B44" s="16"/>
      <c r="C44" s="16"/>
      <c r="D44" s="16"/>
      <c r="E44" s="16"/>
    </row>
    <row r="45" spans="1:5" ht="15.65">
      <c r="A45" s="5"/>
      <c r="B45" s="16"/>
      <c r="C45" s="16"/>
      <c r="D45" s="16"/>
      <c r="E45" s="16"/>
    </row>
    <row r="46" spans="1:5" ht="15.65">
      <c r="A46" s="5"/>
      <c r="B46" s="16"/>
      <c r="C46" s="16"/>
      <c r="D46" s="16"/>
      <c r="E46" s="16"/>
    </row>
    <row r="47" spans="1:5" ht="15.65">
      <c r="A47" s="5"/>
      <c r="B47" s="16"/>
      <c r="C47" s="16"/>
      <c r="D47" s="16"/>
      <c r="E47" s="16"/>
    </row>
    <row r="48" spans="1:5" ht="15.65">
      <c r="A48" s="5"/>
      <c r="B48" s="16"/>
      <c r="C48" s="16"/>
      <c r="D48" s="16"/>
      <c r="E48" s="16"/>
    </row>
    <row r="49" spans="1:5" ht="15.65">
      <c r="A49" s="5"/>
      <c r="B49" s="16"/>
      <c r="C49" s="16"/>
      <c r="D49" s="16"/>
      <c r="E49" s="16"/>
    </row>
    <row r="50" spans="1:5" ht="15.65">
      <c r="A50" s="5"/>
      <c r="B50" s="16"/>
      <c r="C50" s="16"/>
      <c r="D50" s="16"/>
      <c r="E50" s="16"/>
    </row>
    <row r="51" spans="1:5" ht="15.65">
      <c r="A51" s="5"/>
      <c r="B51" s="16"/>
      <c r="C51" s="16"/>
      <c r="D51" s="16"/>
      <c r="E51" s="16"/>
    </row>
    <row r="52" spans="1:5" ht="15.65">
      <c r="A52" s="5"/>
      <c r="B52" s="16"/>
      <c r="C52" s="16"/>
      <c r="D52" s="16"/>
      <c r="E52" s="16"/>
    </row>
    <row r="53" spans="1:5" ht="15.65">
      <c r="A53" s="5"/>
      <c r="B53" s="16"/>
      <c r="C53" s="16"/>
      <c r="D53" s="16"/>
      <c r="E53" s="16"/>
    </row>
    <row r="54" spans="1:5" ht="15.65">
      <c r="A54" s="5"/>
      <c r="B54" s="16"/>
      <c r="C54" s="16"/>
      <c r="D54" s="16"/>
      <c r="E54" s="16"/>
    </row>
    <row r="55" spans="1:5" ht="15.65">
      <c r="A55" s="5"/>
      <c r="B55" s="16"/>
      <c r="C55" s="16"/>
      <c r="D55" s="16"/>
      <c r="E55" s="16"/>
    </row>
    <row r="56" spans="1:5" ht="15.65">
      <c r="A56" s="5"/>
      <c r="B56" s="16"/>
      <c r="C56" s="16"/>
      <c r="D56" s="16"/>
      <c r="E56" s="16"/>
    </row>
    <row r="57" spans="1:5" ht="15.65">
      <c r="A57" s="5"/>
      <c r="B57" s="16"/>
      <c r="C57" s="16"/>
      <c r="D57" s="16"/>
      <c r="E57" s="16"/>
    </row>
    <row r="58" spans="1:5" ht="15.65">
      <c r="A58" s="5"/>
      <c r="B58" s="16"/>
      <c r="C58" s="16"/>
      <c r="D58" s="16"/>
      <c r="E58" s="16"/>
    </row>
    <row r="59" spans="1:5" ht="15.65">
      <c r="A59" s="5"/>
      <c r="B59" s="16"/>
      <c r="C59" s="16"/>
      <c r="D59" s="16"/>
      <c r="E59" s="16"/>
    </row>
    <row r="60" spans="1:5" ht="15.65">
      <c r="A60" s="5"/>
      <c r="B60" s="16"/>
      <c r="C60" s="16"/>
      <c r="D60" s="16"/>
      <c r="E60" s="16"/>
    </row>
    <row r="61" spans="1:5" ht="15.65">
      <c r="A61" s="5"/>
      <c r="B61" s="16"/>
      <c r="C61" s="16"/>
      <c r="D61" s="16"/>
      <c r="E61" s="16"/>
    </row>
    <row r="62" spans="1:5" ht="15.65">
      <c r="A62" s="5"/>
      <c r="B62" s="16"/>
      <c r="C62" s="16"/>
      <c r="D62" s="16"/>
      <c r="E62" s="16"/>
    </row>
    <row r="63" spans="1:5" ht="15.65">
      <c r="A63" s="5"/>
      <c r="B63" s="16"/>
      <c r="C63" s="16"/>
      <c r="D63" s="16"/>
      <c r="E63" s="16"/>
    </row>
    <row r="64" spans="1:5" ht="15.65">
      <c r="A64" s="5"/>
      <c r="B64" s="16"/>
      <c r="C64" s="16"/>
      <c r="D64" s="16"/>
      <c r="E64" s="16"/>
    </row>
    <row r="65" spans="1:5" ht="15.65">
      <c r="A65" s="5"/>
      <c r="B65" s="16"/>
      <c r="C65" s="16"/>
      <c r="D65" s="16"/>
      <c r="E65" s="16"/>
    </row>
    <row r="66" spans="1:5" ht="15.65">
      <c r="A66" s="5"/>
      <c r="B66" s="16"/>
      <c r="C66" s="16"/>
      <c r="D66" s="16"/>
      <c r="E66" s="16"/>
    </row>
    <row r="67" spans="1:5" ht="15.65">
      <c r="A67" s="5"/>
      <c r="B67" s="16"/>
      <c r="C67" s="16"/>
      <c r="D67" s="16"/>
      <c r="E67" s="16"/>
    </row>
    <row r="68" spans="1:5" ht="15.65">
      <c r="A68" s="5"/>
      <c r="B68" s="16"/>
      <c r="C68" s="16"/>
      <c r="D68" s="16"/>
      <c r="E68" s="16"/>
    </row>
    <row r="69" spans="1:5" ht="15.65">
      <c r="A69" s="5"/>
      <c r="B69" s="16"/>
      <c r="C69" s="16"/>
      <c r="D69" s="16"/>
      <c r="E69" s="16"/>
    </row>
    <row r="70" spans="1:5" ht="15.65">
      <c r="A70" s="5"/>
      <c r="B70" s="16"/>
      <c r="C70" s="16"/>
      <c r="D70" s="16"/>
      <c r="E70" s="16"/>
    </row>
    <row r="71" spans="1:5" ht="15.65">
      <c r="A71" s="5"/>
      <c r="B71" s="16"/>
      <c r="C71" s="16"/>
      <c r="D71" s="16"/>
      <c r="E71" s="16"/>
    </row>
    <row r="72" spans="1:5" ht="15.65">
      <c r="A72" s="5"/>
      <c r="B72" s="16"/>
      <c r="C72" s="16"/>
      <c r="D72" s="16"/>
      <c r="E72" s="16"/>
    </row>
    <row r="73" spans="1:5" ht="15.65">
      <c r="A73" s="5"/>
      <c r="B73" s="16"/>
      <c r="C73" s="16"/>
      <c r="D73" s="16"/>
      <c r="E73" s="16"/>
    </row>
    <row r="74" spans="1:5" ht="15.65">
      <c r="A74" s="5"/>
      <c r="B74" s="16"/>
      <c r="C74" s="16"/>
      <c r="D74" s="16"/>
      <c r="E74" s="16"/>
    </row>
    <row r="75" spans="1:5" ht="15.65">
      <c r="A75" s="5"/>
      <c r="B75" s="16"/>
      <c r="C75" s="16"/>
      <c r="D75" s="16"/>
      <c r="E75" s="16"/>
    </row>
    <row r="76" spans="1:5" ht="15.65">
      <c r="A76" s="5"/>
      <c r="B76" s="16"/>
      <c r="C76" s="16"/>
      <c r="D76" s="16"/>
      <c r="E76" s="16"/>
    </row>
    <row r="77" spans="1:5" ht="15.65">
      <c r="A77" s="5"/>
      <c r="B77" s="16"/>
      <c r="C77" s="16"/>
      <c r="D77" s="16"/>
      <c r="E77" s="16"/>
    </row>
    <row r="78" spans="1:5" ht="15.65">
      <c r="A78" s="5"/>
      <c r="B78" s="16"/>
      <c r="C78" s="16"/>
      <c r="D78" s="16"/>
      <c r="E78" s="16"/>
    </row>
    <row r="79" spans="1:5" ht="15.65">
      <c r="A79" s="5"/>
      <c r="B79" s="16"/>
      <c r="C79" s="16"/>
      <c r="D79" s="16"/>
      <c r="E79" s="16"/>
    </row>
    <row r="80" spans="1:5" ht="15.65">
      <c r="A80" s="5"/>
      <c r="B80" s="16"/>
      <c r="C80" s="16"/>
      <c r="D80" s="16"/>
      <c r="E80" s="16"/>
    </row>
    <row r="81" spans="1:5" ht="15.65">
      <c r="A81" s="5"/>
      <c r="B81" s="16"/>
      <c r="C81" s="16"/>
      <c r="D81" s="16"/>
      <c r="E81" s="16"/>
    </row>
    <row r="82" spans="1:5" ht="15.65">
      <c r="A82" s="5"/>
      <c r="B82" s="16"/>
      <c r="C82" s="16"/>
      <c r="D82" s="16"/>
      <c r="E82" s="16"/>
    </row>
    <row r="83" spans="1:5" ht="15.65">
      <c r="A83" s="5"/>
      <c r="B83" s="16"/>
      <c r="C83" s="16"/>
      <c r="D83" s="16"/>
      <c r="E83" s="16"/>
    </row>
    <row r="84" spans="1:5" ht="15.65">
      <c r="A84" s="5"/>
      <c r="B84" s="16"/>
      <c r="C84" s="16"/>
      <c r="D84" s="16"/>
      <c r="E84" s="16"/>
    </row>
    <row r="85" spans="1:5" ht="15.65">
      <c r="A85" s="5"/>
      <c r="B85" s="16"/>
      <c r="C85" s="16"/>
      <c r="D85" s="16"/>
      <c r="E85" s="16"/>
    </row>
    <row r="86" spans="1:5" ht="15.65">
      <c r="A86" s="5"/>
    </row>
  </sheetData>
  <mergeCells count="3">
    <mergeCell ref="A1:C1"/>
    <mergeCell ref="A2:C2"/>
    <mergeCell ref="A4:B4"/>
  </mergeCells>
  <phoneticPr fontId="46" type="noConversion"/>
  <pageMargins left="0.7" right="0.7" top="0.75" bottom="0.75" header="0.3" footer="0.3"/>
  <pageSetup scale="85" orientation="landscape" r:id="rId1"/>
  <headerFooter>
    <oddFooter>&amp;LITT46 - 052012 RFP&amp;CVerizon Business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85"/>
  <sheetViews>
    <sheetView zoomScale="120" zoomScaleNormal="120" workbookViewId="0">
      <selection sqref="A1:C1"/>
    </sheetView>
  </sheetViews>
  <sheetFormatPr defaultRowHeight="14.3"/>
  <cols>
    <col min="1" max="1" width="83.875" bestFit="1" customWidth="1"/>
    <col min="2" max="5" width="14.625" style="6" customWidth="1"/>
  </cols>
  <sheetData>
    <row r="1" spans="1:5" ht="15.65">
      <c r="A1" s="3291" t="s">
        <v>377</v>
      </c>
      <c r="B1" s="3291"/>
      <c r="C1" s="3291"/>
      <c r="E1" s="7"/>
    </row>
    <row r="2" spans="1:5">
      <c r="A2" s="3191" t="s">
        <v>719</v>
      </c>
      <c r="B2" s="3191"/>
      <c r="C2" s="3191"/>
      <c r="E2" s="7"/>
    </row>
    <row r="3" spans="1:5">
      <c r="A3" s="1"/>
      <c r="B3" s="8"/>
      <c r="C3" s="8"/>
      <c r="E3" s="7"/>
    </row>
    <row r="4" spans="1:5" s="113" customFormat="1">
      <c r="A4" s="3292" t="s">
        <v>170</v>
      </c>
      <c r="B4" s="3292"/>
      <c r="C4" s="115"/>
      <c r="D4" s="111"/>
      <c r="E4" s="112"/>
    </row>
    <row r="5" spans="1:5">
      <c r="A5" s="1" t="s">
        <v>718</v>
      </c>
      <c r="B5" s="8"/>
      <c r="C5" s="10"/>
      <c r="E5" s="7"/>
    </row>
    <row r="6" spans="1:5">
      <c r="A6" s="1" t="s">
        <v>245</v>
      </c>
      <c r="B6" s="11"/>
      <c r="C6" s="11"/>
      <c r="E6" s="7"/>
    </row>
    <row r="7" spans="1:5">
      <c r="A7" s="2"/>
      <c r="B7" s="7"/>
      <c r="C7" s="7"/>
      <c r="E7" s="7"/>
    </row>
    <row r="8" spans="1:5">
      <c r="A8" s="2"/>
      <c r="B8" s="12"/>
      <c r="C8" s="13"/>
      <c r="E8" s="7"/>
    </row>
    <row r="9" spans="1:5">
      <c r="A9" s="2"/>
      <c r="B9" s="11"/>
      <c r="C9" s="7"/>
      <c r="E9" s="7"/>
    </row>
    <row r="10" spans="1:5">
      <c r="A10" s="2"/>
      <c r="B10" s="7"/>
      <c r="C10" s="7"/>
      <c r="E10" s="7"/>
    </row>
    <row r="11" spans="1:5">
      <c r="A11" s="1"/>
      <c r="B11" s="7"/>
      <c r="C11" s="7"/>
      <c r="E11" s="7"/>
    </row>
    <row r="12" spans="1:5">
      <c r="A12" s="3" t="s">
        <v>378</v>
      </c>
      <c r="B12" s="14" t="s">
        <v>379</v>
      </c>
      <c r="C12" s="14" t="s">
        <v>380</v>
      </c>
      <c r="D12" s="14" t="s">
        <v>146</v>
      </c>
      <c r="E12" s="14" t="s">
        <v>146</v>
      </c>
    </row>
    <row r="13" spans="1:5">
      <c r="A13" s="4"/>
      <c r="B13" s="15" t="s">
        <v>147</v>
      </c>
      <c r="C13" s="15" t="s">
        <v>148</v>
      </c>
      <c r="D13" s="15" t="s">
        <v>379</v>
      </c>
      <c r="E13" s="15" t="s">
        <v>149</v>
      </c>
    </row>
    <row r="14" spans="1:5">
      <c r="A14" s="4"/>
      <c r="B14" s="15"/>
      <c r="C14" s="15"/>
      <c r="D14" s="15" t="s">
        <v>147</v>
      </c>
      <c r="E14" s="15"/>
    </row>
    <row r="15" spans="1:5" ht="15.65">
      <c r="A15" s="114" t="s">
        <v>83</v>
      </c>
      <c r="B15" s="16"/>
      <c r="C15" s="16"/>
      <c r="D15" s="16"/>
      <c r="E15" s="16"/>
    </row>
    <row r="16" spans="1:5" ht="15.65">
      <c r="A16" s="114" t="s">
        <v>83</v>
      </c>
      <c r="B16" s="16"/>
      <c r="C16" s="16"/>
      <c r="D16" s="16"/>
      <c r="E16" s="16"/>
    </row>
    <row r="17" spans="1:5" ht="15.65">
      <c r="A17" s="114" t="s">
        <v>83</v>
      </c>
      <c r="B17" s="17"/>
      <c r="C17" s="17"/>
      <c r="D17" s="17"/>
      <c r="E17" s="17"/>
    </row>
    <row r="18" spans="1:5" ht="15.65">
      <c r="A18" s="114" t="s">
        <v>83</v>
      </c>
      <c r="B18" s="16"/>
      <c r="C18" s="16"/>
      <c r="D18" s="16"/>
      <c r="E18" s="16"/>
    </row>
    <row r="19" spans="1:5" ht="15.65">
      <c r="A19" s="114" t="s">
        <v>83</v>
      </c>
      <c r="B19" s="16"/>
      <c r="C19" s="16"/>
      <c r="D19" s="16"/>
      <c r="E19" s="16"/>
    </row>
    <row r="20" spans="1:5" ht="15.65">
      <c r="A20" s="114" t="s">
        <v>83</v>
      </c>
      <c r="B20" s="16"/>
      <c r="C20" s="16"/>
      <c r="D20" s="16"/>
      <c r="E20" s="16"/>
    </row>
    <row r="21" spans="1:5" ht="15.65">
      <c r="A21" s="5"/>
      <c r="B21" s="16"/>
      <c r="C21" s="16"/>
      <c r="D21" s="16"/>
      <c r="E21" s="16"/>
    </row>
    <row r="22" spans="1:5" ht="15.65">
      <c r="A22" s="5"/>
      <c r="B22" s="16"/>
      <c r="C22" s="16"/>
      <c r="D22" s="16"/>
      <c r="E22" s="16"/>
    </row>
    <row r="23" spans="1:5" ht="15.65">
      <c r="A23" s="5"/>
      <c r="B23" s="16"/>
      <c r="C23" s="16"/>
      <c r="D23" s="16"/>
      <c r="E23" s="16"/>
    </row>
    <row r="24" spans="1:5" ht="15.65">
      <c r="A24" s="5"/>
      <c r="B24" s="16"/>
      <c r="C24" s="16"/>
      <c r="D24" s="16"/>
      <c r="E24" s="16"/>
    </row>
    <row r="25" spans="1:5" ht="15.65">
      <c r="A25" s="5"/>
      <c r="B25" s="16"/>
      <c r="C25" s="16"/>
      <c r="D25" s="16"/>
      <c r="E25" s="16"/>
    </row>
    <row r="26" spans="1:5" ht="15.65">
      <c r="A26" s="5"/>
      <c r="B26" s="16"/>
      <c r="C26" s="16"/>
      <c r="D26" s="16"/>
      <c r="E26" s="16"/>
    </row>
    <row r="27" spans="1:5" ht="15.65">
      <c r="A27" s="5"/>
      <c r="B27" s="16"/>
      <c r="C27" s="16"/>
      <c r="D27" s="16"/>
      <c r="E27" s="16"/>
    </row>
    <row r="28" spans="1:5" ht="15.65">
      <c r="A28" s="5"/>
      <c r="B28" s="16"/>
      <c r="C28" s="16"/>
      <c r="D28" s="16"/>
      <c r="E28" s="16"/>
    </row>
    <row r="29" spans="1:5" ht="15.65">
      <c r="A29" s="5"/>
      <c r="B29" s="16"/>
      <c r="C29" s="16"/>
      <c r="D29" s="16"/>
      <c r="E29" s="16"/>
    </row>
    <row r="30" spans="1:5" ht="15.65">
      <c r="A30" s="5"/>
      <c r="B30" s="16"/>
      <c r="C30" s="16"/>
      <c r="D30" s="16"/>
      <c r="E30" s="16"/>
    </row>
    <row r="31" spans="1:5" ht="15.65">
      <c r="A31" s="5"/>
      <c r="B31" s="16"/>
      <c r="C31" s="16"/>
      <c r="D31" s="16"/>
      <c r="E31" s="16"/>
    </row>
    <row r="32" spans="1:5" ht="15.65">
      <c r="A32" s="5"/>
      <c r="B32" s="16"/>
      <c r="C32" s="16"/>
      <c r="D32" s="16"/>
      <c r="E32" s="16"/>
    </row>
    <row r="33" spans="1:5" ht="15.65">
      <c r="A33" s="5"/>
      <c r="B33" s="16"/>
      <c r="C33" s="16"/>
      <c r="D33" s="16"/>
      <c r="E33" s="16"/>
    </row>
    <row r="34" spans="1:5" ht="15.65">
      <c r="A34" s="5"/>
      <c r="B34" s="16"/>
      <c r="C34" s="16"/>
      <c r="D34" s="16"/>
      <c r="E34" s="16"/>
    </row>
    <row r="35" spans="1:5" ht="15.65">
      <c r="A35" s="5"/>
      <c r="B35" s="16"/>
      <c r="C35" s="16"/>
      <c r="D35" s="16"/>
      <c r="E35" s="16"/>
    </row>
    <row r="36" spans="1:5" ht="15.65">
      <c r="A36" s="5"/>
      <c r="B36" s="16"/>
      <c r="C36" s="16"/>
      <c r="D36" s="16"/>
      <c r="E36" s="16"/>
    </row>
    <row r="37" spans="1:5" ht="15.65">
      <c r="A37" s="5"/>
      <c r="B37" s="16"/>
      <c r="C37" s="16"/>
      <c r="D37" s="16"/>
      <c r="E37" s="16"/>
    </row>
    <row r="38" spans="1:5" ht="15.65">
      <c r="A38" s="5"/>
      <c r="B38" s="16"/>
      <c r="C38" s="16"/>
      <c r="D38" s="16"/>
      <c r="E38" s="16"/>
    </row>
    <row r="39" spans="1:5" ht="15.65">
      <c r="A39" s="5"/>
      <c r="B39" s="16"/>
      <c r="C39" s="16"/>
      <c r="D39" s="16"/>
      <c r="E39" s="16"/>
    </row>
    <row r="40" spans="1:5" ht="15.65">
      <c r="A40" s="5"/>
      <c r="B40" s="16"/>
      <c r="C40" s="16"/>
      <c r="D40" s="16"/>
      <c r="E40" s="16"/>
    </row>
    <row r="41" spans="1:5" ht="15.65">
      <c r="A41" s="5"/>
      <c r="B41" s="16"/>
      <c r="C41" s="16"/>
      <c r="D41" s="16"/>
      <c r="E41" s="16"/>
    </row>
    <row r="42" spans="1:5" ht="15.65">
      <c r="A42" s="5"/>
      <c r="B42" s="16"/>
      <c r="C42" s="16"/>
      <c r="D42" s="16"/>
      <c r="E42" s="16"/>
    </row>
    <row r="43" spans="1:5" ht="15.65">
      <c r="A43" s="5"/>
      <c r="B43" s="16"/>
      <c r="C43" s="16"/>
      <c r="D43" s="16"/>
      <c r="E43" s="16"/>
    </row>
    <row r="44" spans="1:5" ht="15.65">
      <c r="A44" s="5"/>
      <c r="B44" s="16"/>
      <c r="C44" s="16"/>
      <c r="D44" s="16"/>
      <c r="E44" s="16"/>
    </row>
    <row r="45" spans="1:5" ht="15.65">
      <c r="A45" s="5"/>
      <c r="B45" s="16"/>
      <c r="C45" s="16"/>
      <c r="D45" s="16"/>
      <c r="E45" s="16"/>
    </row>
    <row r="46" spans="1:5" ht="15.65">
      <c r="A46" s="5"/>
      <c r="B46" s="16"/>
      <c r="C46" s="16"/>
      <c r="D46" s="16"/>
      <c r="E46" s="16"/>
    </row>
    <row r="47" spans="1:5" ht="15.65">
      <c r="A47" s="5"/>
      <c r="B47" s="16"/>
      <c r="C47" s="16"/>
      <c r="D47" s="16"/>
      <c r="E47" s="16"/>
    </row>
    <row r="48" spans="1:5" ht="15.65">
      <c r="A48" s="5"/>
      <c r="B48" s="16"/>
      <c r="C48" s="16"/>
      <c r="D48" s="16"/>
      <c r="E48" s="16"/>
    </row>
    <row r="49" spans="1:5" ht="15.65">
      <c r="A49" s="5"/>
      <c r="B49" s="16"/>
      <c r="C49" s="16"/>
      <c r="D49" s="16"/>
      <c r="E49" s="16"/>
    </row>
    <row r="50" spans="1:5" ht="15.65">
      <c r="A50" s="5"/>
      <c r="B50" s="16"/>
      <c r="C50" s="16"/>
      <c r="D50" s="16"/>
      <c r="E50" s="16"/>
    </row>
    <row r="51" spans="1:5" ht="15.65">
      <c r="A51" s="5"/>
      <c r="B51" s="16"/>
      <c r="C51" s="16"/>
      <c r="D51" s="16"/>
      <c r="E51" s="16"/>
    </row>
    <row r="52" spans="1:5" ht="15.65">
      <c r="A52" s="5"/>
      <c r="B52" s="16"/>
      <c r="C52" s="16"/>
      <c r="D52" s="16"/>
      <c r="E52" s="16"/>
    </row>
    <row r="53" spans="1:5" ht="15.65">
      <c r="A53" s="5"/>
      <c r="B53" s="16"/>
      <c r="C53" s="16"/>
      <c r="D53" s="16"/>
      <c r="E53" s="16"/>
    </row>
    <row r="54" spans="1:5" ht="15.65">
      <c r="A54" s="5"/>
      <c r="B54" s="16"/>
      <c r="C54" s="16"/>
      <c r="D54" s="16"/>
      <c r="E54" s="16"/>
    </row>
    <row r="55" spans="1:5" ht="15.65">
      <c r="A55" s="5"/>
      <c r="B55" s="16"/>
      <c r="C55" s="16"/>
      <c r="D55" s="16"/>
      <c r="E55" s="16"/>
    </row>
    <row r="56" spans="1:5" ht="15.65">
      <c r="A56" s="5"/>
      <c r="B56" s="16"/>
      <c r="C56" s="16"/>
      <c r="D56" s="16"/>
      <c r="E56" s="16"/>
    </row>
    <row r="57" spans="1:5" ht="15.65">
      <c r="A57" s="5"/>
      <c r="B57" s="16"/>
      <c r="C57" s="16"/>
      <c r="D57" s="16"/>
      <c r="E57" s="16"/>
    </row>
    <row r="58" spans="1:5" ht="15.65">
      <c r="A58" s="5"/>
      <c r="B58" s="16"/>
      <c r="C58" s="16"/>
      <c r="D58" s="16"/>
      <c r="E58" s="16"/>
    </row>
    <row r="59" spans="1:5" ht="15.65">
      <c r="A59" s="5"/>
      <c r="B59" s="16"/>
      <c r="C59" s="16"/>
      <c r="D59" s="16"/>
      <c r="E59" s="16"/>
    </row>
    <row r="60" spans="1:5" ht="15.65">
      <c r="A60" s="5"/>
      <c r="B60" s="16"/>
      <c r="C60" s="16"/>
      <c r="D60" s="16"/>
      <c r="E60" s="16"/>
    </row>
    <row r="61" spans="1:5" ht="15.65">
      <c r="A61" s="5"/>
      <c r="B61" s="16"/>
      <c r="C61" s="16"/>
      <c r="D61" s="16"/>
      <c r="E61" s="16"/>
    </row>
    <row r="62" spans="1:5" ht="15.65">
      <c r="A62" s="5"/>
      <c r="B62" s="16"/>
      <c r="C62" s="16"/>
      <c r="D62" s="16"/>
      <c r="E62" s="16"/>
    </row>
    <row r="63" spans="1:5" ht="15.65">
      <c r="A63" s="5"/>
      <c r="B63" s="16"/>
      <c r="C63" s="16"/>
      <c r="D63" s="16"/>
      <c r="E63" s="16"/>
    </row>
    <row r="64" spans="1:5" ht="15.65">
      <c r="A64" s="5"/>
      <c r="B64" s="16"/>
      <c r="C64" s="16"/>
      <c r="D64" s="16"/>
      <c r="E64" s="16"/>
    </row>
    <row r="65" spans="1:5" ht="15.65">
      <c r="A65" s="5"/>
      <c r="B65" s="16"/>
      <c r="C65" s="16"/>
      <c r="D65" s="16"/>
      <c r="E65" s="16"/>
    </row>
    <row r="66" spans="1:5" ht="15.65">
      <c r="A66" s="5"/>
      <c r="B66" s="16"/>
      <c r="C66" s="16"/>
      <c r="D66" s="16"/>
      <c r="E66" s="16"/>
    </row>
    <row r="67" spans="1:5" ht="15.65">
      <c r="A67" s="5"/>
      <c r="B67" s="16"/>
      <c r="C67" s="16"/>
      <c r="D67" s="16"/>
      <c r="E67" s="16"/>
    </row>
    <row r="68" spans="1:5" ht="15.65">
      <c r="A68" s="5"/>
      <c r="B68" s="16"/>
      <c r="C68" s="16"/>
      <c r="D68" s="16"/>
      <c r="E68" s="16"/>
    </row>
    <row r="69" spans="1:5" ht="15.65">
      <c r="A69" s="5"/>
      <c r="B69" s="16"/>
      <c r="C69" s="16"/>
      <c r="D69" s="16"/>
      <c r="E69" s="16"/>
    </row>
    <row r="70" spans="1:5" ht="15.65">
      <c r="A70" s="5"/>
      <c r="B70" s="16"/>
      <c r="C70" s="16"/>
      <c r="D70" s="16"/>
      <c r="E70" s="16"/>
    </row>
    <row r="71" spans="1:5" ht="15.65">
      <c r="A71" s="5"/>
      <c r="B71" s="16"/>
      <c r="C71" s="16"/>
      <c r="D71" s="16"/>
      <c r="E71" s="16"/>
    </row>
    <row r="72" spans="1:5" ht="15.65">
      <c r="A72" s="5"/>
      <c r="B72" s="16"/>
      <c r="C72" s="16"/>
      <c r="D72" s="16"/>
      <c r="E72" s="16"/>
    </row>
    <row r="73" spans="1:5" ht="15.65">
      <c r="A73" s="5"/>
      <c r="B73" s="16"/>
      <c r="C73" s="16"/>
      <c r="D73" s="16"/>
      <c r="E73" s="16"/>
    </row>
    <row r="74" spans="1:5" ht="15.65">
      <c r="A74" s="5"/>
      <c r="B74" s="16"/>
      <c r="C74" s="16"/>
      <c r="D74" s="16"/>
      <c r="E74" s="16"/>
    </row>
    <row r="75" spans="1:5" ht="15.65">
      <c r="A75" s="5"/>
      <c r="B75" s="16"/>
      <c r="C75" s="16"/>
      <c r="D75" s="16"/>
      <c r="E75" s="16"/>
    </row>
    <row r="76" spans="1:5" ht="15.65">
      <c r="A76" s="5"/>
      <c r="B76" s="16"/>
      <c r="C76" s="16"/>
      <c r="D76" s="16"/>
      <c r="E76" s="16"/>
    </row>
    <row r="77" spans="1:5" ht="15.65">
      <c r="A77" s="5"/>
      <c r="B77" s="16"/>
      <c r="C77" s="16"/>
      <c r="D77" s="16"/>
      <c r="E77" s="16"/>
    </row>
    <row r="78" spans="1:5" ht="15.65">
      <c r="A78" s="5"/>
      <c r="B78" s="16"/>
      <c r="C78" s="16"/>
      <c r="D78" s="16"/>
      <c r="E78" s="16"/>
    </row>
    <row r="79" spans="1:5" ht="15.65">
      <c r="A79" s="5"/>
      <c r="B79" s="16"/>
      <c r="C79" s="16"/>
      <c r="D79" s="16"/>
      <c r="E79" s="16"/>
    </row>
    <row r="80" spans="1:5" ht="15.65">
      <c r="A80" s="5"/>
      <c r="B80" s="16"/>
      <c r="C80" s="16"/>
      <c r="D80" s="16"/>
      <c r="E80" s="16"/>
    </row>
    <row r="81" spans="1:5" ht="15.65">
      <c r="A81" s="5"/>
      <c r="B81" s="16"/>
      <c r="C81" s="16"/>
      <c r="D81" s="16"/>
      <c r="E81" s="16"/>
    </row>
    <row r="82" spans="1:5" ht="15.65">
      <c r="A82" s="5"/>
      <c r="B82" s="16"/>
      <c r="C82" s="16"/>
      <c r="D82" s="16"/>
      <c r="E82" s="16"/>
    </row>
    <row r="83" spans="1:5" ht="15.65">
      <c r="A83" s="5"/>
      <c r="B83" s="16"/>
      <c r="C83" s="16"/>
      <c r="D83" s="16"/>
      <c r="E83" s="16"/>
    </row>
    <row r="84" spans="1:5" ht="15.65">
      <c r="A84" s="5"/>
      <c r="B84" s="16"/>
      <c r="C84" s="16"/>
      <c r="D84" s="16"/>
      <c r="E84" s="16"/>
    </row>
    <row r="85" spans="1:5" ht="15.65">
      <c r="A85" s="5"/>
    </row>
  </sheetData>
  <mergeCells count="3">
    <mergeCell ref="A1:C1"/>
    <mergeCell ref="A2:C2"/>
    <mergeCell ref="A4:B4"/>
  </mergeCells>
  <phoneticPr fontId="46" type="noConversion"/>
  <pageMargins left="0.7" right="0.7" top="0.75" bottom="0.75" header="0.3" footer="0.3"/>
  <pageSetup scale="80" orientation="landscape" r:id="rId1"/>
  <headerFooter>
    <oddFooter>&amp;LITT46 - 052012 RFP&amp;CVerizon Business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65536"/>
  <sheetViews>
    <sheetView zoomScale="120" zoomScaleNormal="120" workbookViewId="0">
      <selection sqref="A1:C1"/>
    </sheetView>
  </sheetViews>
  <sheetFormatPr defaultColWidth="9" defaultRowHeight="13.6"/>
  <cols>
    <col min="1" max="1" width="83.875" style="230" bestFit="1" customWidth="1"/>
    <col min="2" max="5" width="14.625" style="229" customWidth="1"/>
    <col min="6" max="16384" width="9" style="230"/>
  </cols>
  <sheetData>
    <row r="1" spans="1:5">
      <c r="A1" s="3191" t="s">
        <v>377</v>
      </c>
      <c r="B1" s="3191"/>
      <c r="C1" s="3191"/>
      <c r="E1" s="7"/>
    </row>
    <row r="2" spans="1:5">
      <c r="A2" s="3191" t="s">
        <v>719</v>
      </c>
      <c r="B2" s="3191"/>
      <c r="C2" s="3191"/>
      <c r="E2" s="7"/>
    </row>
    <row r="3" spans="1:5">
      <c r="A3" s="1"/>
      <c r="B3" s="8"/>
      <c r="C3" s="8"/>
      <c r="E3" s="7"/>
    </row>
    <row r="4" spans="1:5" s="186" customFormat="1">
      <c r="A4" s="3292"/>
      <c r="B4" s="3292"/>
      <c r="C4" s="115"/>
      <c r="D4" s="231"/>
      <c r="E4" s="112"/>
    </row>
    <row r="5" spans="1:5">
      <c r="A5" s="1" t="s">
        <v>718</v>
      </c>
      <c r="B5" s="8"/>
      <c r="C5" s="72"/>
      <c r="E5" s="7"/>
    </row>
    <row r="6" spans="1:5">
      <c r="A6" s="1" t="s">
        <v>246</v>
      </c>
      <c r="B6" s="11"/>
      <c r="C6" s="11"/>
      <c r="E6" s="7"/>
    </row>
    <row r="7" spans="1:5">
      <c r="A7" s="2"/>
      <c r="B7" s="73"/>
      <c r="C7" s="73"/>
      <c r="E7" s="7"/>
    </row>
    <row r="8" spans="1:5">
      <c r="A8" s="2"/>
      <c r="B8" s="12"/>
      <c r="C8" s="74"/>
      <c r="E8" s="7"/>
    </row>
    <row r="9" spans="1:5">
      <c r="A9" s="2"/>
      <c r="B9" s="11"/>
      <c r="C9" s="73"/>
      <c r="E9" s="7"/>
    </row>
    <row r="10" spans="1:5">
      <c r="A10" s="2"/>
      <c r="B10" s="73"/>
      <c r="C10" s="73"/>
      <c r="E10" s="7"/>
    </row>
    <row r="11" spans="1:5">
      <c r="A11" s="1"/>
      <c r="B11" s="73"/>
      <c r="C11" s="73"/>
      <c r="E11" s="7"/>
    </row>
    <row r="12" spans="1:5">
      <c r="A12" s="3" t="s">
        <v>378</v>
      </c>
      <c r="B12" s="14" t="s">
        <v>379</v>
      </c>
      <c r="C12" s="14" t="s">
        <v>380</v>
      </c>
      <c r="D12" s="14" t="s">
        <v>146</v>
      </c>
      <c r="E12" s="14" t="s">
        <v>146</v>
      </c>
    </row>
    <row r="13" spans="1:5">
      <c r="A13" s="4"/>
      <c r="B13" s="15" t="s">
        <v>147</v>
      </c>
      <c r="C13" s="15" t="s">
        <v>148</v>
      </c>
      <c r="D13" s="15" t="s">
        <v>379</v>
      </c>
      <c r="E13" s="15" t="s">
        <v>149</v>
      </c>
    </row>
    <row r="14" spans="1:5">
      <c r="A14" s="4"/>
      <c r="B14" s="15"/>
      <c r="C14" s="15"/>
      <c r="D14" s="15" t="s">
        <v>147</v>
      </c>
      <c r="E14" s="15"/>
    </row>
    <row r="15" spans="1:5">
      <c r="A15" s="232" t="s">
        <v>83</v>
      </c>
      <c r="B15" s="233"/>
      <c r="C15" s="233"/>
      <c r="D15" s="233"/>
      <c r="E15" s="233"/>
    </row>
    <row r="16" spans="1:5">
      <c r="A16" s="232" t="s">
        <v>83</v>
      </c>
      <c r="B16" s="233"/>
      <c r="C16" s="233"/>
      <c r="D16" s="233"/>
      <c r="E16" s="233"/>
    </row>
    <row r="17" spans="1:5">
      <c r="A17" s="232" t="s">
        <v>83</v>
      </c>
      <c r="B17" s="234"/>
      <c r="C17" s="234"/>
      <c r="D17" s="234"/>
      <c r="E17" s="234"/>
    </row>
    <row r="18" spans="1:5">
      <c r="A18" s="232" t="s">
        <v>83</v>
      </c>
      <c r="B18" s="233"/>
      <c r="C18" s="233"/>
      <c r="D18" s="233"/>
      <c r="E18" s="233"/>
    </row>
    <row r="19" spans="1:5">
      <c r="A19" s="232" t="s">
        <v>83</v>
      </c>
      <c r="B19" s="233"/>
      <c r="C19" s="233"/>
      <c r="D19" s="233"/>
      <c r="E19" s="233"/>
    </row>
    <row r="20" spans="1:5">
      <c r="A20" s="232" t="s">
        <v>83</v>
      </c>
      <c r="B20" s="233"/>
      <c r="C20" s="233"/>
      <c r="D20" s="233"/>
      <c r="E20" s="233"/>
    </row>
    <row r="21" spans="1:5">
      <c r="A21" s="235"/>
      <c r="B21" s="233"/>
      <c r="C21" s="233"/>
      <c r="D21" s="233"/>
      <c r="E21" s="233"/>
    </row>
    <row r="22" spans="1:5">
      <c r="A22" s="235"/>
      <c r="B22" s="233"/>
      <c r="C22" s="233"/>
      <c r="D22" s="233"/>
      <c r="E22" s="233"/>
    </row>
    <row r="23" spans="1:5">
      <c r="A23" s="235"/>
      <c r="B23" s="233"/>
      <c r="C23" s="233"/>
      <c r="D23" s="233"/>
      <c r="E23" s="233"/>
    </row>
    <row r="24" spans="1:5">
      <c r="A24" s="235"/>
      <c r="B24" s="233"/>
      <c r="C24" s="233"/>
      <c r="D24" s="233"/>
      <c r="E24" s="233"/>
    </row>
    <row r="25" spans="1:5">
      <c r="A25" s="235"/>
      <c r="B25" s="233"/>
      <c r="C25" s="233"/>
      <c r="D25" s="233"/>
      <c r="E25" s="233"/>
    </row>
    <row r="26" spans="1:5">
      <c r="A26" s="235"/>
      <c r="B26" s="233"/>
      <c r="C26" s="233"/>
      <c r="D26" s="233"/>
      <c r="E26" s="233"/>
    </row>
    <row r="27" spans="1:5">
      <c r="A27" s="235"/>
      <c r="B27" s="233"/>
      <c r="C27" s="233"/>
      <c r="D27" s="233"/>
      <c r="E27" s="233"/>
    </row>
    <row r="28" spans="1:5">
      <c r="A28" s="235"/>
      <c r="B28" s="233"/>
      <c r="C28" s="233"/>
      <c r="D28" s="233"/>
      <c r="E28" s="233"/>
    </row>
    <row r="29" spans="1:5">
      <c r="A29" s="235"/>
      <c r="B29" s="233"/>
      <c r="C29" s="233"/>
      <c r="D29" s="233"/>
      <c r="E29" s="233"/>
    </row>
    <row r="30" spans="1:5">
      <c r="A30" s="235"/>
      <c r="B30" s="233"/>
      <c r="C30" s="233"/>
      <c r="D30" s="233"/>
      <c r="E30" s="233"/>
    </row>
    <row r="31" spans="1:5">
      <c r="A31" s="235"/>
      <c r="B31" s="233"/>
      <c r="C31" s="233"/>
      <c r="D31" s="233"/>
      <c r="E31" s="233"/>
    </row>
    <row r="32" spans="1:5">
      <c r="A32" s="235"/>
      <c r="B32" s="233"/>
      <c r="C32" s="233"/>
      <c r="D32" s="233"/>
      <c r="E32" s="233"/>
    </row>
    <row r="33" spans="1:5">
      <c r="A33" s="235"/>
      <c r="B33" s="233"/>
      <c r="C33" s="233"/>
      <c r="D33" s="233"/>
      <c r="E33" s="233"/>
    </row>
    <row r="34" spans="1:5">
      <c r="A34" s="235"/>
      <c r="B34" s="233"/>
      <c r="C34" s="233"/>
      <c r="D34" s="233"/>
      <c r="E34" s="233"/>
    </row>
    <row r="35" spans="1:5">
      <c r="A35" s="235"/>
      <c r="B35" s="233"/>
      <c r="C35" s="233"/>
      <c r="D35" s="233"/>
      <c r="E35" s="233"/>
    </row>
    <row r="36" spans="1:5">
      <c r="A36" s="235"/>
      <c r="B36" s="233"/>
      <c r="C36" s="233"/>
      <c r="D36" s="233"/>
      <c r="E36" s="233"/>
    </row>
    <row r="37" spans="1:5">
      <c r="A37" s="235"/>
      <c r="B37" s="233"/>
      <c r="C37" s="233"/>
      <c r="D37" s="233"/>
      <c r="E37" s="233"/>
    </row>
    <row r="38" spans="1:5">
      <c r="A38" s="235"/>
      <c r="B38" s="233"/>
      <c r="C38" s="233"/>
      <c r="D38" s="233"/>
      <c r="E38" s="233"/>
    </row>
    <row r="39" spans="1:5">
      <c r="A39" s="235"/>
      <c r="B39" s="233"/>
      <c r="C39" s="233"/>
      <c r="D39" s="233"/>
      <c r="E39" s="233"/>
    </row>
    <row r="40" spans="1:5">
      <c r="A40" s="235"/>
      <c r="B40" s="233"/>
      <c r="C40" s="233"/>
      <c r="D40" s="233"/>
      <c r="E40" s="233"/>
    </row>
    <row r="41" spans="1:5">
      <c r="A41" s="235"/>
      <c r="B41" s="233"/>
      <c r="C41" s="233"/>
      <c r="D41" s="233"/>
      <c r="E41" s="233"/>
    </row>
    <row r="42" spans="1:5">
      <c r="A42" s="235"/>
      <c r="B42" s="233"/>
      <c r="C42" s="233"/>
      <c r="D42" s="233"/>
      <c r="E42" s="233"/>
    </row>
    <row r="43" spans="1:5">
      <c r="A43" s="235"/>
      <c r="B43" s="233"/>
      <c r="C43" s="233"/>
      <c r="D43" s="233"/>
      <c r="E43" s="233"/>
    </row>
    <row r="44" spans="1:5">
      <c r="A44" s="235"/>
      <c r="B44" s="233"/>
      <c r="C44" s="233"/>
      <c r="D44" s="233"/>
      <c r="E44" s="233"/>
    </row>
    <row r="45" spans="1:5">
      <c r="A45" s="235"/>
      <c r="B45" s="233"/>
      <c r="C45" s="233"/>
      <c r="D45" s="233"/>
      <c r="E45" s="233"/>
    </row>
    <row r="46" spans="1:5">
      <c r="A46" s="235"/>
      <c r="B46" s="233"/>
      <c r="C46" s="233"/>
      <c r="D46" s="233"/>
      <c r="E46" s="233"/>
    </row>
    <row r="47" spans="1:5">
      <c r="A47" s="235"/>
      <c r="B47" s="233"/>
      <c r="C47" s="233"/>
      <c r="D47" s="233"/>
      <c r="E47" s="233"/>
    </row>
    <row r="48" spans="1:5">
      <c r="A48" s="235"/>
      <c r="B48" s="233"/>
      <c r="C48" s="233"/>
      <c r="D48" s="233"/>
      <c r="E48" s="233"/>
    </row>
    <row r="49" spans="1:5">
      <c r="A49" s="235"/>
      <c r="B49" s="233"/>
      <c r="C49" s="233"/>
      <c r="D49" s="233"/>
      <c r="E49" s="233"/>
    </row>
    <row r="50" spans="1:5">
      <c r="A50" s="235"/>
      <c r="B50" s="233"/>
      <c r="C50" s="233"/>
      <c r="D50" s="233"/>
      <c r="E50" s="233"/>
    </row>
    <row r="51" spans="1:5">
      <c r="A51" s="235"/>
      <c r="B51" s="233"/>
      <c r="C51" s="233"/>
      <c r="D51" s="233"/>
      <c r="E51" s="233"/>
    </row>
    <row r="52" spans="1:5">
      <c r="A52" s="235"/>
      <c r="B52" s="233"/>
      <c r="C52" s="233"/>
      <c r="D52" s="233"/>
      <c r="E52" s="233"/>
    </row>
    <row r="53" spans="1:5">
      <c r="A53" s="235"/>
      <c r="B53" s="233"/>
      <c r="C53" s="233"/>
      <c r="D53" s="233"/>
      <c r="E53" s="233"/>
    </row>
    <row r="54" spans="1:5">
      <c r="A54" s="235"/>
      <c r="B54" s="233"/>
      <c r="C54" s="233"/>
      <c r="D54" s="233"/>
      <c r="E54" s="233"/>
    </row>
    <row r="55" spans="1:5">
      <c r="A55" s="235"/>
      <c r="B55" s="233"/>
      <c r="C55" s="233"/>
      <c r="D55" s="233"/>
      <c r="E55" s="233"/>
    </row>
    <row r="56" spans="1:5">
      <c r="A56" s="235"/>
      <c r="B56" s="233"/>
      <c r="C56" s="233"/>
      <c r="D56" s="233"/>
      <c r="E56" s="233"/>
    </row>
    <row r="57" spans="1:5">
      <c r="A57" s="235"/>
      <c r="B57" s="233"/>
      <c r="C57" s="233"/>
      <c r="D57" s="233"/>
      <c r="E57" s="233"/>
    </row>
    <row r="58" spans="1:5">
      <c r="A58" s="235"/>
      <c r="B58" s="233"/>
      <c r="C58" s="233"/>
      <c r="D58" s="233"/>
      <c r="E58" s="233"/>
    </row>
    <row r="59" spans="1:5">
      <c r="A59" s="235"/>
      <c r="B59" s="233"/>
      <c r="C59" s="233"/>
      <c r="D59" s="233"/>
      <c r="E59" s="233"/>
    </row>
    <row r="60" spans="1:5">
      <c r="A60" s="235"/>
      <c r="B60" s="233"/>
      <c r="C60" s="233"/>
      <c r="D60" s="233"/>
      <c r="E60" s="233"/>
    </row>
    <row r="61" spans="1:5">
      <c r="A61" s="235"/>
      <c r="B61" s="233"/>
      <c r="C61" s="233"/>
      <c r="D61" s="233"/>
      <c r="E61" s="233"/>
    </row>
    <row r="62" spans="1:5">
      <c r="A62" s="235"/>
      <c r="B62" s="233"/>
      <c r="C62" s="233"/>
      <c r="D62" s="233"/>
      <c r="E62" s="233"/>
    </row>
    <row r="63" spans="1:5">
      <c r="A63" s="235"/>
      <c r="B63" s="233"/>
      <c r="C63" s="233"/>
      <c r="D63" s="233"/>
      <c r="E63" s="233"/>
    </row>
    <row r="64" spans="1:5">
      <c r="A64" s="235"/>
      <c r="B64" s="233"/>
      <c r="C64" s="233"/>
      <c r="D64" s="233"/>
      <c r="E64" s="233"/>
    </row>
    <row r="65" spans="1:5">
      <c r="A65" s="235"/>
      <c r="B65" s="233"/>
      <c r="C65" s="233"/>
      <c r="D65" s="233"/>
      <c r="E65" s="233"/>
    </row>
    <row r="66" spans="1:5">
      <c r="A66" s="235"/>
      <c r="B66" s="233"/>
      <c r="C66" s="233"/>
      <c r="D66" s="233"/>
      <c r="E66" s="233"/>
    </row>
    <row r="67" spans="1:5">
      <c r="A67" s="235"/>
      <c r="B67" s="233"/>
      <c r="C67" s="233"/>
      <c r="D67" s="233"/>
      <c r="E67" s="233"/>
    </row>
    <row r="68" spans="1:5">
      <c r="A68" s="235"/>
      <c r="B68" s="233"/>
      <c r="C68" s="233"/>
      <c r="D68" s="233"/>
      <c r="E68" s="233"/>
    </row>
    <row r="69" spans="1:5">
      <c r="A69" s="235"/>
      <c r="B69" s="233"/>
      <c r="C69" s="233"/>
      <c r="D69" s="233"/>
      <c r="E69" s="233"/>
    </row>
    <row r="70" spans="1:5">
      <c r="A70" s="235"/>
      <c r="B70" s="233"/>
      <c r="C70" s="233"/>
      <c r="D70" s="233"/>
      <c r="E70" s="233"/>
    </row>
    <row r="71" spans="1:5">
      <c r="A71" s="235"/>
      <c r="B71" s="233"/>
      <c r="C71" s="233"/>
      <c r="D71" s="233"/>
      <c r="E71" s="233"/>
    </row>
    <row r="72" spans="1:5">
      <c r="A72" s="235"/>
      <c r="B72" s="233"/>
      <c r="C72" s="233"/>
      <c r="D72" s="233"/>
      <c r="E72" s="233"/>
    </row>
    <row r="73" spans="1:5">
      <c r="A73" s="235"/>
      <c r="B73" s="233"/>
      <c r="C73" s="233"/>
      <c r="D73" s="233"/>
      <c r="E73" s="233"/>
    </row>
    <row r="74" spans="1:5">
      <c r="A74" s="235"/>
      <c r="B74" s="233"/>
      <c r="C74" s="233"/>
      <c r="D74" s="233"/>
      <c r="E74" s="233"/>
    </row>
    <row r="75" spans="1:5">
      <c r="A75" s="235"/>
      <c r="B75" s="233"/>
      <c r="C75" s="233"/>
      <c r="D75" s="233"/>
      <c r="E75" s="233"/>
    </row>
    <row r="76" spans="1:5">
      <c r="A76" s="235"/>
      <c r="B76" s="233"/>
      <c r="C76" s="233"/>
      <c r="D76" s="233"/>
      <c r="E76" s="233"/>
    </row>
    <row r="77" spans="1:5">
      <c r="A77" s="235"/>
      <c r="B77" s="233"/>
      <c r="C77" s="233"/>
      <c r="D77" s="233"/>
      <c r="E77" s="233"/>
    </row>
    <row r="78" spans="1:5">
      <c r="A78" s="235"/>
      <c r="B78" s="233"/>
      <c r="C78" s="233"/>
      <c r="D78" s="233"/>
      <c r="E78" s="233"/>
    </row>
    <row r="79" spans="1:5">
      <c r="A79" s="235"/>
      <c r="B79" s="233"/>
      <c r="C79" s="233"/>
      <c r="D79" s="233"/>
      <c r="E79" s="233"/>
    </row>
    <row r="80" spans="1:5">
      <c r="A80" s="235"/>
      <c r="B80" s="233"/>
      <c r="C80" s="233"/>
      <c r="D80" s="233"/>
      <c r="E80" s="233"/>
    </row>
    <row r="81" spans="1:5">
      <c r="A81" s="235"/>
      <c r="B81" s="233"/>
      <c r="C81" s="233"/>
      <c r="D81" s="233"/>
      <c r="E81" s="233"/>
    </row>
    <row r="82" spans="1:5">
      <c r="A82" s="235"/>
      <c r="B82" s="233"/>
      <c r="C82" s="233"/>
      <c r="D82" s="233"/>
      <c r="E82" s="233"/>
    </row>
    <row r="83" spans="1:5">
      <c r="A83" s="235"/>
      <c r="B83" s="233"/>
      <c r="C83" s="233"/>
      <c r="D83" s="233"/>
      <c r="E83" s="233"/>
    </row>
    <row r="84" spans="1:5">
      <c r="A84" s="235"/>
      <c r="B84" s="233"/>
      <c r="C84" s="233"/>
      <c r="D84" s="233"/>
      <c r="E84" s="233"/>
    </row>
    <row r="85" spans="1:5">
      <c r="A85" s="235"/>
      <c r="B85" s="233"/>
      <c r="C85" s="233"/>
      <c r="D85" s="233"/>
      <c r="E85" s="233"/>
    </row>
    <row r="86" spans="1:5">
      <c r="A86" s="235"/>
    </row>
    <row r="65536" spans="1:1">
      <c r="A65536" s="235" t="s">
        <v>170</v>
      </c>
    </row>
  </sheetData>
  <mergeCells count="3">
    <mergeCell ref="A1:C1"/>
    <mergeCell ref="A2:C2"/>
    <mergeCell ref="A4:B4"/>
  </mergeCells>
  <phoneticPr fontId="46" type="noConversion"/>
  <pageMargins left="0.7" right="0.7" top="0.75" bottom="0.75" header="0.3" footer="0.3"/>
  <pageSetup scale="85" orientation="landscape" r:id="rId1"/>
  <headerFooter>
    <oddFooter>&amp;LITT46 - 052012 RFP&amp;CVerizon Business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G117"/>
  <sheetViews>
    <sheetView topLeftCell="A49" workbookViewId="0">
      <selection activeCell="N325" sqref="N325"/>
    </sheetView>
  </sheetViews>
  <sheetFormatPr defaultColWidth="9" defaultRowHeight="10.9"/>
  <cols>
    <col min="1" max="1" width="11.5" style="2538" customWidth="1"/>
    <col min="2" max="2" width="13.5" style="2539" customWidth="1"/>
    <col min="3" max="3" width="33.5" style="2541" bestFit="1" customWidth="1"/>
    <col min="4" max="4" width="33.875" style="2541" customWidth="1"/>
    <col min="5" max="5" width="22.875" style="2541" customWidth="1"/>
    <col min="6" max="6" width="16.5" style="2539" bestFit="1" customWidth="1"/>
    <col min="7" max="7" width="16.5" style="2539" customWidth="1"/>
    <col min="8" max="8" width="15.375" style="2539" bestFit="1" customWidth="1"/>
    <col min="9" max="9" width="16.5" style="2544" customWidth="1"/>
    <col min="10" max="10" width="28.5" style="2541" customWidth="1"/>
    <col min="11" max="12" width="16.5" style="2539" bestFit="1" customWidth="1"/>
    <col min="13" max="16384" width="9" style="2538"/>
  </cols>
  <sheetData>
    <row r="1" spans="1:12" s="2536" customFormat="1">
      <c r="A1" s="3166" t="s">
        <v>377</v>
      </c>
      <c r="B1" s="3166"/>
      <c r="C1" s="3166"/>
      <c r="D1" s="2533"/>
      <c r="E1" s="2533"/>
      <c r="F1" s="2534"/>
      <c r="G1" s="2534"/>
      <c r="H1" s="2534"/>
      <c r="I1" s="2535"/>
      <c r="J1" s="2533"/>
      <c r="K1" s="2534"/>
      <c r="L1" s="2534"/>
    </row>
    <row r="2" spans="1:12" s="2536" customFormat="1">
      <c r="A2" s="3166" t="s">
        <v>5954</v>
      </c>
      <c r="B2" s="3166"/>
      <c r="C2" s="3166"/>
      <c r="D2" s="2533"/>
      <c r="E2" s="2533"/>
      <c r="F2" s="2534"/>
      <c r="G2" s="2534"/>
      <c r="H2" s="2534"/>
      <c r="I2" s="2535"/>
      <c r="J2" s="2533"/>
      <c r="K2" s="2534"/>
      <c r="L2" s="2534"/>
    </row>
    <row r="3" spans="1:12" s="2536" customFormat="1">
      <c r="A3" s="2531"/>
      <c r="B3" s="2537"/>
      <c r="C3" s="1769"/>
      <c r="D3" s="2533"/>
      <c r="E3" s="2533"/>
      <c r="F3" s="2534"/>
      <c r="G3" s="2534"/>
      <c r="H3" s="2534"/>
      <c r="I3" s="2535"/>
      <c r="J3" s="2533"/>
      <c r="K3" s="2534"/>
      <c r="L3" s="2534"/>
    </row>
    <row r="4" spans="1:12" s="2536" customFormat="1">
      <c r="A4" s="3166"/>
      <c r="B4" s="3166"/>
      <c r="C4" s="1770"/>
      <c r="D4" s="2533"/>
      <c r="E4" s="2533"/>
      <c r="F4" s="2534"/>
      <c r="G4" s="2534"/>
      <c r="H4" s="2534"/>
      <c r="I4" s="2535"/>
      <c r="J4" s="2533"/>
      <c r="K4" s="2534"/>
      <c r="L4" s="2534"/>
    </row>
    <row r="5" spans="1:12" s="2536" customFormat="1">
      <c r="A5" s="2531" t="s">
        <v>5955</v>
      </c>
      <c r="B5" s="2537"/>
      <c r="D5" s="2533"/>
      <c r="E5" s="2533"/>
      <c r="F5" s="2534"/>
      <c r="G5" s="2534"/>
      <c r="H5" s="2534"/>
      <c r="I5" s="2535"/>
      <c r="J5" s="2533"/>
      <c r="K5" s="2534"/>
      <c r="L5" s="2534"/>
    </row>
    <row r="6" spans="1:12" s="2536" customFormat="1">
      <c r="A6" s="3167" t="s">
        <v>5956</v>
      </c>
      <c r="B6" s="3167"/>
      <c r="D6" s="2533"/>
      <c r="E6" s="2533"/>
      <c r="F6" s="2534"/>
      <c r="G6" s="2534"/>
      <c r="H6" s="2534"/>
      <c r="I6" s="2535"/>
      <c r="J6" s="2533"/>
      <c r="K6" s="2534"/>
      <c r="L6" s="2534"/>
    </row>
    <row r="7" spans="1:12" s="2536" customFormat="1">
      <c r="B7" s="2534"/>
      <c r="C7" s="2533"/>
      <c r="D7" s="2533"/>
      <c r="E7" s="2533"/>
      <c r="F7" s="2534"/>
      <c r="G7" s="2534"/>
      <c r="H7" s="2534"/>
      <c r="I7" s="2535"/>
      <c r="J7" s="2533"/>
      <c r="K7" s="2534"/>
      <c r="L7" s="2534"/>
    </row>
    <row r="8" spans="1:12" s="2536" customFormat="1">
      <c r="B8" s="2534"/>
      <c r="C8" s="2533"/>
      <c r="D8" s="2533"/>
      <c r="E8" s="2533"/>
      <c r="F8" s="2534"/>
      <c r="G8" s="2534"/>
      <c r="H8" s="2534"/>
      <c r="I8" s="2535"/>
      <c r="J8" s="2533"/>
      <c r="K8" s="2534"/>
      <c r="L8" s="2534"/>
    </row>
    <row r="9" spans="1:12" s="2536" customFormat="1">
      <c r="B9" s="2534"/>
      <c r="C9" s="2533"/>
      <c r="D9" s="2533"/>
      <c r="E9" s="2533"/>
      <c r="F9" s="2534"/>
      <c r="G9" s="2534"/>
      <c r="H9" s="2534"/>
      <c r="I9" s="2535"/>
      <c r="J9" s="2533"/>
      <c r="K9" s="2534"/>
      <c r="L9" s="2534"/>
    </row>
    <row r="10" spans="1:12" ht="36.700000000000003" customHeight="1">
      <c r="A10" s="2102" t="s">
        <v>263</v>
      </c>
      <c r="B10" s="2532" t="s">
        <v>5945</v>
      </c>
      <c r="C10" s="2532" t="s">
        <v>5878</v>
      </c>
      <c r="D10" s="2532" t="s">
        <v>5880</v>
      </c>
      <c r="E10" s="2532" t="s">
        <v>5875</v>
      </c>
      <c r="F10" s="2205" t="s">
        <v>5877</v>
      </c>
      <c r="G10" s="2205" t="s">
        <v>6474</v>
      </c>
      <c r="H10" s="2205" t="s">
        <v>5874</v>
      </c>
      <c r="I10" s="2205" t="s">
        <v>5873</v>
      </c>
      <c r="J10" s="2532" t="s">
        <v>5930</v>
      </c>
      <c r="K10" s="2205" t="s">
        <v>6059</v>
      </c>
      <c r="L10" s="2205" t="s">
        <v>5876</v>
      </c>
    </row>
    <row r="11" spans="1:12">
      <c r="A11" s="2539" t="s">
        <v>5938</v>
      </c>
      <c r="B11" s="2539" t="s">
        <v>5944</v>
      </c>
      <c r="C11" s="2540" t="s">
        <v>5939</v>
      </c>
      <c r="D11" s="2539"/>
      <c r="E11" s="2539" t="s">
        <v>5086</v>
      </c>
      <c r="F11" s="2539" t="s">
        <v>5086</v>
      </c>
      <c r="G11" s="2539" t="s">
        <v>5086</v>
      </c>
      <c r="H11" s="2539" t="s">
        <v>5086</v>
      </c>
      <c r="I11" s="2539" t="s">
        <v>5086</v>
      </c>
      <c r="K11" s="2539" t="s">
        <v>5086</v>
      </c>
      <c r="L11" s="2539" t="s">
        <v>5086</v>
      </c>
    </row>
    <row r="12" spans="1:12">
      <c r="A12" s="2539" t="s">
        <v>5938</v>
      </c>
      <c r="B12" s="2539" t="s">
        <v>5940</v>
      </c>
      <c r="C12" s="2540" t="s">
        <v>5940</v>
      </c>
      <c r="D12" s="2539"/>
      <c r="E12" s="2539" t="s">
        <v>5086</v>
      </c>
      <c r="F12" s="2539" t="s">
        <v>5086</v>
      </c>
      <c r="G12" s="2539" t="s">
        <v>5086</v>
      </c>
      <c r="H12" s="2539" t="s">
        <v>5086</v>
      </c>
      <c r="I12" s="2539" t="s">
        <v>5086</v>
      </c>
      <c r="K12" s="2539" t="s">
        <v>5086</v>
      </c>
      <c r="L12" s="2539" t="s">
        <v>5086</v>
      </c>
    </row>
    <row r="13" spans="1:12">
      <c r="A13" s="2539" t="s">
        <v>5938</v>
      </c>
      <c r="B13" s="2539" t="s">
        <v>5941</v>
      </c>
      <c r="C13" s="2540" t="s">
        <v>5941</v>
      </c>
      <c r="D13" s="2539"/>
      <c r="E13" s="2539" t="s">
        <v>5086</v>
      </c>
      <c r="F13" s="2539" t="s">
        <v>5086</v>
      </c>
      <c r="G13" s="2539" t="s">
        <v>5086</v>
      </c>
      <c r="H13" s="2539" t="s">
        <v>5086</v>
      </c>
      <c r="I13" s="2539" t="s">
        <v>5086</v>
      </c>
      <c r="K13" s="2539" t="s">
        <v>5086</v>
      </c>
      <c r="L13" s="2539" t="s">
        <v>5086</v>
      </c>
    </row>
    <row r="14" spans="1:12" ht="21.75">
      <c r="A14" s="2539" t="s">
        <v>5938</v>
      </c>
      <c r="B14" s="2539" t="s">
        <v>5942</v>
      </c>
      <c r="C14" s="2540" t="s">
        <v>5942</v>
      </c>
      <c r="D14" s="2539"/>
      <c r="E14" s="2539" t="s">
        <v>5086</v>
      </c>
      <c r="F14" s="2539" t="s">
        <v>959</v>
      </c>
      <c r="G14" s="2543" t="s">
        <v>6475</v>
      </c>
      <c r="H14" s="2539" t="s">
        <v>5086</v>
      </c>
      <c r="I14" s="2539" t="s">
        <v>5086</v>
      </c>
      <c r="K14" s="2539" t="s">
        <v>5086</v>
      </c>
      <c r="L14" s="2539" t="s">
        <v>5086</v>
      </c>
    </row>
    <row r="15" spans="1:12">
      <c r="A15" s="2539" t="s">
        <v>5938</v>
      </c>
      <c r="B15" s="2539" t="s">
        <v>5943</v>
      </c>
      <c r="C15" s="2540" t="s">
        <v>5943</v>
      </c>
      <c r="D15" s="2539"/>
      <c r="E15" s="2539" t="s">
        <v>5086</v>
      </c>
      <c r="F15" s="2539" t="s">
        <v>5086</v>
      </c>
      <c r="G15" s="2539" t="s">
        <v>5086</v>
      </c>
      <c r="H15" s="2539" t="s">
        <v>5086</v>
      </c>
      <c r="I15" s="2539" t="s">
        <v>5086</v>
      </c>
      <c r="K15" s="2539" t="s">
        <v>5086</v>
      </c>
      <c r="L15" s="2539" t="s">
        <v>5086</v>
      </c>
    </row>
    <row r="16" spans="1:12" ht="21.75">
      <c r="A16" s="2539" t="s">
        <v>5854</v>
      </c>
      <c r="B16" s="2542" t="s">
        <v>724</v>
      </c>
      <c r="C16" s="2541" t="s">
        <v>721</v>
      </c>
      <c r="D16" s="2648" t="s">
        <v>721</v>
      </c>
      <c r="F16" s="2539" t="s">
        <v>959</v>
      </c>
      <c r="G16" s="2543" t="s">
        <v>6475</v>
      </c>
      <c r="H16" s="2539" t="s">
        <v>962</v>
      </c>
      <c r="I16" s="2544">
        <v>831115000000</v>
      </c>
      <c r="J16" s="2541" t="s">
        <v>5931</v>
      </c>
      <c r="K16" s="2539" t="s">
        <v>5817</v>
      </c>
      <c r="L16" s="2539" t="s">
        <v>5086</v>
      </c>
    </row>
    <row r="17" spans="1:12" ht="21.75">
      <c r="A17" s="2539" t="s">
        <v>5854</v>
      </c>
      <c r="B17" s="2542" t="s">
        <v>724</v>
      </c>
      <c r="C17" s="2541" t="s">
        <v>5872</v>
      </c>
      <c r="D17" s="2648" t="s">
        <v>721</v>
      </c>
      <c r="F17" s="2539" t="s">
        <v>959</v>
      </c>
      <c r="G17" s="2543" t="s">
        <v>6475</v>
      </c>
      <c r="H17" s="2539" t="s">
        <v>962</v>
      </c>
      <c r="I17" s="2544">
        <v>831115000000</v>
      </c>
      <c r="J17" s="2541" t="s">
        <v>5931</v>
      </c>
      <c r="K17" s="2539" t="s">
        <v>5817</v>
      </c>
      <c r="L17" s="2539" t="s">
        <v>5086</v>
      </c>
    </row>
    <row r="18" spans="1:12" ht="21.75">
      <c r="A18" s="2539" t="s">
        <v>5854</v>
      </c>
      <c r="B18" s="2542" t="s">
        <v>724</v>
      </c>
      <c r="C18" s="2541" t="s">
        <v>5871</v>
      </c>
      <c r="D18" s="2648" t="s">
        <v>721</v>
      </c>
      <c r="F18" s="2539" t="s">
        <v>959</v>
      </c>
      <c r="G18" s="2543" t="s">
        <v>6475</v>
      </c>
      <c r="H18" s="2539" t="s">
        <v>962</v>
      </c>
      <c r="I18" s="2544">
        <v>831115000000</v>
      </c>
      <c r="J18" s="2541" t="s">
        <v>5931</v>
      </c>
      <c r="K18" s="2539" t="s">
        <v>5817</v>
      </c>
      <c r="L18" s="2539" t="s">
        <v>5086</v>
      </c>
    </row>
    <row r="19" spans="1:12" ht="21.75">
      <c r="A19" s="2539" t="s">
        <v>5854</v>
      </c>
      <c r="B19" s="2542" t="s">
        <v>724</v>
      </c>
      <c r="C19" s="2541" t="s">
        <v>5870</v>
      </c>
      <c r="D19" s="2648" t="s">
        <v>721</v>
      </c>
      <c r="F19" s="2539" t="s">
        <v>959</v>
      </c>
      <c r="G19" s="2543" t="s">
        <v>6475</v>
      </c>
      <c r="H19" s="2539" t="s">
        <v>962</v>
      </c>
      <c r="I19" s="2544">
        <v>831115000000</v>
      </c>
      <c r="J19" s="2541" t="s">
        <v>5931</v>
      </c>
      <c r="K19" s="2539" t="s">
        <v>5817</v>
      </c>
      <c r="L19" s="2539" t="s">
        <v>5086</v>
      </c>
    </row>
    <row r="20" spans="1:12" ht="21.75">
      <c r="A20" s="2539" t="s">
        <v>5854</v>
      </c>
      <c r="B20" s="2542" t="s">
        <v>724</v>
      </c>
      <c r="C20" s="2541" t="s">
        <v>5869</v>
      </c>
      <c r="D20" s="2648" t="s">
        <v>721</v>
      </c>
      <c r="F20" s="2539" t="s">
        <v>959</v>
      </c>
      <c r="G20" s="2543" t="s">
        <v>6475</v>
      </c>
      <c r="H20" s="2539" t="s">
        <v>962</v>
      </c>
      <c r="I20" s="2544">
        <v>831115000000</v>
      </c>
      <c r="J20" s="2541" t="s">
        <v>5931</v>
      </c>
      <c r="K20" s="2539" t="s">
        <v>5817</v>
      </c>
      <c r="L20" s="2539" t="s">
        <v>5086</v>
      </c>
    </row>
    <row r="21" spans="1:12" ht="21.75">
      <c r="A21" s="2539" t="s">
        <v>5854</v>
      </c>
      <c r="B21" s="2542" t="s">
        <v>724</v>
      </c>
      <c r="C21" s="2541" t="s">
        <v>5868</v>
      </c>
      <c r="D21" s="2648" t="s">
        <v>721</v>
      </c>
      <c r="F21" s="2539" t="s">
        <v>959</v>
      </c>
      <c r="G21" s="2543" t="s">
        <v>6475</v>
      </c>
      <c r="H21" s="2539" t="s">
        <v>962</v>
      </c>
      <c r="I21" s="2544">
        <v>831115000000</v>
      </c>
      <c r="J21" s="2541" t="s">
        <v>5931</v>
      </c>
      <c r="K21" s="2539" t="s">
        <v>5817</v>
      </c>
      <c r="L21" s="2539" t="s">
        <v>5086</v>
      </c>
    </row>
    <row r="22" spans="1:12" ht="21.75">
      <c r="A22" s="2539" t="s">
        <v>5854</v>
      </c>
      <c r="B22" s="2542" t="s">
        <v>513</v>
      </c>
      <c r="C22" s="2541" t="s">
        <v>5867</v>
      </c>
      <c r="D22" s="2648" t="s">
        <v>197</v>
      </c>
      <c r="F22" s="2539" t="s">
        <v>959</v>
      </c>
      <c r="G22" s="2543" t="s">
        <v>6475</v>
      </c>
      <c r="H22" s="2539" t="s">
        <v>962</v>
      </c>
      <c r="I22" s="2544">
        <v>831115000000</v>
      </c>
      <c r="J22" s="2541" t="s">
        <v>5931</v>
      </c>
      <c r="K22" s="2539" t="s">
        <v>5817</v>
      </c>
      <c r="L22" s="2539" t="s">
        <v>5086</v>
      </c>
    </row>
    <row r="23" spans="1:12" ht="21.75">
      <c r="A23" s="2539" t="s">
        <v>5854</v>
      </c>
      <c r="B23" s="2542" t="s">
        <v>725</v>
      </c>
      <c r="C23" s="2541" t="s">
        <v>5866</v>
      </c>
      <c r="D23" s="2648" t="s">
        <v>211</v>
      </c>
      <c r="E23" s="2541" t="s">
        <v>5865</v>
      </c>
      <c r="F23" s="2539" t="s">
        <v>960</v>
      </c>
      <c r="G23" s="2543" t="s">
        <v>6476</v>
      </c>
      <c r="H23" s="2539" t="s">
        <v>963</v>
      </c>
      <c r="I23" s="2544">
        <v>831115000000</v>
      </c>
      <c r="J23" s="2541" t="s">
        <v>5931</v>
      </c>
      <c r="K23" s="2539" t="s">
        <v>5817</v>
      </c>
      <c r="L23" s="2545" t="s">
        <v>5860</v>
      </c>
    </row>
    <row r="24" spans="1:12">
      <c r="A24" s="2539" t="s">
        <v>5854</v>
      </c>
      <c r="B24" s="2542" t="s">
        <v>130</v>
      </c>
      <c r="C24" s="2541" t="s">
        <v>405</v>
      </c>
      <c r="D24" s="2541" t="s">
        <v>5929</v>
      </c>
      <c r="E24" s="2541" t="s">
        <v>5929</v>
      </c>
      <c r="F24" s="2543" t="s">
        <v>5929</v>
      </c>
      <c r="G24" s="2541" t="s">
        <v>5929</v>
      </c>
      <c r="H24" s="2543" t="s">
        <v>5929</v>
      </c>
      <c r="I24" s="2543" t="s">
        <v>5929</v>
      </c>
      <c r="J24" s="2541" t="s">
        <v>5929</v>
      </c>
      <c r="K24" s="2543" t="s">
        <v>5929</v>
      </c>
      <c r="L24" s="2543" t="s">
        <v>5929</v>
      </c>
    </row>
    <row r="25" spans="1:12" ht="21.75">
      <c r="A25" s="2539" t="s">
        <v>5854</v>
      </c>
      <c r="B25" s="2542" t="s">
        <v>507</v>
      </c>
      <c r="C25" s="2541" t="s">
        <v>5864</v>
      </c>
      <c r="D25" s="2648" t="s">
        <v>198</v>
      </c>
      <c r="F25" s="2539" t="s">
        <v>961</v>
      </c>
      <c r="H25" s="2546" t="s">
        <v>964</v>
      </c>
      <c r="I25" s="2544">
        <v>831115000000</v>
      </c>
      <c r="J25" s="2541" t="s">
        <v>5931</v>
      </c>
      <c r="K25" s="2539" t="s">
        <v>5817</v>
      </c>
      <c r="L25" s="2539" t="s">
        <v>5086</v>
      </c>
    </row>
    <row r="26" spans="1:12" ht="21.75">
      <c r="A26" s="2539" t="s">
        <v>5854</v>
      </c>
      <c r="B26" s="2542" t="s">
        <v>726</v>
      </c>
      <c r="C26" s="2541" t="s">
        <v>212</v>
      </c>
      <c r="D26" s="2648" t="s">
        <v>212</v>
      </c>
      <c r="F26" s="2539" t="s">
        <v>961</v>
      </c>
      <c r="H26" s="2546" t="s">
        <v>964</v>
      </c>
      <c r="I26" s="2544">
        <v>831115000000</v>
      </c>
      <c r="J26" s="2541" t="s">
        <v>5931</v>
      </c>
      <c r="K26" s="2539" t="s">
        <v>5817</v>
      </c>
      <c r="L26" s="2539" t="s">
        <v>5086</v>
      </c>
    </row>
    <row r="27" spans="1:12" ht="21.75">
      <c r="A27" s="2539" t="s">
        <v>5854</v>
      </c>
      <c r="B27" s="2542" t="s">
        <v>508</v>
      </c>
      <c r="C27" s="2541" t="s">
        <v>5863</v>
      </c>
      <c r="D27" s="2648" t="s">
        <v>213</v>
      </c>
      <c r="F27" s="2539" t="s">
        <v>960</v>
      </c>
      <c r="G27" s="2543" t="s">
        <v>6476</v>
      </c>
      <c r="H27" s="2539" t="s">
        <v>963</v>
      </c>
      <c r="I27" s="2544">
        <v>831115000000</v>
      </c>
      <c r="J27" s="2541" t="s">
        <v>5931</v>
      </c>
      <c r="K27" s="2539" t="s">
        <v>5811</v>
      </c>
      <c r="L27" s="2539" t="s">
        <v>5860</v>
      </c>
    </row>
    <row r="28" spans="1:12" ht="21.75">
      <c r="A28" s="2539" t="s">
        <v>5854</v>
      </c>
      <c r="B28" s="2542" t="s">
        <v>214</v>
      </c>
      <c r="C28" s="2541" t="s">
        <v>215</v>
      </c>
      <c r="D28" s="2648" t="s">
        <v>215</v>
      </c>
      <c r="F28" s="2539" t="s">
        <v>961</v>
      </c>
      <c r="H28" s="2546" t="s">
        <v>964</v>
      </c>
      <c r="I28" s="2544">
        <v>831115000000</v>
      </c>
      <c r="J28" s="2541" t="s">
        <v>5931</v>
      </c>
      <c r="K28" s="2539" t="s">
        <v>5817</v>
      </c>
      <c r="L28" s="2539" t="s">
        <v>5086</v>
      </c>
    </row>
    <row r="29" spans="1:12" ht="21.75">
      <c r="A29" s="2539" t="s">
        <v>5854</v>
      </c>
      <c r="B29" s="2542" t="s">
        <v>727</v>
      </c>
      <c r="C29" s="2541" t="s">
        <v>5862</v>
      </c>
      <c r="D29" s="2648" t="s">
        <v>948</v>
      </c>
      <c r="F29" s="2539" t="s">
        <v>959</v>
      </c>
      <c r="G29" s="2543" t="s">
        <v>6475</v>
      </c>
      <c r="H29" s="2539" t="s">
        <v>962</v>
      </c>
      <c r="I29" s="2544">
        <v>831115000000</v>
      </c>
      <c r="J29" s="2541" t="s">
        <v>5931</v>
      </c>
      <c r="K29" s="2539" t="s">
        <v>5858</v>
      </c>
      <c r="L29" s="2539" t="s">
        <v>5086</v>
      </c>
    </row>
    <row r="30" spans="1:12" ht="21.75">
      <c r="A30" s="2539" t="s">
        <v>5854</v>
      </c>
      <c r="B30" s="2542" t="s">
        <v>727</v>
      </c>
      <c r="C30" s="2541" t="s">
        <v>5861</v>
      </c>
      <c r="D30" s="2648" t="s">
        <v>965</v>
      </c>
      <c r="E30" s="2541" t="s">
        <v>5859</v>
      </c>
      <c r="F30" s="2539" t="s">
        <v>960</v>
      </c>
      <c r="G30" s="2543" t="s">
        <v>6476</v>
      </c>
      <c r="H30" s="2539" t="s">
        <v>963</v>
      </c>
      <c r="I30" s="2544">
        <v>831115000000</v>
      </c>
      <c r="J30" s="2541" t="s">
        <v>5931</v>
      </c>
      <c r="K30" s="2539" t="s">
        <v>5858</v>
      </c>
      <c r="L30" s="2539" t="s">
        <v>5860</v>
      </c>
    </row>
    <row r="31" spans="1:12" ht="21.75">
      <c r="A31" s="2539" t="s">
        <v>5854</v>
      </c>
      <c r="B31" s="2542" t="s">
        <v>509</v>
      </c>
      <c r="C31" s="2541" t="s">
        <v>510</v>
      </c>
      <c r="D31" s="2648" t="s">
        <v>510</v>
      </c>
      <c r="F31" s="2539" t="s">
        <v>959</v>
      </c>
      <c r="G31" s="2543" t="s">
        <v>6475</v>
      </c>
      <c r="H31" s="2539" t="s">
        <v>962</v>
      </c>
      <c r="I31" s="2544" t="s">
        <v>419</v>
      </c>
      <c r="J31" s="2547" t="s">
        <v>419</v>
      </c>
      <c r="K31" s="2539" t="s">
        <v>5858</v>
      </c>
      <c r="L31" s="2539" t="s">
        <v>5086</v>
      </c>
    </row>
    <row r="32" spans="1:12">
      <c r="A32" s="2539" t="s">
        <v>5854</v>
      </c>
      <c r="B32" s="2542" t="s">
        <v>728</v>
      </c>
      <c r="C32" s="2541" t="s">
        <v>243</v>
      </c>
      <c r="D32" s="2541" t="s">
        <v>5929</v>
      </c>
      <c r="E32" s="2541" t="s">
        <v>5929</v>
      </c>
      <c r="F32" s="2543" t="s">
        <v>5929</v>
      </c>
      <c r="G32" s="2541" t="s">
        <v>5929</v>
      </c>
      <c r="H32" s="2543" t="s">
        <v>5929</v>
      </c>
      <c r="I32" s="2543" t="s">
        <v>5929</v>
      </c>
      <c r="J32" s="2541" t="s">
        <v>5929</v>
      </c>
      <c r="K32" s="2543" t="s">
        <v>5929</v>
      </c>
      <c r="L32" s="2543" t="s">
        <v>5929</v>
      </c>
    </row>
    <row r="33" spans="1:12">
      <c r="A33" s="2539" t="s">
        <v>5854</v>
      </c>
      <c r="B33" s="2542" t="s">
        <v>729</v>
      </c>
      <c r="C33" s="2541" t="s">
        <v>722</v>
      </c>
      <c r="D33" s="2541" t="s">
        <v>5929</v>
      </c>
      <c r="E33" s="2541" t="s">
        <v>5929</v>
      </c>
      <c r="F33" s="2543" t="s">
        <v>5929</v>
      </c>
      <c r="G33" s="2541" t="s">
        <v>5929</v>
      </c>
      <c r="H33" s="2543" t="s">
        <v>5929</v>
      </c>
      <c r="I33" s="2543" t="s">
        <v>5929</v>
      </c>
      <c r="J33" s="2541" t="s">
        <v>5929</v>
      </c>
      <c r="K33" s="2543" t="s">
        <v>5929</v>
      </c>
      <c r="L33" s="2543" t="s">
        <v>5929</v>
      </c>
    </row>
    <row r="34" spans="1:12">
      <c r="A34" s="2539" t="s">
        <v>5854</v>
      </c>
      <c r="B34" s="2542" t="s">
        <v>730</v>
      </c>
      <c r="C34" s="2541" t="s">
        <v>723</v>
      </c>
      <c r="D34" s="2541" t="s">
        <v>5929</v>
      </c>
      <c r="E34" s="2541" t="s">
        <v>5929</v>
      </c>
      <c r="F34" s="2543" t="s">
        <v>5929</v>
      </c>
      <c r="G34" s="2541" t="s">
        <v>5929</v>
      </c>
      <c r="H34" s="2543" t="s">
        <v>5929</v>
      </c>
      <c r="I34" s="2543" t="s">
        <v>5929</v>
      </c>
      <c r="J34" s="2541" t="s">
        <v>5929</v>
      </c>
      <c r="K34" s="2543" t="s">
        <v>5929</v>
      </c>
      <c r="L34" s="2543" t="s">
        <v>5929</v>
      </c>
    </row>
    <row r="35" spans="1:12" ht="21.75">
      <c r="A35" s="2539" t="s">
        <v>5854</v>
      </c>
      <c r="B35" s="2542" t="s">
        <v>266</v>
      </c>
      <c r="C35" s="2541" t="s">
        <v>5857</v>
      </c>
      <c r="D35" s="2649" t="s">
        <v>972</v>
      </c>
      <c r="E35" s="2541" t="s">
        <v>5855</v>
      </c>
      <c r="F35" s="2539" t="s">
        <v>960</v>
      </c>
      <c r="G35" s="2543" t="s">
        <v>6476</v>
      </c>
      <c r="H35" s="2539" t="s">
        <v>963</v>
      </c>
      <c r="I35" s="2544">
        <v>831122000000</v>
      </c>
      <c r="J35" s="2541" t="s">
        <v>5932</v>
      </c>
      <c r="K35" s="2539" t="s">
        <v>5817</v>
      </c>
      <c r="L35" s="2539" t="s">
        <v>5810</v>
      </c>
    </row>
    <row r="36" spans="1:12" ht="21.75">
      <c r="A36" s="2539" t="s">
        <v>5854</v>
      </c>
      <c r="B36" s="2542" t="s">
        <v>6861</v>
      </c>
      <c r="C36" s="2541" t="s">
        <v>5856</v>
      </c>
      <c r="D36" s="2648" t="s">
        <v>6862</v>
      </c>
      <c r="E36" s="2541" t="s">
        <v>5855</v>
      </c>
      <c r="F36" s="2539" t="s">
        <v>960</v>
      </c>
      <c r="G36" s="2543" t="s">
        <v>6476</v>
      </c>
      <c r="H36" s="2539" t="s">
        <v>963</v>
      </c>
      <c r="I36" s="2544">
        <v>831122000000</v>
      </c>
      <c r="J36" s="2541" t="s">
        <v>5932</v>
      </c>
      <c r="K36" s="2539" t="s">
        <v>5817</v>
      </c>
      <c r="L36" s="2539" t="s">
        <v>5810</v>
      </c>
    </row>
    <row r="37" spans="1:12" ht="21.75">
      <c r="A37" s="2539" t="s">
        <v>5854</v>
      </c>
      <c r="B37" s="2542" t="s">
        <v>6863</v>
      </c>
      <c r="C37" s="2541" t="s">
        <v>5856</v>
      </c>
      <c r="D37" s="2648" t="s">
        <v>6864</v>
      </c>
      <c r="E37" s="2541" t="s">
        <v>5855</v>
      </c>
      <c r="F37" s="2539" t="s">
        <v>960</v>
      </c>
      <c r="G37" s="2543" t="s">
        <v>6476</v>
      </c>
      <c r="H37" s="2539" t="s">
        <v>963</v>
      </c>
      <c r="I37" s="2544">
        <v>831122000000</v>
      </c>
      <c r="J37" s="2541" t="s">
        <v>5932</v>
      </c>
      <c r="K37" s="2539" t="s">
        <v>5817</v>
      </c>
      <c r="L37" s="2539" t="s">
        <v>5810</v>
      </c>
    </row>
    <row r="38" spans="1:12" ht="21.75">
      <c r="A38" s="2539" t="s">
        <v>5854</v>
      </c>
      <c r="B38" s="2542" t="s">
        <v>5853</v>
      </c>
      <c r="C38" s="2541" t="s">
        <v>511</v>
      </c>
      <c r="D38" s="2648" t="s">
        <v>511</v>
      </c>
      <c r="F38" s="2539" t="s">
        <v>959</v>
      </c>
      <c r="G38" s="2543" t="s">
        <v>6475</v>
      </c>
      <c r="H38" s="2539" t="s">
        <v>962</v>
      </c>
      <c r="I38" s="2544">
        <v>831115000000</v>
      </c>
      <c r="J38" s="2541" t="s">
        <v>5931</v>
      </c>
      <c r="K38" s="2539" t="s">
        <v>5817</v>
      </c>
      <c r="L38" s="2539" t="s">
        <v>5086</v>
      </c>
    </row>
    <row r="39" spans="1:12">
      <c r="A39" s="2539" t="s">
        <v>5809</v>
      </c>
      <c r="B39" s="2542" t="s">
        <v>5773</v>
      </c>
      <c r="C39" s="2541" t="s">
        <v>5774</v>
      </c>
      <c r="D39" s="2541" t="s">
        <v>5929</v>
      </c>
      <c r="E39" s="2541" t="s">
        <v>5929</v>
      </c>
      <c r="F39" s="2543" t="s">
        <v>5929</v>
      </c>
      <c r="G39" s="2541" t="s">
        <v>5929</v>
      </c>
      <c r="H39" s="2543" t="s">
        <v>5929</v>
      </c>
      <c r="I39" s="2543" t="s">
        <v>5929</v>
      </c>
      <c r="J39" s="2541" t="s">
        <v>5929</v>
      </c>
      <c r="K39" s="2543" t="s">
        <v>5929</v>
      </c>
      <c r="L39" s="2543" t="s">
        <v>5929</v>
      </c>
    </row>
    <row r="40" spans="1:12" ht="21.75">
      <c r="A40" s="2539" t="s">
        <v>5809</v>
      </c>
      <c r="B40" s="2542" t="s">
        <v>5775</v>
      </c>
      <c r="C40" s="2541" t="s">
        <v>5776</v>
      </c>
      <c r="D40" s="2650" t="s">
        <v>5776</v>
      </c>
      <c r="F40" s="2539" t="s">
        <v>959</v>
      </c>
      <c r="G40" s="2543" t="s">
        <v>6475</v>
      </c>
      <c r="H40" s="2539" t="s">
        <v>962</v>
      </c>
      <c r="I40" s="2544">
        <v>831124000000</v>
      </c>
      <c r="J40" s="2541" t="s">
        <v>5933</v>
      </c>
      <c r="K40" s="2539" t="s">
        <v>5817</v>
      </c>
      <c r="L40" s="2539" t="s">
        <v>5086</v>
      </c>
    </row>
    <row r="41" spans="1:12" ht="21.75">
      <c r="A41" s="2539" t="s">
        <v>5809</v>
      </c>
      <c r="B41" s="2542" t="s">
        <v>5775</v>
      </c>
      <c r="C41" s="2541" t="s">
        <v>5777</v>
      </c>
      <c r="D41" s="2648" t="s">
        <v>5777</v>
      </c>
      <c r="F41" s="2539" t="s">
        <v>959</v>
      </c>
      <c r="G41" s="2543" t="s">
        <v>6475</v>
      </c>
      <c r="H41" s="2539" t="s">
        <v>962</v>
      </c>
      <c r="I41" s="2544">
        <v>831124000000</v>
      </c>
      <c r="J41" s="2541" t="s">
        <v>5933</v>
      </c>
      <c r="K41" s="2539" t="s">
        <v>5817</v>
      </c>
      <c r="L41" s="2539" t="s">
        <v>5086</v>
      </c>
    </row>
    <row r="42" spans="1:12" ht="21.75">
      <c r="A42" s="2539" t="s">
        <v>5809</v>
      </c>
      <c r="B42" s="2542" t="s">
        <v>5775</v>
      </c>
      <c r="C42" s="2541" t="s">
        <v>5778</v>
      </c>
      <c r="D42" s="2648" t="s">
        <v>5778</v>
      </c>
      <c r="F42" s="2539" t="s">
        <v>959</v>
      </c>
      <c r="G42" s="2543" t="s">
        <v>6475</v>
      </c>
      <c r="H42" s="2539" t="s">
        <v>962</v>
      </c>
      <c r="I42" s="2544">
        <v>831124000000</v>
      </c>
      <c r="J42" s="2541" t="s">
        <v>5933</v>
      </c>
      <c r="K42" s="2539" t="s">
        <v>5817</v>
      </c>
      <c r="L42" s="2539" t="s">
        <v>5086</v>
      </c>
    </row>
    <row r="43" spans="1:12" ht="21.75">
      <c r="A43" s="2539" t="s">
        <v>5809</v>
      </c>
      <c r="B43" s="2542" t="s">
        <v>5775</v>
      </c>
      <c r="C43" s="2541" t="s">
        <v>5779</v>
      </c>
      <c r="D43" s="2648" t="s">
        <v>5779</v>
      </c>
      <c r="F43" s="2539" t="s">
        <v>5849</v>
      </c>
      <c r="G43" s="2543" t="s">
        <v>6475</v>
      </c>
      <c r="H43" s="2539" t="s">
        <v>962</v>
      </c>
      <c r="I43" s="2544">
        <v>831124000000</v>
      </c>
      <c r="J43" s="2541" t="s">
        <v>5933</v>
      </c>
      <c r="K43" s="2539" t="s">
        <v>5817</v>
      </c>
      <c r="L43" s="2539" t="s">
        <v>5086</v>
      </c>
    </row>
    <row r="44" spans="1:12" ht="21.75">
      <c r="A44" s="2539" t="s">
        <v>5809</v>
      </c>
      <c r="B44" s="2542" t="s">
        <v>5775</v>
      </c>
      <c r="C44" s="2541" t="s">
        <v>5780</v>
      </c>
      <c r="D44" s="2648" t="s">
        <v>5780</v>
      </c>
      <c r="F44" s="2539" t="s">
        <v>6210</v>
      </c>
      <c r="H44" s="2539" t="s">
        <v>962</v>
      </c>
      <c r="I44" s="2544">
        <v>831124000000</v>
      </c>
      <c r="J44" s="2541" t="s">
        <v>5933</v>
      </c>
      <c r="K44" s="2539" t="s">
        <v>5817</v>
      </c>
      <c r="L44" s="2539" t="s">
        <v>5086</v>
      </c>
    </row>
    <row r="45" spans="1:12" ht="21.75">
      <c r="A45" s="2539" t="s">
        <v>5809</v>
      </c>
      <c r="B45" s="2542" t="s">
        <v>5775</v>
      </c>
      <c r="C45" s="2541" t="s">
        <v>5781</v>
      </c>
      <c r="D45" s="2648" t="s">
        <v>5781</v>
      </c>
      <c r="F45" s="2539" t="s">
        <v>960</v>
      </c>
      <c r="G45" s="2543" t="s">
        <v>6476</v>
      </c>
      <c r="H45" s="2539" t="s">
        <v>963</v>
      </c>
      <c r="I45" s="2544">
        <v>831124000000</v>
      </c>
      <c r="J45" s="2541" t="s">
        <v>5933</v>
      </c>
      <c r="K45" s="2539" t="s">
        <v>5811</v>
      </c>
      <c r="L45" s="2539" t="s">
        <v>5852</v>
      </c>
    </row>
    <row r="46" spans="1:12" ht="21.75">
      <c r="A46" s="2539" t="s">
        <v>5809</v>
      </c>
      <c r="B46" s="2542" t="s">
        <v>5775</v>
      </c>
      <c r="C46" s="2541" t="s">
        <v>5782</v>
      </c>
      <c r="D46" s="2648" t="s">
        <v>5782</v>
      </c>
      <c r="F46" s="2539" t="s">
        <v>960</v>
      </c>
      <c r="G46" s="2543" t="s">
        <v>6476</v>
      </c>
      <c r="H46" s="2539" t="s">
        <v>963</v>
      </c>
      <c r="I46" s="2544">
        <v>831124000000</v>
      </c>
      <c r="J46" s="2541" t="s">
        <v>5933</v>
      </c>
      <c r="K46" s="2539" t="s">
        <v>5851</v>
      </c>
      <c r="L46" s="2539" t="s">
        <v>5852</v>
      </c>
    </row>
    <row r="47" spans="1:12" ht="21.75">
      <c r="A47" s="2539" t="s">
        <v>5809</v>
      </c>
      <c r="B47" s="2542" t="s">
        <v>6376</v>
      </c>
      <c r="C47" s="2541" t="s">
        <v>5783</v>
      </c>
      <c r="D47" s="2648" t="s">
        <v>5783</v>
      </c>
      <c r="E47" s="2541" t="s">
        <v>170</v>
      </c>
      <c r="F47" s="2539" t="s">
        <v>5849</v>
      </c>
      <c r="G47" s="2543" t="s">
        <v>6475</v>
      </c>
      <c r="H47" s="2539" t="s">
        <v>962</v>
      </c>
      <c r="I47" s="2544">
        <v>831124000000</v>
      </c>
      <c r="J47" s="2541" t="s">
        <v>5933</v>
      </c>
      <c r="K47" s="2539" t="s">
        <v>5851</v>
      </c>
      <c r="L47" s="2539" t="s">
        <v>5086</v>
      </c>
    </row>
    <row r="48" spans="1:12" ht="21.75">
      <c r="A48" s="2539" t="s">
        <v>5809</v>
      </c>
      <c r="B48" s="2542" t="s">
        <v>5784</v>
      </c>
      <c r="C48" s="2541" t="s">
        <v>5785</v>
      </c>
      <c r="D48" s="2648" t="s">
        <v>5785</v>
      </c>
      <c r="F48" s="2539" t="s">
        <v>5849</v>
      </c>
      <c r="G48" s="2543" t="s">
        <v>6475</v>
      </c>
      <c r="H48" s="2539" t="s">
        <v>963</v>
      </c>
      <c r="I48" s="2544">
        <v>831124000000</v>
      </c>
      <c r="J48" s="2541" t="s">
        <v>5933</v>
      </c>
      <c r="K48" s="2539" t="s">
        <v>5811</v>
      </c>
      <c r="L48" s="2539" t="s">
        <v>5086</v>
      </c>
    </row>
    <row r="49" spans="1:12" ht="21.75">
      <c r="A49" s="2539" t="s">
        <v>5809</v>
      </c>
      <c r="B49" s="2542" t="s">
        <v>5786</v>
      </c>
      <c r="C49" s="2541" t="s">
        <v>5787</v>
      </c>
      <c r="D49" s="2648" t="s">
        <v>5787</v>
      </c>
      <c r="F49" s="2539" t="s">
        <v>959</v>
      </c>
      <c r="G49" s="2543" t="s">
        <v>6475</v>
      </c>
      <c r="H49" s="2539" t="s">
        <v>962</v>
      </c>
      <c r="I49" s="2544">
        <v>831124000000</v>
      </c>
      <c r="J49" s="2541" t="s">
        <v>5933</v>
      </c>
      <c r="K49" s="2539" t="s">
        <v>5817</v>
      </c>
      <c r="L49" s="2539" t="s">
        <v>5086</v>
      </c>
    </row>
    <row r="50" spans="1:12">
      <c r="A50" s="2539" t="s">
        <v>5809</v>
      </c>
      <c r="B50" s="2542" t="s">
        <v>5788</v>
      </c>
      <c r="C50" s="2541" t="s">
        <v>5789</v>
      </c>
      <c r="D50" s="2541" t="s">
        <v>5929</v>
      </c>
      <c r="E50" s="2541" t="s">
        <v>5929</v>
      </c>
      <c r="F50" s="2543" t="s">
        <v>5929</v>
      </c>
      <c r="G50" s="2541" t="s">
        <v>5929</v>
      </c>
      <c r="H50" s="2543" t="s">
        <v>5929</v>
      </c>
      <c r="I50" s="2543" t="s">
        <v>5929</v>
      </c>
      <c r="J50" s="2541" t="s">
        <v>5929</v>
      </c>
      <c r="K50" s="2543" t="s">
        <v>5929</v>
      </c>
      <c r="L50" s="2543" t="s">
        <v>5929</v>
      </c>
    </row>
    <row r="51" spans="1:12" ht="21.75">
      <c r="A51" s="2539" t="s">
        <v>5809</v>
      </c>
      <c r="B51" s="2542" t="s">
        <v>5790</v>
      </c>
      <c r="C51" s="2541" t="s">
        <v>5791</v>
      </c>
      <c r="D51" s="2648" t="s">
        <v>5791</v>
      </c>
      <c r="E51" s="2541" t="s">
        <v>5850</v>
      </c>
      <c r="F51" s="2539" t="s">
        <v>959</v>
      </c>
      <c r="G51" s="2543" t="s">
        <v>6475</v>
      </c>
      <c r="H51" s="2539" t="s">
        <v>962</v>
      </c>
      <c r="I51" s="2544">
        <v>831124000000</v>
      </c>
      <c r="J51" s="2541" t="s">
        <v>5933</v>
      </c>
      <c r="K51" s="2539" t="s">
        <v>5820</v>
      </c>
      <c r="L51" s="2539" t="s">
        <v>5086</v>
      </c>
    </row>
    <row r="52" spans="1:12" ht="21.75">
      <c r="A52" s="2539" t="s">
        <v>5809</v>
      </c>
      <c r="B52" s="2542" t="s">
        <v>5792</v>
      </c>
      <c r="C52" s="2541" t="s">
        <v>5793</v>
      </c>
      <c r="D52" s="2648" t="s">
        <v>5793</v>
      </c>
      <c r="F52" s="2539" t="s">
        <v>959</v>
      </c>
      <c r="G52" s="2543" t="s">
        <v>6475</v>
      </c>
      <c r="H52" s="2539" t="s">
        <v>962</v>
      </c>
      <c r="I52" s="2544">
        <v>831115000000</v>
      </c>
      <c r="J52" s="2541" t="s">
        <v>5931</v>
      </c>
      <c r="K52" s="2539" t="s">
        <v>5843</v>
      </c>
      <c r="L52" s="2539" t="s">
        <v>5086</v>
      </c>
    </row>
    <row r="53" spans="1:12" ht="21.75">
      <c r="A53" s="2539" t="s">
        <v>5809</v>
      </c>
      <c r="B53" s="2542" t="s">
        <v>6377</v>
      </c>
      <c r="C53" s="2541" t="s">
        <v>5794</v>
      </c>
      <c r="D53" s="2648" t="s">
        <v>5794</v>
      </c>
      <c r="F53" s="2539" t="s">
        <v>5847</v>
      </c>
      <c r="G53" s="2543" t="s">
        <v>6475</v>
      </c>
      <c r="H53" s="2539" t="s">
        <v>962</v>
      </c>
      <c r="I53" s="2544">
        <v>831123000000</v>
      </c>
      <c r="J53" s="2541" t="s">
        <v>5934</v>
      </c>
      <c r="K53" s="2539" t="s">
        <v>5817</v>
      </c>
      <c r="L53" s="2539" t="s">
        <v>5086</v>
      </c>
    </row>
    <row r="54" spans="1:12" ht="32.6">
      <c r="A54" s="2539" t="s">
        <v>5809</v>
      </c>
      <c r="B54" s="2542" t="s">
        <v>6395</v>
      </c>
      <c r="C54" s="2541" t="s">
        <v>5795</v>
      </c>
      <c r="D54" s="2648" t="s">
        <v>5795</v>
      </c>
      <c r="E54" s="2541" t="s">
        <v>5848</v>
      </c>
      <c r="F54" s="2539" t="s">
        <v>5849</v>
      </c>
      <c r="G54" s="2543" t="s">
        <v>6475</v>
      </c>
      <c r="H54" s="2539" t="s">
        <v>962</v>
      </c>
      <c r="I54" s="2544">
        <v>831123000000</v>
      </c>
      <c r="J54" s="2541" t="s">
        <v>5934</v>
      </c>
      <c r="K54" s="2539" t="s">
        <v>5817</v>
      </c>
      <c r="L54" s="2539" t="s">
        <v>5086</v>
      </c>
    </row>
    <row r="55" spans="1:12" ht="21.75">
      <c r="A55" s="2539" t="s">
        <v>5809</v>
      </c>
      <c r="B55" s="2539">
        <v>2.7</v>
      </c>
      <c r="C55" s="2541" t="s">
        <v>5796</v>
      </c>
      <c r="D55" s="2648" t="s">
        <v>5796</v>
      </c>
      <c r="F55" s="2539" t="s">
        <v>5847</v>
      </c>
      <c r="G55" s="2543" t="s">
        <v>6475</v>
      </c>
      <c r="H55" s="2539" t="s">
        <v>962</v>
      </c>
      <c r="I55" s="2544">
        <v>831122000000</v>
      </c>
      <c r="J55" s="2541" t="s">
        <v>5934</v>
      </c>
      <c r="K55" s="2539" t="s">
        <v>5817</v>
      </c>
      <c r="L55" s="2539" t="s">
        <v>5086</v>
      </c>
    </row>
    <row r="56" spans="1:12" ht="21.75">
      <c r="A56" s="2539" t="s">
        <v>5809</v>
      </c>
      <c r="B56" s="2539" t="s">
        <v>5797</v>
      </c>
      <c r="C56" s="2541" t="s">
        <v>5798</v>
      </c>
      <c r="D56" s="2648" t="s">
        <v>5798</v>
      </c>
      <c r="F56" s="2539" t="s">
        <v>5847</v>
      </c>
      <c r="G56" s="2543" t="s">
        <v>6475</v>
      </c>
      <c r="H56" s="2539" t="s">
        <v>962</v>
      </c>
      <c r="I56" s="2544">
        <v>831122000000</v>
      </c>
      <c r="J56" s="2541" t="s">
        <v>5934</v>
      </c>
      <c r="K56" s="2539" t="s">
        <v>5817</v>
      </c>
      <c r="L56" s="2539" t="s">
        <v>5086</v>
      </c>
    </row>
    <row r="57" spans="1:12">
      <c r="A57" s="2539" t="s">
        <v>5809</v>
      </c>
      <c r="B57" s="2542" t="s">
        <v>5799</v>
      </c>
      <c r="C57" s="2541" t="s">
        <v>5800</v>
      </c>
      <c r="D57" s="2541" t="s">
        <v>5929</v>
      </c>
      <c r="E57" s="2541" t="s">
        <v>5929</v>
      </c>
      <c r="F57" s="2543" t="s">
        <v>5929</v>
      </c>
      <c r="G57" s="2541" t="s">
        <v>5929</v>
      </c>
      <c r="H57" s="2543" t="s">
        <v>5929</v>
      </c>
      <c r="I57" s="2543" t="s">
        <v>5929</v>
      </c>
      <c r="J57" s="2541" t="s">
        <v>5929</v>
      </c>
      <c r="K57" s="2543" t="s">
        <v>5929</v>
      </c>
      <c r="L57" s="2543" t="s">
        <v>5929</v>
      </c>
    </row>
    <row r="58" spans="1:12">
      <c r="A58" s="2539" t="s">
        <v>5809</v>
      </c>
      <c r="B58" s="2542" t="s">
        <v>5801</v>
      </c>
      <c r="C58" s="2541" t="s">
        <v>5802</v>
      </c>
      <c r="D58" s="2541" t="s">
        <v>5929</v>
      </c>
      <c r="E58" s="2541" t="s">
        <v>5929</v>
      </c>
      <c r="F58" s="2543" t="s">
        <v>5929</v>
      </c>
      <c r="G58" s="2541" t="s">
        <v>5929</v>
      </c>
      <c r="H58" s="2543" t="s">
        <v>5929</v>
      </c>
      <c r="I58" s="2543" t="s">
        <v>5929</v>
      </c>
      <c r="J58" s="2541" t="s">
        <v>5929</v>
      </c>
      <c r="K58" s="2543" t="s">
        <v>5929</v>
      </c>
      <c r="L58" s="2543" t="s">
        <v>5929</v>
      </c>
    </row>
    <row r="59" spans="1:12" ht="21.75">
      <c r="A59" s="2539" t="s">
        <v>5809</v>
      </c>
      <c r="B59" s="2542" t="s">
        <v>5803</v>
      </c>
      <c r="C59" s="2541" t="s">
        <v>5804</v>
      </c>
      <c r="D59" s="2648" t="s">
        <v>5804</v>
      </c>
      <c r="F59" s="2539" t="s">
        <v>960</v>
      </c>
      <c r="G59" s="2543" t="s">
        <v>6476</v>
      </c>
      <c r="H59" s="2539" t="s">
        <v>963</v>
      </c>
      <c r="I59" s="2544">
        <v>831126060000</v>
      </c>
      <c r="J59" s="2541" t="s">
        <v>5935</v>
      </c>
      <c r="K59" s="2539" t="s">
        <v>5811</v>
      </c>
      <c r="L59" s="2539" t="s">
        <v>5810</v>
      </c>
    </row>
    <row r="60" spans="1:12" ht="21.75">
      <c r="A60" s="2539" t="s">
        <v>5809</v>
      </c>
      <c r="B60" s="2542" t="s">
        <v>5805</v>
      </c>
      <c r="C60" s="2541" t="s">
        <v>5846</v>
      </c>
      <c r="D60" s="2648" t="s">
        <v>5806</v>
      </c>
      <c r="E60" s="2541" t="s">
        <v>5845</v>
      </c>
      <c r="F60" s="2539" t="s">
        <v>960</v>
      </c>
      <c r="G60" s="2543" t="s">
        <v>6476</v>
      </c>
      <c r="H60" s="2539" t="s">
        <v>963</v>
      </c>
      <c r="I60" s="2544">
        <v>831122000000</v>
      </c>
      <c r="J60" s="2541" t="s">
        <v>5932</v>
      </c>
      <c r="K60" s="2539" t="s">
        <v>5808</v>
      </c>
      <c r="L60" s="2539" t="s">
        <v>5810</v>
      </c>
    </row>
    <row r="61" spans="1:12" ht="21.75">
      <c r="A61" s="2539" t="s">
        <v>5809</v>
      </c>
      <c r="B61" s="2542" t="s">
        <v>5812</v>
      </c>
      <c r="C61" s="2541" t="s">
        <v>5844</v>
      </c>
      <c r="D61" s="2648" t="s">
        <v>5807</v>
      </c>
      <c r="E61" s="2541" t="s">
        <v>5821</v>
      </c>
      <c r="F61" s="2539" t="s">
        <v>960</v>
      </c>
      <c r="G61" s="2543" t="s">
        <v>6476</v>
      </c>
      <c r="H61" s="2539" t="s">
        <v>963</v>
      </c>
      <c r="I61" s="2544" t="s">
        <v>5946</v>
      </c>
      <c r="K61" s="2539" t="s">
        <v>5817</v>
      </c>
      <c r="L61" s="2539" t="s">
        <v>5822</v>
      </c>
    </row>
    <row r="62" spans="1:12" ht="22.45">
      <c r="A62" s="2539">
        <v>4</v>
      </c>
      <c r="B62" s="2539" t="s">
        <v>6201</v>
      </c>
      <c r="C62" s="2541" t="s">
        <v>7033</v>
      </c>
      <c r="D62" s="3079" t="s">
        <v>7031</v>
      </c>
      <c r="E62" s="2541" t="s">
        <v>5841</v>
      </c>
      <c r="F62" s="2539" t="s">
        <v>5842</v>
      </c>
      <c r="G62" s="2543" t="s">
        <v>6477</v>
      </c>
      <c r="H62" s="2539" t="s">
        <v>5840</v>
      </c>
      <c r="I62" s="2544">
        <v>831122030000</v>
      </c>
      <c r="J62" s="2541" t="s">
        <v>5947</v>
      </c>
      <c r="K62" s="2539" t="s">
        <v>5843</v>
      </c>
      <c r="L62" s="2539" t="s">
        <v>5086</v>
      </c>
    </row>
    <row r="63" spans="1:12" ht="21.75">
      <c r="A63" s="2539">
        <v>4</v>
      </c>
      <c r="B63" s="2539" t="s">
        <v>4487</v>
      </c>
      <c r="C63" s="2541" t="s">
        <v>4488</v>
      </c>
      <c r="D63" s="2651" t="s">
        <v>4488</v>
      </c>
      <c r="E63" s="2541" t="s">
        <v>5841</v>
      </c>
      <c r="F63" s="2539" t="s">
        <v>6375</v>
      </c>
      <c r="G63" s="2543" t="s">
        <v>6476</v>
      </c>
      <c r="H63" s="2464" t="s">
        <v>6435</v>
      </c>
      <c r="I63" s="2544">
        <v>831122030000</v>
      </c>
      <c r="J63" s="2541" t="s">
        <v>5947</v>
      </c>
      <c r="K63" s="2539" t="s">
        <v>5811</v>
      </c>
      <c r="L63" s="2539" t="s">
        <v>5086</v>
      </c>
    </row>
    <row r="64" spans="1:12" ht="21.75">
      <c r="A64" s="2539">
        <v>4</v>
      </c>
      <c r="B64" s="2539" t="s">
        <v>4489</v>
      </c>
      <c r="C64" s="2541" t="s">
        <v>4490</v>
      </c>
      <c r="D64" s="2651" t="s">
        <v>4490</v>
      </c>
      <c r="F64" s="2539" t="s">
        <v>960</v>
      </c>
      <c r="G64" s="2543" t="s">
        <v>6476</v>
      </c>
      <c r="H64" s="2539" t="s">
        <v>963</v>
      </c>
      <c r="I64" s="2544">
        <v>831122030000</v>
      </c>
      <c r="J64" s="2541" t="s">
        <v>5947</v>
      </c>
      <c r="K64" s="2539" t="s">
        <v>5811</v>
      </c>
      <c r="L64" s="2539" t="s">
        <v>5810</v>
      </c>
    </row>
    <row r="65" spans="1:12" ht="14.3">
      <c r="A65" s="2539">
        <v>4</v>
      </c>
      <c r="B65" s="2539" t="s">
        <v>7029</v>
      </c>
      <c r="C65" s="2541" t="s">
        <v>7032</v>
      </c>
      <c r="D65" s="3080" t="s">
        <v>7030</v>
      </c>
      <c r="G65" s="2543"/>
    </row>
    <row r="66" spans="1:12" ht="21.75">
      <c r="A66" s="2539">
        <v>4</v>
      </c>
      <c r="B66" s="2539" t="s">
        <v>4491</v>
      </c>
      <c r="C66" s="2541" t="s">
        <v>4492</v>
      </c>
      <c r="D66" s="2651" t="s">
        <v>4492</v>
      </c>
      <c r="E66" s="2541" t="s">
        <v>5839</v>
      </c>
      <c r="F66" s="2539" t="s">
        <v>960</v>
      </c>
      <c r="G66" s="2543" t="s">
        <v>6476</v>
      </c>
      <c r="H66" s="2539" t="s">
        <v>963</v>
      </c>
      <c r="I66" s="2544">
        <v>831122000000</v>
      </c>
      <c r="J66" s="2541" t="s">
        <v>5932</v>
      </c>
      <c r="K66" s="2539" t="s">
        <v>5808</v>
      </c>
      <c r="L66" s="2539" t="s">
        <v>5810</v>
      </c>
    </row>
    <row r="67" spans="1:12" ht="21.75">
      <c r="A67" s="2539">
        <v>4</v>
      </c>
      <c r="B67" s="2539" t="s">
        <v>4493</v>
      </c>
      <c r="C67" s="2541" t="s">
        <v>4494</v>
      </c>
      <c r="D67" s="2103" t="s">
        <v>170</v>
      </c>
      <c r="E67" s="2541" t="s">
        <v>170</v>
      </c>
      <c r="F67" s="2539" t="s">
        <v>960</v>
      </c>
      <c r="G67" s="2543" t="s">
        <v>6476</v>
      </c>
      <c r="H67" s="2539" t="s">
        <v>170</v>
      </c>
      <c r="I67" s="2544" t="s">
        <v>170</v>
      </c>
      <c r="J67" s="2541" t="s">
        <v>170</v>
      </c>
      <c r="K67" s="2539" t="s">
        <v>170</v>
      </c>
      <c r="L67" s="2539" t="s">
        <v>170</v>
      </c>
    </row>
    <row r="68" spans="1:12" s="2548" customFormat="1" ht="21.75">
      <c r="A68" s="2539">
        <v>4</v>
      </c>
      <c r="B68" s="2539" t="s">
        <v>6378</v>
      </c>
      <c r="C68" s="2541" t="s">
        <v>4496</v>
      </c>
      <c r="D68" s="2651" t="s">
        <v>4496</v>
      </c>
      <c r="E68" s="2538" t="s">
        <v>5838</v>
      </c>
      <c r="F68" s="2539" t="s">
        <v>960</v>
      </c>
      <c r="G68" s="2543" t="s">
        <v>6476</v>
      </c>
      <c r="H68" s="2539" t="s">
        <v>963</v>
      </c>
      <c r="I68" s="2544">
        <v>811118010000</v>
      </c>
      <c r="J68" s="2541" t="s">
        <v>5936</v>
      </c>
      <c r="K68" s="2539" t="s">
        <v>5808</v>
      </c>
      <c r="L68" s="2539" t="s">
        <v>5810</v>
      </c>
    </row>
    <row r="69" spans="1:12" s="2548" customFormat="1" ht="21.75">
      <c r="A69" s="2539">
        <v>4</v>
      </c>
      <c r="B69" s="2539" t="s">
        <v>6379</v>
      </c>
      <c r="C69" s="2541" t="s">
        <v>6004</v>
      </c>
      <c r="D69" s="2648" t="s">
        <v>6004</v>
      </c>
      <c r="E69" s="2538"/>
      <c r="F69" s="2539" t="s">
        <v>960</v>
      </c>
      <c r="G69" s="2543" t="s">
        <v>6476</v>
      </c>
      <c r="H69" s="2539"/>
      <c r="I69" s="2544"/>
      <c r="J69" s="2541"/>
      <c r="K69" s="2539"/>
      <c r="L69" s="2539"/>
    </row>
    <row r="70" spans="1:12" s="2548" customFormat="1" ht="21.75">
      <c r="A70" s="2539">
        <v>4</v>
      </c>
      <c r="B70" s="2539" t="s">
        <v>4495</v>
      </c>
      <c r="C70" s="2541" t="s">
        <v>5837</v>
      </c>
      <c r="D70" s="2651" t="s">
        <v>4497</v>
      </c>
      <c r="E70" s="2538" t="s">
        <v>5835</v>
      </c>
      <c r="F70" s="2539" t="s">
        <v>960</v>
      </c>
      <c r="G70" s="2543" t="s">
        <v>6476</v>
      </c>
      <c r="H70" s="2539" t="s">
        <v>963</v>
      </c>
      <c r="I70" s="2544">
        <v>811118010000</v>
      </c>
      <c r="J70" s="2541" t="s">
        <v>5936</v>
      </c>
      <c r="K70" s="2539" t="s">
        <v>5808</v>
      </c>
      <c r="L70" s="2539" t="s">
        <v>5810</v>
      </c>
    </row>
    <row r="71" spans="1:12" s="2548" customFormat="1" ht="21.75">
      <c r="A71" s="2539">
        <v>4</v>
      </c>
      <c r="B71" s="2539" t="s">
        <v>4495</v>
      </c>
      <c r="C71" s="2541" t="s">
        <v>4498</v>
      </c>
      <c r="D71" s="2651" t="s">
        <v>4498</v>
      </c>
      <c r="E71" s="2538" t="s">
        <v>5835</v>
      </c>
      <c r="F71" s="2539" t="s">
        <v>960</v>
      </c>
      <c r="G71" s="2543" t="s">
        <v>6476</v>
      </c>
      <c r="H71" s="2539" t="s">
        <v>963</v>
      </c>
      <c r="I71" s="2544">
        <v>811118010000</v>
      </c>
      <c r="J71" s="2541" t="s">
        <v>5936</v>
      </c>
      <c r="K71" s="2539" t="s">
        <v>5808</v>
      </c>
      <c r="L71" s="2539" t="s">
        <v>5810</v>
      </c>
    </row>
    <row r="72" spans="1:12" s="2548" customFormat="1" ht="21.75">
      <c r="A72" s="2539">
        <v>4</v>
      </c>
      <c r="B72" s="2539" t="s">
        <v>4495</v>
      </c>
      <c r="C72" s="2541" t="s">
        <v>4499</v>
      </c>
      <c r="D72" s="2651" t="s">
        <v>4499</v>
      </c>
      <c r="E72" s="2538" t="s">
        <v>5835</v>
      </c>
      <c r="F72" s="2539" t="s">
        <v>960</v>
      </c>
      <c r="G72" s="2543" t="s">
        <v>6476</v>
      </c>
      <c r="H72" s="2539" t="s">
        <v>963</v>
      </c>
      <c r="I72" s="2544">
        <v>811118010000</v>
      </c>
      <c r="J72" s="2541" t="s">
        <v>5936</v>
      </c>
      <c r="K72" s="2539" t="s">
        <v>5808</v>
      </c>
      <c r="L72" s="2539" t="s">
        <v>5810</v>
      </c>
    </row>
    <row r="73" spans="1:12" ht="21.75">
      <c r="A73" s="2539">
        <v>4</v>
      </c>
      <c r="B73" s="2539" t="s">
        <v>4495</v>
      </c>
      <c r="C73" s="2541" t="s">
        <v>4500</v>
      </c>
      <c r="D73" s="2651" t="s">
        <v>4500</v>
      </c>
      <c r="F73" s="2539" t="s">
        <v>960</v>
      </c>
      <c r="G73" s="2543" t="s">
        <v>6476</v>
      </c>
      <c r="H73" s="2539" t="s">
        <v>963</v>
      </c>
      <c r="I73" s="2544">
        <v>811118010000</v>
      </c>
      <c r="J73" s="2541" t="s">
        <v>5936</v>
      </c>
      <c r="K73" s="2539" t="s">
        <v>5811</v>
      </c>
      <c r="L73" s="2539" t="s">
        <v>5810</v>
      </c>
    </row>
    <row r="74" spans="1:12" s="2548" customFormat="1" ht="21.75">
      <c r="A74" s="2539">
        <v>4</v>
      </c>
      <c r="B74" s="2539" t="s">
        <v>4495</v>
      </c>
      <c r="C74" s="2541" t="s">
        <v>4501</v>
      </c>
      <c r="D74" s="2651" t="s">
        <v>4501</v>
      </c>
      <c r="E74" s="2538" t="s">
        <v>5835</v>
      </c>
      <c r="F74" s="2539" t="s">
        <v>960</v>
      </c>
      <c r="G74" s="2543" t="s">
        <v>6476</v>
      </c>
      <c r="H74" s="2539" t="s">
        <v>963</v>
      </c>
      <c r="I74" s="2544">
        <v>811118010000</v>
      </c>
      <c r="J74" s="2541" t="s">
        <v>5936</v>
      </c>
      <c r="K74" s="2539" t="s">
        <v>5808</v>
      </c>
      <c r="L74" s="2539" t="s">
        <v>5810</v>
      </c>
    </row>
    <row r="75" spans="1:12" s="2548" customFormat="1" ht="21.75">
      <c r="A75" s="2539">
        <v>4</v>
      </c>
      <c r="B75" s="2539" t="s">
        <v>4495</v>
      </c>
      <c r="C75" s="2541" t="s">
        <v>4502</v>
      </c>
      <c r="D75" s="2651" t="s">
        <v>4502</v>
      </c>
      <c r="E75" s="2538" t="s">
        <v>5836</v>
      </c>
      <c r="F75" s="2539" t="s">
        <v>960</v>
      </c>
      <c r="G75" s="2543" t="s">
        <v>6476</v>
      </c>
      <c r="H75" s="2539" t="s">
        <v>963</v>
      </c>
      <c r="I75" s="2544">
        <v>811118010000</v>
      </c>
      <c r="J75" s="2541" t="s">
        <v>5936</v>
      </c>
      <c r="K75" s="2539" t="s">
        <v>5808</v>
      </c>
      <c r="L75" s="2539" t="s">
        <v>5810</v>
      </c>
    </row>
    <row r="76" spans="1:12" ht="21.75">
      <c r="A76" s="2539">
        <v>4</v>
      </c>
      <c r="B76" s="2539" t="s">
        <v>4495</v>
      </c>
      <c r="C76" s="2541" t="s">
        <v>4503</v>
      </c>
      <c r="D76" s="2651" t="s">
        <v>4503</v>
      </c>
      <c r="F76" s="2539" t="s">
        <v>960</v>
      </c>
      <c r="G76" s="2543" t="s">
        <v>6476</v>
      </c>
      <c r="H76" s="2539" t="s">
        <v>963</v>
      </c>
      <c r="I76" s="2544">
        <v>811118010000</v>
      </c>
      <c r="J76" s="2541" t="s">
        <v>5936</v>
      </c>
      <c r="K76" s="2539" t="s">
        <v>5811</v>
      </c>
      <c r="L76" s="2539" t="s">
        <v>5810</v>
      </c>
    </row>
    <row r="77" spans="1:12" ht="21.75">
      <c r="A77" s="2539">
        <v>4</v>
      </c>
      <c r="B77" s="2539" t="s">
        <v>4495</v>
      </c>
      <c r="C77" s="2541" t="s">
        <v>4504</v>
      </c>
      <c r="D77" s="2651" t="s">
        <v>4504</v>
      </c>
      <c r="F77" s="2539" t="s">
        <v>960</v>
      </c>
      <c r="G77" s="2543" t="s">
        <v>6476</v>
      </c>
      <c r="H77" s="2539" t="s">
        <v>963</v>
      </c>
      <c r="I77" s="2544">
        <v>811118010000</v>
      </c>
      <c r="J77" s="2541" t="s">
        <v>5936</v>
      </c>
      <c r="K77" s="2539" t="s">
        <v>5811</v>
      </c>
      <c r="L77" s="2539" t="s">
        <v>5810</v>
      </c>
    </row>
    <row r="78" spans="1:12" s="2548" customFormat="1" ht="21.75">
      <c r="A78" s="2539">
        <v>4</v>
      </c>
      <c r="B78" s="2539" t="s">
        <v>4495</v>
      </c>
      <c r="C78" s="2541" t="s">
        <v>4505</v>
      </c>
      <c r="D78" s="2651" t="s">
        <v>5883</v>
      </c>
      <c r="E78" s="2538" t="s">
        <v>5835</v>
      </c>
      <c r="F78" s="2539" t="s">
        <v>960</v>
      </c>
      <c r="G78" s="2543" t="s">
        <v>6476</v>
      </c>
      <c r="H78" s="2539" t="s">
        <v>963</v>
      </c>
      <c r="I78" s="2544">
        <v>811118010000</v>
      </c>
      <c r="J78" s="2541" t="s">
        <v>5936</v>
      </c>
      <c r="K78" s="2539" t="s">
        <v>5808</v>
      </c>
      <c r="L78" s="2539" t="s">
        <v>5810</v>
      </c>
    </row>
    <row r="79" spans="1:12">
      <c r="A79" s="2539">
        <v>4</v>
      </c>
      <c r="B79" s="2543">
        <v>4.5</v>
      </c>
      <c r="C79" s="2541" t="s">
        <v>4507</v>
      </c>
      <c r="D79" s="2541" t="s">
        <v>5929</v>
      </c>
      <c r="E79" s="2541" t="s">
        <v>5929</v>
      </c>
      <c r="F79" s="2543" t="s">
        <v>5929</v>
      </c>
      <c r="G79" s="2541" t="s">
        <v>5929</v>
      </c>
      <c r="H79" s="2543" t="s">
        <v>5929</v>
      </c>
      <c r="I79" s="2543" t="s">
        <v>5929</v>
      </c>
      <c r="J79" s="2541" t="s">
        <v>5929</v>
      </c>
      <c r="K79" s="2543" t="s">
        <v>5929</v>
      </c>
      <c r="L79" s="2543" t="s">
        <v>5929</v>
      </c>
    </row>
    <row r="80" spans="1:12" ht="21.75">
      <c r="A80" s="2539">
        <v>4</v>
      </c>
      <c r="B80" s="2539" t="s">
        <v>4508</v>
      </c>
      <c r="C80" s="2541" t="s">
        <v>4509</v>
      </c>
      <c r="D80" s="2651" t="s">
        <v>4509</v>
      </c>
      <c r="E80" s="2538" t="s">
        <v>5834</v>
      </c>
      <c r="F80" s="2539" t="s">
        <v>960</v>
      </c>
      <c r="G80" s="2543" t="s">
        <v>6476</v>
      </c>
      <c r="H80" s="2539" t="s">
        <v>963</v>
      </c>
      <c r="I80" s="2544">
        <v>811118010000</v>
      </c>
      <c r="J80" s="2541" t="s">
        <v>5948</v>
      </c>
      <c r="K80" s="2539" t="s">
        <v>5808</v>
      </c>
      <c r="L80" s="2539" t="s">
        <v>5810</v>
      </c>
    </row>
    <row r="81" spans="1:12" ht="21.75">
      <c r="A81" s="2539">
        <v>4</v>
      </c>
      <c r="B81" s="2539" t="s">
        <v>4511</v>
      </c>
      <c r="C81" s="2541" t="s">
        <v>4510</v>
      </c>
      <c r="D81" s="2651" t="s">
        <v>6061</v>
      </c>
      <c r="F81" s="2539" t="s">
        <v>5828</v>
      </c>
      <c r="G81" s="2541" t="s">
        <v>6478</v>
      </c>
      <c r="H81" s="2544" t="s">
        <v>6073</v>
      </c>
      <c r="I81" s="2544">
        <v>811121000000</v>
      </c>
      <c r="J81" s="2541" t="s">
        <v>5948</v>
      </c>
      <c r="K81" s="2539" t="s">
        <v>5811</v>
      </c>
      <c r="L81" s="2539" t="s">
        <v>5086</v>
      </c>
    </row>
    <row r="82" spans="1:12" ht="21.75">
      <c r="A82" s="2539">
        <v>4</v>
      </c>
      <c r="B82" s="2539" t="s">
        <v>4512</v>
      </c>
      <c r="C82" s="2541" t="s">
        <v>5833</v>
      </c>
      <c r="D82" s="2651" t="s">
        <v>4513</v>
      </c>
      <c r="F82" s="2539" t="s">
        <v>5828</v>
      </c>
      <c r="G82" s="2541" t="s">
        <v>6478</v>
      </c>
      <c r="H82" s="2544" t="s">
        <v>6073</v>
      </c>
      <c r="I82" s="2544">
        <v>811121000000</v>
      </c>
      <c r="J82" s="2541" t="s">
        <v>5948</v>
      </c>
      <c r="K82" s="2539" t="s">
        <v>5811</v>
      </c>
      <c r="L82" s="2539" t="s">
        <v>5086</v>
      </c>
    </row>
    <row r="83" spans="1:12" ht="21.75">
      <c r="A83" s="2539">
        <v>4</v>
      </c>
      <c r="B83" s="2539" t="s">
        <v>6060</v>
      </c>
      <c r="C83" s="2541" t="s">
        <v>5832</v>
      </c>
      <c r="D83" s="2651" t="s">
        <v>4514</v>
      </c>
      <c r="F83" s="2539" t="s">
        <v>5828</v>
      </c>
      <c r="G83" s="2541" t="s">
        <v>6478</v>
      </c>
      <c r="H83" s="2544" t="s">
        <v>6073</v>
      </c>
      <c r="I83" s="2544">
        <v>811121000000</v>
      </c>
      <c r="J83" s="2541" t="s">
        <v>5948</v>
      </c>
      <c r="K83" s="2539" t="s">
        <v>5811</v>
      </c>
      <c r="L83" s="2539" t="s">
        <v>5086</v>
      </c>
    </row>
    <row r="84" spans="1:12" ht="21.75">
      <c r="A84" s="2539">
        <v>4</v>
      </c>
      <c r="B84" s="2539" t="s">
        <v>6380</v>
      </c>
      <c r="C84" s="2541" t="s">
        <v>5831</v>
      </c>
      <c r="D84" s="2651" t="s">
        <v>4515</v>
      </c>
      <c r="E84" s="2538" t="s">
        <v>5830</v>
      </c>
      <c r="F84" s="2539" t="s">
        <v>960</v>
      </c>
      <c r="G84" s="2543" t="s">
        <v>6476</v>
      </c>
      <c r="H84" s="2544" t="s">
        <v>963</v>
      </c>
      <c r="I84" s="2544">
        <v>811121000000</v>
      </c>
      <c r="J84" s="2541" t="s">
        <v>5948</v>
      </c>
      <c r="K84" s="2539" t="s">
        <v>5808</v>
      </c>
      <c r="L84" s="2539" t="s">
        <v>5810</v>
      </c>
    </row>
    <row r="85" spans="1:12" ht="21.75">
      <c r="A85" s="2539">
        <v>4</v>
      </c>
      <c r="B85" s="2539" t="s">
        <v>6381</v>
      </c>
      <c r="C85" s="2541" t="s">
        <v>5829</v>
      </c>
      <c r="D85" s="2651" t="s">
        <v>4516</v>
      </c>
      <c r="F85" s="2539" t="s">
        <v>5828</v>
      </c>
      <c r="G85" s="2541" t="s">
        <v>6478</v>
      </c>
      <c r="H85" s="2544" t="s">
        <v>6073</v>
      </c>
      <c r="I85" s="2544">
        <v>811121000000</v>
      </c>
      <c r="J85" s="2541" t="s">
        <v>5948</v>
      </c>
      <c r="K85" s="2539" t="s">
        <v>5811</v>
      </c>
      <c r="L85" s="2539" t="s">
        <v>5086</v>
      </c>
    </row>
    <row r="86" spans="1:12" ht="21.75">
      <c r="A86" s="2539">
        <v>4</v>
      </c>
      <c r="B86" s="2539">
        <v>4.8</v>
      </c>
      <c r="C86" s="2541" t="s">
        <v>6062</v>
      </c>
      <c r="D86" s="2648" t="s">
        <v>5806</v>
      </c>
      <c r="E86" s="2541" t="s">
        <v>5937</v>
      </c>
      <c r="F86" s="2539" t="s">
        <v>960</v>
      </c>
      <c r="G86" s="2543" t="s">
        <v>6476</v>
      </c>
      <c r="H86" s="2539" t="s">
        <v>963</v>
      </c>
      <c r="I86" s="2544">
        <v>811121000000</v>
      </c>
      <c r="J86" s="2541" t="s">
        <v>5948</v>
      </c>
      <c r="K86" s="2539" t="s">
        <v>5808</v>
      </c>
      <c r="L86" s="2539" t="s">
        <v>5810</v>
      </c>
    </row>
    <row r="87" spans="1:12" ht="32.6">
      <c r="A87" s="2539">
        <v>4</v>
      </c>
      <c r="B87" s="2539">
        <v>4.9000000000000004</v>
      </c>
      <c r="C87" s="2541" t="s">
        <v>4517</v>
      </c>
      <c r="D87" s="2651" t="s">
        <v>4517</v>
      </c>
      <c r="E87" s="2541" t="s">
        <v>5827</v>
      </c>
      <c r="F87" s="2539" t="s">
        <v>960</v>
      </c>
      <c r="G87" s="2543" t="s">
        <v>6476</v>
      </c>
      <c r="H87" s="2539" t="s">
        <v>963</v>
      </c>
      <c r="I87" s="2544">
        <v>811118010000</v>
      </c>
      <c r="J87" s="2541" t="s">
        <v>5936</v>
      </c>
      <c r="K87" s="2539" t="s">
        <v>5808</v>
      </c>
      <c r="L87" s="2539" t="s">
        <v>5810</v>
      </c>
    </row>
    <row r="88" spans="1:12" ht="21.75">
      <c r="A88" s="2539">
        <v>4</v>
      </c>
      <c r="B88" s="2542" t="s">
        <v>6382</v>
      </c>
      <c r="C88" s="2541" t="s">
        <v>4518</v>
      </c>
      <c r="D88" s="2651" t="s">
        <v>4518</v>
      </c>
      <c r="E88" s="2541" t="s">
        <v>170</v>
      </c>
      <c r="F88" s="2539" t="s">
        <v>960</v>
      </c>
      <c r="G88" s="2543" t="s">
        <v>6476</v>
      </c>
      <c r="H88" s="2539" t="s">
        <v>963</v>
      </c>
      <c r="I88" s="2544">
        <v>811121000000</v>
      </c>
      <c r="J88" s="2541" t="s">
        <v>5948</v>
      </c>
      <c r="K88" s="2539" t="s">
        <v>5817</v>
      </c>
      <c r="L88" s="2539" t="s">
        <v>5810</v>
      </c>
    </row>
    <row r="89" spans="1:12" ht="21.75">
      <c r="A89" s="2539">
        <v>4</v>
      </c>
      <c r="B89" s="2539" t="s">
        <v>6383</v>
      </c>
      <c r="C89" s="2541" t="s">
        <v>4519</v>
      </c>
      <c r="D89" s="2651" t="s">
        <v>4519</v>
      </c>
      <c r="E89" s="2541" t="s">
        <v>170</v>
      </c>
      <c r="F89" s="2539" t="s">
        <v>960</v>
      </c>
      <c r="G89" s="2543" t="s">
        <v>6476</v>
      </c>
      <c r="H89" s="2539" t="s">
        <v>963</v>
      </c>
      <c r="I89" s="2544">
        <v>811617110000</v>
      </c>
      <c r="J89" s="2541" t="s">
        <v>5949</v>
      </c>
      <c r="K89" s="2539" t="s">
        <v>5811</v>
      </c>
      <c r="L89" s="2539" t="s">
        <v>5810</v>
      </c>
    </row>
    <row r="90" spans="1:12" ht="21.75">
      <c r="A90" s="2539">
        <v>4</v>
      </c>
      <c r="B90" s="2539">
        <v>4.12</v>
      </c>
      <c r="C90" s="2541" t="s">
        <v>4520</v>
      </c>
      <c r="D90" s="2651" t="s">
        <v>4520</v>
      </c>
      <c r="E90" s="2541" t="s">
        <v>170</v>
      </c>
      <c r="F90" s="2539" t="s">
        <v>960</v>
      </c>
      <c r="G90" s="2543" t="s">
        <v>6476</v>
      </c>
      <c r="H90" s="2539" t="s">
        <v>963</v>
      </c>
      <c r="I90" s="2544">
        <v>831122000000</v>
      </c>
      <c r="J90" s="2541" t="s">
        <v>5932</v>
      </c>
      <c r="K90" s="2539" t="s">
        <v>5811</v>
      </c>
      <c r="L90" s="2539" t="s">
        <v>5810</v>
      </c>
    </row>
    <row r="91" spans="1:12" ht="21.75">
      <c r="A91" s="2539">
        <v>4</v>
      </c>
      <c r="B91" s="2539" t="s">
        <v>5823</v>
      </c>
      <c r="C91" s="2541" t="s">
        <v>4521</v>
      </c>
      <c r="D91" s="2651" t="s">
        <v>4521</v>
      </c>
      <c r="E91" s="2541" t="s">
        <v>170</v>
      </c>
      <c r="F91" s="2539" t="s">
        <v>960</v>
      </c>
      <c r="G91" s="2543" t="s">
        <v>6476</v>
      </c>
      <c r="H91" s="2539" t="s">
        <v>963</v>
      </c>
      <c r="I91" s="2544">
        <v>811118010000</v>
      </c>
      <c r="J91" s="2541" t="s">
        <v>5936</v>
      </c>
      <c r="K91" s="2539" t="s">
        <v>5811</v>
      </c>
      <c r="L91" s="2539" t="s">
        <v>5810</v>
      </c>
    </row>
    <row r="92" spans="1:12" ht="21.75">
      <c r="A92" s="2539">
        <v>4</v>
      </c>
      <c r="B92" s="2539">
        <v>2.12</v>
      </c>
      <c r="C92" s="2541" t="s">
        <v>4522</v>
      </c>
      <c r="D92" s="2651" t="s">
        <v>4522</v>
      </c>
      <c r="E92" s="2541" t="s">
        <v>5821</v>
      </c>
      <c r="F92" s="2539" t="s">
        <v>960</v>
      </c>
      <c r="G92" s="2543" t="s">
        <v>6476</v>
      </c>
      <c r="H92" s="2539" t="s">
        <v>963</v>
      </c>
      <c r="I92" s="2544">
        <v>811121000000</v>
      </c>
      <c r="J92" s="2541" t="s">
        <v>5948</v>
      </c>
      <c r="K92" s="2539" t="s">
        <v>5817</v>
      </c>
      <c r="L92" s="2539" t="s">
        <v>5822</v>
      </c>
    </row>
    <row r="93" spans="1:12" ht="21.75">
      <c r="A93" s="2539">
        <v>4</v>
      </c>
      <c r="B93" s="2539">
        <v>4.1399999999999997</v>
      </c>
      <c r="C93" s="2541" t="s">
        <v>5826</v>
      </c>
      <c r="D93" s="2104" t="s">
        <v>5881</v>
      </c>
      <c r="E93" s="2541" t="s">
        <v>5824</v>
      </c>
      <c r="F93" s="2539" t="s">
        <v>960</v>
      </c>
      <c r="G93" s="2543" t="s">
        <v>6476</v>
      </c>
      <c r="H93" s="2539" t="s">
        <v>963</v>
      </c>
      <c r="I93" s="2544">
        <v>811118010000</v>
      </c>
      <c r="J93" s="2541" t="s">
        <v>5936</v>
      </c>
      <c r="K93" s="2539" t="s">
        <v>5825</v>
      </c>
      <c r="L93" s="2539" t="s">
        <v>5810</v>
      </c>
    </row>
    <row r="94" spans="1:12" ht="21.75">
      <c r="A94" s="2539">
        <v>4</v>
      </c>
      <c r="B94" s="2539" t="s">
        <v>6384</v>
      </c>
      <c r="C94" s="2541" t="s">
        <v>4523</v>
      </c>
      <c r="D94" s="2651" t="s">
        <v>4523</v>
      </c>
      <c r="E94" s="2541" t="s">
        <v>5819</v>
      </c>
      <c r="F94" s="2539" t="s">
        <v>960</v>
      </c>
      <c r="G94" s="2543" t="s">
        <v>6476</v>
      </c>
      <c r="H94" s="2539" t="s">
        <v>963</v>
      </c>
      <c r="I94" s="2544">
        <v>811121000000</v>
      </c>
      <c r="J94" s="2541" t="s">
        <v>5948</v>
      </c>
      <c r="K94" s="2539" t="s">
        <v>5820</v>
      </c>
      <c r="L94" s="2539" t="s">
        <v>5810</v>
      </c>
    </row>
    <row r="95" spans="1:12" ht="21.75">
      <c r="A95" s="2539">
        <v>4</v>
      </c>
      <c r="B95" s="2539" t="s">
        <v>6385</v>
      </c>
      <c r="C95" s="2541" t="s">
        <v>4525</v>
      </c>
      <c r="D95" s="2651" t="s">
        <v>4525</v>
      </c>
      <c r="E95" s="2541" t="s">
        <v>5818</v>
      </c>
      <c r="F95" s="2539" t="s">
        <v>960</v>
      </c>
      <c r="G95" s="2543" t="s">
        <v>6476</v>
      </c>
      <c r="H95" s="2539" t="s">
        <v>963</v>
      </c>
      <c r="I95" s="2544">
        <v>811121000000</v>
      </c>
      <c r="J95" s="2541" t="s">
        <v>5948</v>
      </c>
      <c r="K95" s="2539" t="s">
        <v>5808</v>
      </c>
      <c r="L95" s="2539" t="s">
        <v>5810</v>
      </c>
    </row>
    <row r="96" spans="1:12" ht="21.75">
      <c r="A96" s="2539">
        <v>4</v>
      </c>
      <c r="B96" s="2539" t="s">
        <v>4524</v>
      </c>
      <c r="C96" s="2541" t="s">
        <v>5887</v>
      </c>
      <c r="D96" s="2651" t="s">
        <v>5884</v>
      </c>
      <c r="E96" s="2541" t="s">
        <v>170</v>
      </c>
      <c r="F96" s="2539" t="s">
        <v>960</v>
      </c>
      <c r="G96" s="2543" t="s">
        <v>6476</v>
      </c>
      <c r="I96" s="2544">
        <v>811121000000</v>
      </c>
      <c r="J96" s="2541" t="s">
        <v>5948</v>
      </c>
    </row>
    <row r="97" spans="1:12" ht="21.75">
      <c r="A97" s="2539">
        <v>4</v>
      </c>
      <c r="B97" s="2539" t="s">
        <v>4524</v>
      </c>
      <c r="C97" s="2541" t="s">
        <v>5888</v>
      </c>
      <c r="D97" s="2651" t="s">
        <v>5885</v>
      </c>
      <c r="E97" s="2541" t="s">
        <v>170</v>
      </c>
      <c r="F97" s="2539" t="s">
        <v>960</v>
      </c>
      <c r="G97" s="2543" t="s">
        <v>6476</v>
      </c>
      <c r="I97" s="2544">
        <v>811121000000</v>
      </c>
      <c r="J97" s="2541" t="s">
        <v>5948</v>
      </c>
    </row>
    <row r="98" spans="1:12" ht="21.75">
      <c r="A98" s="2539">
        <v>4</v>
      </c>
      <c r="B98" s="2539" t="s">
        <v>4524</v>
      </c>
      <c r="C98" s="2541" t="s">
        <v>5889</v>
      </c>
      <c r="D98" s="2651" t="s">
        <v>5886</v>
      </c>
      <c r="E98" s="2541" t="s">
        <v>170</v>
      </c>
      <c r="F98" s="2539" t="s">
        <v>960</v>
      </c>
      <c r="G98" s="2543" t="s">
        <v>6476</v>
      </c>
      <c r="I98" s="2544">
        <v>811121000000</v>
      </c>
      <c r="J98" s="2541" t="s">
        <v>5948</v>
      </c>
    </row>
    <row r="99" spans="1:12" ht="21.75">
      <c r="A99" s="2539">
        <v>4</v>
      </c>
      <c r="B99" s="2539" t="s">
        <v>4526</v>
      </c>
      <c r="C99" s="2541" t="s">
        <v>4527</v>
      </c>
      <c r="D99" s="2651" t="s">
        <v>4527</v>
      </c>
      <c r="E99" s="2541" t="s">
        <v>170</v>
      </c>
      <c r="F99" s="2539" t="s">
        <v>960</v>
      </c>
      <c r="G99" s="2543" t="s">
        <v>6476</v>
      </c>
      <c r="H99" s="2539" t="s">
        <v>963</v>
      </c>
      <c r="I99" s="2544">
        <v>811121000000</v>
      </c>
      <c r="J99" s="2541" t="s">
        <v>5948</v>
      </c>
      <c r="K99" s="2539" t="s">
        <v>5811</v>
      </c>
      <c r="L99" s="2539" t="s">
        <v>5810</v>
      </c>
    </row>
    <row r="100" spans="1:12" ht="21.75">
      <c r="A100" s="2539">
        <v>4</v>
      </c>
      <c r="B100" s="2539" t="s">
        <v>4528</v>
      </c>
      <c r="C100" s="2541" t="s">
        <v>4529</v>
      </c>
      <c r="D100" s="2651" t="s">
        <v>4529</v>
      </c>
      <c r="E100" s="2541" t="s">
        <v>170</v>
      </c>
      <c r="F100" s="2539" t="s">
        <v>960</v>
      </c>
      <c r="G100" s="2543" t="s">
        <v>6476</v>
      </c>
      <c r="H100" s="2539" t="s">
        <v>963</v>
      </c>
      <c r="I100" s="2544">
        <v>811121000000</v>
      </c>
      <c r="J100" s="2541" t="s">
        <v>5948</v>
      </c>
      <c r="K100" s="2539" t="s">
        <v>5811</v>
      </c>
      <c r="L100" s="2539" t="s">
        <v>5810</v>
      </c>
    </row>
    <row r="101" spans="1:12" ht="21.75">
      <c r="A101" s="2539">
        <v>4</v>
      </c>
      <c r="B101" s="2539" t="s">
        <v>4530</v>
      </c>
      <c r="C101" s="2541" t="s">
        <v>4531</v>
      </c>
      <c r="D101" s="2651" t="s">
        <v>4531</v>
      </c>
      <c r="E101" s="2541" t="s">
        <v>170</v>
      </c>
      <c r="F101" s="2539" t="s">
        <v>960</v>
      </c>
      <c r="G101" s="2543" t="s">
        <v>6476</v>
      </c>
      <c r="H101" s="2539" t="s">
        <v>963</v>
      </c>
      <c r="I101" s="2544">
        <v>811121000000</v>
      </c>
      <c r="J101" s="2541" t="s">
        <v>5948</v>
      </c>
      <c r="K101" s="2539" t="s">
        <v>5811</v>
      </c>
      <c r="L101" s="2539" t="s">
        <v>5810</v>
      </c>
    </row>
    <row r="102" spans="1:12" ht="21.75">
      <c r="A102" s="2539">
        <v>4</v>
      </c>
      <c r="B102" s="2539" t="s">
        <v>4532</v>
      </c>
      <c r="C102" s="2541" t="s">
        <v>4533</v>
      </c>
      <c r="D102" s="2651" t="s">
        <v>4533</v>
      </c>
      <c r="E102" s="2541" t="s">
        <v>170</v>
      </c>
      <c r="F102" s="2539" t="s">
        <v>960</v>
      </c>
      <c r="G102" s="2543" t="s">
        <v>6476</v>
      </c>
      <c r="H102" s="2539" t="s">
        <v>963</v>
      </c>
      <c r="I102" s="2544">
        <v>811121000000</v>
      </c>
      <c r="J102" s="2541" t="s">
        <v>5948</v>
      </c>
      <c r="K102" s="2539" t="s">
        <v>5811</v>
      </c>
      <c r="L102" s="2539" t="s">
        <v>5810</v>
      </c>
    </row>
    <row r="103" spans="1:12" ht="21.75">
      <c r="A103" s="2539">
        <v>4</v>
      </c>
      <c r="B103" s="2539" t="s">
        <v>4534</v>
      </c>
      <c r="C103" s="2541" t="s">
        <v>4535</v>
      </c>
      <c r="D103" s="2651" t="s">
        <v>4535</v>
      </c>
      <c r="E103" s="2541" t="s">
        <v>170</v>
      </c>
      <c r="F103" s="2539" t="s">
        <v>960</v>
      </c>
      <c r="G103" s="2543" t="s">
        <v>6476</v>
      </c>
      <c r="H103" s="2539" t="s">
        <v>963</v>
      </c>
      <c r="I103" s="2544">
        <v>811121000000</v>
      </c>
      <c r="J103" s="2541" t="s">
        <v>5948</v>
      </c>
      <c r="K103" s="2539" t="s">
        <v>5811</v>
      </c>
      <c r="L103" s="2539" t="s">
        <v>5810</v>
      </c>
    </row>
    <row r="104" spans="1:12" ht="21.75">
      <c r="A104" s="2539">
        <v>4</v>
      </c>
      <c r="B104" s="2539" t="s">
        <v>4536</v>
      </c>
      <c r="C104" s="2541" t="s">
        <v>4537</v>
      </c>
      <c r="D104" s="2651" t="s">
        <v>4537</v>
      </c>
      <c r="E104" s="2541" t="s">
        <v>170</v>
      </c>
      <c r="F104" s="2539" t="s">
        <v>960</v>
      </c>
      <c r="G104" s="2543" t="s">
        <v>6476</v>
      </c>
      <c r="H104" s="2539" t="s">
        <v>963</v>
      </c>
      <c r="I104" s="2544">
        <v>811121000000</v>
      </c>
      <c r="J104" s="2541" t="s">
        <v>5948</v>
      </c>
      <c r="K104" s="2539" t="s">
        <v>5811</v>
      </c>
      <c r="L104" s="2539" t="s">
        <v>5810</v>
      </c>
    </row>
    <row r="105" spans="1:12" ht="21.75">
      <c r="A105" s="2539">
        <v>4</v>
      </c>
      <c r="B105" s="2539" t="s">
        <v>6258</v>
      </c>
      <c r="C105" s="2541" t="s">
        <v>6398</v>
      </c>
      <c r="D105" s="2651" t="s">
        <v>6398</v>
      </c>
      <c r="E105" s="2541" t="s">
        <v>170</v>
      </c>
      <c r="F105" s="2539" t="s">
        <v>960</v>
      </c>
      <c r="G105" s="2543" t="s">
        <v>6476</v>
      </c>
      <c r="H105" s="2539" t="s">
        <v>963</v>
      </c>
      <c r="I105" s="2544">
        <v>811121000000</v>
      </c>
      <c r="J105" s="2541" t="s">
        <v>5948</v>
      </c>
      <c r="K105" s="2539" t="s">
        <v>5811</v>
      </c>
      <c r="L105" s="2539" t="s">
        <v>5810</v>
      </c>
    </row>
    <row r="106" spans="1:12" ht="21.75">
      <c r="A106" s="2539">
        <v>4</v>
      </c>
      <c r="B106" s="2539" t="s">
        <v>6386</v>
      </c>
      <c r="C106" s="2541" t="s">
        <v>4538</v>
      </c>
      <c r="D106" s="2651" t="s">
        <v>4538</v>
      </c>
      <c r="E106" s="2541" t="s">
        <v>170</v>
      </c>
      <c r="F106" s="2539" t="s">
        <v>960</v>
      </c>
      <c r="G106" s="2543" t="s">
        <v>6476</v>
      </c>
      <c r="H106" s="2539" t="s">
        <v>963</v>
      </c>
      <c r="I106" s="2544">
        <v>811121000000</v>
      </c>
      <c r="J106" s="2541" t="s">
        <v>5948</v>
      </c>
      <c r="K106" s="2539" t="s">
        <v>5811</v>
      </c>
      <c r="L106" s="2539" t="s">
        <v>5810</v>
      </c>
    </row>
    <row r="107" spans="1:12" ht="21.75">
      <c r="A107" s="2539">
        <v>4</v>
      </c>
      <c r="B107" s="2539" t="s">
        <v>6387</v>
      </c>
      <c r="C107" s="2541" t="s">
        <v>6397</v>
      </c>
      <c r="D107" s="2651" t="s">
        <v>4539</v>
      </c>
      <c r="E107" s="2541" t="s">
        <v>170</v>
      </c>
      <c r="F107" s="2539" t="s">
        <v>960</v>
      </c>
      <c r="G107" s="2543" t="s">
        <v>6476</v>
      </c>
      <c r="H107" s="2539" t="s">
        <v>963</v>
      </c>
      <c r="I107" s="2544">
        <v>811121000000</v>
      </c>
      <c r="J107" s="2541" t="s">
        <v>5948</v>
      </c>
      <c r="K107" s="2539" t="s">
        <v>5811</v>
      </c>
      <c r="L107" s="2539" t="s">
        <v>5810</v>
      </c>
    </row>
    <row r="108" spans="1:12" ht="21.75">
      <c r="A108" s="2539">
        <v>4</v>
      </c>
      <c r="B108" s="2539" t="s">
        <v>6388</v>
      </c>
      <c r="C108" s="2541" t="s">
        <v>4540</v>
      </c>
      <c r="D108" s="2651" t="s">
        <v>4540</v>
      </c>
      <c r="E108" s="2541" t="s">
        <v>170</v>
      </c>
      <c r="F108" s="2539" t="s">
        <v>960</v>
      </c>
      <c r="G108" s="2543" t="s">
        <v>6476</v>
      </c>
      <c r="H108" s="2539" t="s">
        <v>963</v>
      </c>
      <c r="I108" s="2544">
        <v>811121000000</v>
      </c>
      <c r="J108" s="2541" t="s">
        <v>5948</v>
      </c>
      <c r="K108" s="2539" t="s">
        <v>5811</v>
      </c>
      <c r="L108" s="2539" t="s">
        <v>5810</v>
      </c>
    </row>
    <row r="109" spans="1:12" ht="21.75">
      <c r="A109" s="2539">
        <v>4</v>
      </c>
      <c r="B109" s="2539" t="s">
        <v>6389</v>
      </c>
      <c r="C109" s="2541" t="s">
        <v>4541</v>
      </c>
      <c r="D109" s="2651" t="s">
        <v>4541</v>
      </c>
      <c r="E109" s="2541" t="s">
        <v>170</v>
      </c>
      <c r="F109" s="2539" t="s">
        <v>960</v>
      </c>
      <c r="G109" s="2543" t="s">
        <v>6476</v>
      </c>
      <c r="H109" s="2539" t="s">
        <v>963</v>
      </c>
      <c r="I109" s="2544">
        <v>811121000000</v>
      </c>
      <c r="J109" s="2541" t="s">
        <v>5948</v>
      </c>
      <c r="K109" s="2539" t="s">
        <v>5811</v>
      </c>
      <c r="L109" s="2539" t="s">
        <v>5810</v>
      </c>
    </row>
    <row r="110" spans="1:12" ht="21.75">
      <c r="A110" s="2539">
        <v>4</v>
      </c>
      <c r="B110" s="2539" t="s">
        <v>6390</v>
      </c>
      <c r="C110" s="2541" t="s">
        <v>4542</v>
      </c>
      <c r="D110" s="2651" t="s">
        <v>4542</v>
      </c>
      <c r="E110" s="2541" t="s">
        <v>170</v>
      </c>
      <c r="F110" s="2539" t="s">
        <v>960</v>
      </c>
      <c r="G110" s="2543" t="s">
        <v>6476</v>
      </c>
      <c r="H110" s="2539" t="s">
        <v>963</v>
      </c>
      <c r="I110" s="2544">
        <v>811121000000</v>
      </c>
      <c r="J110" s="2541" t="s">
        <v>5948</v>
      </c>
      <c r="K110" s="2539" t="s">
        <v>5811</v>
      </c>
      <c r="L110" s="2539" t="s">
        <v>5810</v>
      </c>
    </row>
    <row r="111" spans="1:12" ht="21.75">
      <c r="A111" s="2539">
        <v>4</v>
      </c>
      <c r="B111" s="2539" t="s">
        <v>6391</v>
      </c>
      <c r="C111" s="2541" t="s">
        <v>4543</v>
      </c>
      <c r="D111" s="2651" t="s">
        <v>4543</v>
      </c>
      <c r="E111" s="2541" t="s">
        <v>170</v>
      </c>
      <c r="F111" s="2539" t="s">
        <v>960</v>
      </c>
      <c r="G111" s="2543" t="s">
        <v>6476</v>
      </c>
      <c r="H111" s="2539" t="s">
        <v>963</v>
      </c>
      <c r="I111" s="2544">
        <v>811121000000</v>
      </c>
      <c r="J111" s="2541" t="s">
        <v>5948</v>
      </c>
      <c r="K111" s="2539" t="s">
        <v>5811</v>
      </c>
      <c r="L111" s="2539" t="s">
        <v>5810</v>
      </c>
    </row>
    <row r="112" spans="1:12" ht="32.6">
      <c r="A112" s="2539">
        <v>4</v>
      </c>
      <c r="B112" s="2539" t="s">
        <v>6392</v>
      </c>
      <c r="C112" s="2541" t="s">
        <v>4544</v>
      </c>
      <c r="D112" s="2651" t="s">
        <v>4544</v>
      </c>
      <c r="E112" s="2541" t="s">
        <v>5816</v>
      </c>
      <c r="F112" s="2539" t="s">
        <v>960</v>
      </c>
      <c r="G112" s="2543" t="s">
        <v>6476</v>
      </c>
      <c r="H112" s="2539" t="s">
        <v>963</v>
      </c>
      <c r="I112" s="2544">
        <v>811121000000</v>
      </c>
      <c r="J112" s="2541" t="s">
        <v>5948</v>
      </c>
      <c r="K112" s="2539" t="s">
        <v>5817</v>
      </c>
      <c r="L112" s="2539" t="s">
        <v>5810</v>
      </c>
    </row>
    <row r="113" spans="1:241" ht="32.6">
      <c r="A113" s="2539">
        <v>4</v>
      </c>
      <c r="B113" s="2539" t="s">
        <v>6393</v>
      </c>
      <c r="C113" s="2541" t="s">
        <v>4545</v>
      </c>
      <c r="D113" s="2651" t="s">
        <v>4545</v>
      </c>
      <c r="E113" s="2541" t="s">
        <v>5816</v>
      </c>
      <c r="F113" s="2539" t="s">
        <v>960</v>
      </c>
      <c r="G113" s="2543" t="s">
        <v>6476</v>
      </c>
      <c r="H113" s="2539" t="s">
        <v>963</v>
      </c>
      <c r="I113" s="2544">
        <v>811121000000</v>
      </c>
      <c r="J113" s="2541" t="s">
        <v>5948</v>
      </c>
      <c r="K113" s="2539" t="s">
        <v>5817</v>
      </c>
      <c r="L113" s="2539" t="s">
        <v>5810</v>
      </c>
    </row>
    <row r="114" spans="1:241" s="2549" customFormat="1" ht="21.75">
      <c r="A114" s="2539">
        <v>4</v>
      </c>
      <c r="B114" s="2539" t="s">
        <v>6394</v>
      </c>
      <c r="C114" s="2541" t="s">
        <v>4546</v>
      </c>
      <c r="D114" s="2651" t="s">
        <v>4546</v>
      </c>
      <c r="E114" s="2541"/>
      <c r="F114" s="2539" t="s">
        <v>960</v>
      </c>
      <c r="G114" s="2543" t="s">
        <v>6476</v>
      </c>
      <c r="H114" s="2539" t="s">
        <v>963</v>
      </c>
      <c r="I114" s="2544">
        <v>811121000000</v>
      </c>
      <c r="J114" s="2541" t="s">
        <v>5948</v>
      </c>
      <c r="K114" s="2539" t="s">
        <v>5811</v>
      </c>
      <c r="L114" s="2539" t="s">
        <v>5810</v>
      </c>
      <c r="M114" s="2538"/>
      <c r="N114" s="2538"/>
      <c r="O114" s="2538"/>
      <c r="P114" s="2538"/>
      <c r="Q114" s="2538"/>
      <c r="R114" s="2538"/>
      <c r="S114" s="2538"/>
      <c r="T114" s="2538"/>
      <c r="U114" s="2538"/>
      <c r="V114" s="2538"/>
      <c r="W114" s="2538"/>
      <c r="X114" s="2538"/>
      <c r="Y114" s="2538"/>
      <c r="Z114" s="2538"/>
      <c r="AA114" s="2538"/>
      <c r="AB114" s="2538"/>
      <c r="AC114" s="2538"/>
      <c r="AD114" s="2538"/>
      <c r="AE114" s="2538"/>
      <c r="AF114" s="2538"/>
      <c r="AG114" s="2538"/>
      <c r="AH114" s="2538"/>
      <c r="AI114" s="2538"/>
      <c r="AJ114" s="2538"/>
      <c r="AK114" s="2538"/>
      <c r="AL114" s="2538"/>
      <c r="AM114" s="2538"/>
      <c r="AN114" s="2538"/>
      <c r="AO114" s="2538"/>
      <c r="AP114" s="2538"/>
      <c r="AQ114" s="2538"/>
      <c r="AR114" s="2538"/>
      <c r="AS114" s="2538"/>
      <c r="AT114" s="2538"/>
      <c r="AU114" s="2538"/>
      <c r="AV114" s="2538"/>
      <c r="AW114" s="2538"/>
      <c r="AX114" s="2538"/>
      <c r="AY114" s="2538"/>
      <c r="AZ114" s="2538"/>
      <c r="BA114" s="2538"/>
      <c r="BB114" s="2538"/>
      <c r="BC114" s="2538"/>
      <c r="BD114" s="2538"/>
      <c r="BE114" s="2538"/>
      <c r="BF114" s="2538"/>
      <c r="BG114" s="2538"/>
      <c r="BH114" s="2538"/>
      <c r="BI114" s="2538"/>
      <c r="BJ114" s="2538"/>
      <c r="BK114" s="2538"/>
      <c r="BL114" s="2538"/>
      <c r="BM114" s="2538"/>
      <c r="BN114" s="2538"/>
      <c r="BO114" s="2538"/>
      <c r="BP114" s="2538"/>
      <c r="BQ114" s="2538"/>
      <c r="BR114" s="2538"/>
      <c r="BS114" s="2538"/>
      <c r="BT114" s="2538"/>
      <c r="BU114" s="2538"/>
      <c r="BV114" s="2538"/>
      <c r="BW114" s="2538"/>
      <c r="BX114" s="2538"/>
      <c r="BY114" s="2538"/>
      <c r="BZ114" s="2538"/>
      <c r="CA114" s="2538"/>
      <c r="CB114" s="2538"/>
      <c r="CC114" s="2538"/>
      <c r="CD114" s="2538"/>
      <c r="CE114" s="2538"/>
      <c r="CF114" s="2538"/>
      <c r="CG114" s="2538"/>
      <c r="CH114" s="2538"/>
      <c r="CI114" s="2538"/>
      <c r="CJ114" s="2538"/>
      <c r="CK114" s="2538"/>
      <c r="CL114" s="2538"/>
      <c r="CM114" s="2538"/>
      <c r="CN114" s="2538"/>
      <c r="CO114" s="2538"/>
      <c r="CP114" s="2538"/>
      <c r="CQ114" s="2538"/>
      <c r="CR114" s="2538"/>
      <c r="CS114" s="2538"/>
      <c r="CT114" s="2538"/>
      <c r="CU114" s="2538"/>
      <c r="CV114" s="2538"/>
      <c r="CW114" s="2538"/>
      <c r="CX114" s="2538"/>
      <c r="CY114" s="2538"/>
      <c r="CZ114" s="2538"/>
      <c r="DA114" s="2538"/>
      <c r="DB114" s="2538"/>
      <c r="DC114" s="2538"/>
      <c r="DD114" s="2538"/>
      <c r="DE114" s="2538"/>
      <c r="DF114" s="2538"/>
      <c r="DG114" s="2538"/>
      <c r="DH114" s="2538"/>
      <c r="DI114" s="2538"/>
      <c r="DJ114" s="2538"/>
      <c r="DK114" s="2538"/>
      <c r="DL114" s="2538"/>
      <c r="DM114" s="2538"/>
      <c r="DN114" s="2538"/>
      <c r="DO114" s="2538"/>
      <c r="DP114" s="2538"/>
      <c r="DQ114" s="2538"/>
      <c r="DR114" s="2538"/>
      <c r="DS114" s="2538"/>
      <c r="DT114" s="2538"/>
      <c r="DU114" s="2538"/>
      <c r="DV114" s="2538"/>
      <c r="DW114" s="2538"/>
      <c r="DX114" s="2538"/>
      <c r="DY114" s="2538"/>
      <c r="DZ114" s="2538"/>
      <c r="EA114" s="2538"/>
      <c r="EB114" s="2538"/>
      <c r="EC114" s="2538"/>
      <c r="ED114" s="2538"/>
      <c r="EE114" s="2538"/>
      <c r="EF114" s="2538"/>
      <c r="EG114" s="2538"/>
      <c r="EH114" s="2538"/>
      <c r="EI114" s="2538"/>
      <c r="EJ114" s="2538"/>
      <c r="EK114" s="2538"/>
      <c r="EL114" s="2538"/>
      <c r="EM114" s="2538"/>
      <c r="EN114" s="2538"/>
      <c r="EO114" s="2538"/>
      <c r="EP114" s="2538"/>
      <c r="EQ114" s="2538"/>
      <c r="ER114" s="2538"/>
      <c r="ES114" s="2538"/>
      <c r="ET114" s="2538"/>
      <c r="EU114" s="2538"/>
      <c r="EV114" s="2538"/>
      <c r="EW114" s="2538"/>
      <c r="EX114" s="2538"/>
      <c r="EY114" s="2538"/>
      <c r="EZ114" s="2538"/>
      <c r="FA114" s="2538"/>
      <c r="FB114" s="2538"/>
      <c r="FC114" s="2538"/>
      <c r="FD114" s="2538"/>
      <c r="FE114" s="2538"/>
      <c r="FF114" s="2538"/>
      <c r="FG114" s="2538"/>
      <c r="FH114" s="2538"/>
      <c r="FI114" s="2538"/>
      <c r="FJ114" s="2538"/>
      <c r="FK114" s="2538"/>
      <c r="FL114" s="2538"/>
      <c r="FM114" s="2538"/>
      <c r="FN114" s="2538"/>
      <c r="FO114" s="2538"/>
      <c r="FP114" s="2538"/>
      <c r="FQ114" s="2538"/>
      <c r="FR114" s="2538"/>
      <c r="FS114" s="2538"/>
      <c r="FT114" s="2538"/>
      <c r="FU114" s="2538"/>
      <c r="FV114" s="2538"/>
      <c r="FW114" s="2538"/>
      <c r="FX114" s="2538"/>
      <c r="FY114" s="2538"/>
      <c r="FZ114" s="2538"/>
      <c r="GA114" s="2538"/>
      <c r="GB114" s="2538"/>
      <c r="GC114" s="2538"/>
      <c r="GD114" s="2538"/>
      <c r="GE114" s="2538"/>
      <c r="GF114" s="2538"/>
      <c r="GG114" s="2538"/>
      <c r="GH114" s="2538"/>
      <c r="GI114" s="2538"/>
      <c r="GJ114" s="2538"/>
      <c r="GK114" s="2538"/>
      <c r="GL114" s="2538"/>
      <c r="GM114" s="2538"/>
      <c r="GN114" s="2538"/>
      <c r="GO114" s="2538"/>
      <c r="GP114" s="2538"/>
      <c r="GQ114" s="2538"/>
      <c r="GR114" s="2538"/>
      <c r="GS114" s="2538"/>
      <c r="GT114" s="2538"/>
      <c r="GU114" s="2538"/>
      <c r="GV114" s="2538"/>
      <c r="GW114" s="2538"/>
      <c r="GX114" s="2538"/>
      <c r="GY114" s="2538"/>
      <c r="GZ114" s="2538"/>
      <c r="HA114" s="2538"/>
      <c r="HB114" s="2538"/>
      <c r="HC114" s="2538"/>
      <c r="HD114" s="2538"/>
      <c r="HE114" s="2538"/>
      <c r="HF114" s="2538"/>
      <c r="HG114" s="2538"/>
      <c r="HH114" s="2538"/>
      <c r="HI114" s="2538"/>
      <c r="HJ114" s="2538"/>
      <c r="HK114" s="2538"/>
      <c r="HL114" s="2538"/>
      <c r="HM114" s="2538"/>
      <c r="HN114" s="2538"/>
      <c r="HO114" s="2538"/>
      <c r="HP114" s="2538"/>
      <c r="HQ114" s="2538"/>
      <c r="HR114" s="2538"/>
      <c r="HS114" s="2538"/>
      <c r="HT114" s="2538"/>
      <c r="HU114" s="2538"/>
      <c r="HV114" s="2538"/>
      <c r="HW114" s="2538"/>
      <c r="HX114" s="2538"/>
      <c r="HY114" s="2538"/>
      <c r="HZ114" s="2538"/>
      <c r="IA114" s="2538"/>
      <c r="IB114" s="2538"/>
      <c r="IC114" s="2538"/>
      <c r="ID114" s="2538"/>
      <c r="IE114" s="2538"/>
      <c r="IF114" s="2538"/>
      <c r="IG114" s="2538"/>
    </row>
    <row r="115" spans="1:241" ht="21.75">
      <c r="A115" s="2539">
        <v>4</v>
      </c>
      <c r="B115" s="2542" t="s">
        <v>5965</v>
      </c>
      <c r="C115" s="2541" t="s">
        <v>5879</v>
      </c>
      <c r="D115" s="2651" t="s">
        <v>6865</v>
      </c>
      <c r="F115" s="2539" t="s">
        <v>960</v>
      </c>
      <c r="G115" s="2543" t="s">
        <v>6476</v>
      </c>
      <c r="H115" s="2539" t="s">
        <v>963</v>
      </c>
      <c r="I115" s="2544">
        <v>831122000000</v>
      </c>
      <c r="J115" s="2541" t="s">
        <v>5932</v>
      </c>
      <c r="K115" s="2539" t="s">
        <v>5811</v>
      </c>
      <c r="L115" s="2539" t="s">
        <v>5810</v>
      </c>
    </row>
    <row r="116" spans="1:241" ht="21.75">
      <c r="A116" s="2539">
        <v>4</v>
      </c>
      <c r="B116" s="2542" t="s">
        <v>5965</v>
      </c>
      <c r="C116" s="2541" t="s">
        <v>5879</v>
      </c>
      <c r="D116" s="2651" t="s">
        <v>6866</v>
      </c>
      <c r="F116" s="2539" t="s">
        <v>960</v>
      </c>
      <c r="G116" s="2543" t="s">
        <v>6476</v>
      </c>
      <c r="H116" s="2539" t="s">
        <v>963</v>
      </c>
      <c r="I116" s="2544">
        <v>831122000000</v>
      </c>
      <c r="J116" s="2541" t="s">
        <v>5932</v>
      </c>
      <c r="K116" s="2539" t="s">
        <v>5811</v>
      </c>
      <c r="L116" s="2539" t="s">
        <v>5810</v>
      </c>
    </row>
    <row r="117" spans="1:241" ht="32.6">
      <c r="A117" s="2538" t="s">
        <v>5815</v>
      </c>
      <c r="B117" s="2539">
        <v>4.5</v>
      </c>
      <c r="C117" s="2541" t="s">
        <v>5814</v>
      </c>
      <c r="D117" s="2651" t="s">
        <v>514</v>
      </c>
      <c r="E117" s="2541" t="s">
        <v>5813</v>
      </c>
      <c r="F117" s="2539" t="s">
        <v>5842</v>
      </c>
      <c r="G117" s="2543" t="s">
        <v>6477</v>
      </c>
      <c r="H117" s="2539" t="s">
        <v>5840</v>
      </c>
      <c r="I117" s="2544">
        <v>432226000000</v>
      </c>
      <c r="J117" s="2541" t="e">
        <v>#N/A</v>
      </c>
      <c r="L117" s="2539" t="s">
        <v>5086</v>
      </c>
    </row>
  </sheetData>
  <autoFilter ref="A10:IG117"/>
  <mergeCells count="4">
    <mergeCell ref="A1:C1"/>
    <mergeCell ref="A2:C2"/>
    <mergeCell ref="A4:B4"/>
    <mergeCell ref="A6:B6"/>
  </mergeCells>
  <hyperlinks>
    <hyperlink ref="D16" location="'1.1 - Local Exchange '!A1" display="Local Exchange Service"/>
    <hyperlink ref="D38" location="'1.11 Custom Redirect'!A1" display="Custom Redirect"/>
    <hyperlink ref="D35" location="'1.8 VoIP'!A1" display="Voice over Internet Protocol (VoIP) aka  aka Hosted IP Centrex (HIPC)"/>
    <hyperlink ref="D30" location="'1.4 - Centrex'!A1" display="Centrex with Nums"/>
    <hyperlink ref="D29" location="'1.4 - Centrex'!A1" display="Centrex"/>
    <hyperlink ref="D28" location="'1.3b  Incoming LD TollFree VSSI'!A1" display="Incoming LD TollFree VSSI"/>
    <hyperlink ref="D27" location="'1.3a  Incoming LD Toll Free VzB'!A1" display="Incoming LD Toll Free VzB"/>
    <hyperlink ref="D26" location="'1.3 - Incoming Toll'!A1" display="Incoming Toll "/>
    <hyperlink ref="D25" location="'1.2b - LD VSSI Outgoing '!A1" display="Long Distance VSSI Outgoing "/>
    <hyperlink ref="D23" location="'1.2 - LD VzB Outgoing'!A1" display="Long Distance VzB Outgoing and International"/>
    <hyperlink ref="D22" location="'1.1a  Local Exchange Toll Usage'!A1" display="Local Exchange Toll Usage"/>
    <hyperlink ref="D17" location="'1.1 - Local Exchange '!A1" display="Local Exchange Service"/>
    <hyperlink ref="D18" location="'1.1 - Local Exchange '!A1" display="Local Exchange Service"/>
    <hyperlink ref="D19" location="'1.1 - Local Exchange '!A1" display="Local Exchange Service"/>
    <hyperlink ref="D20" location="'1.1 - Local Exchange '!A1" display="Local Exchange Service"/>
    <hyperlink ref="D21" location="'1.1 - Local Exchange '!A1" display="Local Exchange Service"/>
    <hyperlink ref="D60" location="'2.11 Internet - Access'!A1" display="Internet Access"/>
    <hyperlink ref="D59" location="'2.10 - Fixed Wireless'!A1" display="Fixed Wireless"/>
    <hyperlink ref="D56" location="'2.7a Ethernet - ERS Sep2014'!A1" display="Ethernet - Ethernet Relay Service (ERS)"/>
    <hyperlink ref="D55" location="'2.7 Ethernet - TLS'!A1" display="Ethernet - Transport Lan Service (TLS)"/>
    <hyperlink ref="D54" location="'2.6a - Sonet - IOS '!A1" display="Sonet - Intergrate Optical Service (IOS)"/>
    <hyperlink ref="D53" location="'2.6 - Sonet'!A1" display="Synchronous Optical Network (SONET)"/>
    <hyperlink ref="D52" location="'2.5 - Frame Relay '!A1" display="Frame Relay"/>
    <hyperlink ref="D51" location="'2.4b - VoL HSI NEW '!A1" display="Verizon OnLine High Speed Internet (VoL HSi-)"/>
    <hyperlink ref="D49" location="'2.3 - ISDN'!A1" display="Integrated Services Digital Network (ISDN)"/>
    <hyperlink ref="D48" location="'2.2b Private Line - IBT'!A1" display="Private Line - Intellight Broadband Transport (IBT)"/>
    <hyperlink ref="D47" location="'2.2a- Private Line - OWS '!A1" display="Private Line - Optical Wave Service (OWS)"/>
    <hyperlink ref="D46" location="'2.2 - Private Line '!A1" display="Private Line - US Private Line Wave"/>
    <hyperlink ref="D45" location="'2.2 - Private Line '!A1" display="Private Line - VzB  Metro Private Line"/>
    <hyperlink ref="D44" location="'2.2 - Private Line '!A1" display="Private Line - DS1 and DS3"/>
    <hyperlink ref="D43" location="'2.2 - Private Line '!A1" display="Private Line - Ethernet Private Line"/>
    <hyperlink ref="D42" location="'2.2 - Private Line '!A1" display="Private Line - Superpath T1 Service"/>
    <hyperlink ref="D41" location="'2.2 - Private Line '!A1" display="Private Line - DDSII"/>
    <hyperlink ref="D40" location="'2.2 - Private Line '!A1" display="Private Line - Analog 3000 series and 2000 series"/>
    <hyperlink ref="D61" location="'2.12 Private IP (PIP)'!A1" display="Private IP"/>
    <hyperlink ref="D62" location="'4.1A VPN with UIS'!A1" display="VPN with UIS"/>
    <hyperlink ref="D63" location="'4.1b Secure Internet Gateway'!A1" display="VPN/Internet Secure internet Gateway"/>
    <hyperlink ref="D64" location="'4.1c Managed Internet Option'!A1" display="Managed Internet Option"/>
    <hyperlink ref="D66" location="'4.2 - Bursting'!A1" display="Bursting Services"/>
    <hyperlink ref="D70" location="'4.4 - Security Suite '!A1" display="Security - Managed Security Svc"/>
    <hyperlink ref="D68" location="'4.4 - Security Suite '!A1" display="Security Services Suite (see below for included items)"/>
    <hyperlink ref="D71" location="'4.4 - Security Suite '!A1" display="Security - Application Vulnerabilty Scan"/>
    <hyperlink ref="D72" location="'4.4 - Security Suite '!A1" display="Security - DOS Defense"/>
    <hyperlink ref="D73" location="'4.4 - Security Suite '!A1" display="Security - Security Management Program (SMP)"/>
    <hyperlink ref="D74" location="'4.4 - Security Suite '!A1" display="Security - Co Managed Vulberability"/>
    <hyperlink ref="D75" location="'4.4 - Security Suite '!A1" display="Security - Managed Web Content"/>
    <hyperlink ref="D76" location="'4.4 - Security Suite '!A1" display="Security - Managed Email"/>
    <hyperlink ref="D87" location="'4.9 - CIPA Filtering'!A1" display="CIPA Compliant Filtering (Managed Web and Email Content)"/>
    <hyperlink ref="D88" location="'4.10 - Audio &amp; Web Conferencing'!A1" display="Audio/Web Conferencing"/>
    <hyperlink ref="D89" location="'4.11 - Video Conferencing'!A1" display="Video Conferencing (Includes Immersive)"/>
    <hyperlink ref="D90" location="'4.12 - IP Centrex '!A1" display="IP Centrex"/>
    <hyperlink ref="D91" location="'4.12a Managed IP PBX June 2014'!A1" display="Managed IP PBX"/>
    <hyperlink ref="D92" location="'2.12 Private IP'!A1" display="MPLS/ PIP (also in Category 2.12)"/>
    <hyperlink ref="D94" location="'4.14a - Managed Mobility'!A1" display="Managed Svc -Managed Moblity"/>
    <hyperlink ref="D95" location="'4.14b - Managed WAN 2014'!A1" display="Managed Svc -Managed WAN"/>
    <hyperlink ref="D99" location="'4.14c - Managed LAN'!A1" display="Managed Svc - Managed LAN"/>
    <hyperlink ref="D100" location="'4.14d - Managed WOS'!A1" display="Managed Svc - Managed WOS"/>
    <hyperlink ref="D101" location="'4.14e - Managed WLAN'!A1" display="Managed Svc - Managed WLAN"/>
    <hyperlink ref="D102" location="'4.14f - Managed Site Srvy CRSA'!A1" display="Managed Svc - Managed Site Survey CRSA"/>
    <hyperlink ref="D103" location="'4.14g - Managed Site Prep VDE'!A1" display="Managed Svc - Manged Site Prep VDE"/>
    <hyperlink ref="D104" location="'4.14h Managed Svc - DDI service'!A1" display="Managed Svc - DDI"/>
    <hyperlink ref="D106" location="'4.15a  Call Center ICR-I'!A1" display="Call Center ICR - I"/>
    <hyperlink ref="D107" location="'4.15b Call Center ICR-G'!A1" display="Call Cener ICR - G"/>
    <hyperlink ref="D108" location="'4.15c  Call Center Hosted-ICR'!A1" display="Call Center Hosted ICR"/>
    <hyperlink ref="D109" location="'4.15d  Call Center - IP IVR '!A1" display="Call Center IP Interactive Voice Response"/>
    <hyperlink ref="D110" location="'4.15e Call Center VoIP Inbnd'!A1" display="Call Center VoIP Inbound"/>
    <hyperlink ref="D111" location="'4.15f Call Center - HIVR Speech'!A1" display="Call Center HIVR - Speech"/>
    <hyperlink ref="D112" location="'4.15g  Call Center-HIVR ECR Bas'!A1" display="Call Center HIVR-ECR BASIC"/>
    <hyperlink ref="D113" location="'4.15h  Call Center-HIVR ECR Adv'!A1" display="Call Center HIVR-ECR Advanced"/>
    <hyperlink ref="D114" location="'4.15i Call Center - VCC'!A1" display="Call Center Virtual Call Center"/>
    <hyperlink ref="D82" location="'4.7b Hosting - VDR'!A1" display="4.7b Hosting - VDR"/>
    <hyperlink ref="D83" location="'4.7c  Hosting - DBR'!A1" display="4.7c  Hosting - DBR"/>
    <hyperlink ref="D84" location="'4.7d Hosting - Akamai Jun 2014'!A1" display="4.7d Hosting - Akamai"/>
    <hyperlink ref="D80" location="'4.6 - Filtering'!A1" display="Filtering - Security Managed Sercvices"/>
    <hyperlink ref="D77" location="'4.4 - Security Suite '!A1" display="Security - Rapid Response Retainer"/>
    <hyperlink ref="D78" location="'4.4 - Security Suite '!A1" display="Security - Prof Security Services"/>
    <hyperlink ref="D96" location="'4.14b - Managed WAN 2014'!A1" display="Managed Svc -Managed WAN Session Border Control"/>
    <hyperlink ref="D98" location="'4.14b - Managed WAN 2014'!A1" display="Managed Svc -Managed WAN VoI Monitoring"/>
    <hyperlink ref="D97" location="'4.14b - Managed WAN 2014'!A1" display="Managed Svc -Managed WAN VoIP Interface"/>
    <hyperlink ref="D81" location="'4.7a Hosting - Managed Hosting'!A1" display="4.7a Hosting Managed App"/>
    <hyperlink ref="D115" location="'4.16a Legacy UCCaaS'!A1" display="Legacy UCCaaS"/>
    <hyperlink ref="D117" location="'4.50 Associated CPE For ITT46'!A1" display="Associated CPE for ITT46"/>
    <hyperlink ref="D31" location="'1.4a Centrex High Vol Discount'!A1" display="Centrex High Volume"/>
    <hyperlink ref="D69" location="'4.4a Security - Managed Fra '!A1" display="Managed Fraud"/>
    <hyperlink ref="D86" location="'2.11 Internet - Access'!A1" display="Internet Access"/>
    <hyperlink ref="D105" location="'4.14i MobileWorkforce Manager'!A1" display="Managed Svc - Mobile Workforce Manager"/>
    <hyperlink ref="G62" r:id="rId1" display="https://www.commbuys.com/bso/external/purchaseorder/poSummary.sdo?docId=PO-14-1080-OSD01-OSD10-00000001538&amp;releaseNbr=0&amp;parentUrl=contract"/>
    <hyperlink ref="G117" r:id="rId2" display="https://www.commbuys.com/bso/external/purchaseorder/poSummary.sdo?docId=PO-14-1080-OSD01-OSD10-00000001538&amp;releaseNbr=0&amp;parentUrl=contract"/>
    <hyperlink ref="G16" r:id="rId3" display="https://www.commbuys.com/bso/external/purchaseorder/poSummary.sdo?docId=PO-14-1080-OSD01-OSD10-00000000261&amp;releaseNbr=0&amp;parentUrl=contract"/>
    <hyperlink ref="G17:G22" r:id="rId4" display="https://www.commbuys.com/bso/external/purchaseorder/poSummary.sdo?docId=PO-14-1080-OSD01-OSD10-00000000261&amp;releaseNbr=0&amp;parentUrl=contract"/>
    <hyperlink ref="G29" r:id="rId5" display="https://www.commbuys.com/bso/external/purchaseorder/poSummary.sdo?docId=PO-14-1080-OSD01-OSD10-00000000261&amp;releaseNbr=0&amp;parentUrl=contract"/>
    <hyperlink ref="G31" r:id="rId6" display="https://www.commbuys.com/bso/external/purchaseorder/poSummary.sdo?docId=PO-14-1080-OSD01-OSD10-00000000261&amp;releaseNbr=0&amp;parentUrl=contract"/>
    <hyperlink ref="G38" r:id="rId7" display="https://www.commbuys.com/bso/external/purchaseorder/poSummary.sdo?docId=PO-14-1080-OSD01-OSD10-00000000261&amp;releaseNbr=0&amp;parentUrl=contract"/>
    <hyperlink ref="G40:G43" r:id="rId8" display="https://www.commbuys.com/bso/external/purchaseorder/poSummary.sdo?docId=PO-14-1080-OSD01-OSD10-00000000261&amp;releaseNbr=0&amp;parentUrl=contract"/>
    <hyperlink ref="G47:G49" r:id="rId9" display="https://www.commbuys.com/bso/external/purchaseorder/poSummary.sdo?docId=PO-14-1080-OSD01-OSD10-00000000261&amp;releaseNbr=0&amp;parentUrl=contract"/>
    <hyperlink ref="G51:G56" r:id="rId10" display="https://www.commbuys.com/bso/external/purchaseorder/poSummary.sdo?docId=PO-14-1080-OSD01-OSD10-00000000261&amp;releaseNbr=0&amp;parentUrl=contract"/>
    <hyperlink ref="G23" r:id="rId11" display="https://www.commbuys.com/bso/external/purchaseorder/poSummary.sdo?docId=PO-14-1080-OSD01-OSD10-00000001528&amp;releaseNbr=0&amp;parentUrl=contract"/>
    <hyperlink ref="G27" r:id="rId12" display="https://www.commbuys.com/bso/external/purchaseorder/poSummary.sdo?docId=PO-14-1080-OSD01-OSD10-00000001528&amp;releaseNbr=0&amp;parentUrl=contract"/>
    <hyperlink ref="G30" r:id="rId13" display="https://www.commbuys.com/bso/external/purchaseorder/poSummary.sdo?docId=PO-14-1080-OSD01-OSD10-00000001528&amp;releaseNbr=0&amp;parentUrl=contract"/>
    <hyperlink ref="G35:G36" r:id="rId14" display="https://www.commbuys.com/bso/external/purchaseorder/poSummary.sdo?docId=PO-14-1080-OSD01-OSD10-00000001528&amp;releaseNbr=0&amp;parentUrl=contract"/>
    <hyperlink ref="G45:G46" r:id="rId15" display="https://www.commbuys.com/bso/external/purchaseorder/poSummary.sdo?docId=PO-14-1080-OSD01-OSD10-00000001528&amp;releaseNbr=0&amp;parentUrl=contract"/>
    <hyperlink ref="G59:G61" r:id="rId16" display="https://www.commbuys.com/bso/external/purchaseorder/poSummary.sdo?docId=PO-14-1080-OSD01-OSD10-00000001528&amp;releaseNbr=0&amp;parentUrl=contract"/>
    <hyperlink ref="G63:G78" r:id="rId17" display="https://www.commbuys.com/bso/external/purchaseorder/poSummary.sdo?docId=PO-14-1080-OSD01-OSD10-00000001528&amp;releaseNbr=0&amp;parentUrl=contract"/>
    <hyperlink ref="G80" r:id="rId18" display="https://www.commbuys.com/bso/external/purchaseorder/poSummary.sdo?docId=PO-14-1080-OSD01-OSD10-00000001528&amp;releaseNbr=0&amp;parentUrl=contract"/>
    <hyperlink ref="G84" r:id="rId19" display="https://www.commbuys.com/bso/external/purchaseorder/poSummary.sdo?docId=PO-14-1080-OSD01-OSD10-00000001528&amp;releaseNbr=0&amp;parentUrl=contract"/>
    <hyperlink ref="G86:G115" r:id="rId20" display="https://www.commbuys.com/bso/external/purchaseorder/poSummary.sdo?docId=PO-14-1080-OSD01-OSD10-00000001528&amp;releaseNbr=0&amp;parentUrl=contract"/>
    <hyperlink ref="G81" r:id="rId21" display="https://www.commbuys.com/bso/external/purchaseorder/poSummary.sdo?docId=PO-14-1080-OSD01-OSD10-00000001540&amp;releaseNbr=0&amp;parentUrl=contract"/>
    <hyperlink ref="G82:G83" r:id="rId22" display="https://www.commbuys.com/bso/external/purchaseorder/poSummary.sdo?docId=PO-14-1080-OSD01-OSD10-00000001540&amp;releaseNbr=0&amp;parentUrl=contract"/>
    <hyperlink ref="G85" r:id="rId23" display="https://www.commbuys.com/bso/external/purchaseorder/poSummary.sdo?docId=PO-14-1080-OSD01-OSD10-00000001540&amp;releaseNbr=0&amp;parentUrl=contract"/>
    <hyperlink ref="G14" r:id="rId24" display="https://www.commbuys.com/bso/external/purchaseorder/poSummary.sdo?docId=PO-14-1080-OSD01-OSD10-00000000261&amp;releaseNbr=0&amp;parentUrl=contract"/>
    <hyperlink ref="D85" location="'4.7e Hosting - CoLo'!A1" display="4.7e Hosting - CoLo"/>
    <hyperlink ref="G37" r:id="rId25" display="https://www.commbuys.com/bso/external/purchaseorder/poSummary.sdo?docId=PO-14-1080-OSD01-OSD10-00000001528&amp;releaseNbr=0&amp;parentUrl=contract"/>
    <hyperlink ref="D36" location="'1.9a - Legacy SIP Trunking'!Print_Area" display="Legacy SIP Trunking"/>
    <hyperlink ref="D37" location="'1.9b - Optimized SIP Trunking'!A1" display="Optimized SIP Trunking"/>
    <hyperlink ref="D116" location="'4.16b UCCaaS and Flex Hosted'!A1" display="UCCaaS and Flex Hosted"/>
    <hyperlink ref="G116" r:id="rId26" display="https://www.commbuys.com/bso/external/purchaseorder/poSummary.sdo?docId=PO-14-1080-OSD01-OSD10-00000001528&amp;releaseNbr=0&amp;parentUrl=contract"/>
    <hyperlink ref="D65" location="'4.1d VPN with VID'!A1" display="VPN with VID"/>
  </hyperlinks>
  <pageMargins left="0.75" right="0.75" top="1" bottom="1" header="0.5" footer="0.5"/>
  <pageSetup scale="80" orientation="portrait" r:id="rId2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sheetPr>
  <dimension ref="A1:E22"/>
  <sheetViews>
    <sheetView zoomScaleNormal="100" workbookViewId="0">
      <selection activeCell="N325" sqref="N325"/>
    </sheetView>
  </sheetViews>
  <sheetFormatPr defaultRowHeight="14.3"/>
  <cols>
    <col min="1" max="1" width="115" customWidth="1"/>
  </cols>
  <sheetData>
    <row r="1" spans="1:5" ht="15.65">
      <c r="A1" s="3291" t="s">
        <v>377</v>
      </c>
      <c r="B1" s="3291"/>
      <c r="C1" s="3291"/>
      <c r="D1" s="6"/>
      <c r="E1" s="7"/>
    </row>
    <row r="2" spans="1:5">
      <c r="A2" s="3191" t="s">
        <v>5954</v>
      </c>
      <c r="B2" s="3191"/>
      <c r="C2" s="3191"/>
      <c r="D2" s="6"/>
      <c r="E2" s="7"/>
    </row>
    <row r="3" spans="1:5">
      <c r="A3" s="1"/>
      <c r="B3" s="8"/>
      <c r="C3" s="8"/>
      <c r="D3" s="6"/>
      <c r="E3" s="7"/>
    </row>
    <row r="4" spans="1:5">
      <c r="A4" s="3191"/>
      <c r="B4" s="3191"/>
      <c r="C4" s="9"/>
      <c r="D4" s="6"/>
      <c r="E4" s="7"/>
    </row>
    <row r="5" spans="1:5">
      <c r="A5" s="1" t="s">
        <v>718</v>
      </c>
      <c r="B5" s="8"/>
      <c r="C5" s="10"/>
      <c r="D5" s="6"/>
      <c r="E5" s="7"/>
    </row>
    <row r="6" spans="1:5">
      <c r="A6" s="1" t="s">
        <v>196</v>
      </c>
      <c r="B6" s="11"/>
      <c r="C6" s="11"/>
      <c r="D6" s="6"/>
      <c r="E6" s="7"/>
    </row>
    <row r="7" spans="1:5">
      <c r="A7" s="2173" t="s">
        <v>5956</v>
      </c>
    </row>
    <row r="9" spans="1:5" s="54" customFormat="1" ht="10.9">
      <c r="A9" s="276" t="s">
        <v>401</v>
      </c>
    </row>
    <row r="10" spans="1:5" s="54" customFormat="1" ht="10.9">
      <c r="A10" s="253" t="s">
        <v>861</v>
      </c>
    </row>
    <row r="11" spans="1:5" s="54" customFormat="1" ht="10.9">
      <c r="A11" s="254" t="s">
        <v>402</v>
      </c>
      <c r="B11" s="55" t="s">
        <v>170</v>
      </c>
    </row>
    <row r="12" spans="1:5" s="54" customFormat="1" ht="21.75">
      <c r="A12" s="254" t="s">
        <v>403</v>
      </c>
    </row>
    <row r="13" spans="1:5" s="54" customFormat="1" ht="21.75">
      <c r="A13" s="254" t="s">
        <v>404</v>
      </c>
    </row>
    <row r="14" spans="1:5" s="54" customFormat="1" ht="21.75">
      <c r="A14" s="254" t="s">
        <v>488</v>
      </c>
    </row>
    <row r="15" spans="1:5" s="54" customFormat="1" ht="21.75">
      <c r="A15" s="254" t="s">
        <v>489</v>
      </c>
    </row>
    <row r="16" spans="1:5" s="54" customFormat="1" ht="70.5" customHeight="1">
      <c r="A16" s="254" t="s">
        <v>41</v>
      </c>
    </row>
    <row r="17" spans="1:2" s="54" customFormat="1" ht="126" customHeight="1">
      <c r="A17" s="255" t="s">
        <v>490</v>
      </c>
      <c r="B17" s="57" t="s">
        <v>170</v>
      </c>
    </row>
    <row r="18" spans="1:2" s="54" customFormat="1" ht="76.099999999999994">
      <c r="A18" s="255" t="s">
        <v>0</v>
      </c>
    </row>
    <row r="19" spans="1:2" s="57" customFormat="1" ht="61.5" customHeight="1">
      <c r="A19" s="257" t="s">
        <v>321</v>
      </c>
    </row>
    <row r="20" spans="1:2" s="57" customFormat="1" ht="111.1" customHeight="1">
      <c r="A20" s="255" t="s">
        <v>376</v>
      </c>
    </row>
    <row r="21" spans="1:2" s="54" customFormat="1" ht="32.6">
      <c r="A21" s="256" t="s">
        <v>491</v>
      </c>
      <c r="B21" s="56" t="s">
        <v>170</v>
      </c>
    </row>
    <row r="22" spans="1:2" s="54" customFormat="1" ht="10.9">
      <c r="A22" s="58"/>
    </row>
  </sheetData>
  <mergeCells count="3">
    <mergeCell ref="A1:C1"/>
    <mergeCell ref="A2:C2"/>
    <mergeCell ref="A4:B4"/>
  </mergeCells>
  <phoneticPr fontId="46" type="noConversion"/>
  <pageMargins left="0.7" right="0.7" top="0.75" bottom="0.75" header="0.3" footer="0.3"/>
  <pageSetup orientation="landscape" r:id="rId1"/>
  <headerFooter alignWithMargins="0">
    <oddFooter xml:space="preserve">&amp;L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364"/>
  <sheetViews>
    <sheetView zoomScaleNormal="100" workbookViewId="0">
      <selection activeCell="N325" sqref="N325"/>
    </sheetView>
  </sheetViews>
  <sheetFormatPr defaultColWidth="9.125" defaultRowHeight="10.9"/>
  <cols>
    <col min="1" max="1" width="44" style="510" customWidth="1"/>
    <col min="2" max="2" width="18.875" style="510" customWidth="1"/>
    <col min="3" max="3" width="13.125" style="510" customWidth="1"/>
    <col min="4" max="4" width="11.375" style="510" customWidth="1"/>
    <col min="5" max="5" width="13.625" style="510" customWidth="1"/>
    <col min="6" max="6" width="12.375" style="510" customWidth="1"/>
    <col min="7" max="7" width="14.875" style="55" bestFit="1" customWidth="1"/>
    <col min="8" max="8" width="9.125" style="608" customWidth="1"/>
    <col min="9" max="9" width="11.5" style="55" customWidth="1"/>
    <col min="10" max="10" width="7.875" style="55" customWidth="1"/>
    <col min="11" max="11" width="9.5" style="55" bestFit="1" customWidth="1"/>
    <col min="12" max="13" width="9.125" style="55"/>
    <col min="14" max="16384" width="9.125" style="510"/>
  </cols>
  <sheetData>
    <row r="1" spans="1:13" s="506" customFormat="1">
      <c r="A1" s="2996" t="s">
        <v>377</v>
      </c>
      <c r="B1" s="2996"/>
      <c r="C1" s="2996"/>
      <c r="D1" s="3064"/>
      <c r="E1" s="451"/>
      <c r="G1" s="507"/>
      <c r="H1" s="508"/>
      <c r="I1" s="508"/>
      <c r="J1" s="508"/>
      <c r="K1" s="508"/>
      <c r="L1" s="507"/>
      <c r="M1" s="507"/>
    </row>
    <row r="2" spans="1:13" s="506" customFormat="1">
      <c r="A2" s="2996" t="s">
        <v>5954</v>
      </c>
      <c r="B2" s="2996"/>
      <c r="C2" s="2996"/>
      <c r="D2" s="3064"/>
      <c r="E2" s="451"/>
      <c r="G2" s="507"/>
      <c r="H2" s="508"/>
      <c r="I2" s="508"/>
      <c r="J2" s="508"/>
      <c r="K2" s="508"/>
      <c r="L2" s="507"/>
      <c r="M2" s="507"/>
    </row>
    <row r="3" spans="1:13" s="506" customFormat="1">
      <c r="A3" s="2996"/>
      <c r="B3" s="455"/>
      <c r="C3" s="455"/>
      <c r="D3" s="3064"/>
      <c r="E3" s="451"/>
      <c r="G3" s="507"/>
      <c r="H3" s="508"/>
      <c r="I3" s="508"/>
      <c r="J3" s="508"/>
      <c r="K3" s="508"/>
      <c r="L3" s="507"/>
      <c r="M3" s="507"/>
    </row>
    <row r="4" spans="1:13" s="506" customFormat="1">
      <c r="A4" s="2996"/>
      <c r="B4" s="2996"/>
      <c r="C4" s="456"/>
      <c r="D4" s="3064"/>
      <c r="E4" s="451"/>
      <c r="G4" s="507"/>
      <c r="H4" s="508"/>
      <c r="I4" s="508"/>
      <c r="J4" s="508"/>
      <c r="K4" s="508"/>
      <c r="L4" s="507"/>
      <c r="M4" s="507"/>
    </row>
    <row r="5" spans="1:13" s="506" customFormat="1">
      <c r="A5" s="2996" t="s">
        <v>718</v>
      </c>
      <c r="B5" s="455"/>
      <c r="C5" s="457"/>
      <c r="D5" s="3064"/>
      <c r="E5" s="451"/>
      <c r="G5" s="507"/>
      <c r="H5" s="508"/>
      <c r="I5" s="508"/>
      <c r="J5" s="508"/>
      <c r="K5" s="508"/>
      <c r="L5" s="507"/>
      <c r="M5" s="507"/>
    </row>
    <row r="6" spans="1:13" s="506" customFormat="1">
      <c r="A6" s="2996" t="s">
        <v>967</v>
      </c>
      <c r="B6" s="458"/>
      <c r="C6" s="458"/>
      <c r="D6" s="3064"/>
      <c r="E6" s="451"/>
      <c r="G6" s="507"/>
      <c r="H6" s="508"/>
      <c r="I6" s="508"/>
      <c r="J6" s="508"/>
      <c r="K6" s="508"/>
      <c r="L6" s="507"/>
      <c r="M6" s="507"/>
    </row>
    <row r="7" spans="1:13">
      <c r="A7" s="2993" t="s">
        <v>5956</v>
      </c>
      <c r="H7" s="511"/>
      <c r="I7" s="511"/>
      <c r="J7" s="511"/>
      <c r="K7" s="511"/>
    </row>
    <row r="8" spans="1:13">
      <c r="A8" s="509"/>
      <c r="H8" s="511"/>
      <c r="I8" s="511"/>
      <c r="J8" s="511"/>
      <c r="K8" s="511"/>
    </row>
    <row r="9" spans="1:13">
      <c r="A9" s="512"/>
      <c r="H9" s="511"/>
      <c r="I9" s="511"/>
      <c r="J9" s="511"/>
      <c r="K9" s="511"/>
    </row>
    <row r="10" spans="1:13" s="506" customFormat="1" ht="19.55" customHeight="1">
      <c r="A10" s="2995" t="s">
        <v>643</v>
      </c>
      <c r="B10" s="513"/>
      <c r="C10" s="513"/>
      <c r="D10" s="513"/>
      <c r="E10" s="513"/>
      <c r="F10" s="510"/>
      <c r="G10" s="55"/>
      <c r="H10" s="511"/>
      <c r="I10" s="511"/>
      <c r="J10" s="511"/>
      <c r="K10" s="511"/>
      <c r="L10" s="507"/>
      <c r="M10" s="507"/>
    </row>
    <row r="11" spans="1:13" s="506" customFormat="1" ht="38.25" customHeight="1">
      <c r="A11" s="2995" t="s">
        <v>708</v>
      </c>
      <c r="B11" s="513"/>
      <c r="C11" s="513"/>
      <c r="D11" s="513"/>
      <c r="E11" s="513"/>
      <c r="F11" s="510"/>
      <c r="G11" s="55"/>
      <c r="H11" s="511"/>
      <c r="I11" s="511"/>
      <c r="J11" s="511"/>
      <c r="K11" s="511"/>
      <c r="L11" s="507"/>
      <c r="M11" s="507"/>
    </row>
    <row r="12" spans="1:13">
      <c r="A12" s="509"/>
      <c r="H12" s="511"/>
      <c r="I12" s="511"/>
      <c r="J12" s="511"/>
      <c r="K12" s="511"/>
    </row>
    <row r="13" spans="1:13">
      <c r="A13" s="509"/>
      <c r="H13" s="511"/>
      <c r="I13" s="511"/>
      <c r="J13" s="511"/>
      <c r="K13" s="511"/>
    </row>
    <row r="14" spans="1:13">
      <c r="A14" s="512"/>
      <c r="H14" s="511"/>
      <c r="I14" s="511"/>
      <c r="J14" s="511"/>
      <c r="K14" s="511"/>
    </row>
    <row r="15" spans="1:13">
      <c r="A15" s="512"/>
      <c r="H15" s="511"/>
      <c r="I15" s="511"/>
      <c r="J15" s="511"/>
      <c r="K15" s="511"/>
    </row>
    <row r="16" spans="1:13">
      <c r="H16" s="511"/>
      <c r="I16" s="511"/>
      <c r="J16" s="511"/>
      <c r="K16" s="511"/>
    </row>
    <row r="17" spans="1:13" ht="40.6" customHeight="1">
      <c r="A17" s="3003" t="s">
        <v>131</v>
      </c>
      <c r="B17" s="514"/>
      <c r="C17" s="515"/>
      <c r="D17" s="516"/>
      <c r="E17" s="517"/>
      <c r="F17" s="517"/>
      <c r="G17" s="516"/>
      <c r="H17" s="518"/>
      <c r="I17" s="518"/>
      <c r="J17" s="518"/>
      <c r="K17" s="518"/>
    </row>
    <row r="18" spans="1:13" ht="33.799999999999997" customHeight="1">
      <c r="A18" s="3003" t="s">
        <v>646</v>
      </c>
      <c r="B18" s="514"/>
      <c r="C18" s="515"/>
      <c r="D18" s="516"/>
      <c r="E18" s="517"/>
      <c r="F18" s="517"/>
      <c r="G18" s="516"/>
      <c r="H18" s="519"/>
      <c r="I18" s="520"/>
      <c r="J18" s="520"/>
      <c r="K18" s="520"/>
    </row>
    <row r="19" spans="1:13">
      <c r="A19" s="3002" t="s">
        <v>364</v>
      </c>
      <c r="B19" s="521"/>
      <c r="C19" s="522"/>
      <c r="D19" s="519"/>
      <c r="E19" s="523"/>
      <c r="F19" s="523"/>
      <c r="G19" s="519"/>
      <c r="H19" s="519"/>
      <c r="I19" s="520"/>
      <c r="J19" s="520"/>
      <c r="K19" s="520"/>
    </row>
    <row r="20" spans="1:13">
      <c r="A20" s="3002" t="s">
        <v>365</v>
      </c>
      <c r="B20" s="521"/>
      <c r="C20" s="522"/>
      <c r="D20" s="519"/>
      <c r="E20" s="523"/>
      <c r="F20" s="523"/>
      <c r="G20" s="519"/>
      <c r="H20" s="516"/>
      <c r="I20" s="520"/>
      <c r="J20" s="520"/>
      <c r="K20" s="520"/>
    </row>
    <row r="21" spans="1:13">
      <c r="A21" s="524" t="s">
        <v>366</v>
      </c>
      <c r="B21" s="525"/>
      <c r="C21" s="526"/>
      <c r="D21" s="519"/>
      <c r="E21" s="523"/>
      <c r="F21" s="523"/>
      <c r="G21" s="519"/>
      <c r="H21" s="519"/>
      <c r="I21" s="520"/>
      <c r="J21" s="520"/>
      <c r="K21" s="520"/>
    </row>
    <row r="22" spans="1:13" s="529" customFormat="1" ht="37.549999999999997" customHeight="1">
      <c r="A22" s="3003" t="s">
        <v>5900</v>
      </c>
      <c r="B22" s="527"/>
      <c r="C22" s="528"/>
      <c r="D22" s="517"/>
      <c r="E22" s="517"/>
      <c r="F22" s="517"/>
      <c r="G22" s="517"/>
      <c r="H22" s="516"/>
      <c r="I22" s="520"/>
      <c r="J22" s="520"/>
      <c r="K22" s="520"/>
      <c r="L22" s="511"/>
      <c r="M22" s="511"/>
    </row>
    <row r="23" spans="1:13" ht="92.4" customHeight="1">
      <c r="A23" s="3302" t="s">
        <v>7018</v>
      </c>
      <c r="B23" s="3303"/>
      <c r="C23" s="3304"/>
      <c r="D23" s="3305"/>
      <c r="E23" s="3306"/>
      <c r="F23" s="3306"/>
      <c r="G23" s="3306"/>
      <c r="H23" s="519"/>
      <c r="I23" s="520"/>
      <c r="J23" s="520"/>
      <c r="K23" s="520"/>
    </row>
    <row r="24" spans="1:13" ht="14.3">
      <c r="A24" s="3072" t="s">
        <v>7016</v>
      </c>
      <c r="B24" s="3073"/>
      <c r="C24" s="3074"/>
      <c r="D24" s="3070"/>
      <c r="E24" s="3071"/>
      <c r="F24" s="3071"/>
      <c r="G24" s="3071"/>
      <c r="H24" s="519"/>
      <c r="I24" s="520"/>
      <c r="J24" s="520"/>
      <c r="K24" s="520"/>
    </row>
    <row r="25" spans="1:13" s="532" customFormat="1" ht="54.35">
      <c r="A25" s="530" t="s">
        <v>368</v>
      </c>
      <c r="B25" s="531" t="s">
        <v>811</v>
      </c>
      <c r="C25" s="531" t="s">
        <v>815</v>
      </c>
    </row>
    <row r="26" spans="1:13" ht="21.25" customHeight="1">
      <c r="A26" s="254" t="s">
        <v>132</v>
      </c>
      <c r="B26" s="533">
        <v>19.25</v>
      </c>
      <c r="C26" s="534" t="s">
        <v>495</v>
      </c>
      <c r="H26" s="55"/>
    </row>
    <row r="27" spans="1:13" ht="21.25" customHeight="1">
      <c r="A27" s="254" t="s">
        <v>133</v>
      </c>
      <c r="B27" s="533">
        <v>18</v>
      </c>
      <c r="C27" s="534" t="s">
        <v>495</v>
      </c>
      <c r="H27" s="55"/>
    </row>
    <row r="28" spans="1:13" ht="21.25" customHeight="1">
      <c r="A28" s="254" t="s">
        <v>369</v>
      </c>
      <c r="B28" s="533">
        <v>16.8</v>
      </c>
      <c r="C28" s="3065">
        <v>1.225E-2</v>
      </c>
      <c r="D28" s="3066" t="s">
        <v>170</v>
      </c>
      <c r="H28" s="55"/>
    </row>
    <row r="29" spans="1:13" ht="21.25" customHeight="1">
      <c r="A29" s="254" t="s">
        <v>654</v>
      </c>
      <c r="B29" s="533">
        <v>22.8</v>
      </c>
      <c r="C29" s="3065">
        <v>1.225E-2</v>
      </c>
      <c r="D29" s="529"/>
      <c r="E29" s="529"/>
      <c r="F29" s="529"/>
      <c r="G29" s="511"/>
      <c r="H29" s="55"/>
    </row>
    <row r="30" spans="1:13" ht="21.25" customHeight="1">
      <c r="A30" s="254" t="s">
        <v>409</v>
      </c>
      <c r="B30" s="533">
        <v>22.8</v>
      </c>
      <c r="C30" s="3065">
        <v>1.225E-2</v>
      </c>
      <c r="D30" s="529"/>
      <c r="E30" s="529"/>
      <c r="F30" s="529"/>
      <c r="G30" s="511"/>
      <c r="H30" s="55"/>
    </row>
    <row r="31" spans="1:13" ht="21.25" customHeight="1">
      <c r="A31" s="254" t="s">
        <v>410</v>
      </c>
      <c r="B31" s="533">
        <v>28.8</v>
      </c>
      <c r="C31" s="3065">
        <v>1.225E-2</v>
      </c>
      <c r="D31" s="529"/>
      <c r="E31" s="529"/>
      <c r="F31" s="529"/>
      <c r="G31" s="511"/>
      <c r="H31" s="55"/>
    </row>
    <row r="32" spans="1:13" ht="21.25" customHeight="1">
      <c r="A32" s="254" t="s">
        <v>411</v>
      </c>
      <c r="B32" s="533">
        <v>7.2</v>
      </c>
      <c r="C32" s="3065">
        <v>1.225E-2</v>
      </c>
      <c r="D32" s="529"/>
      <c r="E32" s="529"/>
      <c r="F32" s="529"/>
      <c r="G32" s="511"/>
      <c r="H32" s="55"/>
    </row>
    <row r="33" spans="1:13" ht="21.25" customHeight="1">
      <c r="A33" s="254" t="s">
        <v>412</v>
      </c>
      <c r="B33" s="533">
        <v>13.2</v>
      </c>
      <c r="C33" s="3065">
        <v>1.225E-2</v>
      </c>
      <c r="D33" s="529"/>
      <c r="E33" s="529"/>
      <c r="F33" s="529"/>
      <c r="G33" s="511"/>
      <c r="H33" s="55"/>
    </row>
    <row r="34" spans="1:13" ht="21.25" customHeight="1">
      <c r="A34" s="254" t="s">
        <v>413</v>
      </c>
      <c r="B34" s="533">
        <v>13.2</v>
      </c>
      <c r="C34" s="3065">
        <v>1.225E-2</v>
      </c>
      <c r="D34" s="529"/>
      <c r="E34" s="529"/>
      <c r="F34" s="529"/>
      <c r="G34" s="511"/>
      <c r="H34" s="55"/>
    </row>
    <row r="35" spans="1:13" ht="21.25" customHeight="1">
      <c r="A35" s="254" t="s">
        <v>414</v>
      </c>
      <c r="B35" s="533">
        <v>19.2</v>
      </c>
      <c r="C35" s="3065">
        <v>1.225E-2</v>
      </c>
      <c r="D35" s="529"/>
      <c r="E35" s="529"/>
      <c r="F35" s="529"/>
      <c r="G35" s="511"/>
      <c r="H35" s="55"/>
    </row>
    <row r="36" spans="1:13" ht="21.25" customHeight="1">
      <c r="A36" s="254" t="s">
        <v>415</v>
      </c>
      <c r="B36" s="533">
        <v>13.2</v>
      </c>
      <c r="C36" s="3065" t="s">
        <v>416</v>
      </c>
      <c r="D36" s="529"/>
      <c r="E36" s="529"/>
      <c r="F36" s="529"/>
      <c r="G36" s="511"/>
      <c r="H36" s="55"/>
    </row>
    <row r="37" spans="1:13" s="529" customFormat="1" ht="16.5" customHeight="1">
      <c r="A37" s="3003" t="s">
        <v>5910</v>
      </c>
      <c r="B37" s="527"/>
      <c r="C37" s="528"/>
      <c r="D37" s="516"/>
      <c r="E37" s="517"/>
      <c r="F37" s="517"/>
      <c r="G37" s="516"/>
      <c r="H37" s="516"/>
      <c r="I37" s="507"/>
      <c r="J37" s="507"/>
      <c r="K37" s="507"/>
      <c r="L37" s="511"/>
      <c r="M37" s="511"/>
    </row>
    <row r="38" spans="1:13" ht="90" customHeight="1">
      <c r="A38" s="3307" t="s">
        <v>7019</v>
      </c>
      <c r="B38" s="3308"/>
      <c r="C38" s="3309"/>
      <c r="D38" s="3310"/>
      <c r="E38" s="3306"/>
      <c r="F38" s="3306"/>
      <c r="G38" s="3306"/>
      <c r="H38" s="536"/>
      <c r="I38" s="513"/>
      <c r="J38" s="513"/>
      <c r="K38" s="513"/>
    </row>
    <row r="39" spans="1:13" ht="14.3">
      <c r="A39" s="3072" t="s">
        <v>7016</v>
      </c>
      <c r="B39" s="3076"/>
      <c r="C39" s="3077"/>
      <c r="D39" s="3075"/>
      <c r="E39" s="3071"/>
      <c r="F39" s="3071"/>
      <c r="G39" s="3071"/>
      <c r="H39" s="536"/>
      <c r="I39" s="513"/>
      <c r="J39" s="513"/>
      <c r="K39" s="513"/>
    </row>
    <row r="40" spans="1:13" ht="54.35">
      <c r="A40" s="530" t="s">
        <v>368</v>
      </c>
      <c r="B40" s="531" t="s">
        <v>813</v>
      </c>
      <c r="C40" s="531" t="s">
        <v>814</v>
      </c>
      <c r="H40" s="55"/>
    </row>
    <row r="41" spans="1:13" ht="20.25" customHeight="1">
      <c r="A41" s="537" t="s">
        <v>494</v>
      </c>
      <c r="B41" s="533">
        <v>13.750000000000002</v>
      </c>
      <c r="C41" s="2147">
        <v>1.12E-2</v>
      </c>
      <c r="D41" s="3066" t="s">
        <v>170</v>
      </c>
      <c r="H41" s="55"/>
    </row>
    <row r="42" spans="1:13" ht="18.7" customHeight="1">
      <c r="A42" s="537" t="s">
        <v>496</v>
      </c>
      <c r="B42" s="533">
        <v>19.25</v>
      </c>
      <c r="C42" s="2147">
        <v>1.12E-2</v>
      </c>
      <c r="H42" s="55"/>
    </row>
    <row r="43" spans="1:13" ht="18.7" customHeight="1">
      <c r="A43" s="537" t="s">
        <v>497</v>
      </c>
      <c r="B43" s="533">
        <v>3.8500000000000005</v>
      </c>
      <c r="C43" s="2147">
        <v>1.12E-2</v>
      </c>
      <c r="D43" s="505"/>
      <c r="E43" s="505"/>
      <c r="F43" s="505"/>
      <c r="G43" s="538"/>
      <c r="H43" s="55"/>
    </row>
    <row r="44" spans="1:13">
      <c r="A44" s="537" t="s">
        <v>498</v>
      </c>
      <c r="B44" s="533">
        <v>9.3500000000000014</v>
      </c>
      <c r="C44" s="2147" t="s">
        <v>416</v>
      </c>
      <c r="D44" s="505"/>
      <c r="E44" s="505"/>
      <c r="F44" s="505"/>
      <c r="G44" s="538"/>
      <c r="H44" s="55"/>
    </row>
    <row r="45" spans="1:13" s="529" customFormat="1">
      <c r="A45" s="539" t="s">
        <v>850</v>
      </c>
      <c r="B45" s="540" t="s">
        <v>645</v>
      </c>
      <c r="C45" s="541"/>
      <c r="D45" s="541"/>
      <c r="E45" s="541"/>
      <c r="F45" s="541"/>
      <c r="G45" s="541"/>
      <c r="H45" s="542"/>
      <c r="I45" s="542"/>
      <c r="J45" s="511"/>
      <c r="K45" s="511"/>
      <c r="L45" s="511"/>
      <c r="M45" s="511"/>
    </row>
    <row r="46" spans="1:13" s="529" customFormat="1" ht="17.350000000000001" customHeight="1">
      <c r="A46" s="543" t="s">
        <v>499</v>
      </c>
      <c r="B46" s="533">
        <v>3.44</v>
      </c>
      <c r="C46" s="3067" t="s">
        <v>170</v>
      </c>
      <c r="D46" s="544"/>
      <c r="E46" s="544"/>
      <c r="F46" s="544"/>
      <c r="G46" s="542"/>
      <c r="H46" s="542"/>
      <c r="I46" s="542"/>
      <c r="J46" s="511"/>
      <c r="K46" s="511"/>
      <c r="L46" s="511"/>
      <c r="M46" s="511"/>
    </row>
    <row r="47" spans="1:13" s="544" customFormat="1" ht="42.8" customHeight="1">
      <c r="A47" s="3296" t="s">
        <v>500</v>
      </c>
      <c r="B47" s="3298"/>
      <c r="C47" s="545"/>
      <c r="D47" s="546"/>
      <c r="E47" s="2999"/>
      <c r="F47" s="542"/>
      <c r="G47" s="542"/>
      <c r="H47" s="542"/>
      <c r="I47" s="542"/>
      <c r="J47" s="542"/>
      <c r="K47" s="542"/>
      <c r="L47" s="542"/>
      <c r="M47" s="542"/>
    </row>
    <row r="48" spans="1:13">
      <c r="A48" s="539" t="s">
        <v>851</v>
      </c>
      <c r="B48" s="540" t="s">
        <v>645</v>
      </c>
      <c r="C48" s="541"/>
      <c r="D48" s="541"/>
      <c r="E48" s="541"/>
      <c r="F48" s="541"/>
      <c r="G48" s="541"/>
      <c r="H48" s="542"/>
      <c r="I48" s="542"/>
      <c r="J48" s="542"/>
      <c r="K48" s="542"/>
      <c r="L48" s="542"/>
      <c r="M48" s="542"/>
    </row>
    <row r="49" spans="1:13" ht="88.5" customHeight="1">
      <c r="A49" s="547" t="s">
        <v>816</v>
      </c>
      <c r="B49" s="3068">
        <v>1.1000000000000001</v>
      </c>
      <c r="C49" s="544" t="s">
        <v>170</v>
      </c>
      <c r="D49" s="544"/>
      <c r="E49" s="544"/>
      <c r="F49" s="505"/>
      <c r="G49" s="538"/>
      <c r="H49" s="548"/>
      <c r="I49" s="538"/>
    </row>
    <row r="50" spans="1:13" ht="19.55" customHeight="1">
      <c r="A50" s="547" t="s">
        <v>134</v>
      </c>
      <c r="B50" s="3068">
        <v>2.75</v>
      </c>
      <c r="C50" s="544"/>
      <c r="D50" s="544"/>
      <c r="E50" s="544"/>
      <c r="F50" s="505"/>
      <c r="G50" s="538"/>
      <c r="H50" s="548"/>
      <c r="I50" s="538"/>
    </row>
    <row r="51" spans="1:13" ht="27" customHeight="1">
      <c r="A51" s="547" t="s">
        <v>503</v>
      </c>
      <c r="B51" s="3068">
        <v>0.82499999999999996</v>
      </c>
      <c r="C51" s="544"/>
      <c r="D51" s="544"/>
      <c r="E51" s="544"/>
      <c r="F51" s="505"/>
      <c r="G51" s="538"/>
      <c r="H51" s="548"/>
      <c r="I51" s="538"/>
    </row>
    <row r="52" spans="1:13" ht="54.7" customHeight="1">
      <c r="A52" s="547" t="s">
        <v>817</v>
      </c>
      <c r="B52" s="3069">
        <v>16.5</v>
      </c>
      <c r="C52" s="544"/>
      <c r="D52" s="544"/>
      <c r="E52" s="544"/>
      <c r="F52" s="505"/>
      <c r="G52" s="538"/>
      <c r="H52" s="538"/>
      <c r="I52" s="538"/>
    </row>
    <row r="53" spans="1:13" ht="43.5">
      <c r="A53" s="549" t="s">
        <v>818</v>
      </c>
      <c r="B53" s="3068">
        <v>11</v>
      </c>
      <c r="C53" s="544"/>
      <c r="D53" s="544"/>
      <c r="E53" s="544"/>
      <c r="F53" s="505"/>
      <c r="G53" s="538"/>
      <c r="H53" s="538" t="s">
        <v>170</v>
      </c>
      <c r="I53" s="538"/>
    </row>
    <row r="54" spans="1:13" s="532" customFormat="1" ht="33.799999999999997" customHeight="1">
      <c r="A54" s="537" t="s">
        <v>135</v>
      </c>
      <c r="B54" s="3068">
        <v>3.0249999999999999</v>
      </c>
      <c r="C54" s="3004"/>
      <c r="D54" s="544"/>
      <c r="E54" s="3004"/>
      <c r="F54" s="551"/>
      <c r="G54" s="551"/>
      <c r="H54" s="538" t="s">
        <v>170</v>
      </c>
      <c r="I54" s="551"/>
    </row>
    <row r="55" spans="1:13" s="532" customFormat="1" ht="33.799999999999997" customHeight="1">
      <c r="A55" s="537" t="s">
        <v>136</v>
      </c>
      <c r="B55" s="3068">
        <v>4.125</v>
      </c>
      <c r="C55" s="3004"/>
      <c r="D55" s="544"/>
      <c r="E55" s="3004"/>
      <c r="F55" s="551"/>
      <c r="G55" s="551"/>
      <c r="H55" s="538" t="s">
        <v>170</v>
      </c>
      <c r="I55" s="551"/>
    </row>
    <row r="56" spans="1:13" s="532" customFormat="1">
      <c r="A56" s="537" t="s">
        <v>506</v>
      </c>
      <c r="B56" s="3068">
        <v>5.5</v>
      </c>
      <c r="C56" s="3004"/>
      <c r="D56" s="544"/>
      <c r="E56" s="3004"/>
      <c r="F56" s="551"/>
      <c r="G56" s="551"/>
      <c r="H56" s="538"/>
      <c r="I56" s="551"/>
    </row>
    <row r="57" spans="1:13" s="532" customFormat="1" ht="63" customHeight="1">
      <c r="A57" s="537" t="s">
        <v>819</v>
      </c>
      <c r="B57" s="3068">
        <v>700</v>
      </c>
      <c r="C57" s="3004"/>
      <c r="D57" s="544"/>
      <c r="E57" s="3004"/>
      <c r="F57" s="551"/>
      <c r="G57" s="551"/>
      <c r="H57" s="538"/>
      <c r="I57" s="551"/>
    </row>
    <row r="58" spans="1:13" s="529" customFormat="1" ht="103.6" customHeight="1">
      <c r="A58" s="3296" t="s">
        <v>810</v>
      </c>
      <c r="B58" s="3298"/>
      <c r="C58" s="2999"/>
      <c r="D58" s="2999"/>
      <c r="E58" s="2999"/>
      <c r="F58" s="2999"/>
      <c r="G58" s="2999"/>
      <c r="H58" s="536"/>
      <c r="I58" s="513"/>
      <c r="J58" s="513"/>
      <c r="K58" s="513"/>
      <c r="L58" s="542"/>
      <c r="M58" s="511"/>
    </row>
    <row r="59" spans="1:13" s="529" customFormat="1" ht="37.549999999999997" customHeight="1">
      <c r="A59" s="3293" t="s">
        <v>968</v>
      </c>
      <c r="B59" s="3294"/>
      <c r="C59" s="3295"/>
      <c r="D59" s="517"/>
      <c r="E59" s="517"/>
      <c r="F59" s="517"/>
      <c r="G59" s="517"/>
      <c r="H59" s="513"/>
      <c r="I59" s="513"/>
      <c r="J59" s="513"/>
      <c r="K59" s="513"/>
      <c r="L59" s="542"/>
      <c r="M59" s="511"/>
    </row>
    <row r="60" spans="1:13" ht="43.5">
      <c r="A60" s="530" t="s">
        <v>746</v>
      </c>
      <c r="B60" s="531" t="s">
        <v>623</v>
      </c>
      <c r="C60" s="531" t="s">
        <v>624</v>
      </c>
      <c r="D60" s="505"/>
      <c r="E60" s="505"/>
      <c r="F60" s="505"/>
      <c r="G60" s="542"/>
      <c r="H60" s="538"/>
      <c r="I60" s="538"/>
      <c r="J60" s="538"/>
      <c r="K60" s="538"/>
    </row>
    <row r="61" spans="1:13" ht="13.6" customHeight="1">
      <c r="A61" s="254" t="s">
        <v>625</v>
      </c>
      <c r="B61" s="552">
        <v>625</v>
      </c>
      <c r="C61" s="533">
        <v>937.5</v>
      </c>
      <c r="D61" s="505"/>
      <c r="E61" s="505"/>
      <c r="F61" s="505"/>
      <c r="G61" s="542"/>
      <c r="H61" s="538"/>
      <c r="I61" s="538"/>
      <c r="J61" s="538"/>
      <c r="K61" s="538"/>
    </row>
    <row r="62" spans="1:13" ht="13.6" customHeight="1">
      <c r="A62" s="254" t="s">
        <v>626</v>
      </c>
      <c r="B62" s="552">
        <v>900</v>
      </c>
      <c r="C62" s="552">
        <v>1350</v>
      </c>
      <c r="D62" s="505"/>
      <c r="E62" s="505"/>
      <c r="F62" s="505"/>
      <c r="G62" s="542"/>
      <c r="H62" s="538"/>
      <c r="I62" s="538"/>
      <c r="J62" s="538"/>
      <c r="K62" s="538"/>
    </row>
    <row r="63" spans="1:13" ht="13.6" customHeight="1">
      <c r="A63" s="254" t="s">
        <v>627</v>
      </c>
      <c r="B63" s="552">
        <v>2200</v>
      </c>
      <c r="C63" s="552">
        <v>3300</v>
      </c>
      <c r="D63" s="505"/>
      <c r="E63" s="505"/>
      <c r="F63" s="505"/>
      <c r="G63" s="542"/>
      <c r="H63" s="538"/>
      <c r="I63" s="538"/>
      <c r="J63" s="538"/>
      <c r="K63" s="538"/>
    </row>
    <row r="64" spans="1:13" ht="13.6" customHeight="1">
      <c r="A64" s="254" t="s">
        <v>628</v>
      </c>
      <c r="B64" s="552">
        <v>6700</v>
      </c>
      <c r="C64" s="552">
        <v>10050</v>
      </c>
      <c r="D64" s="505"/>
      <c r="E64" s="505"/>
      <c r="F64" s="505"/>
      <c r="G64" s="542"/>
      <c r="H64" s="538"/>
      <c r="I64" s="538"/>
      <c r="J64" s="538"/>
      <c r="K64" s="538"/>
    </row>
    <row r="65" spans="1:13" ht="13.6" customHeight="1">
      <c r="A65" s="254" t="s">
        <v>629</v>
      </c>
      <c r="B65" s="552">
        <v>11200</v>
      </c>
      <c r="C65" s="552">
        <v>16800</v>
      </c>
      <c r="D65" s="505"/>
      <c r="E65" s="505"/>
      <c r="F65" s="505"/>
      <c r="G65" s="542"/>
      <c r="H65" s="538"/>
      <c r="I65" s="538"/>
      <c r="J65" s="538"/>
      <c r="K65" s="538"/>
    </row>
    <row r="66" spans="1:13" ht="13.6" customHeight="1">
      <c r="A66" s="254" t="s">
        <v>630</v>
      </c>
      <c r="B66" s="552">
        <v>15600</v>
      </c>
      <c r="C66" s="552">
        <v>23400</v>
      </c>
      <c r="D66" s="505"/>
      <c r="E66" s="505"/>
      <c r="F66" s="505"/>
      <c r="G66" s="542"/>
      <c r="H66" s="538"/>
      <c r="I66" s="538"/>
      <c r="J66" s="538"/>
      <c r="K66" s="538"/>
    </row>
    <row r="67" spans="1:13" ht="13.6" customHeight="1">
      <c r="A67" s="254" t="s">
        <v>631</v>
      </c>
      <c r="B67" s="552">
        <v>22300</v>
      </c>
      <c r="C67" s="552">
        <v>33450</v>
      </c>
      <c r="D67" s="505"/>
      <c r="E67" s="505"/>
      <c r="F67" s="505"/>
      <c r="G67" s="542"/>
      <c r="H67" s="538"/>
      <c r="I67" s="538"/>
      <c r="J67" s="538"/>
      <c r="K67" s="538"/>
    </row>
    <row r="68" spans="1:13" ht="32.299999999999997" customHeight="1">
      <c r="A68" s="254" t="s">
        <v>632</v>
      </c>
      <c r="B68" s="553" t="s">
        <v>820</v>
      </c>
      <c r="C68" s="553" t="s">
        <v>820</v>
      </c>
      <c r="D68" s="505"/>
      <c r="E68" s="505"/>
      <c r="F68" s="505"/>
      <c r="G68" s="542"/>
      <c r="H68" s="538"/>
      <c r="I68" s="538"/>
      <c r="J68" s="538"/>
      <c r="K68" s="538"/>
    </row>
    <row r="69" spans="1:13">
      <c r="A69" s="554"/>
      <c r="B69" s="554"/>
      <c r="C69" s="555"/>
      <c r="D69" s="505"/>
      <c r="E69" s="505"/>
      <c r="F69" s="505"/>
      <c r="G69" s="542"/>
      <c r="H69" s="538"/>
      <c r="I69" s="538"/>
      <c r="J69" s="538"/>
      <c r="K69" s="538"/>
    </row>
    <row r="70" spans="1:13" s="509" customFormat="1" ht="13.6" customHeight="1">
      <c r="A70" s="3003" t="s">
        <v>755</v>
      </c>
      <c r="B70" s="527"/>
      <c r="C70" s="527"/>
      <c r="D70" s="528"/>
      <c r="E70" s="517"/>
      <c r="F70" s="517"/>
      <c r="G70" s="517"/>
      <c r="H70" s="516"/>
      <c r="I70" s="517"/>
      <c r="J70" s="517"/>
      <c r="K70" s="517"/>
      <c r="L70" s="556"/>
      <c r="M70" s="556"/>
    </row>
    <row r="71" spans="1:13" ht="65.25" customHeight="1">
      <c r="A71" s="3296" t="s">
        <v>218</v>
      </c>
      <c r="B71" s="3297"/>
      <c r="C71" s="3297"/>
      <c r="D71" s="3298"/>
      <c r="E71" s="2999"/>
      <c r="F71" s="2999"/>
      <c r="G71" s="2999"/>
      <c r="H71" s="519"/>
      <c r="I71" s="2999"/>
      <c r="J71" s="2999"/>
      <c r="K71" s="2999"/>
      <c r="L71" s="538"/>
    </row>
    <row r="72" spans="1:13" ht="21.75">
      <c r="A72" s="557" t="s">
        <v>219</v>
      </c>
      <c r="B72" s="540" t="s">
        <v>220</v>
      </c>
      <c r="C72" s="540" t="s">
        <v>221</v>
      </c>
      <c r="D72" s="540" t="s">
        <v>222</v>
      </c>
      <c r="E72" s="544"/>
      <c r="F72" s="544"/>
      <c r="G72" s="542"/>
      <c r="H72" s="542"/>
      <c r="I72" s="542"/>
      <c r="J72" s="542"/>
      <c r="K72" s="538"/>
    </row>
    <row r="73" spans="1:13">
      <c r="A73" s="558" t="s">
        <v>223</v>
      </c>
      <c r="B73" s="559">
        <v>25</v>
      </c>
      <c r="C73" s="559">
        <v>50</v>
      </c>
      <c r="D73" s="559">
        <v>100</v>
      </c>
      <c r="E73" s="544"/>
      <c r="F73" s="544"/>
      <c r="G73" s="542"/>
      <c r="H73" s="542"/>
      <c r="I73" s="542"/>
      <c r="J73" s="542"/>
    </row>
    <row r="74" spans="1:13" ht="21.75">
      <c r="A74" s="530" t="s">
        <v>224</v>
      </c>
      <c r="B74" s="531" t="s">
        <v>225</v>
      </c>
      <c r="C74" s="531" t="s">
        <v>226</v>
      </c>
      <c r="D74" s="531" t="s">
        <v>227</v>
      </c>
      <c r="E74" s="544"/>
      <c r="F74" s="544"/>
      <c r="G74" s="542"/>
      <c r="H74" s="542"/>
      <c r="I74" s="542"/>
      <c r="J74" s="542"/>
    </row>
    <row r="75" spans="1:13" ht="21.75">
      <c r="A75" s="558" t="s">
        <v>228</v>
      </c>
      <c r="B75" s="560" t="s">
        <v>862</v>
      </c>
      <c r="C75" s="560"/>
      <c r="D75" s="559">
        <v>90</v>
      </c>
      <c r="E75" s="544"/>
      <c r="F75" s="544"/>
      <c r="G75" s="542"/>
      <c r="H75" s="542"/>
      <c r="I75" s="542"/>
      <c r="J75" s="542"/>
    </row>
    <row r="76" spans="1:13" ht="21.75">
      <c r="A76" s="558" t="s">
        <v>230</v>
      </c>
      <c r="B76" s="560" t="s">
        <v>231</v>
      </c>
      <c r="C76" s="560" t="s">
        <v>232</v>
      </c>
      <c r="D76" s="560" t="s">
        <v>233</v>
      </c>
      <c r="E76" s="544"/>
      <c r="F76" s="544"/>
      <c r="G76" s="542"/>
      <c r="H76" s="542"/>
      <c r="I76" s="542"/>
      <c r="J76" s="542"/>
    </row>
    <row r="77" spans="1:13">
      <c r="A77" s="558" t="s">
        <v>234</v>
      </c>
      <c r="B77" s="559">
        <v>265</v>
      </c>
      <c r="C77" s="559">
        <v>400</v>
      </c>
      <c r="D77" s="560"/>
      <c r="E77" s="544"/>
      <c r="F77" s="544"/>
      <c r="G77" s="542"/>
      <c r="H77" s="542"/>
      <c r="I77" s="542"/>
      <c r="J77" s="542"/>
    </row>
    <row r="78" spans="1:13">
      <c r="A78" s="558" t="s">
        <v>235</v>
      </c>
      <c r="B78" s="559" t="s">
        <v>236</v>
      </c>
      <c r="C78" s="559"/>
      <c r="D78" s="559" t="s">
        <v>237</v>
      </c>
      <c r="E78" s="544"/>
      <c r="F78" s="544"/>
      <c r="G78" s="542"/>
      <c r="H78" s="542"/>
      <c r="I78" s="542"/>
      <c r="J78" s="542"/>
    </row>
    <row r="79" spans="1:13">
      <c r="A79" s="505"/>
      <c r="B79" s="505"/>
      <c r="C79" s="505"/>
      <c r="D79" s="505"/>
      <c r="E79" s="505"/>
      <c r="F79" s="505"/>
      <c r="G79" s="538"/>
      <c r="H79" s="542"/>
    </row>
    <row r="80" spans="1:13">
      <c r="A80" s="540" t="s">
        <v>340</v>
      </c>
      <c r="B80" s="540"/>
      <c r="C80" s="561"/>
      <c r="D80" s="562"/>
      <c r="E80" s="562"/>
      <c r="F80" s="562"/>
      <c r="G80" s="562"/>
      <c r="H80" s="562"/>
    </row>
    <row r="81" spans="1:9">
      <c r="A81" s="563" t="s">
        <v>501</v>
      </c>
      <c r="B81" s="540" t="s">
        <v>633</v>
      </c>
      <c r="C81" s="541"/>
      <c r="D81" s="564"/>
      <c r="E81" s="564"/>
      <c r="F81" s="564"/>
      <c r="G81" s="542"/>
      <c r="H81" s="511"/>
    </row>
    <row r="82" spans="1:9" s="55" customFormat="1">
      <c r="A82" s="565" t="s">
        <v>60</v>
      </c>
      <c r="B82" s="566">
        <v>0</v>
      </c>
      <c r="C82" s="567"/>
      <c r="D82" s="564"/>
      <c r="E82" s="564"/>
      <c r="F82" s="564"/>
      <c r="G82" s="542"/>
      <c r="H82" s="511"/>
    </row>
    <row r="83" spans="1:9" s="55" customFormat="1">
      <c r="A83" s="565" t="s">
        <v>61</v>
      </c>
      <c r="B83" s="566">
        <v>0</v>
      </c>
      <c r="C83" s="567"/>
      <c r="D83" s="564"/>
      <c r="E83" s="564"/>
      <c r="F83" s="564"/>
      <c r="G83" s="542"/>
      <c r="H83" s="511"/>
    </row>
    <row r="84" spans="1:9" s="55" customFormat="1">
      <c r="A84" s="565" t="s">
        <v>62</v>
      </c>
      <c r="B84" s="566">
        <v>0</v>
      </c>
      <c r="C84" s="567"/>
      <c r="D84" s="564"/>
      <c r="E84" s="564"/>
      <c r="F84" s="564"/>
      <c r="G84" s="542"/>
      <c r="H84" s="511"/>
    </row>
    <row r="85" spans="1:9" s="55" customFormat="1">
      <c r="A85" s="565" t="s">
        <v>63</v>
      </c>
      <c r="B85" s="566">
        <v>0</v>
      </c>
      <c r="C85" s="567"/>
      <c r="D85" s="532"/>
      <c r="E85" s="532"/>
      <c r="F85" s="532"/>
      <c r="G85" s="542"/>
    </row>
    <row r="86" spans="1:9" s="55" customFormat="1">
      <c r="A86" s="565" t="s">
        <v>64</v>
      </c>
      <c r="B86" s="566">
        <v>0</v>
      </c>
      <c r="C86" s="567"/>
      <c r="D86" s="532"/>
      <c r="E86" s="532"/>
      <c r="F86" s="532"/>
      <c r="G86" s="542"/>
    </row>
    <row r="87" spans="1:9" s="55" customFormat="1">
      <c r="A87" s="568"/>
      <c r="B87" s="569"/>
      <c r="C87" s="532"/>
      <c r="D87" s="532"/>
      <c r="E87" s="532"/>
      <c r="F87" s="532"/>
      <c r="G87" s="532"/>
      <c r="H87" s="542"/>
    </row>
    <row r="88" spans="1:9" s="55" customFormat="1" ht="22.6" customHeight="1">
      <c r="A88" s="563" t="s">
        <v>65</v>
      </c>
      <c r="B88" s="563"/>
      <c r="C88" s="563"/>
      <c r="D88" s="563"/>
      <c r="E88" s="563"/>
      <c r="F88" s="563"/>
      <c r="G88" s="563"/>
      <c r="H88" s="562"/>
    </row>
    <row r="89" spans="1:9" s="55" customFormat="1" ht="29.25" customHeight="1">
      <c r="A89" s="570" t="s">
        <v>66</v>
      </c>
      <c r="B89" s="531" t="s">
        <v>67</v>
      </c>
      <c r="C89" s="531" t="s">
        <v>68</v>
      </c>
      <c r="D89" s="531" t="s">
        <v>69</v>
      </c>
      <c r="E89" s="531" t="s">
        <v>70</v>
      </c>
      <c r="F89" s="531" t="s">
        <v>71</v>
      </c>
      <c r="G89" s="531" t="s">
        <v>72</v>
      </c>
    </row>
    <row r="90" spans="1:9" s="55" customFormat="1">
      <c r="A90" s="571" t="s">
        <v>370</v>
      </c>
      <c r="B90" s="572">
        <v>1.5</v>
      </c>
      <c r="C90" s="572">
        <v>3.16</v>
      </c>
      <c r="D90" s="572">
        <v>1.5</v>
      </c>
      <c r="E90" s="572">
        <v>1.05</v>
      </c>
      <c r="F90" s="572">
        <v>2.1</v>
      </c>
      <c r="G90" s="572">
        <v>1.5</v>
      </c>
      <c r="H90" s="538"/>
    </row>
    <row r="91" spans="1:9" s="55" customFormat="1">
      <c r="A91" s="571" t="s">
        <v>371</v>
      </c>
      <c r="B91" s="572">
        <v>1.5</v>
      </c>
      <c r="C91" s="572">
        <v>3.16</v>
      </c>
      <c r="D91" s="572">
        <v>1.5</v>
      </c>
      <c r="E91" s="572">
        <v>1.05</v>
      </c>
      <c r="F91" s="572">
        <v>2.1</v>
      </c>
      <c r="G91" s="572">
        <v>1.5</v>
      </c>
      <c r="H91" s="538"/>
    </row>
    <row r="92" spans="1:9" s="55" customFormat="1">
      <c r="A92" s="571" t="s">
        <v>64</v>
      </c>
      <c r="B92" s="572">
        <v>1.5</v>
      </c>
      <c r="C92" s="572">
        <v>3.16</v>
      </c>
      <c r="D92" s="572">
        <v>1.5</v>
      </c>
      <c r="E92" s="572">
        <v>1.05</v>
      </c>
      <c r="F92" s="572">
        <v>2.1</v>
      </c>
      <c r="G92" s="572">
        <v>1.5</v>
      </c>
      <c r="H92" s="538"/>
    </row>
    <row r="93" spans="1:9" s="55" customFormat="1">
      <c r="A93" s="510"/>
      <c r="B93" s="569"/>
      <c r="C93" s="532"/>
      <c r="D93" s="532"/>
      <c r="E93" s="532"/>
      <c r="F93" s="532"/>
      <c r="G93" s="532"/>
      <c r="H93" s="542"/>
    </row>
    <row r="94" spans="1:9" s="55" customFormat="1">
      <c r="A94" s="563" t="s">
        <v>372</v>
      </c>
      <c r="B94" s="563"/>
      <c r="C94" s="563"/>
      <c r="D94" s="563"/>
      <c r="E94" s="563"/>
      <c r="F94" s="563"/>
      <c r="G94" s="563"/>
      <c r="H94" s="562"/>
      <c r="I94" s="562"/>
    </row>
    <row r="95" spans="1:9" s="55" customFormat="1" ht="67.599999999999994" customHeight="1">
      <c r="A95" s="3299" t="s">
        <v>420</v>
      </c>
      <c r="B95" s="3300"/>
      <c r="C95" s="3300"/>
      <c r="D95" s="3300"/>
      <c r="E95" s="3300"/>
      <c r="F95" s="3300"/>
      <c r="G95" s="3301"/>
      <c r="H95" s="573"/>
      <c r="I95" s="573"/>
    </row>
    <row r="96" spans="1:9" s="55" customFormat="1">
      <c r="A96" s="574"/>
      <c r="B96" s="276" t="s">
        <v>150</v>
      </c>
      <c r="C96" s="276"/>
      <c r="D96" s="276" t="s">
        <v>151</v>
      </c>
      <c r="E96" s="276"/>
      <c r="F96" s="276" t="s">
        <v>421</v>
      </c>
      <c r="G96" s="276"/>
    </row>
    <row r="97" spans="1:8" s="55" customFormat="1" ht="32.950000000000003" customHeight="1">
      <c r="A97" s="575" t="s">
        <v>873</v>
      </c>
      <c r="B97" s="576" t="s">
        <v>422</v>
      </c>
      <c r="C97" s="609" t="s">
        <v>1</v>
      </c>
      <c r="D97" s="576" t="s">
        <v>422</v>
      </c>
      <c r="E97" s="576" t="s">
        <v>1</v>
      </c>
      <c r="F97" s="576" t="s">
        <v>422</v>
      </c>
      <c r="G97" s="576" t="s">
        <v>1</v>
      </c>
      <c r="H97" s="538"/>
    </row>
    <row r="98" spans="1:8" s="55" customFormat="1">
      <c r="A98" s="577" t="s">
        <v>823</v>
      </c>
      <c r="B98" s="578">
        <v>0.2412</v>
      </c>
      <c r="C98" s="578">
        <v>0.2412</v>
      </c>
      <c r="D98" s="578">
        <v>0.1363</v>
      </c>
      <c r="E98" s="578">
        <v>0.1363</v>
      </c>
      <c r="F98" s="578">
        <v>0.1258</v>
      </c>
      <c r="G98" s="578">
        <v>0.1258</v>
      </c>
      <c r="H98" s="538"/>
    </row>
    <row r="99" spans="1:8" s="55" customFormat="1">
      <c r="A99" s="577" t="s">
        <v>824</v>
      </c>
      <c r="B99" s="578">
        <v>0.2412</v>
      </c>
      <c r="C99" s="578">
        <v>0.2412</v>
      </c>
      <c r="D99" s="578">
        <v>0.14680000000000001</v>
      </c>
      <c r="E99" s="578">
        <v>0.14680000000000001</v>
      </c>
      <c r="F99" s="578">
        <v>0.1258</v>
      </c>
      <c r="G99" s="578">
        <v>0.1258</v>
      </c>
      <c r="H99" s="538"/>
    </row>
    <row r="100" spans="1:8" s="55" customFormat="1">
      <c r="A100" s="579" t="s">
        <v>2</v>
      </c>
      <c r="B100" s="580">
        <v>0.25169999999999998</v>
      </c>
      <c r="C100" s="580">
        <v>0.25169999999999998</v>
      </c>
      <c r="D100" s="580">
        <v>0.16769999999999999</v>
      </c>
      <c r="E100" s="580">
        <v>0.16769999999999999</v>
      </c>
      <c r="F100" s="580">
        <v>0.1363</v>
      </c>
      <c r="G100" s="580">
        <v>0.1363</v>
      </c>
    </row>
    <row r="101" spans="1:8" s="55" customFormat="1">
      <c r="A101" s="581" t="s">
        <v>3</v>
      </c>
      <c r="B101" s="580">
        <v>0.27260000000000001</v>
      </c>
      <c r="C101" s="582">
        <v>0.27260000000000001</v>
      </c>
      <c r="D101" s="582">
        <v>0.16769999999999999</v>
      </c>
      <c r="E101" s="582">
        <v>0.16769999999999999</v>
      </c>
      <c r="F101" s="582">
        <v>0.1363</v>
      </c>
      <c r="G101" s="582">
        <v>0.1363</v>
      </c>
    </row>
    <row r="102" spans="1:8" s="55" customFormat="1">
      <c r="A102" s="581" t="s">
        <v>4</v>
      </c>
      <c r="B102" s="580">
        <v>0.27260000000000001</v>
      </c>
      <c r="C102" s="582">
        <v>0.27260000000000001</v>
      </c>
      <c r="D102" s="582">
        <v>0.18870000000000001</v>
      </c>
      <c r="E102" s="582">
        <v>0.18870000000000001</v>
      </c>
      <c r="F102" s="582">
        <v>0.15720000000000001</v>
      </c>
      <c r="G102" s="582">
        <v>0.15720000000000001</v>
      </c>
    </row>
    <row r="103" spans="1:8" s="55" customFormat="1">
      <c r="A103" s="581" t="s">
        <v>5</v>
      </c>
      <c r="B103" s="580">
        <v>0.28310000000000002</v>
      </c>
      <c r="C103" s="582">
        <v>0.28310000000000002</v>
      </c>
      <c r="D103" s="582">
        <v>0.18870000000000001</v>
      </c>
      <c r="E103" s="582">
        <v>0.18870000000000001</v>
      </c>
      <c r="F103" s="582">
        <v>0.15720000000000001</v>
      </c>
      <c r="G103" s="582">
        <v>0.15720000000000001</v>
      </c>
    </row>
    <row r="104" spans="1:8" s="55" customFormat="1">
      <c r="A104" s="581" t="s">
        <v>6</v>
      </c>
      <c r="B104" s="580">
        <v>0.28310000000000002</v>
      </c>
      <c r="C104" s="582">
        <v>0.28310000000000002</v>
      </c>
      <c r="D104" s="582">
        <v>0.19919999999999999</v>
      </c>
      <c r="E104" s="582">
        <v>0.19919999999999999</v>
      </c>
      <c r="F104" s="582">
        <v>0.15720000000000001</v>
      </c>
      <c r="G104" s="582">
        <v>0.15720000000000001</v>
      </c>
    </row>
    <row r="105" spans="1:8" s="55" customFormat="1">
      <c r="A105" s="581" t="s">
        <v>7</v>
      </c>
      <c r="B105" s="580">
        <v>0.28310000000000002</v>
      </c>
      <c r="C105" s="582">
        <v>0.28310000000000002</v>
      </c>
      <c r="D105" s="582">
        <v>0.19919999999999999</v>
      </c>
      <c r="E105" s="582">
        <v>0.19919999999999999</v>
      </c>
      <c r="F105" s="582">
        <v>0.16769999999999999</v>
      </c>
      <c r="G105" s="582">
        <v>0.16769999999999999</v>
      </c>
    </row>
    <row r="106" spans="1:8" s="55" customFormat="1">
      <c r="A106" s="581" t="s">
        <v>8</v>
      </c>
      <c r="B106" s="580">
        <v>0.28310000000000002</v>
      </c>
      <c r="C106" s="582">
        <v>0.28310000000000002</v>
      </c>
      <c r="D106" s="582">
        <v>0.2097</v>
      </c>
      <c r="E106" s="582">
        <v>0.2097</v>
      </c>
      <c r="F106" s="582">
        <v>0.1782</v>
      </c>
      <c r="G106" s="582">
        <v>0.1782</v>
      </c>
    </row>
    <row r="107" spans="1:8" s="55" customFormat="1">
      <c r="A107" s="581" t="s">
        <v>9</v>
      </c>
      <c r="B107" s="580">
        <v>0.31459999999999999</v>
      </c>
      <c r="C107" s="582">
        <v>0.31459999999999999</v>
      </c>
      <c r="D107" s="582">
        <v>0.22020000000000001</v>
      </c>
      <c r="E107" s="582">
        <v>0.22020000000000001</v>
      </c>
      <c r="F107" s="582">
        <v>0.1782</v>
      </c>
      <c r="G107" s="582">
        <v>0.1782</v>
      </c>
    </row>
    <row r="108" spans="1:8" s="55" customFormat="1">
      <c r="A108" s="581" t="s">
        <v>10</v>
      </c>
      <c r="B108" s="580">
        <v>0.34610000000000002</v>
      </c>
      <c r="C108" s="582">
        <v>0.34610000000000002</v>
      </c>
      <c r="D108" s="582">
        <v>0.23069999999999999</v>
      </c>
      <c r="E108" s="582">
        <v>0.23069999999999999</v>
      </c>
      <c r="F108" s="582">
        <v>0.1782</v>
      </c>
      <c r="G108" s="582">
        <v>0.1782</v>
      </c>
    </row>
    <row r="109" spans="1:8" s="55" customFormat="1">
      <c r="A109" s="574"/>
      <c r="B109" s="276" t="s">
        <v>150</v>
      </c>
      <c r="C109" s="276"/>
      <c r="D109" s="276" t="s">
        <v>151</v>
      </c>
      <c r="E109" s="276"/>
      <c r="F109" s="276" t="s">
        <v>421</v>
      </c>
      <c r="G109" s="276"/>
    </row>
    <row r="110" spans="1:8" s="55" customFormat="1" ht="21.75">
      <c r="A110" s="575" t="s">
        <v>874</v>
      </c>
      <c r="B110" s="576" t="s">
        <v>422</v>
      </c>
      <c r="C110" s="576" t="s">
        <v>1</v>
      </c>
      <c r="D110" s="576" t="s">
        <v>422</v>
      </c>
      <c r="E110" s="576" t="s">
        <v>1</v>
      </c>
      <c r="F110" s="576" t="s">
        <v>422</v>
      </c>
      <c r="G110" s="576" t="s">
        <v>1</v>
      </c>
      <c r="H110" s="538"/>
    </row>
    <row r="111" spans="1:8" s="55" customFormat="1">
      <c r="A111" s="581" t="s">
        <v>11</v>
      </c>
      <c r="B111" s="580">
        <v>0.28310000000000002</v>
      </c>
      <c r="C111" s="582">
        <v>0.28310000000000002</v>
      </c>
      <c r="D111" s="582">
        <v>0.19919999999999999</v>
      </c>
      <c r="E111" s="582">
        <v>0.19919999999999999</v>
      </c>
      <c r="F111" s="582">
        <v>0.16769999999999999</v>
      </c>
      <c r="G111" s="582">
        <v>0.16769999999999999</v>
      </c>
    </row>
    <row r="112" spans="1:8" s="55" customFormat="1">
      <c r="A112" s="581" t="s">
        <v>12</v>
      </c>
      <c r="B112" s="580">
        <v>0.28310000000000002</v>
      </c>
      <c r="C112" s="582">
        <v>0.28310000000000002</v>
      </c>
      <c r="D112" s="582">
        <v>0.2097</v>
      </c>
      <c r="E112" s="582">
        <v>0.2097</v>
      </c>
      <c r="F112" s="582">
        <v>0.1782</v>
      </c>
      <c r="G112" s="582">
        <v>0.1782</v>
      </c>
    </row>
    <row r="113" spans="1:12" s="55" customFormat="1">
      <c r="A113" s="581" t="s">
        <v>13</v>
      </c>
      <c r="B113" s="580">
        <v>0.31459999999999999</v>
      </c>
      <c r="C113" s="582">
        <v>0.31459999999999999</v>
      </c>
      <c r="D113" s="582">
        <v>0.22020000000000001</v>
      </c>
      <c r="E113" s="582">
        <v>0.22020000000000001</v>
      </c>
      <c r="F113" s="582">
        <v>0.1782</v>
      </c>
      <c r="G113" s="582">
        <v>0.1782</v>
      </c>
    </row>
    <row r="114" spans="1:12" s="55" customFormat="1">
      <c r="A114" s="581" t="s">
        <v>14</v>
      </c>
      <c r="B114" s="580">
        <v>0.5978</v>
      </c>
      <c r="C114" s="582">
        <v>0.52439999999999998</v>
      </c>
      <c r="D114" s="582">
        <v>0.40050000000000002</v>
      </c>
      <c r="E114" s="582">
        <v>0.3513</v>
      </c>
      <c r="F114" s="582">
        <v>0.31080000000000002</v>
      </c>
      <c r="G114" s="582">
        <v>0.27260000000000001</v>
      </c>
    </row>
    <row r="115" spans="1:12" s="55" customFormat="1" ht="32.6">
      <c r="A115" s="254" t="s">
        <v>875</v>
      </c>
      <c r="B115" s="580">
        <v>0.62939999999999996</v>
      </c>
      <c r="C115" s="582">
        <v>0.55210000000000004</v>
      </c>
      <c r="D115" s="582">
        <v>0.62939999999999996</v>
      </c>
      <c r="E115" s="582">
        <v>0.55210000000000004</v>
      </c>
      <c r="F115" s="582">
        <v>0.62939999999999996</v>
      </c>
      <c r="G115" s="582">
        <v>0.55210000000000004</v>
      </c>
    </row>
    <row r="116" spans="1:12" s="55" customFormat="1">
      <c r="A116" s="583" t="s">
        <v>15</v>
      </c>
      <c r="B116" s="584"/>
      <c r="C116" s="584"/>
      <c r="D116" s="585"/>
      <c r="E116" s="585"/>
      <c r="F116" s="585"/>
      <c r="G116" s="585"/>
      <c r="H116" s="562"/>
      <c r="I116" s="542"/>
      <c r="J116" s="542"/>
      <c r="K116" s="542"/>
      <c r="L116" s="542"/>
    </row>
    <row r="117" spans="1:12" s="55" customFormat="1" ht="36.700000000000003" customHeight="1">
      <c r="A117" s="586" t="s">
        <v>16</v>
      </c>
      <c r="B117" s="587" t="s">
        <v>17</v>
      </c>
      <c r="C117" s="588"/>
      <c r="D117" s="589"/>
      <c r="E117" s="589"/>
      <c r="F117" s="589"/>
      <c r="G117" s="589"/>
      <c r="H117" s="542"/>
      <c r="I117" s="542"/>
      <c r="J117" s="542"/>
      <c r="K117" s="542"/>
      <c r="L117" s="542"/>
    </row>
    <row r="118" spans="1:12" s="55" customFormat="1">
      <c r="A118" s="590" t="s">
        <v>18</v>
      </c>
      <c r="B118" s="591" t="s">
        <v>19</v>
      </c>
      <c r="C118" s="592" t="s">
        <v>20</v>
      </c>
      <c r="D118" s="593"/>
      <c r="E118" s="593"/>
      <c r="F118" s="593"/>
      <c r="G118" s="593"/>
      <c r="H118" s="542"/>
    </row>
    <row r="119" spans="1:12" s="55" customFormat="1">
      <c r="A119" s="590" t="s">
        <v>821</v>
      </c>
      <c r="B119" s="580">
        <v>4</v>
      </c>
      <c r="C119" s="582">
        <v>6.5</v>
      </c>
      <c r="D119" s="593"/>
      <c r="E119" s="593"/>
      <c r="F119" s="593"/>
      <c r="G119" s="593"/>
      <c r="H119" s="542"/>
    </row>
    <row r="120" spans="1:12" s="55" customFormat="1">
      <c r="A120" s="590" t="s">
        <v>863</v>
      </c>
      <c r="B120" s="580" t="s">
        <v>495</v>
      </c>
      <c r="C120" s="582">
        <v>6.5</v>
      </c>
      <c r="D120" s="593"/>
      <c r="E120" s="593"/>
      <c r="F120" s="593"/>
      <c r="G120" s="593"/>
      <c r="H120" s="542"/>
    </row>
    <row r="121" spans="1:12" s="55" customFormat="1">
      <c r="A121" s="590" t="s">
        <v>68</v>
      </c>
      <c r="B121" s="580"/>
      <c r="C121" s="582"/>
      <c r="D121" s="593"/>
      <c r="E121" s="593"/>
      <c r="F121" s="593"/>
      <c r="G121" s="593"/>
      <c r="H121" s="542"/>
    </row>
    <row r="122" spans="1:12" s="55" customFormat="1">
      <c r="A122" s="590" t="s">
        <v>821</v>
      </c>
      <c r="B122" s="580">
        <v>7</v>
      </c>
      <c r="C122" s="582">
        <v>8.5</v>
      </c>
      <c r="D122" s="593"/>
      <c r="E122" s="593"/>
      <c r="F122" s="593"/>
      <c r="G122" s="593"/>
      <c r="H122" s="542"/>
    </row>
    <row r="123" spans="1:12" s="55" customFormat="1">
      <c r="A123" s="590" t="s">
        <v>863</v>
      </c>
      <c r="B123" s="580" t="s">
        <v>495</v>
      </c>
      <c r="C123" s="582">
        <v>8.5</v>
      </c>
      <c r="D123" s="593"/>
      <c r="E123" s="593"/>
      <c r="F123" s="593"/>
      <c r="G123" s="593"/>
      <c r="H123" s="542"/>
    </row>
    <row r="124" spans="1:12" s="55" customFormat="1">
      <c r="A124" s="594" t="s">
        <v>22</v>
      </c>
      <c r="B124" s="595">
        <v>1.55</v>
      </c>
      <c r="C124" s="596">
        <v>2.15</v>
      </c>
      <c r="D124" s="593"/>
      <c r="E124" s="593"/>
      <c r="F124" s="593"/>
      <c r="G124" s="593"/>
      <c r="H124" s="542"/>
    </row>
    <row r="125" spans="1:12" s="55" customFormat="1">
      <c r="A125" s="563" t="s">
        <v>23</v>
      </c>
      <c r="B125" s="563"/>
      <c r="C125" s="563"/>
      <c r="D125" s="563"/>
      <c r="E125" s="563"/>
      <c r="F125" s="563"/>
      <c r="G125" s="563"/>
      <c r="H125" s="598"/>
      <c r="I125" s="562"/>
    </row>
    <row r="126" spans="1:12" s="55" customFormat="1">
      <c r="A126" s="610"/>
      <c r="B126" s="598" t="s">
        <v>24</v>
      </c>
      <c r="C126" s="598"/>
      <c r="D126" s="598"/>
      <c r="E126" s="598"/>
      <c r="F126" s="598"/>
      <c r="G126" s="598"/>
      <c r="H126" s="598"/>
    </row>
    <row r="127" spans="1:12" s="55" customFormat="1" ht="63" customHeight="1">
      <c r="A127" s="597" t="s">
        <v>822</v>
      </c>
      <c r="B127" s="598" t="s">
        <v>25</v>
      </c>
      <c r="C127" s="599"/>
      <c r="D127" s="599" t="s">
        <v>26</v>
      </c>
      <c r="E127" s="599" t="s">
        <v>27</v>
      </c>
      <c r="F127" s="599"/>
      <c r="G127" s="599" t="s">
        <v>28</v>
      </c>
      <c r="H127" s="599"/>
    </row>
    <row r="128" spans="1:12" s="55" customFormat="1">
      <c r="A128" s="597" t="s">
        <v>29</v>
      </c>
      <c r="B128" s="598" t="s">
        <v>30</v>
      </c>
      <c r="C128" s="598" t="s">
        <v>502</v>
      </c>
      <c r="D128" s="598" t="s">
        <v>502</v>
      </c>
      <c r="E128" s="598" t="s">
        <v>30</v>
      </c>
      <c r="F128" s="598" t="s">
        <v>502</v>
      </c>
      <c r="G128" s="598" t="s">
        <v>30</v>
      </c>
      <c r="H128" s="598" t="s">
        <v>502</v>
      </c>
    </row>
    <row r="129" spans="1:9" s="55" customFormat="1">
      <c r="A129" s="600" t="s">
        <v>370</v>
      </c>
      <c r="B129" s="601">
        <v>0</v>
      </c>
      <c r="C129" s="566">
        <v>0</v>
      </c>
      <c r="D129" s="566">
        <v>0</v>
      </c>
      <c r="E129" s="601">
        <v>0</v>
      </c>
      <c r="F129" s="566">
        <v>0</v>
      </c>
      <c r="G129" s="601">
        <v>0</v>
      </c>
      <c r="H129" s="566">
        <v>0</v>
      </c>
    </row>
    <row r="130" spans="1:9" s="55" customFormat="1">
      <c r="A130" s="600" t="s">
        <v>371</v>
      </c>
      <c r="B130" s="601">
        <v>0</v>
      </c>
      <c r="C130" s="566">
        <v>0</v>
      </c>
      <c r="D130" s="566">
        <v>0</v>
      </c>
      <c r="E130" s="601">
        <v>0</v>
      </c>
      <c r="F130" s="566">
        <v>0</v>
      </c>
      <c r="G130" s="601">
        <v>0</v>
      </c>
      <c r="H130" s="566">
        <v>0</v>
      </c>
    </row>
    <row r="131" spans="1:9" s="55" customFormat="1">
      <c r="A131" s="600" t="s">
        <v>64</v>
      </c>
      <c r="B131" s="601" t="s">
        <v>495</v>
      </c>
      <c r="C131" s="566">
        <v>0</v>
      </c>
      <c r="D131" s="566">
        <v>0</v>
      </c>
      <c r="E131" s="601" t="s">
        <v>495</v>
      </c>
      <c r="F131" s="566">
        <v>0</v>
      </c>
      <c r="G131" s="601" t="s">
        <v>495</v>
      </c>
      <c r="H131" s="566">
        <v>0</v>
      </c>
    </row>
    <row r="132" spans="1:9" s="55" customFormat="1">
      <c r="A132" s="602"/>
      <c r="B132" s="603"/>
      <c r="C132" s="603"/>
      <c r="D132" s="603"/>
      <c r="E132" s="603"/>
      <c r="F132" s="603"/>
      <c r="G132" s="603"/>
      <c r="H132" s="603"/>
      <c r="I132" s="604"/>
    </row>
    <row r="133" spans="1:9" s="55" customFormat="1">
      <c r="A133" s="505"/>
      <c r="B133" s="505"/>
      <c r="C133" s="505"/>
      <c r="D133" s="505"/>
      <c r="E133" s="505"/>
      <c r="F133" s="505"/>
      <c r="G133" s="538"/>
      <c r="H133" s="542"/>
    </row>
    <row r="134" spans="1:9" s="55" customFormat="1">
      <c r="A134" s="605" t="s">
        <v>731</v>
      </c>
      <c r="B134" s="606"/>
      <c r="C134" s="606"/>
      <c r="D134" s="505"/>
      <c r="E134" s="505"/>
      <c r="F134" s="505"/>
      <c r="G134" s="538"/>
      <c r="H134" s="542"/>
    </row>
    <row r="135" spans="1:9" s="55" customFormat="1" ht="21.75" customHeight="1">
      <c r="A135" s="2994" t="s">
        <v>216</v>
      </c>
      <c r="B135" s="3004"/>
      <c r="C135" s="3004"/>
      <c r="D135" s="505"/>
      <c r="E135" s="505"/>
      <c r="F135" s="505"/>
      <c r="G135" s="538"/>
      <c r="H135" s="542"/>
    </row>
    <row r="136" spans="1:9" s="55" customFormat="1" ht="48.1" customHeight="1">
      <c r="A136" s="2997" t="s">
        <v>703</v>
      </c>
      <c r="B136" s="607"/>
      <c r="C136" s="607"/>
      <c r="D136" s="505"/>
      <c r="E136" s="505"/>
      <c r="F136" s="505"/>
      <c r="G136" s="538"/>
      <c r="H136" s="542"/>
    </row>
    <row r="137" spans="1:9" s="55" customFormat="1" ht="66.099999999999994" customHeight="1">
      <c r="A137" s="2997" t="s">
        <v>5950</v>
      </c>
      <c r="B137" s="607"/>
      <c r="C137" s="607"/>
      <c r="D137" s="505"/>
      <c r="E137" s="505"/>
      <c r="F137" s="505"/>
      <c r="G137" s="538"/>
      <c r="H137" s="542"/>
    </row>
    <row r="138" spans="1:9" s="55" customFormat="1">
      <c r="A138" s="2997" t="s">
        <v>870</v>
      </c>
      <c r="B138" s="607"/>
      <c r="C138" s="607"/>
      <c r="D138" s="505"/>
      <c r="E138" s="505"/>
      <c r="F138" s="505"/>
      <c r="G138" s="538"/>
      <c r="H138" s="542"/>
    </row>
    <row r="139" spans="1:9" s="55" customFormat="1">
      <c r="A139" s="505"/>
      <c r="B139" s="505"/>
      <c r="C139" s="505"/>
      <c r="D139" s="505"/>
      <c r="E139" s="505"/>
      <c r="F139" s="505"/>
      <c r="G139" s="538"/>
      <c r="H139" s="542"/>
    </row>
    <row r="140" spans="1:9" s="55" customFormat="1">
      <c r="A140" s="505"/>
      <c r="B140" s="505"/>
      <c r="C140" s="505"/>
      <c r="D140" s="505"/>
      <c r="E140" s="505"/>
      <c r="F140" s="505"/>
      <c r="G140" s="538"/>
      <c r="H140" s="542"/>
    </row>
    <row r="141" spans="1:9" s="55" customFormat="1">
      <c r="A141" s="505"/>
      <c r="B141" s="505"/>
      <c r="C141" s="505"/>
      <c r="D141" s="505"/>
      <c r="E141" s="505"/>
      <c r="F141" s="505"/>
      <c r="G141" s="538"/>
      <c r="H141" s="542"/>
    </row>
    <row r="142" spans="1:9" s="55" customFormat="1">
      <c r="A142" s="505"/>
      <c r="B142" s="505"/>
      <c r="C142" s="505"/>
      <c r="D142" s="505"/>
      <c r="E142" s="505"/>
      <c r="F142" s="505"/>
      <c r="G142" s="538"/>
      <c r="H142" s="542"/>
    </row>
    <row r="143" spans="1:9" s="55" customFormat="1">
      <c r="A143" s="510"/>
      <c r="B143" s="510"/>
      <c r="C143" s="510"/>
      <c r="D143" s="510"/>
      <c r="E143" s="510"/>
      <c r="F143" s="510"/>
      <c r="H143" s="511"/>
    </row>
    <row r="144" spans="1:9" s="55" customFormat="1">
      <c r="A144" s="510"/>
      <c r="B144" s="510"/>
      <c r="C144" s="510"/>
      <c r="D144" s="510"/>
      <c r="E144" s="510"/>
      <c r="F144" s="510"/>
      <c r="H144" s="511"/>
    </row>
    <row r="145" spans="1:8" s="55" customFormat="1">
      <c r="A145" s="510"/>
      <c r="B145" s="510"/>
      <c r="C145" s="510"/>
      <c r="D145" s="510"/>
      <c r="E145" s="510"/>
      <c r="F145" s="510"/>
      <c r="H145" s="511"/>
    </row>
    <row r="146" spans="1:8" s="55" customFormat="1">
      <c r="A146" s="510"/>
      <c r="B146" s="510"/>
      <c r="C146" s="510"/>
      <c r="D146" s="510"/>
      <c r="E146" s="510"/>
      <c r="F146" s="510"/>
      <c r="H146" s="511"/>
    </row>
    <row r="147" spans="1:8" s="55" customFormat="1">
      <c r="A147" s="510"/>
      <c r="B147" s="510"/>
      <c r="C147" s="510"/>
      <c r="D147" s="510"/>
      <c r="E147" s="510"/>
      <c r="F147" s="510"/>
      <c r="H147" s="511"/>
    </row>
    <row r="148" spans="1:8" s="55" customFormat="1">
      <c r="A148" s="510"/>
      <c r="B148" s="510"/>
      <c r="C148" s="510"/>
      <c r="D148" s="510"/>
      <c r="E148" s="510"/>
      <c r="F148" s="510"/>
      <c r="H148" s="511"/>
    </row>
    <row r="149" spans="1:8" s="55" customFormat="1">
      <c r="A149" s="510"/>
      <c r="B149" s="510"/>
      <c r="C149" s="510"/>
      <c r="D149" s="510"/>
      <c r="E149" s="510"/>
      <c r="F149" s="510"/>
      <c r="H149" s="511"/>
    </row>
    <row r="150" spans="1:8" s="55" customFormat="1">
      <c r="A150" s="510"/>
      <c r="B150" s="510"/>
      <c r="C150" s="510"/>
      <c r="D150" s="510"/>
      <c r="E150" s="510"/>
      <c r="F150" s="510"/>
      <c r="H150" s="511"/>
    </row>
    <row r="151" spans="1:8" s="55" customFormat="1">
      <c r="A151" s="510"/>
      <c r="B151" s="510"/>
      <c r="C151" s="510"/>
      <c r="D151" s="510"/>
      <c r="E151" s="510"/>
      <c r="F151" s="510"/>
      <c r="H151" s="511"/>
    </row>
    <row r="152" spans="1:8" s="55" customFormat="1">
      <c r="A152" s="510"/>
      <c r="B152" s="510"/>
      <c r="C152" s="510"/>
      <c r="D152" s="510"/>
      <c r="E152" s="510"/>
      <c r="F152" s="510"/>
      <c r="H152" s="511"/>
    </row>
    <row r="153" spans="1:8" s="55" customFormat="1">
      <c r="A153" s="510"/>
      <c r="B153" s="510"/>
      <c r="C153" s="510"/>
      <c r="D153" s="510"/>
      <c r="E153" s="510"/>
      <c r="F153" s="510"/>
      <c r="H153" s="511"/>
    </row>
    <row r="154" spans="1:8" s="55" customFormat="1">
      <c r="A154" s="510"/>
      <c r="B154" s="510"/>
      <c r="C154" s="510"/>
      <c r="D154" s="510"/>
      <c r="E154" s="510"/>
      <c r="F154" s="510"/>
      <c r="H154" s="511"/>
    </row>
    <row r="155" spans="1:8" s="55" customFormat="1">
      <c r="A155" s="510"/>
      <c r="B155" s="510"/>
      <c r="C155" s="510"/>
      <c r="D155" s="510"/>
      <c r="E155" s="510"/>
      <c r="F155" s="510"/>
      <c r="H155" s="511"/>
    </row>
    <row r="156" spans="1:8" s="55" customFormat="1">
      <c r="A156" s="510"/>
      <c r="B156" s="510"/>
      <c r="C156" s="510"/>
      <c r="D156" s="510"/>
      <c r="E156" s="510"/>
      <c r="F156" s="510"/>
      <c r="H156" s="511"/>
    </row>
    <row r="157" spans="1:8" s="55" customFormat="1">
      <c r="A157" s="510"/>
      <c r="B157" s="510"/>
      <c r="C157" s="510"/>
      <c r="D157" s="510"/>
      <c r="E157" s="510"/>
      <c r="F157" s="510"/>
      <c r="H157" s="511"/>
    </row>
    <row r="158" spans="1:8" s="55" customFormat="1">
      <c r="A158" s="510"/>
      <c r="B158" s="510"/>
      <c r="C158" s="510"/>
      <c r="D158" s="510"/>
      <c r="E158" s="510"/>
      <c r="F158" s="510"/>
      <c r="H158" s="511"/>
    </row>
    <row r="159" spans="1:8" s="55" customFormat="1">
      <c r="A159" s="510"/>
      <c r="B159" s="510"/>
      <c r="C159" s="510"/>
      <c r="D159" s="510"/>
      <c r="E159" s="510"/>
      <c r="F159" s="510"/>
      <c r="H159" s="511"/>
    </row>
    <row r="160" spans="1:8" s="55" customFormat="1">
      <c r="A160" s="510"/>
      <c r="B160" s="510"/>
      <c r="C160" s="510"/>
      <c r="D160" s="510"/>
      <c r="E160" s="510"/>
      <c r="F160" s="510"/>
      <c r="H160" s="511"/>
    </row>
    <row r="161" spans="1:8" s="55" customFormat="1">
      <c r="A161" s="510"/>
      <c r="B161" s="510"/>
      <c r="C161" s="510"/>
      <c r="D161" s="510"/>
      <c r="E161" s="510"/>
      <c r="F161" s="510"/>
      <c r="H161" s="511"/>
    </row>
    <row r="162" spans="1:8" s="55" customFormat="1">
      <c r="A162" s="510"/>
      <c r="B162" s="510"/>
      <c r="C162" s="510"/>
      <c r="D162" s="510"/>
      <c r="E162" s="510"/>
      <c r="F162" s="510"/>
      <c r="H162" s="511"/>
    </row>
    <row r="163" spans="1:8" s="55" customFormat="1">
      <c r="A163" s="510"/>
      <c r="B163" s="510"/>
      <c r="C163" s="510"/>
      <c r="D163" s="510"/>
      <c r="E163" s="510"/>
      <c r="F163" s="510"/>
      <c r="H163" s="511"/>
    </row>
    <row r="164" spans="1:8" s="55" customFormat="1">
      <c r="A164" s="510"/>
      <c r="B164" s="510"/>
      <c r="C164" s="510"/>
      <c r="D164" s="510"/>
      <c r="E164" s="510"/>
      <c r="F164" s="510"/>
      <c r="H164" s="511"/>
    </row>
    <row r="165" spans="1:8" s="55" customFormat="1">
      <c r="A165" s="510"/>
      <c r="B165" s="510"/>
      <c r="C165" s="510"/>
      <c r="D165" s="510"/>
      <c r="E165" s="510"/>
      <c r="F165" s="510"/>
      <c r="H165" s="511"/>
    </row>
    <row r="166" spans="1:8" s="55" customFormat="1">
      <c r="A166" s="510"/>
      <c r="B166" s="510"/>
      <c r="C166" s="510"/>
      <c r="D166" s="510"/>
      <c r="E166" s="510"/>
      <c r="F166" s="510"/>
      <c r="H166" s="511"/>
    </row>
    <row r="167" spans="1:8" s="55" customFormat="1">
      <c r="A167" s="510"/>
      <c r="B167" s="510"/>
      <c r="C167" s="510"/>
      <c r="D167" s="510"/>
      <c r="E167" s="510"/>
      <c r="F167" s="510"/>
      <c r="H167" s="511"/>
    </row>
    <row r="168" spans="1:8" s="55" customFormat="1">
      <c r="A168" s="510"/>
      <c r="B168" s="510"/>
      <c r="C168" s="510"/>
      <c r="D168" s="510"/>
      <c r="E168" s="510"/>
      <c r="F168" s="510"/>
      <c r="H168" s="511"/>
    </row>
    <row r="169" spans="1:8" s="55" customFormat="1">
      <c r="A169" s="510"/>
      <c r="B169" s="510"/>
      <c r="C169" s="510"/>
      <c r="D169" s="510"/>
      <c r="E169" s="510"/>
      <c r="F169" s="510"/>
      <c r="H169" s="511"/>
    </row>
    <row r="170" spans="1:8" s="55" customFormat="1">
      <c r="A170" s="510"/>
      <c r="B170" s="510"/>
      <c r="C170" s="510"/>
      <c r="D170" s="510"/>
      <c r="E170" s="510"/>
      <c r="F170" s="510"/>
      <c r="H170" s="511"/>
    </row>
    <row r="171" spans="1:8" s="55" customFormat="1">
      <c r="A171" s="510"/>
      <c r="B171" s="510"/>
      <c r="C171" s="510"/>
      <c r="D171" s="510"/>
      <c r="E171" s="510"/>
      <c r="F171" s="510"/>
      <c r="H171" s="511"/>
    </row>
    <row r="172" spans="1:8" s="55" customFormat="1">
      <c r="A172" s="510"/>
      <c r="B172" s="510"/>
      <c r="C172" s="510"/>
      <c r="D172" s="510"/>
      <c r="E172" s="510"/>
      <c r="F172" s="510"/>
      <c r="H172" s="511"/>
    </row>
    <row r="173" spans="1:8" s="55" customFormat="1">
      <c r="A173" s="510"/>
      <c r="B173" s="510"/>
      <c r="C173" s="510"/>
      <c r="D173" s="510"/>
      <c r="E173" s="510"/>
      <c r="F173" s="510"/>
      <c r="H173" s="511"/>
    </row>
    <row r="174" spans="1:8" s="55" customFormat="1">
      <c r="A174" s="510"/>
      <c r="B174" s="510"/>
      <c r="C174" s="510"/>
      <c r="D174" s="510"/>
      <c r="E174" s="510"/>
      <c r="F174" s="510"/>
      <c r="H174" s="511"/>
    </row>
    <row r="175" spans="1:8" s="55" customFormat="1">
      <c r="A175" s="510"/>
      <c r="B175" s="510"/>
      <c r="C175" s="510"/>
      <c r="D175" s="510"/>
      <c r="E175" s="510"/>
      <c r="F175" s="510"/>
      <c r="H175" s="511"/>
    </row>
    <row r="176" spans="1:8" s="55" customFormat="1">
      <c r="A176" s="510"/>
      <c r="B176" s="510"/>
      <c r="C176" s="510"/>
      <c r="D176" s="510"/>
      <c r="E176" s="510"/>
      <c r="F176" s="510"/>
      <c r="H176" s="511"/>
    </row>
    <row r="177" spans="1:8" s="55" customFormat="1">
      <c r="A177" s="510"/>
      <c r="B177" s="510"/>
      <c r="C177" s="510"/>
      <c r="D177" s="510"/>
      <c r="E177" s="510"/>
      <c r="F177" s="510"/>
      <c r="H177" s="511"/>
    </row>
    <row r="178" spans="1:8" s="55" customFormat="1">
      <c r="A178" s="510"/>
      <c r="B178" s="510"/>
      <c r="C178" s="510"/>
      <c r="D178" s="510"/>
      <c r="E178" s="510"/>
      <c r="F178" s="510"/>
      <c r="H178" s="511"/>
    </row>
    <row r="179" spans="1:8" s="55" customFormat="1">
      <c r="A179" s="510"/>
      <c r="B179" s="510"/>
      <c r="C179" s="510"/>
      <c r="D179" s="510"/>
      <c r="E179" s="510"/>
      <c r="F179" s="510"/>
      <c r="H179" s="511"/>
    </row>
    <row r="180" spans="1:8" s="55" customFormat="1">
      <c r="A180" s="510"/>
      <c r="B180" s="510"/>
      <c r="C180" s="510"/>
      <c r="D180" s="510"/>
      <c r="E180" s="510"/>
      <c r="F180" s="510"/>
      <c r="H180" s="511"/>
    </row>
    <row r="181" spans="1:8" s="55" customFormat="1">
      <c r="A181" s="510"/>
      <c r="B181" s="510"/>
      <c r="C181" s="510"/>
      <c r="D181" s="510"/>
      <c r="E181" s="510"/>
      <c r="F181" s="510"/>
      <c r="H181" s="511"/>
    </row>
    <row r="182" spans="1:8" s="55" customFormat="1">
      <c r="A182" s="510"/>
      <c r="B182" s="510"/>
      <c r="C182" s="510"/>
      <c r="D182" s="510"/>
      <c r="E182" s="510"/>
      <c r="F182" s="510"/>
      <c r="H182" s="511"/>
    </row>
    <row r="183" spans="1:8" s="55" customFormat="1">
      <c r="A183" s="510"/>
      <c r="B183" s="510"/>
      <c r="C183" s="510"/>
      <c r="D183" s="510"/>
      <c r="E183" s="510"/>
      <c r="F183" s="510"/>
      <c r="H183" s="511"/>
    </row>
    <row r="184" spans="1:8" s="55" customFormat="1">
      <c r="A184" s="510"/>
      <c r="B184" s="510"/>
      <c r="C184" s="510"/>
      <c r="D184" s="510"/>
      <c r="E184" s="510"/>
      <c r="F184" s="510"/>
      <c r="H184" s="511"/>
    </row>
    <row r="185" spans="1:8" s="55" customFormat="1">
      <c r="A185" s="510"/>
      <c r="B185" s="510"/>
      <c r="C185" s="510"/>
      <c r="D185" s="510"/>
      <c r="E185" s="510"/>
      <c r="F185" s="510"/>
      <c r="H185" s="511"/>
    </row>
    <row r="186" spans="1:8" s="55" customFormat="1">
      <c r="A186" s="510"/>
      <c r="B186" s="510"/>
      <c r="C186" s="510"/>
      <c r="D186" s="510"/>
      <c r="E186" s="510"/>
      <c r="F186" s="510"/>
      <c r="H186" s="511"/>
    </row>
    <row r="187" spans="1:8" s="55" customFormat="1">
      <c r="A187" s="510"/>
      <c r="B187" s="510"/>
      <c r="C187" s="510"/>
      <c r="D187" s="510"/>
      <c r="E187" s="510"/>
      <c r="F187" s="510"/>
      <c r="H187" s="511"/>
    </row>
    <row r="188" spans="1:8" s="55" customFormat="1">
      <c r="A188" s="510"/>
      <c r="B188" s="510"/>
      <c r="C188" s="510"/>
      <c r="D188" s="510"/>
      <c r="E188" s="510"/>
      <c r="F188" s="510"/>
      <c r="H188" s="511"/>
    </row>
    <row r="189" spans="1:8" s="55" customFormat="1">
      <c r="A189" s="510"/>
      <c r="B189" s="510"/>
      <c r="C189" s="510"/>
      <c r="D189" s="510"/>
      <c r="E189" s="510"/>
      <c r="F189" s="510"/>
      <c r="H189" s="511"/>
    </row>
    <row r="190" spans="1:8" s="55" customFormat="1">
      <c r="A190" s="510"/>
      <c r="B190" s="510"/>
      <c r="C190" s="510"/>
      <c r="D190" s="510"/>
      <c r="E190" s="510"/>
      <c r="F190" s="510"/>
      <c r="H190" s="511"/>
    </row>
    <row r="191" spans="1:8" s="55" customFormat="1">
      <c r="A191" s="510"/>
      <c r="B191" s="510"/>
      <c r="C191" s="510"/>
      <c r="D191" s="510"/>
      <c r="E191" s="510"/>
      <c r="F191" s="510"/>
      <c r="H191" s="511"/>
    </row>
    <row r="192" spans="1:8" s="55" customFormat="1">
      <c r="A192" s="510"/>
      <c r="B192" s="510"/>
      <c r="C192" s="510"/>
      <c r="D192" s="510"/>
      <c r="E192" s="510"/>
      <c r="F192" s="510"/>
      <c r="H192" s="511"/>
    </row>
    <row r="193" spans="1:8" s="55" customFormat="1">
      <c r="A193" s="510"/>
      <c r="B193" s="510"/>
      <c r="C193" s="510"/>
      <c r="D193" s="510"/>
      <c r="E193" s="510"/>
      <c r="F193" s="510"/>
      <c r="H193" s="511"/>
    </row>
    <row r="194" spans="1:8" s="55" customFormat="1">
      <c r="A194" s="510"/>
      <c r="B194" s="510"/>
      <c r="C194" s="510"/>
      <c r="D194" s="510"/>
      <c r="E194" s="510"/>
      <c r="F194" s="510"/>
      <c r="H194" s="511"/>
    </row>
    <row r="195" spans="1:8" s="55" customFormat="1">
      <c r="A195" s="510"/>
      <c r="B195" s="510"/>
      <c r="C195" s="510"/>
      <c r="D195" s="510"/>
      <c r="E195" s="510"/>
      <c r="F195" s="510"/>
      <c r="H195" s="511"/>
    </row>
    <row r="196" spans="1:8" s="55" customFormat="1">
      <c r="A196" s="510"/>
      <c r="B196" s="510"/>
      <c r="C196" s="510"/>
      <c r="D196" s="510"/>
      <c r="E196" s="510"/>
      <c r="F196" s="510"/>
      <c r="H196" s="511"/>
    </row>
    <row r="197" spans="1:8" s="55" customFormat="1">
      <c r="A197" s="510"/>
      <c r="B197" s="510"/>
      <c r="C197" s="510"/>
      <c r="D197" s="510"/>
      <c r="E197" s="510"/>
      <c r="F197" s="510"/>
      <c r="H197" s="511"/>
    </row>
    <row r="198" spans="1:8" s="55" customFormat="1">
      <c r="A198" s="510"/>
      <c r="B198" s="510"/>
      <c r="C198" s="510"/>
      <c r="D198" s="510"/>
      <c r="E198" s="510"/>
      <c r="F198" s="510"/>
      <c r="H198" s="511"/>
    </row>
    <row r="199" spans="1:8" s="55" customFormat="1">
      <c r="A199" s="510"/>
      <c r="B199" s="510"/>
      <c r="C199" s="510"/>
      <c r="D199" s="510"/>
      <c r="E199" s="510"/>
      <c r="F199" s="510"/>
      <c r="H199" s="511"/>
    </row>
    <row r="200" spans="1:8" s="55" customFormat="1">
      <c r="A200" s="510"/>
      <c r="B200" s="510"/>
      <c r="C200" s="510"/>
      <c r="D200" s="510"/>
      <c r="E200" s="510"/>
      <c r="F200" s="510"/>
      <c r="H200" s="511"/>
    </row>
    <row r="201" spans="1:8" s="55" customFormat="1">
      <c r="A201" s="510"/>
      <c r="B201" s="510"/>
      <c r="C201" s="510"/>
      <c r="D201" s="510"/>
      <c r="E201" s="510"/>
      <c r="F201" s="510"/>
      <c r="H201" s="511"/>
    </row>
    <row r="202" spans="1:8" s="55" customFormat="1">
      <c r="A202" s="510"/>
      <c r="B202" s="510"/>
      <c r="C202" s="510"/>
      <c r="D202" s="510"/>
      <c r="E202" s="510"/>
      <c r="F202" s="510"/>
      <c r="H202" s="511"/>
    </row>
    <row r="203" spans="1:8" s="55" customFormat="1">
      <c r="A203" s="510"/>
      <c r="B203" s="510"/>
      <c r="C203" s="510"/>
      <c r="D203" s="510"/>
      <c r="E203" s="510"/>
      <c r="F203" s="510"/>
      <c r="H203" s="511"/>
    </row>
    <row r="204" spans="1:8" s="55" customFormat="1">
      <c r="A204" s="510"/>
      <c r="B204" s="510"/>
      <c r="C204" s="510"/>
      <c r="D204" s="510"/>
      <c r="E204" s="510"/>
      <c r="F204" s="510"/>
      <c r="H204" s="511"/>
    </row>
    <row r="205" spans="1:8" s="55" customFormat="1">
      <c r="A205" s="510"/>
      <c r="B205" s="510"/>
      <c r="C205" s="510"/>
      <c r="D205" s="510"/>
      <c r="E205" s="510"/>
      <c r="F205" s="510"/>
      <c r="H205" s="511"/>
    </row>
    <row r="206" spans="1:8" s="55" customFormat="1">
      <c r="A206" s="510"/>
      <c r="B206" s="510"/>
      <c r="C206" s="510"/>
      <c r="D206" s="510"/>
      <c r="E206" s="510"/>
      <c r="F206" s="510"/>
      <c r="H206" s="511"/>
    </row>
    <row r="207" spans="1:8" s="55" customFormat="1">
      <c r="A207" s="510"/>
      <c r="B207" s="510"/>
      <c r="C207" s="510"/>
      <c r="D207" s="510"/>
      <c r="E207" s="510"/>
      <c r="F207" s="510"/>
      <c r="H207" s="511"/>
    </row>
    <row r="208" spans="1:8" s="55" customFormat="1">
      <c r="A208" s="510"/>
      <c r="B208" s="510"/>
      <c r="C208" s="510"/>
      <c r="D208" s="510"/>
      <c r="E208" s="510"/>
      <c r="F208" s="510"/>
      <c r="H208" s="511"/>
    </row>
    <row r="209" spans="1:8" s="55" customFormat="1">
      <c r="A209" s="510"/>
      <c r="B209" s="510"/>
      <c r="C209" s="510"/>
      <c r="D209" s="510"/>
      <c r="E209" s="510"/>
      <c r="F209" s="510"/>
      <c r="H209" s="511"/>
    </row>
    <row r="210" spans="1:8" s="55" customFormat="1">
      <c r="A210" s="510"/>
      <c r="B210" s="510"/>
      <c r="C210" s="510"/>
      <c r="D210" s="510"/>
      <c r="E210" s="510"/>
      <c r="F210" s="510"/>
      <c r="H210" s="511"/>
    </row>
    <row r="211" spans="1:8" s="55" customFormat="1">
      <c r="A211" s="510"/>
      <c r="B211" s="510"/>
      <c r="C211" s="510"/>
      <c r="D211" s="510"/>
      <c r="E211" s="510"/>
      <c r="F211" s="510"/>
      <c r="H211" s="511"/>
    </row>
    <row r="212" spans="1:8" s="55" customFormat="1">
      <c r="A212" s="510"/>
      <c r="B212" s="510"/>
      <c r="C212" s="510"/>
      <c r="D212" s="510"/>
      <c r="E212" s="510"/>
      <c r="F212" s="510"/>
      <c r="H212" s="511"/>
    </row>
    <row r="213" spans="1:8" s="55" customFormat="1">
      <c r="A213" s="510"/>
      <c r="B213" s="510"/>
      <c r="C213" s="510"/>
      <c r="D213" s="510"/>
      <c r="E213" s="510"/>
      <c r="F213" s="510"/>
      <c r="H213" s="511"/>
    </row>
    <row r="214" spans="1:8" s="55" customFormat="1">
      <c r="A214" s="510"/>
      <c r="B214" s="510"/>
      <c r="C214" s="510"/>
      <c r="D214" s="510"/>
      <c r="E214" s="510"/>
      <c r="F214" s="510"/>
      <c r="H214" s="511"/>
    </row>
    <row r="215" spans="1:8" s="55" customFormat="1">
      <c r="A215" s="510"/>
      <c r="B215" s="510"/>
      <c r="C215" s="510"/>
      <c r="D215" s="510"/>
      <c r="E215" s="510"/>
      <c r="F215" s="510"/>
      <c r="H215" s="511"/>
    </row>
    <row r="216" spans="1:8" s="55" customFormat="1">
      <c r="A216" s="510"/>
      <c r="B216" s="510"/>
      <c r="C216" s="510"/>
      <c r="D216" s="510"/>
      <c r="E216" s="510"/>
      <c r="F216" s="510"/>
      <c r="H216" s="511"/>
    </row>
    <row r="217" spans="1:8" s="55" customFormat="1">
      <c r="A217" s="510"/>
      <c r="B217" s="510"/>
      <c r="C217" s="510"/>
      <c r="D217" s="510"/>
      <c r="E217" s="510"/>
      <c r="F217" s="510"/>
      <c r="H217" s="511"/>
    </row>
    <row r="218" spans="1:8" s="55" customFormat="1">
      <c r="A218" s="510"/>
      <c r="B218" s="510"/>
      <c r="C218" s="510"/>
      <c r="D218" s="510"/>
      <c r="E218" s="510"/>
      <c r="F218" s="510"/>
      <c r="H218" s="511"/>
    </row>
    <row r="219" spans="1:8" s="55" customFormat="1">
      <c r="A219" s="510"/>
      <c r="B219" s="510"/>
      <c r="C219" s="510"/>
      <c r="D219" s="510"/>
      <c r="E219" s="510"/>
      <c r="F219" s="510"/>
      <c r="H219" s="511"/>
    </row>
    <row r="220" spans="1:8" s="55" customFormat="1">
      <c r="A220" s="510"/>
      <c r="B220" s="510"/>
      <c r="C220" s="510"/>
      <c r="D220" s="510"/>
      <c r="E220" s="510"/>
      <c r="F220" s="510"/>
      <c r="H220" s="511"/>
    </row>
    <row r="221" spans="1:8" s="55" customFormat="1">
      <c r="A221" s="510"/>
      <c r="B221" s="510"/>
      <c r="C221" s="510"/>
      <c r="D221" s="510"/>
      <c r="E221" s="510"/>
      <c r="F221" s="510"/>
      <c r="H221" s="511"/>
    </row>
    <row r="222" spans="1:8" s="55" customFormat="1">
      <c r="A222" s="510"/>
      <c r="B222" s="510"/>
      <c r="C222" s="510"/>
      <c r="D222" s="510"/>
      <c r="E222" s="510"/>
      <c r="F222" s="510"/>
      <c r="H222" s="511"/>
    </row>
    <row r="223" spans="1:8" s="55" customFormat="1">
      <c r="A223" s="510"/>
      <c r="B223" s="510"/>
      <c r="C223" s="510"/>
      <c r="D223" s="510"/>
      <c r="E223" s="510"/>
      <c r="F223" s="510"/>
      <c r="H223" s="511"/>
    </row>
    <row r="224" spans="1:8" s="55" customFormat="1">
      <c r="A224" s="510"/>
      <c r="B224" s="510"/>
      <c r="C224" s="510"/>
      <c r="D224" s="510"/>
      <c r="E224" s="510"/>
      <c r="F224" s="510"/>
      <c r="H224" s="511"/>
    </row>
    <row r="225" spans="1:8" s="55" customFormat="1">
      <c r="A225" s="510"/>
      <c r="B225" s="510"/>
      <c r="C225" s="510"/>
      <c r="D225" s="510"/>
      <c r="E225" s="510"/>
      <c r="F225" s="510"/>
      <c r="H225" s="511"/>
    </row>
    <row r="226" spans="1:8" s="55" customFormat="1">
      <c r="A226" s="510"/>
      <c r="B226" s="510"/>
      <c r="C226" s="510"/>
      <c r="D226" s="510"/>
      <c r="E226" s="510"/>
      <c r="F226" s="510"/>
      <c r="H226" s="511"/>
    </row>
    <row r="227" spans="1:8" s="55" customFormat="1">
      <c r="A227" s="510"/>
      <c r="B227" s="510"/>
      <c r="C227" s="510"/>
      <c r="D227" s="510"/>
      <c r="E227" s="510"/>
      <c r="F227" s="510"/>
      <c r="H227" s="511"/>
    </row>
    <row r="228" spans="1:8" s="55" customFormat="1">
      <c r="A228" s="510"/>
      <c r="B228" s="510"/>
      <c r="C228" s="510"/>
      <c r="D228" s="510"/>
      <c r="E228" s="510"/>
      <c r="F228" s="510"/>
      <c r="H228" s="511"/>
    </row>
    <row r="229" spans="1:8" s="55" customFormat="1">
      <c r="A229" s="510"/>
      <c r="B229" s="510"/>
      <c r="C229" s="510"/>
      <c r="D229" s="510"/>
      <c r="E229" s="510"/>
      <c r="F229" s="510"/>
      <c r="H229" s="511"/>
    </row>
    <row r="230" spans="1:8" s="55" customFormat="1">
      <c r="A230" s="510"/>
      <c r="B230" s="510"/>
      <c r="C230" s="510"/>
      <c r="D230" s="510"/>
      <c r="E230" s="510"/>
      <c r="F230" s="510"/>
      <c r="H230" s="511"/>
    </row>
    <row r="231" spans="1:8" s="55" customFormat="1">
      <c r="A231" s="510"/>
      <c r="B231" s="510"/>
      <c r="C231" s="510"/>
      <c r="D231" s="510"/>
      <c r="E231" s="510"/>
      <c r="F231" s="510"/>
      <c r="H231" s="511"/>
    </row>
    <row r="232" spans="1:8" s="55" customFormat="1">
      <c r="A232" s="510"/>
      <c r="B232" s="510"/>
      <c r="C232" s="510"/>
      <c r="D232" s="510"/>
      <c r="E232" s="510"/>
      <c r="F232" s="510"/>
      <c r="H232" s="511"/>
    </row>
    <row r="233" spans="1:8" s="55" customFormat="1">
      <c r="A233" s="510"/>
      <c r="B233" s="510"/>
      <c r="C233" s="510"/>
      <c r="D233" s="510"/>
      <c r="E233" s="510"/>
      <c r="F233" s="510"/>
      <c r="H233" s="511"/>
    </row>
    <row r="234" spans="1:8" s="55" customFormat="1">
      <c r="A234" s="510"/>
      <c r="B234" s="510"/>
      <c r="C234" s="510"/>
      <c r="D234" s="510"/>
      <c r="E234" s="510"/>
      <c r="F234" s="510"/>
      <c r="H234" s="511"/>
    </row>
    <row r="235" spans="1:8" s="55" customFormat="1">
      <c r="A235" s="510"/>
      <c r="B235" s="510"/>
      <c r="C235" s="510"/>
      <c r="D235" s="510"/>
      <c r="E235" s="510"/>
      <c r="F235" s="510"/>
      <c r="H235" s="511"/>
    </row>
    <row r="236" spans="1:8" s="55" customFormat="1">
      <c r="A236" s="510"/>
      <c r="B236" s="510"/>
      <c r="C236" s="510"/>
      <c r="D236" s="510"/>
      <c r="E236" s="510"/>
      <c r="F236" s="510"/>
      <c r="H236" s="511"/>
    </row>
    <row r="237" spans="1:8" s="55" customFormat="1">
      <c r="A237" s="510"/>
      <c r="B237" s="510"/>
      <c r="C237" s="510"/>
      <c r="D237" s="510"/>
      <c r="E237" s="510"/>
      <c r="F237" s="510"/>
      <c r="H237" s="511"/>
    </row>
    <row r="238" spans="1:8" s="55" customFormat="1">
      <c r="A238" s="510"/>
      <c r="B238" s="510"/>
      <c r="C238" s="510"/>
      <c r="D238" s="510"/>
      <c r="E238" s="510"/>
      <c r="F238" s="510"/>
      <c r="H238" s="511"/>
    </row>
    <row r="239" spans="1:8" s="55" customFormat="1">
      <c r="A239" s="510"/>
      <c r="B239" s="510"/>
      <c r="C239" s="510"/>
      <c r="D239" s="510"/>
      <c r="E239" s="510"/>
      <c r="F239" s="510"/>
      <c r="H239" s="511"/>
    </row>
    <row r="240" spans="1:8" s="55" customFormat="1">
      <c r="A240" s="510"/>
      <c r="B240" s="510"/>
      <c r="C240" s="510"/>
      <c r="D240" s="510"/>
      <c r="E240" s="510"/>
      <c r="F240" s="510"/>
      <c r="H240" s="511"/>
    </row>
    <row r="241" spans="1:8" s="55" customFormat="1">
      <c r="A241" s="510"/>
      <c r="B241" s="510"/>
      <c r="C241" s="510"/>
      <c r="D241" s="510"/>
      <c r="E241" s="510"/>
      <c r="F241" s="510"/>
      <c r="H241" s="511"/>
    </row>
    <row r="242" spans="1:8" s="55" customFormat="1">
      <c r="A242" s="510"/>
      <c r="B242" s="510"/>
      <c r="C242" s="510"/>
      <c r="D242" s="510"/>
      <c r="E242" s="510"/>
      <c r="F242" s="510"/>
      <c r="H242" s="511"/>
    </row>
    <row r="243" spans="1:8" s="55" customFormat="1">
      <c r="A243" s="510"/>
      <c r="B243" s="510"/>
      <c r="C243" s="510"/>
      <c r="D243" s="510"/>
      <c r="E243" s="510"/>
      <c r="F243" s="510"/>
      <c r="H243" s="511"/>
    </row>
    <row r="244" spans="1:8" s="55" customFormat="1">
      <c r="A244" s="510"/>
      <c r="B244" s="510"/>
      <c r="C244" s="510"/>
      <c r="D244" s="510"/>
      <c r="E244" s="510"/>
      <c r="F244" s="510"/>
      <c r="H244" s="511"/>
    </row>
    <row r="245" spans="1:8" s="55" customFormat="1">
      <c r="A245" s="510"/>
      <c r="B245" s="510"/>
      <c r="C245" s="510"/>
      <c r="D245" s="510"/>
      <c r="E245" s="510"/>
      <c r="F245" s="510"/>
      <c r="H245" s="511"/>
    </row>
    <row r="246" spans="1:8" s="55" customFormat="1">
      <c r="A246" s="510"/>
      <c r="B246" s="510"/>
      <c r="C246" s="510"/>
      <c r="D246" s="510"/>
      <c r="E246" s="510"/>
      <c r="F246" s="510"/>
      <c r="H246" s="511"/>
    </row>
    <row r="247" spans="1:8" s="55" customFormat="1">
      <c r="A247" s="510"/>
      <c r="B247" s="510"/>
      <c r="C247" s="510"/>
      <c r="D247" s="510"/>
      <c r="E247" s="510"/>
      <c r="F247" s="510"/>
      <c r="H247" s="511"/>
    </row>
    <row r="248" spans="1:8" s="55" customFormat="1">
      <c r="A248" s="510"/>
      <c r="B248" s="510"/>
      <c r="C248" s="510"/>
      <c r="D248" s="510"/>
      <c r="E248" s="510"/>
      <c r="F248" s="510"/>
      <c r="H248" s="511"/>
    </row>
    <row r="249" spans="1:8" s="55" customFormat="1">
      <c r="A249" s="510"/>
      <c r="B249" s="510"/>
      <c r="C249" s="510"/>
      <c r="D249" s="510"/>
      <c r="E249" s="510"/>
      <c r="F249" s="510"/>
      <c r="H249" s="511"/>
    </row>
    <row r="250" spans="1:8" s="55" customFormat="1">
      <c r="A250" s="510"/>
      <c r="B250" s="510"/>
      <c r="C250" s="510"/>
      <c r="D250" s="510"/>
      <c r="E250" s="510"/>
      <c r="F250" s="510"/>
      <c r="H250" s="511"/>
    </row>
    <row r="251" spans="1:8" s="55" customFormat="1">
      <c r="A251" s="510"/>
      <c r="B251" s="510"/>
      <c r="C251" s="510"/>
      <c r="D251" s="510"/>
      <c r="E251" s="510"/>
      <c r="F251" s="510"/>
      <c r="H251" s="511"/>
    </row>
    <row r="252" spans="1:8" s="55" customFormat="1">
      <c r="A252" s="510"/>
      <c r="B252" s="510"/>
      <c r="C252" s="510"/>
      <c r="D252" s="510"/>
      <c r="E252" s="510"/>
      <c r="F252" s="510"/>
      <c r="H252" s="511"/>
    </row>
    <row r="253" spans="1:8" s="55" customFormat="1">
      <c r="A253" s="510"/>
      <c r="B253" s="510"/>
      <c r="C253" s="510"/>
      <c r="D253" s="510"/>
      <c r="E253" s="510"/>
      <c r="F253" s="510"/>
      <c r="H253" s="511"/>
    </row>
    <row r="254" spans="1:8" s="55" customFormat="1">
      <c r="A254" s="510"/>
      <c r="B254" s="510"/>
      <c r="C254" s="510"/>
      <c r="D254" s="510"/>
      <c r="E254" s="510"/>
      <c r="F254" s="510"/>
      <c r="H254" s="511"/>
    </row>
    <row r="255" spans="1:8" s="55" customFormat="1">
      <c r="A255" s="510"/>
      <c r="B255" s="510"/>
      <c r="C255" s="510"/>
      <c r="D255" s="510"/>
      <c r="E255" s="510"/>
      <c r="F255" s="510"/>
      <c r="H255" s="511"/>
    </row>
    <row r="256" spans="1:8" s="55" customFormat="1">
      <c r="A256" s="510"/>
      <c r="B256" s="510"/>
      <c r="C256" s="510"/>
      <c r="D256" s="510"/>
      <c r="E256" s="510"/>
      <c r="F256" s="510"/>
      <c r="H256" s="511"/>
    </row>
    <row r="257" spans="1:8" s="55" customFormat="1">
      <c r="A257" s="510"/>
      <c r="B257" s="510"/>
      <c r="C257" s="510"/>
      <c r="D257" s="510"/>
      <c r="E257" s="510"/>
      <c r="F257" s="510"/>
      <c r="H257" s="511"/>
    </row>
    <row r="258" spans="1:8" s="55" customFormat="1">
      <c r="A258" s="510"/>
      <c r="B258" s="510"/>
      <c r="C258" s="510"/>
      <c r="D258" s="510"/>
      <c r="E258" s="510"/>
      <c r="F258" s="510"/>
      <c r="H258" s="511"/>
    </row>
    <row r="259" spans="1:8" s="55" customFormat="1">
      <c r="A259" s="510"/>
      <c r="B259" s="510"/>
      <c r="C259" s="510"/>
      <c r="D259" s="510"/>
      <c r="E259" s="510"/>
      <c r="F259" s="510"/>
      <c r="H259" s="511"/>
    </row>
    <row r="260" spans="1:8" s="55" customFormat="1">
      <c r="A260" s="510"/>
      <c r="B260" s="510"/>
      <c r="C260" s="510"/>
      <c r="D260" s="510"/>
      <c r="E260" s="510"/>
      <c r="F260" s="510"/>
      <c r="H260" s="511"/>
    </row>
    <row r="261" spans="1:8" s="55" customFormat="1">
      <c r="A261" s="510"/>
      <c r="B261" s="510"/>
      <c r="C261" s="510"/>
      <c r="D261" s="510"/>
      <c r="E261" s="510"/>
      <c r="F261" s="510"/>
      <c r="H261" s="511"/>
    </row>
    <row r="262" spans="1:8" s="55" customFormat="1">
      <c r="A262" s="510"/>
      <c r="B262" s="510"/>
      <c r="C262" s="510"/>
      <c r="D262" s="510"/>
      <c r="E262" s="510"/>
      <c r="F262" s="510"/>
      <c r="H262" s="511"/>
    </row>
    <row r="263" spans="1:8" s="55" customFormat="1">
      <c r="A263" s="510"/>
      <c r="B263" s="510"/>
      <c r="C263" s="510"/>
      <c r="D263" s="510"/>
      <c r="E263" s="510"/>
      <c r="F263" s="510"/>
      <c r="H263" s="511"/>
    </row>
    <row r="264" spans="1:8" s="55" customFormat="1">
      <c r="A264" s="510"/>
      <c r="B264" s="510"/>
      <c r="C264" s="510"/>
      <c r="D264" s="510"/>
      <c r="E264" s="510"/>
      <c r="F264" s="510"/>
      <c r="H264" s="511"/>
    </row>
    <row r="265" spans="1:8" s="55" customFormat="1">
      <c r="A265" s="510"/>
      <c r="B265" s="510"/>
      <c r="C265" s="510"/>
      <c r="D265" s="510"/>
      <c r="E265" s="510"/>
      <c r="F265" s="510"/>
      <c r="H265" s="511"/>
    </row>
    <row r="266" spans="1:8" s="55" customFormat="1">
      <c r="A266" s="510"/>
      <c r="B266" s="510"/>
      <c r="C266" s="510"/>
      <c r="D266" s="510"/>
      <c r="E266" s="510"/>
      <c r="F266" s="510"/>
      <c r="H266" s="511"/>
    </row>
    <row r="267" spans="1:8" s="55" customFormat="1">
      <c r="A267" s="510"/>
      <c r="B267" s="510"/>
      <c r="C267" s="510"/>
      <c r="D267" s="510"/>
      <c r="E267" s="510"/>
      <c r="F267" s="510"/>
      <c r="H267" s="511"/>
    </row>
    <row r="268" spans="1:8" s="55" customFormat="1">
      <c r="A268" s="510"/>
      <c r="B268" s="510"/>
      <c r="C268" s="510"/>
      <c r="D268" s="510"/>
      <c r="E268" s="510"/>
      <c r="F268" s="510"/>
      <c r="H268" s="511"/>
    </row>
    <row r="269" spans="1:8" s="55" customFormat="1">
      <c r="A269" s="510"/>
      <c r="B269" s="510"/>
      <c r="C269" s="510"/>
      <c r="D269" s="510"/>
      <c r="E269" s="510"/>
      <c r="F269" s="510"/>
      <c r="H269" s="511"/>
    </row>
    <row r="270" spans="1:8" s="55" customFormat="1">
      <c r="A270" s="510"/>
      <c r="B270" s="510"/>
      <c r="C270" s="510"/>
      <c r="D270" s="510"/>
      <c r="E270" s="510"/>
      <c r="F270" s="510"/>
      <c r="H270" s="511"/>
    </row>
    <row r="271" spans="1:8" s="55" customFormat="1">
      <c r="A271" s="510"/>
      <c r="B271" s="510"/>
      <c r="C271" s="510"/>
      <c r="D271" s="510"/>
      <c r="E271" s="510"/>
      <c r="F271" s="510"/>
      <c r="H271" s="511"/>
    </row>
    <row r="272" spans="1:8" s="55" customFormat="1">
      <c r="A272" s="510"/>
      <c r="B272" s="510"/>
      <c r="C272" s="510"/>
      <c r="D272" s="510"/>
      <c r="E272" s="510"/>
      <c r="F272" s="510"/>
      <c r="H272" s="511"/>
    </row>
    <row r="273" spans="1:8" s="55" customFormat="1">
      <c r="A273" s="510"/>
      <c r="B273" s="510"/>
      <c r="C273" s="510"/>
      <c r="D273" s="510"/>
      <c r="E273" s="510"/>
      <c r="F273" s="510"/>
      <c r="H273" s="511"/>
    </row>
    <row r="274" spans="1:8" s="55" customFormat="1">
      <c r="A274" s="510"/>
      <c r="B274" s="510"/>
      <c r="C274" s="510"/>
      <c r="D274" s="510"/>
      <c r="E274" s="510"/>
      <c r="F274" s="510"/>
      <c r="H274" s="511"/>
    </row>
    <row r="275" spans="1:8" s="55" customFormat="1">
      <c r="A275" s="510"/>
      <c r="B275" s="510"/>
      <c r="C275" s="510"/>
      <c r="D275" s="510"/>
      <c r="E275" s="510"/>
      <c r="F275" s="510"/>
      <c r="H275" s="511"/>
    </row>
    <row r="276" spans="1:8" s="55" customFormat="1">
      <c r="A276" s="510"/>
      <c r="B276" s="510"/>
      <c r="C276" s="510"/>
      <c r="D276" s="510"/>
      <c r="E276" s="510"/>
      <c r="F276" s="510"/>
      <c r="H276" s="511"/>
    </row>
    <row r="277" spans="1:8" s="55" customFormat="1">
      <c r="A277" s="510"/>
      <c r="B277" s="510"/>
      <c r="C277" s="510"/>
      <c r="D277" s="510"/>
      <c r="E277" s="510"/>
      <c r="F277" s="510"/>
      <c r="H277" s="511"/>
    </row>
    <row r="278" spans="1:8" s="55" customFormat="1">
      <c r="A278" s="510"/>
      <c r="B278" s="510"/>
      <c r="C278" s="510"/>
      <c r="D278" s="510"/>
      <c r="E278" s="510"/>
      <c r="F278" s="510"/>
      <c r="H278" s="511"/>
    </row>
    <row r="279" spans="1:8" s="55" customFormat="1">
      <c r="A279" s="510"/>
      <c r="B279" s="510"/>
      <c r="C279" s="510"/>
      <c r="D279" s="510"/>
      <c r="E279" s="510"/>
      <c r="F279" s="510"/>
      <c r="H279" s="511"/>
    </row>
    <row r="280" spans="1:8" s="55" customFormat="1">
      <c r="A280" s="510"/>
      <c r="B280" s="510"/>
      <c r="C280" s="510"/>
      <c r="D280" s="510"/>
      <c r="E280" s="510"/>
      <c r="F280" s="510"/>
      <c r="H280" s="511"/>
    </row>
    <row r="281" spans="1:8" s="55" customFormat="1">
      <c r="A281" s="510"/>
      <c r="B281" s="510"/>
      <c r="C281" s="510"/>
      <c r="D281" s="510"/>
      <c r="E281" s="510"/>
      <c r="F281" s="510"/>
      <c r="H281" s="511"/>
    </row>
    <row r="282" spans="1:8" s="55" customFormat="1">
      <c r="A282" s="510"/>
      <c r="B282" s="510"/>
      <c r="C282" s="510"/>
      <c r="D282" s="510"/>
      <c r="E282" s="510"/>
      <c r="F282" s="510"/>
      <c r="H282" s="511"/>
    </row>
    <row r="283" spans="1:8" s="55" customFormat="1">
      <c r="A283" s="510"/>
      <c r="B283" s="510"/>
      <c r="C283" s="510"/>
      <c r="D283" s="510"/>
      <c r="E283" s="510"/>
      <c r="F283" s="510"/>
      <c r="H283" s="511"/>
    </row>
    <row r="284" spans="1:8" s="55" customFormat="1">
      <c r="A284" s="510"/>
      <c r="B284" s="510"/>
      <c r="C284" s="510"/>
      <c r="D284" s="510"/>
      <c r="E284" s="510"/>
      <c r="F284" s="510"/>
      <c r="H284" s="511"/>
    </row>
    <row r="285" spans="1:8" s="55" customFormat="1">
      <c r="A285" s="510"/>
      <c r="B285" s="510"/>
      <c r="C285" s="510"/>
      <c r="D285" s="510"/>
      <c r="E285" s="510"/>
      <c r="F285" s="510"/>
      <c r="H285" s="511"/>
    </row>
    <row r="286" spans="1:8" s="55" customFormat="1">
      <c r="A286" s="510"/>
      <c r="B286" s="510"/>
      <c r="C286" s="510"/>
      <c r="D286" s="510"/>
      <c r="E286" s="510"/>
      <c r="F286" s="510"/>
      <c r="H286" s="511"/>
    </row>
    <row r="287" spans="1:8" s="55" customFormat="1">
      <c r="A287" s="510"/>
      <c r="B287" s="510"/>
      <c r="C287" s="510"/>
      <c r="D287" s="510"/>
      <c r="E287" s="510"/>
      <c r="F287" s="510"/>
      <c r="H287" s="511"/>
    </row>
    <row r="288" spans="1:8" s="55" customFormat="1">
      <c r="A288" s="510"/>
      <c r="B288" s="510"/>
      <c r="C288" s="510"/>
      <c r="D288" s="510"/>
      <c r="E288" s="510"/>
      <c r="F288" s="510"/>
      <c r="H288" s="511"/>
    </row>
    <row r="289" spans="1:8" s="55" customFormat="1">
      <c r="A289" s="510"/>
      <c r="B289" s="510"/>
      <c r="C289" s="510"/>
      <c r="D289" s="510"/>
      <c r="E289" s="510"/>
      <c r="F289" s="510"/>
      <c r="H289" s="511"/>
    </row>
    <row r="290" spans="1:8" s="55" customFormat="1">
      <c r="A290" s="510"/>
      <c r="B290" s="510"/>
      <c r="C290" s="510"/>
      <c r="D290" s="510"/>
      <c r="E290" s="510"/>
      <c r="F290" s="510"/>
      <c r="H290" s="511"/>
    </row>
    <row r="291" spans="1:8" s="55" customFormat="1">
      <c r="A291" s="510"/>
      <c r="B291" s="510"/>
      <c r="C291" s="510"/>
      <c r="D291" s="510"/>
      <c r="E291" s="510"/>
      <c r="F291" s="510"/>
      <c r="H291" s="511"/>
    </row>
    <row r="292" spans="1:8" s="55" customFormat="1">
      <c r="A292" s="510"/>
      <c r="B292" s="510"/>
      <c r="C292" s="510"/>
      <c r="D292" s="510"/>
      <c r="E292" s="510"/>
      <c r="F292" s="510"/>
      <c r="H292" s="511"/>
    </row>
    <row r="293" spans="1:8" s="55" customFormat="1">
      <c r="A293" s="510"/>
      <c r="B293" s="510"/>
      <c r="C293" s="510"/>
      <c r="D293" s="510"/>
      <c r="E293" s="510"/>
      <c r="F293" s="510"/>
      <c r="H293" s="511"/>
    </row>
    <row r="294" spans="1:8" s="55" customFormat="1">
      <c r="A294" s="510"/>
      <c r="B294" s="510"/>
      <c r="C294" s="510"/>
      <c r="D294" s="510"/>
      <c r="E294" s="510"/>
      <c r="F294" s="510"/>
      <c r="H294" s="511"/>
    </row>
    <row r="295" spans="1:8" s="55" customFormat="1">
      <c r="A295" s="510"/>
      <c r="B295" s="510"/>
      <c r="C295" s="510"/>
      <c r="D295" s="510"/>
      <c r="E295" s="510"/>
      <c r="F295" s="510"/>
      <c r="H295" s="511"/>
    </row>
    <row r="296" spans="1:8" s="55" customFormat="1">
      <c r="A296" s="510"/>
      <c r="B296" s="510"/>
      <c r="C296" s="510"/>
      <c r="D296" s="510"/>
      <c r="E296" s="510"/>
      <c r="F296" s="510"/>
      <c r="H296" s="511"/>
    </row>
    <row r="297" spans="1:8" s="55" customFormat="1">
      <c r="A297" s="510"/>
      <c r="B297" s="510"/>
      <c r="C297" s="510"/>
      <c r="D297" s="510"/>
      <c r="E297" s="510"/>
      <c r="F297" s="510"/>
      <c r="H297" s="511"/>
    </row>
    <row r="298" spans="1:8" s="55" customFormat="1">
      <c r="A298" s="510"/>
      <c r="B298" s="510"/>
      <c r="C298" s="510"/>
      <c r="D298" s="510"/>
      <c r="E298" s="510"/>
      <c r="F298" s="510"/>
      <c r="H298" s="511"/>
    </row>
    <row r="299" spans="1:8" s="55" customFormat="1">
      <c r="A299" s="510"/>
      <c r="B299" s="510"/>
      <c r="C299" s="510"/>
      <c r="D299" s="510"/>
      <c r="E299" s="510"/>
      <c r="F299" s="510"/>
      <c r="H299" s="511"/>
    </row>
    <row r="300" spans="1:8" s="55" customFormat="1">
      <c r="A300" s="510"/>
      <c r="B300" s="510"/>
      <c r="C300" s="510"/>
      <c r="D300" s="510"/>
      <c r="E300" s="510"/>
      <c r="F300" s="510"/>
      <c r="H300" s="511"/>
    </row>
    <row r="301" spans="1:8" s="55" customFormat="1">
      <c r="A301" s="510"/>
      <c r="B301" s="510"/>
      <c r="C301" s="510"/>
      <c r="D301" s="510"/>
      <c r="E301" s="510"/>
      <c r="F301" s="510"/>
      <c r="H301" s="511"/>
    </row>
    <row r="302" spans="1:8" s="55" customFormat="1">
      <c r="A302" s="510"/>
      <c r="B302" s="510"/>
      <c r="C302" s="510"/>
      <c r="D302" s="510"/>
      <c r="E302" s="510"/>
      <c r="F302" s="510"/>
      <c r="H302" s="511"/>
    </row>
    <row r="303" spans="1:8" s="55" customFormat="1">
      <c r="A303" s="510"/>
      <c r="B303" s="510"/>
      <c r="C303" s="510"/>
      <c r="D303" s="510"/>
      <c r="E303" s="510"/>
      <c r="F303" s="510"/>
      <c r="H303" s="511"/>
    </row>
    <row r="304" spans="1:8" s="55" customFormat="1">
      <c r="A304" s="510"/>
      <c r="B304" s="510"/>
      <c r="C304" s="510"/>
      <c r="D304" s="510"/>
      <c r="E304" s="510"/>
      <c r="F304" s="510"/>
      <c r="H304" s="511"/>
    </row>
    <row r="305" spans="1:8" s="55" customFormat="1">
      <c r="A305" s="510"/>
      <c r="B305" s="510"/>
      <c r="C305" s="510"/>
      <c r="D305" s="510"/>
      <c r="E305" s="510"/>
      <c r="F305" s="510"/>
      <c r="H305" s="511"/>
    </row>
    <row r="306" spans="1:8" s="55" customFormat="1">
      <c r="A306" s="510"/>
      <c r="B306" s="510"/>
      <c r="C306" s="510"/>
      <c r="D306" s="510"/>
      <c r="E306" s="510"/>
      <c r="F306" s="510"/>
      <c r="H306" s="511"/>
    </row>
    <row r="307" spans="1:8" s="55" customFormat="1">
      <c r="A307" s="510"/>
      <c r="B307" s="510"/>
      <c r="C307" s="510"/>
      <c r="D307" s="510"/>
      <c r="E307" s="510"/>
      <c r="F307" s="510"/>
      <c r="H307" s="511"/>
    </row>
    <row r="308" spans="1:8" s="55" customFormat="1">
      <c r="A308" s="510"/>
      <c r="B308" s="510"/>
      <c r="C308" s="510"/>
      <c r="D308" s="510"/>
      <c r="E308" s="510"/>
      <c r="F308" s="510"/>
      <c r="H308" s="511"/>
    </row>
    <row r="309" spans="1:8" s="55" customFormat="1">
      <c r="A309" s="510"/>
      <c r="B309" s="510"/>
      <c r="C309" s="510"/>
      <c r="D309" s="510"/>
      <c r="E309" s="510"/>
      <c r="F309" s="510"/>
      <c r="H309" s="511"/>
    </row>
    <row r="310" spans="1:8" s="55" customFormat="1">
      <c r="A310" s="510"/>
      <c r="B310" s="510"/>
      <c r="C310" s="510"/>
      <c r="D310" s="510"/>
      <c r="E310" s="510"/>
      <c r="F310" s="510"/>
      <c r="H310" s="511"/>
    </row>
    <row r="311" spans="1:8" s="55" customFormat="1">
      <c r="A311" s="510"/>
      <c r="B311" s="510"/>
      <c r="C311" s="510"/>
      <c r="D311" s="510"/>
      <c r="E311" s="510"/>
      <c r="F311" s="510"/>
      <c r="H311" s="511"/>
    </row>
    <row r="312" spans="1:8" s="55" customFormat="1">
      <c r="A312" s="510"/>
      <c r="B312" s="510"/>
      <c r="C312" s="510"/>
      <c r="D312" s="510"/>
      <c r="E312" s="510"/>
      <c r="F312" s="510"/>
      <c r="H312" s="511"/>
    </row>
    <row r="313" spans="1:8" s="55" customFormat="1">
      <c r="A313" s="510"/>
      <c r="B313" s="510"/>
      <c r="C313" s="510"/>
      <c r="D313" s="510"/>
      <c r="E313" s="510"/>
      <c r="F313" s="510"/>
      <c r="H313" s="511"/>
    </row>
    <row r="314" spans="1:8" s="55" customFormat="1">
      <c r="A314" s="510"/>
      <c r="B314" s="510"/>
      <c r="C314" s="510"/>
      <c r="D314" s="510"/>
      <c r="E314" s="510"/>
      <c r="F314" s="510"/>
      <c r="H314" s="511"/>
    </row>
    <row r="315" spans="1:8" s="55" customFormat="1">
      <c r="A315" s="510"/>
      <c r="B315" s="510"/>
      <c r="C315" s="510"/>
      <c r="D315" s="510"/>
      <c r="E315" s="510"/>
      <c r="F315" s="510"/>
      <c r="H315" s="511"/>
    </row>
    <row r="316" spans="1:8" s="55" customFormat="1">
      <c r="A316" s="510"/>
      <c r="B316" s="510"/>
      <c r="C316" s="510"/>
      <c r="D316" s="510"/>
      <c r="E316" s="510"/>
      <c r="F316" s="510"/>
      <c r="H316" s="511"/>
    </row>
    <row r="317" spans="1:8" s="55" customFormat="1">
      <c r="A317" s="510"/>
      <c r="B317" s="510"/>
      <c r="C317" s="510"/>
      <c r="D317" s="510"/>
      <c r="E317" s="510"/>
      <c r="F317" s="510"/>
      <c r="H317" s="511"/>
    </row>
    <row r="318" spans="1:8" s="55" customFormat="1">
      <c r="A318" s="510"/>
      <c r="B318" s="510"/>
      <c r="C318" s="510"/>
      <c r="D318" s="510"/>
      <c r="E318" s="510"/>
      <c r="F318" s="510"/>
      <c r="H318" s="511"/>
    </row>
    <row r="319" spans="1:8" s="55" customFormat="1">
      <c r="A319" s="510"/>
      <c r="B319" s="510"/>
      <c r="C319" s="510"/>
      <c r="D319" s="510"/>
      <c r="E319" s="510"/>
      <c r="F319" s="510"/>
      <c r="H319" s="511"/>
    </row>
    <row r="320" spans="1:8" s="55" customFormat="1">
      <c r="A320" s="510"/>
      <c r="B320" s="510"/>
      <c r="C320" s="510"/>
      <c r="D320" s="510"/>
      <c r="E320" s="510"/>
      <c r="F320" s="510"/>
      <c r="H320" s="511"/>
    </row>
    <row r="321" spans="1:8" s="55" customFormat="1">
      <c r="A321" s="510"/>
      <c r="B321" s="510"/>
      <c r="C321" s="510"/>
      <c r="D321" s="510"/>
      <c r="E321" s="510"/>
      <c r="F321" s="510"/>
      <c r="H321" s="511"/>
    </row>
    <row r="322" spans="1:8" s="55" customFormat="1">
      <c r="A322" s="510"/>
      <c r="B322" s="510"/>
      <c r="C322" s="510"/>
      <c r="D322" s="510"/>
      <c r="E322" s="510"/>
      <c r="F322" s="510"/>
      <c r="H322" s="511"/>
    </row>
    <row r="323" spans="1:8" s="55" customFormat="1">
      <c r="A323" s="510"/>
      <c r="B323" s="510"/>
      <c r="C323" s="510"/>
      <c r="D323" s="510"/>
      <c r="E323" s="510"/>
      <c r="F323" s="510"/>
      <c r="H323" s="511"/>
    </row>
    <row r="324" spans="1:8" s="55" customFormat="1">
      <c r="A324" s="510"/>
      <c r="B324" s="510"/>
      <c r="C324" s="510"/>
      <c r="D324" s="510"/>
      <c r="E324" s="510"/>
      <c r="F324" s="510"/>
      <c r="H324" s="511"/>
    </row>
    <row r="325" spans="1:8" s="55" customFormat="1">
      <c r="A325" s="510"/>
      <c r="B325" s="510"/>
      <c r="C325" s="510"/>
      <c r="D325" s="510"/>
      <c r="E325" s="510"/>
      <c r="F325" s="510"/>
      <c r="H325" s="511"/>
    </row>
    <row r="326" spans="1:8" s="55" customFormat="1">
      <c r="A326" s="510"/>
      <c r="B326" s="510"/>
      <c r="C326" s="510"/>
      <c r="D326" s="510"/>
      <c r="E326" s="510"/>
      <c r="F326" s="510"/>
      <c r="H326" s="511"/>
    </row>
    <row r="327" spans="1:8" s="55" customFormat="1">
      <c r="A327" s="510"/>
      <c r="B327" s="510"/>
      <c r="C327" s="510"/>
      <c r="D327" s="510"/>
      <c r="E327" s="510"/>
      <c r="F327" s="510"/>
      <c r="H327" s="511"/>
    </row>
    <row r="328" spans="1:8" s="55" customFormat="1">
      <c r="A328" s="510"/>
      <c r="B328" s="510"/>
      <c r="C328" s="510"/>
      <c r="D328" s="510"/>
      <c r="E328" s="510"/>
      <c r="F328" s="510"/>
      <c r="H328" s="511"/>
    </row>
    <row r="329" spans="1:8" s="55" customFormat="1">
      <c r="A329" s="510"/>
      <c r="B329" s="510"/>
      <c r="C329" s="510"/>
      <c r="D329" s="510"/>
      <c r="E329" s="510"/>
      <c r="F329" s="510"/>
      <c r="H329" s="511"/>
    </row>
    <row r="330" spans="1:8" s="55" customFormat="1">
      <c r="A330" s="510"/>
      <c r="B330" s="510"/>
      <c r="C330" s="510"/>
      <c r="D330" s="510"/>
      <c r="E330" s="510"/>
      <c r="F330" s="510"/>
      <c r="H330" s="511"/>
    </row>
    <row r="331" spans="1:8" s="55" customFormat="1">
      <c r="A331" s="510"/>
      <c r="B331" s="510"/>
      <c r="C331" s="510"/>
      <c r="D331" s="510"/>
      <c r="E331" s="510"/>
      <c r="F331" s="510"/>
      <c r="H331" s="511"/>
    </row>
    <row r="332" spans="1:8" s="55" customFormat="1">
      <c r="A332" s="510"/>
      <c r="B332" s="510"/>
      <c r="C332" s="510"/>
      <c r="D332" s="510"/>
      <c r="E332" s="510"/>
      <c r="F332" s="510"/>
      <c r="H332" s="511"/>
    </row>
    <row r="333" spans="1:8" s="55" customFormat="1">
      <c r="A333" s="510"/>
      <c r="B333" s="510"/>
      <c r="C333" s="510"/>
      <c r="D333" s="510"/>
      <c r="E333" s="510"/>
      <c r="F333" s="510"/>
      <c r="H333" s="511"/>
    </row>
    <row r="334" spans="1:8" s="55" customFormat="1">
      <c r="A334" s="510"/>
      <c r="B334" s="510"/>
      <c r="C334" s="510"/>
      <c r="D334" s="510"/>
      <c r="E334" s="510"/>
      <c r="F334" s="510"/>
      <c r="H334" s="511"/>
    </row>
    <row r="335" spans="1:8" s="55" customFormat="1">
      <c r="A335" s="510"/>
      <c r="B335" s="510"/>
      <c r="C335" s="510"/>
      <c r="D335" s="510"/>
      <c r="E335" s="510"/>
      <c r="F335" s="510"/>
      <c r="H335" s="511"/>
    </row>
    <row r="336" spans="1:8" s="55" customFormat="1">
      <c r="A336" s="510"/>
      <c r="B336" s="510"/>
      <c r="C336" s="510"/>
      <c r="D336" s="510"/>
      <c r="E336" s="510"/>
      <c r="F336" s="510"/>
      <c r="H336" s="511"/>
    </row>
    <row r="337" spans="1:8" s="55" customFormat="1">
      <c r="A337" s="510"/>
      <c r="B337" s="510"/>
      <c r="C337" s="510"/>
      <c r="D337" s="510"/>
      <c r="E337" s="510"/>
      <c r="F337" s="510"/>
      <c r="H337" s="511"/>
    </row>
    <row r="338" spans="1:8" s="55" customFormat="1">
      <c r="A338" s="510"/>
      <c r="B338" s="510"/>
      <c r="C338" s="510"/>
      <c r="D338" s="510"/>
      <c r="E338" s="510"/>
      <c r="F338" s="510"/>
      <c r="H338" s="511"/>
    </row>
    <row r="339" spans="1:8" s="55" customFormat="1">
      <c r="A339" s="510"/>
      <c r="B339" s="510"/>
      <c r="C339" s="510"/>
      <c r="D339" s="510"/>
      <c r="E339" s="510"/>
      <c r="F339" s="510"/>
      <c r="H339" s="511"/>
    </row>
    <row r="340" spans="1:8" s="55" customFormat="1">
      <c r="A340" s="510"/>
      <c r="B340" s="510"/>
      <c r="C340" s="510"/>
      <c r="D340" s="510"/>
      <c r="E340" s="510"/>
      <c r="F340" s="510"/>
      <c r="H340" s="511"/>
    </row>
    <row r="341" spans="1:8" s="55" customFormat="1">
      <c r="A341" s="510"/>
      <c r="B341" s="510"/>
      <c r="C341" s="510"/>
      <c r="D341" s="510"/>
      <c r="E341" s="510"/>
      <c r="F341" s="510"/>
      <c r="H341" s="511"/>
    </row>
    <row r="342" spans="1:8" s="55" customFormat="1">
      <c r="A342" s="510"/>
      <c r="B342" s="510"/>
      <c r="C342" s="510"/>
      <c r="D342" s="510"/>
      <c r="E342" s="510"/>
      <c r="F342" s="510"/>
      <c r="H342" s="511"/>
    </row>
    <row r="343" spans="1:8" s="55" customFormat="1">
      <c r="A343" s="510"/>
      <c r="B343" s="510"/>
      <c r="C343" s="510"/>
      <c r="D343" s="510"/>
      <c r="E343" s="510"/>
      <c r="F343" s="510"/>
      <c r="H343" s="511"/>
    </row>
    <row r="344" spans="1:8" s="55" customFormat="1">
      <c r="A344" s="510"/>
      <c r="B344" s="510"/>
      <c r="C344" s="510"/>
      <c r="D344" s="510"/>
      <c r="E344" s="510"/>
      <c r="F344" s="510"/>
      <c r="H344" s="511"/>
    </row>
    <row r="345" spans="1:8" s="55" customFormat="1">
      <c r="A345" s="510"/>
      <c r="B345" s="510"/>
      <c r="C345" s="510"/>
      <c r="D345" s="510"/>
      <c r="E345" s="510"/>
      <c r="F345" s="510"/>
      <c r="H345" s="511"/>
    </row>
    <row r="346" spans="1:8" s="55" customFormat="1">
      <c r="A346" s="510"/>
      <c r="B346" s="510"/>
      <c r="C346" s="510"/>
      <c r="D346" s="510"/>
      <c r="E346" s="510"/>
      <c r="F346" s="510"/>
      <c r="H346" s="511"/>
    </row>
    <row r="347" spans="1:8" s="55" customFormat="1">
      <c r="A347" s="510"/>
      <c r="B347" s="510"/>
      <c r="C347" s="510"/>
      <c r="D347" s="510"/>
      <c r="E347" s="510"/>
      <c r="F347" s="510"/>
      <c r="H347" s="511"/>
    </row>
    <row r="348" spans="1:8" s="55" customFormat="1">
      <c r="A348" s="510"/>
      <c r="B348" s="510"/>
      <c r="C348" s="510"/>
      <c r="D348" s="510"/>
      <c r="E348" s="510"/>
      <c r="F348" s="510"/>
      <c r="H348" s="511"/>
    </row>
    <row r="349" spans="1:8" s="55" customFormat="1">
      <c r="A349" s="510"/>
      <c r="B349" s="510"/>
      <c r="C349" s="510"/>
      <c r="D349" s="510"/>
      <c r="E349" s="510"/>
      <c r="F349" s="510"/>
      <c r="H349" s="511"/>
    </row>
    <row r="350" spans="1:8" s="55" customFormat="1">
      <c r="A350" s="510"/>
      <c r="B350" s="510"/>
      <c r="C350" s="510"/>
      <c r="D350" s="510"/>
      <c r="E350" s="510"/>
      <c r="F350" s="510"/>
      <c r="H350" s="511"/>
    </row>
    <row r="351" spans="1:8" s="55" customFormat="1">
      <c r="A351" s="510"/>
      <c r="B351" s="510"/>
      <c r="C351" s="510"/>
      <c r="D351" s="510"/>
      <c r="E351" s="510"/>
      <c r="F351" s="510"/>
      <c r="H351" s="511"/>
    </row>
    <row r="352" spans="1:8" s="55" customFormat="1">
      <c r="A352" s="510"/>
      <c r="B352" s="510"/>
      <c r="C352" s="510"/>
      <c r="D352" s="510"/>
      <c r="E352" s="510"/>
      <c r="F352" s="510"/>
      <c r="H352" s="511"/>
    </row>
    <row r="353" spans="1:8" s="55" customFormat="1">
      <c r="A353" s="510"/>
      <c r="B353" s="510"/>
      <c r="C353" s="510"/>
      <c r="D353" s="510"/>
      <c r="E353" s="510"/>
      <c r="F353" s="510"/>
      <c r="H353" s="511"/>
    </row>
    <row r="354" spans="1:8" s="55" customFormat="1">
      <c r="A354" s="510"/>
      <c r="B354" s="510"/>
      <c r="C354" s="510"/>
      <c r="D354" s="510"/>
      <c r="E354" s="510"/>
      <c r="F354" s="510"/>
      <c r="H354" s="511"/>
    </row>
    <row r="355" spans="1:8" s="55" customFormat="1">
      <c r="A355" s="510"/>
      <c r="B355" s="510"/>
      <c r="C355" s="510"/>
      <c r="D355" s="510"/>
      <c r="E355" s="510"/>
      <c r="F355" s="510"/>
      <c r="H355" s="511"/>
    </row>
    <row r="356" spans="1:8" s="55" customFormat="1">
      <c r="A356" s="510"/>
      <c r="B356" s="510"/>
      <c r="C356" s="510"/>
      <c r="D356" s="510"/>
      <c r="E356" s="510"/>
      <c r="F356" s="510"/>
      <c r="H356" s="511"/>
    </row>
    <row r="357" spans="1:8" s="55" customFormat="1">
      <c r="A357" s="510"/>
      <c r="B357" s="510"/>
      <c r="C357" s="510"/>
      <c r="D357" s="510"/>
      <c r="E357" s="510"/>
      <c r="F357" s="510"/>
      <c r="H357" s="511"/>
    </row>
    <row r="358" spans="1:8" s="55" customFormat="1">
      <c r="A358" s="510"/>
      <c r="B358" s="510"/>
      <c r="C358" s="510"/>
      <c r="D358" s="510"/>
      <c r="E358" s="510"/>
      <c r="F358" s="510"/>
      <c r="H358" s="511"/>
    </row>
    <row r="359" spans="1:8" s="55" customFormat="1">
      <c r="A359" s="510"/>
      <c r="B359" s="510"/>
      <c r="C359" s="510"/>
      <c r="D359" s="510"/>
      <c r="E359" s="510"/>
      <c r="F359" s="510"/>
      <c r="H359" s="511"/>
    </row>
    <row r="360" spans="1:8" s="55" customFormat="1">
      <c r="A360" s="510"/>
      <c r="B360" s="510"/>
      <c r="C360" s="510"/>
      <c r="D360" s="510"/>
      <c r="E360" s="510"/>
      <c r="F360" s="510"/>
      <c r="H360" s="511"/>
    </row>
    <row r="361" spans="1:8" s="55" customFormat="1">
      <c r="A361" s="510"/>
      <c r="B361" s="510"/>
      <c r="C361" s="510"/>
      <c r="D361" s="510"/>
      <c r="E361" s="510"/>
      <c r="F361" s="510"/>
      <c r="H361" s="511"/>
    </row>
    <row r="362" spans="1:8" s="55" customFormat="1">
      <c r="A362" s="510"/>
      <c r="B362" s="510"/>
      <c r="C362" s="510"/>
      <c r="D362" s="510"/>
      <c r="E362" s="510"/>
      <c r="F362" s="510"/>
      <c r="H362" s="511"/>
    </row>
    <row r="363" spans="1:8" s="55" customFormat="1">
      <c r="A363" s="510"/>
      <c r="B363" s="510"/>
      <c r="C363" s="510"/>
      <c r="D363" s="510"/>
      <c r="E363" s="510"/>
      <c r="F363" s="510"/>
      <c r="H363" s="511"/>
    </row>
    <row r="364" spans="1:8" s="55" customFormat="1">
      <c r="A364" s="510"/>
      <c r="B364" s="510"/>
      <c r="C364" s="510"/>
      <c r="D364" s="510"/>
      <c r="E364" s="510"/>
      <c r="F364" s="510"/>
      <c r="H364" s="511"/>
    </row>
  </sheetData>
  <mergeCells count="9">
    <mergeCell ref="A59:C59"/>
    <mergeCell ref="A71:D71"/>
    <mergeCell ref="A95:G95"/>
    <mergeCell ref="A23:C23"/>
    <mergeCell ref="D23:G23"/>
    <mergeCell ref="A38:C38"/>
    <mergeCell ref="D38:G38"/>
    <mergeCell ref="A47:B47"/>
    <mergeCell ref="A58:B58"/>
  </mergeCells>
  <hyperlinks>
    <hyperlink ref="A24" r:id="rId1"/>
    <hyperlink ref="A39" r:id="rId2"/>
  </hyperlinks>
  <pageMargins left="0.7" right="0.7" top="0.75" bottom="0.75" header="0.3" footer="0.3"/>
  <pageSetup orientation="landscape" r:id="rId3"/>
  <headerFooter alignWithMargins="0">
    <oddFooter xml:space="preserve">&amp;L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sheetPr>
  <dimension ref="A1:H435"/>
  <sheetViews>
    <sheetView topLeftCell="A40" zoomScaleNormal="100" workbookViewId="0">
      <selection activeCell="N325" sqref="N325"/>
    </sheetView>
  </sheetViews>
  <sheetFormatPr defaultColWidth="9.125" defaultRowHeight="13.6"/>
  <cols>
    <col min="1" max="1" width="19.375" style="2825" customWidth="1"/>
    <col min="2" max="2" width="18.875" style="2821" customWidth="1"/>
    <col min="3" max="3" width="14.25" style="2821" customWidth="1"/>
    <col min="4" max="4" width="15" style="2821" bestFit="1" customWidth="1"/>
    <col min="5" max="5" width="18.125" style="2149" bestFit="1" customWidth="1"/>
    <col min="6" max="6" width="16" style="2149" bestFit="1" customWidth="1"/>
    <col min="7" max="7" width="12.375" style="2149" customWidth="1"/>
    <col min="8" max="8" width="10.875" style="180" customWidth="1"/>
    <col min="9" max="16384" width="9.125" style="2149"/>
  </cols>
  <sheetData>
    <row r="1" spans="1:8" s="316" customFormat="1">
      <c r="A1" s="3363" t="s">
        <v>377</v>
      </c>
      <c r="B1" s="3363"/>
      <c r="C1" s="3363"/>
      <c r="D1" s="2812"/>
      <c r="E1" s="2154"/>
    </row>
    <row r="2" spans="1:8" s="316" customFormat="1">
      <c r="A2" s="3363" t="s">
        <v>5954</v>
      </c>
      <c r="B2" s="3363"/>
      <c r="C2" s="3363"/>
      <c r="D2" s="2812"/>
      <c r="E2" s="2154"/>
    </row>
    <row r="3" spans="1:8" s="316" customFormat="1">
      <c r="A3" s="2813"/>
      <c r="B3" s="2814"/>
      <c r="C3" s="2814"/>
      <c r="D3" s="2812"/>
      <c r="E3" s="2154"/>
    </row>
    <row r="4" spans="1:8" s="316" customFormat="1">
      <c r="A4" s="3363"/>
      <c r="B4" s="3363"/>
      <c r="C4" s="2815"/>
      <c r="D4" s="2812"/>
      <c r="E4" s="2154"/>
    </row>
    <row r="5" spans="1:8" s="316" customFormat="1">
      <c r="A5" s="2813" t="s">
        <v>718</v>
      </c>
      <c r="B5" s="2814"/>
      <c r="C5" s="2816"/>
      <c r="D5" s="2812"/>
      <c r="E5" s="2154"/>
    </row>
    <row r="6" spans="1:8" s="316" customFormat="1" ht="51.65">
      <c r="A6" s="2817" t="s">
        <v>6817</v>
      </c>
      <c r="B6" s="2818"/>
      <c r="C6" s="2818"/>
      <c r="D6" s="2819"/>
      <c r="E6" s="2154"/>
    </row>
    <row r="7" spans="1:8">
      <c r="A7" s="2820" t="s">
        <v>6818</v>
      </c>
      <c r="H7" s="2149"/>
    </row>
    <row r="8" spans="1:8">
      <c r="A8" s="2822"/>
      <c r="H8" s="2149"/>
    </row>
    <row r="9" spans="1:8" s="175" customFormat="1" ht="29.4" customHeight="1">
      <c r="A9" s="3364" t="s">
        <v>708</v>
      </c>
      <c r="B9" s="3365"/>
      <c r="C9" s="3365"/>
      <c r="D9" s="2823"/>
      <c r="E9" s="2798"/>
      <c r="F9" s="176"/>
      <c r="G9" s="176"/>
      <c r="H9" s="2150"/>
    </row>
    <row r="10" spans="1:8">
      <c r="A10" s="2824"/>
      <c r="H10" s="2149"/>
    </row>
    <row r="11" spans="1:8">
      <c r="A11" s="2822"/>
      <c r="H11" s="2149"/>
    </row>
    <row r="12" spans="1:8">
      <c r="A12" s="2822"/>
      <c r="H12" s="2149"/>
    </row>
    <row r="13" spans="1:8">
      <c r="H13" s="2152"/>
    </row>
    <row r="14" spans="1:8" ht="27.2" customHeight="1">
      <c r="A14" s="3345" t="s">
        <v>363</v>
      </c>
      <c r="B14" s="3346"/>
      <c r="C14" s="3346"/>
      <c r="D14" s="3349"/>
      <c r="E14" s="2785"/>
      <c r="F14" s="2785"/>
      <c r="G14" s="2795"/>
      <c r="H14" s="2795"/>
    </row>
    <row r="15" spans="1:8" s="2152" customFormat="1" ht="31.75" customHeight="1">
      <c r="A15" s="3366" t="s">
        <v>6819</v>
      </c>
      <c r="B15" s="3367"/>
      <c r="C15" s="3367"/>
      <c r="D15" s="3365"/>
      <c r="E15" s="2785"/>
      <c r="F15" s="2785"/>
      <c r="G15" s="2790"/>
      <c r="H15" s="502"/>
    </row>
    <row r="16" spans="1:8" s="2152" customFormat="1" ht="14.3">
      <c r="A16" s="3366" t="s">
        <v>364</v>
      </c>
      <c r="B16" s="3367"/>
      <c r="C16" s="3367"/>
      <c r="D16" s="3365"/>
      <c r="E16" s="2785"/>
      <c r="F16" s="2785"/>
      <c r="G16" s="2790"/>
      <c r="H16" s="2791"/>
    </row>
    <row r="17" spans="1:8" s="2152" customFormat="1" ht="14.3">
      <c r="A17" s="3366" t="s">
        <v>365</v>
      </c>
      <c r="B17" s="3367"/>
      <c r="C17" s="3367"/>
      <c r="D17" s="3365"/>
      <c r="E17" s="2785"/>
      <c r="F17" s="2785"/>
      <c r="G17" s="2790"/>
      <c r="H17" s="2791"/>
    </row>
    <row r="18" spans="1:8" s="2152" customFormat="1" ht="14.3">
      <c r="A18" s="3366" t="s">
        <v>366</v>
      </c>
      <c r="B18" s="3367"/>
      <c r="C18" s="3367"/>
      <c r="D18" s="3365"/>
      <c r="E18" s="2785"/>
      <c r="F18" s="2785"/>
      <c r="G18" s="2790"/>
      <c r="H18" s="2791"/>
    </row>
    <row r="19" spans="1:8" s="2152" customFormat="1" ht="14.3">
      <c r="A19" s="3345" t="s">
        <v>5882</v>
      </c>
      <c r="B19" s="3346"/>
      <c r="C19" s="3346"/>
      <c r="D19" s="3349"/>
      <c r="E19" s="345"/>
      <c r="F19" s="345"/>
      <c r="G19" s="345"/>
      <c r="H19" s="2791"/>
    </row>
    <row r="20" spans="1:8" ht="153.69999999999999" customHeight="1">
      <c r="A20" s="3366" t="s">
        <v>367</v>
      </c>
      <c r="B20" s="3367"/>
      <c r="C20" s="3367"/>
      <c r="D20" s="3365"/>
      <c r="E20" s="346"/>
      <c r="F20" s="346"/>
      <c r="G20" s="346"/>
      <c r="H20" s="2791"/>
    </row>
    <row r="21" spans="1:8" s="2153" customFormat="1" ht="25.85">
      <c r="A21" s="294" t="s">
        <v>368</v>
      </c>
      <c r="B21" s="353" t="s">
        <v>825</v>
      </c>
      <c r="C21" s="3320" t="s">
        <v>826</v>
      </c>
      <c r="D21" s="3349"/>
    </row>
    <row r="22" spans="1:8" ht="14.3">
      <c r="A22" s="332" t="s">
        <v>369</v>
      </c>
      <c r="B22" s="217">
        <v>15.4</v>
      </c>
      <c r="C22" s="3360">
        <v>1.23E-2</v>
      </c>
      <c r="D22" s="3361"/>
      <c r="E22" s="2775"/>
      <c r="H22" s="2149"/>
    </row>
    <row r="23" spans="1:8" s="2152" customFormat="1" ht="27.2">
      <c r="A23" s="2095" t="s">
        <v>654</v>
      </c>
      <c r="B23" s="1783">
        <v>20.9</v>
      </c>
      <c r="C23" s="3360">
        <v>1.23E-2</v>
      </c>
      <c r="D23" s="3361"/>
      <c r="E23" s="2775"/>
    </row>
    <row r="24" spans="1:8" ht="14.3">
      <c r="A24" s="332" t="s">
        <v>409</v>
      </c>
      <c r="B24" s="217">
        <v>20.9</v>
      </c>
      <c r="C24" s="3360">
        <v>1.23E-2</v>
      </c>
      <c r="D24" s="3361"/>
      <c r="E24" s="2775"/>
      <c r="H24" s="2149"/>
    </row>
    <row r="25" spans="1:8" ht="27.2">
      <c r="A25" s="332" t="s">
        <v>410</v>
      </c>
      <c r="B25" s="217">
        <v>26.4</v>
      </c>
      <c r="C25" s="3360">
        <v>1.23E-2</v>
      </c>
      <c r="D25" s="3361"/>
      <c r="E25" s="2775"/>
      <c r="H25" s="2149"/>
    </row>
    <row r="26" spans="1:8" ht="14.3">
      <c r="A26" s="332" t="s">
        <v>411</v>
      </c>
      <c r="B26" s="217">
        <v>6.6</v>
      </c>
      <c r="C26" s="3360">
        <v>1.23E-2</v>
      </c>
      <c r="D26" s="3361"/>
      <c r="E26" s="2775"/>
      <c r="H26" s="2149"/>
    </row>
    <row r="27" spans="1:8" ht="14.3">
      <c r="A27" s="332" t="s">
        <v>412</v>
      </c>
      <c r="B27" s="217">
        <v>12.1</v>
      </c>
      <c r="C27" s="3360">
        <v>1.23E-2</v>
      </c>
      <c r="D27" s="3361"/>
      <c r="E27" s="2775"/>
      <c r="H27" s="2149"/>
    </row>
    <row r="28" spans="1:8" ht="14.3">
      <c r="A28" s="332" t="s">
        <v>413</v>
      </c>
      <c r="B28" s="217">
        <v>12.1</v>
      </c>
      <c r="C28" s="3360">
        <v>1.23E-2</v>
      </c>
      <c r="D28" s="3361"/>
      <c r="E28" s="2775"/>
      <c r="H28" s="2149"/>
    </row>
    <row r="29" spans="1:8" ht="14.3">
      <c r="A29" s="332" t="s">
        <v>414</v>
      </c>
      <c r="B29" s="217">
        <v>17.600000000000001</v>
      </c>
      <c r="C29" s="3360">
        <v>1.23E-2</v>
      </c>
      <c r="D29" s="3361"/>
      <c r="E29" s="2775"/>
      <c r="H29" s="2149"/>
    </row>
    <row r="30" spans="1:8" ht="14.3">
      <c r="A30" s="332" t="s">
        <v>415</v>
      </c>
      <c r="B30" s="217">
        <v>12.1</v>
      </c>
      <c r="C30" s="3362" t="s">
        <v>416</v>
      </c>
      <c r="D30" s="3349"/>
      <c r="E30" s="2150"/>
      <c r="F30" s="2150"/>
      <c r="G30" s="2150"/>
      <c r="H30" s="2149"/>
    </row>
    <row r="31" spans="1:8" s="2152" customFormat="1" ht="22.6" customHeight="1">
      <c r="A31" s="3345" t="s">
        <v>5910</v>
      </c>
      <c r="B31" s="3346"/>
      <c r="C31" s="3346"/>
      <c r="D31" s="3349"/>
      <c r="E31" s="2785"/>
      <c r="F31" s="2785"/>
      <c r="G31" s="2795"/>
      <c r="H31" s="2795"/>
    </row>
    <row r="32" spans="1:8" ht="107.35" customHeight="1">
      <c r="A32" s="3347" t="s">
        <v>493</v>
      </c>
      <c r="B32" s="3348"/>
      <c r="C32" s="3348"/>
      <c r="D32" s="3349"/>
      <c r="E32" s="2785"/>
      <c r="F32" s="2785"/>
      <c r="G32" s="2790"/>
      <c r="H32" s="2790"/>
    </row>
    <row r="33" spans="1:8" ht="27.7" customHeight="1">
      <c r="A33" s="2826" t="s">
        <v>368</v>
      </c>
      <c r="B33" s="2794" t="s">
        <v>827</v>
      </c>
      <c r="C33" s="3320" t="s">
        <v>828</v>
      </c>
      <c r="D33" s="3349"/>
      <c r="E33" s="2150"/>
      <c r="F33" s="2150"/>
      <c r="G33" s="2150"/>
      <c r="H33" s="2149"/>
    </row>
    <row r="34" spans="1:8" s="2152" customFormat="1" ht="14.3">
      <c r="A34" s="2095" t="s">
        <v>494</v>
      </c>
      <c r="B34" s="1783">
        <v>13.75</v>
      </c>
      <c r="C34" s="3356">
        <v>1.12E-2</v>
      </c>
      <c r="D34" s="3349"/>
      <c r="E34" s="2150"/>
      <c r="F34" s="2150"/>
      <c r="G34" s="2150"/>
    </row>
    <row r="35" spans="1:8" s="2152" customFormat="1" ht="27.2">
      <c r="A35" s="2095" t="s">
        <v>496</v>
      </c>
      <c r="B35" s="1783">
        <v>19.25</v>
      </c>
      <c r="C35" s="3356">
        <v>1.12E-2</v>
      </c>
      <c r="D35" s="3349"/>
    </row>
    <row r="36" spans="1:8" s="2152" customFormat="1" ht="14.3">
      <c r="A36" s="2095" t="s">
        <v>497</v>
      </c>
      <c r="B36" s="1783">
        <v>3.85</v>
      </c>
      <c r="C36" s="3356">
        <v>1.12E-2</v>
      </c>
      <c r="D36" s="3349"/>
    </row>
    <row r="37" spans="1:8" s="2152" customFormat="1" ht="27.2">
      <c r="A37" s="2095" t="s">
        <v>498</v>
      </c>
      <c r="B37" s="1783">
        <v>9.35</v>
      </c>
      <c r="C37" s="3356" t="s">
        <v>416</v>
      </c>
      <c r="D37" s="3349"/>
    </row>
    <row r="38" spans="1:8" s="2152" customFormat="1">
      <c r="A38" s="2810"/>
      <c r="B38" s="2827"/>
      <c r="C38" s="2718"/>
      <c r="D38" s="2828"/>
      <c r="E38" s="2313"/>
      <c r="F38" s="1820"/>
      <c r="G38" s="2313"/>
      <c r="H38" s="1820"/>
    </row>
    <row r="39" spans="1:8" s="2152" customFormat="1" ht="25.85">
      <c r="A39" s="2829" t="s">
        <v>850</v>
      </c>
      <c r="B39" s="2695" t="s">
        <v>137</v>
      </c>
      <c r="C39" s="1820"/>
      <c r="D39" s="1820"/>
      <c r="E39" s="2150"/>
      <c r="F39" s="2150"/>
      <c r="G39" s="2150"/>
      <c r="H39" s="2150"/>
    </row>
    <row r="40" spans="1:8" s="2152" customFormat="1" ht="27.2">
      <c r="A40" s="2830" t="s">
        <v>499</v>
      </c>
      <c r="B40" s="1781">
        <v>3.44</v>
      </c>
      <c r="C40" s="1820" t="s">
        <v>170</v>
      </c>
      <c r="D40" s="1820"/>
      <c r="E40" s="2150"/>
      <c r="F40" s="2150"/>
      <c r="G40" s="2150"/>
      <c r="H40" s="2150"/>
    </row>
    <row r="41" spans="1:8" s="2150" customFormat="1" ht="14.3">
      <c r="A41" s="3347" t="s">
        <v>500</v>
      </c>
      <c r="B41" s="3348"/>
      <c r="C41" s="3348"/>
      <c r="D41" s="3349"/>
      <c r="E41" s="133"/>
      <c r="F41" s="133"/>
      <c r="G41" s="133"/>
      <c r="H41" s="133"/>
    </row>
    <row r="42" spans="1:8" ht="14.3">
      <c r="A42" s="3357" t="s">
        <v>851</v>
      </c>
      <c r="B42" s="3336"/>
      <c r="C42" s="353" t="s">
        <v>137</v>
      </c>
      <c r="D42" s="1820"/>
      <c r="E42" s="176"/>
      <c r="F42" s="176"/>
      <c r="G42" s="176"/>
      <c r="H42" s="176"/>
    </row>
    <row r="43" spans="1:8" ht="109.9" customHeight="1">
      <c r="A43" s="3353" t="s">
        <v>865</v>
      </c>
      <c r="B43" s="3336"/>
      <c r="C43" s="2831">
        <v>1.1000000000000001</v>
      </c>
      <c r="D43" s="1820"/>
      <c r="E43" s="176"/>
      <c r="F43" s="176"/>
      <c r="G43" s="176"/>
      <c r="H43" s="222"/>
    </row>
    <row r="44" spans="1:8" s="2152" customFormat="1" ht="27" customHeight="1">
      <c r="A44" s="3358" t="s">
        <v>503</v>
      </c>
      <c r="B44" s="3359"/>
      <c r="C44" s="3085">
        <v>0.82499999999999996</v>
      </c>
      <c r="D44" s="3083"/>
      <c r="E44" s="2150"/>
      <c r="F44" s="2150"/>
      <c r="G44" s="2150"/>
      <c r="H44" s="222"/>
    </row>
    <row r="45" spans="1:8" s="2152" customFormat="1" ht="232.85" customHeight="1">
      <c r="A45" s="3332" t="s">
        <v>866</v>
      </c>
      <c r="B45" s="3336"/>
      <c r="C45" s="2831">
        <v>2.2000000000000002</v>
      </c>
      <c r="D45" s="1820"/>
      <c r="E45" s="2150"/>
      <c r="F45" s="2150"/>
      <c r="G45" s="2150"/>
      <c r="H45" s="222"/>
    </row>
    <row r="46" spans="1:8" ht="70.849999999999994" customHeight="1">
      <c r="A46" s="3353" t="s">
        <v>829</v>
      </c>
      <c r="B46" s="3336"/>
      <c r="C46" s="2832">
        <v>16.5</v>
      </c>
      <c r="D46" s="1820"/>
      <c r="E46" s="176"/>
      <c r="F46" s="176"/>
      <c r="G46" s="176"/>
      <c r="H46" s="176"/>
    </row>
    <row r="47" spans="1:8" ht="18.7" customHeight="1">
      <c r="A47" s="3332" t="s">
        <v>504</v>
      </c>
      <c r="B47" s="3336"/>
      <c r="C47" s="2831">
        <v>11</v>
      </c>
      <c r="D47" s="1820"/>
      <c r="E47" s="176"/>
      <c r="F47" s="176"/>
      <c r="G47" s="176"/>
      <c r="H47" s="176" t="s">
        <v>170</v>
      </c>
    </row>
    <row r="48" spans="1:8" s="2153" customFormat="1" ht="86.45" customHeight="1">
      <c r="A48" s="3353" t="s">
        <v>505</v>
      </c>
      <c r="B48" s="3282"/>
      <c r="C48" s="2831">
        <v>3.0249999999999999</v>
      </c>
      <c r="D48" s="1820"/>
      <c r="E48" s="2791"/>
      <c r="F48" s="2791"/>
      <c r="G48" s="2791"/>
      <c r="H48" s="176" t="s">
        <v>170</v>
      </c>
    </row>
    <row r="49" spans="1:8" s="2153" customFormat="1" ht="35.35" customHeight="1">
      <c r="A49" s="3353" t="s">
        <v>506</v>
      </c>
      <c r="B49" s="3336"/>
      <c r="C49" s="2831">
        <v>5.5</v>
      </c>
      <c r="D49" s="1820"/>
      <c r="E49" s="2791"/>
      <c r="F49" s="2791"/>
      <c r="G49" s="2791"/>
      <c r="H49" s="176"/>
    </row>
    <row r="50" spans="1:8" s="2153" customFormat="1" ht="86.45" customHeight="1">
      <c r="A50" s="3354" t="s">
        <v>6820</v>
      </c>
      <c r="B50" s="3355"/>
      <c r="C50" s="2833">
        <v>700</v>
      </c>
      <c r="D50" s="1820"/>
      <c r="E50" s="2791"/>
      <c r="F50" s="2791"/>
      <c r="G50" s="2791"/>
      <c r="H50" s="176"/>
    </row>
    <row r="51" spans="1:8" s="2152" customFormat="1" ht="136.19999999999999" customHeight="1">
      <c r="A51" s="3347" t="s">
        <v>616</v>
      </c>
      <c r="B51" s="3348"/>
      <c r="C51" s="3348"/>
      <c r="D51" s="3349"/>
      <c r="E51" s="344"/>
      <c r="F51" s="344"/>
      <c r="G51" s="344"/>
      <c r="H51" s="2791"/>
    </row>
    <row r="52" spans="1:8" s="2152" customFormat="1" ht="45.7" customHeight="1">
      <c r="A52" s="3345" t="s">
        <v>745</v>
      </c>
      <c r="B52" s="3346"/>
      <c r="C52" s="3346"/>
      <c r="D52" s="3349"/>
      <c r="E52" s="348"/>
      <c r="F52" s="348"/>
      <c r="G52" s="348"/>
      <c r="H52" s="2791"/>
    </row>
    <row r="53" spans="1:8" ht="43.15" customHeight="1">
      <c r="A53" s="2826" t="s">
        <v>746</v>
      </c>
      <c r="B53" s="2794" t="s">
        <v>899</v>
      </c>
      <c r="C53" s="3320" t="s">
        <v>900</v>
      </c>
      <c r="D53" s="3344"/>
      <c r="E53" s="2151"/>
      <c r="F53" s="2150"/>
      <c r="G53" s="2150"/>
      <c r="H53" s="2150"/>
    </row>
    <row r="54" spans="1:8" ht="13.6" customHeight="1">
      <c r="A54" s="2095" t="s">
        <v>747</v>
      </c>
      <c r="B54" s="2834">
        <v>100</v>
      </c>
      <c r="C54" s="3352">
        <v>150</v>
      </c>
      <c r="D54" s="3344"/>
      <c r="E54" s="2835"/>
      <c r="F54" s="2150"/>
      <c r="G54" s="2150"/>
      <c r="H54" s="2150"/>
    </row>
    <row r="55" spans="1:8" ht="13.6" customHeight="1">
      <c r="A55" s="2095" t="s">
        <v>748</v>
      </c>
      <c r="B55" s="2834">
        <v>250</v>
      </c>
      <c r="C55" s="3352">
        <v>375</v>
      </c>
      <c r="D55" s="3344"/>
      <c r="E55" s="2835"/>
      <c r="F55" s="2150"/>
      <c r="G55" s="2150"/>
      <c r="H55" s="2150"/>
    </row>
    <row r="56" spans="1:8" ht="13.6" customHeight="1">
      <c r="A56" s="2095" t="s">
        <v>749</v>
      </c>
      <c r="B56" s="2834">
        <v>500</v>
      </c>
      <c r="C56" s="3352">
        <v>750</v>
      </c>
      <c r="D56" s="3344"/>
      <c r="E56" s="2835"/>
      <c r="F56" s="2150"/>
      <c r="G56" s="2150"/>
      <c r="H56" s="2150"/>
    </row>
    <row r="57" spans="1:8" ht="13.6" customHeight="1">
      <c r="A57" s="2095" t="s">
        <v>750</v>
      </c>
      <c r="B57" s="2834">
        <v>750</v>
      </c>
      <c r="C57" s="3352">
        <v>1125</v>
      </c>
      <c r="D57" s="3344"/>
      <c r="E57" s="2835"/>
      <c r="F57" s="2150"/>
      <c r="G57" s="2150"/>
      <c r="H57" s="2150"/>
    </row>
    <row r="58" spans="1:8" ht="13.6" customHeight="1">
      <c r="A58" s="2095" t="s">
        <v>751</v>
      </c>
      <c r="B58" s="2834">
        <v>1000</v>
      </c>
      <c r="C58" s="3352">
        <v>1500</v>
      </c>
      <c r="D58" s="3344"/>
      <c r="E58" s="2835"/>
      <c r="F58" s="2150"/>
      <c r="G58" s="2150"/>
      <c r="H58" s="2150"/>
    </row>
    <row r="59" spans="1:8" ht="13.6" customHeight="1">
      <c r="A59" s="2095" t="s">
        <v>752</v>
      </c>
      <c r="B59" s="2834">
        <v>2500</v>
      </c>
      <c r="C59" s="3352">
        <v>3750</v>
      </c>
      <c r="D59" s="3344"/>
      <c r="E59" s="2835"/>
      <c r="F59" s="2150"/>
      <c r="G59" s="2150"/>
      <c r="H59" s="2150"/>
    </row>
    <row r="60" spans="1:8" ht="13.6" customHeight="1">
      <c r="A60" s="2095" t="s">
        <v>753</v>
      </c>
      <c r="B60" s="2834">
        <v>4000</v>
      </c>
      <c r="C60" s="3352">
        <v>6000</v>
      </c>
      <c r="D60" s="3344"/>
      <c r="E60" s="2835"/>
      <c r="F60" s="2150"/>
      <c r="G60" s="2150"/>
      <c r="H60" s="2150"/>
    </row>
    <row r="61" spans="1:8" ht="25.5" customHeight="1">
      <c r="A61" s="2095" t="s">
        <v>754</v>
      </c>
      <c r="B61" s="1984" t="s">
        <v>820</v>
      </c>
      <c r="C61" s="3343" t="s">
        <v>820</v>
      </c>
      <c r="D61" s="3344"/>
      <c r="E61" s="2150"/>
      <c r="F61" s="2150"/>
      <c r="G61" s="2150"/>
      <c r="H61" s="2150"/>
    </row>
    <row r="62" spans="1:8">
      <c r="A62" s="2836"/>
      <c r="B62" s="2837"/>
      <c r="C62" s="2838"/>
      <c r="D62" s="1820"/>
      <c r="E62" s="2150"/>
      <c r="F62" s="2150"/>
      <c r="G62" s="2150"/>
      <c r="H62" s="2150"/>
    </row>
    <row r="63" spans="1:8" s="177" customFormat="1" ht="13.6" customHeight="1">
      <c r="A63" s="3345" t="s">
        <v>755</v>
      </c>
      <c r="B63" s="3346"/>
      <c r="C63" s="3346"/>
      <c r="D63" s="3280"/>
      <c r="E63" s="2785"/>
      <c r="F63" s="2785"/>
      <c r="G63" s="2795"/>
      <c r="H63" s="501"/>
    </row>
    <row r="64" spans="1:8" ht="86.45" customHeight="1">
      <c r="A64" s="3347" t="s">
        <v>218</v>
      </c>
      <c r="B64" s="3348"/>
      <c r="C64" s="3348"/>
      <c r="D64" s="3349"/>
      <c r="E64" s="2785"/>
      <c r="F64" s="2785"/>
      <c r="G64" s="2790"/>
      <c r="H64" s="2790"/>
    </row>
    <row r="65" spans="1:8" ht="17.350000000000001" customHeight="1">
      <c r="A65" s="294" t="s">
        <v>219</v>
      </c>
      <c r="B65" s="353" t="s">
        <v>220</v>
      </c>
      <c r="C65" s="353" t="s">
        <v>221</v>
      </c>
      <c r="D65" s="353" t="s">
        <v>222</v>
      </c>
      <c r="E65" s="2150"/>
      <c r="F65" s="2150"/>
      <c r="G65" s="2150"/>
      <c r="H65" s="2150"/>
    </row>
    <row r="66" spans="1:8" ht="30.1" customHeight="1">
      <c r="A66" s="2095" t="s">
        <v>223</v>
      </c>
      <c r="B66" s="2839">
        <v>25</v>
      </c>
      <c r="C66" s="2839">
        <v>50</v>
      </c>
      <c r="D66" s="2839">
        <v>100</v>
      </c>
      <c r="E66" s="2150"/>
      <c r="F66" s="2150"/>
      <c r="G66" s="2150"/>
      <c r="H66" s="2150"/>
    </row>
    <row r="67" spans="1:8" ht="25.85">
      <c r="A67" s="294" t="s">
        <v>224</v>
      </c>
      <c r="B67" s="353" t="s">
        <v>225</v>
      </c>
      <c r="C67" s="353" t="s">
        <v>226</v>
      </c>
      <c r="D67" s="353" t="s">
        <v>227</v>
      </c>
      <c r="E67" s="2150"/>
      <c r="F67" s="2150"/>
      <c r="G67" s="2150"/>
      <c r="H67" s="2150"/>
    </row>
    <row r="68" spans="1:8" ht="31.25" customHeight="1">
      <c r="A68" s="2095" t="s">
        <v>228</v>
      </c>
      <c r="B68" s="1984" t="s">
        <v>229</v>
      </c>
      <c r="C68" s="1984"/>
      <c r="D68" s="2839">
        <v>90</v>
      </c>
      <c r="E68" s="2150"/>
      <c r="F68" s="2150"/>
      <c r="G68" s="2150"/>
      <c r="H68" s="2150"/>
    </row>
    <row r="69" spans="1:8" ht="28.9" customHeight="1">
      <c r="A69" s="2095" t="s">
        <v>230</v>
      </c>
      <c r="B69" s="1984" t="s">
        <v>231</v>
      </c>
      <c r="C69" s="1984" t="s">
        <v>232</v>
      </c>
      <c r="D69" s="1984" t="s">
        <v>233</v>
      </c>
      <c r="E69" s="2150"/>
      <c r="F69" s="2150"/>
      <c r="G69" s="2150"/>
      <c r="H69" s="2150"/>
    </row>
    <row r="70" spans="1:8">
      <c r="A70" s="2095" t="s">
        <v>234</v>
      </c>
      <c r="B70" s="2839">
        <v>265</v>
      </c>
      <c r="C70" s="2839">
        <v>400</v>
      </c>
      <c r="D70" s="1984"/>
      <c r="E70" s="2150"/>
      <c r="F70" s="2150"/>
      <c r="G70" s="2150"/>
      <c r="H70" s="2150"/>
    </row>
    <row r="71" spans="1:8">
      <c r="A71" s="2095" t="s">
        <v>235</v>
      </c>
      <c r="B71" s="2839" t="s">
        <v>236</v>
      </c>
      <c r="C71" s="2839"/>
      <c r="D71" s="2839" t="s">
        <v>237</v>
      </c>
      <c r="E71" s="2150"/>
      <c r="F71" s="2150"/>
      <c r="G71" s="2150"/>
      <c r="H71" s="2150"/>
    </row>
    <row r="72" spans="1:8" ht="79.849999999999994" customHeight="1">
      <c r="A72" s="3335" t="s">
        <v>617</v>
      </c>
      <c r="B72" s="3336"/>
      <c r="C72" s="3336"/>
      <c r="D72" s="3336"/>
      <c r="E72" s="2791"/>
      <c r="F72" s="2791"/>
      <c r="G72" s="2791"/>
      <c r="H72" s="2791"/>
    </row>
    <row r="73" spans="1:8" ht="102.1" customHeight="1">
      <c r="A73" s="3350" t="s">
        <v>6098</v>
      </c>
      <c r="B73" s="3351"/>
      <c r="C73" s="3351"/>
      <c r="D73" s="3351"/>
      <c r="E73" s="2791" t="s">
        <v>170</v>
      </c>
      <c r="F73" s="2792"/>
      <c r="G73" s="2792"/>
      <c r="H73" s="2791"/>
    </row>
    <row r="74" spans="1:8" s="2152" customFormat="1" ht="45.7" customHeight="1">
      <c r="A74" s="3335" t="s">
        <v>238</v>
      </c>
      <c r="B74" s="3336"/>
      <c r="C74" s="3336"/>
      <c r="D74" s="3336"/>
      <c r="E74" s="3328"/>
      <c r="F74" s="3329"/>
      <c r="G74" s="3329"/>
      <c r="H74" s="2150"/>
    </row>
    <row r="75" spans="1:8" s="177" customFormat="1" ht="24.45" customHeight="1">
      <c r="A75" s="3330" t="s">
        <v>340</v>
      </c>
      <c r="B75" s="3330"/>
      <c r="C75" s="2806"/>
      <c r="D75" s="2806"/>
      <c r="E75" s="326"/>
      <c r="F75" s="326"/>
      <c r="G75" s="326"/>
      <c r="H75" s="326"/>
    </row>
    <row r="76" spans="1:8" s="2152" customFormat="1" ht="13.25" customHeight="1">
      <c r="A76" s="294" t="s">
        <v>501</v>
      </c>
      <c r="B76" s="353" t="s">
        <v>633</v>
      </c>
      <c r="C76" s="2806"/>
      <c r="D76" s="2806"/>
      <c r="E76" s="2189"/>
      <c r="F76" s="2189"/>
      <c r="G76" s="2189"/>
      <c r="H76" s="2150"/>
    </row>
    <row r="77" spans="1:8" s="2152" customFormat="1" ht="11.25" customHeight="1">
      <c r="A77" s="2095" t="s">
        <v>60</v>
      </c>
      <c r="B77" s="2840">
        <v>0</v>
      </c>
      <c r="C77" s="2841"/>
      <c r="D77" s="2718"/>
      <c r="E77" s="2189"/>
      <c r="F77" s="2189"/>
      <c r="G77" s="2189"/>
      <c r="H77" s="2150"/>
    </row>
    <row r="78" spans="1:8" s="2152" customFormat="1" ht="11.25" customHeight="1">
      <c r="A78" s="2095" t="s">
        <v>61</v>
      </c>
      <c r="B78" s="2840">
        <v>0</v>
      </c>
      <c r="C78" s="2841"/>
      <c r="D78" s="2718"/>
      <c r="E78" s="2189"/>
      <c r="F78" s="2189"/>
      <c r="G78" s="2189"/>
      <c r="H78" s="2150"/>
    </row>
    <row r="79" spans="1:8" s="2152" customFormat="1" ht="11.25" customHeight="1">
      <c r="A79" s="2095" t="s">
        <v>62</v>
      </c>
      <c r="B79" s="2840">
        <v>0</v>
      </c>
      <c r="C79" s="2841"/>
      <c r="D79" s="2718"/>
      <c r="E79" s="2189"/>
      <c r="F79" s="2189"/>
      <c r="G79" s="2189"/>
      <c r="H79" s="2150"/>
    </row>
    <row r="80" spans="1:8">
      <c r="A80" s="2095" t="s">
        <v>63</v>
      </c>
      <c r="B80" s="2840">
        <v>0</v>
      </c>
      <c r="C80" s="2841"/>
      <c r="D80" s="2718"/>
      <c r="E80" s="2153"/>
      <c r="F80" s="2153"/>
      <c r="G80" s="2153"/>
      <c r="H80" s="2150"/>
    </row>
    <row r="81" spans="1:8">
      <c r="A81" s="2095" t="s">
        <v>64</v>
      </c>
      <c r="B81" s="2840">
        <v>0</v>
      </c>
      <c r="C81" s="2841"/>
      <c r="D81" s="2718"/>
      <c r="E81" s="2153"/>
      <c r="F81" s="2153"/>
      <c r="G81" s="2153"/>
      <c r="H81" s="2150"/>
    </row>
    <row r="82" spans="1:8">
      <c r="A82" s="2810"/>
      <c r="B82" s="2842"/>
      <c r="C82" s="2313"/>
      <c r="D82" s="2718"/>
      <c r="E82" s="2153"/>
      <c r="F82" s="2153"/>
      <c r="G82" s="2153"/>
      <c r="H82" s="2150"/>
    </row>
    <row r="83" spans="1:8" s="177" customFormat="1" ht="12.9">
      <c r="A83" s="3331" t="s">
        <v>65</v>
      </c>
      <c r="B83" s="3331"/>
      <c r="C83" s="3331"/>
      <c r="D83" s="3331"/>
      <c r="E83" s="3331"/>
      <c r="F83" s="3331"/>
      <c r="G83" s="3331"/>
      <c r="H83" s="2151"/>
    </row>
    <row r="84" spans="1:8">
      <c r="A84" s="332" t="s">
        <v>66</v>
      </c>
      <c r="B84" s="1984" t="s">
        <v>67</v>
      </c>
      <c r="C84" s="1984" t="s">
        <v>68</v>
      </c>
      <c r="D84" s="1984" t="s">
        <v>69</v>
      </c>
      <c r="E84" s="248" t="s">
        <v>70</v>
      </c>
      <c r="F84" s="449" t="s">
        <v>71</v>
      </c>
      <c r="G84" s="248" t="s">
        <v>72</v>
      </c>
      <c r="H84" s="2835"/>
    </row>
    <row r="85" spans="1:8" s="176" customFormat="1">
      <c r="A85" s="332" t="s">
        <v>370</v>
      </c>
      <c r="B85" s="2843">
        <v>1.5</v>
      </c>
      <c r="C85" s="2843">
        <v>3.16</v>
      </c>
      <c r="D85" s="2843">
        <v>1.5</v>
      </c>
      <c r="E85" s="336">
        <v>1.05</v>
      </c>
      <c r="F85" s="336">
        <v>2.1</v>
      </c>
      <c r="G85" s="336">
        <v>1.5</v>
      </c>
      <c r="H85" s="2835"/>
    </row>
    <row r="86" spans="1:8" s="176" customFormat="1">
      <c r="A86" s="332" t="s">
        <v>371</v>
      </c>
      <c r="B86" s="2843">
        <v>1.5</v>
      </c>
      <c r="C86" s="2843">
        <v>3.16</v>
      </c>
      <c r="D86" s="2843">
        <v>1.5</v>
      </c>
      <c r="E86" s="336">
        <v>1.05</v>
      </c>
      <c r="F86" s="336">
        <v>2.1</v>
      </c>
      <c r="G86" s="336">
        <v>1.5</v>
      </c>
      <c r="H86" s="2835"/>
    </row>
    <row r="87" spans="1:8" s="176" customFormat="1">
      <c r="A87" s="332" t="s">
        <v>64</v>
      </c>
      <c r="B87" s="2843">
        <v>1.5</v>
      </c>
      <c r="C87" s="2843">
        <v>3.16</v>
      </c>
      <c r="D87" s="2843">
        <v>1.5</v>
      </c>
      <c r="E87" s="336">
        <v>1.05</v>
      </c>
      <c r="F87" s="336">
        <v>2.1</v>
      </c>
      <c r="G87" s="336">
        <v>1.5</v>
      </c>
      <c r="H87" s="2835"/>
    </row>
    <row r="88" spans="1:8">
      <c r="B88" s="2844"/>
      <c r="E88" s="2153"/>
      <c r="F88" s="2153"/>
      <c r="G88" s="2153"/>
      <c r="H88" s="2150"/>
    </row>
    <row r="89" spans="1:8" s="177" customFormat="1" ht="13.6" customHeight="1">
      <c r="A89" s="3331" t="s">
        <v>372</v>
      </c>
      <c r="B89" s="3331"/>
      <c r="C89" s="3331"/>
      <c r="D89" s="3331"/>
      <c r="E89" s="3331"/>
      <c r="F89" s="3331"/>
      <c r="G89" s="3331"/>
      <c r="H89" s="326"/>
    </row>
    <row r="90" spans="1:8" ht="71.349999999999994" customHeight="1">
      <c r="A90" s="3332" t="s">
        <v>420</v>
      </c>
      <c r="B90" s="3332"/>
      <c r="C90" s="3332"/>
      <c r="D90" s="3332"/>
      <c r="E90" s="3332"/>
      <c r="F90" s="3332"/>
      <c r="G90" s="3332"/>
      <c r="H90" s="1820"/>
    </row>
    <row r="91" spans="1:8" ht="20.399999999999999" customHeight="1">
      <c r="A91" s="2845"/>
      <c r="B91" s="3333" t="s">
        <v>150</v>
      </c>
      <c r="C91" s="3333"/>
      <c r="D91" s="3334" t="s">
        <v>151</v>
      </c>
      <c r="E91" s="3334"/>
      <c r="F91" s="3334" t="s">
        <v>421</v>
      </c>
      <c r="G91" s="3334"/>
      <c r="H91" s="2151"/>
    </row>
    <row r="92" spans="1:8" s="176" customFormat="1" ht="103.25">
      <c r="A92" s="2793" t="s">
        <v>901</v>
      </c>
      <c r="B92" s="2846" t="s">
        <v>422</v>
      </c>
      <c r="C92" s="2846" t="s">
        <v>1</v>
      </c>
      <c r="D92" s="2846" t="s">
        <v>422</v>
      </c>
      <c r="E92" s="338" t="s">
        <v>1</v>
      </c>
      <c r="F92" s="337" t="s">
        <v>422</v>
      </c>
      <c r="G92" s="338" t="s">
        <v>1</v>
      </c>
      <c r="H92" s="2835"/>
    </row>
    <row r="93" spans="1:8" s="176" customFormat="1">
      <c r="A93" s="2847" t="s">
        <v>823</v>
      </c>
      <c r="B93" s="2840">
        <v>0.2412</v>
      </c>
      <c r="C93" s="2840">
        <v>0.2412</v>
      </c>
      <c r="D93" s="2840">
        <v>0.1363</v>
      </c>
      <c r="E93" s="2848">
        <v>0.1363</v>
      </c>
      <c r="F93" s="2848">
        <v>0.1258</v>
      </c>
      <c r="G93" s="2848">
        <v>0.1258</v>
      </c>
      <c r="H93" s="2835"/>
    </row>
    <row r="94" spans="1:8" s="176" customFormat="1">
      <c r="A94" s="2847" t="s">
        <v>824</v>
      </c>
      <c r="B94" s="2840">
        <v>0.2412</v>
      </c>
      <c r="C94" s="2840">
        <v>0.2412</v>
      </c>
      <c r="D94" s="2840">
        <v>0.14680000000000001</v>
      </c>
      <c r="E94" s="2848">
        <v>0.14680000000000001</v>
      </c>
      <c r="F94" s="2848">
        <v>0.1258</v>
      </c>
      <c r="G94" s="2848">
        <v>0.1258</v>
      </c>
      <c r="H94" s="2835"/>
    </row>
    <row r="95" spans="1:8">
      <c r="A95" s="2095" t="s">
        <v>2</v>
      </c>
      <c r="B95" s="2840">
        <v>0.25169999999999998</v>
      </c>
      <c r="C95" s="2840">
        <v>0.25169999999999998</v>
      </c>
      <c r="D95" s="2840">
        <v>0.16769999999999999</v>
      </c>
      <c r="E95" s="2512">
        <v>0.16769999999999999</v>
      </c>
      <c r="F95" s="2512">
        <v>0.1363</v>
      </c>
      <c r="G95" s="2512">
        <v>0.1363</v>
      </c>
      <c r="H95" s="2835"/>
    </row>
    <row r="96" spans="1:8">
      <c r="A96" s="332" t="s">
        <v>3</v>
      </c>
      <c r="B96" s="2840">
        <v>0.27260000000000001</v>
      </c>
      <c r="C96" s="2843">
        <v>0.27260000000000001</v>
      </c>
      <c r="D96" s="2843">
        <v>0.16769999999999999</v>
      </c>
      <c r="E96" s="2849">
        <v>0.16769999999999999</v>
      </c>
      <c r="F96" s="2849">
        <v>0.1363</v>
      </c>
      <c r="G96" s="2849">
        <v>0.1363</v>
      </c>
      <c r="H96" s="2835"/>
    </row>
    <row r="97" spans="1:8">
      <c r="A97" s="332" t="s">
        <v>4</v>
      </c>
      <c r="B97" s="2840">
        <v>0.27260000000000001</v>
      </c>
      <c r="C97" s="2843">
        <v>0.27260000000000001</v>
      </c>
      <c r="D97" s="2843">
        <v>0.18870000000000001</v>
      </c>
      <c r="E97" s="2849">
        <v>0.18870000000000001</v>
      </c>
      <c r="F97" s="2849">
        <v>0.15720000000000001</v>
      </c>
      <c r="G97" s="2849">
        <v>0.15720000000000001</v>
      </c>
      <c r="H97" s="2835"/>
    </row>
    <row r="98" spans="1:8">
      <c r="A98" s="332" t="s">
        <v>5</v>
      </c>
      <c r="B98" s="2840">
        <v>0.28310000000000002</v>
      </c>
      <c r="C98" s="2843">
        <v>0.28310000000000002</v>
      </c>
      <c r="D98" s="2843">
        <v>0.18870000000000001</v>
      </c>
      <c r="E98" s="2849">
        <v>0.18870000000000001</v>
      </c>
      <c r="F98" s="2849">
        <v>0.15720000000000001</v>
      </c>
      <c r="G98" s="2849">
        <v>0.15720000000000001</v>
      </c>
      <c r="H98" s="2835"/>
    </row>
    <row r="99" spans="1:8">
      <c r="A99" s="332" t="s">
        <v>6</v>
      </c>
      <c r="B99" s="2840">
        <v>0.28310000000000002</v>
      </c>
      <c r="C99" s="2843">
        <v>0.28310000000000002</v>
      </c>
      <c r="D99" s="2843">
        <v>0.19919999999999999</v>
      </c>
      <c r="E99" s="2849">
        <v>0.19919999999999999</v>
      </c>
      <c r="F99" s="2849">
        <v>0.15720000000000001</v>
      </c>
      <c r="G99" s="2849">
        <v>0.15720000000000001</v>
      </c>
      <c r="H99" s="2835"/>
    </row>
    <row r="100" spans="1:8">
      <c r="A100" s="332" t="s">
        <v>7</v>
      </c>
      <c r="B100" s="2840">
        <v>0.28310000000000002</v>
      </c>
      <c r="C100" s="2843">
        <v>0.28310000000000002</v>
      </c>
      <c r="D100" s="2843">
        <v>0.19919999999999999</v>
      </c>
      <c r="E100" s="2849">
        <v>0.19919999999999999</v>
      </c>
      <c r="F100" s="2849">
        <v>0.16769999999999999</v>
      </c>
      <c r="G100" s="2849">
        <v>0.16769999999999999</v>
      </c>
      <c r="H100" s="2835"/>
    </row>
    <row r="101" spans="1:8">
      <c r="A101" s="332" t="s">
        <v>8</v>
      </c>
      <c r="B101" s="2840">
        <v>0.28310000000000002</v>
      </c>
      <c r="C101" s="2843">
        <v>0.28310000000000002</v>
      </c>
      <c r="D101" s="2843">
        <v>0.2097</v>
      </c>
      <c r="E101" s="2849">
        <v>0.2097</v>
      </c>
      <c r="F101" s="2849">
        <v>0.1782</v>
      </c>
      <c r="G101" s="2849">
        <v>0.1782</v>
      </c>
      <c r="H101" s="2835"/>
    </row>
    <row r="102" spans="1:8">
      <c r="A102" s="332" t="s">
        <v>9</v>
      </c>
      <c r="B102" s="2840">
        <v>0.31459999999999999</v>
      </c>
      <c r="C102" s="2843">
        <v>0.31459999999999999</v>
      </c>
      <c r="D102" s="2843">
        <v>0.22020000000000001</v>
      </c>
      <c r="E102" s="2849">
        <v>0.22020000000000001</v>
      </c>
      <c r="F102" s="2849">
        <v>0.1782</v>
      </c>
      <c r="G102" s="2849">
        <v>0.1782</v>
      </c>
      <c r="H102" s="2835"/>
    </row>
    <row r="103" spans="1:8">
      <c r="A103" s="332" t="s">
        <v>10</v>
      </c>
      <c r="B103" s="2840">
        <v>0.34610000000000002</v>
      </c>
      <c r="C103" s="2843">
        <v>0.34610000000000002</v>
      </c>
      <c r="D103" s="2843">
        <v>0.23069999999999999</v>
      </c>
      <c r="E103" s="2849">
        <v>0.23069999999999999</v>
      </c>
      <c r="F103" s="2849">
        <v>0.1782</v>
      </c>
      <c r="G103" s="2849">
        <v>0.1782</v>
      </c>
      <c r="H103" s="2835"/>
    </row>
    <row r="104" spans="1:8">
      <c r="A104" s="2850"/>
      <c r="B104" s="3337" t="s">
        <v>150</v>
      </c>
      <c r="C104" s="3337"/>
      <c r="D104" s="3338" t="s">
        <v>151</v>
      </c>
      <c r="E104" s="3338"/>
      <c r="F104" s="3338" t="s">
        <v>421</v>
      </c>
      <c r="G104" s="3338"/>
      <c r="H104" s="2151"/>
    </row>
    <row r="105" spans="1:8" s="176" customFormat="1" ht="77.45">
      <c r="A105" s="294" t="s">
        <v>902</v>
      </c>
      <c r="B105" s="2851" t="s">
        <v>422</v>
      </c>
      <c r="C105" s="2851" t="s">
        <v>1</v>
      </c>
      <c r="D105" s="2851" t="s">
        <v>422</v>
      </c>
      <c r="E105" s="433" t="s">
        <v>1</v>
      </c>
      <c r="F105" s="432" t="s">
        <v>422</v>
      </c>
      <c r="G105" s="433" t="s">
        <v>1</v>
      </c>
      <c r="H105" s="2835"/>
    </row>
    <row r="106" spans="1:8">
      <c r="A106" s="332" t="s">
        <v>11</v>
      </c>
      <c r="B106" s="2840">
        <v>0.28310000000000002</v>
      </c>
      <c r="C106" s="2843">
        <v>0.28310000000000002</v>
      </c>
      <c r="D106" s="2843">
        <v>0.19919999999999999</v>
      </c>
      <c r="E106" s="2849">
        <v>0.19919999999999999</v>
      </c>
      <c r="F106" s="2849">
        <v>0.16769999999999999</v>
      </c>
      <c r="G106" s="2849">
        <v>0.16769999999999999</v>
      </c>
      <c r="H106" s="2835"/>
    </row>
    <row r="107" spans="1:8">
      <c r="A107" s="332" t="s">
        <v>12</v>
      </c>
      <c r="B107" s="2840">
        <v>0.28310000000000002</v>
      </c>
      <c r="C107" s="2843">
        <v>0.28310000000000002</v>
      </c>
      <c r="D107" s="2843">
        <v>0.2097</v>
      </c>
      <c r="E107" s="2849">
        <v>0.2097</v>
      </c>
      <c r="F107" s="2849">
        <v>0.1782</v>
      </c>
      <c r="G107" s="2849">
        <v>0.1782</v>
      </c>
      <c r="H107" s="2835"/>
    </row>
    <row r="108" spans="1:8">
      <c r="A108" s="332" t="s">
        <v>13</v>
      </c>
      <c r="B108" s="2840">
        <v>0.31459999999999999</v>
      </c>
      <c r="C108" s="2843">
        <v>0.31459999999999999</v>
      </c>
      <c r="D108" s="2843">
        <v>0.22020000000000001</v>
      </c>
      <c r="E108" s="2849">
        <v>0.22020000000000001</v>
      </c>
      <c r="F108" s="2849">
        <v>0.1782</v>
      </c>
      <c r="G108" s="2849">
        <v>0.1782</v>
      </c>
      <c r="H108" s="2835"/>
    </row>
    <row r="109" spans="1:8">
      <c r="A109" s="332" t="s">
        <v>14</v>
      </c>
      <c r="B109" s="2840">
        <v>0.5978</v>
      </c>
      <c r="C109" s="2843">
        <v>0.52439999999999998</v>
      </c>
      <c r="D109" s="2843">
        <v>0.40050000000000002</v>
      </c>
      <c r="E109" s="2849">
        <v>0.3513</v>
      </c>
      <c r="F109" s="2849">
        <v>0.31080000000000002</v>
      </c>
      <c r="G109" s="2849">
        <v>0.27260000000000001</v>
      </c>
      <c r="H109" s="2835"/>
    </row>
    <row r="110" spans="1:8" ht="67.95">
      <c r="A110" s="332" t="s">
        <v>903</v>
      </c>
      <c r="B110" s="2840">
        <v>0.62939999999999996</v>
      </c>
      <c r="C110" s="2843">
        <v>0.55210000000000004</v>
      </c>
      <c r="D110" s="2843">
        <v>0.62939999999999996</v>
      </c>
      <c r="E110" s="2849">
        <v>0.55210000000000004</v>
      </c>
      <c r="F110" s="2849">
        <v>0.62939999999999996</v>
      </c>
      <c r="G110" s="2849">
        <v>0.55210000000000004</v>
      </c>
      <c r="H110" s="2835"/>
    </row>
    <row r="111" spans="1:8">
      <c r="A111" s="218"/>
      <c r="B111" s="2841"/>
      <c r="C111" s="2852"/>
      <c r="D111" s="2852"/>
      <c r="E111" s="2853"/>
      <c r="F111" s="2853"/>
      <c r="G111" s="2853"/>
      <c r="H111" s="2150"/>
    </row>
    <row r="112" spans="1:8">
      <c r="A112" s="218"/>
      <c r="B112" s="2841"/>
      <c r="C112" s="2852"/>
      <c r="D112" s="2852"/>
      <c r="E112" s="2853"/>
      <c r="F112" s="2853"/>
      <c r="G112" s="2853"/>
      <c r="H112" s="2150"/>
    </row>
    <row r="113" spans="1:8" s="177" customFormat="1" ht="13.6" customHeight="1">
      <c r="A113" s="2800" t="s">
        <v>15</v>
      </c>
      <c r="B113" s="2801"/>
      <c r="C113" s="2802"/>
      <c r="D113" s="2811"/>
      <c r="E113" s="2811"/>
      <c r="F113" s="2811"/>
      <c r="G113" s="326"/>
      <c r="H113" s="326"/>
    </row>
    <row r="114" spans="1:8" ht="47.4" customHeight="1">
      <c r="A114" s="3314" t="s">
        <v>16</v>
      </c>
      <c r="B114" s="3339"/>
      <c r="C114" s="3340"/>
      <c r="D114" s="2810"/>
      <c r="E114" s="2810"/>
      <c r="F114" s="2810"/>
      <c r="G114" s="1820"/>
      <c r="H114" s="1820"/>
    </row>
    <row r="115" spans="1:8">
      <c r="A115" s="294"/>
      <c r="B115" s="3341" t="s">
        <v>17</v>
      </c>
      <c r="C115" s="3342"/>
      <c r="D115" s="2841"/>
      <c r="E115" s="2854"/>
      <c r="F115" s="2854"/>
      <c r="G115" s="2150"/>
      <c r="H115" s="2149"/>
    </row>
    <row r="116" spans="1:8">
      <c r="A116" s="294" t="s">
        <v>18</v>
      </c>
      <c r="B116" s="2851" t="s">
        <v>19</v>
      </c>
      <c r="C116" s="2851" t="s">
        <v>20</v>
      </c>
      <c r="D116" s="2852"/>
      <c r="E116" s="2853"/>
      <c r="F116" s="2853"/>
      <c r="G116" s="2150"/>
      <c r="H116" s="2149"/>
    </row>
    <row r="117" spans="1:8" ht="27.2">
      <c r="A117" s="332" t="s">
        <v>21</v>
      </c>
      <c r="B117" s="2840">
        <v>4</v>
      </c>
      <c r="C117" s="2843">
        <v>6.5</v>
      </c>
      <c r="D117" s="2852"/>
      <c r="E117" s="2853"/>
      <c r="F117" s="2853"/>
      <c r="G117" s="2150"/>
      <c r="H117" s="2149"/>
    </row>
    <row r="118" spans="1:8">
      <c r="A118" s="332" t="s">
        <v>867</v>
      </c>
      <c r="B118" s="2840" t="s">
        <v>495</v>
      </c>
      <c r="C118" s="2843">
        <v>6.5</v>
      </c>
      <c r="D118" s="2852"/>
      <c r="E118" s="2853"/>
      <c r="F118" s="2853"/>
      <c r="G118" s="2150"/>
      <c r="H118" s="2149"/>
    </row>
    <row r="119" spans="1:8">
      <c r="A119" s="294" t="s">
        <v>68</v>
      </c>
      <c r="B119" s="2851" t="s">
        <v>19</v>
      </c>
      <c r="C119" s="2851" t="s">
        <v>20</v>
      </c>
      <c r="D119" s="2852"/>
      <c r="E119" s="2853"/>
      <c r="F119" s="2853"/>
      <c r="G119" s="2150"/>
      <c r="H119" s="2149"/>
    </row>
    <row r="120" spans="1:8" ht="27.2">
      <c r="A120" s="332" t="s">
        <v>21</v>
      </c>
      <c r="B120" s="2840">
        <v>7</v>
      </c>
      <c r="C120" s="2843">
        <v>8.5</v>
      </c>
      <c r="D120" s="2852"/>
      <c r="E120" s="2853"/>
      <c r="F120" s="2853"/>
      <c r="G120" s="2150"/>
      <c r="H120" s="2149"/>
    </row>
    <row r="121" spans="1:8">
      <c r="A121" s="332" t="s">
        <v>867</v>
      </c>
      <c r="B121" s="2840" t="s">
        <v>495</v>
      </c>
      <c r="C121" s="2843">
        <v>8.5</v>
      </c>
      <c r="D121" s="2852"/>
      <c r="E121" s="2853"/>
      <c r="F121" s="2853"/>
      <c r="G121" s="2150"/>
      <c r="H121" s="2149"/>
    </row>
    <row r="122" spans="1:8">
      <c r="A122" s="332" t="s">
        <v>22</v>
      </c>
      <c r="B122" s="2840">
        <v>1.55</v>
      </c>
      <c r="C122" s="2843">
        <v>2.15</v>
      </c>
      <c r="D122" s="2852"/>
      <c r="E122" s="2853"/>
      <c r="F122" s="2853"/>
      <c r="G122" s="2150"/>
      <c r="H122" s="2149"/>
    </row>
    <row r="123" spans="1:8">
      <c r="A123" s="218"/>
      <c r="B123" s="2841"/>
      <c r="C123" s="2852"/>
      <c r="D123" s="2852"/>
      <c r="E123" s="2853"/>
      <c r="F123" s="2853"/>
      <c r="G123" s="2853"/>
      <c r="H123" s="2150"/>
    </row>
    <row r="124" spans="1:8" s="177" customFormat="1" ht="13.6" customHeight="1">
      <c r="A124" s="2800" t="s">
        <v>23</v>
      </c>
      <c r="B124" s="2801"/>
      <c r="C124" s="2801"/>
      <c r="D124" s="2801"/>
      <c r="E124" s="2801"/>
      <c r="F124" s="2801"/>
      <c r="G124" s="2801"/>
      <c r="H124" s="445"/>
    </row>
    <row r="125" spans="1:8" ht="26.35" customHeight="1">
      <c r="A125" s="3326" t="s">
        <v>864</v>
      </c>
      <c r="B125" s="3327"/>
      <c r="C125" s="3327"/>
      <c r="D125" s="3327"/>
      <c r="E125" s="3327"/>
      <c r="F125" s="3327"/>
      <c r="G125" s="3327"/>
      <c r="H125" s="2796"/>
    </row>
    <row r="126" spans="1:8" s="2152" customFormat="1" ht="19.2" customHeight="1">
      <c r="A126" s="2850"/>
      <c r="B126" s="3317" t="s">
        <v>24</v>
      </c>
      <c r="C126" s="3318"/>
      <c r="D126" s="3318"/>
      <c r="E126" s="3318"/>
      <c r="F126" s="3318"/>
      <c r="G126" s="3318"/>
      <c r="H126" s="3319"/>
    </row>
    <row r="127" spans="1:8" s="2152" customFormat="1" ht="25.85">
      <c r="A127" s="2850"/>
      <c r="B127" s="3320" t="s">
        <v>25</v>
      </c>
      <c r="C127" s="3321"/>
      <c r="D127" s="353" t="s">
        <v>26</v>
      </c>
      <c r="E127" s="3322" t="s">
        <v>27</v>
      </c>
      <c r="F127" s="3322"/>
      <c r="G127" s="3322" t="s">
        <v>28</v>
      </c>
      <c r="H127" s="3322"/>
    </row>
    <row r="128" spans="1:8">
      <c r="A128" s="2855" t="s">
        <v>29</v>
      </c>
      <c r="B128" s="2856" t="s">
        <v>30</v>
      </c>
      <c r="C128" s="2856" t="s">
        <v>502</v>
      </c>
      <c r="D128" s="2856" t="s">
        <v>502</v>
      </c>
      <c r="E128" s="447" t="s">
        <v>30</v>
      </c>
      <c r="F128" s="447" t="s">
        <v>502</v>
      </c>
      <c r="G128" s="447" t="s">
        <v>30</v>
      </c>
      <c r="H128" s="447" t="s">
        <v>502</v>
      </c>
    </row>
    <row r="129" spans="1:8">
      <c r="A129" s="332" t="s">
        <v>370</v>
      </c>
      <c r="B129" s="2857">
        <v>0</v>
      </c>
      <c r="C129" s="2858">
        <v>0</v>
      </c>
      <c r="D129" s="2857" t="s">
        <v>495</v>
      </c>
      <c r="E129" s="441">
        <v>0</v>
      </c>
      <c r="F129" s="448">
        <v>0</v>
      </c>
      <c r="G129" s="441">
        <v>0</v>
      </c>
      <c r="H129" s="448">
        <v>0</v>
      </c>
    </row>
    <row r="130" spans="1:8">
      <c r="A130" s="332" t="s">
        <v>371</v>
      </c>
      <c r="B130" s="2857">
        <v>0</v>
      </c>
      <c r="C130" s="2858">
        <v>0</v>
      </c>
      <c r="D130" s="2857" t="s">
        <v>495</v>
      </c>
      <c r="E130" s="441">
        <v>0</v>
      </c>
      <c r="F130" s="448">
        <v>0</v>
      </c>
      <c r="G130" s="441">
        <v>0</v>
      </c>
      <c r="H130" s="448">
        <v>0</v>
      </c>
    </row>
    <row r="131" spans="1:8">
      <c r="A131" s="332" t="s">
        <v>64</v>
      </c>
      <c r="B131" s="2857" t="s">
        <v>495</v>
      </c>
      <c r="C131" s="2858">
        <v>0</v>
      </c>
      <c r="D131" s="2857" t="s">
        <v>495</v>
      </c>
      <c r="E131" s="441" t="s">
        <v>495</v>
      </c>
      <c r="F131" s="448">
        <v>0</v>
      </c>
      <c r="G131" s="441" t="s">
        <v>495</v>
      </c>
      <c r="H131" s="448">
        <v>0</v>
      </c>
    </row>
    <row r="132" spans="1:8">
      <c r="A132" s="218"/>
      <c r="B132" s="2859"/>
      <c r="E132" s="2153"/>
      <c r="F132" s="2153"/>
      <c r="G132" s="2153"/>
      <c r="H132" s="2150"/>
    </row>
    <row r="133" spans="1:8" ht="31.45" customHeight="1">
      <c r="A133" s="3323" t="s">
        <v>327</v>
      </c>
      <c r="B133" s="3324"/>
      <c r="C133" s="3324"/>
      <c r="D133" s="3325"/>
      <c r="H133" s="2152"/>
    </row>
    <row r="134" spans="1:8" s="2300" customFormat="1">
      <c r="A134" s="3311" t="s">
        <v>216</v>
      </c>
      <c r="B134" s="3312"/>
      <c r="C134" s="3312"/>
      <c r="D134" s="3313"/>
      <c r="H134" s="434"/>
    </row>
    <row r="135" spans="1:8" s="2300" customFormat="1" ht="39.75" customHeight="1">
      <c r="A135" s="3311" t="s">
        <v>703</v>
      </c>
      <c r="B135" s="3312"/>
      <c r="C135" s="3312"/>
      <c r="D135" s="3313"/>
      <c r="H135" s="434"/>
    </row>
    <row r="136" spans="1:8" s="2300" customFormat="1" ht="33.799999999999997" customHeight="1">
      <c r="A136" s="3314" t="s">
        <v>5950</v>
      </c>
      <c r="B136" s="3315"/>
      <c r="C136" s="3315"/>
      <c r="D136" s="3316"/>
      <c r="H136" s="434"/>
    </row>
    <row r="137" spans="1:8">
      <c r="A137" s="3311" t="s">
        <v>870</v>
      </c>
      <c r="B137" s="3312"/>
      <c r="C137" s="3312"/>
      <c r="D137" s="3313"/>
      <c r="H137" s="2152"/>
    </row>
    <row r="138" spans="1:8">
      <c r="H138" s="2152"/>
    </row>
    <row r="139" spans="1:8">
      <c r="H139" s="2152"/>
    </row>
    <row r="140" spans="1:8">
      <c r="H140" s="2152"/>
    </row>
    <row r="141" spans="1:8">
      <c r="H141" s="2152"/>
    </row>
    <row r="142" spans="1:8">
      <c r="H142" s="2152"/>
    </row>
    <row r="143" spans="1:8">
      <c r="H143" s="2152"/>
    </row>
    <row r="144" spans="1:8">
      <c r="H144" s="2152"/>
    </row>
    <row r="145" spans="8:8">
      <c r="H145" s="2152"/>
    </row>
    <row r="146" spans="8:8">
      <c r="H146" s="2152"/>
    </row>
    <row r="147" spans="8:8">
      <c r="H147" s="2152"/>
    </row>
    <row r="148" spans="8:8">
      <c r="H148" s="2152"/>
    </row>
    <row r="149" spans="8:8">
      <c r="H149" s="2152"/>
    </row>
    <row r="150" spans="8:8">
      <c r="H150" s="2152"/>
    </row>
    <row r="151" spans="8:8">
      <c r="H151" s="2152"/>
    </row>
    <row r="152" spans="8:8">
      <c r="H152" s="2152"/>
    </row>
    <row r="153" spans="8:8">
      <c r="H153" s="2152"/>
    </row>
    <row r="154" spans="8:8">
      <c r="H154" s="2152"/>
    </row>
    <row r="155" spans="8:8">
      <c r="H155" s="2152"/>
    </row>
    <row r="156" spans="8:8">
      <c r="H156" s="2152"/>
    </row>
    <row r="157" spans="8:8">
      <c r="H157" s="2152"/>
    </row>
    <row r="158" spans="8:8">
      <c r="H158" s="2152"/>
    </row>
    <row r="159" spans="8:8">
      <c r="H159" s="2152"/>
    </row>
    <row r="160" spans="8:8">
      <c r="H160" s="2152"/>
    </row>
    <row r="161" spans="8:8">
      <c r="H161" s="2152"/>
    </row>
    <row r="162" spans="8:8">
      <c r="H162" s="2152"/>
    </row>
    <row r="163" spans="8:8">
      <c r="H163" s="2152"/>
    </row>
    <row r="164" spans="8:8">
      <c r="H164" s="2152"/>
    </row>
    <row r="165" spans="8:8">
      <c r="H165" s="2152"/>
    </row>
    <row r="166" spans="8:8">
      <c r="H166" s="2152"/>
    </row>
    <row r="167" spans="8:8">
      <c r="H167" s="2152"/>
    </row>
    <row r="168" spans="8:8">
      <c r="H168" s="2152"/>
    </row>
    <row r="169" spans="8:8">
      <c r="H169" s="2152"/>
    </row>
    <row r="170" spans="8:8">
      <c r="H170" s="2152"/>
    </row>
    <row r="171" spans="8:8">
      <c r="H171" s="2152"/>
    </row>
    <row r="172" spans="8:8">
      <c r="H172" s="2152"/>
    </row>
    <row r="173" spans="8:8">
      <c r="H173" s="2152"/>
    </row>
    <row r="174" spans="8:8">
      <c r="H174" s="2152"/>
    </row>
    <row r="175" spans="8:8">
      <c r="H175" s="2152"/>
    </row>
    <row r="176" spans="8:8">
      <c r="H176" s="2152"/>
    </row>
    <row r="177" spans="8:8">
      <c r="H177" s="2152"/>
    </row>
    <row r="178" spans="8:8">
      <c r="H178" s="2152"/>
    </row>
    <row r="179" spans="8:8">
      <c r="H179" s="2152"/>
    </row>
    <row r="180" spans="8:8">
      <c r="H180" s="2152"/>
    </row>
    <row r="181" spans="8:8">
      <c r="H181" s="2152"/>
    </row>
    <row r="182" spans="8:8">
      <c r="H182" s="2152"/>
    </row>
    <row r="183" spans="8:8">
      <c r="H183" s="2152"/>
    </row>
    <row r="184" spans="8:8">
      <c r="H184" s="2152"/>
    </row>
    <row r="185" spans="8:8">
      <c r="H185" s="2152"/>
    </row>
    <row r="186" spans="8:8">
      <c r="H186" s="2152"/>
    </row>
    <row r="187" spans="8:8">
      <c r="H187" s="2152"/>
    </row>
    <row r="188" spans="8:8">
      <c r="H188" s="2152"/>
    </row>
    <row r="189" spans="8:8">
      <c r="H189" s="2152"/>
    </row>
    <row r="190" spans="8:8">
      <c r="H190" s="2152"/>
    </row>
    <row r="191" spans="8:8">
      <c r="H191" s="2152"/>
    </row>
    <row r="192" spans="8:8">
      <c r="H192" s="2152"/>
    </row>
    <row r="193" spans="8:8">
      <c r="H193" s="2152"/>
    </row>
    <row r="194" spans="8:8">
      <c r="H194" s="2152"/>
    </row>
    <row r="195" spans="8:8">
      <c r="H195" s="2152"/>
    </row>
    <row r="196" spans="8:8">
      <c r="H196" s="2152"/>
    </row>
    <row r="197" spans="8:8">
      <c r="H197" s="2152"/>
    </row>
    <row r="198" spans="8:8">
      <c r="H198" s="2152"/>
    </row>
    <row r="199" spans="8:8">
      <c r="H199" s="2152"/>
    </row>
    <row r="200" spans="8:8">
      <c r="H200" s="2152"/>
    </row>
    <row r="201" spans="8:8">
      <c r="H201" s="2152"/>
    </row>
    <row r="202" spans="8:8">
      <c r="H202" s="2152"/>
    </row>
    <row r="203" spans="8:8">
      <c r="H203" s="2152"/>
    </row>
    <row r="204" spans="8:8">
      <c r="H204" s="2152"/>
    </row>
    <row r="205" spans="8:8">
      <c r="H205" s="2152"/>
    </row>
    <row r="206" spans="8:8">
      <c r="H206" s="2152"/>
    </row>
    <row r="207" spans="8:8">
      <c r="H207" s="2152"/>
    </row>
    <row r="208" spans="8:8">
      <c r="H208" s="2152"/>
    </row>
    <row r="209" spans="8:8">
      <c r="H209" s="2152"/>
    </row>
    <row r="210" spans="8:8">
      <c r="H210" s="2152"/>
    </row>
    <row r="211" spans="8:8">
      <c r="H211" s="2152"/>
    </row>
    <row r="212" spans="8:8">
      <c r="H212" s="2152"/>
    </row>
    <row r="213" spans="8:8">
      <c r="H213" s="2152"/>
    </row>
    <row r="214" spans="8:8">
      <c r="H214" s="2152"/>
    </row>
    <row r="215" spans="8:8">
      <c r="H215" s="2152"/>
    </row>
    <row r="216" spans="8:8">
      <c r="H216" s="2152"/>
    </row>
    <row r="217" spans="8:8">
      <c r="H217" s="2152"/>
    </row>
    <row r="218" spans="8:8">
      <c r="H218" s="2152"/>
    </row>
    <row r="219" spans="8:8">
      <c r="H219" s="2152"/>
    </row>
    <row r="220" spans="8:8">
      <c r="H220" s="2152"/>
    </row>
    <row r="221" spans="8:8">
      <c r="H221" s="2152"/>
    </row>
    <row r="222" spans="8:8">
      <c r="H222" s="2152"/>
    </row>
    <row r="223" spans="8:8">
      <c r="H223" s="2152"/>
    </row>
    <row r="224" spans="8:8">
      <c r="H224" s="2152"/>
    </row>
    <row r="225" spans="8:8">
      <c r="H225" s="2152"/>
    </row>
    <row r="226" spans="8:8">
      <c r="H226" s="2152"/>
    </row>
    <row r="227" spans="8:8">
      <c r="H227" s="2152"/>
    </row>
    <row r="228" spans="8:8">
      <c r="H228" s="2152"/>
    </row>
    <row r="229" spans="8:8">
      <c r="H229" s="2152"/>
    </row>
    <row r="230" spans="8:8">
      <c r="H230" s="2152"/>
    </row>
    <row r="231" spans="8:8">
      <c r="H231" s="2152"/>
    </row>
    <row r="232" spans="8:8">
      <c r="H232" s="2152"/>
    </row>
    <row r="233" spans="8:8">
      <c r="H233" s="2152"/>
    </row>
    <row r="234" spans="8:8">
      <c r="H234" s="2152"/>
    </row>
    <row r="235" spans="8:8">
      <c r="H235" s="2152"/>
    </row>
    <row r="236" spans="8:8">
      <c r="H236" s="2152"/>
    </row>
    <row r="237" spans="8:8">
      <c r="H237" s="2152"/>
    </row>
    <row r="238" spans="8:8">
      <c r="H238" s="2152"/>
    </row>
    <row r="239" spans="8:8">
      <c r="H239" s="2152"/>
    </row>
    <row r="240" spans="8:8">
      <c r="H240" s="2152"/>
    </row>
    <row r="241" spans="8:8">
      <c r="H241" s="2152"/>
    </row>
    <row r="242" spans="8:8">
      <c r="H242" s="2152"/>
    </row>
    <row r="243" spans="8:8">
      <c r="H243" s="2152"/>
    </row>
    <row r="244" spans="8:8">
      <c r="H244" s="2152"/>
    </row>
    <row r="245" spans="8:8">
      <c r="H245" s="2152"/>
    </row>
    <row r="246" spans="8:8">
      <c r="H246" s="2152"/>
    </row>
    <row r="247" spans="8:8">
      <c r="H247" s="2152"/>
    </row>
    <row r="248" spans="8:8">
      <c r="H248" s="2152"/>
    </row>
    <row r="249" spans="8:8">
      <c r="H249" s="2152"/>
    </row>
    <row r="250" spans="8:8">
      <c r="H250" s="2152"/>
    </row>
    <row r="251" spans="8:8">
      <c r="H251" s="2152"/>
    </row>
    <row r="252" spans="8:8">
      <c r="H252" s="2152"/>
    </row>
    <row r="253" spans="8:8">
      <c r="H253" s="2152"/>
    </row>
    <row r="254" spans="8:8">
      <c r="H254" s="2152"/>
    </row>
    <row r="255" spans="8:8">
      <c r="H255" s="2152"/>
    </row>
    <row r="256" spans="8:8">
      <c r="H256" s="2152"/>
    </row>
    <row r="257" spans="8:8">
      <c r="H257" s="2152"/>
    </row>
    <row r="258" spans="8:8">
      <c r="H258" s="2152"/>
    </row>
    <row r="259" spans="8:8">
      <c r="H259" s="2152"/>
    </row>
    <row r="260" spans="8:8">
      <c r="H260" s="2152"/>
    </row>
    <row r="261" spans="8:8">
      <c r="H261" s="2152"/>
    </row>
    <row r="262" spans="8:8">
      <c r="H262" s="2152"/>
    </row>
    <row r="263" spans="8:8">
      <c r="H263" s="2152"/>
    </row>
    <row r="264" spans="8:8">
      <c r="H264" s="2152"/>
    </row>
    <row r="265" spans="8:8">
      <c r="H265" s="2152"/>
    </row>
    <row r="266" spans="8:8">
      <c r="H266" s="2152"/>
    </row>
    <row r="267" spans="8:8">
      <c r="H267" s="2152"/>
    </row>
    <row r="268" spans="8:8">
      <c r="H268" s="2152"/>
    </row>
    <row r="269" spans="8:8">
      <c r="H269" s="2152"/>
    </row>
    <row r="270" spans="8:8">
      <c r="H270" s="2152"/>
    </row>
    <row r="271" spans="8:8">
      <c r="H271" s="2152"/>
    </row>
    <row r="272" spans="8:8">
      <c r="H272" s="2152"/>
    </row>
    <row r="273" spans="8:8">
      <c r="H273" s="2152"/>
    </row>
    <row r="274" spans="8:8">
      <c r="H274" s="2152"/>
    </row>
    <row r="275" spans="8:8">
      <c r="H275" s="2152"/>
    </row>
    <row r="276" spans="8:8">
      <c r="H276" s="2152"/>
    </row>
    <row r="277" spans="8:8">
      <c r="H277" s="2152"/>
    </row>
    <row r="278" spans="8:8">
      <c r="H278" s="2152"/>
    </row>
    <row r="279" spans="8:8">
      <c r="H279" s="2152"/>
    </row>
    <row r="280" spans="8:8">
      <c r="H280" s="2152"/>
    </row>
    <row r="281" spans="8:8">
      <c r="H281" s="2152"/>
    </row>
    <row r="282" spans="8:8">
      <c r="H282" s="2152"/>
    </row>
    <row r="283" spans="8:8">
      <c r="H283" s="2152"/>
    </row>
    <row r="284" spans="8:8">
      <c r="H284" s="2152"/>
    </row>
    <row r="285" spans="8:8">
      <c r="H285" s="2152"/>
    </row>
    <row r="286" spans="8:8">
      <c r="H286" s="2152"/>
    </row>
    <row r="287" spans="8:8">
      <c r="H287" s="2152"/>
    </row>
    <row r="288" spans="8:8">
      <c r="H288" s="2152"/>
    </row>
    <row r="289" spans="8:8">
      <c r="H289" s="2152"/>
    </row>
    <row r="290" spans="8:8">
      <c r="H290" s="2152"/>
    </row>
    <row r="291" spans="8:8">
      <c r="H291" s="2152"/>
    </row>
    <row r="292" spans="8:8">
      <c r="H292" s="2152"/>
    </row>
    <row r="293" spans="8:8">
      <c r="H293" s="2152"/>
    </row>
    <row r="294" spans="8:8">
      <c r="H294" s="2152"/>
    </row>
    <row r="295" spans="8:8">
      <c r="H295" s="2152"/>
    </row>
    <row r="296" spans="8:8">
      <c r="H296" s="2152"/>
    </row>
    <row r="297" spans="8:8">
      <c r="H297" s="2152"/>
    </row>
    <row r="298" spans="8:8">
      <c r="H298" s="2152"/>
    </row>
    <row r="299" spans="8:8">
      <c r="H299" s="2152"/>
    </row>
    <row r="300" spans="8:8">
      <c r="H300" s="2152"/>
    </row>
    <row r="301" spans="8:8">
      <c r="H301" s="2152"/>
    </row>
    <row r="302" spans="8:8">
      <c r="H302" s="2152"/>
    </row>
    <row r="303" spans="8:8">
      <c r="H303" s="2152"/>
    </row>
    <row r="304" spans="8:8">
      <c r="H304" s="2152"/>
    </row>
    <row r="305" spans="8:8">
      <c r="H305" s="2152"/>
    </row>
    <row r="306" spans="8:8">
      <c r="H306" s="2152"/>
    </row>
    <row r="307" spans="8:8">
      <c r="H307" s="2152"/>
    </row>
    <row r="308" spans="8:8">
      <c r="H308" s="2152"/>
    </row>
    <row r="309" spans="8:8">
      <c r="H309" s="2152"/>
    </row>
    <row r="310" spans="8:8">
      <c r="H310" s="2152"/>
    </row>
    <row r="311" spans="8:8">
      <c r="H311" s="2152"/>
    </row>
    <row r="312" spans="8:8">
      <c r="H312" s="2152"/>
    </row>
    <row r="313" spans="8:8">
      <c r="H313" s="2152"/>
    </row>
    <row r="314" spans="8:8">
      <c r="H314" s="2152"/>
    </row>
    <row r="315" spans="8:8">
      <c r="H315" s="2152"/>
    </row>
    <row r="316" spans="8:8">
      <c r="H316" s="2152"/>
    </row>
    <row r="317" spans="8:8">
      <c r="H317" s="2152"/>
    </row>
    <row r="318" spans="8:8">
      <c r="H318" s="2152"/>
    </row>
    <row r="319" spans="8:8">
      <c r="H319" s="2152"/>
    </row>
    <row r="320" spans="8:8">
      <c r="H320" s="2152"/>
    </row>
    <row r="321" spans="8:8">
      <c r="H321" s="2152"/>
    </row>
    <row r="322" spans="8:8">
      <c r="H322" s="2152"/>
    </row>
    <row r="323" spans="8:8">
      <c r="H323" s="2152"/>
    </row>
    <row r="324" spans="8:8">
      <c r="H324" s="2152"/>
    </row>
    <row r="325" spans="8:8">
      <c r="H325" s="2152"/>
    </row>
    <row r="326" spans="8:8">
      <c r="H326" s="2152"/>
    </row>
    <row r="327" spans="8:8">
      <c r="H327" s="2152"/>
    </row>
    <row r="328" spans="8:8">
      <c r="H328" s="2152"/>
    </row>
    <row r="329" spans="8:8">
      <c r="H329" s="2152"/>
    </row>
    <row r="330" spans="8:8">
      <c r="H330" s="2152"/>
    </row>
    <row r="331" spans="8:8">
      <c r="H331" s="2152"/>
    </row>
    <row r="332" spans="8:8">
      <c r="H332" s="2152"/>
    </row>
    <row r="333" spans="8:8">
      <c r="H333" s="2152"/>
    </row>
    <row r="334" spans="8:8">
      <c r="H334" s="2152"/>
    </row>
    <row r="335" spans="8:8">
      <c r="H335" s="2152"/>
    </row>
    <row r="336" spans="8:8">
      <c r="H336" s="2152"/>
    </row>
    <row r="337" spans="8:8">
      <c r="H337" s="2152"/>
    </row>
    <row r="338" spans="8:8">
      <c r="H338" s="2152"/>
    </row>
    <row r="339" spans="8:8">
      <c r="H339" s="2152"/>
    </row>
    <row r="340" spans="8:8">
      <c r="H340" s="2152"/>
    </row>
    <row r="341" spans="8:8">
      <c r="H341" s="2152"/>
    </row>
    <row r="342" spans="8:8">
      <c r="H342" s="2152"/>
    </row>
    <row r="343" spans="8:8">
      <c r="H343" s="2152"/>
    </row>
    <row r="344" spans="8:8">
      <c r="H344" s="2152"/>
    </row>
    <row r="345" spans="8:8">
      <c r="H345" s="2152"/>
    </row>
    <row r="346" spans="8:8">
      <c r="H346" s="2152"/>
    </row>
    <row r="347" spans="8:8">
      <c r="H347" s="2152"/>
    </row>
    <row r="348" spans="8:8">
      <c r="H348" s="2152"/>
    </row>
    <row r="349" spans="8:8">
      <c r="H349" s="2152"/>
    </row>
    <row r="350" spans="8:8">
      <c r="H350" s="2152"/>
    </row>
    <row r="351" spans="8:8">
      <c r="H351" s="2152"/>
    </row>
    <row r="352" spans="8:8">
      <c r="H352" s="2152"/>
    </row>
    <row r="353" spans="8:8">
      <c r="H353" s="2152"/>
    </row>
    <row r="354" spans="8:8">
      <c r="H354" s="2152"/>
    </row>
    <row r="355" spans="8:8">
      <c r="H355" s="2152"/>
    </row>
    <row r="356" spans="8:8">
      <c r="H356" s="2152"/>
    </row>
    <row r="357" spans="8:8">
      <c r="H357" s="2152"/>
    </row>
    <row r="358" spans="8:8">
      <c r="H358" s="2152"/>
    </row>
    <row r="359" spans="8:8">
      <c r="H359" s="2152"/>
    </row>
    <row r="360" spans="8:8">
      <c r="H360" s="2152"/>
    </row>
    <row r="361" spans="8:8">
      <c r="H361" s="2152"/>
    </row>
    <row r="362" spans="8:8">
      <c r="H362" s="2152"/>
    </row>
    <row r="363" spans="8:8">
      <c r="H363" s="2152"/>
    </row>
    <row r="364" spans="8:8">
      <c r="H364" s="2152"/>
    </row>
    <row r="365" spans="8:8">
      <c r="H365" s="2152"/>
    </row>
    <row r="366" spans="8:8">
      <c r="H366" s="2152"/>
    </row>
    <row r="367" spans="8:8">
      <c r="H367" s="2152"/>
    </row>
    <row r="368" spans="8:8">
      <c r="H368" s="2152"/>
    </row>
    <row r="369" spans="8:8">
      <c r="H369" s="2152"/>
    </row>
    <row r="370" spans="8:8">
      <c r="H370" s="2152"/>
    </row>
    <row r="371" spans="8:8">
      <c r="H371" s="2152"/>
    </row>
    <row r="372" spans="8:8">
      <c r="H372" s="2152"/>
    </row>
    <row r="373" spans="8:8">
      <c r="H373" s="2152"/>
    </row>
    <row r="374" spans="8:8">
      <c r="H374" s="2152"/>
    </row>
    <row r="375" spans="8:8">
      <c r="H375" s="2152"/>
    </row>
    <row r="376" spans="8:8">
      <c r="H376" s="2152"/>
    </row>
    <row r="377" spans="8:8">
      <c r="H377" s="2152"/>
    </row>
    <row r="378" spans="8:8">
      <c r="H378" s="2152"/>
    </row>
    <row r="379" spans="8:8">
      <c r="H379" s="2152"/>
    </row>
    <row r="380" spans="8:8">
      <c r="H380" s="2152"/>
    </row>
    <row r="381" spans="8:8">
      <c r="H381" s="2152"/>
    </row>
    <row r="382" spans="8:8">
      <c r="H382" s="2152"/>
    </row>
    <row r="383" spans="8:8">
      <c r="H383" s="2152"/>
    </row>
    <row r="384" spans="8:8">
      <c r="H384" s="2152"/>
    </row>
    <row r="385" spans="8:8">
      <c r="H385" s="2152"/>
    </row>
    <row r="386" spans="8:8">
      <c r="H386" s="2152"/>
    </row>
    <row r="387" spans="8:8">
      <c r="H387" s="2152"/>
    </row>
    <row r="388" spans="8:8">
      <c r="H388" s="2152"/>
    </row>
    <row r="389" spans="8:8">
      <c r="H389" s="2152"/>
    </row>
    <row r="390" spans="8:8">
      <c r="H390" s="2152"/>
    </row>
    <row r="391" spans="8:8">
      <c r="H391" s="2152"/>
    </row>
    <row r="392" spans="8:8">
      <c r="H392" s="2152"/>
    </row>
    <row r="393" spans="8:8">
      <c r="H393" s="2152"/>
    </row>
    <row r="394" spans="8:8">
      <c r="H394" s="2152"/>
    </row>
    <row r="395" spans="8:8">
      <c r="H395" s="2152"/>
    </row>
    <row r="396" spans="8:8">
      <c r="H396" s="2152"/>
    </row>
    <row r="397" spans="8:8">
      <c r="H397" s="2152"/>
    </row>
    <row r="398" spans="8:8">
      <c r="H398" s="2152"/>
    </row>
    <row r="399" spans="8:8">
      <c r="H399" s="2152"/>
    </row>
    <row r="400" spans="8:8">
      <c r="H400" s="2152"/>
    </row>
    <row r="401" spans="8:8">
      <c r="H401" s="2152"/>
    </row>
    <row r="402" spans="8:8">
      <c r="H402" s="2152"/>
    </row>
    <row r="403" spans="8:8">
      <c r="H403" s="2152"/>
    </row>
    <row r="404" spans="8:8">
      <c r="H404" s="2152"/>
    </row>
    <row r="405" spans="8:8">
      <c r="H405" s="2152"/>
    </row>
    <row r="406" spans="8:8">
      <c r="H406" s="2152"/>
    </row>
    <row r="407" spans="8:8">
      <c r="H407" s="2152"/>
    </row>
    <row r="408" spans="8:8">
      <c r="H408" s="2152"/>
    </row>
    <row r="409" spans="8:8">
      <c r="H409" s="2152"/>
    </row>
    <row r="410" spans="8:8">
      <c r="H410" s="2152"/>
    </row>
    <row r="411" spans="8:8">
      <c r="H411" s="2152"/>
    </row>
    <row r="412" spans="8:8">
      <c r="H412" s="2152"/>
    </row>
    <row r="413" spans="8:8">
      <c r="H413" s="2152"/>
    </row>
    <row r="414" spans="8:8">
      <c r="H414" s="2152"/>
    </row>
    <row r="415" spans="8:8">
      <c r="H415" s="2152"/>
    </row>
    <row r="416" spans="8:8">
      <c r="H416" s="2152"/>
    </row>
    <row r="417" spans="8:8">
      <c r="H417" s="2152"/>
    </row>
    <row r="418" spans="8:8">
      <c r="H418" s="2152"/>
    </row>
    <row r="419" spans="8:8">
      <c r="H419" s="2152"/>
    </row>
    <row r="420" spans="8:8">
      <c r="H420" s="2152"/>
    </row>
    <row r="421" spans="8:8">
      <c r="H421" s="2152"/>
    </row>
    <row r="422" spans="8:8">
      <c r="H422" s="2152"/>
    </row>
    <row r="423" spans="8:8">
      <c r="H423" s="2152"/>
    </row>
    <row r="424" spans="8:8">
      <c r="H424" s="2152"/>
    </row>
    <row r="425" spans="8:8">
      <c r="H425" s="2152"/>
    </row>
    <row r="426" spans="8:8">
      <c r="H426" s="2152"/>
    </row>
    <row r="427" spans="8:8">
      <c r="H427" s="2152"/>
    </row>
    <row r="428" spans="8:8">
      <c r="H428" s="2152"/>
    </row>
    <row r="429" spans="8:8">
      <c r="H429" s="2152"/>
    </row>
    <row r="430" spans="8:8">
      <c r="H430" s="2152"/>
    </row>
    <row r="431" spans="8:8">
      <c r="H431" s="2152"/>
    </row>
    <row r="432" spans="8:8">
      <c r="H432" s="2152"/>
    </row>
    <row r="433" spans="8:8">
      <c r="H433" s="2152"/>
    </row>
    <row r="434" spans="8:8">
      <c r="H434" s="2152"/>
    </row>
    <row r="435" spans="8:8">
      <c r="H435" s="2152"/>
    </row>
  </sheetData>
  <mergeCells count="77">
    <mergeCell ref="C21:D21"/>
    <mergeCell ref="A1:C1"/>
    <mergeCell ref="A2:C2"/>
    <mergeCell ref="A4:B4"/>
    <mergeCell ref="A9:C9"/>
    <mergeCell ref="A14:D14"/>
    <mergeCell ref="A15:D15"/>
    <mergeCell ref="A16:D16"/>
    <mergeCell ref="A17:D17"/>
    <mergeCell ref="A18:D18"/>
    <mergeCell ref="A19:D19"/>
    <mergeCell ref="A20:D20"/>
    <mergeCell ref="C33:D33"/>
    <mergeCell ref="C22:D22"/>
    <mergeCell ref="C23:D23"/>
    <mergeCell ref="C24:D24"/>
    <mergeCell ref="C25:D25"/>
    <mergeCell ref="C26:D26"/>
    <mergeCell ref="C27:D27"/>
    <mergeCell ref="C28:D28"/>
    <mergeCell ref="C29:D29"/>
    <mergeCell ref="C30:D30"/>
    <mergeCell ref="A31:D31"/>
    <mergeCell ref="A32:D32"/>
    <mergeCell ref="A48:B48"/>
    <mergeCell ref="C34:D34"/>
    <mergeCell ref="C35:D35"/>
    <mergeCell ref="C36:D36"/>
    <mergeCell ref="C37:D37"/>
    <mergeCell ref="A41:D41"/>
    <mergeCell ref="A42:B42"/>
    <mergeCell ref="A43:B43"/>
    <mergeCell ref="A44:B44"/>
    <mergeCell ref="A45:B45"/>
    <mergeCell ref="A46:B46"/>
    <mergeCell ref="A47:B47"/>
    <mergeCell ref="C60:D60"/>
    <mergeCell ref="A49:B49"/>
    <mergeCell ref="A50:B50"/>
    <mergeCell ref="A51:D51"/>
    <mergeCell ref="A52:D52"/>
    <mergeCell ref="C53:D53"/>
    <mergeCell ref="C54:D54"/>
    <mergeCell ref="C55:D55"/>
    <mergeCell ref="C56:D56"/>
    <mergeCell ref="C57:D57"/>
    <mergeCell ref="C58:D58"/>
    <mergeCell ref="C59:D59"/>
    <mergeCell ref="C61:D61"/>
    <mergeCell ref="A63:D63"/>
    <mergeCell ref="A64:D64"/>
    <mergeCell ref="A72:D72"/>
    <mergeCell ref="A73:D73"/>
    <mergeCell ref="A125:G125"/>
    <mergeCell ref="E74:G74"/>
    <mergeCell ref="A75:B75"/>
    <mergeCell ref="A83:G83"/>
    <mergeCell ref="A89:G89"/>
    <mergeCell ref="A90:G90"/>
    <mergeCell ref="B91:C91"/>
    <mergeCell ref="D91:E91"/>
    <mergeCell ref="F91:G91"/>
    <mergeCell ref="A74:D74"/>
    <mergeCell ref="B104:C104"/>
    <mergeCell ref="D104:E104"/>
    <mergeCell ref="F104:G104"/>
    <mergeCell ref="A114:C114"/>
    <mergeCell ref="B115:C115"/>
    <mergeCell ref="A135:D135"/>
    <mergeCell ref="A136:D136"/>
    <mergeCell ref="A137:D137"/>
    <mergeCell ref="B126:H126"/>
    <mergeCell ref="B127:C127"/>
    <mergeCell ref="E127:F127"/>
    <mergeCell ref="G127:H127"/>
    <mergeCell ref="A133:D133"/>
    <mergeCell ref="A134:D134"/>
  </mergeCells>
  <pageMargins left="0.45" right="0.45" top="0.75" bottom="0.75" header="0.3" footer="0.3"/>
  <pageSetup scale="95" orientation="landscape" r:id="rId1"/>
  <headerFooter alignWithMargins="0">
    <oddFooter xml:space="preserve">&amp;L
</oddFooter>
  </headerFooter>
  <rowBreaks count="3" manualBreakCount="3">
    <brk id="20" max="16383" man="1"/>
    <brk id="41" max="16383" man="1"/>
    <brk id="4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9"/>
  <sheetViews>
    <sheetView topLeftCell="A24" zoomScale="140" zoomScaleNormal="140" workbookViewId="0">
      <selection activeCell="N325" sqref="N325"/>
    </sheetView>
  </sheetViews>
  <sheetFormatPr defaultColWidth="9.125" defaultRowHeight="13.6"/>
  <cols>
    <col min="1" max="1" width="31.5" style="223" customWidth="1"/>
    <col min="2" max="2" width="25.375" style="2149" customWidth="1"/>
    <col min="3" max="3" width="24" style="2149" customWidth="1"/>
    <col min="4" max="4" width="15" style="2149" bestFit="1" customWidth="1"/>
    <col min="5" max="5" width="18.125" style="2149" bestFit="1" customWidth="1"/>
    <col min="6" max="16384" width="9.125" style="2149"/>
  </cols>
  <sheetData>
    <row r="1" spans="1:5" s="316" customFormat="1">
      <c r="A1" s="3191" t="s">
        <v>377</v>
      </c>
      <c r="B1" s="3191"/>
      <c r="C1" s="3191"/>
      <c r="D1" s="655"/>
      <c r="E1" s="2154"/>
    </row>
    <row r="2" spans="1:5" s="316" customFormat="1">
      <c r="A2" s="3191" t="s">
        <v>5954</v>
      </c>
      <c r="B2" s="3191"/>
      <c r="C2" s="3191"/>
      <c r="D2" s="655"/>
      <c r="E2" s="2154"/>
    </row>
    <row r="3" spans="1:5" s="316" customFormat="1">
      <c r="A3" s="2899"/>
      <c r="B3" s="2155"/>
      <c r="C3" s="2155"/>
      <c r="D3" s="655"/>
      <c r="E3" s="2154"/>
    </row>
    <row r="4" spans="1:5" s="316" customFormat="1">
      <c r="A4" s="3191"/>
      <c r="B4" s="3191"/>
      <c r="C4" s="2156"/>
      <c r="D4" s="655"/>
      <c r="E4" s="2154"/>
    </row>
    <row r="5" spans="1:5" s="316" customFormat="1">
      <c r="A5" s="2899" t="s">
        <v>718</v>
      </c>
      <c r="B5" s="2155"/>
      <c r="C5" s="2157"/>
      <c r="D5" s="655"/>
      <c r="E5" s="2154"/>
    </row>
    <row r="6" spans="1:5" s="316" customFormat="1">
      <c r="A6" s="2860" t="s">
        <v>6821</v>
      </c>
      <c r="B6" s="2861"/>
      <c r="C6" s="2861"/>
      <c r="D6" s="655"/>
      <c r="E6" s="2154"/>
    </row>
    <row r="7" spans="1:5">
      <c r="A7" s="2862" t="s">
        <v>6871</v>
      </c>
    </row>
    <row r="8" spans="1:5">
      <c r="A8" s="215"/>
    </row>
    <row r="9" spans="1:5" s="175" customFormat="1" ht="29.4" customHeight="1">
      <c r="A9" s="3364" t="s">
        <v>708</v>
      </c>
      <c r="B9" s="3365"/>
      <c r="C9" s="3365"/>
      <c r="D9" s="2916"/>
      <c r="E9" s="2916"/>
    </row>
    <row r="10" spans="1:5">
      <c r="A10" s="216"/>
    </row>
    <row r="12" spans="1:5" ht="27.2" customHeight="1">
      <c r="A12" s="3398" t="s">
        <v>363</v>
      </c>
      <c r="B12" s="3399"/>
      <c r="C12" s="3400"/>
      <c r="D12" s="3396"/>
      <c r="E12" s="3185"/>
    </row>
    <row r="13" spans="1:5" s="2152" customFormat="1" ht="12.75" customHeight="1">
      <c r="A13" s="3397" t="s">
        <v>6822</v>
      </c>
      <c r="B13" s="3290"/>
      <c r="C13" s="3280"/>
      <c r="D13" s="3378"/>
      <c r="E13" s="3185"/>
    </row>
    <row r="14" spans="1:5" s="2152" customFormat="1" ht="14.3">
      <c r="A14" s="3397" t="s">
        <v>364</v>
      </c>
      <c r="B14" s="3290"/>
      <c r="C14" s="3280"/>
      <c r="D14" s="3378"/>
      <c r="E14" s="3185"/>
    </row>
    <row r="15" spans="1:5" s="2152" customFormat="1" ht="14.3">
      <c r="A15" s="3397" t="s">
        <v>365</v>
      </c>
      <c r="B15" s="3290"/>
      <c r="C15" s="3280"/>
      <c r="D15" s="3378"/>
      <c r="E15" s="3185"/>
    </row>
    <row r="16" spans="1:5" s="2152" customFormat="1" ht="14.3">
      <c r="A16" s="3397" t="s">
        <v>366</v>
      </c>
      <c r="B16" s="3290"/>
      <c r="C16" s="3280"/>
      <c r="D16" s="3378"/>
      <c r="E16" s="3185"/>
    </row>
    <row r="17" spans="1:5" s="2152" customFormat="1" ht="14.3">
      <c r="A17" s="3398" t="s">
        <v>6872</v>
      </c>
      <c r="B17" s="3399"/>
      <c r="C17" s="3400"/>
      <c r="D17" s="345"/>
      <c r="E17" s="345"/>
    </row>
    <row r="18" spans="1:5" ht="117" customHeight="1">
      <c r="A18" s="3347" t="s">
        <v>6823</v>
      </c>
      <c r="B18" s="3348"/>
      <c r="C18" s="3349"/>
      <c r="D18" s="346"/>
      <c r="E18" s="346"/>
    </row>
    <row r="19" spans="1:5" s="2153" customFormat="1" ht="39.4">
      <c r="A19" s="2902" t="s">
        <v>368</v>
      </c>
      <c r="B19" s="2914" t="s">
        <v>6824</v>
      </c>
      <c r="C19" s="2914" t="s">
        <v>826</v>
      </c>
    </row>
    <row r="20" spans="1:5">
      <c r="A20" s="2911" t="s">
        <v>369</v>
      </c>
      <c r="B20" s="217">
        <v>13</v>
      </c>
      <c r="C20" s="2863">
        <v>8.5000000000000006E-3</v>
      </c>
      <c r="D20" s="2864" t="s">
        <v>170</v>
      </c>
      <c r="E20" s="2864" t="s">
        <v>170</v>
      </c>
    </row>
    <row r="21" spans="1:5" s="2152" customFormat="1" ht="22.6" customHeight="1">
      <c r="A21" s="3394" t="s">
        <v>6873</v>
      </c>
      <c r="B21" s="3395"/>
      <c r="C21" s="3395"/>
      <c r="D21" s="3396"/>
      <c r="E21" s="3185"/>
    </row>
    <row r="22" spans="1:5" ht="95.3" customHeight="1">
      <c r="A22" s="3353" t="s">
        <v>493</v>
      </c>
      <c r="B22" s="3389"/>
      <c r="C22" s="3389"/>
      <c r="D22" s="3378"/>
      <c r="E22" s="3185"/>
    </row>
    <row r="23" spans="1:5" ht="39.4">
      <c r="A23" s="2902" t="s">
        <v>368</v>
      </c>
      <c r="B23" s="2914" t="s">
        <v>6825</v>
      </c>
      <c r="C23" s="2914" t="s">
        <v>828</v>
      </c>
      <c r="D23" s="2150"/>
      <c r="E23" s="2150"/>
    </row>
    <row r="24" spans="1:5" s="2152" customFormat="1">
      <c r="A24" s="2909" t="s">
        <v>494</v>
      </c>
      <c r="B24" s="1783">
        <v>9</v>
      </c>
      <c r="C24" s="2863">
        <v>8.5000000000000006E-3</v>
      </c>
      <c r="D24" s="2150" t="s">
        <v>170</v>
      </c>
      <c r="E24" s="2150"/>
    </row>
    <row r="25" spans="1:5">
      <c r="A25" s="218"/>
      <c r="B25" s="219"/>
      <c r="C25" s="220"/>
      <c r="D25" s="2865"/>
      <c r="E25" s="221"/>
    </row>
    <row r="26" spans="1:5" s="2152" customFormat="1">
      <c r="A26" s="2912" t="s">
        <v>850</v>
      </c>
      <c r="B26" s="2905" t="s">
        <v>2323</v>
      </c>
      <c r="C26" s="2150"/>
      <c r="D26" s="2150"/>
      <c r="E26" s="2150"/>
    </row>
    <row r="27" spans="1:5" s="2152" customFormat="1">
      <c r="A27" s="2909" t="s">
        <v>6826</v>
      </c>
      <c r="B27" s="1783">
        <v>0.11</v>
      </c>
      <c r="C27" s="2150" t="s">
        <v>170</v>
      </c>
      <c r="D27" s="2150"/>
      <c r="E27" s="2150"/>
    </row>
    <row r="28" spans="1:5" s="2150" customFormat="1" ht="35.35" customHeight="1">
      <c r="A28" s="3390" t="s">
        <v>6827</v>
      </c>
      <c r="B28" s="3391"/>
      <c r="C28" s="2907"/>
      <c r="D28" s="2913"/>
      <c r="E28" s="133"/>
    </row>
    <row r="29" spans="1:5">
      <c r="A29" s="2912" t="s">
        <v>851</v>
      </c>
      <c r="B29" s="2905" t="s">
        <v>2323</v>
      </c>
      <c r="C29" s="176"/>
      <c r="D29" s="2150"/>
      <c r="E29" s="176"/>
    </row>
    <row r="30" spans="1:5" ht="27" customHeight="1">
      <c r="A30" s="3084" t="s">
        <v>7039</v>
      </c>
      <c r="B30" s="3082">
        <v>0.24</v>
      </c>
      <c r="C30" s="3083"/>
      <c r="D30" s="2150"/>
      <c r="E30" s="176"/>
    </row>
    <row r="31" spans="1:5" ht="163.05000000000001">
      <c r="A31" s="2909" t="s">
        <v>6828</v>
      </c>
      <c r="B31" s="2831">
        <v>2650</v>
      </c>
      <c r="C31" s="176"/>
      <c r="D31" s="2150"/>
      <c r="E31" s="176"/>
    </row>
    <row r="32" spans="1:5" ht="176.6">
      <c r="A32" s="2909" t="s">
        <v>6829</v>
      </c>
      <c r="B32" s="2831">
        <v>100</v>
      </c>
      <c r="C32" s="176"/>
      <c r="D32" s="2150"/>
      <c r="E32" s="176"/>
    </row>
    <row r="33" spans="1:5" s="2153" customFormat="1" ht="108.7">
      <c r="A33" s="2911" t="s">
        <v>6820</v>
      </c>
      <c r="B33" s="2840">
        <v>700</v>
      </c>
      <c r="C33" s="2906"/>
      <c r="D33" s="2150"/>
      <c r="E33" s="2906"/>
    </row>
    <row r="34" spans="1:5" s="2152" customFormat="1" ht="42.65" customHeight="1">
      <c r="A34" s="3392" t="s">
        <v>6874</v>
      </c>
      <c r="B34" s="3393"/>
      <c r="C34" s="3393"/>
      <c r="D34" s="348"/>
      <c r="E34" s="348"/>
    </row>
    <row r="35" spans="1:5" ht="38.75">
      <c r="A35" s="2912" t="s">
        <v>746</v>
      </c>
      <c r="B35" s="2905" t="s">
        <v>899</v>
      </c>
      <c r="C35" s="2905" t="s">
        <v>900</v>
      </c>
      <c r="D35" s="341"/>
      <c r="E35" s="2151"/>
    </row>
    <row r="36" spans="1:5" ht="13.6" customHeight="1">
      <c r="A36" s="2901" t="s">
        <v>6830</v>
      </c>
      <c r="B36" s="2866">
        <v>100</v>
      </c>
      <c r="C36" s="2866">
        <v>150</v>
      </c>
      <c r="D36" s="2867"/>
      <c r="E36" s="2835"/>
    </row>
    <row r="37" spans="1:5" ht="13.6" customHeight="1">
      <c r="A37" s="2909" t="s">
        <v>6831</v>
      </c>
      <c r="B37" s="2866">
        <v>500</v>
      </c>
      <c r="C37" s="2866">
        <v>750</v>
      </c>
      <c r="D37" s="2867"/>
      <c r="E37" s="2835"/>
    </row>
    <row r="38" spans="1:5" s="177" customFormat="1" ht="13.6" customHeight="1">
      <c r="A38" s="3394" t="s">
        <v>755</v>
      </c>
      <c r="B38" s="3395"/>
      <c r="C38" s="3395"/>
      <c r="D38" s="3396"/>
      <c r="E38" s="3185"/>
    </row>
    <row r="39" spans="1:5" ht="70.150000000000006" customHeight="1">
      <c r="A39" s="3377" t="s">
        <v>218</v>
      </c>
      <c r="B39" s="3355"/>
      <c r="C39" s="3355"/>
      <c r="D39" s="3378"/>
      <c r="E39" s="3185"/>
    </row>
    <row r="40" spans="1:5" ht="17.350000000000001" customHeight="1">
      <c r="A40" s="2912" t="s">
        <v>219</v>
      </c>
      <c r="B40" s="2905" t="s">
        <v>220</v>
      </c>
      <c r="C40" s="2905" t="s">
        <v>221</v>
      </c>
      <c r="D40" s="2905" t="s">
        <v>222</v>
      </c>
      <c r="E40" s="2150"/>
    </row>
    <row r="41" spans="1:5" ht="18" customHeight="1">
      <c r="A41" s="2909" t="s">
        <v>223</v>
      </c>
      <c r="B41" s="2839">
        <v>25</v>
      </c>
      <c r="C41" s="2839">
        <v>50</v>
      </c>
      <c r="D41" s="2839">
        <v>100</v>
      </c>
      <c r="E41" s="2150"/>
    </row>
    <row r="42" spans="1:5" ht="25.85">
      <c r="A42" s="2912" t="s">
        <v>224</v>
      </c>
      <c r="B42" s="2905" t="s">
        <v>225</v>
      </c>
      <c r="C42" s="2905" t="s">
        <v>226</v>
      </c>
      <c r="D42" s="2905" t="s">
        <v>227</v>
      </c>
      <c r="E42" s="2150"/>
    </row>
    <row r="43" spans="1:5" ht="25.5" customHeight="1">
      <c r="A43" s="2909" t="s">
        <v>228</v>
      </c>
      <c r="B43" s="1984" t="s">
        <v>229</v>
      </c>
      <c r="C43" s="1984"/>
      <c r="D43" s="2839">
        <v>90</v>
      </c>
      <c r="E43" s="2150"/>
    </row>
    <row r="44" spans="1:5" ht="19.55" customHeight="1">
      <c r="A44" s="2909" t="s">
        <v>230</v>
      </c>
      <c r="B44" s="1984" t="s">
        <v>231</v>
      </c>
      <c r="C44" s="1984" t="s">
        <v>232</v>
      </c>
      <c r="D44" s="1984" t="s">
        <v>233</v>
      </c>
      <c r="E44" s="2150"/>
    </row>
    <row r="45" spans="1:5" ht="59.3" customHeight="1">
      <c r="A45" s="3347" t="s">
        <v>617</v>
      </c>
      <c r="B45" s="3379"/>
      <c r="C45" s="3379"/>
      <c r="D45" s="3380"/>
      <c r="E45" s="2906"/>
    </row>
    <row r="46" spans="1:5" ht="66.099999999999994" customHeight="1">
      <c r="A46" s="3381" t="s">
        <v>6098</v>
      </c>
      <c r="B46" s="3382"/>
      <c r="C46" s="3382"/>
      <c r="D46" s="3383"/>
      <c r="E46" s="2906" t="s">
        <v>170</v>
      </c>
    </row>
    <row r="47" spans="1:5" s="2152" customFormat="1" ht="35.35" customHeight="1">
      <c r="A47" s="3384" t="s">
        <v>238</v>
      </c>
      <c r="B47" s="3385"/>
      <c r="C47" s="3385"/>
      <c r="D47" s="3386"/>
      <c r="E47" s="2906"/>
    </row>
    <row r="48" spans="1:5" s="177" customFormat="1" ht="24.45" customHeight="1">
      <c r="A48" s="3330" t="s">
        <v>340</v>
      </c>
      <c r="B48" s="3330"/>
      <c r="C48" s="2806"/>
      <c r="D48" s="2806"/>
      <c r="E48" s="326"/>
    </row>
    <row r="49" spans="1:5" s="2152" customFormat="1" ht="11.25" customHeight="1">
      <c r="A49" s="2912" t="s">
        <v>501</v>
      </c>
      <c r="B49" s="2905" t="s">
        <v>633</v>
      </c>
      <c r="C49" s="2806"/>
      <c r="D49" s="2806"/>
      <c r="E49" s="2189"/>
    </row>
    <row r="50" spans="1:5" s="2152" customFormat="1" ht="11.25" customHeight="1">
      <c r="A50" s="2901" t="s">
        <v>60</v>
      </c>
      <c r="B50" s="1724">
        <v>2.75</v>
      </c>
      <c r="C50" s="2868"/>
      <c r="D50" s="2869"/>
      <c r="E50" s="2189"/>
    </row>
    <row r="51" spans="1:5" s="2152" customFormat="1" ht="11.25" customHeight="1">
      <c r="A51" s="2901" t="s">
        <v>62</v>
      </c>
      <c r="B51" s="1724">
        <v>0.95</v>
      </c>
      <c r="C51" s="2868"/>
      <c r="D51" s="2869"/>
      <c r="E51" s="2189"/>
    </row>
    <row r="52" spans="1:5">
      <c r="A52" s="2901" t="s">
        <v>63</v>
      </c>
      <c r="B52" s="1724">
        <v>0.95</v>
      </c>
      <c r="C52" s="2868"/>
      <c r="D52" s="2869"/>
      <c r="E52" s="2153"/>
    </row>
    <row r="53" spans="1:5">
      <c r="A53" s="2901" t="s">
        <v>64</v>
      </c>
      <c r="B53" s="1724">
        <v>0.34</v>
      </c>
      <c r="C53" s="2868"/>
      <c r="D53" s="2869"/>
      <c r="E53" s="2153"/>
    </row>
    <row r="54" spans="1:5">
      <c r="A54" s="2917"/>
      <c r="B54" s="2870"/>
      <c r="C54" s="1721"/>
      <c r="D54" s="2869"/>
      <c r="E54" s="2153"/>
    </row>
    <row r="55" spans="1:5" s="177" customFormat="1" ht="30.6" customHeight="1">
      <c r="A55" s="3387" t="s">
        <v>65</v>
      </c>
      <c r="B55" s="3388"/>
      <c r="C55" s="3388"/>
      <c r="D55" s="3388"/>
      <c r="E55" s="3388"/>
    </row>
    <row r="56" spans="1:5">
      <c r="A56" s="334" t="s">
        <v>66</v>
      </c>
      <c r="B56" s="248" t="s">
        <v>67</v>
      </c>
      <c r="C56" s="248" t="s">
        <v>68</v>
      </c>
      <c r="D56" s="248" t="s">
        <v>69</v>
      </c>
      <c r="E56" s="248" t="s">
        <v>70</v>
      </c>
    </row>
    <row r="57" spans="1:5" s="176" customFormat="1">
      <c r="A57" s="335" t="s">
        <v>370</v>
      </c>
      <c r="B57" s="336">
        <v>1.5</v>
      </c>
      <c r="C57" s="336">
        <v>3.16</v>
      </c>
      <c r="D57" s="336">
        <v>1.5</v>
      </c>
      <c r="E57" s="336">
        <v>1.05</v>
      </c>
    </row>
    <row r="58" spans="1:5" s="176" customFormat="1">
      <c r="A58" s="335" t="s">
        <v>371</v>
      </c>
      <c r="B58" s="336">
        <v>1.5</v>
      </c>
      <c r="C58" s="336">
        <v>3.16</v>
      </c>
      <c r="D58" s="336">
        <v>1.5</v>
      </c>
      <c r="E58" s="336">
        <v>1.05</v>
      </c>
    </row>
    <row r="59" spans="1:5" s="176" customFormat="1">
      <c r="A59" s="335" t="s">
        <v>64</v>
      </c>
      <c r="B59" s="336">
        <v>1.5</v>
      </c>
      <c r="C59" s="336">
        <v>3.16</v>
      </c>
      <c r="D59" s="336">
        <v>1.5</v>
      </c>
      <c r="E59" s="336">
        <v>1.05</v>
      </c>
    </row>
    <row r="60" spans="1:5">
      <c r="B60" s="2871"/>
      <c r="C60" s="2153"/>
      <c r="D60" s="2153"/>
      <c r="E60" s="2153"/>
    </row>
    <row r="61" spans="1:5" s="177" customFormat="1" ht="13.6" customHeight="1">
      <c r="A61" s="3387" t="s">
        <v>372</v>
      </c>
      <c r="B61" s="3388"/>
      <c r="C61" s="3388"/>
      <c r="D61" s="3388"/>
      <c r="E61" s="3388"/>
    </row>
    <row r="62" spans="1:5" ht="72.7" customHeight="1">
      <c r="A62" s="3314" t="s">
        <v>420</v>
      </c>
      <c r="B62" s="3315"/>
      <c r="C62" s="3315"/>
      <c r="D62" s="3315"/>
      <c r="E62" s="3315"/>
    </row>
    <row r="63" spans="1:5" ht="20.399999999999999" customHeight="1">
      <c r="A63" s="2872"/>
      <c r="B63" s="3334" t="s">
        <v>150</v>
      </c>
      <c r="C63" s="3334"/>
      <c r="D63" s="3334" t="s">
        <v>151</v>
      </c>
      <c r="E63" s="3334"/>
    </row>
    <row r="64" spans="1:5" s="176" customFormat="1" ht="64.55">
      <c r="A64" s="2908" t="s">
        <v>901</v>
      </c>
      <c r="B64" s="2846" t="s">
        <v>422</v>
      </c>
      <c r="C64" s="2846" t="s">
        <v>1</v>
      </c>
      <c r="D64" s="2846" t="s">
        <v>422</v>
      </c>
      <c r="E64" s="2846" t="s">
        <v>1</v>
      </c>
    </row>
    <row r="65" spans="1:5" s="176" customFormat="1">
      <c r="A65" s="342" t="s">
        <v>823</v>
      </c>
      <c r="B65" s="2848">
        <v>0.2412</v>
      </c>
      <c r="C65" s="2848">
        <v>0.2412</v>
      </c>
      <c r="D65" s="2848">
        <v>0.1363</v>
      </c>
      <c r="E65" s="2848">
        <v>0.1363</v>
      </c>
    </row>
    <row r="66" spans="1:5" s="176" customFormat="1">
      <c r="A66" s="342" t="s">
        <v>824</v>
      </c>
      <c r="B66" s="2848">
        <v>0.2412</v>
      </c>
      <c r="C66" s="2848">
        <v>0.2412</v>
      </c>
      <c r="D66" s="2848">
        <v>0.14680000000000001</v>
      </c>
      <c r="E66" s="2848">
        <v>0.14680000000000001</v>
      </c>
    </row>
    <row r="67" spans="1:5">
      <c r="A67" s="271" t="s">
        <v>2</v>
      </c>
      <c r="B67" s="2512">
        <v>0.25169999999999998</v>
      </c>
      <c r="C67" s="2512">
        <v>0.25169999999999998</v>
      </c>
      <c r="D67" s="2512">
        <v>0.16769999999999999</v>
      </c>
      <c r="E67" s="2512">
        <v>0.16769999999999999</v>
      </c>
    </row>
    <row r="68" spans="1:5">
      <c r="A68" s="334" t="s">
        <v>3</v>
      </c>
      <c r="B68" s="2512">
        <v>0.27260000000000001</v>
      </c>
      <c r="C68" s="2849">
        <v>0.27260000000000001</v>
      </c>
      <c r="D68" s="2849">
        <v>0.16769999999999999</v>
      </c>
      <c r="E68" s="2849">
        <v>0.16769999999999999</v>
      </c>
    </row>
    <row r="69" spans="1:5">
      <c r="A69" s="334" t="s">
        <v>4</v>
      </c>
      <c r="B69" s="2512">
        <v>0.27260000000000001</v>
      </c>
      <c r="C69" s="2849">
        <v>0.27260000000000001</v>
      </c>
      <c r="D69" s="2849">
        <v>0.18870000000000001</v>
      </c>
      <c r="E69" s="2849">
        <v>0.18870000000000001</v>
      </c>
    </row>
    <row r="70" spans="1:5">
      <c r="A70" s="334" t="s">
        <v>5</v>
      </c>
      <c r="B70" s="2512">
        <v>0.28310000000000002</v>
      </c>
      <c r="C70" s="2849">
        <v>0.28310000000000002</v>
      </c>
      <c r="D70" s="2849">
        <v>0.18870000000000001</v>
      </c>
      <c r="E70" s="2849">
        <v>0.18870000000000001</v>
      </c>
    </row>
    <row r="71" spans="1:5">
      <c r="A71" s="334" t="s">
        <v>6</v>
      </c>
      <c r="B71" s="2512">
        <v>0.28310000000000002</v>
      </c>
      <c r="C71" s="2849">
        <v>0.28310000000000002</v>
      </c>
      <c r="D71" s="2849">
        <v>0.19919999999999999</v>
      </c>
      <c r="E71" s="2849">
        <v>0.19919999999999999</v>
      </c>
    </row>
    <row r="72" spans="1:5">
      <c r="A72" s="334" t="s">
        <v>7</v>
      </c>
      <c r="B72" s="2512">
        <v>0.28310000000000002</v>
      </c>
      <c r="C72" s="2849">
        <v>0.28310000000000002</v>
      </c>
      <c r="D72" s="2849">
        <v>0.19919999999999999</v>
      </c>
      <c r="E72" s="2849">
        <v>0.19919999999999999</v>
      </c>
    </row>
    <row r="73" spans="1:5">
      <c r="A73" s="334" t="s">
        <v>8</v>
      </c>
      <c r="B73" s="2512">
        <v>0.28310000000000002</v>
      </c>
      <c r="C73" s="2849">
        <v>0.28310000000000002</v>
      </c>
      <c r="D73" s="2849">
        <v>0.2097</v>
      </c>
      <c r="E73" s="2849">
        <v>0.2097</v>
      </c>
    </row>
    <row r="74" spans="1:5">
      <c r="A74" s="334" t="s">
        <v>9</v>
      </c>
      <c r="B74" s="2512">
        <v>0.31459999999999999</v>
      </c>
      <c r="C74" s="2849">
        <v>0.31459999999999999</v>
      </c>
      <c r="D74" s="2849">
        <v>0.22020000000000001</v>
      </c>
      <c r="E74" s="2849">
        <v>0.22020000000000001</v>
      </c>
    </row>
    <row r="75" spans="1:5">
      <c r="A75" s="334" t="s">
        <v>10</v>
      </c>
      <c r="B75" s="2512">
        <v>0.34610000000000002</v>
      </c>
      <c r="C75" s="2849">
        <v>0.34610000000000002</v>
      </c>
      <c r="D75" s="2849">
        <v>0.23069999999999999</v>
      </c>
      <c r="E75" s="2849">
        <v>0.23069999999999999</v>
      </c>
    </row>
    <row r="76" spans="1:5">
      <c r="A76" s="446"/>
      <c r="B76" s="3338" t="s">
        <v>150</v>
      </c>
      <c r="C76" s="3338"/>
      <c r="D76" s="3338" t="s">
        <v>151</v>
      </c>
      <c r="E76" s="3338"/>
    </row>
    <row r="77" spans="1:5" s="176" customFormat="1" ht="51.65">
      <c r="A77" s="2912" t="s">
        <v>902</v>
      </c>
      <c r="B77" s="2873" t="s">
        <v>422</v>
      </c>
      <c r="C77" s="2851" t="s">
        <v>1</v>
      </c>
      <c r="D77" s="2873" t="s">
        <v>422</v>
      </c>
      <c r="E77" s="2851" t="s">
        <v>1</v>
      </c>
    </row>
    <row r="78" spans="1:5">
      <c r="A78" s="334" t="s">
        <v>11</v>
      </c>
      <c r="B78" s="2512">
        <v>0.28310000000000002</v>
      </c>
      <c r="C78" s="2849">
        <v>0.28310000000000002</v>
      </c>
      <c r="D78" s="2849">
        <v>0.19919999999999999</v>
      </c>
      <c r="E78" s="2849">
        <v>0.19919999999999999</v>
      </c>
    </row>
    <row r="79" spans="1:5">
      <c r="A79" s="334" t="s">
        <v>12</v>
      </c>
      <c r="B79" s="2512">
        <v>0.28310000000000002</v>
      </c>
      <c r="C79" s="2849">
        <v>0.28310000000000002</v>
      </c>
      <c r="D79" s="2849">
        <v>0.2097</v>
      </c>
      <c r="E79" s="2849">
        <v>0.2097</v>
      </c>
    </row>
    <row r="80" spans="1:5">
      <c r="A80" s="334" t="s">
        <v>13</v>
      </c>
      <c r="B80" s="2512">
        <v>0.31459999999999999</v>
      </c>
      <c r="C80" s="2849">
        <v>0.31459999999999999</v>
      </c>
      <c r="D80" s="2849">
        <v>0.22020000000000001</v>
      </c>
      <c r="E80" s="2849">
        <v>0.22020000000000001</v>
      </c>
    </row>
    <row r="81" spans="1:5">
      <c r="A81" s="334" t="s">
        <v>14</v>
      </c>
      <c r="B81" s="2512">
        <v>0.5978</v>
      </c>
      <c r="C81" s="2849">
        <v>0.52439999999999998</v>
      </c>
      <c r="D81" s="2849">
        <v>0.40050000000000002</v>
      </c>
      <c r="E81" s="2849">
        <v>0.3513</v>
      </c>
    </row>
    <row r="82" spans="1:5" ht="40.75">
      <c r="A82" s="333" t="s">
        <v>903</v>
      </c>
      <c r="B82" s="2512">
        <v>0.62939999999999996</v>
      </c>
      <c r="C82" s="2849">
        <v>0.55210000000000004</v>
      </c>
      <c r="D82" s="2849">
        <v>0.62939999999999996</v>
      </c>
      <c r="E82" s="2849">
        <v>0.55210000000000004</v>
      </c>
    </row>
    <row r="83" spans="1:5">
      <c r="A83" s="1973"/>
      <c r="B83" s="2854"/>
      <c r="C83" s="2853"/>
      <c r="D83" s="2853"/>
      <c r="E83" s="2853"/>
    </row>
    <row r="84" spans="1:5">
      <c r="A84" s="1973"/>
      <c r="B84" s="2854"/>
      <c r="C84" s="2853"/>
      <c r="D84" s="2853"/>
      <c r="E84" s="2853"/>
    </row>
    <row r="85" spans="1:5" s="177" customFormat="1" ht="13.6" customHeight="1">
      <c r="A85" s="2918" t="s">
        <v>15</v>
      </c>
      <c r="B85" s="2919"/>
      <c r="C85" s="2920"/>
      <c r="D85" s="2811"/>
      <c r="E85" s="2811"/>
    </row>
    <row r="86" spans="1:5" ht="38.25" customHeight="1">
      <c r="A86" s="3314" t="s">
        <v>16</v>
      </c>
      <c r="B86" s="3339"/>
      <c r="C86" s="3340"/>
      <c r="D86" s="2810"/>
      <c r="E86" s="2810"/>
    </row>
    <row r="87" spans="1:5">
      <c r="A87" s="351"/>
      <c r="B87" s="3372" t="s">
        <v>17</v>
      </c>
      <c r="C87" s="3373"/>
      <c r="D87" s="2854"/>
      <c r="E87" s="2854"/>
    </row>
    <row r="88" spans="1:5">
      <c r="A88" s="351" t="s">
        <v>18</v>
      </c>
      <c r="B88" s="352" t="s">
        <v>19</v>
      </c>
      <c r="C88" s="352" t="s">
        <v>20</v>
      </c>
      <c r="D88" s="2853"/>
      <c r="E88" s="2853"/>
    </row>
    <row r="89" spans="1:5">
      <c r="A89" s="334" t="s">
        <v>21</v>
      </c>
      <c r="B89" s="2512">
        <v>4</v>
      </c>
      <c r="C89" s="2849">
        <v>6.5</v>
      </c>
      <c r="D89" s="2853"/>
      <c r="E89" s="2853"/>
    </row>
    <row r="90" spans="1:5">
      <c r="A90" s="334" t="s">
        <v>867</v>
      </c>
      <c r="B90" s="2512" t="s">
        <v>495</v>
      </c>
      <c r="C90" s="2849">
        <v>6.5</v>
      </c>
      <c r="D90" s="2853"/>
      <c r="E90" s="2853"/>
    </row>
    <row r="91" spans="1:5">
      <c r="A91" s="351" t="s">
        <v>68</v>
      </c>
      <c r="B91" s="352" t="s">
        <v>19</v>
      </c>
      <c r="C91" s="352" t="s">
        <v>20</v>
      </c>
      <c r="D91" s="2853"/>
      <c r="E91" s="2853"/>
    </row>
    <row r="92" spans="1:5">
      <c r="A92" s="334" t="s">
        <v>21</v>
      </c>
      <c r="B92" s="2512">
        <v>7</v>
      </c>
      <c r="C92" s="2849">
        <v>8.5</v>
      </c>
      <c r="D92" s="2853"/>
      <c r="E92" s="2853"/>
    </row>
    <row r="93" spans="1:5">
      <c r="A93" s="334" t="s">
        <v>867</v>
      </c>
      <c r="B93" s="2512" t="s">
        <v>495</v>
      </c>
      <c r="C93" s="2849">
        <v>8.5</v>
      </c>
      <c r="D93" s="2853"/>
      <c r="E93" s="2853"/>
    </row>
    <row r="94" spans="1:5">
      <c r="A94" s="334" t="s">
        <v>22</v>
      </c>
      <c r="B94" s="2512">
        <v>1.55</v>
      </c>
      <c r="C94" s="2849">
        <v>2.15</v>
      </c>
      <c r="D94" s="2853"/>
      <c r="E94" s="2853"/>
    </row>
    <row r="95" spans="1:5">
      <c r="A95" s="1973"/>
      <c r="B95" s="2854"/>
      <c r="C95" s="2853"/>
      <c r="D95" s="2853"/>
      <c r="E95" s="2853"/>
    </row>
    <row r="96" spans="1:5" s="177" customFormat="1" ht="13.6" customHeight="1">
      <c r="A96" s="2918" t="s">
        <v>23</v>
      </c>
      <c r="B96" s="2919"/>
      <c r="C96" s="2919"/>
      <c r="D96" s="2919"/>
      <c r="E96" s="2919"/>
    </row>
    <row r="97" spans="1:5" ht="26.35" customHeight="1">
      <c r="A97" s="3326" t="s">
        <v>864</v>
      </c>
      <c r="B97" s="3327"/>
      <c r="C97" s="3327"/>
      <c r="D97" s="3327"/>
      <c r="E97" s="3327"/>
    </row>
    <row r="98" spans="1:5" s="2152" customFormat="1" ht="19.2" customHeight="1">
      <c r="A98" s="446"/>
      <c r="B98" s="3317" t="s">
        <v>24</v>
      </c>
      <c r="C98" s="3318"/>
      <c r="D98" s="3318"/>
      <c r="E98" s="3318"/>
    </row>
    <row r="99" spans="1:5" s="2152" customFormat="1" ht="25.85">
      <c r="A99" s="446"/>
      <c r="B99" s="3317" t="s">
        <v>25</v>
      </c>
      <c r="C99" s="3319"/>
      <c r="D99" s="439" t="s">
        <v>26</v>
      </c>
      <c r="E99" s="2904" t="s">
        <v>27</v>
      </c>
    </row>
    <row r="100" spans="1:5">
      <c r="A100" s="438" t="s">
        <v>29</v>
      </c>
      <c r="B100" s="447" t="s">
        <v>30</v>
      </c>
      <c r="C100" s="447" t="s">
        <v>502</v>
      </c>
      <c r="D100" s="447" t="s">
        <v>502</v>
      </c>
      <c r="E100" s="447" t="s">
        <v>30</v>
      </c>
    </row>
    <row r="101" spans="1:5">
      <c r="A101" s="440" t="s">
        <v>370</v>
      </c>
      <c r="B101" s="441">
        <v>0</v>
      </c>
      <c r="C101" s="448">
        <v>0</v>
      </c>
      <c r="D101" s="441" t="s">
        <v>495</v>
      </c>
      <c r="E101" s="441">
        <v>0</v>
      </c>
    </row>
    <row r="102" spans="1:5">
      <c r="A102" s="440" t="s">
        <v>371</v>
      </c>
      <c r="B102" s="441">
        <v>0</v>
      </c>
      <c r="C102" s="448">
        <v>0</v>
      </c>
      <c r="D102" s="441" t="s">
        <v>495</v>
      </c>
      <c r="E102" s="441">
        <v>0</v>
      </c>
    </row>
    <row r="103" spans="1:5">
      <c r="A103" s="440" t="s">
        <v>64</v>
      </c>
      <c r="B103" s="441" t="s">
        <v>495</v>
      </c>
      <c r="C103" s="448">
        <v>0</v>
      </c>
      <c r="D103" s="441" t="s">
        <v>495</v>
      </c>
      <c r="E103" s="441" t="s">
        <v>495</v>
      </c>
    </row>
    <row r="104" spans="1:5">
      <c r="A104" s="2874"/>
      <c r="B104" s="2875"/>
      <c r="C104" s="2153"/>
      <c r="D104" s="2153"/>
      <c r="E104" s="2153"/>
    </row>
    <row r="105" spans="1:5" ht="31.45" customHeight="1">
      <c r="A105" s="3374" t="s">
        <v>327</v>
      </c>
      <c r="B105" s="3375"/>
      <c r="C105" s="3375"/>
      <c r="D105" s="3376"/>
    </row>
    <row r="106" spans="1:5" s="2300" customFormat="1" ht="12.75" customHeight="1">
      <c r="A106" s="3368" t="s">
        <v>216</v>
      </c>
      <c r="B106" s="3369"/>
      <c r="C106" s="3369"/>
      <c r="D106" s="3370"/>
    </row>
    <row r="107" spans="1:5" s="2300" customFormat="1" ht="39.75" customHeight="1">
      <c r="A107" s="3368" t="s">
        <v>703</v>
      </c>
      <c r="B107" s="3369"/>
      <c r="C107" s="3369"/>
      <c r="D107" s="3370"/>
    </row>
    <row r="108" spans="1:5" s="2300" customFormat="1" ht="33.799999999999997" customHeight="1">
      <c r="A108" s="3326" t="s">
        <v>5950</v>
      </c>
      <c r="B108" s="3327"/>
      <c r="C108" s="3327"/>
      <c r="D108" s="3371"/>
    </row>
    <row r="109" spans="1:5" ht="12.75" customHeight="1">
      <c r="A109" s="3368" t="s">
        <v>870</v>
      </c>
      <c r="B109" s="3369"/>
      <c r="C109" s="3369"/>
      <c r="D109" s="3370"/>
    </row>
  </sheetData>
  <mergeCells count="47">
    <mergeCell ref="D12:E12"/>
    <mergeCell ref="A1:C1"/>
    <mergeCell ref="A2:C2"/>
    <mergeCell ref="A4:B4"/>
    <mergeCell ref="A9:C9"/>
    <mergeCell ref="A12:C12"/>
    <mergeCell ref="A13:C13"/>
    <mergeCell ref="D13:E13"/>
    <mergeCell ref="A14:C14"/>
    <mergeCell ref="D14:E14"/>
    <mergeCell ref="A15:C15"/>
    <mergeCell ref="D15:E15"/>
    <mergeCell ref="A16:C16"/>
    <mergeCell ref="D16:E16"/>
    <mergeCell ref="A17:C17"/>
    <mergeCell ref="A18:C18"/>
    <mergeCell ref="A21:C21"/>
    <mergeCell ref="D21:E21"/>
    <mergeCell ref="A22:C22"/>
    <mergeCell ref="D22:E22"/>
    <mergeCell ref="A28:B28"/>
    <mergeCell ref="A34:C34"/>
    <mergeCell ref="A38:C38"/>
    <mergeCell ref="D38:E38"/>
    <mergeCell ref="B76:C76"/>
    <mergeCell ref="D76:E76"/>
    <mergeCell ref="A39:C39"/>
    <mergeCell ref="D39:E39"/>
    <mergeCell ref="A45:D45"/>
    <mergeCell ref="A46:D46"/>
    <mergeCell ref="A47:D47"/>
    <mergeCell ref="A48:B48"/>
    <mergeCell ref="A55:E55"/>
    <mergeCell ref="A61:E61"/>
    <mergeCell ref="A62:E62"/>
    <mergeCell ref="B63:C63"/>
    <mergeCell ref="D63:E63"/>
    <mergeCell ref="A106:D106"/>
    <mergeCell ref="A107:D107"/>
    <mergeCell ref="A108:D108"/>
    <mergeCell ref="A109:D109"/>
    <mergeCell ref="A86:C86"/>
    <mergeCell ref="B87:C87"/>
    <mergeCell ref="A97:E97"/>
    <mergeCell ref="B98:E98"/>
    <mergeCell ref="B99:C99"/>
    <mergeCell ref="A105:D105"/>
  </mergeCells>
  <pageMargins left="0.7" right="0.7" top="0.75" bottom="0.75" header="0.3" footer="0.3"/>
  <pageSetup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4"/>
  </sheetPr>
  <dimension ref="A1:N84"/>
  <sheetViews>
    <sheetView zoomScaleNormal="100" workbookViewId="0">
      <selection activeCell="N325" sqref="N325"/>
    </sheetView>
  </sheetViews>
  <sheetFormatPr defaultColWidth="8.125" defaultRowHeight="13.6"/>
  <cols>
    <col min="1" max="1" width="39.5" style="323" customWidth="1"/>
    <col min="2" max="2" width="18.5" style="323" bestFit="1" customWidth="1"/>
    <col min="3" max="3" width="16.5" style="323" bestFit="1" customWidth="1"/>
    <col min="4" max="4" width="20.5" style="323" customWidth="1"/>
    <col min="5" max="5" width="16" style="323" bestFit="1" customWidth="1"/>
    <col min="6" max="6" width="11.875" style="323" bestFit="1" customWidth="1"/>
    <col min="7" max="16384" width="8.125" style="323"/>
  </cols>
  <sheetData>
    <row r="1" spans="1:14" s="354" customFormat="1">
      <c r="A1" s="3283" t="s">
        <v>377</v>
      </c>
      <c r="B1" s="3283"/>
      <c r="C1" s="3283"/>
      <c r="D1" s="139"/>
      <c r="E1" s="164"/>
      <c r="F1" s="319"/>
    </row>
    <row r="2" spans="1:14" s="354" customFormat="1">
      <c r="A2" s="3283" t="s">
        <v>5954</v>
      </c>
      <c r="B2" s="3283"/>
      <c r="C2" s="3283"/>
      <c r="D2" s="139"/>
      <c r="E2" s="164"/>
      <c r="F2" s="319"/>
    </row>
    <row r="3" spans="1:14" s="354" customFormat="1">
      <c r="A3" s="318"/>
      <c r="B3" s="141"/>
      <c r="C3" s="141"/>
      <c r="D3" s="139"/>
      <c r="E3" s="164"/>
      <c r="F3" s="319"/>
    </row>
    <row r="4" spans="1:14" s="354" customFormat="1">
      <c r="A4" s="3283"/>
      <c r="B4" s="3283"/>
      <c r="C4" s="142"/>
      <c r="D4" s="139"/>
      <c r="E4" s="164"/>
      <c r="F4" s="319"/>
    </row>
    <row r="5" spans="1:14" s="354" customFormat="1">
      <c r="A5" s="318" t="s">
        <v>718</v>
      </c>
      <c r="B5" s="141"/>
      <c r="C5" s="355"/>
      <c r="D5" s="139"/>
      <c r="E5" s="164"/>
      <c r="F5" s="319"/>
    </row>
    <row r="6" spans="1:14" s="354" customFormat="1">
      <c r="A6" s="318" t="s">
        <v>192</v>
      </c>
      <c r="B6" s="144"/>
      <c r="C6" s="144"/>
      <c r="D6" s="139"/>
      <c r="E6" s="164"/>
      <c r="F6" s="319"/>
    </row>
    <row r="7" spans="1:14">
      <c r="A7" s="2173" t="s">
        <v>5956</v>
      </c>
      <c r="B7" s="224"/>
      <c r="C7" s="224"/>
      <c r="D7" s="224"/>
      <c r="E7" s="224"/>
      <c r="F7" s="224"/>
      <c r="G7" s="357"/>
      <c r="H7" s="357"/>
      <c r="I7" s="357"/>
      <c r="J7" s="357"/>
      <c r="K7" s="357"/>
      <c r="L7" s="357"/>
      <c r="M7" s="357"/>
      <c r="N7" s="357"/>
    </row>
    <row r="8" spans="1:14">
      <c r="A8" s="356"/>
      <c r="B8" s="224"/>
      <c r="C8" s="224"/>
      <c r="D8" s="224"/>
      <c r="E8" s="224"/>
      <c r="F8" s="224"/>
      <c r="G8" s="357"/>
      <c r="H8" s="357"/>
      <c r="I8" s="357"/>
      <c r="J8" s="357"/>
      <c r="K8" s="357"/>
      <c r="L8" s="357"/>
      <c r="M8" s="357"/>
      <c r="N8" s="357"/>
    </row>
    <row r="9" spans="1:14">
      <c r="A9" s="3266" t="s">
        <v>708</v>
      </c>
      <c r="B9" s="3267"/>
      <c r="C9" s="3267"/>
      <c r="D9" s="3267"/>
      <c r="E9" s="3267"/>
      <c r="F9" s="224"/>
      <c r="G9" s="357"/>
      <c r="H9" s="357"/>
      <c r="I9" s="357"/>
      <c r="J9" s="357"/>
      <c r="K9" s="357"/>
      <c r="L9" s="357"/>
      <c r="M9" s="357"/>
      <c r="N9" s="357"/>
    </row>
    <row r="10" spans="1:14">
      <c r="A10" s="356"/>
      <c r="B10" s="224"/>
      <c r="C10" s="224"/>
      <c r="D10" s="224"/>
      <c r="E10" s="224"/>
      <c r="F10" s="224"/>
      <c r="G10" s="357"/>
      <c r="H10" s="357"/>
      <c r="I10" s="357"/>
      <c r="J10" s="357"/>
      <c r="K10" s="357"/>
      <c r="L10" s="357"/>
      <c r="M10" s="357"/>
      <c r="N10" s="357"/>
    </row>
    <row r="11" spans="1:14">
      <c r="A11" s="356"/>
      <c r="B11" s="224"/>
      <c r="C11" s="224"/>
      <c r="D11" s="224"/>
      <c r="E11" s="224"/>
      <c r="F11" s="224"/>
      <c r="G11" s="357"/>
      <c r="H11" s="357"/>
      <c r="I11" s="357"/>
      <c r="J11" s="357"/>
      <c r="K11" s="357"/>
      <c r="L11" s="357"/>
      <c r="M11" s="357"/>
      <c r="N11" s="357"/>
    </row>
    <row r="12" spans="1:14">
      <c r="A12" s="356"/>
      <c r="B12" s="224"/>
      <c r="C12" s="224"/>
      <c r="D12" s="224"/>
      <c r="E12" s="224"/>
      <c r="F12" s="224"/>
      <c r="G12" s="357"/>
      <c r="H12" s="357"/>
      <c r="I12" s="357"/>
      <c r="J12" s="357"/>
      <c r="K12" s="357"/>
      <c r="L12" s="357"/>
      <c r="M12" s="357"/>
      <c r="N12" s="357"/>
    </row>
    <row r="13" spans="1:14">
      <c r="A13" s="3408" t="s">
        <v>512</v>
      </c>
      <c r="B13" s="3409"/>
      <c r="C13" s="3409"/>
      <c r="D13" s="3409"/>
      <c r="E13" s="3409"/>
      <c r="F13" s="3409"/>
      <c r="G13" s="357"/>
      <c r="H13" s="357"/>
      <c r="I13" s="357"/>
      <c r="J13" s="357"/>
      <c r="K13" s="357"/>
      <c r="L13" s="357"/>
      <c r="M13" s="357"/>
      <c r="N13" s="357"/>
    </row>
    <row r="14" spans="1:14" ht="66.099999999999994" customHeight="1">
      <c r="A14" s="3407" t="s">
        <v>830</v>
      </c>
      <c r="B14" s="3407"/>
      <c r="C14" s="3407"/>
      <c r="D14" s="3407"/>
      <c r="E14" s="3407"/>
      <c r="F14" s="3407"/>
      <c r="G14" s="358"/>
      <c r="H14" s="225"/>
      <c r="I14" s="224"/>
      <c r="J14" s="224"/>
      <c r="K14" s="224"/>
      <c r="L14" s="224"/>
      <c r="M14" s="224"/>
      <c r="N14" s="224"/>
    </row>
    <row r="15" spans="1:14" ht="53.35" customHeight="1">
      <c r="A15" s="3407" t="s">
        <v>183</v>
      </c>
      <c r="B15" s="3407"/>
      <c r="C15" s="3407"/>
      <c r="D15" s="3407"/>
      <c r="E15" s="3407"/>
      <c r="F15" s="3407"/>
      <c r="G15" s="359"/>
      <c r="H15" s="224"/>
      <c r="I15" s="224"/>
      <c r="J15" s="224"/>
      <c r="K15" s="224"/>
      <c r="L15" s="224"/>
      <c r="M15" s="224"/>
      <c r="N15" s="224"/>
    </row>
    <row r="16" spans="1:14" ht="41.3" customHeight="1">
      <c r="A16" s="3407" t="s">
        <v>103</v>
      </c>
      <c r="B16" s="3407"/>
      <c r="C16" s="3407"/>
      <c r="D16" s="3407"/>
      <c r="E16" s="3407"/>
      <c r="F16" s="3407"/>
      <c r="G16" s="359"/>
      <c r="H16" s="224"/>
      <c r="I16" s="224"/>
      <c r="J16" s="224"/>
      <c r="K16" s="224"/>
      <c r="L16" s="224"/>
      <c r="M16" s="224"/>
      <c r="N16" s="224"/>
    </row>
    <row r="17" spans="1:14">
      <c r="A17" s="360"/>
      <c r="B17" s="361" t="s">
        <v>170</v>
      </c>
      <c r="C17" s="225"/>
      <c r="D17" s="225"/>
      <c r="E17" s="225"/>
      <c r="F17" s="225"/>
      <c r="G17" s="362"/>
      <c r="H17" s="362"/>
      <c r="I17" s="362"/>
      <c r="J17" s="362"/>
      <c r="K17" s="362"/>
      <c r="L17" s="362"/>
      <c r="M17" s="362"/>
      <c r="N17" s="362"/>
    </row>
    <row r="18" spans="1:14">
      <c r="A18" s="380" t="s">
        <v>104</v>
      </c>
      <c r="B18" s="381" t="s">
        <v>644</v>
      </c>
      <c r="C18" s="381" t="s">
        <v>633</v>
      </c>
      <c r="D18" s="225"/>
      <c r="E18" s="357"/>
      <c r="F18" s="357"/>
      <c r="G18" s="357"/>
      <c r="H18" s="357"/>
      <c r="I18" s="357"/>
      <c r="J18" s="357"/>
      <c r="K18" s="357"/>
    </row>
    <row r="19" spans="1:14">
      <c r="A19" s="363" t="s">
        <v>105</v>
      </c>
      <c r="B19" s="365"/>
      <c r="C19" s="366">
        <v>500</v>
      </c>
      <c r="D19" s="225"/>
      <c r="E19" s="357"/>
      <c r="F19" s="357"/>
      <c r="G19" s="357"/>
      <c r="H19" s="357"/>
      <c r="I19" s="357"/>
      <c r="J19" s="357"/>
      <c r="K19" s="357"/>
    </row>
    <row r="20" spans="1:14" ht="27" customHeight="1">
      <c r="A20" s="382" t="s">
        <v>106</v>
      </c>
      <c r="B20" s="383"/>
      <c r="C20" s="382"/>
      <c r="D20" s="225"/>
      <c r="E20" s="357"/>
      <c r="F20" s="357"/>
      <c r="G20" s="357"/>
      <c r="H20" s="357"/>
      <c r="I20" s="357"/>
      <c r="J20" s="357"/>
      <c r="K20" s="357"/>
    </row>
    <row r="21" spans="1:14">
      <c r="A21" s="367" t="s">
        <v>107</v>
      </c>
      <c r="B21" s="368">
        <v>2.5</v>
      </c>
      <c r="C21" s="366">
        <v>2.35</v>
      </c>
      <c r="D21" s="225"/>
      <c r="E21" s="357"/>
      <c r="F21" s="357"/>
      <c r="G21" s="357"/>
      <c r="H21" s="357"/>
      <c r="I21" s="357"/>
      <c r="J21" s="357"/>
      <c r="K21" s="357"/>
    </row>
    <row r="22" spans="1:14">
      <c r="A22" s="363" t="s">
        <v>108</v>
      </c>
      <c r="B22" s="368">
        <v>2.35</v>
      </c>
      <c r="C22" s="366">
        <v>2.35</v>
      </c>
      <c r="D22" s="225"/>
      <c r="E22" s="357"/>
      <c r="F22" s="357"/>
      <c r="G22" s="357"/>
      <c r="H22" s="357"/>
      <c r="I22" s="357"/>
      <c r="J22" s="357"/>
      <c r="K22" s="357"/>
    </row>
    <row r="23" spans="1:14">
      <c r="A23" s="363" t="s">
        <v>109</v>
      </c>
      <c r="B23" s="368">
        <v>2</v>
      </c>
      <c r="C23" s="366">
        <v>2.35</v>
      </c>
      <c r="D23" s="225"/>
      <c r="E23" s="357"/>
      <c r="F23" s="357"/>
      <c r="G23" s="357"/>
      <c r="H23" s="357"/>
      <c r="I23" s="357"/>
      <c r="J23" s="357"/>
      <c r="K23" s="357"/>
    </row>
    <row r="24" spans="1:14">
      <c r="A24" s="363" t="s">
        <v>110</v>
      </c>
      <c r="B24" s="368">
        <v>1.5</v>
      </c>
      <c r="C24" s="366">
        <v>2.35</v>
      </c>
      <c r="D24" s="225"/>
      <c r="E24" s="357"/>
      <c r="F24" s="357"/>
      <c r="G24" s="357"/>
      <c r="H24" s="357"/>
      <c r="I24" s="357"/>
      <c r="J24" s="357"/>
      <c r="K24" s="357"/>
    </row>
    <row r="25" spans="1:14">
      <c r="A25" s="363" t="s">
        <v>111</v>
      </c>
      <c r="B25" s="368">
        <v>1.1000000000000001</v>
      </c>
      <c r="C25" s="366">
        <v>2.35</v>
      </c>
      <c r="D25" s="225"/>
      <c r="E25" s="357"/>
      <c r="F25" s="357"/>
      <c r="G25" s="357"/>
      <c r="H25" s="357"/>
      <c r="I25" s="357"/>
      <c r="J25" s="357"/>
      <c r="K25" s="357"/>
    </row>
    <row r="26" spans="1:14">
      <c r="A26" s="363" t="s">
        <v>112</v>
      </c>
      <c r="B26" s="368">
        <v>1.1000000000000001</v>
      </c>
      <c r="C26" s="366">
        <v>2.35</v>
      </c>
      <c r="D26" s="225"/>
      <c r="E26" s="357"/>
      <c r="F26" s="357"/>
      <c r="G26" s="357"/>
      <c r="H26" s="357"/>
      <c r="I26" s="357"/>
      <c r="J26" s="357"/>
      <c r="K26" s="357"/>
    </row>
    <row r="27" spans="1:14" ht="22.6" customHeight="1">
      <c r="A27" s="382" t="s">
        <v>113</v>
      </c>
      <c r="B27" s="382"/>
      <c r="C27" s="383"/>
      <c r="D27" s="379"/>
      <c r="E27" s="225"/>
      <c r="F27" s="357"/>
      <c r="G27" s="357"/>
      <c r="H27" s="357"/>
      <c r="I27" s="357"/>
      <c r="J27" s="357"/>
      <c r="K27" s="357"/>
      <c r="L27" s="357"/>
    </row>
    <row r="28" spans="1:14">
      <c r="A28" s="363" t="s">
        <v>832</v>
      </c>
      <c r="B28" s="368">
        <v>25</v>
      </c>
      <c r="C28" s="366">
        <v>50</v>
      </c>
      <c r="D28" s="225"/>
      <c r="E28" s="357"/>
      <c r="F28" s="357"/>
      <c r="G28" s="357"/>
      <c r="H28" s="357"/>
      <c r="I28" s="357"/>
      <c r="J28" s="357"/>
      <c r="K28" s="357"/>
    </row>
    <row r="29" spans="1:14">
      <c r="A29" s="363" t="s">
        <v>833</v>
      </c>
      <c r="B29" s="368">
        <v>80</v>
      </c>
      <c r="C29" s="366">
        <v>50</v>
      </c>
      <c r="D29" s="225"/>
      <c r="E29" s="357"/>
      <c r="F29" s="357"/>
      <c r="G29" s="357"/>
      <c r="H29" s="357"/>
      <c r="I29" s="357"/>
      <c r="J29" s="357"/>
      <c r="K29" s="357"/>
    </row>
    <row r="30" spans="1:14">
      <c r="A30" s="363" t="s">
        <v>834</v>
      </c>
      <c r="B30" s="368">
        <v>150</v>
      </c>
      <c r="C30" s="366">
        <v>50</v>
      </c>
      <c r="D30" s="225"/>
      <c r="E30" s="357"/>
      <c r="F30" s="357"/>
      <c r="G30" s="357"/>
      <c r="H30" s="357"/>
      <c r="I30" s="357"/>
      <c r="J30" s="357"/>
      <c r="K30" s="357"/>
    </row>
    <row r="31" spans="1:14">
      <c r="A31" s="363" t="s">
        <v>835</v>
      </c>
      <c r="B31" s="368">
        <v>280</v>
      </c>
      <c r="C31" s="366">
        <v>50</v>
      </c>
      <c r="D31" s="225"/>
      <c r="E31" s="357"/>
      <c r="F31" s="357"/>
      <c r="G31" s="357"/>
      <c r="H31" s="357"/>
      <c r="I31" s="357"/>
      <c r="J31" s="357"/>
      <c r="K31" s="357"/>
    </row>
    <row r="32" spans="1:14">
      <c r="A32" s="363" t="s">
        <v>836</v>
      </c>
      <c r="B32" s="368">
        <v>425</v>
      </c>
      <c r="C32" s="366">
        <v>50</v>
      </c>
      <c r="D32" s="225"/>
      <c r="E32" s="357"/>
      <c r="F32" s="357"/>
      <c r="G32" s="357"/>
      <c r="H32" s="357"/>
      <c r="I32" s="357"/>
      <c r="J32" s="357"/>
      <c r="K32" s="357"/>
    </row>
    <row r="33" spans="1:13">
      <c r="A33" s="363" t="s">
        <v>837</v>
      </c>
      <c r="B33" s="368">
        <v>550</v>
      </c>
      <c r="C33" s="366">
        <v>50</v>
      </c>
      <c r="D33" s="225"/>
      <c r="E33" s="357"/>
      <c r="F33" s="357"/>
      <c r="G33" s="357"/>
      <c r="H33" s="357"/>
      <c r="I33" s="357"/>
      <c r="J33" s="357"/>
      <c r="K33" s="357"/>
    </row>
    <row r="34" spans="1:13">
      <c r="A34" s="363" t="s">
        <v>838</v>
      </c>
      <c r="B34" s="368">
        <v>1300</v>
      </c>
      <c r="C34" s="366">
        <v>50</v>
      </c>
      <c r="D34" s="225"/>
      <c r="E34" s="357"/>
      <c r="F34" s="357"/>
      <c r="G34" s="357"/>
      <c r="H34" s="357"/>
      <c r="I34" s="357"/>
      <c r="J34" s="357"/>
      <c r="K34" s="357"/>
    </row>
    <row r="35" spans="1:13">
      <c r="A35" s="363" t="s">
        <v>839</v>
      </c>
      <c r="B35" s="368">
        <v>2500</v>
      </c>
      <c r="C35" s="366">
        <v>50</v>
      </c>
      <c r="D35" s="225"/>
      <c r="E35" s="357"/>
      <c r="F35" s="357"/>
      <c r="G35" s="357"/>
      <c r="H35" s="357"/>
      <c r="I35" s="357"/>
      <c r="J35" s="357"/>
      <c r="K35" s="357"/>
    </row>
    <row r="36" spans="1:13">
      <c r="A36" s="364" t="s">
        <v>840</v>
      </c>
      <c r="B36" s="368">
        <v>3600</v>
      </c>
      <c r="C36" s="366">
        <v>50</v>
      </c>
      <c r="D36" s="225"/>
      <c r="E36" s="357"/>
      <c r="F36" s="357"/>
      <c r="G36" s="357"/>
      <c r="H36" s="357"/>
      <c r="I36" s="357"/>
      <c r="J36" s="357"/>
      <c r="K36" s="357"/>
    </row>
    <row r="37" spans="1:13">
      <c r="A37" s="364" t="s">
        <v>841</v>
      </c>
      <c r="B37" s="368">
        <v>4500</v>
      </c>
      <c r="C37" s="366">
        <v>50</v>
      </c>
      <c r="D37" s="225"/>
      <c r="E37" s="616"/>
      <c r="F37" s="357"/>
      <c r="G37" s="357"/>
      <c r="H37" s="357"/>
      <c r="I37" s="357"/>
      <c r="J37" s="357"/>
      <c r="K37" s="357"/>
    </row>
    <row r="38" spans="1:13">
      <c r="A38" s="364" t="s">
        <v>114</v>
      </c>
      <c r="B38" s="368" t="s">
        <v>170</v>
      </c>
      <c r="C38" s="366">
        <v>250</v>
      </c>
      <c r="D38" s="225"/>
      <c r="E38" s="616"/>
      <c r="F38" s="357"/>
      <c r="G38" s="357"/>
      <c r="H38" s="357"/>
      <c r="I38" s="357"/>
      <c r="J38" s="357"/>
      <c r="K38" s="357"/>
    </row>
    <row r="39" spans="1:13">
      <c r="A39" s="364" t="s">
        <v>115</v>
      </c>
      <c r="B39" s="368" t="s">
        <v>170</v>
      </c>
      <c r="C39" s="614">
        <v>2.35</v>
      </c>
      <c r="D39" s="615"/>
      <c r="E39" s="617"/>
      <c r="F39" s="357"/>
      <c r="G39" s="357"/>
      <c r="H39" s="357"/>
      <c r="I39" s="357"/>
      <c r="J39" s="357"/>
      <c r="K39" s="357"/>
    </row>
    <row r="40" spans="1:13">
      <c r="A40" s="364" t="s">
        <v>655</v>
      </c>
      <c r="B40" s="368" t="s">
        <v>170</v>
      </c>
      <c r="C40" s="366">
        <v>50</v>
      </c>
      <c r="D40" s="225"/>
      <c r="E40" s="616"/>
      <c r="F40" s="357"/>
      <c r="G40" s="357"/>
      <c r="H40" s="357"/>
      <c r="I40" s="357"/>
      <c r="J40" s="357"/>
      <c r="K40" s="357"/>
    </row>
    <row r="41" spans="1:13">
      <c r="A41" s="369"/>
      <c r="B41" s="369"/>
      <c r="C41" s="370"/>
      <c r="D41" s="227"/>
      <c r="E41" s="379"/>
      <c r="F41" s="362"/>
      <c r="G41" s="357"/>
      <c r="H41" s="357"/>
      <c r="I41" s="357"/>
      <c r="J41" s="357"/>
      <c r="K41" s="357"/>
      <c r="L41" s="357"/>
      <c r="M41" s="357"/>
    </row>
    <row r="42" spans="1:13" ht="33.450000000000003" customHeight="1">
      <c r="A42" s="3401" t="s">
        <v>732</v>
      </c>
      <c r="B42" s="3399"/>
      <c r="C42" s="3400"/>
      <c r="D42" s="347"/>
      <c r="E42" s="379"/>
      <c r="F42" s="362"/>
      <c r="G42" s="357"/>
      <c r="H42" s="357"/>
      <c r="I42" s="357"/>
      <c r="J42" s="357"/>
      <c r="K42" s="357"/>
      <c r="L42" s="357"/>
      <c r="M42" s="357"/>
    </row>
    <row r="43" spans="1:13" ht="22.6" customHeight="1">
      <c r="A43" s="380" t="s">
        <v>104</v>
      </c>
      <c r="B43" s="381" t="s">
        <v>644</v>
      </c>
      <c r="C43" s="381" t="s">
        <v>633</v>
      </c>
      <c r="D43" s="225"/>
      <c r="E43" s="616"/>
      <c r="F43" s="357"/>
      <c r="G43" s="357"/>
      <c r="H43" s="357"/>
      <c r="I43" s="357"/>
      <c r="J43" s="357"/>
      <c r="K43" s="357"/>
    </row>
    <row r="44" spans="1:13">
      <c r="A44" s="364" t="s">
        <v>656</v>
      </c>
      <c r="B44" s="366">
        <v>1</v>
      </c>
      <c r="C44" s="494">
        <v>5</v>
      </c>
      <c r="D44" s="442"/>
      <c r="E44" s="616"/>
      <c r="F44" s="357"/>
      <c r="G44" s="357"/>
      <c r="H44" s="357"/>
      <c r="I44" s="357"/>
      <c r="J44" s="357"/>
      <c r="K44" s="357"/>
    </row>
    <row r="45" spans="1:13">
      <c r="A45" s="364" t="s">
        <v>657</v>
      </c>
      <c r="B45" s="366">
        <v>25</v>
      </c>
      <c r="C45" s="366">
        <v>200</v>
      </c>
      <c r="D45" s="225"/>
      <c r="E45" s="616"/>
      <c r="F45" s="357"/>
      <c r="G45" s="357"/>
      <c r="H45" s="357"/>
      <c r="I45" s="357"/>
      <c r="J45" s="357"/>
      <c r="K45" s="357"/>
    </row>
    <row r="46" spans="1:13">
      <c r="A46" s="364" t="s">
        <v>733</v>
      </c>
      <c r="B46" s="366">
        <v>25</v>
      </c>
      <c r="C46" s="366">
        <v>100</v>
      </c>
      <c r="D46" s="225"/>
      <c r="E46" s="616"/>
      <c r="F46" s="357"/>
      <c r="G46" s="357"/>
      <c r="H46" s="357"/>
      <c r="I46" s="357"/>
      <c r="J46" s="357"/>
      <c r="K46" s="357"/>
    </row>
    <row r="47" spans="1:13">
      <c r="A47" s="364" t="s">
        <v>734</v>
      </c>
      <c r="B47" s="366">
        <v>25</v>
      </c>
      <c r="C47" s="366">
        <v>100</v>
      </c>
      <c r="D47" s="225"/>
      <c r="E47" s="616"/>
      <c r="F47" s="357"/>
      <c r="G47" s="357"/>
      <c r="H47" s="357"/>
      <c r="I47" s="357"/>
      <c r="J47" s="357"/>
      <c r="K47" s="357"/>
    </row>
    <row r="48" spans="1:13" ht="25.5" customHeight="1">
      <c r="A48" s="424" t="s">
        <v>735</v>
      </c>
      <c r="B48" s="366">
        <v>50</v>
      </c>
      <c r="C48" s="366">
        <v>500</v>
      </c>
      <c r="D48" s="225"/>
      <c r="E48" s="616"/>
      <c r="F48" s="357"/>
      <c r="G48" s="357"/>
      <c r="H48" s="357"/>
      <c r="I48" s="357"/>
      <c r="J48" s="357"/>
      <c r="K48" s="357"/>
    </row>
    <row r="49" spans="1:14">
      <c r="A49" s="364" t="s">
        <v>658</v>
      </c>
      <c r="B49" s="366">
        <v>10</v>
      </c>
      <c r="C49" s="366">
        <v>100</v>
      </c>
      <c r="D49" s="225"/>
      <c r="E49" s="616"/>
      <c r="F49" s="357"/>
      <c r="G49" s="357"/>
      <c r="H49" s="357"/>
      <c r="I49" s="357"/>
      <c r="J49" s="357"/>
      <c r="K49" s="357"/>
    </row>
    <row r="50" spans="1:14">
      <c r="A50" s="364" t="s">
        <v>736</v>
      </c>
      <c r="B50" s="366">
        <v>1</v>
      </c>
      <c r="C50" s="366">
        <v>500</v>
      </c>
      <c r="D50" s="225"/>
      <c r="E50" s="616"/>
      <c r="F50" s="357"/>
      <c r="G50" s="357"/>
      <c r="H50" s="357"/>
      <c r="I50" s="357"/>
      <c r="J50" s="357"/>
      <c r="K50" s="357"/>
    </row>
    <row r="51" spans="1:14">
      <c r="A51" s="364" t="s">
        <v>659</v>
      </c>
      <c r="B51" s="366">
        <v>25</v>
      </c>
      <c r="C51" s="366">
        <v>200</v>
      </c>
      <c r="D51" s="225"/>
      <c r="E51" s="616"/>
      <c r="F51" s="357"/>
      <c r="G51" s="357"/>
      <c r="H51" s="357"/>
      <c r="I51" s="357"/>
      <c r="J51" s="357"/>
      <c r="K51" s="357"/>
    </row>
    <row r="52" spans="1:14">
      <c r="A52" s="364" t="s">
        <v>660</v>
      </c>
      <c r="B52" s="366">
        <v>1</v>
      </c>
      <c r="C52" s="494">
        <v>50</v>
      </c>
      <c r="D52" s="442" t="s">
        <v>170</v>
      </c>
      <c r="E52" s="617"/>
      <c r="F52" s="357"/>
      <c r="G52" s="357"/>
      <c r="H52" s="357"/>
      <c r="I52" s="357"/>
      <c r="J52" s="357"/>
      <c r="K52" s="357"/>
    </row>
    <row r="53" spans="1:14">
      <c r="A53" s="364" t="s">
        <v>661</v>
      </c>
      <c r="B53" s="366">
        <v>10</v>
      </c>
      <c r="C53" s="366">
        <v>50</v>
      </c>
      <c r="D53" s="225"/>
      <c r="E53" s="357"/>
      <c r="F53" s="357"/>
      <c r="G53" s="357"/>
      <c r="H53" s="357"/>
      <c r="I53" s="357"/>
      <c r="J53" s="357"/>
      <c r="K53" s="357"/>
    </row>
    <row r="54" spans="1:14">
      <c r="A54" s="364" t="s">
        <v>662</v>
      </c>
      <c r="B54" s="364"/>
      <c r="C54" s="366">
        <v>100</v>
      </c>
      <c r="D54" s="225"/>
      <c r="E54" s="357"/>
      <c r="F54" s="357"/>
      <c r="G54" s="357"/>
      <c r="H54" s="357"/>
      <c r="I54" s="357"/>
      <c r="J54" s="357"/>
      <c r="K54" s="357"/>
    </row>
    <row r="55" spans="1:14" ht="38.25" customHeight="1">
      <c r="A55" s="375" t="s">
        <v>663</v>
      </c>
      <c r="B55" s="3402" t="s">
        <v>831</v>
      </c>
      <c r="C55" s="3403"/>
      <c r="D55" s="225"/>
      <c r="E55" s="357"/>
      <c r="F55" s="357"/>
      <c r="G55" s="357"/>
      <c r="H55" s="357"/>
      <c r="I55" s="357"/>
      <c r="J55" s="357"/>
      <c r="K55" s="357"/>
    </row>
    <row r="56" spans="1:14" ht="37.549999999999997" customHeight="1">
      <c r="A56" s="375" t="s">
        <v>664</v>
      </c>
      <c r="B56" s="3402" t="s">
        <v>831</v>
      </c>
      <c r="C56" s="3403"/>
      <c r="D56" s="378" t="s">
        <v>170</v>
      </c>
      <c r="E56" s="225"/>
      <c r="F56" s="357"/>
      <c r="G56" s="357"/>
      <c r="H56" s="357"/>
      <c r="I56" s="357"/>
      <c r="J56" s="357"/>
      <c r="K56" s="357"/>
      <c r="L56" s="357"/>
    </row>
    <row r="57" spans="1:14">
      <c r="A57" s="226"/>
      <c r="B57" s="226"/>
      <c r="C57" s="226"/>
      <c r="D57" s="226"/>
      <c r="E57" s="227"/>
      <c r="F57" s="227"/>
      <c r="G57" s="371"/>
      <c r="H57" s="372"/>
      <c r="I57" s="357"/>
      <c r="J57" s="357"/>
      <c r="K57" s="357"/>
      <c r="L57" s="357"/>
      <c r="M57" s="357"/>
      <c r="N57" s="357"/>
    </row>
    <row r="58" spans="1:14">
      <c r="A58" s="384" t="s">
        <v>665</v>
      </c>
      <c r="B58" s="384" t="s">
        <v>379</v>
      </c>
      <c r="C58" s="384" t="s">
        <v>666</v>
      </c>
      <c r="D58" s="226"/>
      <c r="E58" s="226"/>
      <c r="F58" s="372"/>
      <c r="G58" s="372"/>
      <c r="H58" s="357"/>
      <c r="I58" s="357"/>
      <c r="J58" s="357"/>
      <c r="K58" s="357"/>
      <c r="L58" s="357"/>
      <c r="M58" s="357"/>
    </row>
    <row r="59" spans="1:14">
      <c r="A59" s="384"/>
      <c r="B59" s="384" t="s">
        <v>667</v>
      </c>
      <c r="C59" s="384" t="s">
        <v>668</v>
      </c>
      <c r="D59" s="226"/>
      <c r="E59" s="226"/>
      <c r="F59" s="372"/>
      <c r="G59" s="372"/>
      <c r="H59" s="357"/>
      <c r="I59" s="357"/>
      <c r="J59" s="357"/>
      <c r="K59" s="357"/>
      <c r="L59" s="357"/>
      <c r="M59" s="357"/>
    </row>
    <row r="60" spans="1:14">
      <c r="A60" s="375">
        <v>1</v>
      </c>
      <c r="B60" s="366">
        <v>25</v>
      </c>
      <c r="C60" s="376" t="s">
        <v>669</v>
      </c>
      <c r="D60" s="226"/>
      <c r="E60" s="226"/>
      <c r="F60" s="372"/>
      <c r="G60" s="372"/>
      <c r="H60" s="357"/>
      <c r="I60" s="357"/>
      <c r="J60" s="357"/>
      <c r="K60" s="357"/>
      <c r="L60" s="357"/>
      <c r="M60" s="357"/>
    </row>
    <row r="61" spans="1:14">
      <c r="A61" s="377">
        <v>1001</v>
      </c>
      <c r="B61" s="366">
        <v>80</v>
      </c>
      <c r="C61" s="376" t="s">
        <v>670</v>
      </c>
      <c r="D61" s="226"/>
      <c r="E61" s="226"/>
      <c r="F61" s="372"/>
      <c r="G61" s="372"/>
      <c r="H61" s="357"/>
      <c r="I61" s="357"/>
      <c r="J61" s="357"/>
      <c r="K61" s="357"/>
      <c r="L61" s="357"/>
      <c r="M61" s="357"/>
    </row>
    <row r="62" spans="1:14">
      <c r="A62" s="377">
        <v>10001</v>
      </c>
      <c r="B62" s="366">
        <v>150</v>
      </c>
      <c r="C62" s="376" t="s">
        <v>671</v>
      </c>
      <c r="D62" s="226"/>
      <c r="E62" s="226"/>
      <c r="F62" s="372"/>
      <c r="G62" s="372"/>
      <c r="H62" s="357"/>
      <c r="I62" s="357"/>
      <c r="J62" s="357"/>
      <c r="K62" s="357"/>
      <c r="L62" s="357"/>
      <c r="M62" s="357"/>
    </row>
    <row r="63" spans="1:14">
      <c r="A63" s="377">
        <v>25001</v>
      </c>
      <c r="B63" s="366">
        <v>280</v>
      </c>
      <c r="C63" s="376" t="s">
        <v>672</v>
      </c>
      <c r="D63" s="226"/>
      <c r="E63" s="226"/>
      <c r="F63" s="372"/>
      <c r="G63" s="372"/>
      <c r="H63" s="357"/>
      <c r="I63" s="357"/>
      <c r="J63" s="357"/>
      <c r="K63" s="357"/>
      <c r="L63" s="357"/>
      <c r="M63" s="357"/>
    </row>
    <row r="64" spans="1:14">
      <c r="A64" s="377">
        <v>50001</v>
      </c>
      <c r="B64" s="366">
        <v>425</v>
      </c>
      <c r="C64" s="376" t="s">
        <v>673</v>
      </c>
      <c r="D64" s="226"/>
      <c r="E64" s="226"/>
      <c r="F64" s="372"/>
      <c r="G64" s="372"/>
      <c r="H64" s="357"/>
      <c r="I64" s="357"/>
      <c r="J64" s="357"/>
      <c r="K64" s="357"/>
      <c r="L64" s="357"/>
      <c r="M64" s="357"/>
    </row>
    <row r="65" spans="1:14">
      <c r="A65" s="377">
        <v>75001</v>
      </c>
      <c r="B65" s="366">
        <v>550</v>
      </c>
      <c r="C65" s="376" t="s">
        <v>674</v>
      </c>
      <c r="D65" s="226"/>
      <c r="E65" s="226"/>
      <c r="F65" s="372"/>
      <c r="G65" s="372"/>
      <c r="H65" s="357"/>
      <c r="I65" s="357"/>
      <c r="J65" s="357"/>
      <c r="K65" s="357"/>
      <c r="L65" s="357"/>
      <c r="M65" s="357"/>
    </row>
    <row r="66" spans="1:14">
      <c r="A66" s="377">
        <v>100001</v>
      </c>
      <c r="B66" s="366">
        <v>1300</v>
      </c>
      <c r="C66" s="376" t="s">
        <v>675</v>
      </c>
      <c r="D66" s="226"/>
      <c r="E66" s="226"/>
      <c r="F66" s="372"/>
      <c r="G66" s="372"/>
      <c r="H66" s="357"/>
      <c r="I66" s="357"/>
      <c r="J66" s="357"/>
      <c r="K66" s="357"/>
      <c r="L66" s="357"/>
      <c r="M66" s="357"/>
    </row>
    <row r="67" spans="1:14">
      <c r="A67" s="377">
        <v>250001</v>
      </c>
      <c r="B67" s="366">
        <v>2500</v>
      </c>
      <c r="C67" s="376" t="s">
        <v>676</v>
      </c>
      <c r="D67" s="226"/>
      <c r="E67" s="226"/>
      <c r="F67" s="372"/>
      <c r="G67" s="372"/>
      <c r="H67" s="357"/>
      <c r="I67" s="357"/>
      <c r="J67" s="357"/>
      <c r="K67" s="357"/>
      <c r="L67" s="357"/>
      <c r="M67" s="357"/>
    </row>
    <row r="68" spans="1:14">
      <c r="A68" s="377">
        <v>500001</v>
      </c>
      <c r="B68" s="366">
        <v>3600</v>
      </c>
      <c r="C68" s="376" t="s">
        <v>677</v>
      </c>
      <c r="D68" s="226"/>
      <c r="E68" s="226"/>
      <c r="F68" s="372"/>
      <c r="G68" s="372"/>
      <c r="H68" s="357"/>
      <c r="I68" s="357"/>
      <c r="J68" s="357"/>
      <c r="K68" s="357"/>
      <c r="L68" s="357"/>
      <c r="M68" s="357"/>
    </row>
    <row r="69" spans="1:14">
      <c r="A69" s="377">
        <v>750001</v>
      </c>
      <c r="B69" s="366">
        <v>4500</v>
      </c>
      <c r="C69" s="376" t="s">
        <v>678</v>
      </c>
      <c r="D69" s="226"/>
      <c r="E69" s="226"/>
      <c r="F69" s="372"/>
      <c r="G69" s="372"/>
      <c r="H69" s="357"/>
      <c r="I69" s="357"/>
      <c r="J69" s="357"/>
      <c r="K69" s="357"/>
      <c r="L69" s="357"/>
      <c r="M69" s="357"/>
    </row>
    <row r="70" spans="1:14">
      <c r="A70" s="373"/>
      <c r="B70" s="374"/>
      <c r="C70" s="227"/>
      <c r="D70" s="226"/>
      <c r="E70" s="226"/>
      <c r="F70" s="226"/>
      <c r="G70" s="372"/>
      <c r="H70" s="372"/>
      <c r="I70" s="357"/>
      <c r="J70" s="357"/>
      <c r="K70" s="357"/>
      <c r="L70" s="357"/>
      <c r="M70" s="357"/>
      <c r="N70" s="357"/>
    </row>
    <row r="71" spans="1:14">
      <c r="A71" s="373"/>
      <c r="B71" s="374"/>
      <c r="C71" s="227"/>
      <c r="D71" s="226"/>
      <c r="E71" s="226"/>
      <c r="F71" s="226"/>
      <c r="G71" s="372"/>
      <c r="H71" s="372"/>
      <c r="I71" s="357"/>
      <c r="J71" s="357"/>
      <c r="K71" s="357"/>
      <c r="L71" s="357"/>
      <c r="M71" s="357"/>
      <c r="N71" s="357"/>
    </row>
    <row r="72" spans="1:14" s="324" customFormat="1" ht="39.75" customHeight="1">
      <c r="A72" s="3406" t="s">
        <v>618</v>
      </c>
      <c r="B72" s="3281"/>
      <c r="C72" s="3281"/>
      <c r="D72" s="227"/>
      <c r="E72" s="227"/>
      <c r="F72" s="227"/>
      <c r="G72" s="371"/>
      <c r="H72" s="371"/>
      <c r="I72" s="362"/>
      <c r="J72" s="362"/>
      <c r="K72" s="362"/>
      <c r="L72" s="362"/>
      <c r="M72" s="362"/>
      <c r="N72" s="362"/>
    </row>
    <row r="73" spans="1:14" s="324" customFormat="1" ht="34.5" customHeight="1">
      <c r="A73" s="3406" t="s">
        <v>619</v>
      </c>
      <c r="B73" s="3281"/>
      <c r="C73" s="3281"/>
      <c r="D73" s="3404"/>
      <c r="E73" s="3405"/>
      <c r="F73" s="3405"/>
      <c r="G73" s="165"/>
      <c r="H73" s="362"/>
      <c r="I73" s="362"/>
      <c r="J73" s="362"/>
      <c r="K73" s="362"/>
      <c r="L73" s="362"/>
      <c r="M73" s="362"/>
      <c r="N73" s="362"/>
    </row>
    <row r="74" spans="1:14" s="324" customFormat="1" ht="39.75" customHeight="1">
      <c r="A74" s="3406" t="s">
        <v>620</v>
      </c>
      <c r="B74" s="3281"/>
      <c r="C74" s="3281"/>
      <c r="D74" s="3404"/>
      <c r="E74" s="3405"/>
      <c r="F74" s="3405"/>
      <c r="G74" s="165"/>
      <c r="H74" s="362"/>
      <c r="I74" s="362"/>
      <c r="J74" s="362"/>
      <c r="K74" s="362"/>
      <c r="L74" s="362"/>
      <c r="M74" s="362"/>
      <c r="N74" s="362"/>
    </row>
    <row r="75" spans="1:14" s="324" customFormat="1" ht="42.8" customHeight="1">
      <c r="A75" s="3406" t="s">
        <v>679</v>
      </c>
      <c r="B75" s="3281"/>
      <c r="C75" s="3281"/>
      <c r="D75" s="3404"/>
      <c r="E75" s="3405"/>
      <c r="F75" s="3405"/>
      <c r="G75" s="165"/>
      <c r="H75" s="362"/>
      <c r="I75" s="362"/>
      <c r="J75" s="362"/>
      <c r="K75" s="362"/>
      <c r="L75" s="362"/>
      <c r="M75" s="362"/>
      <c r="N75" s="362"/>
    </row>
    <row r="76" spans="1:14" ht="48.1" customHeight="1">
      <c r="A76" s="3406" t="s">
        <v>621</v>
      </c>
      <c r="B76" s="3281"/>
      <c r="C76" s="3281"/>
      <c r="D76" s="3404"/>
      <c r="E76" s="3405"/>
      <c r="F76" s="3405"/>
      <c r="G76" s="165"/>
      <c r="H76" s="357"/>
      <c r="I76" s="357"/>
      <c r="J76" s="357"/>
      <c r="K76" s="357"/>
      <c r="L76" s="357"/>
      <c r="M76" s="357"/>
      <c r="N76" s="357"/>
    </row>
    <row r="77" spans="1:14" ht="111.75" customHeight="1">
      <c r="A77" s="3407" t="s">
        <v>757</v>
      </c>
      <c r="B77" s="3281"/>
      <c r="C77" s="3281"/>
      <c r="D77" s="3404"/>
      <c r="E77" s="3405"/>
      <c r="F77" s="3405"/>
      <c r="G77" s="165"/>
      <c r="H77" s="362"/>
      <c r="I77" s="357"/>
      <c r="J77" s="357"/>
      <c r="K77" s="357"/>
      <c r="L77" s="357"/>
      <c r="M77" s="357"/>
      <c r="N77" s="357"/>
    </row>
    <row r="78" spans="1:14" ht="62.35" customHeight="1">
      <c r="A78" s="3406" t="s">
        <v>622</v>
      </c>
      <c r="B78" s="3281"/>
      <c r="C78" s="3281"/>
      <c r="D78" s="225"/>
      <c r="E78" s="225"/>
      <c r="F78" s="225"/>
      <c r="G78" s="362"/>
      <c r="H78" s="362"/>
      <c r="I78" s="357"/>
      <c r="J78" s="357"/>
      <c r="K78" s="357"/>
      <c r="L78" s="357"/>
      <c r="M78" s="357"/>
      <c r="N78" s="357"/>
    </row>
    <row r="79" spans="1:14" ht="18.7" customHeight="1">
      <c r="A79" s="3258" t="s">
        <v>731</v>
      </c>
      <c r="B79" s="3259"/>
      <c r="C79" s="3259"/>
    </row>
    <row r="80" spans="1:14">
      <c r="A80" s="3271" t="s">
        <v>216</v>
      </c>
      <c r="B80" s="3271"/>
      <c r="C80" s="3271"/>
    </row>
    <row r="81" spans="1:4" ht="24.45" customHeight="1">
      <c r="A81" s="3271" t="s">
        <v>6118</v>
      </c>
      <c r="B81" s="3271"/>
      <c r="C81" s="3271"/>
    </row>
    <row r="82" spans="1:4">
      <c r="A82" s="3256" t="s">
        <v>635</v>
      </c>
      <c r="B82" s="3256"/>
      <c r="C82" s="3256"/>
      <c r="D82" s="324"/>
    </row>
    <row r="83" spans="1:4" ht="36.700000000000003" customHeight="1">
      <c r="A83" s="3256" t="s">
        <v>5950</v>
      </c>
      <c r="B83" s="3256"/>
      <c r="C83" s="3256"/>
      <c r="D83" s="347"/>
    </row>
    <row r="84" spans="1:4">
      <c r="A84" s="3256" t="s">
        <v>870</v>
      </c>
      <c r="B84" s="3256"/>
      <c r="C84" s="3256"/>
      <c r="D84" s="324"/>
    </row>
  </sheetData>
  <mergeCells count="29">
    <mergeCell ref="A84:C84"/>
    <mergeCell ref="A15:F15"/>
    <mergeCell ref="A14:F14"/>
    <mergeCell ref="A1:C1"/>
    <mergeCell ref="A2:C2"/>
    <mergeCell ref="A4:B4"/>
    <mergeCell ref="A13:F13"/>
    <mergeCell ref="A9:E9"/>
    <mergeCell ref="A16:F16"/>
    <mergeCell ref="A78:C78"/>
    <mergeCell ref="A77:C77"/>
    <mergeCell ref="D77:F77"/>
    <mergeCell ref="A76:C76"/>
    <mergeCell ref="A72:C72"/>
    <mergeCell ref="A74:C74"/>
    <mergeCell ref="D74:F74"/>
    <mergeCell ref="D73:F73"/>
    <mergeCell ref="D76:F76"/>
    <mergeCell ref="D75:F75"/>
    <mergeCell ref="A75:C75"/>
    <mergeCell ref="A73:C73"/>
    <mergeCell ref="A83:C83"/>
    <mergeCell ref="A81:C81"/>
    <mergeCell ref="A82:C82"/>
    <mergeCell ref="A80:C80"/>
    <mergeCell ref="A42:C42"/>
    <mergeCell ref="B55:C55"/>
    <mergeCell ref="B56:C56"/>
    <mergeCell ref="A79:C79"/>
  </mergeCells>
  <phoneticPr fontId="46" type="noConversion"/>
  <pageMargins left="0.7" right="0.7" top="0.75" bottom="0.75" header="0.3" footer="0.3"/>
  <pageSetup orientation="landscape" r:id="rId1"/>
  <headerFooter alignWithMargins="0">
    <oddFooter xml:space="preserve">&amp;L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5"/>
  </sheetPr>
  <dimension ref="A1:XEZ298"/>
  <sheetViews>
    <sheetView topLeftCell="A67" zoomScale="120" zoomScaleNormal="120" workbookViewId="0">
      <selection activeCell="N325" sqref="N325"/>
    </sheetView>
  </sheetViews>
  <sheetFormatPr defaultColWidth="9" defaultRowHeight="13.6"/>
  <cols>
    <col min="1" max="1" width="29.625" style="1756" customWidth="1"/>
    <col min="2" max="2" width="18.5" style="1714" bestFit="1" customWidth="1"/>
    <col min="3" max="3" width="15.625" style="1714" bestFit="1" customWidth="1"/>
    <col min="4" max="4" width="12.625" style="851" customWidth="1"/>
    <col min="5" max="5" width="10.375" style="851" customWidth="1"/>
    <col min="6" max="6" width="8.875" style="319" bestFit="1" customWidth="1"/>
    <col min="7" max="8" width="9" style="79"/>
    <col min="9" max="16384" width="9" style="319"/>
  </cols>
  <sheetData>
    <row r="1" spans="1:16380">
      <c r="A1" s="3451" t="s">
        <v>377</v>
      </c>
      <c r="B1" s="3451"/>
      <c r="C1" s="3451"/>
      <c r="D1" s="2515"/>
      <c r="E1" s="2514"/>
      <c r="F1" s="1756"/>
    </row>
    <row r="2" spans="1:16380">
      <c r="A2" s="3451" t="s">
        <v>5958</v>
      </c>
      <c r="B2" s="3451"/>
      <c r="C2" s="3451"/>
      <c r="D2" s="2515"/>
      <c r="E2" s="2514"/>
      <c r="F2" s="1756"/>
    </row>
    <row r="3" spans="1:16380">
      <c r="A3" s="2730"/>
      <c r="B3" s="2517"/>
      <c r="C3" s="2517"/>
      <c r="D3" s="2515"/>
      <c r="E3" s="2514"/>
      <c r="F3" s="1756"/>
    </row>
    <row r="4" spans="1:16380">
      <c r="A4" s="3451"/>
      <c r="B4" s="3451"/>
      <c r="C4" s="2520"/>
      <c r="D4" s="2515"/>
      <c r="E4" s="2514"/>
      <c r="F4" s="1756"/>
    </row>
    <row r="5" spans="1:16380">
      <c r="A5" s="2730" t="s">
        <v>4665</v>
      </c>
      <c r="B5" s="2517"/>
      <c r="C5" s="2516"/>
      <c r="D5" s="2515"/>
      <c r="E5" s="2514"/>
      <c r="F5" s="1756"/>
    </row>
    <row r="6" spans="1:16380">
      <c r="A6" s="2730" t="s">
        <v>4664</v>
      </c>
      <c r="B6" s="2517"/>
      <c r="C6" s="2517"/>
      <c r="D6" s="2515"/>
      <c r="E6" s="2514"/>
      <c r="F6" s="1756"/>
    </row>
    <row r="7" spans="1:16380">
      <c r="A7" s="2519" t="s">
        <v>5956</v>
      </c>
      <c r="B7" s="2516"/>
      <c r="C7" s="2516"/>
      <c r="D7" s="2515"/>
      <c r="E7" s="2514"/>
      <c r="F7" s="1756"/>
    </row>
    <row r="8" spans="1:16380">
      <c r="A8" s="2755" t="s">
        <v>6805</v>
      </c>
      <c r="B8" s="1729"/>
      <c r="C8" s="2518"/>
      <c r="D8" s="2515"/>
      <c r="E8" s="2514"/>
      <c r="F8" s="1756"/>
    </row>
    <row r="9" spans="1:16380">
      <c r="A9" s="2730"/>
      <c r="B9" s="2517"/>
      <c r="C9" s="2516"/>
      <c r="D9" s="2515"/>
      <c r="E9" s="2514"/>
      <c r="F9" s="1756"/>
    </row>
    <row r="10" spans="1:16380" s="1726" customFormat="1" ht="12.75" customHeight="1">
      <c r="A10" s="3452" t="s">
        <v>708</v>
      </c>
      <c r="B10" s="3452"/>
      <c r="C10" s="3452"/>
      <c r="D10" s="3452"/>
      <c r="E10" s="3452"/>
      <c r="F10" s="1756"/>
      <c r="G10" s="79"/>
      <c r="H10" s="7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c r="BP10" s="319"/>
      <c r="BQ10" s="319"/>
      <c r="BR10" s="319"/>
      <c r="BS10" s="319"/>
      <c r="BT10" s="319"/>
      <c r="BU10" s="319"/>
      <c r="BV10" s="319"/>
      <c r="BW10" s="319"/>
      <c r="BX10" s="319"/>
      <c r="BY10" s="319"/>
      <c r="BZ10" s="319"/>
      <c r="CA10" s="319"/>
      <c r="CB10" s="319"/>
      <c r="CC10" s="319"/>
      <c r="CD10" s="319"/>
      <c r="CE10" s="319"/>
      <c r="CF10" s="319"/>
      <c r="CG10" s="319"/>
      <c r="CH10" s="319"/>
      <c r="CI10" s="319"/>
      <c r="CJ10" s="319"/>
      <c r="CK10" s="319"/>
      <c r="CL10" s="319"/>
      <c r="CM10" s="319"/>
      <c r="CN10" s="319"/>
      <c r="CO10" s="319"/>
      <c r="CP10" s="319"/>
      <c r="CQ10" s="319"/>
      <c r="CR10" s="319"/>
      <c r="CS10" s="319"/>
      <c r="CT10" s="319"/>
      <c r="CU10" s="319"/>
      <c r="CV10" s="319"/>
      <c r="CW10" s="319"/>
      <c r="CX10" s="319"/>
      <c r="CY10" s="319"/>
      <c r="CZ10" s="319"/>
      <c r="DA10" s="319"/>
      <c r="DB10" s="319"/>
      <c r="DC10" s="319"/>
      <c r="DD10" s="319"/>
      <c r="DE10" s="319"/>
      <c r="DF10" s="319"/>
      <c r="DG10" s="319"/>
      <c r="DH10" s="319"/>
      <c r="DI10" s="319"/>
      <c r="DJ10" s="319"/>
      <c r="DK10" s="319"/>
      <c r="DL10" s="319"/>
      <c r="DM10" s="319"/>
      <c r="DN10" s="319"/>
      <c r="DO10" s="319"/>
      <c r="DP10" s="319"/>
      <c r="DQ10" s="319"/>
      <c r="DR10" s="319"/>
      <c r="DS10" s="319"/>
      <c r="DT10" s="319"/>
      <c r="DU10" s="319"/>
      <c r="DV10" s="319"/>
      <c r="DW10" s="319"/>
      <c r="DX10" s="319"/>
      <c r="DY10" s="319"/>
      <c r="DZ10" s="319"/>
      <c r="EA10" s="319"/>
      <c r="EB10" s="319"/>
      <c r="EC10" s="319"/>
      <c r="ED10" s="319"/>
      <c r="EE10" s="319"/>
      <c r="EF10" s="319"/>
      <c r="EG10" s="319"/>
      <c r="EH10" s="319"/>
      <c r="EI10" s="319"/>
      <c r="EJ10" s="319"/>
      <c r="EK10" s="319"/>
      <c r="EL10" s="319"/>
      <c r="EM10" s="319"/>
      <c r="EN10" s="319"/>
      <c r="EO10" s="319"/>
      <c r="EP10" s="319"/>
      <c r="EQ10" s="319"/>
      <c r="ER10" s="319"/>
      <c r="ES10" s="319"/>
      <c r="ET10" s="319"/>
      <c r="EU10" s="319"/>
      <c r="EV10" s="319"/>
      <c r="EW10" s="319"/>
      <c r="EX10" s="319"/>
      <c r="EY10" s="319"/>
      <c r="EZ10" s="319"/>
      <c r="FA10" s="319"/>
      <c r="FB10" s="319"/>
      <c r="FC10" s="319"/>
      <c r="FD10" s="319"/>
      <c r="FE10" s="319"/>
      <c r="FF10" s="319"/>
      <c r="FG10" s="319"/>
      <c r="FH10" s="319"/>
      <c r="FI10" s="319"/>
      <c r="FJ10" s="319"/>
      <c r="FK10" s="319"/>
      <c r="FL10" s="319"/>
      <c r="FM10" s="319"/>
      <c r="FN10" s="319"/>
      <c r="FO10" s="319"/>
      <c r="FP10" s="319"/>
      <c r="FQ10" s="319"/>
      <c r="FR10" s="319"/>
      <c r="FS10" s="319"/>
      <c r="FT10" s="319"/>
      <c r="FU10" s="319"/>
      <c r="FV10" s="319"/>
      <c r="FW10" s="319"/>
      <c r="FX10" s="319"/>
      <c r="FY10" s="319"/>
      <c r="FZ10" s="319"/>
      <c r="GA10" s="319"/>
      <c r="GB10" s="319"/>
      <c r="GC10" s="319"/>
      <c r="GD10" s="319"/>
      <c r="GE10" s="319"/>
      <c r="GF10" s="319"/>
      <c r="GG10" s="319"/>
      <c r="GH10" s="319"/>
      <c r="GI10" s="319"/>
      <c r="GJ10" s="319"/>
      <c r="GK10" s="319"/>
      <c r="GL10" s="319"/>
      <c r="GM10" s="319"/>
      <c r="GN10" s="319"/>
      <c r="GO10" s="319"/>
      <c r="GP10" s="319"/>
      <c r="GQ10" s="319"/>
      <c r="GR10" s="319"/>
      <c r="GS10" s="319"/>
      <c r="GT10" s="319"/>
      <c r="GU10" s="319"/>
      <c r="GV10" s="319"/>
      <c r="GW10" s="319"/>
      <c r="GX10" s="319"/>
      <c r="GY10" s="319"/>
      <c r="GZ10" s="319"/>
      <c r="HA10" s="319"/>
      <c r="HB10" s="319"/>
      <c r="HC10" s="319"/>
      <c r="HD10" s="319"/>
      <c r="HE10" s="319"/>
      <c r="HF10" s="319"/>
      <c r="HG10" s="319"/>
      <c r="HH10" s="319"/>
      <c r="HI10" s="319"/>
      <c r="HJ10" s="319"/>
      <c r="HK10" s="319"/>
      <c r="HL10" s="319"/>
      <c r="HM10" s="319"/>
      <c r="HN10" s="319"/>
      <c r="HO10" s="319"/>
      <c r="HP10" s="319"/>
      <c r="HQ10" s="319"/>
      <c r="HR10" s="319"/>
      <c r="HS10" s="319"/>
      <c r="HT10" s="319"/>
      <c r="HU10" s="319"/>
      <c r="HV10" s="319"/>
      <c r="HW10" s="319"/>
      <c r="HX10" s="319"/>
      <c r="HY10" s="319"/>
      <c r="HZ10" s="319"/>
      <c r="IA10" s="319"/>
      <c r="IB10" s="319"/>
      <c r="IC10" s="319"/>
      <c r="ID10" s="319"/>
      <c r="IE10" s="319"/>
      <c r="IF10" s="319"/>
      <c r="IG10" s="319"/>
      <c r="IH10" s="319"/>
      <c r="II10" s="319"/>
      <c r="IJ10" s="319"/>
      <c r="IK10" s="319"/>
      <c r="IL10" s="319"/>
      <c r="IM10" s="319"/>
      <c r="IN10" s="319"/>
      <c r="IO10" s="319"/>
      <c r="IP10" s="319"/>
      <c r="IQ10" s="319"/>
      <c r="IR10" s="319"/>
      <c r="IS10" s="319"/>
      <c r="IT10" s="319"/>
      <c r="IU10" s="319"/>
      <c r="IV10" s="319"/>
      <c r="IW10" s="319"/>
      <c r="IX10" s="319"/>
      <c r="IY10" s="319"/>
      <c r="IZ10" s="319"/>
      <c r="JA10" s="319"/>
      <c r="JB10" s="319"/>
      <c r="JC10" s="319"/>
      <c r="JD10" s="319"/>
      <c r="JE10" s="319"/>
      <c r="JF10" s="319"/>
      <c r="JG10" s="319"/>
      <c r="JH10" s="319"/>
      <c r="JI10" s="319"/>
      <c r="JJ10" s="319"/>
      <c r="JK10" s="319"/>
      <c r="JL10" s="319"/>
      <c r="JM10" s="319"/>
      <c r="JN10" s="319"/>
      <c r="JO10" s="319"/>
      <c r="JP10" s="319"/>
      <c r="JQ10" s="319"/>
      <c r="JR10" s="319"/>
      <c r="JS10" s="319"/>
      <c r="JT10" s="319"/>
      <c r="JU10" s="319"/>
      <c r="JV10" s="319"/>
      <c r="JW10" s="319"/>
      <c r="JX10" s="319"/>
      <c r="JY10" s="319"/>
      <c r="JZ10" s="319"/>
      <c r="KA10" s="319"/>
      <c r="KB10" s="319"/>
      <c r="KC10" s="319"/>
      <c r="KD10" s="319"/>
      <c r="KE10" s="319"/>
      <c r="KF10" s="319"/>
      <c r="KG10" s="319"/>
      <c r="KH10" s="319"/>
      <c r="KI10" s="319"/>
      <c r="KJ10" s="319"/>
      <c r="KK10" s="319"/>
      <c r="KL10" s="319"/>
      <c r="KM10" s="319"/>
      <c r="KN10" s="319"/>
      <c r="KO10" s="319"/>
      <c r="KP10" s="319"/>
      <c r="KQ10" s="319"/>
      <c r="KR10" s="319"/>
      <c r="KS10" s="319"/>
      <c r="KT10" s="319"/>
      <c r="KU10" s="319"/>
      <c r="KV10" s="319"/>
      <c r="KW10" s="319"/>
      <c r="KX10" s="319"/>
      <c r="KY10" s="319"/>
      <c r="KZ10" s="319"/>
      <c r="LA10" s="319"/>
      <c r="LB10" s="319"/>
      <c r="LC10" s="319"/>
      <c r="LD10" s="319"/>
      <c r="LE10" s="319"/>
      <c r="LF10" s="319"/>
      <c r="LG10" s="319"/>
      <c r="LH10" s="319"/>
      <c r="LI10" s="319"/>
      <c r="LJ10" s="319"/>
      <c r="LK10" s="319"/>
      <c r="LL10" s="319"/>
      <c r="LM10" s="319"/>
      <c r="LN10" s="319"/>
      <c r="LO10" s="319"/>
      <c r="LP10" s="319"/>
      <c r="LQ10" s="319"/>
      <c r="LR10" s="319"/>
      <c r="LS10" s="319"/>
      <c r="LT10" s="319"/>
      <c r="LU10" s="319"/>
      <c r="LV10" s="319"/>
      <c r="LW10" s="319"/>
      <c r="LX10" s="319"/>
      <c r="LY10" s="319"/>
      <c r="LZ10" s="319"/>
      <c r="MA10" s="319"/>
      <c r="MB10" s="319"/>
      <c r="MC10" s="319"/>
      <c r="MD10" s="319"/>
      <c r="ME10" s="319"/>
      <c r="MF10" s="319"/>
      <c r="MG10" s="319"/>
      <c r="MH10" s="319"/>
      <c r="MI10" s="319"/>
      <c r="MJ10" s="319"/>
      <c r="MK10" s="319"/>
      <c r="ML10" s="319"/>
      <c r="MM10" s="319"/>
      <c r="MN10" s="319"/>
      <c r="MO10" s="319"/>
      <c r="MP10" s="319"/>
      <c r="MQ10" s="319"/>
      <c r="MR10" s="319"/>
      <c r="MS10" s="319"/>
      <c r="MT10" s="319"/>
      <c r="MU10" s="319"/>
      <c r="MV10" s="319"/>
      <c r="MW10" s="319"/>
      <c r="MX10" s="319"/>
      <c r="MY10" s="319"/>
      <c r="MZ10" s="319"/>
      <c r="NA10" s="319"/>
      <c r="NB10" s="319"/>
      <c r="NC10" s="319"/>
      <c r="ND10" s="319"/>
      <c r="NE10" s="319"/>
      <c r="NF10" s="319"/>
      <c r="NG10" s="319"/>
      <c r="NH10" s="319"/>
      <c r="NI10" s="319"/>
      <c r="NJ10" s="319"/>
      <c r="NK10" s="319"/>
      <c r="NL10" s="319"/>
      <c r="NM10" s="319"/>
      <c r="NN10" s="319"/>
      <c r="NO10" s="319"/>
      <c r="NP10" s="319"/>
      <c r="NQ10" s="319"/>
      <c r="NR10" s="319"/>
      <c r="NS10" s="319"/>
      <c r="NT10" s="319"/>
      <c r="NU10" s="319"/>
      <c r="NV10" s="319"/>
      <c r="NW10" s="319"/>
      <c r="NX10" s="319"/>
      <c r="NY10" s="319"/>
      <c r="NZ10" s="319"/>
      <c r="OA10" s="319"/>
      <c r="OB10" s="319"/>
      <c r="OC10" s="319"/>
      <c r="OD10" s="319"/>
      <c r="OE10" s="319"/>
      <c r="OF10" s="319"/>
      <c r="OG10" s="319"/>
      <c r="OH10" s="319"/>
      <c r="OI10" s="319"/>
      <c r="OJ10" s="319"/>
      <c r="OK10" s="319"/>
      <c r="OL10" s="319"/>
      <c r="OM10" s="319"/>
      <c r="ON10" s="319"/>
      <c r="OO10" s="319"/>
      <c r="OP10" s="319"/>
      <c r="OQ10" s="319"/>
      <c r="OR10" s="319"/>
      <c r="OS10" s="319"/>
      <c r="OT10" s="319"/>
      <c r="OU10" s="319"/>
      <c r="OV10" s="319"/>
      <c r="OW10" s="319"/>
      <c r="OX10" s="319"/>
      <c r="OY10" s="319"/>
      <c r="OZ10" s="319"/>
      <c r="PA10" s="319"/>
      <c r="PB10" s="319"/>
      <c r="PC10" s="319"/>
      <c r="PD10" s="319"/>
      <c r="PE10" s="319"/>
      <c r="PF10" s="319"/>
      <c r="PG10" s="319"/>
      <c r="PH10" s="319"/>
      <c r="PI10" s="319"/>
      <c r="PJ10" s="319"/>
      <c r="PK10" s="319"/>
      <c r="PL10" s="319"/>
      <c r="PM10" s="319"/>
      <c r="PN10" s="319"/>
      <c r="PO10" s="319"/>
      <c r="PP10" s="319"/>
      <c r="PQ10" s="319"/>
      <c r="PR10" s="319"/>
      <c r="PS10" s="319"/>
      <c r="PT10" s="319"/>
      <c r="PU10" s="319"/>
      <c r="PV10" s="319"/>
      <c r="PW10" s="319"/>
      <c r="PX10" s="319"/>
      <c r="PY10" s="319"/>
      <c r="PZ10" s="319"/>
      <c r="QA10" s="319"/>
      <c r="QB10" s="319"/>
      <c r="QC10" s="319"/>
      <c r="QD10" s="319"/>
      <c r="QE10" s="319"/>
      <c r="QF10" s="319"/>
      <c r="QG10" s="319"/>
      <c r="QH10" s="319"/>
      <c r="QI10" s="319"/>
      <c r="QJ10" s="319"/>
      <c r="QK10" s="319"/>
      <c r="QL10" s="319"/>
      <c r="QM10" s="319"/>
      <c r="QN10" s="319"/>
      <c r="QO10" s="319"/>
      <c r="QP10" s="319"/>
      <c r="QQ10" s="319"/>
      <c r="QR10" s="319"/>
      <c r="QS10" s="319"/>
      <c r="QT10" s="319"/>
      <c r="QU10" s="319"/>
      <c r="QV10" s="319"/>
      <c r="QW10" s="319"/>
      <c r="QX10" s="319"/>
      <c r="QY10" s="319"/>
      <c r="QZ10" s="319"/>
      <c r="RA10" s="319"/>
      <c r="RB10" s="319"/>
      <c r="RC10" s="319"/>
      <c r="RD10" s="319"/>
      <c r="RE10" s="319"/>
      <c r="RF10" s="319"/>
      <c r="RG10" s="319"/>
      <c r="RH10" s="319"/>
      <c r="RI10" s="319"/>
      <c r="RJ10" s="319"/>
      <c r="RK10" s="319"/>
      <c r="RL10" s="319"/>
      <c r="RM10" s="319"/>
      <c r="RN10" s="319"/>
      <c r="RO10" s="319"/>
      <c r="RP10" s="319"/>
      <c r="RQ10" s="319"/>
      <c r="RR10" s="319"/>
      <c r="RS10" s="319"/>
      <c r="RT10" s="319"/>
      <c r="RU10" s="319"/>
      <c r="RV10" s="319"/>
      <c r="RW10" s="319"/>
      <c r="RX10" s="319"/>
      <c r="RY10" s="319"/>
      <c r="RZ10" s="319"/>
      <c r="SA10" s="319"/>
      <c r="SB10" s="319"/>
      <c r="SC10" s="319"/>
      <c r="SD10" s="319"/>
      <c r="SE10" s="319"/>
      <c r="SF10" s="319"/>
      <c r="SG10" s="319"/>
      <c r="SH10" s="319"/>
      <c r="SI10" s="319"/>
      <c r="SJ10" s="319"/>
      <c r="SK10" s="319"/>
      <c r="SL10" s="319"/>
      <c r="SM10" s="319"/>
      <c r="SN10" s="319"/>
      <c r="SO10" s="319"/>
      <c r="SP10" s="319"/>
      <c r="SQ10" s="319"/>
      <c r="SR10" s="319"/>
      <c r="SS10" s="319"/>
      <c r="ST10" s="319"/>
      <c r="SU10" s="319"/>
      <c r="SV10" s="319"/>
      <c r="SW10" s="319"/>
      <c r="SX10" s="319"/>
      <c r="SY10" s="319"/>
      <c r="SZ10" s="319"/>
      <c r="TA10" s="319"/>
      <c r="TB10" s="319"/>
      <c r="TC10" s="319"/>
      <c r="TD10" s="319"/>
      <c r="TE10" s="319"/>
      <c r="TF10" s="319"/>
      <c r="TG10" s="319"/>
      <c r="TH10" s="319"/>
      <c r="TI10" s="319"/>
      <c r="TJ10" s="319"/>
      <c r="TK10" s="319"/>
      <c r="TL10" s="319"/>
      <c r="TM10" s="319"/>
      <c r="TN10" s="319"/>
      <c r="TO10" s="319"/>
      <c r="TP10" s="319"/>
      <c r="TQ10" s="319"/>
      <c r="TR10" s="319"/>
      <c r="TS10" s="319"/>
      <c r="TT10" s="319"/>
      <c r="TU10" s="319"/>
      <c r="TV10" s="319"/>
      <c r="TW10" s="319"/>
      <c r="TX10" s="319"/>
      <c r="TY10" s="319"/>
      <c r="TZ10" s="319"/>
      <c r="UA10" s="319"/>
      <c r="UB10" s="319"/>
      <c r="UC10" s="319"/>
      <c r="UD10" s="319"/>
      <c r="UE10" s="319"/>
      <c r="UF10" s="319"/>
      <c r="UG10" s="319"/>
      <c r="UH10" s="319"/>
      <c r="UI10" s="319"/>
      <c r="UJ10" s="319"/>
      <c r="UK10" s="319"/>
      <c r="UL10" s="319"/>
      <c r="UM10" s="319"/>
      <c r="UN10" s="319"/>
      <c r="UO10" s="319"/>
      <c r="UP10" s="319"/>
      <c r="UQ10" s="319"/>
      <c r="UR10" s="319"/>
      <c r="US10" s="319"/>
      <c r="UT10" s="319"/>
      <c r="UU10" s="319"/>
      <c r="UV10" s="319"/>
      <c r="UW10" s="319"/>
      <c r="UX10" s="319"/>
      <c r="UY10" s="319"/>
      <c r="UZ10" s="319"/>
      <c r="VA10" s="319"/>
      <c r="VB10" s="319"/>
      <c r="VC10" s="319"/>
      <c r="VD10" s="319"/>
      <c r="VE10" s="319"/>
      <c r="VF10" s="319"/>
      <c r="VG10" s="319"/>
      <c r="VH10" s="319"/>
      <c r="VI10" s="319"/>
      <c r="VJ10" s="319"/>
      <c r="VK10" s="319"/>
      <c r="VL10" s="319"/>
      <c r="VM10" s="319"/>
      <c r="VN10" s="319"/>
      <c r="VO10" s="319"/>
      <c r="VP10" s="319"/>
      <c r="VQ10" s="319"/>
      <c r="VR10" s="319"/>
      <c r="VS10" s="319"/>
      <c r="VT10" s="319"/>
      <c r="VU10" s="319"/>
      <c r="VV10" s="319"/>
      <c r="VW10" s="319"/>
      <c r="VX10" s="319"/>
      <c r="VY10" s="319"/>
      <c r="VZ10" s="319"/>
      <c r="WA10" s="319"/>
      <c r="WB10" s="319"/>
      <c r="WC10" s="319"/>
      <c r="WD10" s="319"/>
      <c r="WE10" s="319"/>
      <c r="WF10" s="319"/>
      <c r="WG10" s="319"/>
      <c r="WH10" s="319"/>
      <c r="WI10" s="319"/>
      <c r="WJ10" s="319"/>
      <c r="WK10" s="319"/>
      <c r="WL10" s="319"/>
      <c r="WM10" s="319"/>
      <c r="WN10" s="319"/>
      <c r="WO10" s="319"/>
      <c r="WP10" s="319"/>
      <c r="WQ10" s="319"/>
      <c r="WR10" s="319"/>
      <c r="WS10" s="319"/>
      <c r="WT10" s="319"/>
      <c r="WU10" s="319"/>
      <c r="WV10" s="319"/>
      <c r="WW10" s="319"/>
      <c r="WX10" s="319"/>
      <c r="WY10" s="319"/>
      <c r="WZ10" s="319"/>
      <c r="XA10" s="319"/>
      <c r="XB10" s="319"/>
      <c r="XC10" s="319"/>
      <c r="XD10" s="319"/>
      <c r="XE10" s="319"/>
      <c r="XF10" s="319"/>
      <c r="XG10" s="319"/>
      <c r="XH10" s="319"/>
      <c r="XI10" s="319"/>
      <c r="XJ10" s="319"/>
      <c r="XK10" s="319"/>
      <c r="XL10" s="319"/>
      <c r="XM10" s="319"/>
      <c r="XN10" s="319"/>
      <c r="XO10" s="319"/>
      <c r="XP10" s="319"/>
      <c r="XQ10" s="319"/>
      <c r="XR10" s="319"/>
      <c r="XS10" s="319"/>
      <c r="XT10" s="319"/>
      <c r="XU10" s="319"/>
      <c r="XV10" s="319"/>
      <c r="XW10" s="319"/>
      <c r="XX10" s="319"/>
      <c r="XY10" s="319"/>
      <c r="XZ10" s="319"/>
      <c r="YA10" s="319"/>
      <c r="YB10" s="319"/>
      <c r="YC10" s="319"/>
      <c r="YD10" s="319"/>
      <c r="YE10" s="319"/>
      <c r="YF10" s="319"/>
      <c r="YG10" s="319"/>
      <c r="YH10" s="319"/>
      <c r="YI10" s="319"/>
      <c r="YJ10" s="319"/>
      <c r="YK10" s="319"/>
      <c r="YL10" s="319"/>
      <c r="YM10" s="319"/>
      <c r="YN10" s="319"/>
      <c r="YO10" s="319"/>
      <c r="YP10" s="319"/>
      <c r="YQ10" s="319"/>
      <c r="YR10" s="319"/>
      <c r="YS10" s="319"/>
      <c r="YT10" s="319"/>
      <c r="YU10" s="319"/>
      <c r="YV10" s="319"/>
      <c r="YW10" s="319"/>
      <c r="YX10" s="319"/>
      <c r="YY10" s="319"/>
      <c r="YZ10" s="319"/>
      <c r="ZA10" s="319"/>
      <c r="ZB10" s="319"/>
      <c r="ZC10" s="319"/>
      <c r="ZD10" s="319"/>
      <c r="ZE10" s="319"/>
      <c r="ZF10" s="319"/>
      <c r="ZG10" s="319"/>
      <c r="ZH10" s="319"/>
      <c r="ZI10" s="319"/>
      <c r="ZJ10" s="319"/>
      <c r="ZK10" s="319"/>
      <c r="ZL10" s="319"/>
      <c r="ZM10" s="319"/>
      <c r="ZN10" s="319"/>
      <c r="ZO10" s="319"/>
      <c r="ZP10" s="319"/>
      <c r="ZQ10" s="319"/>
      <c r="ZR10" s="319"/>
      <c r="ZS10" s="319"/>
      <c r="ZT10" s="319"/>
      <c r="ZU10" s="319"/>
      <c r="ZV10" s="319"/>
      <c r="ZW10" s="319"/>
      <c r="ZX10" s="319"/>
      <c r="ZY10" s="319"/>
      <c r="ZZ10" s="319"/>
      <c r="AAA10" s="319"/>
      <c r="AAB10" s="319"/>
      <c r="AAC10" s="319"/>
      <c r="AAD10" s="319"/>
      <c r="AAE10" s="319"/>
      <c r="AAF10" s="319"/>
      <c r="AAG10" s="319"/>
      <c r="AAH10" s="319"/>
      <c r="AAI10" s="319"/>
      <c r="AAJ10" s="319"/>
      <c r="AAK10" s="319"/>
      <c r="AAL10" s="319"/>
      <c r="AAM10" s="319"/>
      <c r="AAN10" s="319"/>
      <c r="AAO10" s="319"/>
      <c r="AAP10" s="319"/>
      <c r="AAQ10" s="319"/>
      <c r="AAR10" s="319"/>
      <c r="AAS10" s="319"/>
      <c r="AAT10" s="319"/>
      <c r="AAU10" s="319"/>
      <c r="AAV10" s="319"/>
      <c r="AAW10" s="319"/>
      <c r="AAX10" s="319"/>
      <c r="AAY10" s="319"/>
      <c r="AAZ10" s="319"/>
      <c r="ABA10" s="319"/>
      <c r="ABB10" s="319"/>
      <c r="ABC10" s="319"/>
      <c r="ABD10" s="319"/>
      <c r="ABE10" s="319"/>
      <c r="ABF10" s="319"/>
      <c r="ABG10" s="319"/>
      <c r="ABH10" s="319"/>
      <c r="ABI10" s="319"/>
      <c r="ABJ10" s="319"/>
      <c r="ABK10" s="319"/>
      <c r="ABL10" s="319"/>
      <c r="ABM10" s="319"/>
      <c r="ABN10" s="319"/>
      <c r="ABO10" s="319"/>
      <c r="ABP10" s="319"/>
      <c r="ABQ10" s="319"/>
      <c r="ABR10" s="319"/>
      <c r="ABS10" s="319"/>
      <c r="ABT10" s="319"/>
      <c r="ABU10" s="319"/>
      <c r="ABV10" s="319"/>
      <c r="ABW10" s="319"/>
      <c r="ABX10" s="319"/>
      <c r="ABY10" s="319"/>
      <c r="ABZ10" s="319"/>
      <c r="ACA10" s="319"/>
      <c r="ACB10" s="319"/>
      <c r="ACC10" s="319"/>
      <c r="ACD10" s="319"/>
      <c r="ACE10" s="319"/>
      <c r="ACF10" s="319"/>
      <c r="ACG10" s="319"/>
      <c r="ACH10" s="319"/>
      <c r="ACI10" s="319"/>
      <c r="ACJ10" s="319"/>
      <c r="ACK10" s="319"/>
      <c r="ACL10" s="319"/>
      <c r="ACM10" s="319"/>
      <c r="ACN10" s="319"/>
      <c r="ACO10" s="319"/>
      <c r="ACP10" s="319"/>
      <c r="ACQ10" s="319"/>
      <c r="ACR10" s="319"/>
      <c r="ACS10" s="319"/>
      <c r="ACT10" s="319"/>
      <c r="ACU10" s="319"/>
      <c r="ACV10" s="319"/>
      <c r="ACW10" s="319"/>
      <c r="ACX10" s="319"/>
      <c r="ACY10" s="319"/>
      <c r="ACZ10" s="319"/>
      <c r="ADA10" s="319"/>
      <c r="ADB10" s="319"/>
      <c r="ADC10" s="319"/>
      <c r="ADD10" s="319"/>
      <c r="ADE10" s="319"/>
      <c r="ADF10" s="319"/>
      <c r="ADG10" s="319"/>
      <c r="ADH10" s="319"/>
      <c r="ADI10" s="319"/>
      <c r="ADJ10" s="319"/>
      <c r="ADK10" s="319"/>
      <c r="ADL10" s="319"/>
      <c r="ADM10" s="319"/>
      <c r="ADN10" s="319"/>
      <c r="ADO10" s="319"/>
      <c r="ADP10" s="319"/>
      <c r="ADQ10" s="319"/>
      <c r="ADR10" s="319"/>
      <c r="ADS10" s="319"/>
      <c r="ADT10" s="319"/>
      <c r="ADU10" s="319"/>
      <c r="ADV10" s="319"/>
      <c r="ADW10" s="319"/>
      <c r="ADX10" s="319"/>
      <c r="ADY10" s="319"/>
      <c r="ADZ10" s="319"/>
      <c r="AEA10" s="319"/>
      <c r="AEB10" s="319"/>
      <c r="AEC10" s="319"/>
      <c r="AED10" s="319"/>
      <c r="AEE10" s="319"/>
      <c r="AEF10" s="319"/>
      <c r="AEG10" s="319"/>
      <c r="AEH10" s="319"/>
      <c r="AEI10" s="319"/>
      <c r="AEJ10" s="319"/>
      <c r="AEK10" s="319"/>
      <c r="AEL10" s="319"/>
      <c r="AEM10" s="319"/>
      <c r="AEN10" s="319"/>
      <c r="AEO10" s="319"/>
      <c r="AEP10" s="319"/>
      <c r="AEQ10" s="319"/>
      <c r="AER10" s="319"/>
      <c r="AES10" s="319"/>
      <c r="AET10" s="319"/>
      <c r="AEU10" s="319"/>
      <c r="AEV10" s="319"/>
      <c r="AEW10" s="319"/>
      <c r="AEX10" s="319"/>
      <c r="AEY10" s="319"/>
      <c r="AEZ10" s="319"/>
      <c r="AFA10" s="319"/>
      <c r="AFB10" s="319"/>
      <c r="AFC10" s="319"/>
      <c r="AFD10" s="319"/>
      <c r="AFE10" s="319"/>
      <c r="AFF10" s="319"/>
      <c r="AFG10" s="319"/>
      <c r="AFH10" s="319"/>
      <c r="AFI10" s="319"/>
      <c r="AFJ10" s="319"/>
      <c r="AFK10" s="319"/>
      <c r="AFL10" s="319"/>
      <c r="AFM10" s="319"/>
      <c r="AFN10" s="319"/>
      <c r="AFO10" s="319"/>
      <c r="AFP10" s="319"/>
      <c r="AFQ10" s="319"/>
      <c r="AFR10" s="319"/>
      <c r="AFS10" s="319"/>
      <c r="AFT10" s="319"/>
      <c r="AFU10" s="319"/>
      <c r="AFV10" s="319"/>
      <c r="AFW10" s="319"/>
      <c r="AFX10" s="319"/>
      <c r="AFY10" s="319"/>
      <c r="AFZ10" s="319"/>
      <c r="AGA10" s="319"/>
      <c r="AGB10" s="319"/>
      <c r="AGC10" s="319"/>
      <c r="AGD10" s="319"/>
      <c r="AGE10" s="319"/>
      <c r="AGF10" s="319"/>
      <c r="AGG10" s="319"/>
      <c r="AGH10" s="319"/>
      <c r="AGI10" s="319"/>
      <c r="AGJ10" s="319"/>
      <c r="AGK10" s="319"/>
      <c r="AGL10" s="319"/>
      <c r="AGM10" s="319"/>
      <c r="AGN10" s="319"/>
      <c r="AGO10" s="319"/>
      <c r="AGP10" s="319"/>
      <c r="AGQ10" s="319"/>
      <c r="AGR10" s="319"/>
      <c r="AGS10" s="319"/>
      <c r="AGT10" s="319"/>
      <c r="AGU10" s="319"/>
      <c r="AGV10" s="319"/>
      <c r="AGW10" s="319"/>
      <c r="AGX10" s="319"/>
      <c r="AGY10" s="319"/>
      <c r="AGZ10" s="319"/>
      <c r="AHA10" s="319"/>
      <c r="AHB10" s="319"/>
      <c r="AHC10" s="319"/>
      <c r="AHD10" s="319"/>
      <c r="AHE10" s="319"/>
      <c r="AHF10" s="319"/>
      <c r="AHG10" s="319"/>
      <c r="AHH10" s="319"/>
      <c r="AHI10" s="319"/>
      <c r="AHJ10" s="319"/>
      <c r="AHK10" s="319"/>
      <c r="AHL10" s="319"/>
      <c r="AHM10" s="319"/>
      <c r="AHN10" s="319"/>
      <c r="AHO10" s="319"/>
      <c r="AHP10" s="319"/>
      <c r="AHQ10" s="319"/>
      <c r="AHR10" s="319"/>
      <c r="AHS10" s="319"/>
      <c r="AHT10" s="319"/>
      <c r="AHU10" s="319"/>
      <c r="AHV10" s="319"/>
      <c r="AHW10" s="319"/>
      <c r="AHX10" s="319"/>
      <c r="AHY10" s="319"/>
      <c r="AHZ10" s="319"/>
      <c r="AIA10" s="319"/>
      <c r="AIB10" s="319"/>
      <c r="AIC10" s="319"/>
      <c r="AID10" s="319"/>
      <c r="AIE10" s="319"/>
      <c r="AIF10" s="319"/>
      <c r="AIG10" s="319"/>
      <c r="AIH10" s="319"/>
      <c r="AII10" s="319"/>
      <c r="AIJ10" s="319"/>
      <c r="AIK10" s="319"/>
      <c r="AIL10" s="319"/>
      <c r="AIM10" s="319"/>
      <c r="AIN10" s="319"/>
      <c r="AIO10" s="319"/>
      <c r="AIP10" s="319"/>
      <c r="AIQ10" s="319"/>
      <c r="AIR10" s="319"/>
      <c r="AIS10" s="319"/>
      <c r="AIT10" s="319"/>
      <c r="AIU10" s="319"/>
      <c r="AIV10" s="319"/>
      <c r="AIW10" s="319"/>
      <c r="AIX10" s="319"/>
      <c r="AIY10" s="319"/>
      <c r="AIZ10" s="319"/>
      <c r="AJA10" s="319"/>
      <c r="AJB10" s="319"/>
      <c r="AJC10" s="319"/>
      <c r="AJD10" s="319"/>
      <c r="AJE10" s="319"/>
      <c r="AJF10" s="319"/>
      <c r="AJG10" s="319"/>
      <c r="AJH10" s="319"/>
      <c r="AJI10" s="319"/>
      <c r="AJJ10" s="319"/>
      <c r="AJK10" s="319"/>
      <c r="AJL10" s="319"/>
      <c r="AJM10" s="319"/>
      <c r="AJN10" s="319"/>
      <c r="AJO10" s="319"/>
      <c r="AJP10" s="319"/>
      <c r="AJQ10" s="319"/>
      <c r="AJR10" s="319"/>
      <c r="AJS10" s="319"/>
      <c r="AJT10" s="319"/>
      <c r="AJU10" s="319"/>
      <c r="AJV10" s="319"/>
      <c r="AJW10" s="319"/>
      <c r="AJX10" s="319"/>
      <c r="AJY10" s="319"/>
      <c r="AJZ10" s="319"/>
      <c r="AKA10" s="319"/>
      <c r="AKB10" s="319"/>
      <c r="AKC10" s="319"/>
      <c r="AKD10" s="319"/>
      <c r="AKE10" s="319"/>
      <c r="AKF10" s="319"/>
      <c r="AKG10" s="319"/>
      <c r="AKH10" s="319"/>
      <c r="AKI10" s="319"/>
      <c r="AKJ10" s="319"/>
      <c r="AKK10" s="319"/>
      <c r="AKL10" s="319"/>
      <c r="AKM10" s="319"/>
      <c r="AKN10" s="319"/>
      <c r="AKO10" s="319"/>
      <c r="AKP10" s="319"/>
      <c r="AKQ10" s="319"/>
      <c r="AKR10" s="319"/>
      <c r="AKS10" s="319"/>
      <c r="AKT10" s="319"/>
      <c r="AKU10" s="319"/>
      <c r="AKV10" s="319"/>
      <c r="AKW10" s="319"/>
      <c r="AKX10" s="319"/>
      <c r="AKY10" s="319"/>
      <c r="AKZ10" s="319"/>
      <c r="ALA10" s="319"/>
      <c r="ALB10" s="319"/>
      <c r="ALC10" s="319"/>
      <c r="ALD10" s="319"/>
      <c r="ALE10" s="319"/>
      <c r="ALF10" s="319"/>
      <c r="ALG10" s="319"/>
      <c r="ALH10" s="319"/>
      <c r="ALI10" s="319"/>
      <c r="ALJ10" s="319"/>
      <c r="ALK10" s="319"/>
      <c r="ALL10" s="319"/>
      <c r="ALM10" s="319"/>
      <c r="ALN10" s="319"/>
      <c r="ALO10" s="319"/>
      <c r="ALP10" s="319"/>
      <c r="ALQ10" s="319"/>
      <c r="ALR10" s="319"/>
      <c r="ALS10" s="319"/>
      <c r="ALT10" s="319"/>
      <c r="ALU10" s="319"/>
      <c r="ALV10" s="319"/>
      <c r="ALW10" s="319"/>
      <c r="ALX10" s="319"/>
      <c r="ALY10" s="319"/>
      <c r="ALZ10" s="319"/>
      <c r="AMA10" s="319"/>
      <c r="AMB10" s="319"/>
      <c r="AMC10" s="319"/>
      <c r="AMD10" s="319"/>
      <c r="AME10" s="319"/>
      <c r="AMF10" s="319"/>
      <c r="AMG10" s="319"/>
      <c r="AMH10" s="319"/>
      <c r="AMI10" s="319"/>
      <c r="AMJ10" s="319"/>
      <c r="AMK10" s="319"/>
      <c r="AML10" s="319"/>
      <c r="AMM10" s="319"/>
      <c r="AMN10" s="319"/>
      <c r="AMO10" s="319"/>
      <c r="AMP10" s="319"/>
      <c r="AMQ10" s="319"/>
      <c r="AMR10" s="319"/>
      <c r="AMS10" s="319"/>
      <c r="AMT10" s="319"/>
      <c r="AMU10" s="319"/>
      <c r="AMV10" s="319"/>
      <c r="AMW10" s="319"/>
      <c r="AMX10" s="319"/>
      <c r="AMY10" s="319"/>
      <c r="AMZ10" s="319"/>
      <c r="ANA10" s="319"/>
      <c r="ANB10" s="319"/>
      <c r="ANC10" s="319"/>
      <c r="AND10" s="319"/>
      <c r="ANE10" s="319"/>
      <c r="ANF10" s="319"/>
      <c r="ANG10" s="319"/>
      <c r="ANH10" s="319"/>
      <c r="ANI10" s="319"/>
      <c r="ANJ10" s="319"/>
      <c r="ANK10" s="319"/>
      <c r="ANL10" s="319"/>
      <c r="ANM10" s="319"/>
      <c r="ANN10" s="319"/>
      <c r="ANO10" s="319"/>
      <c r="ANP10" s="319"/>
      <c r="ANQ10" s="319"/>
      <c r="ANR10" s="319"/>
      <c r="ANS10" s="319"/>
      <c r="ANT10" s="319"/>
      <c r="ANU10" s="319"/>
      <c r="ANV10" s="319"/>
      <c r="ANW10" s="319"/>
      <c r="ANX10" s="319"/>
      <c r="ANY10" s="319"/>
      <c r="ANZ10" s="319"/>
      <c r="AOA10" s="319"/>
      <c r="AOB10" s="319"/>
      <c r="AOC10" s="319"/>
      <c r="AOD10" s="319"/>
      <c r="AOE10" s="319"/>
      <c r="AOF10" s="319"/>
      <c r="AOG10" s="319"/>
      <c r="AOH10" s="319"/>
      <c r="AOI10" s="319"/>
      <c r="AOJ10" s="319"/>
      <c r="AOK10" s="319"/>
      <c r="AOL10" s="319"/>
      <c r="AOM10" s="319"/>
      <c r="AON10" s="319"/>
      <c r="AOO10" s="319"/>
      <c r="AOP10" s="319"/>
      <c r="AOQ10" s="319"/>
      <c r="AOR10" s="319"/>
      <c r="AOS10" s="319"/>
      <c r="AOT10" s="319"/>
      <c r="AOU10" s="319"/>
      <c r="AOV10" s="319"/>
      <c r="AOW10" s="319"/>
      <c r="AOX10" s="319"/>
      <c r="AOY10" s="319"/>
      <c r="AOZ10" s="319"/>
      <c r="APA10" s="319"/>
      <c r="APB10" s="319"/>
      <c r="APC10" s="319"/>
      <c r="APD10" s="319"/>
      <c r="APE10" s="319"/>
      <c r="APF10" s="319"/>
      <c r="APG10" s="319"/>
      <c r="APH10" s="319"/>
      <c r="API10" s="319"/>
      <c r="APJ10" s="319"/>
      <c r="APK10" s="319"/>
      <c r="APL10" s="319"/>
      <c r="APM10" s="319"/>
      <c r="APN10" s="319"/>
      <c r="APO10" s="319"/>
      <c r="APP10" s="319"/>
      <c r="APQ10" s="319"/>
      <c r="APR10" s="319"/>
      <c r="APS10" s="319"/>
      <c r="APT10" s="319"/>
      <c r="APU10" s="319"/>
      <c r="APV10" s="319"/>
      <c r="APW10" s="319"/>
      <c r="APX10" s="319"/>
      <c r="APY10" s="319"/>
      <c r="APZ10" s="319"/>
      <c r="AQA10" s="319"/>
      <c r="AQB10" s="319"/>
      <c r="AQC10" s="319"/>
      <c r="AQD10" s="319"/>
      <c r="AQE10" s="319"/>
      <c r="AQF10" s="319"/>
      <c r="AQG10" s="319"/>
      <c r="AQH10" s="319"/>
      <c r="AQI10" s="319"/>
      <c r="AQJ10" s="319"/>
      <c r="AQK10" s="319"/>
      <c r="AQL10" s="319"/>
      <c r="AQM10" s="319"/>
      <c r="AQN10" s="319"/>
      <c r="AQO10" s="319"/>
      <c r="AQP10" s="319"/>
      <c r="AQQ10" s="319"/>
      <c r="AQR10" s="319"/>
      <c r="AQS10" s="319"/>
      <c r="AQT10" s="319"/>
      <c r="AQU10" s="319"/>
      <c r="AQV10" s="319"/>
      <c r="AQW10" s="319"/>
      <c r="AQX10" s="319"/>
      <c r="AQY10" s="319"/>
      <c r="AQZ10" s="319"/>
      <c r="ARA10" s="319"/>
      <c r="ARB10" s="319"/>
      <c r="ARC10" s="319"/>
      <c r="ARD10" s="319"/>
      <c r="ARE10" s="319"/>
      <c r="ARF10" s="319"/>
      <c r="ARG10" s="319"/>
      <c r="ARH10" s="319"/>
      <c r="ARI10" s="319"/>
      <c r="ARJ10" s="319"/>
      <c r="ARK10" s="319"/>
      <c r="ARL10" s="319"/>
      <c r="ARM10" s="319"/>
      <c r="ARN10" s="319"/>
      <c r="ARO10" s="319"/>
      <c r="ARP10" s="319"/>
      <c r="ARQ10" s="319"/>
      <c r="ARR10" s="319"/>
      <c r="ARS10" s="319"/>
      <c r="ART10" s="319"/>
      <c r="ARU10" s="319"/>
      <c r="ARV10" s="319"/>
      <c r="ARW10" s="319"/>
      <c r="ARX10" s="319"/>
      <c r="ARY10" s="319"/>
      <c r="ARZ10" s="319"/>
      <c r="ASA10" s="319"/>
      <c r="ASB10" s="319"/>
      <c r="ASC10" s="319"/>
      <c r="ASD10" s="319"/>
      <c r="ASE10" s="319"/>
      <c r="ASF10" s="319"/>
      <c r="ASG10" s="319"/>
      <c r="ASH10" s="319"/>
      <c r="ASI10" s="319"/>
      <c r="ASJ10" s="319"/>
      <c r="ASK10" s="319"/>
      <c r="ASL10" s="319"/>
      <c r="ASM10" s="319"/>
      <c r="ASN10" s="319"/>
      <c r="ASO10" s="319"/>
      <c r="ASP10" s="319"/>
      <c r="ASQ10" s="319"/>
      <c r="ASR10" s="319"/>
      <c r="ASS10" s="319"/>
      <c r="AST10" s="319"/>
      <c r="ASU10" s="319"/>
      <c r="ASV10" s="319"/>
      <c r="ASW10" s="319"/>
      <c r="ASX10" s="319"/>
      <c r="ASY10" s="319"/>
      <c r="ASZ10" s="319"/>
      <c r="ATA10" s="319"/>
      <c r="ATB10" s="319"/>
      <c r="ATC10" s="319"/>
      <c r="ATD10" s="319"/>
      <c r="ATE10" s="319"/>
      <c r="ATF10" s="319"/>
      <c r="ATG10" s="319"/>
      <c r="ATH10" s="319"/>
      <c r="ATI10" s="319"/>
      <c r="ATJ10" s="319"/>
      <c r="ATK10" s="319"/>
      <c r="ATL10" s="319"/>
      <c r="ATM10" s="319"/>
      <c r="ATN10" s="319"/>
      <c r="ATO10" s="319"/>
      <c r="ATP10" s="319"/>
      <c r="ATQ10" s="319"/>
      <c r="ATR10" s="319"/>
      <c r="ATS10" s="319"/>
      <c r="ATT10" s="319"/>
      <c r="ATU10" s="319"/>
      <c r="ATV10" s="319"/>
      <c r="ATW10" s="319"/>
      <c r="ATX10" s="319"/>
      <c r="ATY10" s="319"/>
      <c r="ATZ10" s="319"/>
      <c r="AUA10" s="319"/>
      <c r="AUB10" s="319"/>
      <c r="AUC10" s="319"/>
      <c r="AUD10" s="319"/>
      <c r="AUE10" s="319"/>
      <c r="AUF10" s="319"/>
      <c r="AUG10" s="319"/>
      <c r="AUH10" s="319"/>
      <c r="AUI10" s="319"/>
      <c r="AUJ10" s="319"/>
      <c r="AUK10" s="319"/>
      <c r="AUL10" s="319"/>
      <c r="AUM10" s="319"/>
      <c r="AUN10" s="319"/>
      <c r="AUO10" s="319"/>
      <c r="AUP10" s="319"/>
      <c r="AUQ10" s="319"/>
      <c r="AUR10" s="319"/>
      <c r="AUS10" s="319"/>
      <c r="AUT10" s="319"/>
      <c r="AUU10" s="319"/>
      <c r="AUV10" s="319"/>
      <c r="AUW10" s="319"/>
      <c r="AUX10" s="319"/>
      <c r="AUY10" s="319"/>
      <c r="AUZ10" s="319"/>
      <c r="AVA10" s="319"/>
      <c r="AVB10" s="319"/>
      <c r="AVC10" s="319"/>
      <c r="AVD10" s="319"/>
      <c r="AVE10" s="319"/>
      <c r="AVF10" s="319"/>
      <c r="AVG10" s="319"/>
      <c r="AVH10" s="319"/>
      <c r="AVI10" s="319"/>
      <c r="AVJ10" s="319"/>
      <c r="AVK10" s="319"/>
      <c r="AVL10" s="319"/>
      <c r="AVM10" s="319"/>
      <c r="AVN10" s="319"/>
      <c r="AVO10" s="319"/>
      <c r="AVP10" s="319"/>
      <c r="AVQ10" s="319"/>
      <c r="AVR10" s="319"/>
      <c r="AVS10" s="319"/>
      <c r="AVT10" s="319"/>
      <c r="AVU10" s="319"/>
      <c r="AVV10" s="319"/>
      <c r="AVW10" s="319"/>
      <c r="AVX10" s="319"/>
      <c r="AVY10" s="319"/>
      <c r="AVZ10" s="319"/>
      <c r="AWA10" s="319"/>
      <c r="AWB10" s="319"/>
      <c r="AWC10" s="319"/>
      <c r="AWD10" s="319"/>
      <c r="AWE10" s="319"/>
      <c r="AWF10" s="319"/>
      <c r="AWG10" s="319"/>
      <c r="AWH10" s="319"/>
      <c r="AWI10" s="319"/>
      <c r="AWJ10" s="319"/>
      <c r="AWK10" s="319"/>
      <c r="AWL10" s="319"/>
      <c r="AWM10" s="319"/>
      <c r="AWN10" s="319"/>
      <c r="AWO10" s="319"/>
      <c r="AWP10" s="319"/>
      <c r="AWQ10" s="319"/>
      <c r="AWR10" s="319"/>
      <c r="AWS10" s="319"/>
      <c r="AWT10" s="319"/>
      <c r="AWU10" s="319"/>
      <c r="AWV10" s="319"/>
      <c r="AWW10" s="319"/>
      <c r="AWX10" s="319"/>
      <c r="AWY10" s="319"/>
      <c r="AWZ10" s="319"/>
      <c r="AXA10" s="319"/>
      <c r="AXB10" s="319"/>
      <c r="AXC10" s="319"/>
      <c r="AXD10" s="319"/>
      <c r="AXE10" s="319"/>
      <c r="AXF10" s="319"/>
      <c r="AXG10" s="319"/>
      <c r="AXH10" s="319"/>
      <c r="AXI10" s="319"/>
      <c r="AXJ10" s="319"/>
      <c r="AXK10" s="319"/>
      <c r="AXL10" s="319"/>
      <c r="AXM10" s="319"/>
      <c r="AXN10" s="319"/>
      <c r="AXO10" s="319"/>
      <c r="AXP10" s="319"/>
      <c r="AXQ10" s="319"/>
      <c r="AXR10" s="319"/>
      <c r="AXS10" s="319"/>
      <c r="AXT10" s="319"/>
      <c r="AXU10" s="319"/>
      <c r="AXV10" s="319"/>
      <c r="AXW10" s="319"/>
      <c r="AXX10" s="319"/>
      <c r="AXY10" s="319"/>
      <c r="AXZ10" s="319"/>
      <c r="AYA10" s="319"/>
      <c r="AYB10" s="319"/>
      <c r="AYC10" s="319"/>
      <c r="AYD10" s="319"/>
      <c r="AYE10" s="319"/>
      <c r="AYF10" s="319"/>
      <c r="AYG10" s="319"/>
      <c r="AYH10" s="319"/>
      <c r="AYI10" s="319"/>
      <c r="AYJ10" s="319"/>
      <c r="AYK10" s="319"/>
      <c r="AYL10" s="319"/>
      <c r="AYM10" s="319"/>
      <c r="AYN10" s="319"/>
      <c r="AYO10" s="319"/>
      <c r="AYP10" s="319"/>
      <c r="AYQ10" s="319"/>
      <c r="AYR10" s="319"/>
      <c r="AYS10" s="319"/>
      <c r="AYT10" s="319"/>
      <c r="AYU10" s="319"/>
      <c r="AYV10" s="319"/>
      <c r="AYW10" s="319"/>
      <c r="AYX10" s="319"/>
      <c r="AYY10" s="319"/>
      <c r="AYZ10" s="319"/>
      <c r="AZA10" s="319"/>
      <c r="AZB10" s="319"/>
      <c r="AZC10" s="319"/>
      <c r="AZD10" s="319"/>
      <c r="AZE10" s="319"/>
      <c r="AZF10" s="319"/>
      <c r="AZG10" s="319"/>
      <c r="AZH10" s="319"/>
      <c r="AZI10" s="319"/>
      <c r="AZJ10" s="319"/>
      <c r="AZK10" s="319"/>
      <c r="AZL10" s="319"/>
      <c r="AZM10" s="319"/>
      <c r="AZN10" s="319"/>
      <c r="AZO10" s="319"/>
      <c r="AZP10" s="319"/>
      <c r="AZQ10" s="319"/>
      <c r="AZR10" s="319"/>
      <c r="AZS10" s="319"/>
      <c r="AZT10" s="319"/>
      <c r="AZU10" s="319"/>
      <c r="AZV10" s="319"/>
      <c r="AZW10" s="319"/>
      <c r="AZX10" s="319"/>
      <c r="AZY10" s="319"/>
      <c r="AZZ10" s="319"/>
      <c r="BAA10" s="319"/>
      <c r="BAB10" s="319"/>
      <c r="BAC10" s="319"/>
      <c r="BAD10" s="319"/>
      <c r="BAE10" s="319"/>
      <c r="BAF10" s="319"/>
      <c r="BAG10" s="319"/>
      <c r="BAH10" s="319"/>
      <c r="BAI10" s="319"/>
      <c r="BAJ10" s="319"/>
      <c r="BAK10" s="319"/>
      <c r="BAL10" s="319"/>
      <c r="BAM10" s="319"/>
      <c r="BAN10" s="319"/>
      <c r="BAO10" s="319"/>
      <c r="BAP10" s="319"/>
      <c r="BAQ10" s="319"/>
      <c r="BAR10" s="319"/>
      <c r="BAS10" s="319"/>
      <c r="BAT10" s="319"/>
      <c r="BAU10" s="319"/>
      <c r="BAV10" s="319"/>
      <c r="BAW10" s="319"/>
      <c r="BAX10" s="319"/>
      <c r="BAY10" s="319"/>
      <c r="BAZ10" s="319"/>
      <c r="BBA10" s="319"/>
      <c r="BBB10" s="319"/>
      <c r="BBC10" s="319"/>
      <c r="BBD10" s="319"/>
      <c r="BBE10" s="319"/>
      <c r="BBF10" s="319"/>
      <c r="BBG10" s="319"/>
      <c r="BBH10" s="319"/>
      <c r="BBI10" s="319"/>
      <c r="BBJ10" s="319"/>
      <c r="BBK10" s="319"/>
      <c r="BBL10" s="319"/>
      <c r="BBM10" s="319"/>
      <c r="BBN10" s="319"/>
      <c r="BBO10" s="319"/>
      <c r="BBP10" s="319"/>
      <c r="BBQ10" s="319"/>
      <c r="BBR10" s="319"/>
      <c r="BBS10" s="319"/>
      <c r="BBT10" s="319"/>
      <c r="BBU10" s="319"/>
      <c r="BBV10" s="319"/>
      <c r="BBW10" s="319"/>
      <c r="BBX10" s="319"/>
      <c r="BBY10" s="319"/>
      <c r="BBZ10" s="319"/>
      <c r="BCA10" s="319"/>
      <c r="BCB10" s="319"/>
      <c r="BCC10" s="319"/>
      <c r="BCD10" s="319"/>
      <c r="BCE10" s="319"/>
      <c r="BCF10" s="319"/>
      <c r="BCG10" s="319"/>
      <c r="BCH10" s="319"/>
      <c r="BCI10" s="319"/>
      <c r="BCJ10" s="319"/>
      <c r="BCK10" s="319"/>
      <c r="BCL10" s="319"/>
      <c r="BCM10" s="319"/>
      <c r="BCN10" s="319"/>
      <c r="BCO10" s="319"/>
      <c r="BCP10" s="319"/>
      <c r="BCQ10" s="319"/>
      <c r="BCR10" s="319"/>
      <c r="BCS10" s="319"/>
      <c r="BCT10" s="319"/>
      <c r="BCU10" s="319"/>
      <c r="BCV10" s="319"/>
      <c r="BCW10" s="319"/>
      <c r="BCX10" s="319"/>
      <c r="BCY10" s="319"/>
      <c r="BCZ10" s="319"/>
      <c r="BDA10" s="319"/>
      <c r="BDB10" s="319"/>
      <c r="BDC10" s="319"/>
      <c r="BDD10" s="319"/>
      <c r="BDE10" s="319"/>
      <c r="BDF10" s="319"/>
      <c r="BDG10" s="319"/>
      <c r="BDH10" s="319"/>
      <c r="BDI10" s="319"/>
      <c r="BDJ10" s="319"/>
      <c r="BDK10" s="319"/>
      <c r="BDL10" s="319"/>
      <c r="BDM10" s="319"/>
      <c r="BDN10" s="319"/>
      <c r="BDO10" s="319"/>
      <c r="BDP10" s="319"/>
      <c r="BDQ10" s="319"/>
      <c r="BDR10" s="319"/>
      <c r="BDS10" s="319"/>
      <c r="BDT10" s="319"/>
      <c r="BDU10" s="319"/>
      <c r="BDV10" s="319"/>
      <c r="BDW10" s="319"/>
      <c r="BDX10" s="319"/>
      <c r="BDY10" s="319"/>
      <c r="BDZ10" s="319"/>
      <c r="BEA10" s="319"/>
      <c r="BEB10" s="319"/>
      <c r="BEC10" s="319"/>
      <c r="BED10" s="319"/>
      <c r="BEE10" s="319"/>
      <c r="BEF10" s="319"/>
      <c r="BEG10" s="319"/>
      <c r="BEH10" s="319"/>
      <c r="BEI10" s="319"/>
      <c r="BEJ10" s="319"/>
      <c r="BEK10" s="319"/>
      <c r="BEL10" s="319"/>
      <c r="BEM10" s="319"/>
      <c r="BEN10" s="319"/>
      <c r="BEO10" s="319"/>
      <c r="BEP10" s="319"/>
      <c r="BEQ10" s="319"/>
      <c r="BER10" s="319"/>
      <c r="BES10" s="319"/>
      <c r="BET10" s="319"/>
      <c r="BEU10" s="319"/>
      <c r="BEV10" s="319"/>
      <c r="BEW10" s="319"/>
      <c r="BEX10" s="319"/>
      <c r="BEY10" s="319"/>
      <c r="BEZ10" s="319"/>
      <c r="BFA10" s="319"/>
      <c r="BFB10" s="319"/>
      <c r="BFC10" s="319"/>
      <c r="BFD10" s="319"/>
      <c r="BFE10" s="319"/>
      <c r="BFF10" s="319"/>
      <c r="BFG10" s="319"/>
      <c r="BFH10" s="319"/>
      <c r="BFI10" s="319"/>
      <c r="BFJ10" s="319"/>
      <c r="BFK10" s="319"/>
      <c r="BFL10" s="319"/>
      <c r="BFM10" s="319"/>
      <c r="BFN10" s="319"/>
      <c r="BFO10" s="319"/>
      <c r="BFP10" s="319"/>
      <c r="BFQ10" s="319"/>
      <c r="BFR10" s="319"/>
      <c r="BFS10" s="319"/>
      <c r="BFT10" s="319"/>
      <c r="BFU10" s="319"/>
      <c r="BFV10" s="319"/>
      <c r="BFW10" s="319"/>
      <c r="BFX10" s="319"/>
      <c r="BFY10" s="319"/>
      <c r="BFZ10" s="319"/>
      <c r="BGA10" s="319"/>
      <c r="BGB10" s="319"/>
      <c r="BGC10" s="319"/>
      <c r="BGD10" s="319"/>
      <c r="BGE10" s="319"/>
      <c r="BGF10" s="319"/>
      <c r="BGG10" s="319"/>
      <c r="BGH10" s="319"/>
      <c r="BGI10" s="319"/>
      <c r="BGJ10" s="319"/>
      <c r="BGK10" s="319"/>
      <c r="BGL10" s="319"/>
      <c r="BGM10" s="319"/>
      <c r="BGN10" s="319"/>
      <c r="BGO10" s="319"/>
      <c r="BGP10" s="319"/>
      <c r="BGQ10" s="319"/>
      <c r="BGR10" s="319"/>
      <c r="BGS10" s="319"/>
      <c r="BGT10" s="319"/>
      <c r="BGU10" s="319"/>
      <c r="BGV10" s="319"/>
      <c r="BGW10" s="319"/>
      <c r="BGX10" s="319"/>
      <c r="BGY10" s="319"/>
      <c r="BGZ10" s="319"/>
      <c r="BHA10" s="319"/>
      <c r="BHB10" s="319"/>
      <c r="BHC10" s="319"/>
      <c r="BHD10" s="319"/>
      <c r="BHE10" s="319"/>
      <c r="BHF10" s="319"/>
      <c r="BHG10" s="319"/>
      <c r="BHH10" s="319"/>
      <c r="BHI10" s="319"/>
      <c r="BHJ10" s="319"/>
      <c r="BHK10" s="319"/>
      <c r="BHL10" s="319"/>
      <c r="BHM10" s="319"/>
      <c r="BHN10" s="319"/>
      <c r="BHO10" s="319"/>
      <c r="BHP10" s="319"/>
      <c r="BHQ10" s="319"/>
      <c r="BHR10" s="319"/>
      <c r="BHS10" s="319"/>
      <c r="BHT10" s="319"/>
      <c r="BHU10" s="319"/>
      <c r="BHV10" s="319"/>
      <c r="BHW10" s="319"/>
      <c r="BHX10" s="319"/>
      <c r="BHY10" s="319"/>
      <c r="BHZ10" s="319"/>
      <c r="BIA10" s="319"/>
      <c r="BIB10" s="319"/>
      <c r="BIC10" s="319"/>
      <c r="BID10" s="319"/>
      <c r="BIE10" s="319"/>
      <c r="BIF10" s="319"/>
      <c r="BIG10" s="319"/>
      <c r="BIH10" s="319"/>
      <c r="BII10" s="319"/>
      <c r="BIJ10" s="319"/>
      <c r="BIK10" s="319"/>
      <c r="BIL10" s="319"/>
      <c r="BIM10" s="319"/>
      <c r="BIN10" s="319"/>
      <c r="BIO10" s="319"/>
      <c r="BIP10" s="319"/>
      <c r="BIQ10" s="319"/>
      <c r="BIR10" s="319"/>
      <c r="BIS10" s="319"/>
      <c r="BIT10" s="319"/>
      <c r="BIU10" s="319"/>
      <c r="BIV10" s="319"/>
      <c r="BIW10" s="319"/>
      <c r="BIX10" s="319"/>
      <c r="BIY10" s="319"/>
      <c r="BIZ10" s="319"/>
      <c r="BJA10" s="319"/>
      <c r="BJB10" s="319"/>
      <c r="BJC10" s="319"/>
      <c r="BJD10" s="319"/>
      <c r="BJE10" s="319"/>
      <c r="BJF10" s="319"/>
      <c r="BJG10" s="319"/>
      <c r="BJH10" s="319"/>
      <c r="BJI10" s="319"/>
      <c r="BJJ10" s="319"/>
      <c r="BJK10" s="319"/>
      <c r="BJL10" s="319"/>
      <c r="BJM10" s="319"/>
      <c r="BJN10" s="319"/>
      <c r="BJO10" s="319"/>
      <c r="BJP10" s="319"/>
      <c r="BJQ10" s="319"/>
      <c r="BJR10" s="319"/>
      <c r="BJS10" s="319"/>
      <c r="BJT10" s="319"/>
      <c r="BJU10" s="319"/>
      <c r="BJV10" s="319"/>
      <c r="BJW10" s="319"/>
      <c r="BJX10" s="319"/>
      <c r="BJY10" s="319"/>
      <c r="BJZ10" s="319"/>
      <c r="BKA10" s="319"/>
      <c r="BKB10" s="319"/>
      <c r="BKC10" s="319"/>
      <c r="BKD10" s="319"/>
      <c r="BKE10" s="319"/>
      <c r="BKF10" s="319"/>
      <c r="BKG10" s="319"/>
      <c r="BKH10" s="319"/>
      <c r="BKI10" s="319"/>
      <c r="BKJ10" s="319"/>
      <c r="BKK10" s="319"/>
      <c r="BKL10" s="319"/>
      <c r="BKM10" s="319"/>
      <c r="BKN10" s="319"/>
      <c r="BKO10" s="319"/>
      <c r="BKP10" s="319"/>
      <c r="BKQ10" s="319"/>
      <c r="BKR10" s="319"/>
      <c r="BKS10" s="319"/>
      <c r="BKT10" s="319"/>
      <c r="BKU10" s="319"/>
      <c r="BKV10" s="319"/>
      <c r="BKW10" s="319"/>
      <c r="BKX10" s="319"/>
      <c r="BKY10" s="319"/>
      <c r="BKZ10" s="319"/>
      <c r="BLA10" s="319"/>
      <c r="BLB10" s="319"/>
      <c r="BLC10" s="319"/>
      <c r="BLD10" s="319"/>
      <c r="BLE10" s="319"/>
      <c r="BLF10" s="319"/>
      <c r="BLG10" s="319"/>
      <c r="BLH10" s="319"/>
      <c r="BLI10" s="319"/>
      <c r="BLJ10" s="319"/>
      <c r="BLK10" s="319"/>
      <c r="BLL10" s="319"/>
      <c r="BLM10" s="319"/>
      <c r="BLN10" s="319"/>
      <c r="BLO10" s="319"/>
      <c r="BLP10" s="319"/>
      <c r="BLQ10" s="319"/>
      <c r="BLR10" s="319"/>
      <c r="BLS10" s="319"/>
      <c r="BLT10" s="319"/>
      <c r="BLU10" s="319"/>
      <c r="BLV10" s="319"/>
      <c r="BLW10" s="319"/>
      <c r="BLX10" s="319"/>
      <c r="BLY10" s="319"/>
      <c r="BLZ10" s="319"/>
      <c r="BMA10" s="319"/>
      <c r="BMB10" s="319"/>
      <c r="BMC10" s="319"/>
      <c r="BMD10" s="319"/>
      <c r="BME10" s="319"/>
      <c r="BMF10" s="319"/>
      <c r="BMG10" s="319"/>
      <c r="BMH10" s="319"/>
      <c r="BMI10" s="319"/>
      <c r="BMJ10" s="319"/>
      <c r="BMK10" s="319"/>
      <c r="BML10" s="319"/>
      <c r="BMM10" s="319"/>
      <c r="BMN10" s="319"/>
      <c r="BMO10" s="319"/>
      <c r="BMP10" s="319"/>
      <c r="BMQ10" s="319"/>
      <c r="BMR10" s="319"/>
      <c r="BMS10" s="319"/>
      <c r="BMT10" s="319"/>
      <c r="BMU10" s="319"/>
      <c r="BMV10" s="319"/>
      <c r="BMW10" s="319"/>
      <c r="BMX10" s="319"/>
      <c r="BMY10" s="319"/>
      <c r="BMZ10" s="319"/>
      <c r="BNA10" s="319"/>
      <c r="BNB10" s="319"/>
      <c r="BNC10" s="319"/>
      <c r="BND10" s="319"/>
      <c r="BNE10" s="319"/>
      <c r="BNF10" s="319"/>
      <c r="BNG10" s="319"/>
      <c r="BNH10" s="319"/>
      <c r="BNI10" s="319"/>
      <c r="BNJ10" s="319"/>
      <c r="BNK10" s="319"/>
      <c r="BNL10" s="319"/>
      <c r="BNM10" s="319"/>
      <c r="BNN10" s="319"/>
      <c r="BNO10" s="319"/>
      <c r="BNP10" s="319"/>
      <c r="BNQ10" s="319"/>
      <c r="BNR10" s="319"/>
      <c r="BNS10" s="319"/>
      <c r="BNT10" s="319"/>
      <c r="BNU10" s="319"/>
      <c r="BNV10" s="319"/>
      <c r="BNW10" s="319"/>
      <c r="BNX10" s="319"/>
      <c r="BNY10" s="319"/>
      <c r="BNZ10" s="319"/>
      <c r="BOA10" s="319"/>
      <c r="BOB10" s="319"/>
      <c r="BOC10" s="319"/>
      <c r="BOD10" s="319"/>
      <c r="BOE10" s="319"/>
      <c r="BOF10" s="319"/>
      <c r="BOG10" s="319"/>
      <c r="BOH10" s="319"/>
      <c r="BOI10" s="319"/>
      <c r="BOJ10" s="319"/>
      <c r="BOK10" s="319"/>
      <c r="BOL10" s="319"/>
      <c r="BOM10" s="319"/>
      <c r="BON10" s="319"/>
      <c r="BOO10" s="319"/>
      <c r="BOP10" s="319"/>
      <c r="BOQ10" s="319"/>
      <c r="BOR10" s="319"/>
      <c r="BOS10" s="319"/>
      <c r="BOT10" s="319"/>
      <c r="BOU10" s="319"/>
      <c r="BOV10" s="319"/>
      <c r="BOW10" s="319"/>
      <c r="BOX10" s="319"/>
      <c r="BOY10" s="319"/>
      <c r="BOZ10" s="319"/>
      <c r="BPA10" s="319"/>
      <c r="BPB10" s="319"/>
      <c r="BPC10" s="319"/>
      <c r="BPD10" s="319"/>
      <c r="BPE10" s="319"/>
      <c r="BPF10" s="319"/>
      <c r="BPG10" s="319"/>
      <c r="BPH10" s="319"/>
      <c r="BPI10" s="319"/>
      <c r="BPJ10" s="319"/>
      <c r="BPK10" s="319"/>
      <c r="BPL10" s="319"/>
      <c r="BPM10" s="319"/>
      <c r="BPN10" s="319"/>
      <c r="BPO10" s="319"/>
      <c r="BPP10" s="319"/>
      <c r="BPQ10" s="319"/>
      <c r="BPR10" s="319"/>
      <c r="BPS10" s="319"/>
      <c r="BPT10" s="319"/>
      <c r="BPU10" s="319"/>
      <c r="BPV10" s="319"/>
      <c r="BPW10" s="319"/>
      <c r="BPX10" s="319"/>
      <c r="BPY10" s="319"/>
      <c r="BPZ10" s="319"/>
      <c r="BQA10" s="319"/>
      <c r="BQB10" s="319"/>
      <c r="BQC10" s="319"/>
      <c r="BQD10" s="319"/>
      <c r="BQE10" s="319"/>
      <c r="BQF10" s="319"/>
      <c r="BQG10" s="319"/>
      <c r="BQH10" s="319"/>
      <c r="BQI10" s="319"/>
      <c r="BQJ10" s="319"/>
      <c r="BQK10" s="319"/>
      <c r="BQL10" s="319"/>
      <c r="BQM10" s="319"/>
      <c r="BQN10" s="319"/>
      <c r="BQO10" s="319"/>
      <c r="BQP10" s="319"/>
      <c r="BQQ10" s="319"/>
      <c r="BQR10" s="319"/>
      <c r="BQS10" s="319"/>
      <c r="BQT10" s="319"/>
      <c r="BQU10" s="319"/>
      <c r="BQV10" s="319"/>
      <c r="BQW10" s="319"/>
      <c r="BQX10" s="319"/>
      <c r="BQY10" s="319"/>
      <c r="BQZ10" s="319"/>
      <c r="BRA10" s="319"/>
      <c r="BRB10" s="319"/>
      <c r="BRC10" s="319"/>
      <c r="BRD10" s="319"/>
      <c r="BRE10" s="319"/>
      <c r="BRF10" s="319"/>
      <c r="BRG10" s="319"/>
      <c r="BRH10" s="319"/>
      <c r="BRI10" s="319"/>
      <c r="BRJ10" s="319"/>
      <c r="BRK10" s="319"/>
      <c r="BRL10" s="319"/>
      <c r="BRM10" s="319"/>
      <c r="BRN10" s="319"/>
      <c r="BRO10" s="319"/>
      <c r="BRP10" s="319"/>
      <c r="BRQ10" s="319"/>
      <c r="BRR10" s="319"/>
      <c r="BRS10" s="319"/>
      <c r="BRT10" s="319"/>
      <c r="BRU10" s="319"/>
      <c r="BRV10" s="319"/>
      <c r="BRW10" s="319"/>
      <c r="BRX10" s="319"/>
      <c r="BRY10" s="319"/>
      <c r="BRZ10" s="319"/>
      <c r="BSA10" s="319"/>
      <c r="BSB10" s="319"/>
      <c r="BSC10" s="319"/>
      <c r="BSD10" s="319"/>
      <c r="BSE10" s="319"/>
      <c r="BSF10" s="319"/>
      <c r="BSG10" s="319"/>
      <c r="BSH10" s="319"/>
      <c r="BSI10" s="319"/>
      <c r="BSJ10" s="319"/>
      <c r="BSK10" s="319"/>
      <c r="BSL10" s="319"/>
      <c r="BSM10" s="319"/>
      <c r="BSN10" s="319"/>
      <c r="BSO10" s="319"/>
      <c r="BSP10" s="319"/>
      <c r="BSQ10" s="319"/>
      <c r="BSR10" s="319"/>
      <c r="BSS10" s="319"/>
      <c r="BST10" s="319"/>
      <c r="BSU10" s="319"/>
      <c r="BSV10" s="319"/>
      <c r="BSW10" s="319"/>
      <c r="BSX10" s="319"/>
      <c r="BSY10" s="319"/>
      <c r="BSZ10" s="319"/>
      <c r="BTA10" s="319"/>
      <c r="BTB10" s="319"/>
      <c r="BTC10" s="319"/>
      <c r="BTD10" s="319"/>
      <c r="BTE10" s="319"/>
      <c r="BTF10" s="319"/>
      <c r="BTG10" s="319"/>
      <c r="BTH10" s="319"/>
      <c r="BTI10" s="319"/>
      <c r="BTJ10" s="319"/>
      <c r="BTK10" s="319"/>
      <c r="BTL10" s="319"/>
      <c r="BTM10" s="319"/>
      <c r="BTN10" s="319"/>
      <c r="BTO10" s="319"/>
      <c r="BTP10" s="319"/>
      <c r="BTQ10" s="319"/>
      <c r="BTR10" s="319"/>
      <c r="BTS10" s="319"/>
      <c r="BTT10" s="319"/>
      <c r="BTU10" s="319"/>
      <c r="BTV10" s="319"/>
      <c r="BTW10" s="319"/>
      <c r="BTX10" s="319"/>
      <c r="BTY10" s="319"/>
      <c r="BTZ10" s="319"/>
      <c r="BUA10" s="319"/>
      <c r="BUB10" s="319"/>
      <c r="BUC10" s="319"/>
      <c r="BUD10" s="319"/>
      <c r="BUE10" s="319"/>
      <c r="BUF10" s="319"/>
      <c r="BUG10" s="319"/>
      <c r="BUH10" s="319"/>
      <c r="BUI10" s="319"/>
      <c r="BUJ10" s="319"/>
      <c r="BUK10" s="319"/>
      <c r="BUL10" s="319"/>
      <c r="BUM10" s="319"/>
      <c r="BUN10" s="319"/>
      <c r="BUO10" s="319"/>
      <c r="BUP10" s="319"/>
      <c r="BUQ10" s="319"/>
      <c r="BUR10" s="319"/>
      <c r="BUS10" s="319"/>
      <c r="BUT10" s="319"/>
      <c r="BUU10" s="319"/>
      <c r="BUV10" s="319"/>
      <c r="BUW10" s="319"/>
      <c r="BUX10" s="319"/>
      <c r="BUY10" s="319"/>
      <c r="BUZ10" s="319"/>
      <c r="BVA10" s="319"/>
      <c r="BVB10" s="319"/>
      <c r="BVC10" s="319"/>
      <c r="BVD10" s="319"/>
      <c r="BVE10" s="319"/>
      <c r="BVF10" s="319"/>
      <c r="BVG10" s="319"/>
      <c r="BVH10" s="319"/>
      <c r="BVI10" s="319"/>
      <c r="BVJ10" s="319"/>
      <c r="BVK10" s="319"/>
      <c r="BVL10" s="319"/>
      <c r="BVM10" s="319"/>
      <c r="BVN10" s="319"/>
      <c r="BVO10" s="319"/>
      <c r="BVP10" s="319"/>
      <c r="BVQ10" s="319"/>
      <c r="BVR10" s="319"/>
      <c r="BVS10" s="319"/>
      <c r="BVT10" s="319"/>
      <c r="BVU10" s="319"/>
      <c r="BVV10" s="319"/>
      <c r="BVW10" s="319"/>
      <c r="BVX10" s="319"/>
      <c r="BVY10" s="319"/>
      <c r="BVZ10" s="319"/>
      <c r="BWA10" s="319"/>
      <c r="BWB10" s="319"/>
      <c r="BWC10" s="319"/>
      <c r="BWD10" s="319"/>
      <c r="BWE10" s="319"/>
      <c r="BWF10" s="319"/>
      <c r="BWG10" s="319"/>
      <c r="BWH10" s="319"/>
      <c r="BWI10" s="319"/>
      <c r="BWJ10" s="319"/>
      <c r="BWK10" s="319"/>
      <c r="BWL10" s="319"/>
      <c r="BWM10" s="319"/>
      <c r="BWN10" s="319"/>
      <c r="BWO10" s="319"/>
      <c r="BWP10" s="319"/>
      <c r="BWQ10" s="319"/>
      <c r="BWR10" s="319"/>
      <c r="BWS10" s="319"/>
      <c r="BWT10" s="319"/>
      <c r="BWU10" s="319"/>
      <c r="BWV10" s="319"/>
      <c r="BWW10" s="319"/>
      <c r="BWX10" s="319"/>
      <c r="BWY10" s="319"/>
      <c r="BWZ10" s="319"/>
      <c r="BXA10" s="319"/>
      <c r="BXB10" s="319"/>
      <c r="BXC10" s="319"/>
      <c r="BXD10" s="319"/>
      <c r="BXE10" s="319"/>
      <c r="BXF10" s="319"/>
      <c r="BXG10" s="319"/>
      <c r="BXH10" s="319"/>
      <c r="BXI10" s="319"/>
      <c r="BXJ10" s="319"/>
      <c r="BXK10" s="319"/>
      <c r="BXL10" s="319"/>
      <c r="BXM10" s="319"/>
      <c r="BXN10" s="319"/>
      <c r="BXO10" s="319"/>
      <c r="BXP10" s="319"/>
      <c r="BXQ10" s="319"/>
      <c r="BXR10" s="319"/>
      <c r="BXS10" s="319"/>
      <c r="BXT10" s="319"/>
      <c r="BXU10" s="319"/>
      <c r="BXV10" s="319"/>
      <c r="BXW10" s="319"/>
      <c r="BXX10" s="319"/>
      <c r="BXY10" s="319"/>
      <c r="BXZ10" s="319"/>
      <c r="BYA10" s="319"/>
      <c r="BYB10" s="319"/>
      <c r="BYC10" s="319"/>
      <c r="BYD10" s="319"/>
      <c r="BYE10" s="319"/>
      <c r="BYF10" s="319"/>
      <c r="BYG10" s="319"/>
      <c r="BYH10" s="319"/>
      <c r="BYI10" s="319"/>
      <c r="BYJ10" s="319"/>
      <c r="BYK10" s="319"/>
      <c r="BYL10" s="319"/>
      <c r="BYM10" s="319"/>
      <c r="BYN10" s="319"/>
      <c r="BYO10" s="319"/>
      <c r="BYP10" s="319"/>
      <c r="BYQ10" s="319"/>
      <c r="BYR10" s="319"/>
      <c r="BYS10" s="319"/>
      <c r="BYT10" s="319"/>
      <c r="BYU10" s="319"/>
      <c r="BYV10" s="319"/>
      <c r="BYW10" s="319"/>
      <c r="BYX10" s="319"/>
      <c r="BYY10" s="319"/>
      <c r="BYZ10" s="319"/>
      <c r="BZA10" s="319"/>
      <c r="BZB10" s="319"/>
      <c r="BZC10" s="319"/>
      <c r="BZD10" s="319"/>
      <c r="BZE10" s="319"/>
      <c r="BZF10" s="319"/>
      <c r="BZG10" s="319"/>
      <c r="BZH10" s="319"/>
      <c r="BZI10" s="319"/>
      <c r="BZJ10" s="319"/>
      <c r="BZK10" s="319"/>
      <c r="BZL10" s="319"/>
      <c r="BZM10" s="319"/>
      <c r="BZN10" s="319"/>
      <c r="BZO10" s="319"/>
      <c r="BZP10" s="319"/>
      <c r="BZQ10" s="319"/>
      <c r="BZR10" s="319"/>
      <c r="BZS10" s="319"/>
      <c r="BZT10" s="319"/>
      <c r="BZU10" s="319"/>
      <c r="BZV10" s="319"/>
      <c r="BZW10" s="319"/>
      <c r="BZX10" s="319"/>
      <c r="BZY10" s="319"/>
      <c r="BZZ10" s="319"/>
      <c r="CAA10" s="319"/>
      <c r="CAB10" s="319"/>
      <c r="CAC10" s="319"/>
      <c r="CAD10" s="319"/>
      <c r="CAE10" s="319"/>
      <c r="CAF10" s="319"/>
      <c r="CAG10" s="319"/>
      <c r="CAH10" s="319"/>
      <c r="CAI10" s="319"/>
      <c r="CAJ10" s="319"/>
      <c r="CAK10" s="319"/>
      <c r="CAL10" s="319"/>
      <c r="CAM10" s="319"/>
      <c r="CAN10" s="319"/>
      <c r="CAO10" s="319"/>
      <c r="CAP10" s="319"/>
      <c r="CAQ10" s="319"/>
      <c r="CAR10" s="319"/>
      <c r="CAS10" s="319"/>
      <c r="CAT10" s="319"/>
      <c r="CAU10" s="319"/>
      <c r="CAV10" s="319"/>
      <c r="CAW10" s="319"/>
      <c r="CAX10" s="319"/>
      <c r="CAY10" s="319"/>
      <c r="CAZ10" s="319"/>
      <c r="CBA10" s="319"/>
      <c r="CBB10" s="319"/>
      <c r="CBC10" s="319"/>
      <c r="CBD10" s="319"/>
      <c r="CBE10" s="319"/>
      <c r="CBF10" s="319"/>
      <c r="CBG10" s="319"/>
      <c r="CBH10" s="319"/>
      <c r="CBI10" s="319"/>
      <c r="CBJ10" s="319"/>
      <c r="CBK10" s="319"/>
      <c r="CBL10" s="319"/>
      <c r="CBM10" s="319"/>
      <c r="CBN10" s="319"/>
      <c r="CBO10" s="319"/>
      <c r="CBP10" s="319"/>
      <c r="CBQ10" s="319"/>
      <c r="CBR10" s="319"/>
      <c r="CBS10" s="319"/>
      <c r="CBT10" s="319"/>
      <c r="CBU10" s="319"/>
      <c r="CBV10" s="319"/>
      <c r="CBW10" s="319"/>
      <c r="CBX10" s="319"/>
      <c r="CBY10" s="319"/>
      <c r="CBZ10" s="319"/>
      <c r="CCA10" s="319"/>
      <c r="CCB10" s="319"/>
      <c r="CCC10" s="319"/>
      <c r="CCD10" s="319"/>
      <c r="CCE10" s="319"/>
      <c r="CCF10" s="319"/>
      <c r="CCG10" s="319"/>
      <c r="CCH10" s="319"/>
      <c r="CCI10" s="319"/>
      <c r="CCJ10" s="319"/>
      <c r="CCK10" s="319"/>
      <c r="CCL10" s="319"/>
      <c r="CCM10" s="319"/>
      <c r="CCN10" s="319"/>
      <c r="CCO10" s="319"/>
      <c r="CCP10" s="319"/>
      <c r="CCQ10" s="319"/>
      <c r="CCR10" s="319"/>
      <c r="CCS10" s="319"/>
      <c r="CCT10" s="319"/>
      <c r="CCU10" s="319"/>
      <c r="CCV10" s="319"/>
      <c r="CCW10" s="319"/>
      <c r="CCX10" s="319"/>
      <c r="CCY10" s="319"/>
      <c r="CCZ10" s="319"/>
      <c r="CDA10" s="319"/>
      <c r="CDB10" s="319"/>
      <c r="CDC10" s="319"/>
      <c r="CDD10" s="319"/>
      <c r="CDE10" s="319"/>
      <c r="CDF10" s="319"/>
      <c r="CDG10" s="319"/>
      <c r="CDH10" s="319"/>
      <c r="CDI10" s="319"/>
      <c r="CDJ10" s="319"/>
      <c r="CDK10" s="319"/>
      <c r="CDL10" s="319"/>
      <c r="CDM10" s="319"/>
      <c r="CDN10" s="319"/>
      <c r="CDO10" s="319"/>
      <c r="CDP10" s="319"/>
      <c r="CDQ10" s="319"/>
      <c r="CDR10" s="319"/>
      <c r="CDS10" s="319"/>
      <c r="CDT10" s="319"/>
      <c r="CDU10" s="319"/>
      <c r="CDV10" s="319"/>
      <c r="CDW10" s="319"/>
      <c r="CDX10" s="319"/>
      <c r="CDY10" s="319"/>
      <c r="CDZ10" s="319"/>
      <c r="CEA10" s="319"/>
      <c r="CEB10" s="319"/>
      <c r="CEC10" s="319"/>
      <c r="CED10" s="319"/>
      <c r="CEE10" s="319"/>
      <c r="CEF10" s="319"/>
      <c r="CEG10" s="319"/>
      <c r="CEH10" s="319"/>
      <c r="CEI10" s="319"/>
      <c r="CEJ10" s="319"/>
      <c r="CEK10" s="319"/>
      <c r="CEL10" s="319"/>
      <c r="CEM10" s="319"/>
      <c r="CEN10" s="319"/>
      <c r="CEO10" s="319"/>
      <c r="CEP10" s="319"/>
      <c r="CEQ10" s="319"/>
      <c r="CER10" s="319"/>
      <c r="CES10" s="319"/>
      <c r="CET10" s="319"/>
      <c r="CEU10" s="319"/>
      <c r="CEV10" s="319"/>
      <c r="CEW10" s="319"/>
      <c r="CEX10" s="319"/>
      <c r="CEY10" s="319"/>
      <c r="CEZ10" s="319"/>
      <c r="CFA10" s="319"/>
      <c r="CFB10" s="319"/>
      <c r="CFC10" s="319"/>
      <c r="CFD10" s="319"/>
      <c r="CFE10" s="319"/>
      <c r="CFF10" s="319"/>
      <c r="CFG10" s="319"/>
      <c r="CFH10" s="319"/>
      <c r="CFI10" s="319"/>
      <c r="CFJ10" s="319"/>
      <c r="CFK10" s="319"/>
      <c r="CFL10" s="319"/>
      <c r="CFM10" s="319"/>
      <c r="CFN10" s="319"/>
      <c r="CFO10" s="319"/>
      <c r="CFP10" s="319"/>
      <c r="CFQ10" s="319"/>
      <c r="CFR10" s="319"/>
      <c r="CFS10" s="319"/>
      <c r="CFT10" s="319"/>
      <c r="CFU10" s="319"/>
      <c r="CFV10" s="319"/>
      <c r="CFW10" s="319"/>
      <c r="CFX10" s="319"/>
      <c r="CFY10" s="319"/>
      <c r="CFZ10" s="319"/>
      <c r="CGA10" s="319"/>
      <c r="CGB10" s="319"/>
      <c r="CGC10" s="319"/>
      <c r="CGD10" s="319"/>
      <c r="CGE10" s="319"/>
      <c r="CGF10" s="319"/>
      <c r="CGG10" s="319"/>
      <c r="CGH10" s="319"/>
      <c r="CGI10" s="319"/>
      <c r="CGJ10" s="319"/>
      <c r="CGK10" s="319"/>
      <c r="CGL10" s="319"/>
      <c r="CGM10" s="319"/>
      <c r="CGN10" s="319"/>
      <c r="CGO10" s="319"/>
      <c r="CGP10" s="319"/>
      <c r="CGQ10" s="319"/>
      <c r="CGR10" s="319"/>
      <c r="CGS10" s="319"/>
      <c r="CGT10" s="319"/>
      <c r="CGU10" s="319"/>
      <c r="CGV10" s="319"/>
      <c r="CGW10" s="319"/>
      <c r="CGX10" s="319"/>
      <c r="CGY10" s="319"/>
      <c r="CGZ10" s="319"/>
      <c r="CHA10" s="319"/>
      <c r="CHB10" s="319"/>
      <c r="CHC10" s="319"/>
      <c r="CHD10" s="319"/>
      <c r="CHE10" s="319"/>
      <c r="CHF10" s="319"/>
      <c r="CHG10" s="319"/>
      <c r="CHH10" s="319"/>
      <c r="CHI10" s="319"/>
      <c r="CHJ10" s="319"/>
      <c r="CHK10" s="319"/>
      <c r="CHL10" s="319"/>
      <c r="CHM10" s="319"/>
      <c r="CHN10" s="319"/>
      <c r="CHO10" s="319"/>
      <c r="CHP10" s="319"/>
      <c r="CHQ10" s="319"/>
      <c r="CHR10" s="319"/>
      <c r="CHS10" s="319"/>
      <c r="CHT10" s="319"/>
      <c r="CHU10" s="319"/>
      <c r="CHV10" s="319"/>
      <c r="CHW10" s="319"/>
      <c r="CHX10" s="319"/>
      <c r="CHY10" s="319"/>
      <c r="CHZ10" s="319"/>
      <c r="CIA10" s="319"/>
      <c r="CIB10" s="319"/>
      <c r="CIC10" s="319"/>
      <c r="CID10" s="319"/>
      <c r="CIE10" s="319"/>
      <c r="CIF10" s="319"/>
      <c r="CIG10" s="319"/>
      <c r="CIH10" s="319"/>
      <c r="CII10" s="319"/>
      <c r="CIJ10" s="319"/>
      <c r="CIK10" s="319"/>
      <c r="CIL10" s="319"/>
      <c r="CIM10" s="319"/>
      <c r="CIN10" s="319"/>
      <c r="CIO10" s="319"/>
      <c r="CIP10" s="319"/>
      <c r="CIQ10" s="319"/>
      <c r="CIR10" s="319"/>
      <c r="CIS10" s="319"/>
      <c r="CIT10" s="319"/>
      <c r="CIU10" s="319"/>
      <c r="CIV10" s="319"/>
      <c r="CIW10" s="319"/>
      <c r="CIX10" s="319"/>
      <c r="CIY10" s="319"/>
      <c r="CIZ10" s="319"/>
      <c r="CJA10" s="319"/>
      <c r="CJB10" s="319"/>
      <c r="CJC10" s="319"/>
      <c r="CJD10" s="319"/>
      <c r="CJE10" s="319"/>
      <c r="CJF10" s="319"/>
      <c r="CJG10" s="319"/>
      <c r="CJH10" s="319"/>
      <c r="CJI10" s="319"/>
      <c r="CJJ10" s="319"/>
      <c r="CJK10" s="319"/>
      <c r="CJL10" s="319"/>
      <c r="CJM10" s="319"/>
      <c r="CJN10" s="319"/>
      <c r="CJO10" s="319"/>
      <c r="CJP10" s="319"/>
      <c r="CJQ10" s="319"/>
      <c r="CJR10" s="319"/>
      <c r="CJS10" s="319"/>
      <c r="CJT10" s="319"/>
      <c r="CJU10" s="319"/>
      <c r="CJV10" s="319"/>
      <c r="CJW10" s="319"/>
      <c r="CJX10" s="319"/>
      <c r="CJY10" s="319"/>
      <c r="CJZ10" s="319"/>
      <c r="CKA10" s="319"/>
      <c r="CKB10" s="319"/>
      <c r="CKC10" s="319"/>
      <c r="CKD10" s="319"/>
      <c r="CKE10" s="319"/>
      <c r="CKF10" s="319"/>
      <c r="CKG10" s="319"/>
      <c r="CKH10" s="319"/>
      <c r="CKI10" s="319"/>
      <c r="CKJ10" s="319"/>
      <c r="CKK10" s="319"/>
      <c r="CKL10" s="319"/>
      <c r="CKM10" s="319"/>
      <c r="CKN10" s="319"/>
      <c r="CKO10" s="319"/>
      <c r="CKP10" s="319"/>
      <c r="CKQ10" s="319"/>
      <c r="CKR10" s="319"/>
      <c r="CKS10" s="319"/>
      <c r="CKT10" s="319"/>
      <c r="CKU10" s="319"/>
      <c r="CKV10" s="319"/>
      <c r="CKW10" s="319"/>
      <c r="CKX10" s="319"/>
      <c r="CKY10" s="319"/>
      <c r="CKZ10" s="319"/>
      <c r="CLA10" s="319"/>
      <c r="CLB10" s="319"/>
      <c r="CLC10" s="319"/>
      <c r="CLD10" s="319"/>
      <c r="CLE10" s="319"/>
      <c r="CLF10" s="319"/>
      <c r="CLG10" s="319"/>
      <c r="CLH10" s="319"/>
      <c r="CLI10" s="319"/>
      <c r="CLJ10" s="319"/>
      <c r="CLK10" s="319"/>
      <c r="CLL10" s="319"/>
      <c r="CLM10" s="319"/>
      <c r="CLN10" s="319"/>
      <c r="CLO10" s="319"/>
      <c r="CLP10" s="319"/>
      <c r="CLQ10" s="319"/>
      <c r="CLR10" s="319"/>
      <c r="CLS10" s="319"/>
      <c r="CLT10" s="319"/>
      <c r="CLU10" s="319"/>
      <c r="CLV10" s="319"/>
      <c r="CLW10" s="319"/>
      <c r="CLX10" s="319"/>
      <c r="CLY10" s="319"/>
      <c r="CLZ10" s="319"/>
      <c r="CMA10" s="319"/>
      <c r="CMB10" s="319"/>
      <c r="CMC10" s="319"/>
      <c r="CMD10" s="319"/>
      <c r="CME10" s="319"/>
      <c r="CMF10" s="319"/>
      <c r="CMG10" s="319"/>
      <c r="CMH10" s="319"/>
      <c r="CMI10" s="319"/>
      <c r="CMJ10" s="319"/>
      <c r="CMK10" s="319"/>
      <c r="CML10" s="319"/>
      <c r="CMM10" s="319"/>
      <c r="CMN10" s="319"/>
      <c r="CMO10" s="319"/>
      <c r="CMP10" s="319"/>
      <c r="CMQ10" s="319"/>
      <c r="CMR10" s="319"/>
      <c r="CMS10" s="319"/>
      <c r="CMT10" s="319"/>
      <c r="CMU10" s="319"/>
      <c r="CMV10" s="319"/>
      <c r="CMW10" s="319"/>
      <c r="CMX10" s="319"/>
      <c r="CMY10" s="319"/>
      <c r="CMZ10" s="319"/>
      <c r="CNA10" s="319"/>
      <c r="CNB10" s="319"/>
      <c r="CNC10" s="319"/>
      <c r="CND10" s="319"/>
      <c r="CNE10" s="319"/>
      <c r="CNF10" s="319"/>
      <c r="CNG10" s="319"/>
      <c r="CNH10" s="319"/>
      <c r="CNI10" s="319"/>
      <c r="CNJ10" s="319"/>
      <c r="CNK10" s="319"/>
      <c r="CNL10" s="319"/>
      <c r="CNM10" s="319"/>
      <c r="CNN10" s="319"/>
      <c r="CNO10" s="319"/>
      <c r="CNP10" s="319"/>
      <c r="CNQ10" s="319"/>
      <c r="CNR10" s="319"/>
      <c r="CNS10" s="319"/>
      <c r="CNT10" s="319"/>
      <c r="CNU10" s="319"/>
      <c r="CNV10" s="319"/>
      <c r="CNW10" s="319"/>
      <c r="CNX10" s="319"/>
      <c r="CNY10" s="319"/>
      <c r="CNZ10" s="319"/>
      <c r="COA10" s="319"/>
      <c r="COB10" s="319"/>
      <c r="COC10" s="319"/>
      <c r="COD10" s="319"/>
      <c r="COE10" s="319"/>
      <c r="COF10" s="319"/>
      <c r="COG10" s="319"/>
      <c r="COH10" s="319"/>
      <c r="COI10" s="319"/>
      <c r="COJ10" s="319"/>
      <c r="COK10" s="319"/>
      <c r="COL10" s="319"/>
      <c r="COM10" s="319"/>
      <c r="CON10" s="319"/>
      <c r="COO10" s="319"/>
      <c r="COP10" s="319"/>
      <c r="COQ10" s="319"/>
      <c r="COR10" s="319"/>
      <c r="COS10" s="319"/>
      <c r="COT10" s="319"/>
      <c r="COU10" s="319"/>
      <c r="COV10" s="319"/>
      <c r="COW10" s="319"/>
      <c r="COX10" s="319"/>
      <c r="COY10" s="319"/>
      <c r="COZ10" s="319"/>
      <c r="CPA10" s="319"/>
      <c r="CPB10" s="319"/>
      <c r="CPC10" s="319"/>
      <c r="CPD10" s="319"/>
      <c r="CPE10" s="319"/>
      <c r="CPF10" s="319"/>
      <c r="CPG10" s="319"/>
      <c r="CPH10" s="319"/>
      <c r="CPI10" s="319"/>
      <c r="CPJ10" s="319"/>
      <c r="CPK10" s="319"/>
      <c r="CPL10" s="319"/>
      <c r="CPM10" s="319"/>
      <c r="CPN10" s="319"/>
      <c r="CPO10" s="319"/>
      <c r="CPP10" s="319"/>
      <c r="CPQ10" s="319"/>
      <c r="CPR10" s="319"/>
      <c r="CPS10" s="319"/>
      <c r="CPT10" s="319"/>
      <c r="CPU10" s="319"/>
      <c r="CPV10" s="319"/>
      <c r="CPW10" s="319"/>
      <c r="CPX10" s="319"/>
      <c r="CPY10" s="319"/>
      <c r="CPZ10" s="319"/>
      <c r="CQA10" s="319"/>
      <c r="CQB10" s="319"/>
      <c r="CQC10" s="319"/>
      <c r="CQD10" s="319"/>
      <c r="CQE10" s="319"/>
      <c r="CQF10" s="319"/>
      <c r="CQG10" s="319"/>
      <c r="CQH10" s="319"/>
      <c r="CQI10" s="319"/>
      <c r="CQJ10" s="319"/>
      <c r="CQK10" s="319"/>
      <c r="CQL10" s="319"/>
      <c r="CQM10" s="319"/>
      <c r="CQN10" s="319"/>
      <c r="CQO10" s="319"/>
      <c r="CQP10" s="319"/>
      <c r="CQQ10" s="319"/>
      <c r="CQR10" s="319"/>
      <c r="CQS10" s="319"/>
      <c r="CQT10" s="319"/>
      <c r="CQU10" s="319"/>
      <c r="CQV10" s="319"/>
      <c r="CQW10" s="319"/>
      <c r="CQX10" s="319"/>
      <c r="CQY10" s="319"/>
      <c r="CQZ10" s="319"/>
      <c r="CRA10" s="319"/>
      <c r="CRB10" s="319"/>
      <c r="CRC10" s="319"/>
      <c r="CRD10" s="319"/>
      <c r="CRE10" s="319"/>
      <c r="CRF10" s="319"/>
      <c r="CRG10" s="319"/>
      <c r="CRH10" s="319"/>
      <c r="CRI10" s="319"/>
      <c r="CRJ10" s="319"/>
      <c r="CRK10" s="319"/>
      <c r="CRL10" s="319"/>
      <c r="CRM10" s="319"/>
      <c r="CRN10" s="319"/>
      <c r="CRO10" s="319"/>
      <c r="CRP10" s="319"/>
      <c r="CRQ10" s="319"/>
      <c r="CRR10" s="319"/>
      <c r="CRS10" s="319"/>
      <c r="CRT10" s="319"/>
      <c r="CRU10" s="319"/>
      <c r="CRV10" s="319"/>
      <c r="CRW10" s="319"/>
      <c r="CRX10" s="319"/>
      <c r="CRY10" s="319"/>
      <c r="CRZ10" s="319"/>
      <c r="CSA10" s="319"/>
      <c r="CSB10" s="319"/>
      <c r="CSC10" s="319"/>
      <c r="CSD10" s="319"/>
      <c r="CSE10" s="319"/>
      <c r="CSF10" s="319"/>
      <c r="CSG10" s="319"/>
      <c r="CSH10" s="319"/>
      <c r="CSI10" s="319"/>
      <c r="CSJ10" s="319"/>
      <c r="CSK10" s="319"/>
      <c r="CSL10" s="319"/>
      <c r="CSM10" s="319"/>
      <c r="CSN10" s="319"/>
      <c r="CSO10" s="319"/>
      <c r="CSP10" s="319"/>
      <c r="CSQ10" s="319"/>
      <c r="CSR10" s="319"/>
      <c r="CSS10" s="319"/>
      <c r="CST10" s="319"/>
      <c r="CSU10" s="319"/>
      <c r="CSV10" s="319"/>
      <c r="CSW10" s="319"/>
      <c r="CSX10" s="319"/>
      <c r="CSY10" s="319"/>
      <c r="CSZ10" s="319"/>
      <c r="CTA10" s="319"/>
      <c r="CTB10" s="319"/>
      <c r="CTC10" s="319"/>
      <c r="CTD10" s="319"/>
      <c r="CTE10" s="319"/>
      <c r="CTF10" s="319"/>
      <c r="CTG10" s="319"/>
      <c r="CTH10" s="319"/>
      <c r="CTI10" s="319"/>
      <c r="CTJ10" s="319"/>
      <c r="CTK10" s="319"/>
      <c r="CTL10" s="319"/>
      <c r="CTM10" s="319"/>
      <c r="CTN10" s="319"/>
      <c r="CTO10" s="319"/>
      <c r="CTP10" s="319"/>
      <c r="CTQ10" s="319"/>
      <c r="CTR10" s="319"/>
      <c r="CTS10" s="319"/>
      <c r="CTT10" s="319"/>
      <c r="CTU10" s="319"/>
      <c r="CTV10" s="319"/>
      <c r="CTW10" s="319"/>
      <c r="CTX10" s="319"/>
      <c r="CTY10" s="319"/>
      <c r="CTZ10" s="319"/>
      <c r="CUA10" s="319"/>
      <c r="CUB10" s="319"/>
      <c r="CUC10" s="319"/>
      <c r="CUD10" s="319"/>
      <c r="CUE10" s="319"/>
      <c r="CUF10" s="319"/>
      <c r="CUG10" s="319"/>
      <c r="CUH10" s="319"/>
      <c r="CUI10" s="319"/>
      <c r="CUJ10" s="319"/>
      <c r="CUK10" s="319"/>
      <c r="CUL10" s="319"/>
      <c r="CUM10" s="319"/>
      <c r="CUN10" s="319"/>
      <c r="CUO10" s="319"/>
      <c r="CUP10" s="319"/>
      <c r="CUQ10" s="319"/>
      <c r="CUR10" s="319"/>
      <c r="CUS10" s="319"/>
      <c r="CUT10" s="319"/>
      <c r="CUU10" s="319"/>
      <c r="CUV10" s="319"/>
      <c r="CUW10" s="319"/>
      <c r="CUX10" s="319"/>
      <c r="CUY10" s="319"/>
      <c r="CUZ10" s="319"/>
      <c r="CVA10" s="319"/>
      <c r="CVB10" s="319"/>
      <c r="CVC10" s="319"/>
      <c r="CVD10" s="319"/>
      <c r="CVE10" s="319"/>
      <c r="CVF10" s="319"/>
      <c r="CVG10" s="319"/>
      <c r="CVH10" s="319"/>
      <c r="CVI10" s="319"/>
      <c r="CVJ10" s="319"/>
      <c r="CVK10" s="319"/>
      <c r="CVL10" s="319"/>
      <c r="CVM10" s="319"/>
      <c r="CVN10" s="319"/>
      <c r="CVO10" s="319"/>
      <c r="CVP10" s="319"/>
      <c r="CVQ10" s="319"/>
      <c r="CVR10" s="319"/>
      <c r="CVS10" s="319"/>
      <c r="CVT10" s="319"/>
      <c r="CVU10" s="319"/>
      <c r="CVV10" s="319"/>
      <c r="CVW10" s="319"/>
      <c r="CVX10" s="319"/>
      <c r="CVY10" s="319"/>
      <c r="CVZ10" s="319"/>
      <c r="CWA10" s="319"/>
      <c r="CWB10" s="319"/>
      <c r="CWC10" s="319"/>
      <c r="CWD10" s="319"/>
      <c r="CWE10" s="319"/>
      <c r="CWF10" s="319"/>
      <c r="CWG10" s="319"/>
      <c r="CWH10" s="319"/>
      <c r="CWI10" s="319"/>
      <c r="CWJ10" s="319"/>
      <c r="CWK10" s="319"/>
      <c r="CWL10" s="319"/>
      <c r="CWM10" s="319"/>
      <c r="CWN10" s="319"/>
      <c r="CWO10" s="319"/>
      <c r="CWP10" s="319"/>
      <c r="CWQ10" s="319"/>
      <c r="CWR10" s="319"/>
      <c r="CWS10" s="319"/>
      <c r="CWT10" s="319"/>
      <c r="CWU10" s="319"/>
      <c r="CWV10" s="319"/>
      <c r="CWW10" s="319"/>
      <c r="CWX10" s="319"/>
      <c r="CWY10" s="319"/>
      <c r="CWZ10" s="319"/>
      <c r="CXA10" s="319"/>
      <c r="CXB10" s="319"/>
      <c r="CXC10" s="319"/>
      <c r="CXD10" s="319"/>
      <c r="CXE10" s="319"/>
      <c r="CXF10" s="319"/>
      <c r="CXG10" s="319"/>
      <c r="CXH10" s="319"/>
      <c r="CXI10" s="319"/>
      <c r="CXJ10" s="319"/>
      <c r="CXK10" s="319"/>
      <c r="CXL10" s="319"/>
      <c r="CXM10" s="319"/>
      <c r="CXN10" s="319"/>
      <c r="CXO10" s="319"/>
      <c r="CXP10" s="319"/>
      <c r="CXQ10" s="319"/>
      <c r="CXR10" s="319"/>
      <c r="CXS10" s="319"/>
      <c r="CXT10" s="319"/>
      <c r="CXU10" s="319"/>
      <c r="CXV10" s="319"/>
      <c r="CXW10" s="319"/>
      <c r="CXX10" s="319"/>
      <c r="CXY10" s="319"/>
      <c r="CXZ10" s="319"/>
      <c r="CYA10" s="319"/>
      <c r="CYB10" s="319"/>
      <c r="CYC10" s="319"/>
      <c r="CYD10" s="319"/>
      <c r="CYE10" s="319"/>
      <c r="CYF10" s="319"/>
      <c r="CYG10" s="319"/>
      <c r="CYH10" s="319"/>
      <c r="CYI10" s="319"/>
      <c r="CYJ10" s="319"/>
      <c r="CYK10" s="319"/>
      <c r="CYL10" s="319"/>
      <c r="CYM10" s="319"/>
      <c r="CYN10" s="319"/>
      <c r="CYO10" s="319"/>
      <c r="CYP10" s="319"/>
      <c r="CYQ10" s="319"/>
      <c r="CYR10" s="319"/>
      <c r="CYS10" s="319"/>
      <c r="CYT10" s="319"/>
      <c r="CYU10" s="319"/>
      <c r="CYV10" s="319"/>
      <c r="CYW10" s="319"/>
      <c r="CYX10" s="319"/>
      <c r="CYY10" s="319"/>
      <c r="CYZ10" s="319"/>
      <c r="CZA10" s="319"/>
      <c r="CZB10" s="319"/>
      <c r="CZC10" s="319"/>
      <c r="CZD10" s="319"/>
      <c r="CZE10" s="319"/>
      <c r="CZF10" s="319"/>
      <c r="CZG10" s="319"/>
      <c r="CZH10" s="319"/>
      <c r="CZI10" s="319"/>
      <c r="CZJ10" s="319"/>
      <c r="CZK10" s="319"/>
      <c r="CZL10" s="319"/>
      <c r="CZM10" s="319"/>
      <c r="CZN10" s="319"/>
      <c r="CZO10" s="319"/>
      <c r="CZP10" s="319"/>
      <c r="CZQ10" s="319"/>
      <c r="CZR10" s="319"/>
      <c r="CZS10" s="319"/>
      <c r="CZT10" s="319"/>
      <c r="CZU10" s="319"/>
      <c r="CZV10" s="319"/>
      <c r="CZW10" s="319"/>
      <c r="CZX10" s="319"/>
      <c r="CZY10" s="319"/>
      <c r="CZZ10" s="319"/>
      <c r="DAA10" s="319"/>
      <c r="DAB10" s="319"/>
      <c r="DAC10" s="319"/>
      <c r="DAD10" s="319"/>
      <c r="DAE10" s="319"/>
      <c r="DAF10" s="319"/>
      <c r="DAG10" s="319"/>
      <c r="DAH10" s="319"/>
      <c r="DAI10" s="319"/>
      <c r="DAJ10" s="319"/>
      <c r="DAK10" s="319"/>
      <c r="DAL10" s="319"/>
      <c r="DAM10" s="319"/>
      <c r="DAN10" s="319"/>
      <c r="DAO10" s="319"/>
      <c r="DAP10" s="319"/>
      <c r="DAQ10" s="319"/>
      <c r="DAR10" s="319"/>
      <c r="DAS10" s="319"/>
      <c r="DAT10" s="319"/>
      <c r="DAU10" s="319"/>
      <c r="DAV10" s="319"/>
      <c r="DAW10" s="319"/>
      <c r="DAX10" s="319"/>
      <c r="DAY10" s="319"/>
      <c r="DAZ10" s="319"/>
      <c r="DBA10" s="319"/>
      <c r="DBB10" s="319"/>
      <c r="DBC10" s="319"/>
      <c r="DBD10" s="319"/>
      <c r="DBE10" s="319"/>
      <c r="DBF10" s="319"/>
      <c r="DBG10" s="319"/>
      <c r="DBH10" s="319"/>
      <c r="DBI10" s="319"/>
      <c r="DBJ10" s="319"/>
      <c r="DBK10" s="319"/>
      <c r="DBL10" s="319"/>
      <c r="DBM10" s="319"/>
      <c r="DBN10" s="319"/>
      <c r="DBO10" s="319"/>
      <c r="DBP10" s="319"/>
      <c r="DBQ10" s="319"/>
      <c r="DBR10" s="319"/>
      <c r="DBS10" s="319"/>
      <c r="DBT10" s="319"/>
      <c r="DBU10" s="319"/>
      <c r="DBV10" s="319"/>
      <c r="DBW10" s="319"/>
      <c r="DBX10" s="319"/>
      <c r="DBY10" s="319"/>
      <c r="DBZ10" s="319"/>
      <c r="DCA10" s="319"/>
      <c r="DCB10" s="319"/>
      <c r="DCC10" s="319"/>
      <c r="DCD10" s="319"/>
      <c r="DCE10" s="319"/>
      <c r="DCF10" s="319"/>
      <c r="DCG10" s="319"/>
      <c r="DCH10" s="319"/>
      <c r="DCI10" s="319"/>
      <c r="DCJ10" s="319"/>
      <c r="DCK10" s="319"/>
      <c r="DCL10" s="319"/>
      <c r="DCM10" s="319"/>
      <c r="DCN10" s="319"/>
      <c r="DCO10" s="319"/>
      <c r="DCP10" s="319"/>
      <c r="DCQ10" s="319"/>
      <c r="DCR10" s="319"/>
      <c r="DCS10" s="319"/>
      <c r="DCT10" s="319"/>
      <c r="DCU10" s="319"/>
      <c r="DCV10" s="319"/>
      <c r="DCW10" s="319"/>
      <c r="DCX10" s="319"/>
      <c r="DCY10" s="319"/>
      <c r="DCZ10" s="319"/>
      <c r="DDA10" s="319"/>
      <c r="DDB10" s="319"/>
      <c r="DDC10" s="319"/>
      <c r="DDD10" s="319"/>
      <c r="DDE10" s="319"/>
      <c r="DDF10" s="319"/>
      <c r="DDG10" s="319"/>
      <c r="DDH10" s="319"/>
      <c r="DDI10" s="319"/>
      <c r="DDJ10" s="319"/>
      <c r="DDK10" s="319"/>
      <c r="DDL10" s="319"/>
      <c r="DDM10" s="319"/>
      <c r="DDN10" s="319"/>
      <c r="DDO10" s="319"/>
      <c r="DDP10" s="319"/>
      <c r="DDQ10" s="319"/>
      <c r="DDR10" s="319"/>
      <c r="DDS10" s="319"/>
      <c r="DDT10" s="319"/>
      <c r="DDU10" s="319"/>
      <c r="DDV10" s="319"/>
      <c r="DDW10" s="319"/>
      <c r="DDX10" s="319"/>
      <c r="DDY10" s="319"/>
      <c r="DDZ10" s="319"/>
      <c r="DEA10" s="319"/>
      <c r="DEB10" s="319"/>
      <c r="DEC10" s="319"/>
      <c r="DED10" s="319"/>
      <c r="DEE10" s="319"/>
      <c r="DEF10" s="319"/>
      <c r="DEG10" s="319"/>
      <c r="DEH10" s="319"/>
      <c r="DEI10" s="319"/>
      <c r="DEJ10" s="319"/>
      <c r="DEK10" s="319"/>
      <c r="DEL10" s="319"/>
      <c r="DEM10" s="319"/>
      <c r="DEN10" s="319"/>
      <c r="DEO10" s="319"/>
      <c r="DEP10" s="319"/>
      <c r="DEQ10" s="319"/>
      <c r="DER10" s="319"/>
      <c r="DES10" s="319"/>
      <c r="DET10" s="319"/>
      <c r="DEU10" s="319"/>
      <c r="DEV10" s="319"/>
      <c r="DEW10" s="319"/>
      <c r="DEX10" s="319"/>
      <c r="DEY10" s="319"/>
      <c r="DEZ10" s="319"/>
      <c r="DFA10" s="319"/>
      <c r="DFB10" s="319"/>
      <c r="DFC10" s="319"/>
      <c r="DFD10" s="319"/>
      <c r="DFE10" s="319"/>
      <c r="DFF10" s="319"/>
      <c r="DFG10" s="319"/>
      <c r="DFH10" s="319"/>
      <c r="DFI10" s="319"/>
      <c r="DFJ10" s="319"/>
      <c r="DFK10" s="319"/>
      <c r="DFL10" s="319"/>
      <c r="DFM10" s="319"/>
      <c r="DFN10" s="319"/>
      <c r="DFO10" s="319"/>
      <c r="DFP10" s="319"/>
      <c r="DFQ10" s="319"/>
      <c r="DFR10" s="319"/>
      <c r="DFS10" s="319"/>
      <c r="DFT10" s="319"/>
      <c r="DFU10" s="319"/>
      <c r="DFV10" s="319"/>
      <c r="DFW10" s="319"/>
      <c r="DFX10" s="319"/>
      <c r="DFY10" s="319"/>
      <c r="DFZ10" s="319"/>
      <c r="DGA10" s="319"/>
      <c r="DGB10" s="319"/>
      <c r="DGC10" s="319"/>
      <c r="DGD10" s="319"/>
      <c r="DGE10" s="319"/>
      <c r="DGF10" s="319"/>
      <c r="DGG10" s="319"/>
      <c r="DGH10" s="319"/>
      <c r="DGI10" s="319"/>
      <c r="DGJ10" s="319"/>
      <c r="DGK10" s="319"/>
      <c r="DGL10" s="319"/>
      <c r="DGM10" s="319"/>
      <c r="DGN10" s="319"/>
      <c r="DGO10" s="319"/>
      <c r="DGP10" s="319"/>
      <c r="DGQ10" s="319"/>
      <c r="DGR10" s="319"/>
      <c r="DGS10" s="319"/>
      <c r="DGT10" s="319"/>
      <c r="DGU10" s="319"/>
      <c r="DGV10" s="319"/>
      <c r="DGW10" s="319"/>
      <c r="DGX10" s="319"/>
      <c r="DGY10" s="319"/>
      <c r="DGZ10" s="319"/>
      <c r="DHA10" s="319"/>
      <c r="DHB10" s="319"/>
      <c r="DHC10" s="319"/>
      <c r="DHD10" s="319"/>
      <c r="DHE10" s="319"/>
      <c r="DHF10" s="319"/>
      <c r="DHG10" s="319"/>
      <c r="DHH10" s="319"/>
      <c r="DHI10" s="319"/>
      <c r="DHJ10" s="319"/>
      <c r="DHK10" s="319"/>
      <c r="DHL10" s="319"/>
      <c r="DHM10" s="319"/>
      <c r="DHN10" s="319"/>
      <c r="DHO10" s="319"/>
      <c r="DHP10" s="319"/>
      <c r="DHQ10" s="319"/>
      <c r="DHR10" s="319"/>
      <c r="DHS10" s="319"/>
      <c r="DHT10" s="319"/>
      <c r="DHU10" s="319"/>
      <c r="DHV10" s="319"/>
      <c r="DHW10" s="319"/>
      <c r="DHX10" s="319"/>
      <c r="DHY10" s="319"/>
      <c r="DHZ10" s="319"/>
      <c r="DIA10" s="319"/>
      <c r="DIB10" s="319"/>
      <c r="DIC10" s="319"/>
      <c r="DID10" s="319"/>
      <c r="DIE10" s="319"/>
      <c r="DIF10" s="319"/>
      <c r="DIG10" s="319"/>
      <c r="DIH10" s="319"/>
      <c r="DII10" s="319"/>
      <c r="DIJ10" s="319"/>
      <c r="DIK10" s="319"/>
      <c r="DIL10" s="319"/>
      <c r="DIM10" s="319"/>
      <c r="DIN10" s="319"/>
      <c r="DIO10" s="319"/>
      <c r="DIP10" s="319"/>
      <c r="DIQ10" s="319"/>
      <c r="DIR10" s="319"/>
      <c r="DIS10" s="319"/>
      <c r="DIT10" s="319"/>
      <c r="DIU10" s="319"/>
      <c r="DIV10" s="319"/>
      <c r="DIW10" s="319"/>
      <c r="DIX10" s="319"/>
      <c r="DIY10" s="319"/>
      <c r="DIZ10" s="319"/>
      <c r="DJA10" s="319"/>
      <c r="DJB10" s="319"/>
      <c r="DJC10" s="319"/>
      <c r="DJD10" s="319"/>
      <c r="DJE10" s="319"/>
      <c r="DJF10" s="319"/>
      <c r="DJG10" s="319"/>
      <c r="DJH10" s="319"/>
      <c r="DJI10" s="319"/>
      <c r="DJJ10" s="319"/>
      <c r="DJK10" s="319"/>
      <c r="DJL10" s="319"/>
      <c r="DJM10" s="319"/>
      <c r="DJN10" s="319"/>
      <c r="DJO10" s="319"/>
      <c r="DJP10" s="319"/>
      <c r="DJQ10" s="319"/>
      <c r="DJR10" s="319"/>
      <c r="DJS10" s="319"/>
      <c r="DJT10" s="319"/>
      <c r="DJU10" s="319"/>
      <c r="DJV10" s="319"/>
      <c r="DJW10" s="319"/>
      <c r="DJX10" s="319"/>
      <c r="DJY10" s="319"/>
      <c r="DJZ10" s="319"/>
      <c r="DKA10" s="319"/>
      <c r="DKB10" s="319"/>
      <c r="DKC10" s="319"/>
      <c r="DKD10" s="319"/>
      <c r="DKE10" s="319"/>
      <c r="DKF10" s="319"/>
      <c r="DKG10" s="319"/>
      <c r="DKH10" s="319"/>
      <c r="DKI10" s="319"/>
      <c r="DKJ10" s="319"/>
      <c r="DKK10" s="319"/>
      <c r="DKL10" s="319"/>
      <c r="DKM10" s="319"/>
      <c r="DKN10" s="319"/>
      <c r="DKO10" s="319"/>
      <c r="DKP10" s="319"/>
      <c r="DKQ10" s="319"/>
      <c r="DKR10" s="319"/>
      <c r="DKS10" s="319"/>
      <c r="DKT10" s="319"/>
      <c r="DKU10" s="319"/>
      <c r="DKV10" s="319"/>
      <c r="DKW10" s="319"/>
      <c r="DKX10" s="319"/>
      <c r="DKY10" s="319"/>
      <c r="DKZ10" s="319"/>
      <c r="DLA10" s="319"/>
      <c r="DLB10" s="319"/>
      <c r="DLC10" s="319"/>
      <c r="DLD10" s="319"/>
      <c r="DLE10" s="319"/>
      <c r="DLF10" s="319"/>
      <c r="DLG10" s="319"/>
      <c r="DLH10" s="319"/>
      <c r="DLI10" s="319"/>
      <c r="DLJ10" s="319"/>
      <c r="DLK10" s="319"/>
      <c r="DLL10" s="319"/>
      <c r="DLM10" s="319"/>
      <c r="DLN10" s="319"/>
      <c r="DLO10" s="319"/>
      <c r="DLP10" s="319"/>
      <c r="DLQ10" s="319"/>
      <c r="DLR10" s="319"/>
      <c r="DLS10" s="319"/>
      <c r="DLT10" s="319"/>
      <c r="DLU10" s="319"/>
      <c r="DLV10" s="319"/>
      <c r="DLW10" s="319"/>
      <c r="DLX10" s="319"/>
      <c r="DLY10" s="319"/>
      <c r="DLZ10" s="319"/>
      <c r="DMA10" s="319"/>
      <c r="DMB10" s="319"/>
      <c r="DMC10" s="319"/>
      <c r="DMD10" s="319"/>
      <c r="DME10" s="319"/>
      <c r="DMF10" s="319"/>
      <c r="DMG10" s="319"/>
      <c r="DMH10" s="319"/>
      <c r="DMI10" s="319"/>
      <c r="DMJ10" s="319"/>
      <c r="DMK10" s="319"/>
      <c r="DML10" s="319"/>
      <c r="DMM10" s="319"/>
      <c r="DMN10" s="319"/>
      <c r="DMO10" s="319"/>
      <c r="DMP10" s="319"/>
      <c r="DMQ10" s="319"/>
      <c r="DMR10" s="319"/>
      <c r="DMS10" s="319"/>
      <c r="DMT10" s="319"/>
      <c r="DMU10" s="319"/>
      <c r="DMV10" s="319"/>
      <c r="DMW10" s="319"/>
      <c r="DMX10" s="319"/>
      <c r="DMY10" s="319"/>
      <c r="DMZ10" s="319"/>
      <c r="DNA10" s="319"/>
      <c r="DNB10" s="319"/>
      <c r="DNC10" s="319"/>
      <c r="DND10" s="319"/>
      <c r="DNE10" s="319"/>
      <c r="DNF10" s="319"/>
      <c r="DNG10" s="319"/>
      <c r="DNH10" s="319"/>
      <c r="DNI10" s="319"/>
      <c r="DNJ10" s="319"/>
      <c r="DNK10" s="319"/>
      <c r="DNL10" s="319"/>
      <c r="DNM10" s="319"/>
      <c r="DNN10" s="319"/>
      <c r="DNO10" s="319"/>
      <c r="DNP10" s="319"/>
      <c r="DNQ10" s="319"/>
      <c r="DNR10" s="319"/>
      <c r="DNS10" s="319"/>
      <c r="DNT10" s="319"/>
      <c r="DNU10" s="319"/>
      <c r="DNV10" s="319"/>
      <c r="DNW10" s="319"/>
      <c r="DNX10" s="319"/>
      <c r="DNY10" s="319"/>
      <c r="DNZ10" s="319"/>
      <c r="DOA10" s="319"/>
      <c r="DOB10" s="319"/>
      <c r="DOC10" s="319"/>
      <c r="DOD10" s="319"/>
      <c r="DOE10" s="319"/>
      <c r="DOF10" s="319"/>
      <c r="DOG10" s="319"/>
      <c r="DOH10" s="319"/>
      <c r="DOI10" s="319"/>
      <c r="DOJ10" s="319"/>
      <c r="DOK10" s="319"/>
      <c r="DOL10" s="319"/>
      <c r="DOM10" s="319"/>
      <c r="DON10" s="319"/>
      <c r="DOO10" s="319"/>
      <c r="DOP10" s="319"/>
      <c r="DOQ10" s="319"/>
      <c r="DOR10" s="319"/>
      <c r="DOS10" s="319"/>
      <c r="DOT10" s="319"/>
      <c r="DOU10" s="319"/>
      <c r="DOV10" s="319"/>
      <c r="DOW10" s="319"/>
      <c r="DOX10" s="319"/>
      <c r="DOY10" s="319"/>
      <c r="DOZ10" s="319"/>
      <c r="DPA10" s="319"/>
      <c r="DPB10" s="319"/>
      <c r="DPC10" s="319"/>
      <c r="DPD10" s="319"/>
      <c r="DPE10" s="319"/>
      <c r="DPF10" s="319"/>
      <c r="DPG10" s="319"/>
      <c r="DPH10" s="319"/>
      <c r="DPI10" s="319"/>
      <c r="DPJ10" s="319"/>
      <c r="DPK10" s="319"/>
      <c r="DPL10" s="319"/>
      <c r="DPM10" s="319"/>
      <c r="DPN10" s="319"/>
      <c r="DPO10" s="319"/>
      <c r="DPP10" s="319"/>
      <c r="DPQ10" s="319"/>
      <c r="DPR10" s="319"/>
      <c r="DPS10" s="319"/>
      <c r="DPT10" s="319"/>
      <c r="DPU10" s="319"/>
      <c r="DPV10" s="319"/>
      <c r="DPW10" s="319"/>
      <c r="DPX10" s="319"/>
      <c r="DPY10" s="319"/>
      <c r="DPZ10" s="319"/>
      <c r="DQA10" s="319"/>
      <c r="DQB10" s="319"/>
      <c r="DQC10" s="319"/>
      <c r="DQD10" s="319"/>
      <c r="DQE10" s="319"/>
      <c r="DQF10" s="319"/>
      <c r="DQG10" s="319"/>
      <c r="DQH10" s="319"/>
      <c r="DQI10" s="319"/>
      <c r="DQJ10" s="319"/>
      <c r="DQK10" s="319"/>
      <c r="DQL10" s="319"/>
      <c r="DQM10" s="319"/>
      <c r="DQN10" s="319"/>
      <c r="DQO10" s="319"/>
      <c r="DQP10" s="319"/>
      <c r="DQQ10" s="319"/>
      <c r="DQR10" s="319"/>
      <c r="DQS10" s="319"/>
      <c r="DQT10" s="319"/>
      <c r="DQU10" s="319"/>
      <c r="DQV10" s="319"/>
      <c r="DQW10" s="319"/>
      <c r="DQX10" s="319"/>
      <c r="DQY10" s="319"/>
      <c r="DQZ10" s="319"/>
      <c r="DRA10" s="319"/>
      <c r="DRB10" s="319"/>
      <c r="DRC10" s="319"/>
      <c r="DRD10" s="319"/>
      <c r="DRE10" s="319"/>
      <c r="DRF10" s="319"/>
      <c r="DRG10" s="319"/>
      <c r="DRH10" s="319"/>
      <c r="DRI10" s="319"/>
      <c r="DRJ10" s="319"/>
      <c r="DRK10" s="319"/>
      <c r="DRL10" s="319"/>
      <c r="DRM10" s="319"/>
      <c r="DRN10" s="319"/>
      <c r="DRO10" s="319"/>
      <c r="DRP10" s="319"/>
      <c r="DRQ10" s="319"/>
      <c r="DRR10" s="319"/>
      <c r="DRS10" s="319"/>
      <c r="DRT10" s="319"/>
      <c r="DRU10" s="319"/>
      <c r="DRV10" s="319"/>
      <c r="DRW10" s="319"/>
      <c r="DRX10" s="319"/>
      <c r="DRY10" s="319"/>
      <c r="DRZ10" s="319"/>
      <c r="DSA10" s="319"/>
      <c r="DSB10" s="319"/>
      <c r="DSC10" s="319"/>
      <c r="DSD10" s="319"/>
      <c r="DSE10" s="319"/>
      <c r="DSF10" s="319"/>
      <c r="DSG10" s="319"/>
      <c r="DSH10" s="319"/>
      <c r="DSI10" s="319"/>
      <c r="DSJ10" s="319"/>
      <c r="DSK10" s="319"/>
      <c r="DSL10" s="319"/>
      <c r="DSM10" s="319"/>
      <c r="DSN10" s="319"/>
      <c r="DSO10" s="319"/>
      <c r="DSP10" s="319"/>
      <c r="DSQ10" s="319"/>
      <c r="DSR10" s="319"/>
      <c r="DSS10" s="319"/>
      <c r="DST10" s="319"/>
      <c r="DSU10" s="319"/>
      <c r="DSV10" s="319"/>
      <c r="DSW10" s="319"/>
      <c r="DSX10" s="319"/>
      <c r="DSY10" s="319"/>
      <c r="DSZ10" s="319"/>
      <c r="DTA10" s="319"/>
      <c r="DTB10" s="319"/>
      <c r="DTC10" s="319"/>
      <c r="DTD10" s="319"/>
      <c r="DTE10" s="319"/>
      <c r="DTF10" s="319"/>
      <c r="DTG10" s="319"/>
      <c r="DTH10" s="319"/>
      <c r="DTI10" s="319"/>
      <c r="DTJ10" s="319"/>
      <c r="DTK10" s="319"/>
      <c r="DTL10" s="319"/>
      <c r="DTM10" s="319"/>
      <c r="DTN10" s="319"/>
      <c r="DTO10" s="319"/>
      <c r="DTP10" s="319"/>
      <c r="DTQ10" s="319"/>
      <c r="DTR10" s="319"/>
      <c r="DTS10" s="319"/>
      <c r="DTT10" s="319"/>
      <c r="DTU10" s="319"/>
      <c r="DTV10" s="319"/>
      <c r="DTW10" s="319"/>
      <c r="DTX10" s="319"/>
      <c r="DTY10" s="319"/>
      <c r="DTZ10" s="319"/>
      <c r="DUA10" s="319"/>
      <c r="DUB10" s="319"/>
      <c r="DUC10" s="319"/>
      <c r="DUD10" s="319"/>
      <c r="DUE10" s="319"/>
      <c r="DUF10" s="319"/>
      <c r="DUG10" s="319"/>
      <c r="DUH10" s="319"/>
      <c r="DUI10" s="319"/>
      <c r="DUJ10" s="319"/>
      <c r="DUK10" s="319"/>
      <c r="DUL10" s="319"/>
      <c r="DUM10" s="319"/>
      <c r="DUN10" s="319"/>
      <c r="DUO10" s="319"/>
      <c r="DUP10" s="319"/>
      <c r="DUQ10" s="319"/>
      <c r="DUR10" s="319"/>
      <c r="DUS10" s="319"/>
      <c r="DUT10" s="319"/>
      <c r="DUU10" s="319"/>
      <c r="DUV10" s="319"/>
      <c r="DUW10" s="319"/>
      <c r="DUX10" s="319"/>
      <c r="DUY10" s="319"/>
      <c r="DUZ10" s="319"/>
      <c r="DVA10" s="319"/>
      <c r="DVB10" s="319"/>
      <c r="DVC10" s="319"/>
      <c r="DVD10" s="319"/>
      <c r="DVE10" s="319"/>
      <c r="DVF10" s="319"/>
      <c r="DVG10" s="319"/>
      <c r="DVH10" s="319"/>
      <c r="DVI10" s="319"/>
      <c r="DVJ10" s="319"/>
      <c r="DVK10" s="319"/>
      <c r="DVL10" s="319"/>
      <c r="DVM10" s="319"/>
      <c r="DVN10" s="319"/>
      <c r="DVO10" s="319"/>
      <c r="DVP10" s="319"/>
      <c r="DVQ10" s="319"/>
      <c r="DVR10" s="319"/>
      <c r="DVS10" s="319"/>
      <c r="DVT10" s="319"/>
      <c r="DVU10" s="319"/>
      <c r="DVV10" s="319"/>
      <c r="DVW10" s="319"/>
      <c r="DVX10" s="319"/>
      <c r="DVY10" s="319"/>
      <c r="DVZ10" s="319"/>
      <c r="DWA10" s="319"/>
      <c r="DWB10" s="319"/>
      <c r="DWC10" s="319"/>
      <c r="DWD10" s="319"/>
      <c r="DWE10" s="319"/>
      <c r="DWF10" s="319"/>
      <c r="DWG10" s="319"/>
      <c r="DWH10" s="319"/>
      <c r="DWI10" s="319"/>
      <c r="DWJ10" s="319"/>
      <c r="DWK10" s="319"/>
      <c r="DWL10" s="319"/>
      <c r="DWM10" s="319"/>
      <c r="DWN10" s="319"/>
      <c r="DWO10" s="319"/>
      <c r="DWP10" s="319"/>
      <c r="DWQ10" s="319"/>
      <c r="DWR10" s="319"/>
      <c r="DWS10" s="319"/>
      <c r="DWT10" s="319"/>
      <c r="DWU10" s="319"/>
      <c r="DWV10" s="319"/>
      <c r="DWW10" s="319"/>
      <c r="DWX10" s="319"/>
      <c r="DWY10" s="319"/>
      <c r="DWZ10" s="319"/>
      <c r="DXA10" s="319"/>
      <c r="DXB10" s="319"/>
      <c r="DXC10" s="319"/>
      <c r="DXD10" s="319"/>
      <c r="DXE10" s="319"/>
      <c r="DXF10" s="319"/>
      <c r="DXG10" s="319"/>
      <c r="DXH10" s="319"/>
      <c r="DXI10" s="319"/>
      <c r="DXJ10" s="319"/>
      <c r="DXK10" s="319"/>
      <c r="DXL10" s="319"/>
      <c r="DXM10" s="319"/>
      <c r="DXN10" s="319"/>
      <c r="DXO10" s="319"/>
      <c r="DXP10" s="319"/>
      <c r="DXQ10" s="319"/>
      <c r="DXR10" s="319"/>
      <c r="DXS10" s="319"/>
      <c r="DXT10" s="319"/>
      <c r="DXU10" s="319"/>
      <c r="DXV10" s="319"/>
      <c r="DXW10" s="319"/>
      <c r="DXX10" s="319"/>
      <c r="DXY10" s="319"/>
      <c r="DXZ10" s="319"/>
      <c r="DYA10" s="319"/>
      <c r="DYB10" s="319"/>
      <c r="DYC10" s="319"/>
      <c r="DYD10" s="319"/>
      <c r="DYE10" s="319"/>
      <c r="DYF10" s="319"/>
      <c r="DYG10" s="319"/>
      <c r="DYH10" s="319"/>
      <c r="DYI10" s="319"/>
      <c r="DYJ10" s="319"/>
      <c r="DYK10" s="319"/>
      <c r="DYL10" s="319"/>
      <c r="DYM10" s="319"/>
      <c r="DYN10" s="319"/>
      <c r="DYO10" s="319"/>
      <c r="DYP10" s="319"/>
      <c r="DYQ10" s="319"/>
      <c r="DYR10" s="319"/>
      <c r="DYS10" s="319"/>
      <c r="DYT10" s="319"/>
      <c r="DYU10" s="319"/>
      <c r="DYV10" s="319"/>
      <c r="DYW10" s="319"/>
      <c r="DYX10" s="319"/>
      <c r="DYY10" s="319"/>
      <c r="DYZ10" s="319"/>
      <c r="DZA10" s="319"/>
      <c r="DZB10" s="319"/>
      <c r="DZC10" s="319"/>
      <c r="DZD10" s="319"/>
      <c r="DZE10" s="319"/>
      <c r="DZF10" s="319"/>
      <c r="DZG10" s="319"/>
      <c r="DZH10" s="319"/>
      <c r="DZI10" s="319"/>
      <c r="DZJ10" s="319"/>
      <c r="DZK10" s="319"/>
      <c r="DZL10" s="319"/>
      <c r="DZM10" s="319"/>
      <c r="DZN10" s="319"/>
      <c r="DZO10" s="319"/>
      <c r="DZP10" s="319"/>
      <c r="DZQ10" s="319"/>
      <c r="DZR10" s="319"/>
      <c r="DZS10" s="319"/>
      <c r="DZT10" s="319"/>
      <c r="DZU10" s="319"/>
      <c r="DZV10" s="319"/>
      <c r="DZW10" s="319"/>
      <c r="DZX10" s="319"/>
      <c r="DZY10" s="319"/>
      <c r="DZZ10" s="319"/>
      <c r="EAA10" s="319"/>
      <c r="EAB10" s="319"/>
      <c r="EAC10" s="319"/>
      <c r="EAD10" s="319"/>
      <c r="EAE10" s="319"/>
      <c r="EAF10" s="319"/>
      <c r="EAG10" s="319"/>
      <c r="EAH10" s="319"/>
      <c r="EAI10" s="319"/>
      <c r="EAJ10" s="319"/>
      <c r="EAK10" s="319"/>
      <c r="EAL10" s="319"/>
      <c r="EAM10" s="319"/>
      <c r="EAN10" s="319"/>
      <c r="EAO10" s="319"/>
      <c r="EAP10" s="319"/>
      <c r="EAQ10" s="319"/>
      <c r="EAR10" s="319"/>
      <c r="EAS10" s="319"/>
      <c r="EAT10" s="319"/>
      <c r="EAU10" s="319"/>
      <c r="EAV10" s="319"/>
      <c r="EAW10" s="319"/>
      <c r="EAX10" s="319"/>
      <c r="EAY10" s="319"/>
      <c r="EAZ10" s="319"/>
      <c r="EBA10" s="319"/>
      <c r="EBB10" s="319"/>
      <c r="EBC10" s="319"/>
      <c r="EBD10" s="319"/>
      <c r="EBE10" s="319"/>
      <c r="EBF10" s="319"/>
      <c r="EBG10" s="319"/>
      <c r="EBH10" s="319"/>
      <c r="EBI10" s="319"/>
      <c r="EBJ10" s="319"/>
      <c r="EBK10" s="319"/>
      <c r="EBL10" s="319"/>
      <c r="EBM10" s="319"/>
      <c r="EBN10" s="319"/>
      <c r="EBO10" s="319"/>
      <c r="EBP10" s="319"/>
      <c r="EBQ10" s="319"/>
      <c r="EBR10" s="319"/>
      <c r="EBS10" s="319"/>
      <c r="EBT10" s="319"/>
      <c r="EBU10" s="319"/>
      <c r="EBV10" s="319"/>
      <c r="EBW10" s="319"/>
      <c r="EBX10" s="319"/>
      <c r="EBY10" s="319"/>
      <c r="EBZ10" s="319"/>
      <c r="ECA10" s="319"/>
      <c r="ECB10" s="319"/>
      <c r="ECC10" s="319"/>
      <c r="ECD10" s="319"/>
      <c r="ECE10" s="319"/>
      <c r="ECF10" s="319"/>
      <c r="ECG10" s="319"/>
      <c r="ECH10" s="319"/>
      <c r="ECI10" s="319"/>
      <c r="ECJ10" s="319"/>
      <c r="ECK10" s="319"/>
      <c r="ECL10" s="319"/>
      <c r="ECM10" s="319"/>
      <c r="ECN10" s="319"/>
      <c r="ECO10" s="319"/>
      <c r="ECP10" s="319"/>
      <c r="ECQ10" s="319"/>
      <c r="ECR10" s="319"/>
      <c r="ECS10" s="319"/>
      <c r="ECT10" s="319"/>
      <c r="ECU10" s="319"/>
      <c r="ECV10" s="319"/>
      <c r="ECW10" s="319"/>
      <c r="ECX10" s="319"/>
      <c r="ECY10" s="319"/>
      <c r="ECZ10" s="319"/>
      <c r="EDA10" s="319"/>
      <c r="EDB10" s="319"/>
      <c r="EDC10" s="319"/>
      <c r="EDD10" s="319"/>
      <c r="EDE10" s="319"/>
      <c r="EDF10" s="319"/>
      <c r="EDG10" s="319"/>
      <c r="EDH10" s="319"/>
      <c r="EDI10" s="319"/>
      <c r="EDJ10" s="319"/>
      <c r="EDK10" s="319"/>
      <c r="EDL10" s="319"/>
      <c r="EDM10" s="319"/>
      <c r="EDN10" s="319"/>
      <c r="EDO10" s="319"/>
      <c r="EDP10" s="319"/>
      <c r="EDQ10" s="319"/>
      <c r="EDR10" s="319"/>
      <c r="EDS10" s="319"/>
      <c r="EDT10" s="319"/>
      <c r="EDU10" s="319"/>
      <c r="EDV10" s="319"/>
      <c r="EDW10" s="319"/>
      <c r="EDX10" s="319"/>
      <c r="EDY10" s="319"/>
      <c r="EDZ10" s="319"/>
      <c r="EEA10" s="319"/>
      <c r="EEB10" s="319"/>
      <c r="EEC10" s="319"/>
      <c r="EED10" s="319"/>
      <c r="EEE10" s="319"/>
      <c r="EEF10" s="319"/>
      <c r="EEG10" s="319"/>
      <c r="EEH10" s="319"/>
      <c r="EEI10" s="319"/>
      <c r="EEJ10" s="319"/>
      <c r="EEK10" s="319"/>
      <c r="EEL10" s="319"/>
      <c r="EEM10" s="319"/>
      <c r="EEN10" s="319"/>
      <c r="EEO10" s="319"/>
      <c r="EEP10" s="319"/>
      <c r="EEQ10" s="319"/>
      <c r="EER10" s="319"/>
      <c r="EES10" s="319"/>
      <c r="EET10" s="319"/>
      <c r="EEU10" s="319"/>
      <c r="EEV10" s="319"/>
      <c r="EEW10" s="319"/>
      <c r="EEX10" s="319"/>
      <c r="EEY10" s="319"/>
      <c r="EEZ10" s="319"/>
      <c r="EFA10" s="319"/>
      <c r="EFB10" s="319"/>
      <c r="EFC10" s="319"/>
      <c r="EFD10" s="319"/>
      <c r="EFE10" s="319"/>
      <c r="EFF10" s="319"/>
      <c r="EFG10" s="319"/>
      <c r="EFH10" s="319"/>
      <c r="EFI10" s="319"/>
      <c r="EFJ10" s="319"/>
      <c r="EFK10" s="319"/>
      <c r="EFL10" s="319"/>
      <c r="EFM10" s="319"/>
      <c r="EFN10" s="319"/>
      <c r="EFO10" s="319"/>
      <c r="EFP10" s="319"/>
      <c r="EFQ10" s="319"/>
      <c r="EFR10" s="319"/>
      <c r="EFS10" s="319"/>
      <c r="EFT10" s="319"/>
      <c r="EFU10" s="319"/>
      <c r="EFV10" s="319"/>
      <c r="EFW10" s="319"/>
      <c r="EFX10" s="319"/>
      <c r="EFY10" s="319"/>
      <c r="EFZ10" s="319"/>
      <c r="EGA10" s="319"/>
      <c r="EGB10" s="319"/>
      <c r="EGC10" s="319"/>
      <c r="EGD10" s="319"/>
      <c r="EGE10" s="319"/>
      <c r="EGF10" s="319"/>
      <c r="EGG10" s="319"/>
      <c r="EGH10" s="319"/>
      <c r="EGI10" s="319"/>
      <c r="EGJ10" s="319"/>
      <c r="EGK10" s="319"/>
      <c r="EGL10" s="319"/>
      <c r="EGM10" s="319"/>
      <c r="EGN10" s="319"/>
      <c r="EGO10" s="319"/>
      <c r="EGP10" s="319"/>
      <c r="EGQ10" s="319"/>
      <c r="EGR10" s="319"/>
      <c r="EGS10" s="319"/>
      <c r="EGT10" s="319"/>
      <c r="EGU10" s="319"/>
      <c r="EGV10" s="319"/>
      <c r="EGW10" s="319"/>
      <c r="EGX10" s="319"/>
      <c r="EGY10" s="319"/>
      <c r="EGZ10" s="319"/>
      <c r="EHA10" s="319"/>
      <c r="EHB10" s="319"/>
      <c r="EHC10" s="319"/>
      <c r="EHD10" s="319"/>
      <c r="EHE10" s="319"/>
      <c r="EHF10" s="319"/>
      <c r="EHG10" s="319"/>
      <c r="EHH10" s="319"/>
      <c r="EHI10" s="319"/>
      <c r="EHJ10" s="319"/>
      <c r="EHK10" s="319"/>
      <c r="EHL10" s="319"/>
      <c r="EHM10" s="319"/>
      <c r="EHN10" s="319"/>
      <c r="EHO10" s="319"/>
      <c r="EHP10" s="319"/>
      <c r="EHQ10" s="319"/>
      <c r="EHR10" s="319"/>
      <c r="EHS10" s="319"/>
      <c r="EHT10" s="319"/>
      <c r="EHU10" s="319"/>
      <c r="EHV10" s="319"/>
      <c r="EHW10" s="319"/>
      <c r="EHX10" s="319"/>
      <c r="EHY10" s="319"/>
      <c r="EHZ10" s="319"/>
      <c r="EIA10" s="319"/>
      <c r="EIB10" s="319"/>
      <c r="EIC10" s="319"/>
      <c r="EID10" s="319"/>
      <c r="EIE10" s="319"/>
      <c r="EIF10" s="319"/>
      <c r="EIG10" s="319"/>
      <c r="EIH10" s="319"/>
      <c r="EII10" s="319"/>
      <c r="EIJ10" s="319"/>
      <c r="EIK10" s="319"/>
      <c r="EIL10" s="319"/>
      <c r="EIM10" s="319"/>
      <c r="EIN10" s="319"/>
      <c r="EIO10" s="319"/>
      <c r="EIP10" s="319"/>
      <c r="EIQ10" s="319"/>
      <c r="EIR10" s="319"/>
      <c r="EIS10" s="319"/>
      <c r="EIT10" s="319"/>
      <c r="EIU10" s="319"/>
      <c r="EIV10" s="319"/>
      <c r="EIW10" s="319"/>
      <c r="EIX10" s="319"/>
      <c r="EIY10" s="319"/>
      <c r="EIZ10" s="319"/>
      <c r="EJA10" s="319"/>
      <c r="EJB10" s="319"/>
      <c r="EJC10" s="319"/>
      <c r="EJD10" s="319"/>
      <c r="EJE10" s="319"/>
      <c r="EJF10" s="319"/>
      <c r="EJG10" s="319"/>
      <c r="EJH10" s="319"/>
      <c r="EJI10" s="319"/>
      <c r="EJJ10" s="319"/>
      <c r="EJK10" s="319"/>
      <c r="EJL10" s="319"/>
      <c r="EJM10" s="319"/>
      <c r="EJN10" s="319"/>
      <c r="EJO10" s="319"/>
      <c r="EJP10" s="319"/>
      <c r="EJQ10" s="319"/>
      <c r="EJR10" s="319"/>
      <c r="EJS10" s="319"/>
      <c r="EJT10" s="319"/>
      <c r="EJU10" s="319"/>
      <c r="EJV10" s="319"/>
      <c r="EJW10" s="319"/>
      <c r="EJX10" s="319"/>
      <c r="EJY10" s="319"/>
      <c r="EJZ10" s="319"/>
      <c r="EKA10" s="319"/>
      <c r="EKB10" s="319"/>
      <c r="EKC10" s="319"/>
      <c r="EKD10" s="319"/>
      <c r="EKE10" s="319"/>
      <c r="EKF10" s="319"/>
      <c r="EKG10" s="319"/>
      <c r="EKH10" s="319"/>
      <c r="EKI10" s="319"/>
      <c r="EKJ10" s="319"/>
      <c r="EKK10" s="319"/>
      <c r="EKL10" s="319"/>
      <c r="EKM10" s="319"/>
      <c r="EKN10" s="319"/>
      <c r="EKO10" s="319"/>
      <c r="EKP10" s="319"/>
      <c r="EKQ10" s="319"/>
      <c r="EKR10" s="319"/>
      <c r="EKS10" s="319"/>
      <c r="EKT10" s="319"/>
      <c r="EKU10" s="319"/>
      <c r="EKV10" s="319"/>
      <c r="EKW10" s="319"/>
      <c r="EKX10" s="319"/>
      <c r="EKY10" s="319"/>
      <c r="EKZ10" s="319"/>
      <c r="ELA10" s="319"/>
      <c r="ELB10" s="319"/>
      <c r="ELC10" s="319"/>
      <c r="ELD10" s="319"/>
      <c r="ELE10" s="319"/>
      <c r="ELF10" s="319"/>
      <c r="ELG10" s="319"/>
      <c r="ELH10" s="319"/>
      <c r="ELI10" s="319"/>
      <c r="ELJ10" s="319"/>
      <c r="ELK10" s="319"/>
      <c r="ELL10" s="319"/>
      <c r="ELM10" s="319"/>
      <c r="ELN10" s="319"/>
      <c r="ELO10" s="319"/>
      <c r="ELP10" s="319"/>
      <c r="ELQ10" s="319"/>
      <c r="ELR10" s="319"/>
      <c r="ELS10" s="319"/>
      <c r="ELT10" s="319"/>
      <c r="ELU10" s="319"/>
      <c r="ELV10" s="319"/>
      <c r="ELW10" s="319"/>
      <c r="ELX10" s="319"/>
      <c r="ELY10" s="319"/>
      <c r="ELZ10" s="319"/>
      <c r="EMA10" s="319"/>
      <c r="EMB10" s="319"/>
      <c r="EMC10" s="319"/>
      <c r="EMD10" s="319"/>
      <c r="EME10" s="319"/>
      <c r="EMF10" s="319"/>
      <c r="EMG10" s="319"/>
      <c r="EMH10" s="319"/>
      <c r="EMI10" s="319"/>
      <c r="EMJ10" s="319"/>
      <c r="EMK10" s="319"/>
      <c r="EML10" s="319"/>
      <c r="EMM10" s="319"/>
      <c r="EMN10" s="319"/>
      <c r="EMO10" s="319"/>
      <c r="EMP10" s="319"/>
      <c r="EMQ10" s="319"/>
      <c r="EMR10" s="319"/>
      <c r="EMS10" s="319"/>
      <c r="EMT10" s="319"/>
      <c r="EMU10" s="319"/>
      <c r="EMV10" s="319"/>
      <c r="EMW10" s="319"/>
      <c r="EMX10" s="319"/>
      <c r="EMY10" s="319"/>
      <c r="EMZ10" s="319"/>
      <c r="ENA10" s="319"/>
      <c r="ENB10" s="319"/>
      <c r="ENC10" s="319"/>
      <c r="END10" s="319"/>
      <c r="ENE10" s="319"/>
      <c r="ENF10" s="319"/>
      <c r="ENG10" s="319"/>
      <c r="ENH10" s="319"/>
      <c r="ENI10" s="319"/>
      <c r="ENJ10" s="319"/>
      <c r="ENK10" s="319"/>
      <c r="ENL10" s="319"/>
      <c r="ENM10" s="319"/>
      <c r="ENN10" s="319"/>
      <c r="ENO10" s="319"/>
      <c r="ENP10" s="319"/>
      <c r="ENQ10" s="319"/>
      <c r="ENR10" s="319"/>
      <c r="ENS10" s="319"/>
      <c r="ENT10" s="319"/>
      <c r="ENU10" s="319"/>
      <c r="ENV10" s="319"/>
      <c r="ENW10" s="319"/>
      <c r="ENX10" s="319"/>
      <c r="ENY10" s="319"/>
      <c r="ENZ10" s="319"/>
      <c r="EOA10" s="319"/>
      <c r="EOB10" s="319"/>
      <c r="EOC10" s="319"/>
      <c r="EOD10" s="319"/>
      <c r="EOE10" s="319"/>
      <c r="EOF10" s="319"/>
      <c r="EOG10" s="319"/>
      <c r="EOH10" s="319"/>
      <c r="EOI10" s="319"/>
      <c r="EOJ10" s="319"/>
      <c r="EOK10" s="319"/>
      <c r="EOL10" s="319"/>
      <c r="EOM10" s="319"/>
      <c r="EON10" s="319"/>
      <c r="EOO10" s="319"/>
      <c r="EOP10" s="319"/>
      <c r="EOQ10" s="319"/>
      <c r="EOR10" s="319"/>
      <c r="EOS10" s="319"/>
      <c r="EOT10" s="319"/>
      <c r="EOU10" s="319"/>
      <c r="EOV10" s="319"/>
      <c r="EOW10" s="319"/>
      <c r="EOX10" s="319"/>
      <c r="EOY10" s="319"/>
      <c r="EOZ10" s="319"/>
      <c r="EPA10" s="319"/>
      <c r="EPB10" s="319"/>
      <c r="EPC10" s="319"/>
      <c r="EPD10" s="319"/>
      <c r="EPE10" s="319"/>
      <c r="EPF10" s="319"/>
      <c r="EPG10" s="319"/>
      <c r="EPH10" s="319"/>
      <c r="EPI10" s="319"/>
      <c r="EPJ10" s="319"/>
      <c r="EPK10" s="319"/>
      <c r="EPL10" s="319"/>
      <c r="EPM10" s="319"/>
      <c r="EPN10" s="319"/>
      <c r="EPO10" s="319"/>
      <c r="EPP10" s="319"/>
      <c r="EPQ10" s="319"/>
      <c r="EPR10" s="319"/>
      <c r="EPS10" s="319"/>
      <c r="EPT10" s="319"/>
      <c r="EPU10" s="319"/>
      <c r="EPV10" s="319"/>
      <c r="EPW10" s="319"/>
      <c r="EPX10" s="319"/>
      <c r="EPY10" s="319"/>
      <c r="EPZ10" s="319"/>
      <c r="EQA10" s="319"/>
      <c r="EQB10" s="319"/>
      <c r="EQC10" s="319"/>
      <c r="EQD10" s="319"/>
      <c r="EQE10" s="319"/>
      <c r="EQF10" s="319"/>
      <c r="EQG10" s="319"/>
      <c r="EQH10" s="319"/>
      <c r="EQI10" s="319"/>
      <c r="EQJ10" s="319"/>
      <c r="EQK10" s="319"/>
      <c r="EQL10" s="319"/>
      <c r="EQM10" s="319"/>
      <c r="EQN10" s="319"/>
      <c r="EQO10" s="319"/>
      <c r="EQP10" s="319"/>
      <c r="EQQ10" s="319"/>
      <c r="EQR10" s="319"/>
      <c r="EQS10" s="319"/>
      <c r="EQT10" s="319"/>
      <c r="EQU10" s="319"/>
      <c r="EQV10" s="319"/>
      <c r="EQW10" s="319"/>
      <c r="EQX10" s="319"/>
      <c r="EQY10" s="319"/>
      <c r="EQZ10" s="319"/>
      <c r="ERA10" s="319"/>
      <c r="ERB10" s="319"/>
      <c r="ERC10" s="319"/>
      <c r="ERD10" s="319"/>
      <c r="ERE10" s="319"/>
      <c r="ERF10" s="319"/>
      <c r="ERG10" s="319"/>
      <c r="ERH10" s="319"/>
      <c r="ERI10" s="319"/>
      <c r="ERJ10" s="319"/>
      <c r="ERK10" s="319"/>
      <c r="ERL10" s="319"/>
      <c r="ERM10" s="319"/>
      <c r="ERN10" s="319"/>
      <c r="ERO10" s="319"/>
      <c r="ERP10" s="319"/>
      <c r="ERQ10" s="319"/>
      <c r="ERR10" s="319"/>
      <c r="ERS10" s="319"/>
      <c r="ERT10" s="319"/>
      <c r="ERU10" s="319"/>
      <c r="ERV10" s="319"/>
      <c r="ERW10" s="319"/>
      <c r="ERX10" s="319"/>
      <c r="ERY10" s="319"/>
      <c r="ERZ10" s="319"/>
      <c r="ESA10" s="319"/>
      <c r="ESB10" s="319"/>
      <c r="ESC10" s="319"/>
      <c r="ESD10" s="319"/>
      <c r="ESE10" s="319"/>
      <c r="ESF10" s="319"/>
      <c r="ESG10" s="319"/>
      <c r="ESH10" s="319"/>
      <c r="ESI10" s="319"/>
      <c r="ESJ10" s="319"/>
      <c r="ESK10" s="319"/>
      <c r="ESL10" s="319"/>
      <c r="ESM10" s="319"/>
      <c r="ESN10" s="319"/>
      <c r="ESO10" s="319"/>
      <c r="ESP10" s="319"/>
      <c r="ESQ10" s="319"/>
      <c r="ESR10" s="319"/>
      <c r="ESS10" s="319"/>
      <c r="EST10" s="319"/>
      <c r="ESU10" s="319"/>
      <c r="ESV10" s="319"/>
      <c r="ESW10" s="319"/>
      <c r="ESX10" s="319"/>
      <c r="ESY10" s="319"/>
      <c r="ESZ10" s="319"/>
      <c r="ETA10" s="319"/>
      <c r="ETB10" s="319"/>
      <c r="ETC10" s="319"/>
      <c r="ETD10" s="319"/>
      <c r="ETE10" s="319"/>
      <c r="ETF10" s="319"/>
      <c r="ETG10" s="319"/>
      <c r="ETH10" s="319"/>
      <c r="ETI10" s="319"/>
      <c r="ETJ10" s="319"/>
      <c r="ETK10" s="319"/>
      <c r="ETL10" s="319"/>
      <c r="ETM10" s="319"/>
      <c r="ETN10" s="319"/>
      <c r="ETO10" s="319"/>
      <c r="ETP10" s="319"/>
      <c r="ETQ10" s="319"/>
      <c r="ETR10" s="319"/>
      <c r="ETS10" s="319"/>
      <c r="ETT10" s="319"/>
      <c r="ETU10" s="319"/>
      <c r="ETV10" s="319"/>
      <c r="ETW10" s="319"/>
      <c r="ETX10" s="319"/>
      <c r="ETY10" s="319"/>
      <c r="ETZ10" s="319"/>
      <c r="EUA10" s="319"/>
      <c r="EUB10" s="319"/>
      <c r="EUC10" s="319"/>
      <c r="EUD10" s="319"/>
      <c r="EUE10" s="319"/>
      <c r="EUF10" s="319"/>
      <c r="EUG10" s="319"/>
      <c r="EUH10" s="319"/>
      <c r="EUI10" s="319"/>
      <c r="EUJ10" s="319"/>
      <c r="EUK10" s="319"/>
      <c r="EUL10" s="319"/>
      <c r="EUM10" s="319"/>
      <c r="EUN10" s="319"/>
      <c r="EUO10" s="319"/>
      <c r="EUP10" s="319"/>
      <c r="EUQ10" s="319"/>
      <c r="EUR10" s="319"/>
      <c r="EUS10" s="319"/>
      <c r="EUT10" s="319"/>
      <c r="EUU10" s="319"/>
      <c r="EUV10" s="319"/>
      <c r="EUW10" s="319"/>
      <c r="EUX10" s="319"/>
      <c r="EUY10" s="319"/>
      <c r="EUZ10" s="319"/>
      <c r="EVA10" s="319"/>
      <c r="EVB10" s="319"/>
      <c r="EVC10" s="319"/>
      <c r="EVD10" s="319"/>
      <c r="EVE10" s="319"/>
      <c r="EVF10" s="319"/>
      <c r="EVG10" s="319"/>
      <c r="EVH10" s="319"/>
      <c r="EVI10" s="319"/>
      <c r="EVJ10" s="319"/>
      <c r="EVK10" s="319"/>
      <c r="EVL10" s="319"/>
      <c r="EVM10" s="319"/>
      <c r="EVN10" s="319"/>
      <c r="EVO10" s="319"/>
      <c r="EVP10" s="319"/>
      <c r="EVQ10" s="319"/>
      <c r="EVR10" s="319"/>
      <c r="EVS10" s="319"/>
      <c r="EVT10" s="319"/>
      <c r="EVU10" s="319"/>
      <c r="EVV10" s="319"/>
      <c r="EVW10" s="319"/>
      <c r="EVX10" s="319"/>
      <c r="EVY10" s="319"/>
      <c r="EVZ10" s="319"/>
      <c r="EWA10" s="319"/>
      <c r="EWB10" s="319"/>
      <c r="EWC10" s="319"/>
      <c r="EWD10" s="319"/>
      <c r="EWE10" s="319"/>
      <c r="EWF10" s="319"/>
      <c r="EWG10" s="319"/>
      <c r="EWH10" s="319"/>
      <c r="EWI10" s="319"/>
      <c r="EWJ10" s="319"/>
      <c r="EWK10" s="319"/>
      <c r="EWL10" s="319"/>
      <c r="EWM10" s="319"/>
      <c r="EWN10" s="319"/>
      <c r="EWO10" s="319"/>
      <c r="EWP10" s="319"/>
      <c r="EWQ10" s="319"/>
      <c r="EWR10" s="319"/>
      <c r="EWS10" s="319"/>
      <c r="EWT10" s="319"/>
      <c r="EWU10" s="319"/>
      <c r="EWV10" s="319"/>
      <c r="EWW10" s="319"/>
      <c r="EWX10" s="319"/>
      <c r="EWY10" s="319"/>
      <c r="EWZ10" s="319"/>
      <c r="EXA10" s="319"/>
      <c r="EXB10" s="319"/>
      <c r="EXC10" s="319"/>
      <c r="EXD10" s="319"/>
      <c r="EXE10" s="319"/>
      <c r="EXF10" s="319"/>
      <c r="EXG10" s="319"/>
      <c r="EXH10" s="319"/>
      <c r="EXI10" s="319"/>
      <c r="EXJ10" s="319"/>
      <c r="EXK10" s="319"/>
      <c r="EXL10" s="319"/>
      <c r="EXM10" s="319"/>
      <c r="EXN10" s="319"/>
      <c r="EXO10" s="319"/>
      <c r="EXP10" s="319"/>
      <c r="EXQ10" s="319"/>
      <c r="EXR10" s="319"/>
      <c r="EXS10" s="319"/>
      <c r="EXT10" s="319"/>
      <c r="EXU10" s="319"/>
      <c r="EXV10" s="319"/>
      <c r="EXW10" s="319"/>
      <c r="EXX10" s="319"/>
      <c r="EXY10" s="319"/>
      <c r="EXZ10" s="319"/>
      <c r="EYA10" s="319"/>
      <c r="EYB10" s="319"/>
      <c r="EYC10" s="319"/>
      <c r="EYD10" s="319"/>
      <c r="EYE10" s="319"/>
      <c r="EYF10" s="319"/>
      <c r="EYG10" s="319"/>
      <c r="EYH10" s="319"/>
      <c r="EYI10" s="319"/>
      <c r="EYJ10" s="319"/>
      <c r="EYK10" s="319"/>
      <c r="EYL10" s="319"/>
      <c r="EYM10" s="319"/>
      <c r="EYN10" s="319"/>
      <c r="EYO10" s="319"/>
      <c r="EYP10" s="319"/>
      <c r="EYQ10" s="319"/>
      <c r="EYR10" s="319"/>
      <c r="EYS10" s="319"/>
      <c r="EYT10" s="319"/>
      <c r="EYU10" s="319"/>
      <c r="EYV10" s="319"/>
      <c r="EYW10" s="319"/>
      <c r="EYX10" s="319"/>
      <c r="EYY10" s="319"/>
      <c r="EYZ10" s="319"/>
      <c r="EZA10" s="319"/>
      <c r="EZB10" s="319"/>
      <c r="EZC10" s="319"/>
      <c r="EZD10" s="319"/>
      <c r="EZE10" s="319"/>
      <c r="EZF10" s="319"/>
      <c r="EZG10" s="319"/>
      <c r="EZH10" s="319"/>
      <c r="EZI10" s="319"/>
      <c r="EZJ10" s="319"/>
      <c r="EZK10" s="319"/>
      <c r="EZL10" s="319"/>
      <c r="EZM10" s="319"/>
      <c r="EZN10" s="319"/>
      <c r="EZO10" s="319"/>
      <c r="EZP10" s="319"/>
      <c r="EZQ10" s="319"/>
      <c r="EZR10" s="319"/>
      <c r="EZS10" s="319"/>
      <c r="EZT10" s="319"/>
      <c r="EZU10" s="319"/>
      <c r="EZV10" s="319"/>
      <c r="EZW10" s="319"/>
      <c r="EZX10" s="319"/>
      <c r="EZY10" s="319"/>
      <c r="EZZ10" s="319"/>
      <c r="FAA10" s="319"/>
      <c r="FAB10" s="319"/>
      <c r="FAC10" s="319"/>
      <c r="FAD10" s="319"/>
      <c r="FAE10" s="319"/>
      <c r="FAF10" s="319"/>
      <c r="FAG10" s="319"/>
      <c r="FAH10" s="319"/>
      <c r="FAI10" s="319"/>
      <c r="FAJ10" s="319"/>
      <c r="FAK10" s="319"/>
      <c r="FAL10" s="319"/>
      <c r="FAM10" s="319"/>
      <c r="FAN10" s="319"/>
      <c r="FAO10" s="319"/>
      <c r="FAP10" s="319"/>
      <c r="FAQ10" s="319"/>
      <c r="FAR10" s="319"/>
      <c r="FAS10" s="319"/>
      <c r="FAT10" s="319"/>
      <c r="FAU10" s="319"/>
      <c r="FAV10" s="319"/>
      <c r="FAW10" s="319"/>
      <c r="FAX10" s="319"/>
      <c r="FAY10" s="319"/>
      <c r="FAZ10" s="319"/>
      <c r="FBA10" s="319"/>
      <c r="FBB10" s="319"/>
      <c r="FBC10" s="319"/>
      <c r="FBD10" s="319"/>
      <c r="FBE10" s="319"/>
      <c r="FBF10" s="319"/>
      <c r="FBG10" s="319"/>
      <c r="FBH10" s="319"/>
      <c r="FBI10" s="319"/>
      <c r="FBJ10" s="319"/>
      <c r="FBK10" s="319"/>
      <c r="FBL10" s="319"/>
      <c r="FBM10" s="319"/>
      <c r="FBN10" s="319"/>
      <c r="FBO10" s="319"/>
      <c r="FBP10" s="319"/>
      <c r="FBQ10" s="319"/>
      <c r="FBR10" s="319"/>
      <c r="FBS10" s="319"/>
      <c r="FBT10" s="319"/>
      <c r="FBU10" s="319"/>
      <c r="FBV10" s="319"/>
      <c r="FBW10" s="319"/>
      <c r="FBX10" s="319"/>
      <c r="FBY10" s="319"/>
      <c r="FBZ10" s="319"/>
      <c r="FCA10" s="319"/>
      <c r="FCB10" s="319"/>
      <c r="FCC10" s="319"/>
      <c r="FCD10" s="319"/>
      <c r="FCE10" s="319"/>
      <c r="FCF10" s="319"/>
      <c r="FCG10" s="319"/>
      <c r="FCH10" s="319"/>
      <c r="FCI10" s="319"/>
      <c r="FCJ10" s="319"/>
      <c r="FCK10" s="319"/>
      <c r="FCL10" s="319"/>
      <c r="FCM10" s="319"/>
      <c r="FCN10" s="319"/>
      <c r="FCO10" s="319"/>
      <c r="FCP10" s="319"/>
      <c r="FCQ10" s="319"/>
      <c r="FCR10" s="319"/>
      <c r="FCS10" s="319"/>
      <c r="FCT10" s="319"/>
      <c r="FCU10" s="319"/>
      <c r="FCV10" s="319"/>
      <c r="FCW10" s="319"/>
      <c r="FCX10" s="319"/>
      <c r="FCY10" s="319"/>
      <c r="FCZ10" s="319"/>
      <c r="FDA10" s="319"/>
      <c r="FDB10" s="319"/>
      <c r="FDC10" s="319"/>
      <c r="FDD10" s="319"/>
      <c r="FDE10" s="319"/>
      <c r="FDF10" s="319"/>
      <c r="FDG10" s="319"/>
      <c r="FDH10" s="319"/>
      <c r="FDI10" s="319"/>
      <c r="FDJ10" s="319"/>
      <c r="FDK10" s="319"/>
      <c r="FDL10" s="319"/>
      <c r="FDM10" s="319"/>
      <c r="FDN10" s="319"/>
      <c r="FDO10" s="319"/>
      <c r="FDP10" s="319"/>
      <c r="FDQ10" s="319"/>
      <c r="FDR10" s="319"/>
      <c r="FDS10" s="319"/>
      <c r="FDT10" s="319"/>
      <c r="FDU10" s="319"/>
      <c r="FDV10" s="319"/>
      <c r="FDW10" s="319"/>
      <c r="FDX10" s="319"/>
      <c r="FDY10" s="319"/>
      <c r="FDZ10" s="319"/>
      <c r="FEA10" s="319"/>
      <c r="FEB10" s="319"/>
      <c r="FEC10" s="319"/>
      <c r="FED10" s="319"/>
      <c r="FEE10" s="319"/>
      <c r="FEF10" s="319"/>
      <c r="FEG10" s="319"/>
      <c r="FEH10" s="319"/>
      <c r="FEI10" s="319"/>
      <c r="FEJ10" s="319"/>
      <c r="FEK10" s="319"/>
      <c r="FEL10" s="319"/>
      <c r="FEM10" s="319"/>
      <c r="FEN10" s="319"/>
      <c r="FEO10" s="319"/>
      <c r="FEP10" s="319"/>
      <c r="FEQ10" s="319"/>
      <c r="FER10" s="319"/>
      <c r="FES10" s="319"/>
      <c r="FET10" s="319"/>
      <c r="FEU10" s="319"/>
      <c r="FEV10" s="319"/>
      <c r="FEW10" s="319"/>
      <c r="FEX10" s="319"/>
      <c r="FEY10" s="319"/>
      <c r="FEZ10" s="319"/>
      <c r="FFA10" s="319"/>
      <c r="FFB10" s="319"/>
      <c r="FFC10" s="319"/>
      <c r="FFD10" s="319"/>
      <c r="FFE10" s="319"/>
      <c r="FFF10" s="319"/>
      <c r="FFG10" s="319"/>
      <c r="FFH10" s="319"/>
      <c r="FFI10" s="319"/>
      <c r="FFJ10" s="319"/>
      <c r="FFK10" s="319"/>
      <c r="FFL10" s="319"/>
      <c r="FFM10" s="319"/>
      <c r="FFN10" s="319"/>
      <c r="FFO10" s="319"/>
      <c r="FFP10" s="319"/>
      <c r="FFQ10" s="319"/>
      <c r="FFR10" s="319"/>
      <c r="FFS10" s="319"/>
      <c r="FFT10" s="319"/>
      <c r="FFU10" s="319"/>
      <c r="FFV10" s="319"/>
      <c r="FFW10" s="319"/>
      <c r="FFX10" s="319"/>
      <c r="FFY10" s="319"/>
      <c r="FFZ10" s="319"/>
      <c r="FGA10" s="319"/>
      <c r="FGB10" s="319"/>
      <c r="FGC10" s="319"/>
      <c r="FGD10" s="319"/>
      <c r="FGE10" s="319"/>
      <c r="FGF10" s="319"/>
      <c r="FGG10" s="319"/>
      <c r="FGH10" s="319"/>
      <c r="FGI10" s="319"/>
      <c r="FGJ10" s="319"/>
      <c r="FGK10" s="319"/>
      <c r="FGL10" s="319"/>
      <c r="FGM10" s="319"/>
      <c r="FGN10" s="319"/>
      <c r="FGO10" s="319"/>
      <c r="FGP10" s="319"/>
      <c r="FGQ10" s="319"/>
      <c r="FGR10" s="319"/>
      <c r="FGS10" s="319"/>
      <c r="FGT10" s="319"/>
      <c r="FGU10" s="319"/>
      <c r="FGV10" s="319"/>
      <c r="FGW10" s="319"/>
      <c r="FGX10" s="319"/>
      <c r="FGY10" s="319"/>
      <c r="FGZ10" s="319"/>
      <c r="FHA10" s="319"/>
      <c r="FHB10" s="319"/>
      <c r="FHC10" s="319"/>
      <c r="FHD10" s="319"/>
      <c r="FHE10" s="319"/>
      <c r="FHF10" s="319"/>
      <c r="FHG10" s="319"/>
      <c r="FHH10" s="319"/>
      <c r="FHI10" s="319"/>
      <c r="FHJ10" s="319"/>
      <c r="FHK10" s="319"/>
      <c r="FHL10" s="319"/>
      <c r="FHM10" s="319"/>
      <c r="FHN10" s="319"/>
      <c r="FHO10" s="319"/>
      <c r="FHP10" s="319"/>
      <c r="FHQ10" s="319"/>
      <c r="FHR10" s="319"/>
      <c r="FHS10" s="319"/>
      <c r="FHT10" s="319"/>
      <c r="FHU10" s="319"/>
      <c r="FHV10" s="319"/>
      <c r="FHW10" s="319"/>
      <c r="FHX10" s="319"/>
      <c r="FHY10" s="319"/>
      <c r="FHZ10" s="319"/>
      <c r="FIA10" s="319"/>
      <c r="FIB10" s="319"/>
      <c r="FIC10" s="319"/>
      <c r="FID10" s="319"/>
      <c r="FIE10" s="319"/>
      <c r="FIF10" s="319"/>
      <c r="FIG10" s="319"/>
      <c r="FIH10" s="319"/>
      <c r="FII10" s="319"/>
      <c r="FIJ10" s="319"/>
      <c r="FIK10" s="319"/>
      <c r="FIL10" s="319"/>
      <c r="FIM10" s="319"/>
      <c r="FIN10" s="319"/>
      <c r="FIO10" s="319"/>
      <c r="FIP10" s="319"/>
      <c r="FIQ10" s="319"/>
      <c r="FIR10" s="319"/>
      <c r="FIS10" s="319"/>
      <c r="FIT10" s="319"/>
      <c r="FIU10" s="319"/>
      <c r="FIV10" s="319"/>
      <c r="FIW10" s="319"/>
      <c r="FIX10" s="319"/>
      <c r="FIY10" s="319"/>
      <c r="FIZ10" s="319"/>
      <c r="FJA10" s="319"/>
      <c r="FJB10" s="319"/>
      <c r="FJC10" s="319"/>
      <c r="FJD10" s="319"/>
      <c r="FJE10" s="319"/>
      <c r="FJF10" s="319"/>
      <c r="FJG10" s="319"/>
      <c r="FJH10" s="319"/>
      <c r="FJI10" s="319"/>
      <c r="FJJ10" s="319"/>
      <c r="FJK10" s="319"/>
      <c r="FJL10" s="319"/>
      <c r="FJM10" s="319"/>
      <c r="FJN10" s="319"/>
      <c r="FJO10" s="319"/>
      <c r="FJP10" s="319"/>
      <c r="FJQ10" s="319"/>
      <c r="FJR10" s="319"/>
      <c r="FJS10" s="319"/>
      <c r="FJT10" s="319"/>
      <c r="FJU10" s="319"/>
      <c r="FJV10" s="319"/>
      <c r="FJW10" s="319"/>
      <c r="FJX10" s="319"/>
      <c r="FJY10" s="319"/>
      <c r="FJZ10" s="319"/>
      <c r="FKA10" s="319"/>
      <c r="FKB10" s="319"/>
      <c r="FKC10" s="319"/>
      <c r="FKD10" s="319"/>
      <c r="FKE10" s="319"/>
      <c r="FKF10" s="319"/>
      <c r="FKG10" s="319"/>
      <c r="FKH10" s="319"/>
      <c r="FKI10" s="319"/>
      <c r="FKJ10" s="319"/>
      <c r="FKK10" s="319"/>
      <c r="FKL10" s="319"/>
      <c r="FKM10" s="319"/>
      <c r="FKN10" s="319"/>
      <c r="FKO10" s="319"/>
      <c r="FKP10" s="319"/>
      <c r="FKQ10" s="319"/>
      <c r="FKR10" s="319"/>
      <c r="FKS10" s="319"/>
      <c r="FKT10" s="319"/>
      <c r="FKU10" s="319"/>
      <c r="FKV10" s="319"/>
      <c r="FKW10" s="319"/>
      <c r="FKX10" s="319"/>
      <c r="FKY10" s="319"/>
      <c r="FKZ10" s="319"/>
      <c r="FLA10" s="319"/>
      <c r="FLB10" s="319"/>
      <c r="FLC10" s="319"/>
      <c r="FLD10" s="319"/>
      <c r="FLE10" s="319"/>
      <c r="FLF10" s="319"/>
      <c r="FLG10" s="319"/>
      <c r="FLH10" s="319"/>
      <c r="FLI10" s="319"/>
      <c r="FLJ10" s="319"/>
      <c r="FLK10" s="319"/>
      <c r="FLL10" s="319"/>
      <c r="FLM10" s="319"/>
      <c r="FLN10" s="319"/>
      <c r="FLO10" s="319"/>
      <c r="FLP10" s="319"/>
      <c r="FLQ10" s="319"/>
      <c r="FLR10" s="319"/>
      <c r="FLS10" s="319"/>
      <c r="FLT10" s="319"/>
      <c r="FLU10" s="319"/>
      <c r="FLV10" s="319"/>
      <c r="FLW10" s="319"/>
      <c r="FLX10" s="319"/>
      <c r="FLY10" s="319"/>
      <c r="FLZ10" s="319"/>
      <c r="FMA10" s="319"/>
      <c r="FMB10" s="319"/>
      <c r="FMC10" s="319"/>
      <c r="FMD10" s="319"/>
      <c r="FME10" s="319"/>
      <c r="FMF10" s="319"/>
      <c r="FMG10" s="319"/>
      <c r="FMH10" s="319"/>
      <c r="FMI10" s="319"/>
      <c r="FMJ10" s="319"/>
      <c r="FMK10" s="319"/>
      <c r="FML10" s="319"/>
      <c r="FMM10" s="319"/>
      <c r="FMN10" s="319"/>
      <c r="FMO10" s="319"/>
      <c r="FMP10" s="319"/>
      <c r="FMQ10" s="319"/>
      <c r="FMR10" s="319"/>
      <c r="FMS10" s="319"/>
      <c r="FMT10" s="319"/>
      <c r="FMU10" s="319"/>
      <c r="FMV10" s="319"/>
      <c r="FMW10" s="319"/>
      <c r="FMX10" s="319"/>
      <c r="FMY10" s="319"/>
      <c r="FMZ10" s="319"/>
      <c r="FNA10" s="319"/>
      <c r="FNB10" s="319"/>
      <c r="FNC10" s="319"/>
      <c r="FND10" s="319"/>
      <c r="FNE10" s="319"/>
      <c r="FNF10" s="319"/>
      <c r="FNG10" s="319"/>
      <c r="FNH10" s="319"/>
      <c r="FNI10" s="319"/>
      <c r="FNJ10" s="319"/>
      <c r="FNK10" s="319"/>
      <c r="FNL10" s="319"/>
      <c r="FNM10" s="319"/>
      <c r="FNN10" s="319"/>
      <c r="FNO10" s="319"/>
      <c r="FNP10" s="319"/>
      <c r="FNQ10" s="319"/>
      <c r="FNR10" s="319"/>
      <c r="FNS10" s="319"/>
      <c r="FNT10" s="319"/>
      <c r="FNU10" s="319"/>
      <c r="FNV10" s="319"/>
      <c r="FNW10" s="319"/>
      <c r="FNX10" s="319"/>
      <c r="FNY10" s="319"/>
      <c r="FNZ10" s="319"/>
      <c r="FOA10" s="319"/>
      <c r="FOB10" s="319"/>
      <c r="FOC10" s="319"/>
      <c r="FOD10" s="319"/>
      <c r="FOE10" s="319"/>
      <c r="FOF10" s="319"/>
      <c r="FOG10" s="319"/>
      <c r="FOH10" s="319"/>
      <c r="FOI10" s="319"/>
      <c r="FOJ10" s="319"/>
      <c r="FOK10" s="319"/>
      <c r="FOL10" s="319"/>
      <c r="FOM10" s="319"/>
      <c r="FON10" s="319"/>
      <c r="FOO10" s="319"/>
      <c r="FOP10" s="319"/>
      <c r="FOQ10" s="319"/>
      <c r="FOR10" s="319"/>
      <c r="FOS10" s="319"/>
      <c r="FOT10" s="319"/>
      <c r="FOU10" s="319"/>
      <c r="FOV10" s="319"/>
      <c r="FOW10" s="319"/>
      <c r="FOX10" s="319"/>
      <c r="FOY10" s="319"/>
      <c r="FOZ10" s="319"/>
      <c r="FPA10" s="319"/>
      <c r="FPB10" s="319"/>
      <c r="FPC10" s="319"/>
      <c r="FPD10" s="319"/>
      <c r="FPE10" s="319"/>
      <c r="FPF10" s="319"/>
      <c r="FPG10" s="319"/>
      <c r="FPH10" s="319"/>
      <c r="FPI10" s="319"/>
      <c r="FPJ10" s="319"/>
      <c r="FPK10" s="319"/>
      <c r="FPL10" s="319"/>
      <c r="FPM10" s="319"/>
      <c r="FPN10" s="319"/>
      <c r="FPO10" s="319"/>
      <c r="FPP10" s="319"/>
      <c r="FPQ10" s="319"/>
      <c r="FPR10" s="319"/>
      <c r="FPS10" s="319"/>
      <c r="FPT10" s="319"/>
      <c r="FPU10" s="319"/>
      <c r="FPV10" s="319"/>
      <c r="FPW10" s="319"/>
      <c r="FPX10" s="319"/>
      <c r="FPY10" s="319"/>
      <c r="FPZ10" s="319"/>
      <c r="FQA10" s="319"/>
      <c r="FQB10" s="319"/>
      <c r="FQC10" s="319"/>
      <c r="FQD10" s="319"/>
      <c r="FQE10" s="319"/>
      <c r="FQF10" s="319"/>
      <c r="FQG10" s="319"/>
      <c r="FQH10" s="319"/>
      <c r="FQI10" s="319"/>
      <c r="FQJ10" s="319"/>
      <c r="FQK10" s="319"/>
      <c r="FQL10" s="319"/>
      <c r="FQM10" s="319"/>
      <c r="FQN10" s="319"/>
      <c r="FQO10" s="319"/>
      <c r="FQP10" s="319"/>
      <c r="FQQ10" s="319"/>
      <c r="FQR10" s="319"/>
      <c r="FQS10" s="319"/>
      <c r="FQT10" s="319"/>
      <c r="FQU10" s="319"/>
      <c r="FQV10" s="319"/>
      <c r="FQW10" s="319"/>
      <c r="FQX10" s="319"/>
      <c r="FQY10" s="319"/>
      <c r="FQZ10" s="319"/>
      <c r="FRA10" s="319"/>
      <c r="FRB10" s="319"/>
      <c r="FRC10" s="319"/>
      <c r="FRD10" s="319"/>
      <c r="FRE10" s="319"/>
      <c r="FRF10" s="319"/>
      <c r="FRG10" s="319"/>
      <c r="FRH10" s="319"/>
      <c r="FRI10" s="319"/>
      <c r="FRJ10" s="319"/>
      <c r="FRK10" s="319"/>
      <c r="FRL10" s="319"/>
      <c r="FRM10" s="319"/>
      <c r="FRN10" s="319"/>
      <c r="FRO10" s="319"/>
      <c r="FRP10" s="319"/>
      <c r="FRQ10" s="319"/>
      <c r="FRR10" s="319"/>
      <c r="FRS10" s="319"/>
      <c r="FRT10" s="319"/>
      <c r="FRU10" s="319"/>
      <c r="FRV10" s="319"/>
      <c r="FRW10" s="319"/>
      <c r="FRX10" s="319"/>
      <c r="FRY10" s="319"/>
      <c r="FRZ10" s="319"/>
      <c r="FSA10" s="319"/>
      <c r="FSB10" s="319"/>
      <c r="FSC10" s="319"/>
      <c r="FSD10" s="319"/>
      <c r="FSE10" s="319"/>
      <c r="FSF10" s="319"/>
      <c r="FSG10" s="319"/>
      <c r="FSH10" s="319"/>
      <c r="FSI10" s="319"/>
      <c r="FSJ10" s="319"/>
      <c r="FSK10" s="319"/>
      <c r="FSL10" s="319"/>
      <c r="FSM10" s="319"/>
      <c r="FSN10" s="319"/>
      <c r="FSO10" s="319"/>
      <c r="FSP10" s="319"/>
      <c r="FSQ10" s="319"/>
      <c r="FSR10" s="319"/>
      <c r="FSS10" s="319"/>
      <c r="FST10" s="319"/>
      <c r="FSU10" s="319"/>
      <c r="FSV10" s="319"/>
      <c r="FSW10" s="319"/>
      <c r="FSX10" s="319"/>
      <c r="FSY10" s="319"/>
      <c r="FSZ10" s="319"/>
      <c r="FTA10" s="319"/>
      <c r="FTB10" s="319"/>
      <c r="FTC10" s="319"/>
      <c r="FTD10" s="319"/>
      <c r="FTE10" s="319"/>
      <c r="FTF10" s="319"/>
      <c r="FTG10" s="319"/>
      <c r="FTH10" s="319"/>
      <c r="FTI10" s="319"/>
      <c r="FTJ10" s="319"/>
      <c r="FTK10" s="319"/>
      <c r="FTL10" s="319"/>
      <c r="FTM10" s="319"/>
      <c r="FTN10" s="319"/>
      <c r="FTO10" s="319"/>
      <c r="FTP10" s="319"/>
      <c r="FTQ10" s="319"/>
      <c r="FTR10" s="319"/>
      <c r="FTS10" s="319"/>
      <c r="FTT10" s="319"/>
      <c r="FTU10" s="319"/>
      <c r="FTV10" s="319"/>
      <c r="FTW10" s="319"/>
      <c r="FTX10" s="319"/>
      <c r="FTY10" s="319"/>
      <c r="FTZ10" s="319"/>
      <c r="FUA10" s="319"/>
      <c r="FUB10" s="319"/>
      <c r="FUC10" s="319"/>
      <c r="FUD10" s="319"/>
      <c r="FUE10" s="319"/>
      <c r="FUF10" s="319"/>
      <c r="FUG10" s="319"/>
      <c r="FUH10" s="319"/>
      <c r="FUI10" s="319"/>
      <c r="FUJ10" s="319"/>
      <c r="FUK10" s="319"/>
      <c r="FUL10" s="319"/>
      <c r="FUM10" s="319"/>
      <c r="FUN10" s="319"/>
      <c r="FUO10" s="319"/>
      <c r="FUP10" s="319"/>
      <c r="FUQ10" s="319"/>
      <c r="FUR10" s="319"/>
      <c r="FUS10" s="319"/>
      <c r="FUT10" s="319"/>
      <c r="FUU10" s="319"/>
      <c r="FUV10" s="319"/>
      <c r="FUW10" s="319"/>
      <c r="FUX10" s="319"/>
      <c r="FUY10" s="319"/>
      <c r="FUZ10" s="319"/>
      <c r="FVA10" s="319"/>
      <c r="FVB10" s="319"/>
      <c r="FVC10" s="319"/>
      <c r="FVD10" s="319"/>
      <c r="FVE10" s="319"/>
      <c r="FVF10" s="319"/>
      <c r="FVG10" s="319"/>
      <c r="FVH10" s="319"/>
      <c r="FVI10" s="319"/>
      <c r="FVJ10" s="319"/>
      <c r="FVK10" s="319"/>
      <c r="FVL10" s="319"/>
      <c r="FVM10" s="319"/>
      <c r="FVN10" s="319"/>
      <c r="FVO10" s="319"/>
      <c r="FVP10" s="319"/>
      <c r="FVQ10" s="319"/>
      <c r="FVR10" s="319"/>
      <c r="FVS10" s="319"/>
      <c r="FVT10" s="319"/>
      <c r="FVU10" s="319"/>
      <c r="FVV10" s="319"/>
      <c r="FVW10" s="319"/>
      <c r="FVX10" s="319"/>
      <c r="FVY10" s="319"/>
      <c r="FVZ10" s="319"/>
      <c r="FWA10" s="319"/>
      <c r="FWB10" s="319"/>
      <c r="FWC10" s="319"/>
      <c r="FWD10" s="319"/>
      <c r="FWE10" s="319"/>
      <c r="FWF10" s="319"/>
      <c r="FWG10" s="319"/>
      <c r="FWH10" s="319"/>
      <c r="FWI10" s="319"/>
      <c r="FWJ10" s="319"/>
      <c r="FWK10" s="319"/>
      <c r="FWL10" s="319"/>
      <c r="FWM10" s="319"/>
      <c r="FWN10" s="319"/>
      <c r="FWO10" s="319"/>
      <c r="FWP10" s="319"/>
      <c r="FWQ10" s="319"/>
      <c r="FWR10" s="319"/>
      <c r="FWS10" s="319"/>
      <c r="FWT10" s="319"/>
      <c r="FWU10" s="319"/>
      <c r="FWV10" s="319"/>
      <c r="FWW10" s="319"/>
      <c r="FWX10" s="319"/>
      <c r="FWY10" s="319"/>
      <c r="FWZ10" s="319"/>
      <c r="FXA10" s="319"/>
      <c r="FXB10" s="319"/>
      <c r="FXC10" s="319"/>
      <c r="FXD10" s="319"/>
      <c r="FXE10" s="319"/>
      <c r="FXF10" s="319"/>
      <c r="FXG10" s="319"/>
      <c r="FXH10" s="319"/>
      <c r="FXI10" s="319"/>
      <c r="FXJ10" s="319"/>
      <c r="FXK10" s="319"/>
      <c r="FXL10" s="319"/>
      <c r="FXM10" s="319"/>
      <c r="FXN10" s="319"/>
      <c r="FXO10" s="319"/>
      <c r="FXP10" s="319"/>
      <c r="FXQ10" s="319"/>
      <c r="FXR10" s="319"/>
      <c r="FXS10" s="319"/>
      <c r="FXT10" s="319"/>
      <c r="FXU10" s="319"/>
      <c r="FXV10" s="319"/>
      <c r="FXW10" s="319"/>
      <c r="FXX10" s="319"/>
      <c r="FXY10" s="319"/>
      <c r="FXZ10" s="319"/>
      <c r="FYA10" s="319"/>
      <c r="FYB10" s="319"/>
      <c r="FYC10" s="319"/>
      <c r="FYD10" s="319"/>
      <c r="FYE10" s="319"/>
      <c r="FYF10" s="319"/>
      <c r="FYG10" s="319"/>
      <c r="FYH10" s="319"/>
      <c r="FYI10" s="319"/>
      <c r="FYJ10" s="319"/>
      <c r="FYK10" s="319"/>
      <c r="FYL10" s="319"/>
      <c r="FYM10" s="319"/>
      <c r="FYN10" s="319"/>
      <c r="FYO10" s="319"/>
      <c r="FYP10" s="319"/>
      <c r="FYQ10" s="319"/>
      <c r="FYR10" s="319"/>
      <c r="FYS10" s="319"/>
      <c r="FYT10" s="319"/>
      <c r="FYU10" s="319"/>
      <c r="FYV10" s="319"/>
      <c r="FYW10" s="319"/>
      <c r="FYX10" s="319"/>
      <c r="FYY10" s="319"/>
      <c r="FYZ10" s="319"/>
      <c r="FZA10" s="319"/>
      <c r="FZB10" s="319"/>
      <c r="FZC10" s="319"/>
      <c r="FZD10" s="319"/>
      <c r="FZE10" s="319"/>
      <c r="FZF10" s="319"/>
      <c r="FZG10" s="319"/>
      <c r="FZH10" s="319"/>
      <c r="FZI10" s="319"/>
      <c r="FZJ10" s="319"/>
      <c r="FZK10" s="319"/>
      <c r="FZL10" s="319"/>
      <c r="FZM10" s="319"/>
      <c r="FZN10" s="319"/>
      <c r="FZO10" s="319"/>
      <c r="FZP10" s="319"/>
      <c r="FZQ10" s="319"/>
      <c r="FZR10" s="319"/>
      <c r="FZS10" s="319"/>
      <c r="FZT10" s="319"/>
      <c r="FZU10" s="319"/>
      <c r="FZV10" s="319"/>
      <c r="FZW10" s="319"/>
      <c r="FZX10" s="319"/>
      <c r="FZY10" s="319"/>
      <c r="FZZ10" s="319"/>
      <c r="GAA10" s="319"/>
      <c r="GAB10" s="319"/>
      <c r="GAC10" s="319"/>
      <c r="GAD10" s="319"/>
      <c r="GAE10" s="319"/>
      <c r="GAF10" s="319"/>
      <c r="GAG10" s="319"/>
      <c r="GAH10" s="319"/>
      <c r="GAI10" s="319"/>
      <c r="GAJ10" s="319"/>
      <c r="GAK10" s="319"/>
      <c r="GAL10" s="319"/>
      <c r="GAM10" s="319"/>
      <c r="GAN10" s="319"/>
      <c r="GAO10" s="319"/>
      <c r="GAP10" s="319"/>
      <c r="GAQ10" s="319"/>
      <c r="GAR10" s="319"/>
      <c r="GAS10" s="319"/>
      <c r="GAT10" s="319"/>
      <c r="GAU10" s="319"/>
      <c r="GAV10" s="319"/>
      <c r="GAW10" s="319"/>
      <c r="GAX10" s="319"/>
      <c r="GAY10" s="319"/>
      <c r="GAZ10" s="319"/>
      <c r="GBA10" s="319"/>
      <c r="GBB10" s="319"/>
      <c r="GBC10" s="319"/>
      <c r="GBD10" s="319"/>
      <c r="GBE10" s="319"/>
      <c r="GBF10" s="319"/>
      <c r="GBG10" s="319"/>
      <c r="GBH10" s="319"/>
      <c r="GBI10" s="319"/>
      <c r="GBJ10" s="319"/>
      <c r="GBK10" s="319"/>
      <c r="GBL10" s="319"/>
      <c r="GBM10" s="319"/>
      <c r="GBN10" s="319"/>
      <c r="GBO10" s="319"/>
      <c r="GBP10" s="319"/>
      <c r="GBQ10" s="319"/>
      <c r="GBR10" s="319"/>
      <c r="GBS10" s="319"/>
      <c r="GBT10" s="319"/>
      <c r="GBU10" s="319"/>
      <c r="GBV10" s="319"/>
      <c r="GBW10" s="319"/>
      <c r="GBX10" s="319"/>
      <c r="GBY10" s="319"/>
      <c r="GBZ10" s="319"/>
      <c r="GCA10" s="319"/>
      <c r="GCB10" s="319"/>
      <c r="GCC10" s="319"/>
      <c r="GCD10" s="319"/>
      <c r="GCE10" s="319"/>
      <c r="GCF10" s="319"/>
      <c r="GCG10" s="319"/>
      <c r="GCH10" s="319"/>
      <c r="GCI10" s="319"/>
      <c r="GCJ10" s="319"/>
      <c r="GCK10" s="319"/>
      <c r="GCL10" s="319"/>
      <c r="GCM10" s="319"/>
      <c r="GCN10" s="319"/>
      <c r="GCO10" s="319"/>
      <c r="GCP10" s="319"/>
      <c r="GCQ10" s="319"/>
      <c r="GCR10" s="319"/>
      <c r="GCS10" s="319"/>
      <c r="GCT10" s="319"/>
      <c r="GCU10" s="319"/>
      <c r="GCV10" s="319"/>
      <c r="GCW10" s="319"/>
      <c r="GCX10" s="319"/>
      <c r="GCY10" s="319"/>
      <c r="GCZ10" s="319"/>
      <c r="GDA10" s="319"/>
      <c r="GDB10" s="319"/>
      <c r="GDC10" s="319"/>
      <c r="GDD10" s="319"/>
      <c r="GDE10" s="319"/>
      <c r="GDF10" s="319"/>
      <c r="GDG10" s="319"/>
      <c r="GDH10" s="319"/>
      <c r="GDI10" s="319"/>
      <c r="GDJ10" s="319"/>
      <c r="GDK10" s="319"/>
      <c r="GDL10" s="319"/>
      <c r="GDM10" s="319"/>
      <c r="GDN10" s="319"/>
      <c r="GDO10" s="319"/>
      <c r="GDP10" s="319"/>
      <c r="GDQ10" s="319"/>
      <c r="GDR10" s="319"/>
      <c r="GDS10" s="319"/>
      <c r="GDT10" s="319"/>
      <c r="GDU10" s="319"/>
      <c r="GDV10" s="319"/>
      <c r="GDW10" s="319"/>
      <c r="GDX10" s="319"/>
      <c r="GDY10" s="319"/>
      <c r="GDZ10" s="319"/>
      <c r="GEA10" s="319"/>
      <c r="GEB10" s="319"/>
      <c r="GEC10" s="319"/>
      <c r="GED10" s="319"/>
      <c r="GEE10" s="319"/>
      <c r="GEF10" s="319"/>
      <c r="GEG10" s="319"/>
      <c r="GEH10" s="319"/>
      <c r="GEI10" s="319"/>
      <c r="GEJ10" s="319"/>
      <c r="GEK10" s="319"/>
      <c r="GEL10" s="319"/>
      <c r="GEM10" s="319"/>
      <c r="GEN10" s="319"/>
      <c r="GEO10" s="319"/>
      <c r="GEP10" s="319"/>
      <c r="GEQ10" s="319"/>
      <c r="GER10" s="319"/>
      <c r="GES10" s="319"/>
      <c r="GET10" s="319"/>
      <c r="GEU10" s="319"/>
      <c r="GEV10" s="319"/>
      <c r="GEW10" s="319"/>
      <c r="GEX10" s="319"/>
      <c r="GEY10" s="319"/>
      <c r="GEZ10" s="319"/>
      <c r="GFA10" s="319"/>
      <c r="GFB10" s="319"/>
      <c r="GFC10" s="319"/>
      <c r="GFD10" s="319"/>
      <c r="GFE10" s="319"/>
      <c r="GFF10" s="319"/>
      <c r="GFG10" s="319"/>
      <c r="GFH10" s="319"/>
      <c r="GFI10" s="319"/>
      <c r="GFJ10" s="319"/>
      <c r="GFK10" s="319"/>
      <c r="GFL10" s="319"/>
      <c r="GFM10" s="319"/>
      <c r="GFN10" s="319"/>
      <c r="GFO10" s="319"/>
      <c r="GFP10" s="319"/>
      <c r="GFQ10" s="319"/>
      <c r="GFR10" s="319"/>
      <c r="GFS10" s="319"/>
      <c r="GFT10" s="319"/>
      <c r="GFU10" s="319"/>
      <c r="GFV10" s="319"/>
      <c r="GFW10" s="319"/>
      <c r="GFX10" s="319"/>
      <c r="GFY10" s="319"/>
      <c r="GFZ10" s="319"/>
      <c r="GGA10" s="319"/>
      <c r="GGB10" s="319"/>
      <c r="GGC10" s="319"/>
      <c r="GGD10" s="319"/>
      <c r="GGE10" s="319"/>
      <c r="GGF10" s="319"/>
      <c r="GGG10" s="319"/>
      <c r="GGH10" s="319"/>
      <c r="GGI10" s="319"/>
      <c r="GGJ10" s="319"/>
      <c r="GGK10" s="319"/>
      <c r="GGL10" s="319"/>
      <c r="GGM10" s="319"/>
      <c r="GGN10" s="319"/>
      <c r="GGO10" s="319"/>
      <c r="GGP10" s="319"/>
      <c r="GGQ10" s="319"/>
      <c r="GGR10" s="319"/>
      <c r="GGS10" s="319"/>
      <c r="GGT10" s="319"/>
      <c r="GGU10" s="319"/>
      <c r="GGV10" s="319"/>
      <c r="GGW10" s="319"/>
      <c r="GGX10" s="319"/>
      <c r="GGY10" s="319"/>
      <c r="GGZ10" s="319"/>
      <c r="GHA10" s="319"/>
      <c r="GHB10" s="319"/>
      <c r="GHC10" s="319"/>
      <c r="GHD10" s="319"/>
      <c r="GHE10" s="319"/>
      <c r="GHF10" s="319"/>
      <c r="GHG10" s="319"/>
      <c r="GHH10" s="319"/>
      <c r="GHI10" s="319"/>
      <c r="GHJ10" s="319"/>
      <c r="GHK10" s="319"/>
      <c r="GHL10" s="319"/>
      <c r="GHM10" s="319"/>
      <c r="GHN10" s="319"/>
      <c r="GHO10" s="319"/>
      <c r="GHP10" s="319"/>
      <c r="GHQ10" s="319"/>
      <c r="GHR10" s="319"/>
      <c r="GHS10" s="319"/>
      <c r="GHT10" s="319"/>
      <c r="GHU10" s="319"/>
      <c r="GHV10" s="319"/>
      <c r="GHW10" s="319"/>
      <c r="GHX10" s="319"/>
      <c r="GHY10" s="319"/>
      <c r="GHZ10" s="319"/>
      <c r="GIA10" s="319"/>
      <c r="GIB10" s="319"/>
      <c r="GIC10" s="319"/>
      <c r="GID10" s="319"/>
      <c r="GIE10" s="319"/>
      <c r="GIF10" s="319"/>
      <c r="GIG10" s="319"/>
      <c r="GIH10" s="319"/>
      <c r="GII10" s="319"/>
      <c r="GIJ10" s="319"/>
      <c r="GIK10" s="319"/>
      <c r="GIL10" s="319"/>
      <c r="GIM10" s="319"/>
      <c r="GIN10" s="319"/>
      <c r="GIO10" s="319"/>
      <c r="GIP10" s="319"/>
      <c r="GIQ10" s="319"/>
      <c r="GIR10" s="319"/>
      <c r="GIS10" s="319"/>
      <c r="GIT10" s="319"/>
      <c r="GIU10" s="319"/>
      <c r="GIV10" s="319"/>
      <c r="GIW10" s="319"/>
      <c r="GIX10" s="319"/>
      <c r="GIY10" s="319"/>
      <c r="GIZ10" s="319"/>
      <c r="GJA10" s="319"/>
      <c r="GJB10" s="319"/>
      <c r="GJC10" s="319"/>
      <c r="GJD10" s="319"/>
      <c r="GJE10" s="319"/>
      <c r="GJF10" s="319"/>
      <c r="GJG10" s="319"/>
      <c r="GJH10" s="319"/>
      <c r="GJI10" s="319"/>
      <c r="GJJ10" s="319"/>
      <c r="GJK10" s="319"/>
      <c r="GJL10" s="319"/>
      <c r="GJM10" s="319"/>
      <c r="GJN10" s="319"/>
      <c r="GJO10" s="319"/>
      <c r="GJP10" s="319"/>
      <c r="GJQ10" s="319"/>
      <c r="GJR10" s="319"/>
      <c r="GJS10" s="319"/>
      <c r="GJT10" s="319"/>
      <c r="GJU10" s="319"/>
      <c r="GJV10" s="319"/>
      <c r="GJW10" s="319"/>
      <c r="GJX10" s="319"/>
      <c r="GJY10" s="319"/>
      <c r="GJZ10" s="319"/>
      <c r="GKA10" s="319"/>
      <c r="GKB10" s="319"/>
      <c r="GKC10" s="319"/>
      <c r="GKD10" s="319"/>
      <c r="GKE10" s="319"/>
      <c r="GKF10" s="319"/>
      <c r="GKG10" s="319"/>
      <c r="GKH10" s="319"/>
      <c r="GKI10" s="319"/>
      <c r="GKJ10" s="319"/>
      <c r="GKK10" s="319"/>
      <c r="GKL10" s="319"/>
      <c r="GKM10" s="319"/>
      <c r="GKN10" s="319"/>
      <c r="GKO10" s="319"/>
      <c r="GKP10" s="319"/>
      <c r="GKQ10" s="319"/>
      <c r="GKR10" s="319"/>
      <c r="GKS10" s="319"/>
      <c r="GKT10" s="319"/>
      <c r="GKU10" s="319"/>
      <c r="GKV10" s="319"/>
      <c r="GKW10" s="319"/>
      <c r="GKX10" s="319"/>
      <c r="GKY10" s="319"/>
      <c r="GKZ10" s="319"/>
      <c r="GLA10" s="319"/>
      <c r="GLB10" s="319"/>
      <c r="GLC10" s="319"/>
      <c r="GLD10" s="319"/>
      <c r="GLE10" s="319"/>
      <c r="GLF10" s="319"/>
      <c r="GLG10" s="319"/>
      <c r="GLH10" s="319"/>
      <c r="GLI10" s="319"/>
      <c r="GLJ10" s="319"/>
      <c r="GLK10" s="319"/>
      <c r="GLL10" s="319"/>
      <c r="GLM10" s="319"/>
      <c r="GLN10" s="319"/>
      <c r="GLO10" s="319"/>
      <c r="GLP10" s="319"/>
      <c r="GLQ10" s="319"/>
      <c r="GLR10" s="319"/>
      <c r="GLS10" s="319"/>
      <c r="GLT10" s="319"/>
      <c r="GLU10" s="319"/>
      <c r="GLV10" s="319"/>
      <c r="GLW10" s="319"/>
      <c r="GLX10" s="319"/>
      <c r="GLY10" s="319"/>
      <c r="GLZ10" s="319"/>
      <c r="GMA10" s="319"/>
      <c r="GMB10" s="319"/>
      <c r="GMC10" s="319"/>
      <c r="GMD10" s="319"/>
      <c r="GME10" s="319"/>
      <c r="GMF10" s="319"/>
      <c r="GMG10" s="319"/>
      <c r="GMH10" s="319"/>
      <c r="GMI10" s="319"/>
      <c r="GMJ10" s="319"/>
      <c r="GMK10" s="319"/>
      <c r="GML10" s="319"/>
      <c r="GMM10" s="319"/>
      <c r="GMN10" s="319"/>
      <c r="GMO10" s="319"/>
      <c r="GMP10" s="319"/>
      <c r="GMQ10" s="319"/>
      <c r="GMR10" s="319"/>
      <c r="GMS10" s="319"/>
      <c r="GMT10" s="319"/>
      <c r="GMU10" s="319"/>
      <c r="GMV10" s="319"/>
      <c r="GMW10" s="319"/>
      <c r="GMX10" s="319"/>
      <c r="GMY10" s="319"/>
      <c r="GMZ10" s="319"/>
      <c r="GNA10" s="319"/>
      <c r="GNB10" s="319"/>
      <c r="GNC10" s="319"/>
      <c r="GND10" s="319"/>
      <c r="GNE10" s="319"/>
      <c r="GNF10" s="319"/>
      <c r="GNG10" s="319"/>
      <c r="GNH10" s="319"/>
      <c r="GNI10" s="319"/>
      <c r="GNJ10" s="319"/>
      <c r="GNK10" s="319"/>
      <c r="GNL10" s="319"/>
      <c r="GNM10" s="319"/>
      <c r="GNN10" s="319"/>
      <c r="GNO10" s="319"/>
      <c r="GNP10" s="319"/>
      <c r="GNQ10" s="319"/>
      <c r="GNR10" s="319"/>
      <c r="GNS10" s="319"/>
      <c r="GNT10" s="319"/>
      <c r="GNU10" s="319"/>
      <c r="GNV10" s="319"/>
      <c r="GNW10" s="319"/>
      <c r="GNX10" s="319"/>
      <c r="GNY10" s="319"/>
      <c r="GNZ10" s="319"/>
      <c r="GOA10" s="319"/>
      <c r="GOB10" s="319"/>
      <c r="GOC10" s="319"/>
      <c r="GOD10" s="319"/>
      <c r="GOE10" s="319"/>
      <c r="GOF10" s="319"/>
      <c r="GOG10" s="319"/>
      <c r="GOH10" s="319"/>
      <c r="GOI10" s="319"/>
      <c r="GOJ10" s="319"/>
      <c r="GOK10" s="319"/>
      <c r="GOL10" s="319"/>
      <c r="GOM10" s="319"/>
      <c r="GON10" s="319"/>
      <c r="GOO10" s="319"/>
      <c r="GOP10" s="319"/>
      <c r="GOQ10" s="319"/>
      <c r="GOR10" s="319"/>
      <c r="GOS10" s="319"/>
      <c r="GOT10" s="319"/>
      <c r="GOU10" s="319"/>
      <c r="GOV10" s="319"/>
      <c r="GOW10" s="319"/>
      <c r="GOX10" s="319"/>
      <c r="GOY10" s="319"/>
      <c r="GOZ10" s="319"/>
      <c r="GPA10" s="319"/>
      <c r="GPB10" s="319"/>
      <c r="GPC10" s="319"/>
      <c r="GPD10" s="319"/>
      <c r="GPE10" s="319"/>
      <c r="GPF10" s="319"/>
      <c r="GPG10" s="319"/>
      <c r="GPH10" s="319"/>
      <c r="GPI10" s="319"/>
      <c r="GPJ10" s="319"/>
      <c r="GPK10" s="319"/>
      <c r="GPL10" s="319"/>
      <c r="GPM10" s="319"/>
      <c r="GPN10" s="319"/>
      <c r="GPO10" s="319"/>
      <c r="GPP10" s="319"/>
      <c r="GPQ10" s="319"/>
      <c r="GPR10" s="319"/>
      <c r="GPS10" s="319"/>
      <c r="GPT10" s="319"/>
      <c r="GPU10" s="319"/>
      <c r="GPV10" s="319"/>
      <c r="GPW10" s="319"/>
      <c r="GPX10" s="319"/>
      <c r="GPY10" s="319"/>
      <c r="GPZ10" s="319"/>
      <c r="GQA10" s="319"/>
      <c r="GQB10" s="319"/>
      <c r="GQC10" s="319"/>
      <c r="GQD10" s="319"/>
      <c r="GQE10" s="319"/>
      <c r="GQF10" s="319"/>
      <c r="GQG10" s="319"/>
      <c r="GQH10" s="319"/>
      <c r="GQI10" s="319"/>
      <c r="GQJ10" s="319"/>
      <c r="GQK10" s="319"/>
      <c r="GQL10" s="319"/>
      <c r="GQM10" s="319"/>
      <c r="GQN10" s="319"/>
      <c r="GQO10" s="319"/>
      <c r="GQP10" s="319"/>
      <c r="GQQ10" s="319"/>
      <c r="GQR10" s="319"/>
      <c r="GQS10" s="319"/>
      <c r="GQT10" s="319"/>
      <c r="GQU10" s="319"/>
      <c r="GQV10" s="319"/>
      <c r="GQW10" s="319"/>
      <c r="GQX10" s="319"/>
      <c r="GQY10" s="319"/>
      <c r="GQZ10" s="319"/>
      <c r="GRA10" s="319"/>
      <c r="GRB10" s="319"/>
      <c r="GRC10" s="319"/>
      <c r="GRD10" s="319"/>
      <c r="GRE10" s="319"/>
      <c r="GRF10" s="319"/>
      <c r="GRG10" s="319"/>
      <c r="GRH10" s="319"/>
      <c r="GRI10" s="319"/>
      <c r="GRJ10" s="319"/>
      <c r="GRK10" s="319"/>
      <c r="GRL10" s="319"/>
      <c r="GRM10" s="319"/>
      <c r="GRN10" s="319"/>
      <c r="GRO10" s="319"/>
      <c r="GRP10" s="319"/>
      <c r="GRQ10" s="319"/>
      <c r="GRR10" s="319"/>
      <c r="GRS10" s="319"/>
      <c r="GRT10" s="319"/>
      <c r="GRU10" s="319"/>
      <c r="GRV10" s="319"/>
      <c r="GRW10" s="319"/>
      <c r="GRX10" s="319"/>
      <c r="GRY10" s="319"/>
      <c r="GRZ10" s="319"/>
      <c r="GSA10" s="319"/>
      <c r="GSB10" s="319"/>
      <c r="GSC10" s="319"/>
      <c r="GSD10" s="319"/>
      <c r="GSE10" s="319"/>
      <c r="GSF10" s="319"/>
      <c r="GSG10" s="319"/>
      <c r="GSH10" s="319"/>
      <c r="GSI10" s="319"/>
      <c r="GSJ10" s="319"/>
      <c r="GSK10" s="319"/>
      <c r="GSL10" s="319"/>
      <c r="GSM10" s="319"/>
      <c r="GSN10" s="319"/>
      <c r="GSO10" s="319"/>
      <c r="GSP10" s="319"/>
      <c r="GSQ10" s="319"/>
      <c r="GSR10" s="319"/>
      <c r="GSS10" s="319"/>
      <c r="GST10" s="319"/>
      <c r="GSU10" s="319"/>
      <c r="GSV10" s="319"/>
      <c r="GSW10" s="319"/>
      <c r="GSX10" s="319"/>
      <c r="GSY10" s="319"/>
      <c r="GSZ10" s="319"/>
      <c r="GTA10" s="319"/>
      <c r="GTB10" s="319"/>
      <c r="GTC10" s="319"/>
      <c r="GTD10" s="319"/>
      <c r="GTE10" s="319"/>
      <c r="GTF10" s="319"/>
      <c r="GTG10" s="319"/>
      <c r="GTH10" s="319"/>
      <c r="GTI10" s="319"/>
      <c r="GTJ10" s="319"/>
      <c r="GTK10" s="319"/>
      <c r="GTL10" s="319"/>
      <c r="GTM10" s="319"/>
      <c r="GTN10" s="319"/>
      <c r="GTO10" s="319"/>
      <c r="GTP10" s="319"/>
      <c r="GTQ10" s="319"/>
      <c r="GTR10" s="319"/>
      <c r="GTS10" s="319"/>
      <c r="GTT10" s="319"/>
      <c r="GTU10" s="319"/>
      <c r="GTV10" s="319"/>
      <c r="GTW10" s="319"/>
      <c r="GTX10" s="319"/>
      <c r="GTY10" s="319"/>
      <c r="GTZ10" s="319"/>
      <c r="GUA10" s="319"/>
      <c r="GUB10" s="319"/>
      <c r="GUC10" s="319"/>
      <c r="GUD10" s="319"/>
      <c r="GUE10" s="319"/>
      <c r="GUF10" s="319"/>
      <c r="GUG10" s="319"/>
      <c r="GUH10" s="319"/>
      <c r="GUI10" s="319"/>
      <c r="GUJ10" s="319"/>
      <c r="GUK10" s="319"/>
      <c r="GUL10" s="319"/>
      <c r="GUM10" s="319"/>
      <c r="GUN10" s="319"/>
      <c r="GUO10" s="319"/>
      <c r="GUP10" s="319"/>
      <c r="GUQ10" s="319"/>
      <c r="GUR10" s="319"/>
      <c r="GUS10" s="319"/>
      <c r="GUT10" s="319"/>
      <c r="GUU10" s="319"/>
      <c r="GUV10" s="319"/>
      <c r="GUW10" s="319"/>
      <c r="GUX10" s="319"/>
      <c r="GUY10" s="319"/>
      <c r="GUZ10" s="319"/>
      <c r="GVA10" s="319"/>
      <c r="GVB10" s="319"/>
      <c r="GVC10" s="319"/>
      <c r="GVD10" s="319"/>
      <c r="GVE10" s="319"/>
      <c r="GVF10" s="319"/>
      <c r="GVG10" s="319"/>
      <c r="GVH10" s="319"/>
      <c r="GVI10" s="319"/>
      <c r="GVJ10" s="319"/>
      <c r="GVK10" s="319"/>
      <c r="GVL10" s="319"/>
      <c r="GVM10" s="319"/>
      <c r="GVN10" s="319"/>
      <c r="GVO10" s="319"/>
      <c r="GVP10" s="319"/>
      <c r="GVQ10" s="319"/>
      <c r="GVR10" s="319"/>
      <c r="GVS10" s="319"/>
      <c r="GVT10" s="319"/>
      <c r="GVU10" s="319"/>
      <c r="GVV10" s="319"/>
      <c r="GVW10" s="319"/>
      <c r="GVX10" s="319"/>
      <c r="GVY10" s="319"/>
      <c r="GVZ10" s="319"/>
      <c r="GWA10" s="319"/>
      <c r="GWB10" s="319"/>
      <c r="GWC10" s="319"/>
      <c r="GWD10" s="319"/>
      <c r="GWE10" s="319"/>
      <c r="GWF10" s="319"/>
      <c r="GWG10" s="319"/>
      <c r="GWH10" s="319"/>
      <c r="GWI10" s="319"/>
      <c r="GWJ10" s="319"/>
      <c r="GWK10" s="319"/>
      <c r="GWL10" s="319"/>
      <c r="GWM10" s="319"/>
      <c r="GWN10" s="319"/>
      <c r="GWO10" s="319"/>
      <c r="GWP10" s="319"/>
      <c r="GWQ10" s="319"/>
      <c r="GWR10" s="319"/>
      <c r="GWS10" s="319"/>
      <c r="GWT10" s="319"/>
      <c r="GWU10" s="319"/>
      <c r="GWV10" s="319"/>
      <c r="GWW10" s="319"/>
      <c r="GWX10" s="319"/>
      <c r="GWY10" s="319"/>
      <c r="GWZ10" s="319"/>
      <c r="GXA10" s="319"/>
      <c r="GXB10" s="319"/>
      <c r="GXC10" s="319"/>
      <c r="GXD10" s="319"/>
      <c r="GXE10" s="319"/>
      <c r="GXF10" s="319"/>
      <c r="GXG10" s="319"/>
      <c r="GXH10" s="319"/>
      <c r="GXI10" s="319"/>
      <c r="GXJ10" s="319"/>
      <c r="GXK10" s="319"/>
      <c r="GXL10" s="319"/>
      <c r="GXM10" s="319"/>
      <c r="GXN10" s="319"/>
      <c r="GXO10" s="319"/>
      <c r="GXP10" s="319"/>
      <c r="GXQ10" s="319"/>
      <c r="GXR10" s="319"/>
      <c r="GXS10" s="319"/>
      <c r="GXT10" s="319"/>
      <c r="GXU10" s="319"/>
      <c r="GXV10" s="319"/>
      <c r="GXW10" s="319"/>
      <c r="GXX10" s="319"/>
      <c r="GXY10" s="319"/>
      <c r="GXZ10" s="319"/>
      <c r="GYA10" s="319"/>
      <c r="GYB10" s="319"/>
      <c r="GYC10" s="319"/>
      <c r="GYD10" s="319"/>
      <c r="GYE10" s="319"/>
      <c r="GYF10" s="319"/>
      <c r="GYG10" s="319"/>
      <c r="GYH10" s="319"/>
      <c r="GYI10" s="319"/>
      <c r="GYJ10" s="319"/>
      <c r="GYK10" s="319"/>
      <c r="GYL10" s="319"/>
      <c r="GYM10" s="319"/>
      <c r="GYN10" s="319"/>
      <c r="GYO10" s="319"/>
      <c r="GYP10" s="319"/>
      <c r="GYQ10" s="319"/>
      <c r="GYR10" s="319"/>
      <c r="GYS10" s="319"/>
      <c r="GYT10" s="319"/>
      <c r="GYU10" s="319"/>
      <c r="GYV10" s="319"/>
      <c r="GYW10" s="319"/>
      <c r="GYX10" s="319"/>
      <c r="GYY10" s="319"/>
      <c r="GYZ10" s="319"/>
      <c r="GZA10" s="319"/>
      <c r="GZB10" s="319"/>
      <c r="GZC10" s="319"/>
      <c r="GZD10" s="319"/>
      <c r="GZE10" s="319"/>
      <c r="GZF10" s="319"/>
      <c r="GZG10" s="319"/>
      <c r="GZH10" s="319"/>
      <c r="GZI10" s="319"/>
      <c r="GZJ10" s="319"/>
      <c r="GZK10" s="319"/>
      <c r="GZL10" s="319"/>
      <c r="GZM10" s="319"/>
      <c r="GZN10" s="319"/>
      <c r="GZO10" s="319"/>
      <c r="GZP10" s="319"/>
      <c r="GZQ10" s="319"/>
      <c r="GZR10" s="319"/>
      <c r="GZS10" s="319"/>
      <c r="GZT10" s="319"/>
      <c r="GZU10" s="319"/>
      <c r="GZV10" s="319"/>
      <c r="GZW10" s="319"/>
      <c r="GZX10" s="319"/>
      <c r="GZY10" s="319"/>
      <c r="GZZ10" s="319"/>
      <c r="HAA10" s="319"/>
      <c r="HAB10" s="319"/>
      <c r="HAC10" s="319"/>
      <c r="HAD10" s="319"/>
      <c r="HAE10" s="319"/>
      <c r="HAF10" s="319"/>
      <c r="HAG10" s="319"/>
      <c r="HAH10" s="319"/>
      <c r="HAI10" s="319"/>
      <c r="HAJ10" s="319"/>
      <c r="HAK10" s="319"/>
      <c r="HAL10" s="319"/>
      <c r="HAM10" s="319"/>
      <c r="HAN10" s="319"/>
      <c r="HAO10" s="319"/>
      <c r="HAP10" s="319"/>
      <c r="HAQ10" s="319"/>
      <c r="HAR10" s="319"/>
      <c r="HAS10" s="319"/>
      <c r="HAT10" s="319"/>
      <c r="HAU10" s="319"/>
      <c r="HAV10" s="319"/>
      <c r="HAW10" s="319"/>
      <c r="HAX10" s="319"/>
      <c r="HAY10" s="319"/>
      <c r="HAZ10" s="319"/>
      <c r="HBA10" s="319"/>
      <c r="HBB10" s="319"/>
      <c r="HBC10" s="319"/>
      <c r="HBD10" s="319"/>
      <c r="HBE10" s="319"/>
      <c r="HBF10" s="319"/>
      <c r="HBG10" s="319"/>
      <c r="HBH10" s="319"/>
      <c r="HBI10" s="319"/>
      <c r="HBJ10" s="319"/>
      <c r="HBK10" s="319"/>
      <c r="HBL10" s="319"/>
      <c r="HBM10" s="319"/>
      <c r="HBN10" s="319"/>
      <c r="HBO10" s="319"/>
      <c r="HBP10" s="319"/>
      <c r="HBQ10" s="319"/>
      <c r="HBR10" s="319"/>
      <c r="HBS10" s="319"/>
      <c r="HBT10" s="319"/>
      <c r="HBU10" s="319"/>
      <c r="HBV10" s="319"/>
      <c r="HBW10" s="319"/>
      <c r="HBX10" s="319"/>
      <c r="HBY10" s="319"/>
      <c r="HBZ10" s="319"/>
      <c r="HCA10" s="319"/>
      <c r="HCB10" s="319"/>
      <c r="HCC10" s="319"/>
      <c r="HCD10" s="319"/>
      <c r="HCE10" s="319"/>
      <c r="HCF10" s="319"/>
      <c r="HCG10" s="319"/>
      <c r="HCH10" s="319"/>
      <c r="HCI10" s="319"/>
      <c r="HCJ10" s="319"/>
      <c r="HCK10" s="319"/>
      <c r="HCL10" s="319"/>
      <c r="HCM10" s="319"/>
      <c r="HCN10" s="319"/>
      <c r="HCO10" s="319"/>
      <c r="HCP10" s="319"/>
      <c r="HCQ10" s="319"/>
      <c r="HCR10" s="319"/>
      <c r="HCS10" s="319"/>
      <c r="HCT10" s="319"/>
      <c r="HCU10" s="319"/>
      <c r="HCV10" s="319"/>
      <c r="HCW10" s="319"/>
      <c r="HCX10" s="319"/>
      <c r="HCY10" s="319"/>
      <c r="HCZ10" s="319"/>
      <c r="HDA10" s="319"/>
      <c r="HDB10" s="319"/>
      <c r="HDC10" s="319"/>
      <c r="HDD10" s="319"/>
      <c r="HDE10" s="319"/>
      <c r="HDF10" s="319"/>
      <c r="HDG10" s="319"/>
      <c r="HDH10" s="319"/>
      <c r="HDI10" s="319"/>
      <c r="HDJ10" s="319"/>
      <c r="HDK10" s="319"/>
      <c r="HDL10" s="319"/>
      <c r="HDM10" s="319"/>
      <c r="HDN10" s="319"/>
      <c r="HDO10" s="319"/>
      <c r="HDP10" s="319"/>
      <c r="HDQ10" s="319"/>
      <c r="HDR10" s="319"/>
      <c r="HDS10" s="319"/>
      <c r="HDT10" s="319"/>
      <c r="HDU10" s="319"/>
      <c r="HDV10" s="319"/>
      <c r="HDW10" s="319"/>
      <c r="HDX10" s="319"/>
      <c r="HDY10" s="319"/>
      <c r="HDZ10" s="319"/>
      <c r="HEA10" s="319"/>
      <c r="HEB10" s="319"/>
      <c r="HEC10" s="319"/>
      <c r="HED10" s="319"/>
      <c r="HEE10" s="319"/>
      <c r="HEF10" s="319"/>
      <c r="HEG10" s="319"/>
      <c r="HEH10" s="319"/>
      <c r="HEI10" s="319"/>
      <c r="HEJ10" s="319"/>
      <c r="HEK10" s="319"/>
      <c r="HEL10" s="319"/>
      <c r="HEM10" s="319"/>
      <c r="HEN10" s="319"/>
      <c r="HEO10" s="319"/>
      <c r="HEP10" s="319"/>
      <c r="HEQ10" s="319"/>
      <c r="HER10" s="319"/>
      <c r="HES10" s="319"/>
      <c r="HET10" s="319"/>
      <c r="HEU10" s="319"/>
      <c r="HEV10" s="319"/>
      <c r="HEW10" s="319"/>
      <c r="HEX10" s="319"/>
      <c r="HEY10" s="319"/>
      <c r="HEZ10" s="319"/>
      <c r="HFA10" s="319"/>
      <c r="HFB10" s="319"/>
      <c r="HFC10" s="319"/>
      <c r="HFD10" s="319"/>
      <c r="HFE10" s="319"/>
      <c r="HFF10" s="319"/>
      <c r="HFG10" s="319"/>
      <c r="HFH10" s="319"/>
      <c r="HFI10" s="319"/>
      <c r="HFJ10" s="319"/>
      <c r="HFK10" s="319"/>
      <c r="HFL10" s="319"/>
      <c r="HFM10" s="319"/>
      <c r="HFN10" s="319"/>
      <c r="HFO10" s="319"/>
      <c r="HFP10" s="319"/>
      <c r="HFQ10" s="319"/>
      <c r="HFR10" s="319"/>
      <c r="HFS10" s="319"/>
      <c r="HFT10" s="319"/>
      <c r="HFU10" s="319"/>
      <c r="HFV10" s="319"/>
      <c r="HFW10" s="319"/>
      <c r="HFX10" s="319"/>
      <c r="HFY10" s="319"/>
      <c r="HFZ10" s="319"/>
      <c r="HGA10" s="319"/>
      <c r="HGB10" s="319"/>
      <c r="HGC10" s="319"/>
      <c r="HGD10" s="319"/>
      <c r="HGE10" s="319"/>
      <c r="HGF10" s="319"/>
      <c r="HGG10" s="319"/>
      <c r="HGH10" s="319"/>
      <c r="HGI10" s="319"/>
      <c r="HGJ10" s="319"/>
      <c r="HGK10" s="319"/>
      <c r="HGL10" s="319"/>
      <c r="HGM10" s="319"/>
      <c r="HGN10" s="319"/>
      <c r="HGO10" s="319"/>
      <c r="HGP10" s="319"/>
      <c r="HGQ10" s="319"/>
      <c r="HGR10" s="319"/>
      <c r="HGS10" s="319"/>
      <c r="HGT10" s="319"/>
      <c r="HGU10" s="319"/>
      <c r="HGV10" s="319"/>
      <c r="HGW10" s="319"/>
      <c r="HGX10" s="319"/>
      <c r="HGY10" s="319"/>
      <c r="HGZ10" s="319"/>
      <c r="HHA10" s="319"/>
      <c r="HHB10" s="319"/>
      <c r="HHC10" s="319"/>
      <c r="HHD10" s="319"/>
      <c r="HHE10" s="319"/>
      <c r="HHF10" s="319"/>
      <c r="HHG10" s="319"/>
      <c r="HHH10" s="319"/>
      <c r="HHI10" s="319"/>
      <c r="HHJ10" s="319"/>
      <c r="HHK10" s="319"/>
      <c r="HHL10" s="319"/>
      <c r="HHM10" s="319"/>
      <c r="HHN10" s="319"/>
      <c r="HHO10" s="319"/>
      <c r="HHP10" s="319"/>
      <c r="HHQ10" s="319"/>
      <c r="HHR10" s="319"/>
      <c r="HHS10" s="319"/>
      <c r="HHT10" s="319"/>
      <c r="HHU10" s="319"/>
      <c r="HHV10" s="319"/>
      <c r="HHW10" s="319"/>
      <c r="HHX10" s="319"/>
      <c r="HHY10" s="319"/>
      <c r="HHZ10" s="319"/>
      <c r="HIA10" s="319"/>
      <c r="HIB10" s="319"/>
      <c r="HIC10" s="319"/>
      <c r="HID10" s="319"/>
      <c r="HIE10" s="319"/>
      <c r="HIF10" s="319"/>
      <c r="HIG10" s="319"/>
      <c r="HIH10" s="319"/>
      <c r="HII10" s="319"/>
      <c r="HIJ10" s="319"/>
      <c r="HIK10" s="319"/>
      <c r="HIL10" s="319"/>
      <c r="HIM10" s="319"/>
      <c r="HIN10" s="319"/>
      <c r="HIO10" s="319"/>
      <c r="HIP10" s="319"/>
      <c r="HIQ10" s="319"/>
      <c r="HIR10" s="319"/>
      <c r="HIS10" s="319"/>
      <c r="HIT10" s="319"/>
      <c r="HIU10" s="319"/>
      <c r="HIV10" s="319"/>
      <c r="HIW10" s="319"/>
      <c r="HIX10" s="319"/>
      <c r="HIY10" s="319"/>
      <c r="HIZ10" s="319"/>
      <c r="HJA10" s="319"/>
      <c r="HJB10" s="319"/>
      <c r="HJC10" s="319"/>
      <c r="HJD10" s="319"/>
      <c r="HJE10" s="319"/>
      <c r="HJF10" s="319"/>
      <c r="HJG10" s="319"/>
      <c r="HJH10" s="319"/>
      <c r="HJI10" s="319"/>
      <c r="HJJ10" s="319"/>
      <c r="HJK10" s="319"/>
      <c r="HJL10" s="319"/>
      <c r="HJM10" s="319"/>
      <c r="HJN10" s="319"/>
      <c r="HJO10" s="319"/>
      <c r="HJP10" s="319"/>
      <c r="HJQ10" s="319"/>
      <c r="HJR10" s="319"/>
      <c r="HJS10" s="319"/>
      <c r="HJT10" s="319"/>
      <c r="HJU10" s="319"/>
      <c r="HJV10" s="319"/>
      <c r="HJW10" s="319"/>
      <c r="HJX10" s="319"/>
      <c r="HJY10" s="319"/>
      <c r="HJZ10" s="319"/>
      <c r="HKA10" s="319"/>
      <c r="HKB10" s="319"/>
      <c r="HKC10" s="319"/>
      <c r="HKD10" s="319"/>
      <c r="HKE10" s="319"/>
      <c r="HKF10" s="319"/>
      <c r="HKG10" s="319"/>
      <c r="HKH10" s="319"/>
      <c r="HKI10" s="319"/>
      <c r="HKJ10" s="319"/>
      <c r="HKK10" s="319"/>
      <c r="HKL10" s="319"/>
      <c r="HKM10" s="319"/>
      <c r="HKN10" s="319"/>
      <c r="HKO10" s="319"/>
      <c r="HKP10" s="319"/>
      <c r="HKQ10" s="319"/>
      <c r="HKR10" s="319"/>
      <c r="HKS10" s="319"/>
      <c r="HKT10" s="319"/>
      <c r="HKU10" s="319"/>
      <c r="HKV10" s="319"/>
      <c r="HKW10" s="319"/>
      <c r="HKX10" s="319"/>
      <c r="HKY10" s="319"/>
      <c r="HKZ10" s="319"/>
      <c r="HLA10" s="319"/>
      <c r="HLB10" s="319"/>
      <c r="HLC10" s="319"/>
      <c r="HLD10" s="319"/>
      <c r="HLE10" s="319"/>
      <c r="HLF10" s="319"/>
      <c r="HLG10" s="319"/>
      <c r="HLH10" s="319"/>
      <c r="HLI10" s="319"/>
      <c r="HLJ10" s="319"/>
      <c r="HLK10" s="319"/>
      <c r="HLL10" s="319"/>
      <c r="HLM10" s="319"/>
      <c r="HLN10" s="319"/>
      <c r="HLO10" s="319"/>
      <c r="HLP10" s="319"/>
      <c r="HLQ10" s="319"/>
      <c r="HLR10" s="319"/>
      <c r="HLS10" s="319"/>
      <c r="HLT10" s="319"/>
      <c r="HLU10" s="319"/>
      <c r="HLV10" s="319"/>
      <c r="HLW10" s="319"/>
      <c r="HLX10" s="319"/>
      <c r="HLY10" s="319"/>
      <c r="HLZ10" s="319"/>
      <c r="HMA10" s="319"/>
      <c r="HMB10" s="319"/>
      <c r="HMC10" s="319"/>
      <c r="HMD10" s="319"/>
      <c r="HME10" s="319"/>
      <c r="HMF10" s="319"/>
      <c r="HMG10" s="319"/>
      <c r="HMH10" s="319"/>
      <c r="HMI10" s="319"/>
      <c r="HMJ10" s="319"/>
      <c r="HMK10" s="319"/>
      <c r="HML10" s="319"/>
      <c r="HMM10" s="319"/>
      <c r="HMN10" s="319"/>
      <c r="HMO10" s="319"/>
      <c r="HMP10" s="319"/>
      <c r="HMQ10" s="319"/>
      <c r="HMR10" s="319"/>
      <c r="HMS10" s="319"/>
      <c r="HMT10" s="319"/>
      <c r="HMU10" s="319"/>
      <c r="HMV10" s="319"/>
      <c r="HMW10" s="319"/>
      <c r="HMX10" s="319"/>
      <c r="HMY10" s="319"/>
      <c r="HMZ10" s="319"/>
      <c r="HNA10" s="319"/>
      <c r="HNB10" s="319"/>
      <c r="HNC10" s="319"/>
      <c r="HND10" s="319"/>
      <c r="HNE10" s="319"/>
      <c r="HNF10" s="319"/>
      <c r="HNG10" s="319"/>
      <c r="HNH10" s="319"/>
      <c r="HNI10" s="319"/>
      <c r="HNJ10" s="319"/>
      <c r="HNK10" s="319"/>
      <c r="HNL10" s="319"/>
      <c r="HNM10" s="319"/>
      <c r="HNN10" s="319"/>
      <c r="HNO10" s="319"/>
      <c r="HNP10" s="319"/>
      <c r="HNQ10" s="319"/>
      <c r="HNR10" s="319"/>
      <c r="HNS10" s="319"/>
      <c r="HNT10" s="319"/>
      <c r="HNU10" s="319"/>
      <c r="HNV10" s="319"/>
      <c r="HNW10" s="319"/>
      <c r="HNX10" s="319"/>
      <c r="HNY10" s="319"/>
      <c r="HNZ10" s="319"/>
      <c r="HOA10" s="319"/>
      <c r="HOB10" s="319"/>
      <c r="HOC10" s="319"/>
      <c r="HOD10" s="319"/>
      <c r="HOE10" s="319"/>
      <c r="HOF10" s="319"/>
      <c r="HOG10" s="319"/>
      <c r="HOH10" s="319"/>
      <c r="HOI10" s="319"/>
      <c r="HOJ10" s="319"/>
      <c r="HOK10" s="319"/>
      <c r="HOL10" s="319"/>
      <c r="HOM10" s="319"/>
      <c r="HON10" s="319"/>
      <c r="HOO10" s="319"/>
      <c r="HOP10" s="319"/>
      <c r="HOQ10" s="319"/>
      <c r="HOR10" s="319"/>
      <c r="HOS10" s="319"/>
      <c r="HOT10" s="319"/>
      <c r="HOU10" s="319"/>
      <c r="HOV10" s="319"/>
      <c r="HOW10" s="319"/>
      <c r="HOX10" s="319"/>
      <c r="HOY10" s="319"/>
      <c r="HOZ10" s="319"/>
      <c r="HPA10" s="319"/>
      <c r="HPB10" s="319"/>
      <c r="HPC10" s="319"/>
      <c r="HPD10" s="319"/>
      <c r="HPE10" s="319"/>
      <c r="HPF10" s="319"/>
      <c r="HPG10" s="319"/>
      <c r="HPH10" s="319"/>
      <c r="HPI10" s="319"/>
      <c r="HPJ10" s="319"/>
      <c r="HPK10" s="319"/>
      <c r="HPL10" s="319"/>
      <c r="HPM10" s="319"/>
      <c r="HPN10" s="319"/>
      <c r="HPO10" s="319"/>
      <c r="HPP10" s="319"/>
      <c r="HPQ10" s="319"/>
      <c r="HPR10" s="319"/>
      <c r="HPS10" s="319"/>
      <c r="HPT10" s="319"/>
      <c r="HPU10" s="319"/>
      <c r="HPV10" s="319"/>
      <c r="HPW10" s="319"/>
      <c r="HPX10" s="319"/>
      <c r="HPY10" s="319"/>
      <c r="HPZ10" s="319"/>
      <c r="HQA10" s="319"/>
      <c r="HQB10" s="319"/>
      <c r="HQC10" s="319"/>
      <c r="HQD10" s="319"/>
      <c r="HQE10" s="319"/>
      <c r="HQF10" s="319"/>
      <c r="HQG10" s="319"/>
      <c r="HQH10" s="319"/>
      <c r="HQI10" s="319"/>
      <c r="HQJ10" s="319"/>
      <c r="HQK10" s="319"/>
      <c r="HQL10" s="319"/>
      <c r="HQM10" s="319"/>
      <c r="HQN10" s="319"/>
      <c r="HQO10" s="319"/>
      <c r="HQP10" s="319"/>
      <c r="HQQ10" s="319"/>
      <c r="HQR10" s="319"/>
      <c r="HQS10" s="319"/>
      <c r="HQT10" s="319"/>
      <c r="HQU10" s="319"/>
      <c r="HQV10" s="319"/>
      <c r="HQW10" s="319"/>
      <c r="HQX10" s="319"/>
      <c r="HQY10" s="319"/>
      <c r="HQZ10" s="319"/>
      <c r="HRA10" s="319"/>
      <c r="HRB10" s="319"/>
      <c r="HRC10" s="319"/>
      <c r="HRD10" s="319"/>
      <c r="HRE10" s="319"/>
      <c r="HRF10" s="319"/>
      <c r="HRG10" s="319"/>
      <c r="HRH10" s="319"/>
      <c r="HRI10" s="319"/>
      <c r="HRJ10" s="319"/>
      <c r="HRK10" s="319"/>
      <c r="HRL10" s="319"/>
      <c r="HRM10" s="319"/>
      <c r="HRN10" s="319"/>
      <c r="HRO10" s="319"/>
      <c r="HRP10" s="319"/>
      <c r="HRQ10" s="319"/>
      <c r="HRR10" s="319"/>
      <c r="HRS10" s="319"/>
      <c r="HRT10" s="319"/>
      <c r="HRU10" s="319"/>
      <c r="HRV10" s="319"/>
      <c r="HRW10" s="319"/>
      <c r="HRX10" s="319"/>
      <c r="HRY10" s="319"/>
      <c r="HRZ10" s="319"/>
      <c r="HSA10" s="319"/>
      <c r="HSB10" s="319"/>
      <c r="HSC10" s="319"/>
      <c r="HSD10" s="319"/>
      <c r="HSE10" s="319"/>
      <c r="HSF10" s="319"/>
      <c r="HSG10" s="319"/>
      <c r="HSH10" s="319"/>
      <c r="HSI10" s="319"/>
      <c r="HSJ10" s="319"/>
      <c r="HSK10" s="319"/>
      <c r="HSL10" s="319"/>
      <c r="HSM10" s="319"/>
      <c r="HSN10" s="319"/>
      <c r="HSO10" s="319"/>
      <c r="HSP10" s="319"/>
      <c r="HSQ10" s="319"/>
      <c r="HSR10" s="319"/>
      <c r="HSS10" s="319"/>
      <c r="HST10" s="319"/>
      <c r="HSU10" s="319"/>
      <c r="HSV10" s="319"/>
      <c r="HSW10" s="319"/>
      <c r="HSX10" s="319"/>
      <c r="HSY10" s="319"/>
      <c r="HSZ10" s="319"/>
      <c r="HTA10" s="319"/>
      <c r="HTB10" s="319"/>
      <c r="HTC10" s="319"/>
      <c r="HTD10" s="319"/>
      <c r="HTE10" s="319"/>
      <c r="HTF10" s="319"/>
      <c r="HTG10" s="319"/>
      <c r="HTH10" s="319"/>
      <c r="HTI10" s="319"/>
      <c r="HTJ10" s="319"/>
      <c r="HTK10" s="319"/>
      <c r="HTL10" s="319"/>
      <c r="HTM10" s="319"/>
      <c r="HTN10" s="319"/>
      <c r="HTO10" s="319"/>
      <c r="HTP10" s="319"/>
      <c r="HTQ10" s="319"/>
      <c r="HTR10" s="319"/>
      <c r="HTS10" s="319"/>
      <c r="HTT10" s="319"/>
      <c r="HTU10" s="319"/>
      <c r="HTV10" s="319"/>
      <c r="HTW10" s="319"/>
      <c r="HTX10" s="319"/>
      <c r="HTY10" s="319"/>
      <c r="HTZ10" s="319"/>
      <c r="HUA10" s="319"/>
      <c r="HUB10" s="319"/>
      <c r="HUC10" s="319"/>
      <c r="HUD10" s="319"/>
      <c r="HUE10" s="319"/>
      <c r="HUF10" s="319"/>
      <c r="HUG10" s="319"/>
      <c r="HUH10" s="319"/>
      <c r="HUI10" s="319"/>
      <c r="HUJ10" s="319"/>
      <c r="HUK10" s="319"/>
      <c r="HUL10" s="319"/>
      <c r="HUM10" s="319"/>
      <c r="HUN10" s="319"/>
      <c r="HUO10" s="319"/>
      <c r="HUP10" s="319"/>
      <c r="HUQ10" s="319"/>
      <c r="HUR10" s="319"/>
      <c r="HUS10" s="319"/>
      <c r="HUT10" s="319"/>
      <c r="HUU10" s="319"/>
      <c r="HUV10" s="319"/>
      <c r="HUW10" s="319"/>
      <c r="HUX10" s="319"/>
      <c r="HUY10" s="319"/>
      <c r="HUZ10" s="319"/>
      <c r="HVA10" s="319"/>
      <c r="HVB10" s="319"/>
      <c r="HVC10" s="319"/>
      <c r="HVD10" s="319"/>
      <c r="HVE10" s="319"/>
      <c r="HVF10" s="319"/>
      <c r="HVG10" s="319"/>
      <c r="HVH10" s="319"/>
      <c r="HVI10" s="319"/>
      <c r="HVJ10" s="319"/>
      <c r="HVK10" s="319"/>
      <c r="HVL10" s="319"/>
      <c r="HVM10" s="319"/>
      <c r="HVN10" s="319"/>
      <c r="HVO10" s="319"/>
      <c r="HVP10" s="319"/>
      <c r="HVQ10" s="319"/>
      <c r="HVR10" s="319"/>
      <c r="HVS10" s="319"/>
      <c r="HVT10" s="319"/>
      <c r="HVU10" s="319"/>
      <c r="HVV10" s="319"/>
      <c r="HVW10" s="319"/>
      <c r="HVX10" s="319"/>
      <c r="HVY10" s="319"/>
      <c r="HVZ10" s="319"/>
      <c r="HWA10" s="319"/>
      <c r="HWB10" s="319"/>
      <c r="HWC10" s="319"/>
      <c r="HWD10" s="319"/>
      <c r="HWE10" s="319"/>
      <c r="HWF10" s="319"/>
      <c r="HWG10" s="319"/>
      <c r="HWH10" s="319"/>
      <c r="HWI10" s="319"/>
      <c r="HWJ10" s="319"/>
      <c r="HWK10" s="319"/>
      <c r="HWL10" s="319"/>
      <c r="HWM10" s="319"/>
      <c r="HWN10" s="319"/>
      <c r="HWO10" s="319"/>
      <c r="HWP10" s="319"/>
      <c r="HWQ10" s="319"/>
      <c r="HWR10" s="319"/>
      <c r="HWS10" s="319"/>
      <c r="HWT10" s="319"/>
      <c r="HWU10" s="319"/>
      <c r="HWV10" s="319"/>
      <c r="HWW10" s="319"/>
      <c r="HWX10" s="319"/>
      <c r="HWY10" s="319"/>
      <c r="HWZ10" s="319"/>
      <c r="HXA10" s="319"/>
      <c r="HXB10" s="319"/>
      <c r="HXC10" s="319"/>
      <c r="HXD10" s="319"/>
      <c r="HXE10" s="319"/>
      <c r="HXF10" s="319"/>
      <c r="HXG10" s="319"/>
      <c r="HXH10" s="319"/>
      <c r="HXI10" s="319"/>
      <c r="HXJ10" s="319"/>
      <c r="HXK10" s="319"/>
      <c r="HXL10" s="319"/>
      <c r="HXM10" s="319"/>
      <c r="HXN10" s="319"/>
      <c r="HXO10" s="319"/>
      <c r="HXP10" s="319"/>
      <c r="HXQ10" s="319"/>
      <c r="HXR10" s="319"/>
      <c r="HXS10" s="319"/>
      <c r="HXT10" s="319"/>
      <c r="HXU10" s="319"/>
      <c r="HXV10" s="319"/>
      <c r="HXW10" s="319"/>
      <c r="HXX10" s="319"/>
      <c r="HXY10" s="319"/>
      <c r="HXZ10" s="319"/>
      <c r="HYA10" s="319"/>
      <c r="HYB10" s="319"/>
      <c r="HYC10" s="319"/>
      <c r="HYD10" s="319"/>
      <c r="HYE10" s="319"/>
      <c r="HYF10" s="319"/>
      <c r="HYG10" s="319"/>
      <c r="HYH10" s="319"/>
      <c r="HYI10" s="319"/>
      <c r="HYJ10" s="319"/>
      <c r="HYK10" s="319"/>
      <c r="HYL10" s="319"/>
      <c r="HYM10" s="319"/>
      <c r="HYN10" s="319"/>
      <c r="HYO10" s="319"/>
      <c r="HYP10" s="319"/>
      <c r="HYQ10" s="319"/>
      <c r="HYR10" s="319"/>
      <c r="HYS10" s="319"/>
      <c r="HYT10" s="319"/>
      <c r="HYU10" s="319"/>
      <c r="HYV10" s="319"/>
      <c r="HYW10" s="319"/>
      <c r="HYX10" s="319"/>
      <c r="HYY10" s="319"/>
      <c r="HYZ10" s="319"/>
      <c r="HZA10" s="319"/>
      <c r="HZB10" s="319"/>
      <c r="HZC10" s="319"/>
      <c r="HZD10" s="319"/>
      <c r="HZE10" s="319"/>
      <c r="HZF10" s="319"/>
      <c r="HZG10" s="319"/>
      <c r="HZH10" s="319"/>
      <c r="HZI10" s="319"/>
      <c r="HZJ10" s="319"/>
      <c r="HZK10" s="319"/>
      <c r="HZL10" s="319"/>
      <c r="HZM10" s="319"/>
      <c r="HZN10" s="319"/>
      <c r="HZO10" s="319"/>
      <c r="HZP10" s="319"/>
      <c r="HZQ10" s="319"/>
      <c r="HZR10" s="319"/>
      <c r="HZS10" s="319"/>
      <c r="HZT10" s="319"/>
      <c r="HZU10" s="319"/>
      <c r="HZV10" s="319"/>
      <c r="HZW10" s="319"/>
      <c r="HZX10" s="319"/>
      <c r="HZY10" s="319"/>
      <c r="HZZ10" s="319"/>
      <c r="IAA10" s="319"/>
      <c r="IAB10" s="319"/>
      <c r="IAC10" s="319"/>
      <c r="IAD10" s="319"/>
      <c r="IAE10" s="319"/>
      <c r="IAF10" s="319"/>
      <c r="IAG10" s="319"/>
      <c r="IAH10" s="319"/>
      <c r="IAI10" s="319"/>
      <c r="IAJ10" s="319"/>
      <c r="IAK10" s="319"/>
      <c r="IAL10" s="319"/>
      <c r="IAM10" s="319"/>
      <c r="IAN10" s="319"/>
      <c r="IAO10" s="319"/>
      <c r="IAP10" s="319"/>
      <c r="IAQ10" s="319"/>
      <c r="IAR10" s="319"/>
      <c r="IAS10" s="319"/>
      <c r="IAT10" s="319"/>
      <c r="IAU10" s="319"/>
      <c r="IAV10" s="319"/>
      <c r="IAW10" s="319"/>
      <c r="IAX10" s="319"/>
      <c r="IAY10" s="319"/>
      <c r="IAZ10" s="319"/>
      <c r="IBA10" s="319"/>
      <c r="IBB10" s="319"/>
      <c r="IBC10" s="319"/>
      <c r="IBD10" s="319"/>
      <c r="IBE10" s="319"/>
      <c r="IBF10" s="319"/>
      <c r="IBG10" s="319"/>
      <c r="IBH10" s="319"/>
      <c r="IBI10" s="319"/>
      <c r="IBJ10" s="319"/>
      <c r="IBK10" s="319"/>
      <c r="IBL10" s="319"/>
      <c r="IBM10" s="319"/>
      <c r="IBN10" s="319"/>
      <c r="IBO10" s="319"/>
      <c r="IBP10" s="319"/>
      <c r="IBQ10" s="319"/>
      <c r="IBR10" s="319"/>
      <c r="IBS10" s="319"/>
      <c r="IBT10" s="319"/>
      <c r="IBU10" s="319"/>
      <c r="IBV10" s="319"/>
      <c r="IBW10" s="319"/>
      <c r="IBX10" s="319"/>
      <c r="IBY10" s="319"/>
      <c r="IBZ10" s="319"/>
      <c r="ICA10" s="319"/>
      <c r="ICB10" s="319"/>
      <c r="ICC10" s="319"/>
      <c r="ICD10" s="319"/>
      <c r="ICE10" s="319"/>
      <c r="ICF10" s="319"/>
      <c r="ICG10" s="319"/>
      <c r="ICH10" s="319"/>
      <c r="ICI10" s="319"/>
      <c r="ICJ10" s="319"/>
      <c r="ICK10" s="319"/>
      <c r="ICL10" s="319"/>
      <c r="ICM10" s="319"/>
      <c r="ICN10" s="319"/>
      <c r="ICO10" s="319"/>
      <c r="ICP10" s="319"/>
      <c r="ICQ10" s="319"/>
      <c r="ICR10" s="319"/>
      <c r="ICS10" s="319"/>
      <c r="ICT10" s="319"/>
      <c r="ICU10" s="319"/>
      <c r="ICV10" s="319"/>
      <c r="ICW10" s="319"/>
      <c r="ICX10" s="319"/>
      <c r="ICY10" s="319"/>
      <c r="ICZ10" s="319"/>
      <c r="IDA10" s="319"/>
      <c r="IDB10" s="319"/>
      <c r="IDC10" s="319"/>
      <c r="IDD10" s="319"/>
      <c r="IDE10" s="319"/>
      <c r="IDF10" s="319"/>
      <c r="IDG10" s="319"/>
      <c r="IDH10" s="319"/>
      <c r="IDI10" s="319"/>
      <c r="IDJ10" s="319"/>
      <c r="IDK10" s="319"/>
      <c r="IDL10" s="319"/>
      <c r="IDM10" s="319"/>
      <c r="IDN10" s="319"/>
      <c r="IDO10" s="319"/>
      <c r="IDP10" s="319"/>
      <c r="IDQ10" s="319"/>
      <c r="IDR10" s="319"/>
      <c r="IDS10" s="319"/>
      <c r="IDT10" s="319"/>
      <c r="IDU10" s="319"/>
      <c r="IDV10" s="319"/>
      <c r="IDW10" s="319"/>
      <c r="IDX10" s="319"/>
      <c r="IDY10" s="319"/>
      <c r="IDZ10" s="319"/>
      <c r="IEA10" s="319"/>
      <c r="IEB10" s="319"/>
      <c r="IEC10" s="319"/>
      <c r="IED10" s="319"/>
      <c r="IEE10" s="319"/>
      <c r="IEF10" s="319"/>
      <c r="IEG10" s="319"/>
      <c r="IEH10" s="319"/>
      <c r="IEI10" s="319"/>
      <c r="IEJ10" s="319"/>
      <c r="IEK10" s="319"/>
      <c r="IEL10" s="319"/>
      <c r="IEM10" s="319"/>
      <c r="IEN10" s="319"/>
      <c r="IEO10" s="319"/>
      <c r="IEP10" s="319"/>
      <c r="IEQ10" s="319"/>
      <c r="IER10" s="319"/>
      <c r="IES10" s="319"/>
      <c r="IET10" s="319"/>
      <c r="IEU10" s="319"/>
      <c r="IEV10" s="319"/>
      <c r="IEW10" s="319"/>
      <c r="IEX10" s="319"/>
      <c r="IEY10" s="319"/>
      <c r="IEZ10" s="319"/>
      <c r="IFA10" s="319"/>
      <c r="IFB10" s="319"/>
      <c r="IFC10" s="319"/>
      <c r="IFD10" s="319"/>
      <c r="IFE10" s="319"/>
      <c r="IFF10" s="319"/>
      <c r="IFG10" s="319"/>
      <c r="IFH10" s="319"/>
      <c r="IFI10" s="319"/>
      <c r="IFJ10" s="319"/>
      <c r="IFK10" s="319"/>
      <c r="IFL10" s="319"/>
      <c r="IFM10" s="319"/>
      <c r="IFN10" s="319"/>
      <c r="IFO10" s="319"/>
      <c r="IFP10" s="319"/>
      <c r="IFQ10" s="319"/>
      <c r="IFR10" s="319"/>
      <c r="IFS10" s="319"/>
      <c r="IFT10" s="319"/>
      <c r="IFU10" s="319"/>
      <c r="IFV10" s="319"/>
      <c r="IFW10" s="319"/>
      <c r="IFX10" s="319"/>
      <c r="IFY10" s="319"/>
      <c r="IFZ10" s="319"/>
      <c r="IGA10" s="319"/>
      <c r="IGB10" s="319"/>
      <c r="IGC10" s="319"/>
      <c r="IGD10" s="319"/>
      <c r="IGE10" s="319"/>
      <c r="IGF10" s="319"/>
      <c r="IGG10" s="319"/>
      <c r="IGH10" s="319"/>
      <c r="IGI10" s="319"/>
      <c r="IGJ10" s="319"/>
      <c r="IGK10" s="319"/>
      <c r="IGL10" s="319"/>
      <c r="IGM10" s="319"/>
      <c r="IGN10" s="319"/>
      <c r="IGO10" s="319"/>
      <c r="IGP10" s="319"/>
      <c r="IGQ10" s="319"/>
      <c r="IGR10" s="319"/>
      <c r="IGS10" s="319"/>
      <c r="IGT10" s="319"/>
      <c r="IGU10" s="319"/>
      <c r="IGV10" s="319"/>
      <c r="IGW10" s="319"/>
      <c r="IGX10" s="319"/>
      <c r="IGY10" s="319"/>
      <c r="IGZ10" s="319"/>
      <c r="IHA10" s="319"/>
      <c r="IHB10" s="319"/>
      <c r="IHC10" s="319"/>
      <c r="IHD10" s="319"/>
      <c r="IHE10" s="319"/>
      <c r="IHF10" s="319"/>
      <c r="IHG10" s="319"/>
      <c r="IHH10" s="319"/>
      <c r="IHI10" s="319"/>
      <c r="IHJ10" s="319"/>
      <c r="IHK10" s="319"/>
      <c r="IHL10" s="319"/>
      <c r="IHM10" s="319"/>
      <c r="IHN10" s="319"/>
      <c r="IHO10" s="319"/>
      <c r="IHP10" s="319"/>
      <c r="IHQ10" s="319"/>
      <c r="IHR10" s="319"/>
      <c r="IHS10" s="319"/>
      <c r="IHT10" s="319"/>
      <c r="IHU10" s="319"/>
      <c r="IHV10" s="319"/>
      <c r="IHW10" s="319"/>
      <c r="IHX10" s="319"/>
      <c r="IHY10" s="319"/>
      <c r="IHZ10" s="319"/>
      <c r="IIA10" s="319"/>
      <c r="IIB10" s="319"/>
      <c r="IIC10" s="319"/>
      <c r="IID10" s="319"/>
      <c r="IIE10" s="319"/>
      <c r="IIF10" s="319"/>
      <c r="IIG10" s="319"/>
      <c r="IIH10" s="319"/>
      <c r="III10" s="319"/>
      <c r="IIJ10" s="319"/>
      <c r="IIK10" s="319"/>
      <c r="IIL10" s="319"/>
      <c r="IIM10" s="319"/>
      <c r="IIN10" s="319"/>
      <c r="IIO10" s="319"/>
      <c r="IIP10" s="319"/>
      <c r="IIQ10" s="319"/>
      <c r="IIR10" s="319"/>
      <c r="IIS10" s="319"/>
      <c r="IIT10" s="319"/>
      <c r="IIU10" s="319"/>
      <c r="IIV10" s="319"/>
      <c r="IIW10" s="319"/>
      <c r="IIX10" s="319"/>
      <c r="IIY10" s="319"/>
      <c r="IIZ10" s="319"/>
      <c r="IJA10" s="319"/>
      <c r="IJB10" s="319"/>
      <c r="IJC10" s="319"/>
      <c r="IJD10" s="319"/>
      <c r="IJE10" s="319"/>
      <c r="IJF10" s="319"/>
      <c r="IJG10" s="319"/>
      <c r="IJH10" s="319"/>
      <c r="IJI10" s="319"/>
      <c r="IJJ10" s="319"/>
      <c r="IJK10" s="319"/>
      <c r="IJL10" s="319"/>
      <c r="IJM10" s="319"/>
      <c r="IJN10" s="319"/>
      <c r="IJO10" s="319"/>
      <c r="IJP10" s="319"/>
      <c r="IJQ10" s="319"/>
      <c r="IJR10" s="319"/>
      <c r="IJS10" s="319"/>
      <c r="IJT10" s="319"/>
      <c r="IJU10" s="319"/>
      <c r="IJV10" s="319"/>
      <c r="IJW10" s="319"/>
      <c r="IJX10" s="319"/>
      <c r="IJY10" s="319"/>
      <c r="IJZ10" s="319"/>
      <c r="IKA10" s="319"/>
      <c r="IKB10" s="319"/>
      <c r="IKC10" s="319"/>
      <c r="IKD10" s="319"/>
      <c r="IKE10" s="319"/>
      <c r="IKF10" s="319"/>
      <c r="IKG10" s="319"/>
      <c r="IKH10" s="319"/>
      <c r="IKI10" s="319"/>
      <c r="IKJ10" s="319"/>
      <c r="IKK10" s="319"/>
      <c r="IKL10" s="319"/>
      <c r="IKM10" s="319"/>
      <c r="IKN10" s="319"/>
      <c r="IKO10" s="319"/>
      <c r="IKP10" s="319"/>
      <c r="IKQ10" s="319"/>
      <c r="IKR10" s="319"/>
      <c r="IKS10" s="319"/>
      <c r="IKT10" s="319"/>
      <c r="IKU10" s="319"/>
      <c r="IKV10" s="319"/>
      <c r="IKW10" s="319"/>
      <c r="IKX10" s="319"/>
      <c r="IKY10" s="319"/>
      <c r="IKZ10" s="319"/>
      <c r="ILA10" s="319"/>
      <c r="ILB10" s="319"/>
      <c r="ILC10" s="319"/>
      <c r="ILD10" s="319"/>
      <c r="ILE10" s="319"/>
      <c r="ILF10" s="319"/>
      <c r="ILG10" s="319"/>
      <c r="ILH10" s="319"/>
      <c r="ILI10" s="319"/>
      <c r="ILJ10" s="319"/>
      <c r="ILK10" s="319"/>
      <c r="ILL10" s="319"/>
      <c r="ILM10" s="319"/>
      <c r="ILN10" s="319"/>
      <c r="ILO10" s="319"/>
      <c r="ILP10" s="319"/>
      <c r="ILQ10" s="319"/>
      <c r="ILR10" s="319"/>
      <c r="ILS10" s="319"/>
      <c r="ILT10" s="319"/>
      <c r="ILU10" s="319"/>
      <c r="ILV10" s="319"/>
      <c r="ILW10" s="319"/>
      <c r="ILX10" s="319"/>
      <c r="ILY10" s="319"/>
      <c r="ILZ10" s="319"/>
      <c r="IMA10" s="319"/>
      <c r="IMB10" s="319"/>
      <c r="IMC10" s="319"/>
      <c r="IMD10" s="319"/>
      <c r="IME10" s="319"/>
      <c r="IMF10" s="319"/>
      <c r="IMG10" s="319"/>
      <c r="IMH10" s="319"/>
      <c r="IMI10" s="319"/>
      <c r="IMJ10" s="319"/>
      <c r="IMK10" s="319"/>
      <c r="IML10" s="319"/>
      <c r="IMM10" s="319"/>
      <c r="IMN10" s="319"/>
      <c r="IMO10" s="319"/>
      <c r="IMP10" s="319"/>
      <c r="IMQ10" s="319"/>
      <c r="IMR10" s="319"/>
      <c r="IMS10" s="319"/>
      <c r="IMT10" s="319"/>
      <c r="IMU10" s="319"/>
      <c r="IMV10" s="319"/>
      <c r="IMW10" s="319"/>
      <c r="IMX10" s="319"/>
      <c r="IMY10" s="319"/>
      <c r="IMZ10" s="319"/>
      <c r="INA10" s="319"/>
      <c r="INB10" s="319"/>
      <c r="INC10" s="319"/>
      <c r="IND10" s="319"/>
      <c r="INE10" s="319"/>
      <c r="INF10" s="319"/>
      <c r="ING10" s="319"/>
      <c r="INH10" s="319"/>
      <c r="INI10" s="319"/>
      <c r="INJ10" s="319"/>
      <c r="INK10" s="319"/>
      <c r="INL10" s="319"/>
      <c r="INM10" s="319"/>
      <c r="INN10" s="319"/>
      <c r="INO10" s="319"/>
      <c r="INP10" s="319"/>
      <c r="INQ10" s="319"/>
      <c r="INR10" s="319"/>
      <c r="INS10" s="319"/>
      <c r="INT10" s="319"/>
      <c r="INU10" s="319"/>
      <c r="INV10" s="319"/>
      <c r="INW10" s="319"/>
      <c r="INX10" s="319"/>
      <c r="INY10" s="319"/>
      <c r="INZ10" s="319"/>
      <c r="IOA10" s="319"/>
      <c r="IOB10" s="319"/>
      <c r="IOC10" s="319"/>
      <c r="IOD10" s="319"/>
      <c r="IOE10" s="319"/>
      <c r="IOF10" s="319"/>
      <c r="IOG10" s="319"/>
      <c r="IOH10" s="319"/>
      <c r="IOI10" s="319"/>
      <c r="IOJ10" s="319"/>
      <c r="IOK10" s="319"/>
      <c r="IOL10" s="319"/>
      <c r="IOM10" s="319"/>
      <c r="ION10" s="319"/>
      <c r="IOO10" s="319"/>
      <c r="IOP10" s="319"/>
      <c r="IOQ10" s="319"/>
      <c r="IOR10" s="319"/>
      <c r="IOS10" s="319"/>
      <c r="IOT10" s="319"/>
      <c r="IOU10" s="319"/>
      <c r="IOV10" s="319"/>
      <c r="IOW10" s="319"/>
      <c r="IOX10" s="319"/>
      <c r="IOY10" s="319"/>
      <c r="IOZ10" s="319"/>
      <c r="IPA10" s="319"/>
      <c r="IPB10" s="319"/>
      <c r="IPC10" s="319"/>
      <c r="IPD10" s="319"/>
      <c r="IPE10" s="319"/>
      <c r="IPF10" s="319"/>
      <c r="IPG10" s="319"/>
      <c r="IPH10" s="319"/>
      <c r="IPI10" s="319"/>
      <c r="IPJ10" s="319"/>
      <c r="IPK10" s="319"/>
      <c r="IPL10" s="319"/>
      <c r="IPM10" s="319"/>
      <c r="IPN10" s="319"/>
      <c r="IPO10" s="319"/>
      <c r="IPP10" s="319"/>
      <c r="IPQ10" s="319"/>
      <c r="IPR10" s="319"/>
      <c r="IPS10" s="319"/>
      <c r="IPT10" s="319"/>
      <c r="IPU10" s="319"/>
      <c r="IPV10" s="319"/>
      <c r="IPW10" s="319"/>
      <c r="IPX10" s="319"/>
      <c r="IPY10" s="319"/>
      <c r="IPZ10" s="319"/>
      <c r="IQA10" s="319"/>
      <c r="IQB10" s="319"/>
      <c r="IQC10" s="319"/>
      <c r="IQD10" s="319"/>
      <c r="IQE10" s="319"/>
      <c r="IQF10" s="319"/>
      <c r="IQG10" s="319"/>
      <c r="IQH10" s="319"/>
      <c r="IQI10" s="319"/>
      <c r="IQJ10" s="319"/>
      <c r="IQK10" s="319"/>
      <c r="IQL10" s="319"/>
      <c r="IQM10" s="319"/>
      <c r="IQN10" s="319"/>
      <c r="IQO10" s="319"/>
      <c r="IQP10" s="319"/>
      <c r="IQQ10" s="319"/>
      <c r="IQR10" s="319"/>
      <c r="IQS10" s="319"/>
      <c r="IQT10" s="319"/>
      <c r="IQU10" s="319"/>
      <c r="IQV10" s="319"/>
      <c r="IQW10" s="319"/>
      <c r="IQX10" s="319"/>
      <c r="IQY10" s="319"/>
      <c r="IQZ10" s="319"/>
      <c r="IRA10" s="319"/>
      <c r="IRB10" s="319"/>
      <c r="IRC10" s="319"/>
      <c r="IRD10" s="319"/>
      <c r="IRE10" s="319"/>
      <c r="IRF10" s="319"/>
      <c r="IRG10" s="319"/>
      <c r="IRH10" s="319"/>
      <c r="IRI10" s="319"/>
      <c r="IRJ10" s="319"/>
      <c r="IRK10" s="319"/>
      <c r="IRL10" s="319"/>
      <c r="IRM10" s="319"/>
      <c r="IRN10" s="319"/>
      <c r="IRO10" s="319"/>
      <c r="IRP10" s="319"/>
      <c r="IRQ10" s="319"/>
      <c r="IRR10" s="319"/>
      <c r="IRS10" s="319"/>
      <c r="IRT10" s="319"/>
      <c r="IRU10" s="319"/>
      <c r="IRV10" s="319"/>
      <c r="IRW10" s="319"/>
      <c r="IRX10" s="319"/>
      <c r="IRY10" s="319"/>
      <c r="IRZ10" s="319"/>
      <c r="ISA10" s="319"/>
      <c r="ISB10" s="319"/>
      <c r="ISC10" s="319"/>
      <c r="ISD10" s="319"/>
      <c r="ISE10" s="319"/>
      <c r="ISF10" s="319"/>
      <c r="ISG10" s="319"/>
      <c r="ISH10" s="319"/>
      <c r="ISI10" s="319"/>
      <c r="ISJ10" s="319"/>
      <c r="ISK10" s="319"/>
      <c r="ISL10" s="319"/>
      <c r="ISM10" s="319"/>
      <c r="ISN10" s="319"/>
      <c r="ISO10" s="319"/>
      <c r="ISP10" s="319"/>
      <c r="ISQ10" s="319"/>
      <c r="ISR10" s="319"/>
      <c r="ISS10" s="319"/>
      <c r="IST10" s="319"/>
      <c r="ISU10" s="319"/>
      <c r="ISV10" s="319"/>
      <c r="ISW10" s="319"/>
      <c r="ISX10" s="319"/>
      <c r="ISY10" s="319"/>
      <c r="ISZ10" s="319"/>
      <c r="ITA10" s="319"/>
      <c r="ITB10" s="319"/>
      <c r="ITC10" s="319"/>
      <c r="ITD10" s="319"/>
      <c r="ITE10" s="319"/>
      <c r="ITF10" s="319"/>
      <c r="ITG10" s="319"/>
      <c r="ITH10" s="319"/>
      <c r="ITI10" s="319"/>
      <c r="ITJ10" s="319"/>
      <c r="ITK10" s="319"/>
      <c r="ITL10" s="319"/>
      <c r="ITM10" s="319"/>
      <c r="ITN10" s="319"/>
      <c r="ITO10" s="319"/>
      <c r="ITP10" s="319"/>
      <c r="ITQ10" s="319"/>
      <c r="ITR10" s="319"/>
      <c r="ITS10" s="319"/>
      <c r="ITT10" s="319"/>
      <c r="ITU10" s="319"/>
      <c r="ITV10" s="319"/>
      <c r="ITW10" s="319"/>
      <c r="ITX10" s="319"/>
      <c r="ITY10" s="319"/>
      <c r="ITZ10" s="319"/>
      <c r="IUA10" s="319"/>
      <c r="IUB10" s="319"/>
      <c r="IUC10" s="319"/>
      <c r="IUD10" s="319"/>
      <c r="IUE10" s="319"/>
      <c r="IUF10" s="319"/>
      <c r="IUG10" s="319"/>
      <c r="IUH10" s="319"/>
      <c r="IUI10" s="319"/>
      <c r="IUJ10" s="319"/>
      <c r="IUK10" s="319"/>
      <c r="IUL10" s="319"/>
      <c r="IUM10" s="319"/>
      <c r="IUN10" s="319"/>
      <c r="IUO10" s="319"/>
      <c r="IUP10" s="319"/>
      <c r="IUQ10" s="319"/>
      <c r="IUR10" s="319"/>
      <c r="IUS10" s="319"/>
      <c r="IUT10" s="319"/>
      <c r="IUU10" s="319"/>
      <c r="IUV10" s="319"/>
      <c r="IUW10" s="319"/>
      <c r="IUX10" s="319"/>
      <c r="IUY10" s="319"/>
      <c r="IUZ10" s="319"/>
      <c r="IVA10" s="319"/>
      <c r="IVB10" s="319"/>
      <c r="IVC10" s="319"/>
      <c r="IVD10" s="319"/>
      <c r="IVE10" s="319"/>
      <c r="IVF10" s="319"/>
      <c r="IVG10" s="319"/>
      <c r="IVH10" s="319"/>
      <c r="IVI10" s="319"/>
      <c r="IVJ10" s="319"/>
      <c r="IVK10" s="319"/>
      <c r="IVL10" s="319"/>
      <c r="IVM10" s="319"/>
      <c r="IVN10" s="319"/>
      <c r="IVO10" s="319"/>
      <c r="IVP10" s="319"/>
      <c r="IVQ10" s="319"/>
      <c r="IVR10" s="319"/>
      <c r="IVS10" s="319"/>
      <c r="IVT10" s="319"/>
      <c r="IVU10" s="319"/>
      <c r="IVV10" s="319"/>
      <c r="IVW10" s="319"/>
      <c r="IVX10" s="319"/>
      <c r="IVY10" s="319"/>
      <c r="IVZ10" s="319"/>
      <c r="IWA10" s="319"/>
      <c r="IWB10" s="319"/>
      <c r="IWC10" s="319"/>
      <c r="IWD10" s="319"/>
      <c r="IWE10" s="319"/>
      <c r="IWF10" s="319"/>
      <c r="IWG10" s="319"/>
      <c r="IWH10" s="319"/>
      <c r="IWI10" s="319"/>
      <c r="IWJ10" s="319"/>
      <c r="IWK10" s="319"/>
      <c r="IWL10" s="319"/>
      <c r="IWM10" s="319"/>
      <c r="IWN10" s="319"/>
      <c r="IWO10" s="319"/>
      <c r="IWP10" s="319"/>
      <c r="IWQ10" s="319"/>
      <c r="IWR10" s="319"/>
      <c r="IWS10" s="319"/>
      <c r="IWT10" s="319"/>
      <c r="IWU10" s="319"/>
      <c r="IWV10" s="319"/>
      <c r="IWW10" s="319"/>
      <c r="IWX10" s="319"/>
      <c r="IWY10" s="319"/>
      <c r="IWZ10" s="319"/>
      <c r="IXA10" s="319"/>
      <c r="IXB10" s="319"/>
      <c r="IXC10" s="319"/>
      <c r="IXD10" s="319"/>
      <c r="IXE10" s="319"/>
      <c r="IXF10" s="319"/>
      <c r="IXG10" s="319"/>
      <c r="IXH10" s="319"/>
      <c r="IXI10" s="319"/>
      <c r="IXJ10" s="319"/>
      <c r="IXK10" s="319"/>
      <c r="IXL10" s="319"/>
      <c r="IXM10" s="319"/>
      <c r="IXN10" s="319"/>
      <c r="IXO10" s="319"/>
      <c r="IXP10" s="319"/>
      <c r="IXQ10" s="319"/>
      <c r="IXR10" s="319"/>
      <c r="IXS10" s="319"/>
      <c r="IXT10" s="319"/>
      <c r="IXU10" s="319"/>
      <c r="IXV10" s="319"/>
      <c r="IXW10" s="319"/>
      <c r="IXX10" s="319"/>
      <c r="IXY10" s="319"/>
      <c r="IXZ10" s="319"/>
      <c r="IYA10" s="319"/>
      <c r="IYB10" s="319"/>
      <c r="IYC10" s="319"/>
      <c r="IYD10" s="319"/>
      <c r="IYE10" s="319"/>
      <c r="IYF10" s="319"/>
      <c r="IYG10" s="319"/>
      <c r="IYH10" s="319"/>
      <c r="IYI10" s="319"/>
      <c r="IYJ10" s="319"/>
      <c r="IYK10" s="319"/>
      <c r="IYL10" s="319"/>
      <c r="IYM10" s="319"/>
      <c r="IYN10" s="319"/>
      <c r="IYO10" s="319"/>
      <c r="IYP10" s="319"/>
      <c r="IYQ10" s="319"/>
      <c r="IYR10" s="319"/>
      <c r="IYS10" s="319"/>
      <c r="IYT10" s="319"/>
      <c r="IYU10" s="319"/>
      <c r="IYV10" s="319"/>
      <c r="IYW10" s="319"/>
      <c r="IYX10" s="319"/>
      <c r="IYY10" s="319"/>
      <c r="IYZ10" s="319"/>
      <c r="IZA10" s="319"/>
      <c r="IZB10" s="319"/>
      <c r="IZC10" s="319"/>
      <c r="IZD10" s="319"/>
      <c r="IZE10" s="319"/>
      <c r="IZF10" s="319"/>
      <c r="IZG10" s="319"/>
      <c r="IZH10" s="319"/>
      <c r="IZI10" s="319"/>
      <c r="IZJ10" s="319"/>
      <c r="IZK10" s="319"/>
      <c r="IZL10" s="319"/>
      <c r="IZM10" s="319"/>
      <c r="IZN10" s="319"/>
      <c r="IZO10" s="319"/>
      <c r="IZP10" s="319"/>
      <c r="IZQ10" s="319"/>
      <c r="IZR10" s="319"/>
      <c r="IZS10" s="319"/>
      <c r="IZT10" s="319"/>
      <c r="IZU10" s="319"/>
      <c r="IZV10" s="319"/>
      <c r="IZW10" s="319"/>
      <c r="IZX10" s="319"/>
      <c r="IZY10" s="319"/>
      <c r="IZZ10" s="319"/>
      <c r="JAA10" s="319"/>
      <c r="JAB10" s="319"/>
      <c r="JAC10" s="319"/>
      <c r="JAD10" s="319"/>
      <c r="JAE10" s="319"/>
      <c r="JAF10" s="319"/>
      <c r="JAG10" s="319"/>
      <c r="JAH10" s="319"/>
      <c r="JAI10" s="319"/>
      <c r="JAJ10" s="319"/>
      <c r="JAK10" s="319"/>
      <c r="JAL10" s="319"/>
      <c r="JAM10" s="319"/>
      <c r="JAN10" s="319"/>
      <c r="JAO10" s="319"/>
      <c r="JAP10" s="319"/>
      <c r="JAQ10" s="319"/>
      <c r="JAR10" s="319"/>
      <c r="JAS10" s="319"/>
      <c r="JAT10" s="319"/>
      <c r="JAU10" s="319"/>
      <c r="JAV10" s="319"/>
      <c r="JAW10" s="319"/>
      <c r="JAX10" s="319"/>
      <c r="JAY10" s="319"/>
      <c r="JAZ10" s="319"/>
      <c r="JBA10" s="319"/>
      <c r="JBB10" s="319"/>
      <c r="JBC10" s="319"/>
      <c r="JBD10" s="319"/>
      <c r="JBE10" s="319"/>
      <c r="JBF10" s="319"/>
      <c r="JBG10" s="319"/>
      <c r="JBH10" s="319"/>
      <c r="JBI10" s="319"/>
      <c r="JBJ10" s="319"/>
      <c r="JBK10" s="319"/>
      <c r="JBL10" s="319"/>
      <c r="JBM10" s="319"/>
      <c r="JBN10" s="319"/>
      <c r="JBO10" s="319"/>
      <c r="JBP10" s="319"/>
      <c r="JBQ10" s="319"/>
      <c r="JBR10" s="319"/>
      <c r="JBS10" s="319"/>
      <c r="JBT10" s="319"/>
      <c r="JBU10" s="319"/>
      <c r="JBV10" s="319"/>
      <c r="JBW10" s="319"/>
      <c r="JBX10" s="319"/>
      <c r="JBY10" s="319"/>
      <c r="JBZ10" s="319"/>
      <c r="JCA10" s="319"/>
      <c r="JCB10" s="319"/>
      <c r="JCC10" s="319"/>
      <c r="JCD10" s="319"/>
      <c r="JCE10" s="319"/>
      <c r="JCF10" s="319"/>
      <c r="JCG10" s="319"/>
      <c r="JCH10" s="319"/>
      <c r="JCI10" s="319"/>
      <c r="JCJ10" s="319"/>
      <c r="JCK10" s="319"/>
      <c r="JCL10" s="319"/>
      <c r="JCM10" s="319"/>
      <c r="JCN10" s="319"/>
      <c r="JCO10" s="319"/>
      <c r="JCP10" s="319"/>
      <c r="JCQ10" s="319"/>
      <c r="JCR10" s="319"/>
      <c r="JCS10" s="319"/>
      <c r="JCT10" s="319"/>
      <c r="JCU10" s="319"/>
      <c r="JCV10" s="319"/>
      <c r="JCW10" s="319"/>
      <c r="JCX10" s="319"/>
      <c r="JCY10" s="319"/>
      <c r="JCZ10" s="319"/>
      <c r="JDA10" s="319"/>
      <c r="JDB10" s="319"/>
      <c r="JDC10" s="319"/>
      <c r="JDD10" s="319"/>
      <c r="JDE10" s="319"/>
      <c r="JDF10" s="319"/>
      <c r="JDG10" s="319"/>
      <c r="JDH10" s="319"/>
      <c r="JDI10" s="319"/>
      <c r="JDJ10" s="319"/>
      <c r="JDK10" s="319"/>
      <c r="JDL10" s="319"/>
      <c r="JDM10" s="319"/>
      <c r="JDN10" s="319"/>
      <c r="JDO10" s="319"/>
      <c r="JDP10" s="319"/>
      <c r="JDQ10" s="319"/>
      <c r="JDR10" s="319"/>
      <c r="JDS10" s="319"/>
      <c r="JDT10" s="319"/>
      <c r="JDU10" s="319"/>
      <c r="JDV10" s="319"/>
      <c r="JDW10" s="319"/>
      <c r="JDX10" s="319"/>
      <c r="JDY10" s="319"/>
      <c r="JDZ10" s="319"/>
      <c r="JEA10" s="319"/>
      <c r="JEB10" s="319"/>
      <c r="JEC10" s="319"/>
      <c r="JED10" s="319"/>
      <c r="JEE10" s="319"/>
      <c r="JEF10" s="319"/>
      <c r="JEG10" s="319"/>
      <c r="JEH10" s="319"/>
      <c r="JEI10" s="319"/>
      <c r="JEJ10" s="319"/>
      <c r="JEK10" s="319"/>
      <c r="JEL10" s="319"/>
      <c r="JEM10" s="319"/>
      <c r="JEN10" s="319"/>
      <c r="JEO10" s="319"/>
      <c r="JEP10" s="319"/>
      <c r="JEQ10" s="319"/>
      <c r="JER10" s="319"/>
      <c r="JES10" s="319"/>
      <c r="JET10" s="319"/>
      <c r="JEU10" s="319"/>
      <c r="JEV10" s="319"/>
      <c r="JEW10" s="319"/>
      <c r="JEX10" s="319"/>
      <c r="JEY10" s="319"/>
      <c r="JEZ10" s="319"/>
      <c r="JFA10" s="319"/>
      <c r="JFB10" s="319"/>
      <c r="JFC10" s="319"/>
      <c r="JFD10" s="319"/>
      <c r="JFE10" s="319"/>
      <c r="JFF10" s="319"/>
      <c r="JFG10" s="319"/>
      <c r="JFH10" s="319"/>
      <c r="JFI10" s="319"/>
      <c r="JFJ10" s="319"/>
      <c r="JFK10" s="319"/>
      <c r="JFL10" s="319"/>
      <c r="JFM10" s="319"/>
      <c r="JFN10" s="319"/>
      <c r="JFO10" s="319"/>
      <c r="JFP10" s="319"/>
      <c r="JFQ10" s="319"/>
      <c r="JFR10" s="319"/>
      <c r="JFS10" s="319"/>
      <c r="JFT10" s="319"/>
      <c r="JFU10" s="319"/>
      <c r="JFV10" s="319"/>
      <c r="JFW10" s="319"/>
      <c r="JFX10" s="319"/>
      <c r="JFY10" s="319"/>
      <c r="JFZ10" s="319"/>
      <c r="JGA10" s="319"/>
      <c r="JGB10" s="319"/>
      <c r="JGC10" s="319"/>
      <c r="JGD10" s="319"/>
      <c r="JGE10" s="319"/>
      <c r="JGF10" s="319"/>
      <c r="JGG10" s="319"/>
      <c r="JGH10" s="319"/>
      <c r="JGI10" s="319"/>
      <c r="JGJ10" s="319"/>
      <c r="JGK10" s="319"/>
      <c r="JGL10" s="319"/>
      <c r="JGM10" s="319"/>
      <c r="JGN10" s="319"/>
      <c r="JGO10" s="319"/>
      <c r="JGP10" s="319"/>
      <c r="JGQ10" s="319"/>
      <c r="JGR10" s="319"/>
      <c r="JGS10" s="319"/>
      <c r="JGT10" s="319"/>
      <c r="JGU10" s="319"/>
      <c r="JGV10" s="319"/>
      <c r="JGW10" s="319"/>
      <c r="JGX10" s="319"/>
      <c r="JGY10" s="319"/>
      <c r="JGZ10" s="319"/>
      <c r="JHA10" s="319"/>
      <c r="JHB10" s="319"/>
      <c r="JHC10" s="319"/>
      <c r="JHD10" s="319"/>
      <c r="JHE10" s="319"/>
      <c r="JHF10" s="319"/>
      <c r="JHG10" s="319"/>
      <c r="JHH10" s="319"/>
      <c r="JHI10" s="319"/>
      <c r="JHJ10" s="319"/>
      <c r="JHK10" s="319"/>
      <c r="JHL10" s="319"/>
      <c r="JHM10" s="319"/>
      <c r="JHN10" s="319"/>
      <c r="JHO10" s="319"/>
      <c r="JHP10" s="319"/>
      <c r="JHQ10" s="319"/>
      <c r="JHR10" s="319"/>
      <c r="JHS10" s="319"/>
      <c r="JHT10" s="319"/>
      <c r="JHU10" s="319"/>
      <c r="JHV10" s="319"/>
      <c r="JHW10" s="319"/>
      <c r="JHX10" s="319"/>
      <c r="JHY10" s="319"/>
      <c r="JHZ10" s="319"/>
      <c r="JIA10" s="319"/>
      <c r="JIB10" s="319"/>
      <c r="JIC10" s="319"/>
      <c r="JID10" s="319"/>
      <c r="JIE10" s="319"/>
      <c r="JIF10" s="319"/>
      <c r="JIG10" s="319"/>
      <c r="JIH10" s="319"/>
      <c r="JII10" s="319"/>
      <c r="JIJ10" s="319"/>
      <c r="JIK10" s="319"/>
      <c r="JIL10" s="319"/>
      <c r="JIM10" s="319"/>
      <c r="JIN10" s="319"/>
      <c r="JIO10" s="319"/>
      <c r="JIP10" s="319"/>
      <c r="JIQ10" s="319"/>
      <c r="JIR10" s="319"/>
      <c r="JIS10" s="319"/>
      <c r="JIT10" s="319"/>
      <c r="JIU10" s="319"/>
      <c r="JIV10" s="319"/>
      <c r="JIW10" s="319"/>
      <c r="JIX10" s="319"/>
      <c r="JIY10" s="319"/>
      <c r="JIZ10" s="319"/>
      <c r="JJA10" s="319"/>
      <c r="JJB10" s="319"/>
      <c r="JJC10" s="319"/>
      <c r="JJD10" s="319"/>
      <c r="JJE10" s="319"/>
      <c r="JJF10" s="319"/>
      <c r="JJG10" s="319"/>
      <c r="JJH10" s="319"/>
      <c r="JJI10" s="319"/>
      <c r="JJJ10" s="319"/>
      <c r="JJK10" s="319"/>
      <c r="JJL10" s="319"/>
      <c r="JJM10" s="319"/>
      <c r="JJN10" s="319"/>
      <c r="JJO10" s="319"/>
      <c r="JJP10" s="319"/>
      <c r="JJQ10" s="319"/>
      <c r="JJR10" s="319"/>
      <c r="JJS10" s="319"/>
      <c r="JJT10" s="319"/>
      <c r="JJU10" s="319"/>
      <c r="JJV10" s="319"/>
      <c r="JJW10" s="319"/>
      <c r="JJX10" s="319"/>
      <c r="JJY10" s="319"/>
      <c r="JJZ10" s="319"/>
      <c r="JKA10" s="319"/>
      <c r="JKB10" s="319"/>
      <c r="JKC10" s="319"/>
      <c r="JKD10" s="319"/>
      <c r="JKE10" s="319"/>
      <c r="JKF10" s="319"/>
      <c r="JKG10" s="319"/>
      <c r="JKH10" s="319"/>
      <c r="JKI10" s="319"/>
      <c r="JKJ10" s="319"/>
      <c r="JKK10" s="319"/>
      <c r="JKL10" s="319"/>
      <c r="JKM10" s="319"/>
      <c r="JKN10" s="319"/>
      <c r="JKO10" s="319"/>
      <c r="JKP10" s="319"/>
      <c r="JKQ10" s="319"/>
      <c r="JKR10" s="319"/>
      <c r="JKS10" s="319"/>
      <c r="JKT10" s="319"/>
      <c r="JKU10" s="319"/>
      <c r="JKV10" s="319"/>
      <c r="JKW10" s="319"/>
      <c r="JKX10" s="319"/>
      <c r="JKY10" s="319"/>
      <c r="JKZ10" s="319"/>
      <c r="JLA10" s="319"/>
      <c r="JLB10" s="319"/>
      <c r="JLC10" s="319"/>
      <c r="JLD10" s="319"/>
      <c r="JLE10" s="319"/>
      <c r="JLF10" s="319"/>
      <c r="JLG10" s="319"/>
      <c r="JLH10" s="319"/>
      <c r="JLI10" s="319"/>
      <c r="JLJ10" s="319"/>
      <c r="JLK10" s="319"/>
      <c r="JLL10" s="319"/>
      <c r="JLM10" s="319"/>
      <c r="JLN10" s="319"/>
      <c r="JLO10" s="319"/>
      <c r="JLP10" s="319"/>
      <c r="JLQ10" s="319"/>
      <c r="JLR10" s="319"/>
      <c r="JLS10" s="319"/>
      <c r="JLT10" s="319"/>
      <c r="JLU10" s="319"/>
      <c r="JLV10" s="319"/>
      <c r="JLW10" s="319"/>
      <c r="JLX10" s="319"/>
      <c r="JLY10" s="319"/>
      <c r="JLZ10" s="319"/>
      <c r="JMA10" s="319"/>
      <c r="JMB10" s="319"/>
      <c r="JMC10" s="319"/>
      <c r="JMD10" s="319"/>
      <c r="JME10" s="319"/>
      <c r="JMF10" s="319"/>
      <c r="JMG10" s="319"/>
      <c r="JMH10" s="319"/>
      <c r="JMI10" s="319"/>
      <c r="JMJ10" s="319"/>
      <c r="JMK10" s="319"/>
      <c r="JML10" s="319"/>
      <c r="JMM10" s="319"/>
      <c r="JMN10" s="319"/>
      <c r="JMO10" s="319"/>
      <c r="JMP10" s="319"/>
      <c r="JMQ10" s="319"/>
      <c r="JMR10" s="319"/>
      <c r="JMS10" s="319"/>
      <c r="JMT10" s="319"/>
      <c r="JMU10" s="319"/>
      <c r="JMV10" s="319"/>
      <c r="JMW10" s="319"/>
      <c r="JMX10" s="319"/>
      <c r="JMY10" s="319"/>
      <c r="JMZ10" s="319"/>
      <c r="JNA10" s="319"/>
      <c r="JNB10" s="319"/>
      <c r="JNC10" s="319"/>
      <c r="JND10" s="319"/>
      <c r="JNE10" s="319"/>
      <c r="JNF10" s="319"/>
      <c r="JNG10" s="319"/>
      <c r="JNH10" s="319"/>
      <c r="JNI10" s="319"/>
      <c r="JNJ10" s="319"/>
      <c r="JNK10" s="319"/>
      <c r="JNL10" s="319"/>
      <c r="JNM10" s="319"/>
      <c r="JNN10" s="319"/>
      <c r="JNO10" s="319"/>
      <c r="JNP10" s="319"/>
      <c r="JNQ10" s="319"/>
      <c r="JNR10" s="319"/>
      <c r="JNS10" s="319"/>
      <c r="JNT10" s="319"/>
      <c r="JNU10" s="319"/>
      <c r="JNV10" s="319"/>
      <c r="JNW10" s="319"/>
      <c r="JNX10" s="319"/>
      <c r="JNY10" s="319"/>
      <c r="JNZ10" s="319"/>
      <c r="JOA10" s="319"/>
      <c r="JOB10" s="319"/>
      <c r="JOC10" s="319"/>
      <c r="JOD10" s="319"/>
      <c r="JOE10" s="319"/>
      <c r="JOF10" s="319"/>
      <c r="JOG10" s="319"/>
      <c r="JOH10" s="319"/>
      <c r="JOI10" s="319"/>
      <c r="JOJ10" s="319"/>
      <c r="JOK10" s="319"/>
      <c r="JOL10" s="319"/>
      <c r="JOM10" s="319"/>
      <c r="JON10" s="319"/>
      <c r="JOO10" s="319"/>
      <c r="JOP10" s="319"/>
      <c r="JOQ10" s="319"/>
      <c r="JOR10" s="319"/>
      <c r="JOS10" s="319"/>
      <c r="JOT10" s="319"/>
      <c r="JOU10" s="319"/>
      <c r="JOV10" s="319"/>
      <c r="JOW10" s="319"/>
      <c r="JOX10" s="319"/>
      <c r="JOY10" s="319"/>
      <c r="JOZ10" s="319"/>
      <c r="JPA10" s="319"/>
      <c r="JPB10" s="319"/>
      <c r="JPC10" s="319"/>
      <c r="JPD10" s="319"/>
      <c r="JPE10" s="319"/>
      <c r="JPF10" s="319"/>
      <c r="JPG10" s="319"/>
      <c r="JPH10" s="319"/>
      <c r="JPI10" s="319"/>
      <c r="JPJ10" s="319"/>
      <c r="JPK10" s="319"/>
      <c r="JPL10" s="319"/>
      <c r="JPM10" s="319"/>
      <c r="JPN10" s="319"/>
      <c r="JPO10" s="319"/>
      <c r="JPP10" s="319"/>
      <c r="JPQ10" s="319"/>
      <c r="JPR10" s="319"/>
      <c r="JPS10" s="319"/>
      <c r="JPT10" s="319"/>
      <c r="JPU10" s="319"/>
      <c r="JPV10" s="319"/>
      <c r="JPW10" s="319"/>
      <c r="JPX10" s="319"/>
      <c r="JPY10" s="319"/>
      <c r="JPZ10" s="319"/>
      <c r="JQA10" s="319"/>
      <c r="JQB10" s="319"/>
      <c r="JQC10" s="319"/>
      <c r="JQD10" s="319"/>
      <c r="JQE10" s="319"/>
      <c r="JQF10" s="319"/>
      <c r="JQG10" s="319"/>
      <c r="JQH10" s="319"/>
      <c r="JQI10" s="319"/>
      <c r="JQJ10" s="319"/>
      <c r="JQK10" s="319"/>
      <c r="JQL10" s="319"/>
      <c r="JQM10" s="319"/>
      <c r="JQN10" s="319"/>
      <c r="JQO10" s="319"/>
      <c r="JQP10" s="319"/>
      <c r="JQQ10" s="319"/>
      <c r="JQR10" s="319"/>
      <c r="JQS10" s="319"/>
      <c r="JQT10" s="319"/>
      <c r="JQU10" s="319"/>
      <c r="JQV10" s="319"/>
      <c r="JQW10" s="319"/>
      <c r="JQX10" s="319"/>
      <c r="JQY10" s="319"/>
      <c r="JQZ10" s="319"/>
      <c r="JRA10" s="319"/>
      <c r="JRB10" s="319"/>
      <c r="JRC10" s="319"/>
      <c r="JRD10" s="319"/>
      <c r="JRE10" s="319"/>
      <c r="JRF10" s="319"/>
      <c r="JRG10" s="319"/>
      <c r="JRH10" s="319"/>
      <c r="JRI10" s="319"/>
      <c r="JRJ10" s="319"/>
      <c r="JRK10" s="319"/>
      <c r="JRL10" s="319"/>
      <c r="JRM10" s="319"/>
      <c r="JRN10" s="319"/>
      <c r="JRO10" s="319"/>
      <c r="JRP10" s="319"/>
      <c r="JRQ10" s="319"/>
      <c r="JRR10" s="319"/>
      <c r="JRS10" s="319"/>
      <c r="JRT10" s="319"/>
      <c r="JRU10" s="319"/>
      <c r="JRV10" s="319"/>
      <c r="JRW10" s="319"/>
      <c r="JRX10" s="319"/>
      <c r="JRY10" s="319"/>
      <c r="JRZ10" s="319"/>
      <c r="JSA10" s="319"/>
      <c r="JSB10" s="319"/>
      <c r="JSC10" s="319"/>
      <c r="JSD10" s="319"/>
      <c r="JSE10" s="319"/>
      <c r="JSF10" s="319"/>
      <c r="JSG10" s="319"/>
      <c r="JSH10" s="319"/>
      <c r="JSI10" s="319"/>
      <c r="JSJ10" s="319"/>
      <c r="JSK10" s="319"/>
      <c r="JSL10" s="319"/>
      <c r="JSM10" s="319"/>
      <c r="JSN10" s="319"/>
      <c r="JSO10" s="319"/>
      <c r="JSP10" s="319"/>
      <c r="JSQ10" s="319"/>
      <c r="JSR10" s="319"/>
      <c r="JSS10" s="319"/>
      <c r="JST10" s="319"/>
      <c r="JSU10" s="319"/>
      <c r="JSV10" s="319"/>
      <c r="JSW10" s="319"/>
      <c r="JSX10" s="319"/>
      <c r="JSY10" s="319"/>
      <c r="JSZ10" s="319"/>
      <c r="JTA10" s="319"/>
      <c r="JTB10" s="319"/>
      <c r="JTC10" s="319"/>
      <c r="JTD10" s="319"/>
      <c r="JTE10" s="319"/>
      <c r="JTF10" s="319"/>
      <c r="JTG10" s="319"/>
      <c r="JTH10" s="319"/>
      <c r="JTI10" s="319"/>
      <c r="JTJ10" s="319"/>
      <c r="JTK10" s="319"/>
      <c r="JTL10" s="319"/>
      <c r="JTM10" s="319"/>
      <c r="JTN10" s="319"/>
      <c r="JTO10" s="319"/>
      <c r="JTP10" s="319"/>
      <c r="JTQ10" s="319"/>
      <c r="JTR10" s="319"/>
      <c r="JTS10" s="319"/>
      <c r="JTT10" s="319"/>
      <c r="JTU10" s="319"/>
      <c r="JTV10" s="319"/>
      <c r="JTW10" s="319"/>
      <c r="JTX10" s="319"/>
      <c r="JTY10" s="319"/>
      <c r="JTZ10" s="319"/>
      <c r="JUA10" s="319"/>
      <c r="JUB10" s="319"/>
      <c r="JUC10" s="319"/>
      <c r="JUD10" s="319"/>
      <c r="JUE10" s="319"/>
      <c r="JUF10" s="319"/>
      <c r="JUG10" s="319"/>
      <c r="JUH10" s="319"/>
      <c r="JUI10" s="319"/>
      <c r="JUJ10" s="319"/>
      <c r="JUK10" s="319"/>
      <c r="JUL10" s="319"/>
      <c r="JUM10" s="319"/>
      <c r="JUN10" s="319"/>
      <c r="JUO10" s="319"/>
      <c r="JUP10" s="319"/>
      <c r="JUQ10" s="319"/>
      <c r="JUR10" s="319"/>
      <c r="JUS10" s="319"/>
      <c r="JUT10" s="319"/>
      <c r="JUU10" s="319"/>
      <c r="JUV10" s="319"/>
      <c r="JUW10" s="319"/>
      <c r="JUX10" s="319"/>
      <c r="JUY10" s="319"/>
      <c r="JUZ10" s="319"/>
      <c r="JVA10" s="319"/>
      <c r="JVB10" s="319"/>
      <c r="JVC10" s="319"/>
      <c r="JVD10" s="319"/>
      <c r="JVE10" s="319"/>
      <c r="JVF10" s="319"/>
      <c r="JVG10" s="319"/>
      <c r="JVH10" s="319"/>
      <c r="JVI10" s="319"/>
      <c r="JVJ10" s="319"/>
      <c r="JVK10" s="319"/>
      <c r="JVL10" s="319"/>
      <c r="JVM10" s="319"/>
      <c r="JVN10" s="319"/>
      <c r="JVO10" s="319"/>
      <c r="JVP10" s="319"/>
      <c r="JVQ10" s="319"/>
      <c r="JVR10" s="319"/>
      <c r="JVS10" s="319"/>
      <c r="JVT10" s="319"/>
      <c r="JVU10" s="319"/>
      <c r="JVV10" s="319"/>
      <c r="JVW10" s="319"/>
      <c r="JVX10" s="319"/>
      <c r="JVY10" s="319"/>
      <c r="JVZ10" s="319"/>
      <c r="JWA10" s="319"/>
      <c r="JWB10" s="319"/>
      <c r="JWC10" s="319"/>
      <c r="JWD10" s="319"/>
      <c r="JWE10" s="319"/>
      <c r="JWF10" s="319"/>
      <c r="JWG10" s="319"/>
      <c r="JWH10" s="319"/>
      <c r="JWI10" s="319"/>
      <c r="JWJ10" s="319"/>
      <c r="JWK10" s="319"/>
      <c r="JWL10" s="319"/>
      <c r="JWM10" s="319"/>
      <c r="JWN10" s="319"/>
      <c r="JWO10" s="319"/>
      <c r="JWP10" s="319"/>
      <c r="JWQ10" s="319"/>
      <c r="JWR10" s="319"/>
      <c r="JWS10" s="319"/>
      <c r="JWT10" s="319"/>
      <c r="JWU10" s="319"/>
      <c r="JWV10" s="319"/>
      <c r="JWW10" s="319"/>
      <c r="JWX10" s="319"/>
      <c r="JWY10" s="319"/>
      <c r="JWZ10" s="319"/>
      <c r="JXA10" s="319"/>
      <c r="JXB10" s="319"/>
      <c r="JXC10" s="319"/>
      <c r="JXD10" s="319"/>
      <c r="JXE10" s="319"/>
      <c r="JXF10" s="319"/>
      <c r="JXG10" s="319"/>
      <c r="JXH10" s="319"/>
      <c r="JXI10" s="319"/>
      <c r="JXJ10" s="319"/>
      <c r="JXK10" s="319"/>
      <c r="JXL10" s="319"/>
      <c r="JXM10" s="319"/>
      <c r="JXN10" s="319"/>
      <c r="JXO10" s="319"/>
      <c r="JXP10" s="319"/>
      <c r="JXQ10" s="319"/>
      <c r="JXR10" s="319"/>
      <c r="JXS10" s="319"/>
      <c r="JXT10" s="319"/>
      <c r="JXU10" s="319"/>
      <c r="JXV10" s="319"/>
      <c r="JXW10" s="319"/>
      <c r="JXX10" s="319"/>
      <c r="JXY10" s="319"/>
      <c r="JXZ10" s="319"/>
      <c r="JYA10" s="319"/>
      <c r="JYB10" s="319"/>
      <c r="JYC10" s="319"/>
      <c r="JYD10" s="319"/>
      <c r="JYE10" s="319"/>
      <c r="JYF10" s="319"/>
      <c r="JYG10" s="319"/>
      <c r="JYH10" s="319"/>
      <c r="JYI10" s="319"/>
      <c r="JYJ10" s="319"/>
      <c r="JYK10" s="319"/>
      <c r="JYL10" s="319"/>
      <c r="JYM10" s="319"/>
      <c r="JYN10" s="319"/>
      <c r="JYO10" s="319"/>
      <c r="JYP10" s="319"/>
      <c r="JYQ10" s="319"/>
      <c r="JYR10" s="319"/>
      <c r="JYS10" s="319"/>
      <c r="JYT10" s="319"/>
      <c r="JYU10" s="319"/>
      <c r="JYV10" s="319"/>
      <c r="JYW10" s="319"/>
      <c r="JYX10" s="319"/>
      <c r="JYY10" s="319"/>
      <c r="JYZ10" s="319"/>
      <c r="JZA10" s="319"/>
      <c r="JZB10" s="319"/>
      <c r="JZC10" s="319"/>
      <c r="JZD10" s="319"/>
      <c r="JZE10" s="319"/>
      <c r="JZF10" s="319"/>
      <c r="JZG10" s="319"/>
      <c r="JZH10" s="319"/>
      <c r="JZI10" s="319"/>
      <c r="JZJ10" s="319"/>
      <c r="JZK10" s="319"/>
      <c r="JZL10" s="319"/>
      <c r="JZM10" s="319"/>
      <c r="JZN10" s="319"/>
      <c r="JZO10" s="319"/>
      <c r="JZP10" s="319"/>
      <c r="JZQ10" s="319"/>
      <c r="JZR10" s="319"/>
      <c r="JZS10" s="319"/>
      <c r="JZT10" s="319"/>
      <c r="JZU10" s="319"/>
      <c r="JZV10" s="319"/>
      <c r="JZW10" s="319"/>
      <c r="JZX10" s="319"/>
      <c r="JZY10" s="319"/>
      <c r="JZZ10" s="319"/>
      <c r="KAA10" s="319"/>
      <c r="KAB10" s="319"/>
      <c r="KAC10" s="319"/>
      <c r="KAD10" s="319"/>
      <c r="KAE10" s="319"/>
      <c r="KAF10" s="319"/>
      <c r="KAG10" s="319"/>
      <c r="KAH10" s="319"/>
      <c r="KAI10" s="319"/>
      <c r="KAJ10" s="319"/>
      <c r="KAK10" s="319"/>
      <c r="KAL10" s="319"/>
      <c r="KAM10" s="319"/>
      <c r="KAN10" s="319"/>
      <c r="KAO10" s="319"/>
      <c r="KAP10" s="319"/>
      <c r="KAQ10" s="319"/>
      <c r="KAR10" s="319"/>
      <c r="KAS10" s="319"/>
      <c r="KAT10" s="319"/>
      <c r="KAU10" s="319"/>
      <c r="KAV10" s="319"/>
      <c r="KAW10" s="319"/>
      <c r="KAX10" s="319"/>
      <c r="KAY10" s="319"/>
      <c r="KAZ10" s="319"/>
      <c r="KBA10" s="319"/>
      <c r="KBB10" s="319"/>
      <c r="KBC10" s="319"/>
      <c r="KBD10" s="319"/>
      <c r="KBE10" s="319"/>
      <c r="KBF10" s="319"/>
      <c r="KBG10" s="319"/>
      <c r="KBH10" s="319"/>
      <c r="KBI10" s="319"/>
      <c r="KBJ10" s="319"/>
      <c r="KBK10" s="319"/>
      <c r="KBL10" s="319"/>
      <c r="KBM10" s="319"/>
      <c r="KBN10" s="319"/>
      <c r="KBO10" s="319"/>
      <c r="KBP10" s="319"/>
      <c r="KBQ10" s="319"/>
      <c r="KBR10" s="319"/>
      <c r="KBS10" s="319"/>
      <c r="KBT10" s="319"/>
      <c r="KBU10" s="319"/>
      <c r="KBV10" s="319"/>
      <c r="KBW10" s="319"/>
      <c r="KBX10" s="319"/>
      <c r="KBY10" s="319"/>
      <c r="KBZ10" s="319"/>
      <c r="KCA10" s="319"/>
      <c r="KCB10" s="319"/>
      <c r="KCC10" s="319"/>
      <c r="KCD10" s="319"/>
      <c r="KCE10" s="319"/>
      <c r="KCF10" s="319"/>
      <c r="KCG10" s="319"/>
      <c r="KCH10" s="319"/>
      <c r="KCI10" s="319"/>
      <c r="KCJ10" s="319"/>
      <c r="KCK10" s="319"/>
      <c r="KCL10" s="319"/>
      <c r="KCM10" s="319"/>
      <c r="KCN10" s="319"/>
      <c r="KCO10" s="319"/>
      <c r="KCP10" s="319"/>
      <c r="KCQ10" s="319"/>
      <c r="KCR10" s="319"/>
      <c r="KCS10" s="319"/>
      <c r="KCT10" s="319"/>
      <c r="KCU10" s="319"/>
      <c r="KCV10" s="319"/>
      <c r="KCW10" s="319"/>
      <c r="KCX10" s="319"/>
      <c r="KCY10" s="319"/>
      <c r="KCZ10" s="319"/>
      <c r="KDA10" s="319"/>
      <c r="KDB10" s="319"/>
      <c r="KDC10" s="319"/>
      <c r="KDD10" s="319"/>
      <c r="KDE10" s="319"/>
      <c r="KDF10" s="319"/>
      <c r="KDG10" s="319"/>
      <c r="KDH10" s="319"/>
      <c r="KDI10" s="319"/>
      <c r="KDJ10" s="319"/>
      <c r="KDK10" s="319"/>
      <c r="KDL10" s="319"/>
      <c r="KDM10" s="319"/>
      <c r="KDN10" s="319"/>
      <c r="KDO10" s="319"/>
      <c r="KDP10" s="319"/>
      <c r="KDQ10" s="319"/>
      <c r="KDR10" s="319"/>
      <c r="KDS10" s="319"/>
      <c r="KDT10" s="319"/>
      <c r="KDU10" s="319"/>
      <c r="KDV10" s="319"/>
      <c r="KDW10" s="319"/>
      <c r="KDX10" s="319"/>
      <c r="KDY10" s="319"/>
      <c r="KDZ10" s="319"/>
      <c r="KEA10" s="319"/>
      <c r="KEB10" s="319"/>
      <c r="KEC10" s="319"/>
      <c r="KED10" s="319"/>
      <c r="KEE10" s="319"/>
      <c r="KEF10" s="319"/>
      <c r="KEG10" s="319"/>
      <c r="KEH10" s="319"/>
      <c r="KEI10" s="319"/>
      <c r="KEJ10" s="319"/>
      <c r="KEK10" s="319"/>
      <c r="KEL10" s="319"/>
      <c r="KEM10" s="319"/>
      <c r="KEN10" s="319"/>
      <c r="KEO10" s="319"/>
      <c r="KEP10" s="319"/>
      <c r="KEQ10" s="319"/>
      <c r="KER10" s="319"/>
      <c r="KES10" s="319"/>
      <c r="KET10" s="319"/>
      <c r="KEU10" s="319"/>
      <c r="KEV10" s="319"/>
      <c r="KEW10" s="319"/>
      <c r="KEX10" s="319"/>
      <c r="KEY10" s="319"/>
      <c r="KEZ10" s="319"/>
      <c r="KFA10" s="319"/>
      <c r="KFB10" s="319"/>
      <c r="KFC10" s="319"/>
      <c r="KFD10" s="319"/>
      <c r="KFE10" s="319"/>
      <c r="KFF10" s="319"/>
      <c r="KFG10" s="319"/>
      <c r="KFH10" s="319"/>
      <c r="KFI10" s="319"/>
      <c r="KFJ10" s="319"/>
      <c r="KFK10" s="319"/>
      <c r="KFL10" s="319"/>
      <c r="KFM10" s="319"/>
      <c r="KFN10" s="319"/>
      <c r="KFO10" s="319"/>
      <c r="KFP10" s="319"/>
      <c r="KFQ10" s="319"/>
      <c r="KFR10" s="319"/>
      <c r="KFS10" s="319"/>
      <c r="KFT10" s="319"/>
      <c r="KFU10" s="319"/>
      <c r="KFV10" s="319"/>
      <c r="KFW10" s="319"/>
      <c r="KFX10" s="319"/>
      <c r="KFY10" s="319"/>
      <c r="KFZ10" s="319"/>
      <c r="KGA10" s="319"/>
      <c r="KGB10" s="319"/>
      <c r="KGC10" s="319"/>
      <c r="KGD10" s="319"/>
      <c r="KGE10" s="319"/>
      <c r="KGF10" s="319"/>
      <c r="KGG10" s="319"/>
      <c r="KGH10" s="319"/>
      <c r="KGI10" s="319"/>
      <c r="KGJ10" s="319"/>
      <c r="KGK10" s="319"/>
      <c r="KGL10" s="319"/>
      <c r="KGM10" s="319"/>
      <c r="KGN10" s="319"/>
      <c r="KGO10" s="319"/>
      <c r="KGP10" s="319"/>
      <c r="KGQ10" s="319"/>
      <c r="KGR10" s="319"/>
      <c r="KGS10" s="319"/>
      <c r="KGT10" s="319"/>
      <c r="KGU10" s="319"/>
      <c r="KGV10" s="319"/>
      <c r="KGW10" s="319"/>
      <c r="KGX10" s="319"/>
      <c r="KGY10" s="319"/>
      <c r="KGZ10" s="319"/>
      <c r="KHA10" s="319"/>
      <c r="KHB10" s="319"/>
      <c r="KHC10" s="319"/>
      <c r="KHD10" s="319"/>
      <c r="KHE10" s="319"/>
      <c r="KHF10" s="319"/>
      <c r="KHG10" s="319"/>
      <c r="KHH10" s="319"/>
      <c r="KHI10" s="319"/>
      <c r="KHJ10" s="319"/>
      <c r="KHK10" s="319"/>
      <c r="KHL10" s="319"/>
      <c r="KHM10" s="319"/>
      <c r="KHN10" s="319"/>
      <c r="KHO10" s="319"/>
      <c r="KHP10" s="319"/>
      <c r="KHQ10" s="319"/>
      <c r="KHR10" s="319"/>
      <c r="KHS10" s="319"/>
      <c r="KHT10" s="319"/>
      <c r="KHU10" s="319"/>
      <c r="KHV10" s="319"/>
      <c r="KHW10" s="319"/>
      <c r="KHX10" s="319"/>
      <c r="KHY10" s="319"/>
      <c r="KHZ10" s="319"/>
      <c r="KIA10" s="319"/>
      <c r="KIB10" s="319"/>
      <c r="KIC10" s="319"/>
      <c r="KID10" s="319"/>
      <c r="KIE10" s="319"/>
      <c r="KIF10" s="319"/>
      <c r="KIG10" s="319"/>
      <c r="KIH10" s="319"/>
      <c r="KII10" s="319"/>
      <c r="KIJ10" s="319"/>
      <c r="KIK10" s="319"/>
      <c r="KIL10" s="319"/>
      <c r="KIM10" s="319"/>
      <c r="KIN10" s="319"/>
      <c r="KIO10" s="319"/>
      <c r="KIP10" s="319"/>
      <c r="KIQ10" s="319"/>
      <c r="KIR10" s="319"/>
      <c r="KIS10" s="319"/>
      <c r="KIT10" s="319"/>
      <c r="KIU10" s="319"/>
      <c r="KIV10" s="319"/>
      <c r="KIW10" s="319"/>
      <c r="KIX10" s="319"/>
      <c r="KIY10" s="319"/>
      <c r="KIZ10" s="319"/>
      <c r="KJA10" s="319"/>
      <c r="KJB10" s="319"/>
      <c r="KJC10" s="319"/>
      <c r="KJD10" s="319"/>
      <c r="KJE10" s="319"/>
      <c r="KJF10" s="319"/>
      <c r="KJG10" s="319"/>
      <c r="KJH10" s="319"/>
      <c r="KJI10" s="319"/>
      <c r="KJJ10" s="319"/>
      <c r="KJK10" s="319"/>
      <c r="KJL10" s="319"/>
      <c r="KJM10" s="319"/>
      <c r="KJN10" s="319"/>
      <c r="KJO10" s="319"/>
      <c r="KJP10" s="319"/>
      <c r="KJQ10" s="319"/>
      <c r="KJR10" s="319"/>
      <c r="KJS10" s="319"/>
      <c r="KJT10" s="319"/>
      <c r="KJU10" s="319"/>
      <c r="KJV10" s="319"/>
      <c r="KJW10" s="319"/>
      <c r="KJX10" s="319"/>
      <c r="KJY10" s="319"/>
      <c r="KJZ10" s="319"/>
      <c r="KKA10" s="319"/>
      <c r="KKB10" s="319"/>
      <c r="KKC10" s="319"/>
      <c r="KKD10" s="319"/>
      <c r="KKE10" s="319"/>
      <c r="KKF10" s="319"/>
      <c r="KKG10" s="319"/>
      <c r="KKH10" s="319"/>
      <c r="KKI10" s="319"/>
      <c r="KKJ10" s="319"/>
      <c r="KKK10" s="319"/>
      <c r="KKL10" s="319"/>
      <c r="KKM10" s="319"/>
      <c r="KKN10" s="319"/>
      <c r="KKO10" s="319"/>
      <c r="KKP10" s="319"/>
      <c r="KKQ10" s="319"/>
      <c r="KKR10" s="319"/>
      <c r="KKS10" s="319"/>
      <c r="KKT10" s="319"/>
      <c r="KKU10" s="319"/>
      <c r="KKV10" s="319"/>
      <c r="KKW10" s="319"/>
      <c r="KKX10" s="319"/>
      <c r="KKY10" s="319"/>
      <c r="KKZ10" s="319"/>
      <c r="KLA10" s="319"/>
      <c r="KLB10" s="319"/>
      <c r="KLC10" s="319"/>
      <c r="KLD10" s="319"/>
      <c r="KLE10" s="319"/>
      <c r="KLF10" s="319"/>
      <c r="KLG10" s="319"/>
      <c r="KLH10" s="319"/>
      <c r="KLI10" s="319"/>
      <c r="KLJ10" s="319"/>
      <c r="KLK10" s="319"/>
      <c r="KLL10" s="319"/>
      <c r="KLM10" s="319"/>
      <c r="KLN10" s="319"/>
      <c r="KLO10" s="319"/>
      <c r="KLP10" s="319"/>
      <c r="KLQ10" s="319"/>
      <c r="KLR10" s="319"/>
      <c r="KLS10" s="319"/>
      <c r="KLT10" s="319"/>
      <c r="KLU10" s="319"/>
      <c r="KLV10" s="319"/>
      <c r="KLW10" s="319"/>
      <c r="KLX10" s="319"/>
      <c r="KLY10" s="319"/>
      <c r="KLZ10" s="319"/>
      <c r="KMA10" s="319"/>
      <c r="KMB10" s="319"/>
      <c r="KMC10" s="319"/>
      <c r="KMD10" s="319"/>
      <c r="KME10" s="319"/>
      <c r="KMF10" s="319"/>
      <c r="KMG10" s="319"/>
      <c r="KMH10" s="319"/>
      <c r="KMI10" s="319"/>
      <c r="KMJ10" s="319"/>
      <c r="KMK10" s="319"/>
      <c r="KML10" s="319"/>
      <c r="KMM10" s="319"/>
      <c r="KMN10" s="319"/>
      <c r="KMO10" s="319"/>
      <c r="KMP10" s="319"/>
      <c r="KMQ10" s="319"/>
      <c r="KMR10" s="319"/>
      <c r="KMS10" s="319"/>
      <c r="KMT10" s="319"/>
      <c r="KMU10" s="319"/>
      <c r="KMV10" s="319"/>
      <c r="KMW10" s="319"/>
      <c r="KMX10" s="319"/>
      <c r="KMY10" s="319"/>
      <c r="KMZ10" s="319"/>
      <c r="KNA10" s="319"/>
      <c r="KNB10" s="319"/>
      <c r="KNC10" s="319"/>
      <c r="KND10" s="319"/>
      <c r="KNE10" s="319"/>
      <c r="KNF10" s="319"/>
      <c r="KNG10" s="319"/>
      <c r="KNH10" s="319"/>
      <c r="KNI10" s="319"/>
      <c r="KNJ10" s="319"/>
      <c r="KNK10" s="319"/>
      <c r="KNL10" s="319"/>
      <c r="KNM10" s="319"/>
      <c r="KNN10" s="319"/>
      <c r="KNO10" s="319"/>
      <c r="KNP10" s="319"/>
      <c r="KNQ10" s="319"/>
      <c r="KNR10" s="319"/>
      <c r="KNS10" s="319"/>
      <c r="KNT10" s="319"/>
      <c r="KNU10" s="319"/>
      <c r="KNV10" s="319"/>
      <c r="KNW10" s="319"/>
      <c r="KNX10" s="319"/>
      <c r="KNY10" s="319"/>
      <c r="KNZ10" s="319"/>
      <c r="KOA10" s="319"/>
      <c r="KOB10" s="319"/>
      <c r="KOC10" s="319"/>
      <c r="KOD10" s="319"/>
      <c r="KOE10" s="319"/>
      <c r="KOF10" s="319"/>
      <c r="KOG10" s="319"/>
      <c r="KOH10" s="319"/>
      <c r="KOI10" s="319"/>
      <c r="KOJ10" s="319"/>
      <c r="KOK10" s="319"/>
      <c r="KOL10" s="319"/>
      <c r="KOM10" s="319"/>
      <c r="KON10" s="319"/>
      <c r="KOO10" s="319"/>
      <c r="KOP10" s="319"/>
      <c r="KOQ10" s="319"/>
      <c r="KOR10" s="319"/>
      <c r="KOS10" s="319"/>
      <c r="KOT10" s="319"/>
      <c r="KOU10" s="319"/>
      <c r="KOV10" s="319"/>
      <c r="KOW10" s="319"/>
      <c r="KOX10" s="319"/>
      <c r="KOY10" s="319"/>
      <c r="KOZ10" s="319"/>
      <c r="KPA10" s="319"/>
      <c r="KPB10" s="319"/>
      <c r="KPC10" s="319"/>
      <c r="KPD10" s="319"/>
      <c r="KPE10" s="319"/>
      <c r="KPF10" s="319"/>
      <c r="KPG10" s="319"/>
      <c r="KPH10" s="319"/>
      <c r="KPI10" s="319"/>
      <c r="KPJ10" s="319"/>
      <c r="KPK10" s="319"/>
      <c r="KPL10" s="319"/>
      <c r="KPM10" s="319"/>
      <c r="KPN10" s="319"/>
      <c r="KPO10" s="319"/>
      <c r="KPP10" s="319"/>
      <c r="KPQ10" s="319"/>
      <c r="KPR10" s="319"/>
      <c r="KPS10" s="319"/>
      <c r="KPT10" s="319"/>
      <c r="KPU10" s="319"/>
      <c r="KPV10" s="319"/>
      <c r="KPW10" s="319"/>
      <c r="KPX10" s="319"/>
      <c r="KPY10" s="319"/>
      <c r="KPZ10" s="319"/>
      <c r="KQA10" s="319"/>
      <c r="KQB10" s="319"/>
      <c r="KQC10" s="319"/>
      <c r="KQD10" s="319"/>
      <c r="KQE10" s="319"/>
      <c r="KQF10" s="319"/>
      <c r="KQG10" s="319"/>
      <c r="KQH10" s="319"/>
      <c r="KQI10" s="319"/>
      <c r="KQJ10" s="319"/>
      <c r="KQK10" s="319"/>
      <c r="KQL10" s="319"/>
      <c r="KQM10" s="319"/>
      <c r="KQN10" s="319"/>
      <c r="KQO10" s="319"/>
      <c r="KQP10" s="319"/>
      <c r="KQQ10" s="319"/>
      <c r="KQR10" s="319"/>
      <c r="KQS10" s="319"/>
      <c r="KQT10" s="319"/>
      <c r="KQU10" s="319"/>
      <c r="KQV10" s="319"/>
      <c r="KQW10" s="319"/>
      <c r="KQX10" s="319"/>
      <c r="KQY10" s="319"/>
      <c r="KQZ10" s="319"/>
      <c r="KRA10" s="319"/>
      <c r="KRB10" s="319"/>
      <c r="KRC10" s="319"/>
      <c r="KRD10" s="319"/>
      <c r="KRE10" s="319"/>
      <c r="KRF10" s="319"/>
      <c r="KRG10" s="319"/>
      <c r="KRH10" s="319"/>
      <c r="KRI10" s="319"/>
      <c r="KRJ10" s="319"/>
      <c r="KRK10" s="319"/>
      <c r="KRL10" s="319"/>
      <c r="KRM10" s="319"/>
      <c r="KRN10" s="319"/>
      <c r="KRO10" s="319"/>
      <c r="KRP10" s="319"/>
      <c r="KRQ10" s="319"/>
      <c r="KRR10" s="319"/>
      <c r="KRS10" s="319"/>
      <c r="KRT10" s="319"/>
      <c r="KRU10" s="319"/>
      <c r="KRV10" s="319"/>
      <c r="KRW10" s="319"/>
      <c r="KRX10" s="319"/>
      <c r="KRY10" s="319"/>
      <c r="KRZ10" s="319"/>
      <c r="KSA10" s="319"/>
      <c r="KSB10" s="319"/>
      <c r="KSC10" s="319"/>
      <c r="KSD10" s="319"/>
      <c r="KSE10" s="319"/>
      <c r="KSF10" s="319"/>
      <c r="KSG10" s="319"/>
      <c r="KSH10" s="319"/>
      <c r="KSI10" s="319"/>
      <c r="KSJ10" s="319"/>
      <c r="KSK10" s="319"/>
      <c r="KSL10" s="319"/>
      <c r="KSM10" s="319"/>
      <c r="KSN10" s="319"/>
      <c r="KSO10" s="319"/>
      <c r="KSP10" s="319"/>
      <c r="KSQ10" s="319"/>
      <c r="KSR10" s="319"/>
      <c r="KSS10" s="319"/>
      <c r="KST10" s="319"/>
      <c r="KSU10" s="319"/>
      <c r="KSV10" s="319"/>
      <c r="KSW10" s="319"/>
      <c r="KSX10" s="319"/>
      <c r="KSY10" s="319"/>
      <c r="KSZ10" s="319"/>
      <c r="KTA10" s="319"/>
      <c r="KTB10" s="319"/>
      <c r="KTC10" s="319"/>
      <c r="KTD10" s="319"/>
      <c r="KTE10" s="319"/>
      <c r="KTF10" s="319"/>
      <c r="KTG10" s="319"/>
      <c r="KTH10" s="319"/>
      <c r="KTI10" s="319"/>
      <c r="KTJ10" s="319"/>
      <c r="KTK10" s="319"/>
      <c r="KTL10" s="319"/>
      <c r="KTM10" s="319"/>
      <c r="KTN10" s="319"/>
      <c r="KTO10" s="319"/>
      <c r="KTP10" s="319"/>
      <c r="KTQ10" s="319"/>
      <c r="KTR10" s="319"/>
      <c r="KTS10" s="319"/>
      <c r="KTT10" s="319"/>
      <c r="KTU10" s="319"/>
      <c r="KTV10" s="319"/>
      <c r="KTW10" s="319"/>
      <c r="KTX10" s="319"/>
      <c r="KTY10" s="319"/>
      <c r="KTZ10" s="319"/>
      <c r="KUA10" s="319"/>
      <c r="KUB10" s="319"/>
      <c r="KUC10" s="319"/>
      <c r="KUD10" s="319"/>
      <c r="KUE10" s="319"/>
      <c r="KUF10" s="319"/>
      <c r="KUG10" s="319"/>
      <c r="KUH10" s="319"/>
      <c r="KUI10" s="319"/>
      <c r="KUJ10" s="319"/>
      <c r="KUK10" s="319"/>
      <c r="KUL10" s="319"/>
      <c r="KUM10" s="319"/>
      <c r="KUN10" s="319"/>
      <c r="KUO10" s="319"/>
      <c r="KUP10" s="319"/>
      <c r="KUQ10" s="319"/>
      <c r="KUR10" s="319"/>
      <c r="KUS10" s="319"/>
      <c r="KUT10" s="319"/>
      <c r="KUU10" s="319"/>
      <c r="KUV10" s="319"/>
      <c r="KUW10" s="319"/>
      <c r="KUX10" s="319"/>
      <c r="KUY10" s="319"/>
      <c r="KUZ10" s="319"/>
      <c r="KVA10" s="319"/>
      <c r="KVB10" s="319"/>
      <c r="KVC10" s="319"/>
      <c r="KVD10" s="319"/>
      <c r="KVE10" s="319"/>
      <c r="KVF10" s="319"/>
      <c r="KVG10" s="319"/>
      <c r="KVH10" s="319"/>
      <c r="KVI10" s="319"/>
      <c r="KVJ10" s="319"/>
      <c r="KVK10" s="319"/>
      <c r="KVL10" s="319"/>
      <c r="KVM10" s="319"/>
      <c r="KVN10" s="319"/>
      <c r="KVO10" s="319"/>
      <c r="KVP10" s="319"/>
      <c r="KVQ10" s="319"/>
      <c r="KVR10" s="319"/>
      <c r="KVS10" s="319"/>
      <c r="KVT10" s="319"/>
      <c r="KVU10" s="319"/>
      <c r="KVV10" s="319"/>
      <c r="KVW10" s="319"/>
      <c r="KVX10" s="319"/>
      <c r="KVY10" s="319"/>
      <c r="KVZ10" s="319"/>
      <c r="KWA10" s="319"/>
      <c r="KWB10" s="319"/>
      <c r="KWC10" s="319"/>
      <c r="KWD10" s="319"/>
      <c r="KWE10" s="319"/>
      <c r="KWF10" s="319"/>
      <c r="KWG10" s="319"/>
      <c r="KWH10" s="319"/>
      <c r="KWI10" s="319"/>
      <c r="KWJ10" s="319"/>
      <c r="KWK10" s="319"/>
      <c r="KWL10" s="319"/>
      <c r="KWM10" s="319"/>
      <c r="KWN10" s="319"/>
      <c r="KWO10" s="319"/>
      <c r="KWP10" s="319"/>
      <c r="KWQ10" s="319"/>
      <c r="KWR10" s="319"/>
      <c r="KWS10" s="319"/>
      <c r="KWT10" s="319"/>
      <c r="KWU10" s="319"/>
      <c r="KWV10" s="319"/>
      <c r="KWW10" s="319"/>
      <c r="KWX10" s="319"/>
      <c r="KWY10" s="319"/>
      <c r="KWZ10" s="319"/>
      <c r="KXA10" s="319"/>
      <c r="KXB10" s="319"/>
      <c r="KXC10" s="319"/>
      <c r="KXD10" s="319"/>
      <c r="KXE10" s="319"/>
      <c r="KXF10" s="319"/>
      <c r="KXG10" s="319"/>
      <c r="KXH10" s="319"/>
      <c r="KXI10" s="319"/>
      <c r="KXJ10" s="319"/>
      <c r="KXK10" s="319"/>
      <c r="KXL10" s="319"/>
      <c r="KXM10" s="319"/>
      <c r="KXN10" s="319"/>
      <c r="KXO10" s="319"/>
      <c r="KXP10" s="319"/>
      <c r="KXQ10" s="319"/>
      <c r="KXR10" s="319"/>
      <c r="KXS10" s="319"/>
      <c r="KXT10" s="319"/>
      <c r="KXU10" s="319"/>
      <c r="KXV10" s="319"/>
      <c r="KXW10" s="319"/>
      <c r="KXX10" s="319"/>
      <c r="KXY10" s="319"/>
      <c r="KXZ10" s="319"/>
      <c r="KYA10" s="319"/>
      <c r="KYB10" s="319"/>
      <c r="KYC10" s="319"/>
      <c r="KYD10" s="319"/>
      <c r="KYE10" s="319"/>
      <c r="KYF10" s="319"/>
      <c r="KYG10" s="319"/>
      <c r="KYH10" s="319"/>
      <c r="KYI10" s="319"/>
      <c r="KYJ10" s="319"/>
      <c r="KYK10" s="319"/>
      <c r="KYL10" s="319"/>
      <c r="KYM10" s="319"/>
      <c r="KYN10" s="319"/>
      <c r="KYO10" s="319"/>
      <c r="KYP10" s="319"/>
      <c r="KYQ10" s="319"/>
      <c r="KYR10" s="319"/>
      <c r="KYS10" s="319"/>
      <c r="KYT10" s="319"/>
      <c r="KYU10" s="319"/>
      <c r="KYV10" s="319"/>
      <c r="KYW10" s="319"/>
      <c r="KYX10" s="319"/>
      <c r="KYY10" s="319"/>
      <c r="KYZ10" s="319"/>
      <c r="KZA10" s="319"/>
      <c r="KZB10" s="319"/>
      <c r="KZC10" s="319"/>
      <c r="KZD10" s="319"/>
      <c r="KZE10" s="319"/>
      <c r="KZF10" s="319"/>
      <c r="KZG10" s="319"/>
      <c r="KZH10" s="319"/>
      <c r="KZI10" s="319"/>
      <c r="KZJ10" s="319"/>
      <c r="KZK10" s="319"/>
      <c r="KZL10" s="319"/>
      <c r="KZM10" s="319"/>
      <c r="KZN10" s="319"/>
      <c r="KZO10" s="319"/>
      <c r="KZP10" s="319"/>
      <c r="KZQ10" s="319"/>
      <c r="KZR10" s="319"/>
      <c r="KZS10" s="319"/>
      <c r="KZT10" s="319"/>
      <c r="KZU10" s="319"/>
      <c r="KZV10" s="319"/>
      <c r="KZW10" s="319"/>
      <c r="KZX10" s="319"/>
      <c r="KZY10" s="319"/>
      <c r="KZZ10" s="319"/>
      <c r="LAA10" s="319"/>
      <c r="LAB10" s="319"/>
      <c r="LAC10" s="319"/>
      <c r="LAD10" s="319"/>
      <c r="LAE10" s="319"/>
      <c r="LAF10" s="319"/>
      <c r="LAG10" s="319"/>
      <c r="LAH10" s="319"/>
      <c r="LAI10" s="319"/>
      <c r="LAJ10" s="319"/>
      <c r="LAK10" s="319"/>
      <c r="LAL10" s="319"/>
      <c r="LAM10" s="319"/>
      <c r="LAN10" s="319"/>
      <c r="LAO10" s="319"/>
      <c r="LAP10" s="319"/>
      <c r="LAQ10" s="319"/>
      <c r="LAR10" s="319"/>
      <c r="LAS10" s="319"/>
      <c r="LAT10" s="319"/>
      <c r="LAU10" s="319"/>
      <c r="LAV10" s="319"/>
      <c r="LAW10" s="319"/>
      <c r="LAX10" s="319"/>
      <c r="LAY10" s="319"/>
      <c r="LAZ10" s="319"/>
      <c r="LBA10" s="319"/>
      <c r="LBB10" s="319"/>
      <c r="LBC10" s="319"/>
      <c r="LBD10" s="319"/>
      <c r="LBE10" s="319"/>
      <c r="LBF10" s="319"/>
      <c r="LBG10" s="319"/>
      <c r="LBH10" s="319"/>
      <c r="LBI10" s="319"/>
      <c r="LBJ10" s="319"/>
      <c r="LBK10" s="319"/>
      <c r="LBL10" s="319"/>
      <c r="LBM10" s="319"/>
      <c r="LBN10" s="319"/>
      <c r="LBO10" s="319"/>
      <c r="LBP10" s="319"/>
      <c r="LBQ10" s="319"/>
      <c r="LBR10" s="319"/>
      <c r="LBS10" s="319"/>
      <c r="LBT10" s="319"/>
      <c r="LBU10" s="319"/>
      <c r="LBV10" s="319"/>
      <c r="LBW10" s="319"/>
      <c r="LBX10" s="319"/>
      <c r="LBY10" s="319"/>
      <c r="LBZ10" s="319"/>
      <c r="LCA10" s="319"/>
      <c r="LCB10" s="319"/>
      <c r="LCC10" s="319"/>
      <c r="LCD10" s="319"/>
      <c r="LCE10" s="319"/>
      <c r="LCF10" s="319"/>
      <c r="LCG10" s="319"/>
      <c r="LCH10" s="319"/>
      <c r="LCI10" s="319"/>
      <c r="LCJ10" s="319"/>
      <c r="LCK10" s="319"/>
      <c r="LCL10" s="319"/>
      <c r="LCM10" s="319"/>
      <c r="LCN10" s="319"/>
      <c r="LCO10" s="319"/>
      <c r="LCP10" s="319"/>
      <c r="LCQ10" s="319"/>
      <c r="LCR10" s="319"/>
      <c r="LCS10" s="319"/>
      <c r="LCT10" s="319"/>
      <c r="LCU10" s="319"/>
      <c r="LCV10" s="319"/>
      <c r="LCW10" s="319"/>
      <c r="LCX10" s="319"/>
      <c r="LCY10" s="319"/>
      <c r="LCZ10" s="319"/>
      <c r="LDA10" s="319"/>
      <c r="LDB10" s="319"/>
      <c r="LDC10" s="319"/>
      <c r="LDD10" s="319"/>
      <c r="LDE10" s="319"/>
      <c r="LDF10" s="319"/>
      <c r="LDG10" s="319"/>
      <c r="LDH10" s="319"/>
      <c r="LDI10" s="319"/>
      <c r="LDJ10" s="319"/>
      <c r="LDK10" s="319"/>
      <c r="LDL10" s="319"/>
      <c r="LDM10" s="319"/>
      <c r="LDN10" s="319"/>
      <c r="LDO10" s="319"/>
      <c r="LDP10" s="319"/>
      <c r="LDQ10" s="319"/>
      <c r="LDR10" s="319"/>
      <c r="LDS10" s="319"/>
      <c r="LDT10" s="319"/>
      <c r="LDU10" s="319"/>
      <c r="LDV10" s="319"/>
      <c r="LDW10" s="319"/>
      <c r="LDX10" s="319"/>
      <c r="LDY10" s="319"/>
      <c r="LDZ10" s="319"/>
      <c r="LEA10" s="319"/>
      <c r="LEB10" s="319"/>
      <c r="LEC10" s="319"/>
      <c r="LED10" s="319"/>
      <c r="LEE10" s="319"/>
      <c r="LEF10" s="319"/>
      <c r="LEG10" s="319"/>
      <c r="LEH10" s="319"/>
      <c r="LEI10" s="319"/>
      <c r="LEJ10" s="319"/>
      <c r="LEK10" s="319"/>
      <c r="LEL10" s="319"/>
      <c r="LEM10" s="319"/>
      <c r="LEN10" s="319"/>
      <c r="LEO10" s="319"/>
      <c r="LEP10" s="319"/>
      <c r="LEQ10" s="319"/>
      <c r="LER10" s="319"/>
      <c r="LES10" s="319"/>
      <c r="LET10" s="319"/>
      <c r="LEU10" s="319"/>
      <c r="LEV10" s="319"/>
      <c r="LEW10" s="319"/>
      <c r="LEX10" s="319"/>
      <c r="LEY10" s="319"/>
      <c r="LEZ10" s="319"/>
      <c r="LFA10" s="319"/>
      <c r="LFB10" s="319"/>
      <c r="LFC10" s="319"/>
      <c r="LFD10" s="319"/>
      <c r="LFE10" s="319"/>
      <c r="LFF10" s="319"/>
      <c r="LFG10" s="319"/>
      <c r="LFH10" s="319"/>
      <c r="LFI10" s="319"/>
      <c r="LFJ10" s="319"/>
      <c r="LFK10" s="319"/>
      <c r="LFL10" s="319"/>
      <c r="LFM10" s="319"/>
      <c r="LFN10" s="319"/>
      <c r="LFO10" s="319"/>
      <c r="LFP10" s="319"/>
      <c r="LFQ10" s="319"/>
      <c r="LFR10" s="319"/>
      <c r="LFS10" s="319"/>
      <c r="LFT10" s="319"/>
      <c r="LFU10" s="319"/>
      <c r="LFV10" s="319"/>
      <c r="LFW10" s="319"/>
      <c r="LFX10" s="319"/>
      <c r="LFY10" s="319"/>
      <c r="LFZ10" s="319"/>
      <c r="LGA10" s="319"/>
      <c r="LGB10" s="319"/>
      <c r="LGC10" s="319"/>
      <c r="LGD10" s="319"/>
      <c r="LGE10" s="319"/>
      <c r="LGF10" s="319"/>
      <c r="LGG10" s="319"/>
      <c r="LGH10" s="319"/>
      <c r="LGI10" s="319"/>
      <c r="LGJ10" s="319"/>
      <c r="LGK10" s="319"/>
      <c r="LGL10" s="319"/>
      <c r="LGM10" s="319"/>
      <c r="LGN10" s="319"/>
      <c r="LGO10" s="319"/>
      <c r="LGP10" s="319"/>
      <c r="LGQ10" s="319"/>
      <c r="LGR10" s="319"/>
      <c r="LGS10" s="319"/>
      <c r="LGT10" s="319"/>
      <c r="LGU10" s="319"/>
      <c r="LGV10" s="319"/>
      <c r="LGW10" s="319"/>
      <c r="LGX10" s="319"/>
      <c r="LGY10" s="319"/>
      <c r="LGZ10" s="319"/>
      <c r="LHA10" s="319"/>
      <c r="LHB10" s="319"/>
      <c r="LHC10" s="319"/>
      <c r="LHD10" s="319"/>
      <c r="LHE10" s="319"/>
      <c r="LHF10" s="319"/>
      <c r="LHG10" s="319"/>
      <c r="LHH10" s="319"/>
      <c r="LHI10" s="319"/>
      <c r="LHJ10" s="319"/>
      <c r="LHK10" s="319"/>
      <c r="LHL10" s="319"/>
      <c r="LHM10" s="319"/>
      <c r="LHN10" s="319"/>
      <c r="LHO10" s="319"/>
      <c r="LHP10" s="319"/>
      <c r="LHQ10" s="319"/>
      <c r="LHR10" s="319"/>
      <c r="LHS10" s="319"/>
      <c r="LHT10" s="319"/>
      <c r="LHU10" s="319"/>
      <c r="LHV10" s="319"/>
      <c r="LHW10" s="319"/>
      <c r="LHX10" s="319"/>
      <c r="LHY10" s="319"/>
      <c r="LHZ10" s="319"/>
      <c r="LIA10" s="319"/>
      <c r="LIB10" s="319"/>
      <c r="LIC10" s="319"/>
      <c r="LID10" s="319"/>
      <c r="LIE10" s="319"/>
      <c r="LIF10" s="319"/>
      <c r="LIG10" s="319"/>
      <c r="LIH10" s="319"/>
      <c r="LII10" s="319"/>
      <c r="LIJ10" s="319"/>
      <c r="LIK10" s="319"/>
      <c r="LIL10" s="319"/>
      <c r="LIM10" s="319"/>
      <c r="LIN10" s="319"/>
      <c r="LIO10" s="319"/>
      <c r="LIP10" s="319"/>
      <c r="LIQ10" s="319"/>
      <c r="LIR10" s="319"/>
      <c r="LIS10" s="319"/>
      <c r="LIT10" s="319"/>
      <c r="LIU10" s="319"/>
      <c r="LIV10" s="319"/>
      <c r="LIW10" s="319"/>
      <c r="LIX10" s="319"/>
      <c r="LIY10" s="319"/>
      <c r="LIZ10" s="319"/>
      <c r="LJA10" s="319"/>
      <c r="LJB10" s="319"/>
      <c r="LJC10" s="319"/>
      <c r="LJD10" s="319"/>
      <c r="LJE10" s="319"/>
      <c r="LJF10" s="319"/>
      <c r="LJG10" s="319"/>
      <c r="LJH10" s="319"/>
      <c r="LJI10" s="319"/>
      <c r="LJJ10" s="319"/>
      <c r="LJK10" s="319"/>
      <c r="LJL10" s="319"/>
      <c r="LJM10" s="319"/>
      <c r="LJN10" s="319"/>
      <c r="LJO10" s="319"/>
      <c r="LJP10" s="319"/>
      <c r="LJQ10" s="319"/>
      <c r="LJR10" s="319"/>
      <c r="LJS10" s="319"/>
      <c r="LJT10" s="319"/>
      <c r="LJU10" s="319"/>
      <c r="LJV10" s="319"/>
      <c r="LJW10" s="319"/>
      <c r="LJX10" s="319"/>
      <c r="LJY10" s="319"/>
      <c r="LJZ10" s="319"/>
      <c r="LKA10" s="319"/>
      <c r="LKB10" s="319"/>
      <c r="LKC10" s="319"/>
      <c r="LKD10" s="319"/>
      <c r="LKE10" s="319"/>
      <c r="LKF10" s="319"/>
      <c r="LKG10" s="319"/>
      <c r="LKH10" s="319"/>
      <c r="LKI10" s="319"/>
      <c r="LKJ10" s="319"/>
      <c r="LKK10" s="319"/>
      <c r="LKL10" s="319"/>
      <c r="LKM10" s="319"/>
      <c r="LKN10" s="319"/>
      <c r="LKO10" s="319"/>
      <c r="LKP10" s="319"/>
      <c r="LKQ10" s="319"/>
      <c r="LKR10" s="319"/>
      <c r="LKS10" s="319"/>
      <c r="LKT10" s="319"/>
      <c r="LKU10" s="319"/>
      <c r="LKV10" s="319"/>
      <c r="LKW10" s="319"/>
      <c r="LKX10" s="319"/>
      <c r="LKY10" s="319"/>
      <c r="LKZ10" s="319"/>
      <c r="LLA10" s="319"/>
      <c r="LLB10" s="319"/>
      <c r="LLC10" s="319"/>
      <c r="LLD10" s="319"/>
      <c r="LLE10" s="319"/>
      <c r="LLF10" s="319"/>
      <c r="LLG10" s="319"/>
      <c r="LLH10" s="319"/>
      <c r="LLI10" s="319"/>
      <c r="LLJ10" s="319"/>
      <c r="LLK10" s="319"/>
      <c r="LLL10" s="319"/>
      <c r="LLM10" s="319"/>
      <c r="LLN10" s="319"/>
      <c r="LLO10" s="319"/>
      <c r="LLP10" s="319"/>
      <c r="LLQ10" s="319"/>
      <c r="LLR10" s="319"/>
      <c r="LLS10" s="319"/>
      <c r="LLT10" s="319"/>
      <c r="LLU10" s="319"/>
      <c r="LLV10" s="319"/>
      <c r="LLW10" s="319"/>
      <c r="LLX10" s="319"/>
      <c r="LLY10" s="319"/>
      <c r="LLZ10" s="319"/>
      <c r="LMA10" s="319"/>
      <c r="LMB10" s="319"/>
      <c r="LMC10" s="319"/>
      <c r="LMD10" s="319"/>
      <c r="LME10" s="319"/>
      <c r="LMF10" s="319"/>
      <c r="LMG10" s="319"/>
      <c r="LMH10" s="319"/>
      <c r="LMI10" s="319"/>
      <c r="LMJ10" s="319"/>
      <c r="LMK10" s="319"/>
      <c r="LML10" s="319"/>
      <c r="LMM10" s="319"/>
      <c r="LMN10" s="319"/>
      <c r="LMO10" s="319"/>
      <c r="LMP10" s="319"/>
      <c r="LMQ10" s="319"/>
      <c r="LMR10" s="319"/>
      <c r="LMS10" s="319"/>
      <c r="LMT10" s="319"/>
      <c r="LMU10" s="319"/>
      <c r="LMV10" s="319"/>
      <c r="LMW10" s="319"/>
      <c r="LMX10" s="319"/>
      <c r="LMY10" s="319"/>
      <c r="LMZ10" s="319"/>
      <c r="LNA10" s="319"/>
      <c r="LNB10" s="319"/>
      <c r="LNC10" s="319"/>
      <c r="LND10" s="319"/>
      <c r="LNE10" s="319"/>
      <c r="LNF10" s="319"/>
      <c r="LNG10" s="319"/>
      <c r="LNH10" s="319"/>
      <c r="LNI10" s="319"/>
      <c r="LNJ10" s="319"/>
      <c r="LNK10" s="319"/>
      <c r="LNL10" s="319"/>
      <c r="LNM10" s="319"/>
      <c r="LNN10" s="319"/>
      <c r="LNO10" s="319"/>
      <c r="LNP10" s="319"/>
      <c r="LNQ10" s="319"/>
      <c r="LNR10" s="319"/>
      <c r="LNS10" s="319"/>
      <c r="LNT10" s="319"/>
      <c r="LNU10" s="319"/>
      <c r="LNV10" s="319"/>
      <c r="LNW10" s="319"/>
      <c r="LNX10" s="319"/>
      <c r="LNY10" s="319"/>
      <c r="LNZ10" s="319"/>
      <c r="LOA10" s="319"/>
      <c r="LOB10" s="319"/>
      <c r="LOC10" s="319"/>
      <c r="LOD10" s="319"/>
      <c r="LOE10" s="319"/>
      <c r="LOF10" s="319"/>
      <c r="LOG10" s="319"/>
      <c r="LOH10" s="319"/>
      <c r="LOI10" s="319"/>
      <c r="LOJ10" s="319"/>
      <c r="LOK10" s="319"/>
      <c r="LOL10" s="319"/>
      <c r="LOM10" s="319"/>
      <c r="LON10" s="319"/>
      <c r="LOO10" s="319"/>
      <c r="LOP10" s="319"/>
      <c r="LOQ10" s="319"/>
      <c r="LOR10" s="319"/>
      <c r="LOS10" s="319"/>
      <c r="LOT10" s="319"/>
      <c r="LOU10" s="319"/>
      <c r="LOV10" s="319"/>
      <c r="LOW10" s="319"/>
      <c r="LOX10" s="319"/>
      <c r="LOY10" s="319"/>
      <c r="LOZ10" s="319"/>
      <c r="LPA10" s="319"/>
      <c r="LPB10" s="319"/>
      <c r="LPC10" s="319"/>
      <c r="LPD10" s="319"/>
      <c r="LPE10" s="319"/>
      <c r="LPF10" s="319"/>
      <c r="LPG10" s="319"/>
      <c r="LPH10" s="319"/>
      <c r="LPI10" s="319"/>
      <c r="LPJ10" s="319"/>
      <c r="LPK10" s="319"/>
      <c r="LPL10" s="319"/>
      <c r="LPM10" s="319"/>
      <c r="LPN10" s="319"/>
      <c r="LPO10" s="319"/>
      <c r="LPP10" s="319"/>
      <c r="LPQ10" s="319"/>
      <c r="LPR10" s="319"/>
      <c r="LPS10" s="319"/>
      <c r="LPT10" s="319"/>
      <c r="LPU10" s="319"/>
      <c r="LPV10" s="319"/>
      <c r="LPW10" s="319"/>
      <c r="LPX10" s="319"/>
      <c r="LPY10" s="319"/>
      <c r="LPZ10" s="319"/>
      <c r="LQA10" s="319"/>
      <c r="LQB10" s="319"/>
      <c r="LQC10" s="319"/>
      <c r="LQD10" s="319"/>
      <c r="LQE10" s="319"/>
      <c r="LQF10" s="319"/>
      <c r="LQG10" s="319"/>
      <c r="LQH10" s="319"/>
      <c r="LQI10" s="319"/>
      <c r="LQJ10" s="319"/>
      <c r="LQK10" s="319"/>
      <c r="LQL10" s="319"/>
      <c r="LQM10" s="319"/>
      <c r="LQN10" s="319"/>
      <c r="LQO10" s="319"/>
      <c r="LQP10" s="319"/>
      <c r="LQQ10" s="319"/>
      <c r="LQR10" s="319"/>
      <c r="LQS10" s="319"/>
      <c r="LQT10" s="319"/>
      <c r="LQU10" s="319"/>
      <c r="LQV10" s="319"/>
      <c r="LQW10" s="319"/>
      <c r="LQX10" s="319"/>
      <c r="LQY10" s="319"/>
      <c r="LQZ10" s="319"/>
      <c r="LRA10" s="319"/>
      <c r="LRB10" s="319"/>
      <c r="LRC10" s="319"/>
      <c r="LRD10" s="319"/>
      <c r="LRE10" s="319"/>
      <c r="LRF10" s="319"/>
      <c r="LRG10" s="319"/>
      <c r="LRH10" s="319"/>
      <c r="LRI10" s="319"/>
      <c r="LRJ10" s="319"/>
      <c r="LRK10" s="319"/>
      <c r="LRL10" s="319"/>
      <c r="LRM10" s="319"/>
      <c r="LRN10" s="319"/>
      <c r="LRO10" s="319"/>
      <c r="LRP10" s="319"/>
      <c r="LRQ10" s="319"/>
      <c r="LRR10" s="319"/>
      <c r="LRS10" s="319"/>
      <c r="LRT10" s="319"/>
      <c r="LRU10" s="319"/>
      <c r="LRV10" s="319"/>
      <c r="LRW10" s="319"/>
      <c r="LRX10" s="319"/>
      <c r="LRY10" s="319"/>
      <c r="LRZ10" s="319"/>
      <c r="LSA10" s="319"/>
      <c r="LSB10" s="319"/>
      <c r="LSC10" s="319"/>
      <c r="LSD10" s="319"/>
      <c r="LSE10" s="319"/>
      <c r="LSF10" s="319"/>
      <c r="LSG10" s="319"/>
      <c r="LSH10" s="319"/>
      <c r="LSI10" s="319"/>
      <c r="LSJ10" s="319"/>
      <c r="LSK10" s="319"/>
      <c r="LSL10" s="319"/>
      <c r="LSM10" s="319"/>
      <c r="LSN10" s="319"/>
      <c r="LSO10" s="319"/>
      <c r="LSP10" s="319"/>
      <c r="LSQ10" s="319"/>
      <c r="LSR10" s="319"/>
      <c r="LSS10" s="319"/>
      <c r="LST10" s="319"/>
      <c r="LSU10" s="319"/>
      <c r="LSV10" s="319"/>
      <c r="LSW10" s="319"/>
      <c r="LSX10" s="319"/>
      <c r="LSY10" s="319"/>
      <c r="LSZ10" s="319"/>
      <c r="LTA10" s="319"/>
      <c r="LTB10" s="319"/>
      <c r="LTC10" s="319"/>
      <c r="LTD10" s="319"/>
      <c r="LTE10" s="319"/>
      <c r="LTF10" s="319"/>
      <c r="LTG10" s="319"/>
      <c r="LTH10" s="319"/>
      <c r="LTI10" s="319"/>
      <c r="LTJ10" s="319"/>
      <c r="LTK10" s="319"/>
      <c r="LTL10" s="319"/>
      <c r="LTM10" s="319"/>
      <c r="LTN10" s="319"/>
      <c r="LTO10" s="319"/>
      <c r="LTP10" s="319"/>
      <c r="LTQ10" s="319"/>
      <c r="LTR10" s="319"/>
      <c r="LTS10" s="319"/>
      <c r="LTT10" s="319"/>
      <c r="LTU10" s="319"/>
      <c r="LTV10" s="319"/>
      <c r="LTW10" s="319"/>
      <c r="LTX10" s="319"/>
      <c r="LTY10" s="319"/>
      <c r="LTZ10" s="319"/>
      <c r="LUA10" s="319"/>
      <c r="LUB10" s="319"/>
      <c r="LUC10" s="319"/>
      <c r="LUD10" s="319"/>
      <c r="LUE10" s="319"/>
      <c r="LUF10" s="319"/>
      <c r="LUG10" s="319"/>
      <c r="LUH10" s="319"/>
      <c r="LUI10" s="319"/>
      <c r="LUJ10" s="319"/>
      <c r="LUK10" s="319"/>
      <c r="LUL10" s="319"/>
      <c r="LUM10" s="319"/>
      <c r="LUN10" s="319"/>
      <c r="LUO10" s="319"/>
      <c r="LUP10" s="319"/>
      <c r="LUQ10" s="319"/>
      <c r="LUR10" s="319"/>
      <c r="LUS10" s="319"/>
      <c r="LUT10" s="319"/>
      <c r="LUU10" s="319"/>
      <c r="LUV10" s="319"/>
      <c r="LUW10" s="319"/>
      <c r="LUX10" s="319"/>
      <c r="LUY10" s="319"/>
      <c r="LUZ10" s="319"/>
      <c r="LVA10" s="319"/>
      <c r="LVB10" s="319"/>
      <c r="LVC10" s="319"/>
      <c r="LVD10" s="319"/>
      <c r="LVE10" s="319"/>
      <c r="LVF10" s="319"/>
      <c r="LVG10" s="319"/>
      <c r="LVH10" s="319"/>
      <c r="LVI10" s="319"/>
      <c r="LVJ10" s="319"/>
      <c r="LVK10" s="319"/>
      <c r="LVL10" s="319"/>
      <c r="LVM10" s="319"/>
      <c r="LVN10" s="319"/>
      <c r="LVO10" s="319"/>
      <c r="LVP10" s="319"/>
      <c r="LVQ10" s="319"/>
      <c r="LVR10" s="319"/>
      <c r="LVS10" s="319"/>
      <c r="LVT10" s="319"/>
      <c r="LVU10" s="319"/>
      <c r="LVV10" s="319"/>
      <c r="LVW10" s="319"/>
      <c r="LVX10" s="319"/>
      <c r="LVY10" s="319"/>
      <c r="LVZ10" s="319"/>
      <c r="LWA10" s="319"/>
      <c r="LWB10" s="319"/>
      <c r="LWC10" s="319"/>
      <c r="LWD10" s="319"/>
      <c r="LWE10" s="319"/>
      <c r="LWF10" s="319"/>
      <c r="LWG10" s="319"/>
      <c r="LWH10" s="319"/>
      <c r="LWI10" s="319"/>
      <c r="LWJ10" s="319"/>
      <c r="LWK10" s="319"/>
      <c r="LWL10" s="319"/>
      <c r="LWM10" s="319"/>
      <c r="LWN10" s="319"/>
      <c r="LWO10" s="319"/>
      <c r="LWP10" s="319"/>
      <c r="LWQ10" s="319"/>
      <c r="LWR10" s="319"/>
      <c r="LWS10" s="319"/>
      <c r="LWT10" s="319"/>
      <c r="LWU10" s="319"/>
      <c r="LWV10" s="319"/>
      <c r="LWW10" s="319"/>
      <c r="LWX10" s="319"/>
      <c r="LWY10" s="319"/>
      <c r="LWZ10" s="319"/>
      <c r="LXA10" s="319"/>
      <c r="LXB10" s="319"/>
      <c r="LXC10" s="319"/>
      <c r="LXD10" s="319"/>
      <c r="LXE10" s="319"/>
      <c r="LXF10" s="319"/>
      <c r="LXG10" s="319"/>
      <c r="LXH10" s="319"/>
      <c r="LXI10" s="319"/>
      <c r="LXJ10" s="319"/>
      <c r="LXK10" s="319"/>
      <c r="LXL10" s="319"/>
      <c r="LXM10" s="319"/>
      <c r="LXN10" s="319"/>
      <c r="LXO10" s="319"/>
      <c r="LXP10" s="319"/>
      <c r="LXQ10" s="319"/>
      <c r="LXR10" s="319"/>
      <c r="LXS10" s="319"/>
      <c r="LXT10" s="319"/>
      <c r="LXU10" s="319"/>
      <c r="LXV10" s="319"/>
      <c r="LXW10" s="319"/>
      <c r="LXX10" s="319"/>
      <c r="LXY10" s="319"/>
      <c r="LXZ10" s="319"/>
      <c r="LYA10" s="319"/>
      <c r="LYB10" s="319"/>
      <c r="LYC10" s="319"/>
      <c r="LYD10" s="319"/>
      <c r="LYE10" s="319"/>
      <c r="LYF10" s="319"/>
      <c r="LYG10" s="319"/>
      <c r="LYH10" s="319"/>
      <c r="LYI10" s="319"/>
      <c r="LYJ10" s="319"/>
      <c r="LYK10" s="319"/>
      <c r="LYL10" s="319"/>
      <c r="LYM10" s="319"/>
      <c r="LYN10" s="319"/>
      <c r="LYO10" s="319"/>
      <c r="LYP10" s="319"/>
      <c r="LYQ10" s="319"/>
      <c r="LYR10" s="319"/>
      <c r="LYS10" s="319"/>
      <c r="LYT10" s="319"/>
      <c r="LYU10" s="319"/>
      <c r="LYV10" s="319"/>
      <c r="LYW10" s="319"/>
      <c r="LYX10" s="319"/>
      <c r="LYY10" s="319"/>
      <c r="LYZ10" s="319"/>
      <c r="LZA10" s="319"/>
      <c r="LZB10" s="319"/>
      <c r="LZC10" s="319"/>
      <c r="LZD10" s="319"/>
      <c r="LZE10" s="319"/>
      <c r="LZF10" s="319"/>
      <c r="LZG10" s="319"/>
      <c r="LZH10" s="319"/>
      <c r="LZI10" s="319"/>
      <c r="LZJ10" s="319"/>
      <c r="LZK10" s="319"/>
      <c r="LZL10" s="319"/>
      <c r="LZM10" s="319"/>
      <c r="LZN10" s="319"/>
      <c r="LZO10" s="319"/>
      <c r="LZP10" s="319"/>
      <c r="LZQ10" s="319"/>
      <c r="LZR10" s="319"/>
      <c r="LZS10" s="319"/>
      <c r="LZT10" s="319"/>
      <c r="LZU10" s="319"/>
      <c r="LZV10" s="319"/>
      <c r="LZW10" s="319"/>
      <c r="LZX10" s="319"/>
      <c r="LZY10" s="319"/>
      <c r="LZZ10" s="319"/>
      <c r="MAA10" s="319"/>
      <c r="MAB10" s="319"/>
      <c r="MAC10" s="319"/>
      <c r="MAD10" s="319"/>
      <c r="MAE10" s="319"/>
      <c r="MAF10" s="319"/>
      <c r="MAG10" s="319"/>
      <c r="MAH10" s="319"/>
      <c r="MAI10" s="319"/>
      <c r="MAJ10" s="319"/>
      <c r="MAK10" s="319"/>
      <c r="MAL10" s="319"/>
      <c r="MAM10" s="319"/>
      <c r="MAN10" s="319"/>
      <c r="MAO10" s="319"/>
      <c r="MAP10" s="319"/>
      <c r="MAQ10" s="319"/>
      <c r="MAR10" s="319"/>
      <c r="MAS10" s="319"/>
      <c r="MAT10" s="319"/>
      <c r="MAU10" s="319"/>
      <c r="MAV10" s="319"/>
      <c r="MAW10" s="319"/>
      <c r="MAX10" s="319"/>
      <c r="MAY10" s="319"/>
      <c r="MAZ10" s="319"/>
      <c r="MBA10" s="319"/>
      <c r="MBB10" s="319"/>
      <c r="MBC10" s="319"/>
      <c r="MBD10" s="319"/>
      <c r="MBE10" s="319"/>
      <c r="MBF10" s="319"/>
      <c r="MBG10" s="319"/>
      <c r="MBH10" s="319"/>
      <c r="MBI10" s="319"/>
      <c r="MBJ10" s="319"/>
      <c r="MBK10" s="319"/>
      <c r="MBL10" s="319"/>
      <c r="MBM10" s="319"/>
      <c r="MBN10" s="319"/>
      <c r="MBO10" s="319"/>
      <c r="MBP10" s="319"/>
      <c r="MBQ10" s="319"/>
      <c r="MBR10" s="319"/>
      <c r="MBS10" s="319"/>
      <c r="MBT10" s="319"/>
      <c r="MBU10" s="319"/>
      <c r="MBV10" s="319"/>
      <c r="MBW10" s="319"/>
      <c r="MBX10" s="319"/>
      <c r="MBY10" s="319"/>
      <c r="MBZ10" s="319"/>
      <c r="MCA10" s="319"/>
      <c r="MCB10" s="319"/>
      <c r="MCC10" s="319"/>
      <c r="MCD10" s="319"/>
      <c r="MCE10" s="319"/>
      <c r="MCF10" s="319"/>
      <c r="MCG10" s="319"/>
      <c r="MCH10" s="319"/>
      <c r="MCI10" s="319"/>
      <c r="MCJ10" s="319"/>
      <c r="MCK10" s="319"/>
      <c r="MCL10" s="319"/>
      <c r="MCM10" s="319"/>
      <c r="MCN10" s="319"/>
      <c r="MCO10" s="319"/>
      <c r="MCP10" s="319"/>
      <c r="MCQ10" s="319"/>
      <c r="MCR10" s="319"/>
      <c r="MCS10" s="319"/>
      <c r="MCT10" s="319"/>
      <c r="MCU10" s="319"/>
      <c r="MCV10" s="319"/>
      <c r="MCW10" s="319"/>
      <c r="MCX10" s="319"/>
      <c r="MCY10" s="319"/>
      <c r="MCZ10" s="319"/>
      <c r="MDA10" s="319"/>
      <c r="MDB10" s="319"/>
      <c r="MDC10" s="319"/>
      <c r="MDD10" s="319"/>
      <c r="MDE10" s="319"/>
      <c r="MDF10" s="319"/>
      <c r="MDG10" s="319"/>
      <c r="MDH10" s="319"/>
      <c r="MDI10" s="319"/>
      <c r="MDJ10" s="319"/>
      <c r="MDK10" s="319"/>
      <c r="MDL10" s="319"/>
      <c r="MDM10" s="319"/>
      <c r="MDN10" s="319"/>
      <c r="MDO10" s="319"/>
      <c r="MDP10" s="319"/>
      <c r="MDQ10" s="319"/>
      <c r="MDR10" s="319"/>
      <c r="MDS10" s="319"/>
      <c r="MDT10" s="319"/>
      <c r="MDU10" s="319"/>
      <c r="MDV10" s="319"/>
      <c r="MDW10" s="319"/>
      <c r="MDX10" s="319"/>
      <c r="MDY10" s="319"/>
      <c r="MDZ10" s="319"/>
      <c r="MEA10" s="319"/>
      <c r="MEB10" s="319"/>
      <c r="MEC10" s="319"/>
      <c r="MED10" s="319"/>
      <c r="MEE10" s="319"/>
      <c r="MEF10" s="319"/>
      <c r="MEG10" s="319"/>
      <c r="MEH10" s="319"/>
      <c r="MEI10" s="319"/>
      <c r="MEJ10" s="319"/>
      <c r="MEK10" s="319"/>
      <c r="MEL10" s="319"/>
      <c r="MEM10" s="319"/>
      <c r="MEN10" s="319"/>
      <c r="MEO10" s="319"/>
      <c r="MEP10" s="319"/>
      <c r="MEQ10" s="319"/>
      <c r="MER10" s="319"/>
      <c r="MES10" s="319"/>
      <c r="MET10" s="319"/>
      <c r="MEU10" s="319"/>
      <c r="MEV10" s="319"/>
      <c r="MEW10" s="319"/>
      <c r="MEX10" s="319"/>
      <c r="MEY10" s="319"/>
      <c r="MEZ10" s="319"/>
      <c r="MFA10" s="319"/>
      <c r="MFB10" s="319"/>
      <c r="MFC10" s="319"/>
      <c r="MFD10" s="319"/>
      <c r="MFE10" s="319"/>
      <c r="MFF10" s="319"/>
      <c r="MFG10" s="319"/>
      <c r="MFH10" s="319"/>
      <c r="MFI10" s="319"/>
      <c r="MFJ10" s="319"/>
      <c r="MFK10" s="319"/>
      <c r="MFL10" s="319"/>
      <c r="MFM10" s="319"/>
      <c r="MFN10" s="319"/>
      <c r="MFO10" s="319"/>
      <c r="MFP10" s="319"/>
      <c r="MFQ10" s="319"/>
      <c r="MFR10" s="319"/>
      <c r="MFS10" s="319"/>
      <c r="MFT10" s="319"/>
      <c r="MFU10" s="319"/>
      <c r="MFV10" s="319"/>
      <c r="MFW10" s="319"/>
      <c r="MFX10" s="319"/>
      <c r="MFY10" s="319"/>
      <c r="MFZ10" s="319"/>
      <c r="MGA10" s="319"/>
      <c r="MGB10" s="319"/>
      <c r="MGC10" s="319"/>
      <c r="MGD10" s="319"/>
      <c r="MGE10" s="319"/>
      <c r="MGF10" s="319"/>
      <c r="MGG10" s="319"/>
      <c r="MGH10" s="319"/>
      <c r="MGI10" s="319"/>
      <c r="MGJ10" s="319"/>
      <c r="MGK10" s="319"/>
      <c r="MGL10" s="319"/>
      <c r="MGM10" s="319"/>
      <c r="MGN10" s="319"/>
      <c r="MGO10" s="319"/>
      <c r="MGP10" s="319"/>
      <c r="MGQ10" s="319"/>
      <c r="MGR10" s="319"/>
      <c r="MGS10" s="319"/>
      <c r="MGT10" s="319"/>
      <c r="MGU10" s="319"/>
      <c r="MGV10" s="319"/>
      <c r="MGW10" s="319"/>
      <c r="MGX10" s="319"/>
      <c r="MGY10" s="319"/>
      <c r="MGZ10" s="319"/>
      <c r="MHA10" s="319"/>
      <c r="MHB10" s="319"/>
      <c r="MHC10" s="319"/>
      <c r="MHD10" s="319"/>
      <c r="MHE10" s="319"/>
      <c r="MHF10" s="319"/>
      <c r="MHG10" s="319"/>
      <c r="MHH10" s="319"/>
      <c r="MHI10" s="319"/>
      <c r="MHJ10" s="319"/>
      <c r="MHK10" s="319"/>
      <c r="MHL10" s="319"/>
      <c r="MHM10" s="319"/>
      <c r="MHN10" s="319"/>
      <c r="MHO10" s="319"/>
      <c r="MHP10" s="319"/>
      <c r="MHQ10" s="319"/>
      <c r="MHR10" s="319"/>
      <c r="MHS10" s="319"/>
      <c r="MHT10" s="319"/>
      <c r="MHU10" s="319"/>
      <c r="MHV10" s="319"/>
      <c r="MHW10" s="319"/>
      <c r="MHX10" s="319"/>
      <c r="MHY10" s="319"/>
      <c r="MHZ10" s="319"/>
      <c r="MIA10" s="319"/>
      <c r="MIB10" s="319"/>
      <c r="MIC10" s="319"/>
      <c r="MID10" s="319"/>
      <c r="MIE10" s="319"/>
      <c r="MIF10" s="319"/>
      <c r="MIG10" s="319"/>
      <c r="MIH10" s="319"/>
      <c r="MII10" s="319"/>
      <c r="MIJ10" s="319"/>
      <c r="MIK10" s="319"/>
      <c r="MIL10" s="319"/>
      <c r="MIM10" s="319"/>
      <c r="MIN10" s="319"/>
      <c r="MIO10" s="319"/>
      <c r="MIP10" s="319"/>
      <c r="MIQ10" s="319"/>
      <c r="MIR10" s="319"/>
      <c r="MIS10" s="319"/>
      <c r="MIT10" s="319"/>
      <c r="MIU10" s="319"/>
      <c r="MIV10" s="319"/>
      <c r="MIW10" s="319"/>
      <c r="MIX10" s="319"/>
      <c r="MIY10" s="319"/>
      <c r="MIZ10" s="319"/>
      <c r="MJA10" s="319"/>
      <c r="MJB10" s="319"/>
      <c r="MJC10" s="319"/>
      <c r="MJD10" s="319"/>
      <c r="MJE10" s="319"/>
      <c r="MJF10" s="319"/>
      <c r="MJG10" s="319"/>
      <c r="MJH10" s="319"/>
      <c r="MJI10" s="319"/>
      <c r="MJJ10" s="319"/>
      <c r="MJK10" s="319"/>
      <c r="MJL10" s="319"/>
      <c r="MJM10" s="319"/>
      <c r="MJN10" s="319"/>
      <c r="MJO10" s="319"/>
      <c r="MJP10" s="319"/>
      <c r="MJQ10" s="319"/>
      <c r="MJR10" s="319"/>
      <c r="MJS10" s="319"/>
      <c r="MJT10" s="319"/>
      <c r="MJU10" s="319"/>
      <c r="MJV10" s="319"/>
      <c r="MJW10" s="319"/>
      <c r="MJX10" s="319"/>
      <c r="MJY10" s="319"/>
      <c r="MJZ10" s="319"/>
      <c r="MKA10" s="319"/>
      <c r="MKB10" s="319"/>
      <c r="MKC10" s="319"/>
      <c r="MKD10" s="319"/>
      <c r="MKE10" s="319"/>
      <c r="MKF10" s="319"/>
      <c r="MKG10" s="319"/>
      <c r="MKH10" s="319"/>
      <c r="MKI10" s="319"/>
      <c r="MKJ10" s="319"/>
      <c r="MKK10" s="319"/>
      <c r="MKL10" s="319"/>
      <c r="MKM10" s="319"/>
      <c r="MKN10" s="319"/>
      <c r="MKO10" s="319"/>
      <c r="MKP10" s="319"/>
      <c r="MKQ10" s="319"/>
      <c r="MKR10" s="319"/>
      <c r="MKS10" s="319"/>
      <c r="MKT10" s="319"/>
      <c r="MKU10" s="319"/>
      <c r="MKV10" s="319"/>
      <c r="MKW10" s="319"/>
      <c r="MKX10" s="319"/>
      <c r="MKY10" s="319"/>
      <c r="MKZ10" s="319"/>
      <c r="MLA10" s="319"/>
      <c r="MLB10" s="319"/>
      <c r="MLC10" s="319"/>
      <c r="MLD10" s="319"/>
      <c r="MLE10" s="319"/>
      <c r="MLF10" s="319"/>
      <c r="MLG10" s="319"/>
      <c r="MLH10" s="319"/>
      <c r="MLI10" s="319"/>
      <c r="MLJ10" s="319"/>
      <c r="MLK10" s="319"/>
      <c r="MLL10" s="319"/>
      <c r="MLM10" s="319"/>
      <c r="MLN10" s="319"/>
      <c r="MLO10" s="319"/>
      <c r="MLP10" s="319"/>
      <c r="MLQ10" s="319"/>
      <c r="MLR10" s="319"/>
      <c r="MLS10" s="319"/>
      <c r="MLT10" s="319"/>
      <c r="MLU10" s="319"/>
      <c r="MLV10" s="319"/>
      <c r="MLW10" s="319"/>
      <c r="MLX10" s="319"/>
      <c r="MLY10" s="319"/>
      <c r="MLZ10" s="319"/>
      <c r="MMA10" s="319"/>
      <c r="MMB10" s="319"/>
      <c r="MMC10" s="319"/>
      <c r="MMD10" s="319"/>
      <c r="MME10" s="319"/>
      <c r="MMF10" s="319"/>
      <c r="MMG10" s="319"/>
      <c r="MMH10" s="319"/>
      <c r="MMI10" s="319"/>
      <c r="MMJ10" s="319"/>
      <c r="MMK10" s="319"/>
      <c r="MML10" s="319"/>
      <c r="MMM10" s="319"/>
      <c r="MMN10" s="319"/>
      <c r="MMO10" s="319"/>
      <c r="MMP10" s="319"/>
      <c r="MMQ10" s="319"/>
      <c r="MMR10" s="319"/>
      <c r="MMS10" s="319"/>
      <c r="MMT10" s="319"/>
      <c r="MMU10" s="319"/>
      <c r="MMV10" s="319"/>
      <c r="MMW10" s="319"/>
      <c r="MMX10" s="319"/>
      <c r="MMY10" s="319"/>
      <c r="MMZ10" s="319"/>
      <c r="MNA10" s="319"/>
      <c r="MNB10" s="319"/>
      <c r="MNC10" s="319"/>
      <c r="MND10" s="319"/>
      <c r="MNE10" s="319"/>
      <c r="MNF10" s="319"/>
      <c r="MNG10" s="319"/>
      <c r="MNH10" s="319"/>
      <c r="MNI10" s="319"/>
      <c r="MNJ10" s="319"/>
      <c r="MNK10" s="319"/>
      <c r="MNL10" s="319"/>
      <c r="MNM10" s="319"/>
      <c r="MNN10" s="319"/>
      <c r="MNO10" s="319"/>
      <c r="MNP10" s="319"/>
      <c r="MNQ10" s="319"/>
      <c r="MNR10" s="319"/>
      <c r="MNS10" s="319"/>
      <c r="MNT10" s="319"/>
      <c r="MNU10" s="319"/>
      <c r="MNV10" s="319"/>
      <c r="MNW10" s="319"/>
      <c r="MNX10" s="319"/>
      <c r="MNY10" s="319"/>
      <c r="MNZ10" s="319"/>
      <c r="MOA10" s="319"/>
      <c r="MOB10" s="319"/>
      <c r="MOC10" s="319"/>
      <c r="MOD10" s="319"/>
      <c r="MOE10" s="319"/>
      <c r="MOF10" s="319"/>
      <c r="MOG10" s="319"/>
      <c r="MOH10" s="319"/>
      <c r="MOI10" s="319"/>
      <c r="MOJ10" s="319"/>
      <c r="MOK10" s="319"/>
      <c r="MOL10" s="319"/>
      <c r="MOM10" s="319"/>
      <c r="MON10" s="319"/>
      <c r="MOO10" s="319"/>
      <c r="MOP10" s="319"/>
      <c r="MOQ10" s="319"/>
      <c r="MOR10" s="319"/>
      <c r="MOS10" s="319"/>
      <c r="MOT10" s="319"/>
      <c r="MOU10" s="319"/>
      <c r="MOV10" s="319"/>
      <c r="MOW10" s="319"/>
      <c r="MOX10" s="319"/>
      <c r="MOY10" s="319"/>
      <c r="MOZ10" s="319"/>
      <c r="MPA10" s="319"/>
      <c r="MPB10" s="319"/>
      <c r="MPC10" s="319"/>
      <c r="MPD10" s="319"/>
      <c r="MPE10" s="319"/>
      <c r="MPF10" s="319"/>
      <c r="MPG10" s="319"/>
      <c r="MPH10" s="319"/>
      <c r="MPI10" s="319"/>
      <c r="MPJ10" s="319"/>
      <c r="MPK10" s="319"/>
      <c r="MPL10" s="319"/>
      <c r="MPM10" s="319"/>
      <c r="MPN10" s="319"/>
      <c r="MPO10" s="319"/>
      <c r="MPP10" s="319"/>
      <c r="MPQ10" s="319"/>
      <c r="MPR10" s="319"/>
      <c r="MPS10" s="319"/>
      <c r="MPT10" s="319"/>
      <c r="MPU10" s="319"/>
      <c r="MPV10" s="319"/>
      <c r="MPW10" s="319"/>
      <c r="MPX10" s="319"/>
      <c r="MPY10" s="319"/>
      <c r="MPZ10" s="319"/>
      <c r="MQA10" s="319"/>
      <c r="MQB10" s="319"/>
      <c r="MQC10" s="319"/>
      <c r="MQD10" s="319"/>
      <c r="MQE10" s="319"/>
      <c r="MQF10" s="319"/>
      <c r="MQG10" s="319"/>
      <c r="MQH10" s="319"/>
      <c r="MQI10" s="319"/>
      <c r="MQJ10" s="319"/>
      <c r="MQK10" s="319"/>
      <c r="MQL10" s="319"/>
      <c r="MQM10" s="319"/>
      <c r="MQN10" s="319"/>
      <c r="MQO10" s="319"/>
      <c r="MQP10" s="319"/>
      <c r="MQQ10" s="319"/>
      <c r="MQR10" s="319"/>
      <c r="MQS10" s="319"/>
      <c r="MQT10" s="319"/>
      <c r="MQU10" s="319"/>
      <c r="MQV10" s="319"/>
      <c r="MQW10" s="319"/>
      <c r="MQX10" s="319"/>
      <c r="MQY10" s="319"/>
      <c r="MQZ10" s="319"/>
      <c r="MRA10" s="319"/>
      <c r="MRB10" s="319"/>
      <c r="MRC10" s="319"/>
      <c r="MRD10" s="319"/>
      <c r="MRE10" s="319"/>
      <c r="MRF10" s="319"/>
      <c r="MRG10" s="319"/>
      <c r="MRH10" s="319"/>
      <c r="MRI10" s="319"/>
      <c r="MRJ10" s="319"/>
      <c r="MRK10" s="319"/>
      <c r="MRL10" s="319"/>
      <c r="MRM10" s="319"/>
      <c r="MRN10" s="319"/>
      <c r="MRO10" s="319"/>
      <c r="MRP10" s="319"/>
      <c r="MRQ10" s="319"/>
      <c r="MRR10" s="319"/>
      <c r="MRS10" s="319"/>
      <c r="MRT10" s="319"/>
      <c r="MRU10" s="319"/>
      <c r="MRV10" s="319"/>
      <c r="MRW10" s="319"/>
      <c r="MRX10" s="319"/>
      <c r="MRY10" s="319"/>
      <c r="MRZ10" s="319"/>
      <c r="MSA10" s="319"/>
      <c r="MSB10" s="319"/>
      <c r="MSC10" s="319"/>
      <c r="MSD10" s="319"/>
      <c r="MSE10" s="319"/>
      <c r="MSF10" s="319"/>
      <c r="MSG10" s="319"/>
      <c r="MSH10" s="319"/>
      <c r="MSI10" s="319"/>
      <c r="MSJ10" s="319"/>
      <c r="MSK10" s="319"/>
      <c r="MSL10" s="319"/>
      <c r="MSM10" s="319"/>
      <c r="MSN10" s="319"/>
      <c r="MSO10" s="319"/>
      <c r="MSP10" s="319"/>
      <c r="MSQ10" s="319"/>
      <c r="MSR10" s="319"/>
      <c r="MSS10" s="319"/>
      <c r="MST10" s="319"/>
      <c r="MSU10" s="319"/>
      <c r="MSV10" s="319"/>
      <c r="MSW10" s="319"/>
      <c r="MSX10" s="319"/>
      <c r="MSY10" s="319"/>
      <c r="MSZ10" s="319"/>
      <c r="MTA10" s="319"/>
      <c r="MTB10" s="319"/>
      <c r="MTC10" s="319"/>
      <c r="MTD10" s="319"/>
      <c r="MTE10" s="319"/>
      <c r="MTF10" s="319"/>
      <c r="MTG10" s="319"/>
      <c r="MTH10" s="319"/>
      <c r="MTI10" s="319"/>
      <c r="MTJ10" s="319"/>
      <c r="MTK10" s="319"/>
      <c r="MTL10" s="319"/>
      <c r="MTM10" s="319"/>
      <c r="MTN10" s="319"/>
      <c r="MTO10" s="319"/>
      <c r="MTP10" s="319"/>
      <c r="MTQ10" s="319"/>
      <c r="MTR10" s="319"/>
      <c r="MTS10" s="319"/>
      <c r="MTT10" s="319"/>
      <c r="MTU10" s="319"/>
      <c r="MTV10" s="319"/>
      <c r="MTW10" s="319"/>
      <c r="MTX10" s="319"/>
      <c r="MTY10" s="319"/>
      <c r="MTZ10" s="319"/>
      <c r="MUA10" s="319"/>
      <c r="MUB10" s="319"/>
      <c r="MUC10" s="319"/>
      <c r="MUD10" s="319"/>
      <c r="MUE10" s="319"/>
      <c r="MUF10" s="319"/>
      <c r="MUG10" s="319"/>
      <c r="MUH10" s="319"/>
      <c r="MUI10" s="319"/>
      <c r="MUJ10" s="319"/>
      <c r="MUK10" s="319"/>
      <c r="MUL10" s="319"/>
      <c r="MUM10" s="319"/>
      <c r="MUN10" s="319"/>
      <c r="MUO10" s="319"/>
      <c r="MUP10" s="319"/>
      <c r="MUQ10" s="319"/>
      <c r="MUR10" s="319"/>
      <c r="MUS10" s="319"/>
      <c r="MUT10" s="319"/>
      <c r="MUU10" s="319"/>
      <c r="MUV10" s="319"/>
      <c r="MUW10" s="319"/>
      <c r="MUX10" s="319"/>
      <c r="MUY10" s="319"/>
      <c r="MUZ10" s="319"/>
      <c r="MVA10" s="319"/>
      <c r="MVB10" s="319"/>
      <c r="MVC10" s="319"/>
      <c r="MVD10" s="319"/>
      <c r="MVE10" s="319"/>
      <c r="MVF10" s="319"/>
      <c r="MVG10" s="319"/>
      <c r="MVH10" s="319"/>
      <c r="MVI10" s="319"/>
      <c r="MVJ10" s="319"/>
      <c r="MVK10" s="319"/>
      <c r="MVL10" s="319"/>
      <c r="MVM10" s="319"/>
      <c r="MVN10" s="319"/>
      <c r="MVO10" s="319"/>
      <c r="MVP10" s="319"/>
      <c r="MVQ10" s="319"/>
      <c r="MVR10" s="319"/>
      <c r="MVS10" s="319"/>
      <c r="MVT10" s="319"/>
      <c r="MVU10" s="319"/>
      <c r="MVV10" s="319"/>
      <c r="MVW10" s="319"/>
      <c r="MVX10" s="319"/>
      <c r="MVY10" s="319"/>
      <c r="MVZ10" s="319"/>
      <c r="MWA10" s="319"/>
      <c r="MWB10" s="319"/>
      <c r="MWC10" s="319"/>
      <c r="MWD10" s="319"/>
      <c r="MWE10" s="319"/>
      <c r="MWF10" s="319"/>
      <c r="MWG10" s="319"/>
      <c r="MWH10" s="319"/>
      <c r="MWI10" s="319"/>
      <c r="MWJ10" s="319"/>
      <c r="MWK10" s="319"/>
      <c r="MWL10" s="319"/>
      <c r="MWM10" s="319"/>
      <c r="MWN10" s="319"/>
      <c r="MWO10" s="319"/>
      <c r="MWP10" s="319"/>
      <c r="MWQ10" s="319"/>
      <c r="MWR10" s="319"/>
      <c r="MWS10" s="319"/>
      <c r="MWT10" s="319"/>
      <c r="MWU10" s="319"/>
      <c r="MWV10" s="319"/>
      <c r="MWW10" s="319"/>
      <c r="MWX10" s="319"/>
      <c r="MWY10" s="319"/>
      <c r="MWZ10" s="319"/>
      <c r="MXA10" s="319"/>
      <c r="MXB10" s="319"/>
      <c r="MXC10" s="319"/>
      <c r="MXD10" s="319"/>
      <c r="MXE10" s="319"/>
      <c r="MXF10" s="319"/>
      <c r="MXG10" s="319"/>
      <c r="MXH10" s="319"/>
      <c r="MXI10" s="319"/>
      <c r="MXJ10" s="319"/>
      <c r="MXK10" s="319"/>
      <c r="MXL10" s="319"/>
      <c r="MXM10" s="319"/>
      <c r="MXN10" s="319"/>
      <c r="MXO10" s="319"/>
      <c r="MXP10" s="319"/>
      <c r="MXQ10" s="319"/>
      <c r="MXR10" s="319"/>
      <c r="MXS10" s="319"/>
      <c r="MXT10" s="319"/>
      <c r="MXU10" s="319"/>
      <c r="MXV10" s="319"/>
      <c r="MXW10" s="319"/>
      <c r="MXX10" s="319"/>
      <c r="MXY10" s="319"/>
      <c r="MXZ10" s="319"/>
      <c r="MYA10" s="319"/>
      <c r="MYB10" s="319"/>
      <c r="MYC10" s="319"/>
      <c r="MYD10" s="319"/>
      <c r="MYE10" s="319"/>
      <c r="MYF10" s="319"/>
      <c r="MYG10" s="319"/>
      <c r="MYH10" s="319"/>
      <c r="MYI10" s="319"/>
      <c r="MYJ10" s="319"/>
      <c r="MYK10" s="319"/>
      <c r="MYL10" s="319"/>
      <c r="MYM10" s="319"/>
      <c r="MYN10" s="319"/>
      <c r="MYO10" s="319"/>
      <c r="MYP10" s="319"/>
      <c r="MYQ10" s="319"/>
      <c r="MYR10" s="319"/>
      <c r="MYS10" s="319"/>
      <c r="MYT10" s="319"/>
      <c r="MYU10" s="319"/>
      <c r="MYV10" s="319"/>
      <c r="MYW10" s="319"/>
      <c r="MYX10" s="319"/>
      <c r="MYY10" s="319"/>
      <c r="MYZ10" s="319"/>
      <c r="MZA10" s="319"/>
      <c r="MZB10" s="319"/>
      <c r="MZC10" s="319"/>
      <c r="MZD10" s="319"/>
      <c r="MZE10" s="319"/>
      <c r="MZF10" s="319"/>
      <c r="MZG10" s="319"/>
      <c r="MZH10" s="319"/>
      <c r="MZI10" s="319"/>
      <c r="MZJ10" s="319"/>
      <c r="MZK10" s="319"/>
      <c r="MZL10" s="319"/>
      <c r="MZM10" s="319"/>
      <c r="MZN10" s="319"/>
      <c r="MZO10" s="319"/>
      <c r="MZP10" s="319"/>
      <c r="MZQ10" s="319"/>
      <c r="MZR10" s="319"/>
      <c r="MZS10" s="319"/>
      <c r="MZT10" s="319"/>
      <c r="MZU10" s="319"/>
      <c r="MZV10" s="319"/>
      <c r="MZW10" s="319"/>
      <c r="MZX10" s="319"/>
      <c r="MZY10" s="319"/>
      <c r="MZZ10" s="319"/>
      <c r="NAA10" s="319"/>
      <c r="NAB10" s="319"/>
      <c r="NAC10" s="319"/>
      <c r="NAD10" s="319"/>
      <c r="NAE10" s="319"/>
      <c r="NAF10" s="319"/>
      <c r="NAG10" s="319"/>
      <c r="NAH10" s="319"/>
      <c r="NAI10" s="319"/>
      <c r="NAJ10" s="319"/>
      <c r="NAK10" s="319"/>
      <c r="NAL10" s="319"/>
      <c r="NAM10" s="319"/>
      <c r="NAN10" s="319"/>
      <c r="NAO10" s="319"/>
      <c r="NAP10" s="319"/>
      <c r="NAQ10" s="319"/>
      <c r="NAR10" s="319"/>
      <c r="NAS10" s="319"/>
      <c r="NAT10" s="319"/>
      <c r="NAU10" s="319"/>
      <c r="NAV10" s="319"/>
      <c r="NAW10" s="319"/>
      <c r="NAX10" s="319"/>
      <c r="NAY10" s="319"/>
      <c r="NAZ10" s="319"/>
      <c r="NBA10" s="319"/>
      <c r="NBB10" s="319"/>
      <c r="NBC10" s="319"/>
      <c r="NBD10" s="319"/>
      <c r="NBE10" s="319"/>
      <c r="NBF10" s="319"/>
      <c r="NBG10" s="319"/>
      <c r="NBH10" s="319"/>
      <c r="NBI10" s="319"/>
      <c r="NBJ10" s="319"/>
      <c r="NBK10" s="319"/>
      <c r="NBL10" s="319"/>
      <c r="NBM10" s="319"/>
      <c r="NBN10" s="319"/>
      <c r="NBO10" s="319"/>
      <c r="NBP10" s="319"/>
      <c r="NBQ10" s="319"/>
      <c r="NBR10" s="319"/>
      <c r="NBS10" s="319"/>
      <c r="NBT10" s="319"/>
      <c r="NBU10" s="319"/>
      <c r="NBV10" s="319"/>
      <c r="NBW10" s="319"/>
      <c r="NBX10" s="319"/>
      <c r="NBY10" s="319"/>
      <c r="NBZ10" s="319"/>
      <c r="NCA10" s="319"/>
      <c r="NCB10" s="319"/>
      <c r="NCC10" s="319"/>
      <c r="NCD10" s="319"/>
      <c r="NCE10" s="319"/>
      <c r="NCF10" s="319"/>
      <c r="NCG10" s="319"/>
      <c r="NCH10" s="319"/>
      <c r="NCI10" s="319"/>
      <c r="NCJ10" s="319"/>
      <c r="NCK10" s="319"/>
      <c r="NCL10" s="319"/>
      <c r="NCM10" s="319"/>
      <c r="NCN10" s="319"/>
      <c r="NCO10" s="319"/>
      <c r="NCP10" s="319"/>
      <c r="NCQ10" s="319"/>
      <c r="NCR10" s="319"/>
      <c r="NCS10" s="319"/>
      <c r="NCT10" s="319"/>
      <c r="NCU10" s="319"/>
      <c r="NCV10" s="319"/>
      <c r="NCW10" s="319"/>
      <c r="NCX10" s="319"/>
      <c r="NCY10" s="319"/>
      <c r="NCZ10" s="319"/>
      <c r="NDA10" s="319"/>
      <c r="NDB10" s="319"/>
      <c r="NDC10" s="319"/>
      <c r="NDD10" s="319"/>
      <c r="NDE10" s="319"/>
      <c r="NDF10" s="319"/>
      <c r="NDG10" s="319"/>
      <c r="NDH10" s="319"/>
      <c r="NDI10" s="319"/>
      <c r="NDJ10" s="319"/>
      <c r="NDK10" s="319"/>
      <c r="NDL10" s="319"/>
      <c r="NDM10" s="319"/>
      <c r="NDN10" s="319"/>
      <c r="NDO10" s="319"/>
      <c r="NDP10" s="319"/>
      <c r="NDQ10" s="319"/>
      <c r="NDR10" s="319"/>
      <c r="NDS10" s="319"/>
      <c r="NDT10" s="319"/>
      <c r="NDU10" s="319"/>
      <c r="NDV10" s="319"/>
      <c r="NDW10" s="319"/>
      <c r="NDX10" s="319"/>
      <c r="NDY10" s="319"/>
      <c r="NDZ10" s="319"/>
      <c r="NEA10" s="319"/>
      <c r="NEB10" s="319"/>
      <c r="NEC10" s="319"/>
      <c r="NED10" s="319"/>
      <c r="NEE10" s="319"/>
      <c r="NEF10" s="319"/>
      <c r="NEG10" s="319"/>
      <c r="NEH10" s="319"/>
      <c r="NEI10" s="319"/>
      <c r="NEJ10" s="319"/>
      <c r="NEK10" s="319"/>
      <c r="NEL10" s="319"/>
      <c r="NEM10" s="319"/>
      <c r="NEN10" s="319"/>
      <c r="NEO10" s="319"/>
      <c r="NEP10" s="319"/>
      <c r="NEQ10" s="319"/>
      <c r="NER10" s="319"/>
      <c r="NES10" s="319"/>
      <c r="NET10" s="319"/>
      <c r="NEU10" s="319"/>
      <c r="NEV10" s="319"/>
      <c r="NEW10" s="319"/>
      <c r="NEX10" s="319"/>
      <c r="NEY10" s="319"/>
      <c r="NEZ10" s="319"/>
      <c r="NFA10" s="319"/>
      <c r="NFB10" s="319"/>
      <c r="NFC10" s="319"/>
      <c r="NFD10" s="319"/>
      <c r="NFE10" s="319"/>
      <c r="NFF10" s="319"/>
      <c r="NFG10" s="319"/>
      <c r="NFH10" s="319"/>
      <c r="NFI10" s="319"/>
      <c r="NFJ10" s="319"/>
      <c r="NFK10" s="319"/>
      <c r="NFL10" s="319"/>
      <c r="NFM10" s="319"/>
      <c r="NFN10" s="319"/>
      <c r="NFO10" s="319"/>
      <c r="NFP10" s="319"/>
      <c r="NFQ10" s="319"/>
      <c r="NFR10" s="319"/>
      <c r="NFS10" s="319"/>
      <c r="NFT10" s="319"/>
      <c r="NFU10" s="319"/>
      <c r="NFV10" s="319"/>
      <c r="NFW10" s="319"/>
      <c r="NFX10" s="319"/>
      <c r="NFY10" s="319"/>
      <c r="NFZ10" s="319"/>
      <c r="NGA10" s="319"/>
      <c r="NGB10" s="319"/>
      <c r="NGC10" s="319"/>
      <c r="NGD10" s="319"/>
      <c r="NGE10" s="319"/>
      <c r="NGF10" s="319"/>
      <c r="NGG10" s="319"/>
      <c r="NGH10" s="319"/>
      <c r="NGI10" s="319"/>
      <c r="NGJ10" s="319"/>
      <c r="NGK10" s="319"/>
      <c r="NGL10" s="319"/>
      <c r="NGM10" s="319"/>
      <c r="NGN10" s="319"/>
      <c r="NGO10" s="319"/>
      <c r="NGP10" s="319"/>
      <c r="NGQ10" s="319"/>
      <c r="NGR10" s="319"/>
      <c r="NGS10" s="319"/>
      <c r="NGT10" s="319"/>
      <c r="NGU10" s="319"/>
      <c r="NGV10" s="319"/>
      <c r="NGW10" s="319"/>
      <c r="NGX10" s="319"/>
      <c r="NGY10" s="319"/>
      <c r="NGZ10" s="319"/>
      <c r="NHA10" s="319"/>
      <c r="NHB10" s="319"/>
      <c r="NHC10" s="319"/>
      <c r="NHD10" s="319"/>
      <c r="NHE10" s="319"/>
      <c r="NHF10" s="319"/>
      <c r="NHG10" s="319"/>
      <c r="NHH10" s="319"/>
      <c r="NHI10" s="319"/>
      <c r="NHJ10" s="319"/>
      <c r="NHK10" s="319"/>
      <c r="NHL10" s="319"/>
      <c r="NHM10" s="319"/>
      <c r="NHN10" s="319"/>
      <c r="NHO10" s="319"/>
      <c r="NHP10" s="319"/>
      <c r="NHQ10" s="319"/>
      <c r="NHR10" s="319"/>
      <c r="NHS10" s="319"/>
      <c r="NHT10" s="319"/>
      <c r="NHU10" s="319"/>
      <c r="NHV10" s="319"/>
      <c r="NHW10" s="319"/>
      <c r="NHX10" s="319"/>
      <c r="NHY10" s="319"/>
      <c r="NHZ10" s="319"/>
      <c r="NIA10" s="319"/>
      <c r="NIB10" s="319"/>
      <c r="NIC10" s="319"/>
      <c r="NID10" s="319"/>
      <c r="NIE10" s="319"/>
      <c r="NIF10" s="319"/>
      <c r="NIG10" s="319"/>
      <c r="NIH10" s="319"/>
      <c r="NII10" s="319"/>
      <c r="NIJ10" s="319"/>
      <c r="NIK10" s="319"/>
      <c r="NIL10" s="319"/>
      <c r="NIM10" s="319"/>
      <c r="NIN10" s="319"/>
      <c r="NIO10" s="319"/>
      <c r="NIP10" s="319"/>
      <c r="NIQ10" s="319"/>
      <c r="NIR10" s="319"/>
      <c r="NIS10" s="319"/>
      <c r="NIT10" s="319"/>
      <c r="NIU10" s="319"/>
      <c r="NIV10" s="319"/>
      <c r="NIW10" s="319"/>
      <c r="NIX10" s="319"/>
      <c r="NIY10" s="319"/>
      <c r="NIZ10" s="319"/>
      <c r="NJA10" s="319"/>
      <c r="NJB10" s="319"/>
      <c r="NJC10" s="319"/>
      <c r="NJD10" s="319"/>
      <c r="NJE10" s="319"/>
      <c r="NJF10" s="319"/>
      <c r="NJG10" s="319"/>
      <c r="NJH10" s="319"/>
      <c r="NJI10" s="319"/>
      <c r="NJJ10" s="319"/>
      <c r="NJK10" s="319"/>
      <c r="NJL10" s="319"/>
      <c r="NJM10" s="319"/>
      <c r="NJN10" s="319"/>
      <c r="NJO10" s="319"/>
      <c r="NJP10" s="319"/>
      <c r="NJQ10" s="319"/>
      <c r="NJR10" s="319"/>
      <c r="NJS10" s="319"/>
      <c r="NJT10" s="319"/>
      <c r="NJU10" s="319"/>
      <c r="NJV10" s="319"/>
      <c r="NJW10" s="319"/>
      <c r="NJX10" s="319"/>
      <c r="NJY10" s="319"/>
      <c r="NJZ10" s="319"/>
      <c r="NKA10" s="319"/>
      <c r="NKB10" s="319"/>
      <c r="NKC10" s="319"/>
      <c r="NKD10" s="319"/>
      <c r="NKE10" s="319"/>
      <c r="NKF10" s="319"/>
      <c r="NKG10" s="319"/>
      <c r="NKH10" s="319"/>
      <c r="NKI10" s="319"/>
      <c r="NKJ10" s="319"/>
      <c r="NKK10" s="319"/>
      <c r="NKL10" s="319"/>
      <c r="NKM10" s="319"/>
      <c r="NKN10" s="319"/>
      <c r="NKO10" s="319"/>
      <c r="NKP10" s="319"/>
      <c r="NKQ10" s="319"/>
      <c r="NKR10" s="319"/>
      <c r="NKS10" s="319"/>
      <c r="NKT10" s="319"/>
      <c r="NKU10" s="319"/>
      <c r="NKV10" s="319"/>
      <c r="NKW10" s="319"/>
      <c r="NKX10" s="319"/>
      <c r="NKY10" s="319"/>
      <c r="NKZ10" s="319"/>
      <c r="NLA10" s="319"/>
      <c r="NLB10" s="319"/>
      <c r="NLC10" s="319"/>
      <c r="NLD10" s="319"/>
      <c r="NLE10" s="319"/>
      <c r="NLF10" s="319"/>
      <c r="NLG10" s="319"/>
      <c r="NLH10" s="319"/>
      <c r="NLI10" s="319"/>
      <c r="NLJ10" s="319"/>
      <c r="NLK10" s="319"/>
      <c r="NLL10" s="319"/>
      <c r="NLM10" s="319"/>
      <c r="NLN10" s="319"/>
      <c r="NLO10" s="319"/>
      <c r="NLP10" s="319"/>
      <c r="NLQ10" s="319"/>
      <c r="NLR10" s="319"/>
      <c r="NLS10" s="319"/>
      <c r="NLT10" s="319"/>
      <c r="NLU10" s="319"/>
      <c r="NLV10" s="319"/>
      <c r="NLW10" s="319"/>
      <c r="NLX10" s="319"/>
      <c r="NLY10" s="319"/>
      <c r="NLZ10" s="319"/>
      <c r="NMA10" s="319"/>
      <c r="NMB10" s="319"/>
      <c r="NMC10" s="319"/>
      <c r="NMD10" s="319"/>
      <c r="NME10" s="319"/>
      <c r="NMF10" s="319"/>
      <c r="NMG10" s="319"/>
      <c r="NMH10" s="319"/>
      <c r="NMI10" s="319"/>
      <c r="NMJ10" s="319"/>
      <c r="NMK10" s="319"/>
      <c r="NML10" s="319"/>
      <c r="NMM10" s="319"/>
      <c r="NMN10" s="319"/>
      <c r="NMO10" s="319"/>
      <c r="NMP10" s="319"/>
      <c r="NMQ10" s="319"/>
      <c r="NMR10" s="319"/>
      <c r="NMS10" s="319"/>
      <c r="NMT10" s="319"/>
      <c r="NMU10" s="319"/>
      <c r="NMV10" s="319"/>
      <c r="NMW10" s="319"/>
      <c r="NMX10" s="319"/>
      <c r="NMY10" s="319"/>
      <c r="NMZ10" s="319"/>
      <c r="NNA10" s="319"/>
      <c r="NNB10" s="319"/>
      <c r="NNC10" s="319"/>
      <c r="NND10" s="319"/>
      <c r="NNE10" s="319"/>
      <c r="NNF10" s="319"/>
      <c r="NNG10" s="319"/>
      <c r="NNH10" s="319"/>
      <c r="NNI10" s="319"/>
      <c r="NNJ10" s="319"/>
      <c r="NNK10" s="319"/>
      <c r="NNL10" s="319"/>
      <c r="NNM10" s="319"/>
      <c r="NNN10" s="319"/>
      <c r="NNO10" s="319"/>
      <c r="NNP10" s="319"/>
      <c r="NNQ10" s="319"/>
      <c r="NNR10" s="319"/>
      <c r="NNS10" s="319"/>
      <c r="NNT10" s="319"/>
      <c r="NNU10" s="319"/>
      <c r="NNV10" s="319"/>
      <c r="NNW10" s="319"/>
      <c r="NNX10" s="319"/>
      <c r="NNY10" s="319"/>
      <c r="NNZ10" s="319"/>
      <c r="NOA10" s="319"/>
      <c r="NOB10" s="319"/>
      <c r="NOC10" s="319"/>
      <c r="NOD10" s="319"/>
      <c r="NOE10" s="319"/>
      <c r="NOF10" s="319"/>
      <c r="NOG10" s="319"/>
      <c r="NOH10" s="319"/>
      <c r="NOI10" s="319"/>
      <c r="NOJ10" s="319"/>
      <c r="NOK10" s="319"/>
      <c r="NOL10" s="319"/>
      <c r="NOM10" s="319"/>
      <c r="NON10" s="319"/>
      <c r="NOO10" s="319"/>
      <c r="NOP10" s="319"/>
      <c r="NOQ10" s="319"/>
      <c r="NOR10" s="319"/>
      <c r="NOS10" s="319"/>
      <c r="NOT10" s="319"/>
      <c r="NOU10" s="319"/>
      <c r="NOV10" s="319"/>
      <c r="NOW10" s="319"/>
      <c r="NOX10" s="319"/>
      <c r="NOY10" s="319"/>
      <c r="NOZ10" s="319"/>
      <c r="NPA10" s="319"/>
      <c r="NPB10" s="319"/>
      <c r="NPC10" s="319"/>
      <c r="NPD10" s="319"/>
      <c r="NPE10" s="319"/>
      <c r="NPF10" s="319"/>
      <c r="NPG10" s="319"/>
      <c r="NPH10" s="319"/>
      <c r="NPI10" s="319"/>
      <c r="NPJ10" s="319"/>
      <c r="NPK10" s="319"/>
      <c r="NPL10" s="319"/>
      <c r="NPM10" s="319"/>
      <c r="NPN10" s="319"/>
      <c r="NPO10" s="319"/>
      <c r="NPP10" s="319"/>
      <c r="NPQ10" s="319"/>
      <c r="NPR10" s="319"/>
      <c r="NPS10" s="319"/>
      <c r="NPT10" s="319"/>
      <c r="NPU10" s="319"/>
      <c r="NPV10" s="319"/>
      <c r="NPW10" s="319"/>
      <c r="NPX10" s="319"/>
      <c r="NPY10" s="319"/>
      <c r="NPZ10" s="319"/>
      <c r="NQA10" s="319"/>
      <c r="NQB10" s="319"/>
      <c r="NQC10" s="319"/>
      <c r="NQD10" s="319"/>
      <c r="NQE10" s="319"/>
      <c r="NQF10" s="319"/>
      <c r="NQG10" s="319"/>
      <c r="NQH10" s="319"/>
      <c r="NQI10" s="319"/>
      <c r="NQJ10" s="319"/>
      <c r="NQK10" s="319"/>
      <c r="NQL10" s="319"/>
      <c r="NQM10" s="319"/>
      <c r="NQN10" s="319"/>
      <c r="NQO10" s="319"/>
      <c r="NQP10" s="319"/>
      <c r="NQQ10" s="319"/>
      <c r="NQR10" s="319"/>
      <c r="NQS10" s="319"/>
      <c r="NQT10" s="319"/>
      <c r="NQU10" s="319"/>
      <c r="NQV10" s="319"/>
      <c r="NQW10" s="319"/>
      <c r="NQX10" s="319"/>
      <c r="NQY10" s="319"/>
      <c r="NQZ10" s="319"/>
      <c r="NRA10" s="319"/>
      <c r="NRB10" s="319"/>
      <c r="NRC10" s="319"/>
      <c r="NRD10" s="319"/>
      <c r="NRE10" s="319"/>
      <c r="NRF10" s="319"/>
      <c r="NRG10" s="319"/>
      <c r="NRH10" s="319"/>
      <c r="NRI10" s="319"/>
      <c r="NRJ10" s="319"/>
      <c r="NRK10" s="319"/>
      <c r="NRL10" s="319"/>
      <c r="NRM10" s="319"/>
      <c r="NRN10" s="319"/>
      <c r="NRO10" s="319"/>
      <c r="NRP10" s="319"/>
      <c r="NRQ10" s="319"/>
      <c r="NRR10" s="319"/>
      <c r="NRS10" s="319"/>
      <c r="NRT10" s="319"/>
      <c r="NRU10" s="319"/>
      <c r="NRV10" s="319"/>
      <c r="NRW10" s="319"/>
      <c r="NRX10" s="319"/>
      <c r="NRY10" s="319"/>
      <c r="NRZ10" s="319"/>
      <c r="NSA10" s="319"/>
      <c r="NSB10" s="319"/>
      <c r="NSC10" s="319"/>
      <c r="NSD10" s="319"/>
      <c r="NSE10" s="319"/>
      <c r="NSF10" s="319"/>
      <c r="NSG10" s="319"/>
      <c r="NSH10" s="319"/>
      <c r="NSI10" s="319"/>
      <c r="NSJ10" s="319"/>
      <c r="NSK10" s="319"/>
      <c r="NSL10" s="319"/>
      <c r="NSM10" s="319"/>
      <c r="NSN10" s="319"/>
      <c r="NSO10" s="319"/>
      <c r="NSP10" s="319"/>
      <c r="NSQ10" s="319"/>
      <c r="NSR10" s="319"/>
      <c r="NSS10" s="319"/>
      <c r="NST10" s="319"/>
      <c r="NSU10" s="319"/>
      <c r="NSV10" s="319"/>
      <c r="NSW10" s="319"/>
      <c r="NSX10" s="319"/>
      <c r="NSY10" s="319"/>
      <c r="NSZ10" s="319"/>
      <c r="NTA10" s="319"/>
      <c r="NTB10" s="319"/>
      <c r="NTC10" s="319"/>
      <c r="NTD10" s="319"/>
      <c r="NTE10" s="319"/>
      <c r="NTF10" s="319"/>
      <c r="NTG10" s="319"/>
      <c r="NTH10" s="319"/>
      <c r="NTI10" s="319"/>
      <c r="NTJ10" s="319"/>
      <c r="NTK10" s="319"/>
      <c r="NTL10" s="319"/>
      <c r="NTM10" s="319"/>
      <c r="NTN10" s="319"/>
      <c r="NTO10" s="319"/>
      <c r="NTP10" s="319"/>
      <c r="NTQ10" s="319"/>
      <c r="NTR10" s="319"/>
      <c r="NTS10" s="319"/>
      <c r="NTT10" s="319"/>
      <c r="NTU10" s="319"/>
      <c r="NTV10" s="319"/>
      <c r="NTW10" s="319"/>
      <c r="NTX10" s="319"/>
      <c r="NTY10" s="319"/>
      <c r="NTZ10" s="319"/>
      <c r="NUA10" s="319"/>
      <c r="NUB10" s="319"/>
      <c r="NUC10" s="319"/>
      <c r="NUD10" s="319"/>
      <c r="NUE10" s="319"/>
      <c r="NUF10" s="319"/>
      <c r="NUG10" s="319"/>
      <c r="NUH10" s="319"/>
      <c r="NUI10" s="319"/>
      <c r="NUJ10" s="319"/>
      <c r="NUK10" s="319"/>
      <c r="NUL10" s="319"/>
      <c r="NUM10" s="319"/>
      <c r="NUN10" s="319"/>
      <c r="NUO10" s="319"/>
      <c r="NUP10" s="319"/>
      <c r="NUQ10" s="319"/>
      <c r="NUR10" s="319"/>
      <c r="NUS10" s="319"/>
      <c r="NUT10" s="319"/>
      <c r="NUU10" s="319"/>
      <c r="NUV10" s="319"/>
      <c r="NUW10" s="319"/>
      <c r="NUX10" s="319"/>
      <c r="NUY10" s="319"/>
      <c r="NUZ10" s="319"/>
      <c r="NVA10" s="319"/>
      <c r="NVB10" s="319"/>
      <c r="NVC10" s="319"/>
      <c r="NVD10" s="319"/>
      <c r="NVE10" s="319"/>
      <c r="NVF10" s="319"/>
      <c r="NVG10" s="319"/>
      <c r="NVH10" s="319"/>
      <c r="NVI10" s="319"/>
      <c r="NVJ10" s="319"/>
      <c r="NVK10" s="319"/>
      <c r="NVL10" s="319"/>
      <c r="NVM10" s="319"/>
      <c r="NVN10" s="319"/>
      <c r="NVO10" s="319"/>
      <c r="NVP10" s="319"/>
      <c r="NVQ10" s="319"/>
      <c r="NVR10" s="319"/>
      <c r="NVS10" s="319"/>
      <c r="NVT10" s="319"/>
      <c r="NVU10" s="319"/>
      <c r="NVV10" s="319"/>
      <c r="NVW10" s="319"/>
      <c r="NVX10" s="319"/>
      <c r="NVY10" s="319"/>
      <c r="NVZ10" s="319"/>
      <c r="NWA10" s="319"/>
      <c r="NWB10" s="319"/>
      <c r="NWC10" s="319"/>
      <c r="NWD10" s="319"/>
      <c r="NWE10" s="319"/>
      <c r="NWF10" s="319"/>
      <c r="NWG10" s="319"/>
      <c r="NWH10" s="319"/>
      <c r="NWI10" s="319"/>
      <c r="NWJ10" s="319"/>
      <c r="NWK10" s="319"/>
      <c r="NWL10" s="319"/>
      <c r="NWM10" s="319"/>
      <c r="NWN10" s="319"/>
      <c r="NWO10" s="319"/>
      <c r="NWP10" s="319"/>
      <c r="NWQ10" s="319"/>
      <c r="NWR10" s="319"/>
      <c r="NWS10" s="319"/>
      <c r="NWT10" s="319"/>
      <c r="NWU10" s="319"/>
      <c r="NWV10" s="319"/>
      <c r="NWW10" s="319"/>
      <c r="NWX10" s="319"/>
      <c r="NWY10" s="319"/>
      <c r="NWZ10" s="319"/>
      <c r="NXA10" s="319"/>
      <c r="NXB10" s="319"/>
      <c r="NXC10" s="319"/>
      <c r="NXD10" s="319"/>
      <c r="NXE10" s="319"/>
      <c r="NXF10" s="319"/>
      <c r="NXG10" s="319"/>
      <c r="NXH10" s="319"/>
      <c r="NXI10" s="319"/>
      <c r="NXJ10" s="319"/>
      <c r="NXK10" s="319"/>
      <c r="NXL10" s="319"/>
      <c r="NXM10" s="319"/>
      <c r="NXN10" s="319"/>
      <c r="NXO10" s="319"/>
      <c r="NXP10" s="319"/>
      <c r="NXQ10" s="319"/>
      <c r="NXR10" s="319"/>
      <c r="NXS10" s="319"/>
      <c r="NXT10" s="319"/>
      <c r="NXU10" s="319"/>
      <c r="NXV10" s="319"/>
      <c r="NXW10" s="319"/>
      <c r="NXX10" s="319"/>
      <c r="NXY10" s="319"/>
      <c r="NXZ10" s="319"/>
      <c r="NYA10" s="319"/>
      <c r="NYB10" s="319"/>
      <c r="NYC10" s="319"/>
      <c r="NYD10" s="319"/>
      <c r="NYE10" s="319"/>
      <c r="NYF10" s="319"/>
      <c r="NYG10" s="319"/>
      <c r="NYH10" s="319"/>
      <c r="NYI10" s="319"/>
      <c r="NYJ10" s="319"/>
      <c r="NYK10" s="319"/>
      <c r="NYL10" s="319"/>
      <c r="NYM10" s="319"/>
      <c r="NYN10" s="319"/>
      <c r="NYO10" s="319"/>
      <c r="NYP10" s="319"/>
      <c r="NYQ10" s="319"/>
      <c r="NYR10" s="319"/>
      <c r="NYS10" s="319"/>
      <c r="NYT10" s="319"/>
      <c r="NYU10" s="319"/>
      <c r="NYV10" s="319"/>
      <c r="NYW10" s="319"/>
      <c r="NYX10" s="319"/>
      <c r="NYY10" s="319"/>
      <c r="NYZ10" s="319"/>
      <c r="NZA10" s="319"/>
      <c r="NZB10" s="319"/>
      <c r="NZC10" s="319"/>
      <c r="NZD10" s="319"/>
      <c r="NZE10" s="319"/>
      <c r="NZF10" s="319"/>
      <c r="NZG10" s="319"/>
      <c r="NZH10" s="319"/>
      <c r="NZI10" s="319"/>
      <c r="NZJ10" s="319"/>
      <c r="NZK10" s="319"/>
      <c r="NZL10" s="319"/>
      <c r="NZM10" s="319"/>
      <c r="NZN10" s="319"/>
      <c r="NZO10" s="319"/>
      <c r="NZP10" s="319"/>
      <c r="NZQ10" s="319"/>
      <c r="NZR10" s="319"/>
      <c r="NZS10" s="319"/>
      <c r="NZT10" s="319"/>
      <c r="NZU10" s="319"/>
      <c r="NZV10" s="319"/>
      <c r="NZW10" s="319"/>
      <c r="NZX10" s="319"/>
      <c r="NZY10" s="319"/>
      <c r="NZZ10" s="319"/>
      <c r="OAA10" s="319"/>
      <c r="OAB10" s="319"/>
      <c r="OAC10" s="319"/>
      <c r="OAD10" s="319"/>
      <c r="OAE10" s="319"/>
      <c r="OAF10" s="319"/>
      <c r="OAG10" s="319"/>
      <c r="OAH10" s="319"/>
      <c r="OAI10" s="319"/>
      <c r="OAJ10" s="319"/>
      <c r="OAK10" s="319"/>
      <c r="OAL10" s="319"/>
      <c r="OAM10" s="319"/>
      <c r="OAN10" s="319"/>
      <c r="OAO10" s="319"/>
      <c r="OAP10" s="319"/>
      <c r="OAQ10" s="319"/>
      <c r="OAR10" s="319"/>
      <c r="OAS10" s="319"/>
      <c r="OAT10" s="319"/>
      <c r="OAU10" s="319"/>
      <c r="OAV10" s="319"/>
      <c r="OAW10" s="319"/>
      <c r="OAX10" s="319"/>
      <c r="OAY10" s="319"/>
      <c r="OAZ10" s="319"/>
      <c r="OBA10" s="319"/>
      <c r="OBB10" s="319"/>
      <c r="OBC10" s="319"/>
      <c r="OBD10" s="319"/>
      <c r="OBE10" s="319"/>
      <c r="OBF10" s="319"/>
      <c r="OBG10" s="319"/>
      <c r="OBH10" s="319"/>
      <c r="OBI10" s="319"/>
      <c r="OBJ10" s="319"/>
      <c r="OBK10" s="319"/>
      <c r="OBL10" s="319"/>
      <c r="OBM10" s="319"/>
      <c r="OBN10" s="319"/>
      <c r="OBO10" s="319"/>
      <c r="OBP10" s="319"/>
      <c r="OBQ10" s="319"/>
      <c r="OBR10" s="319"/>
      <c r="OBS10" s="319"/>
      <c r="OBT10" s="319"/>
      <c r="OBU10" s="319"/>
      <c r="OBV10" s="319"/>
      <c r="OBW10" s="319"/>
      <c r="OBX10" s="319"/>
      <c r="OBY10" s="319"/>
      <c r="OBZ10" s="319"/>
      <c r="OCA10" s="319"/>
      <c r="OCB10" s="319"/>
      <c r="OCC10" s="319"/>
      <c r="OCD10" s="319"/>
      <c r="OCE10" s="319"/>
      <c r="OCF10" s="319"/>
      <c r="OCG10" s="319"/>
      <c r="OCH10" s="319"/>
      <c r="OCI10" s="319"/>
      <c r="OCJ10" s="319"/>
      <c r="OCK10" s="319"/>
      <c r="OCL10" s="319"/>
      <c r="OCM10" s="319"/>
      <c r="OCN10" s="319"/>
      <c r="OCO10" s="319"/>
      <c r="OCP10" s="319"/>
      <c r="OCQ10" s="319"/>
      <c r="OCR10" s="319"/>
      <c r="OCS10" s="319"/>
      <c r="OCT10" s="319"/>
      <c r="OCU10" s="319"/>
      <c r="OCV10" s="319"/>
      <c r="OCW10" s="319"/>
      <c r="OCX10" s="319"/>
      <c r="OCY10" s="319"/>
      <c r="OCZ10" s="319"/>
      <c r="ODA10" s="319"/>
      <c r="ODB10" s="319"/>
      <c r="ODC10" s="319"/>
      <c r="ODD10" s="319"/>
      <c r="ODE10" s="319"/>
      <c r="ODF10" s="319"/>
      <c r="ODG10" s="319"/>
      <c r="ODH10" s="319"/>
      <c r="ODI10" s="319"/>
      <c r="ODJ10" s="319"/>
      <c r="ODK10" s="319"/>
      <c r="ODL10" s="319"/>
      <c r="ODM10" s="319"/>
      <c r="ODN10" s="319"/>
      <c r="ODO10" s="319"/>
      <c r="ODP10" s="319"/>
      <c r="ODQ10" s="319"/>
      <c r="ODR10" s="319"/>
      <c r="ODS10" s="319"/>
      <c r="ODT10" s="319"/>
      <c r="ODU10" s="319"/>
      <c r="ODV10" s="319"/>
      <c r="ODW10" s="319"/>
      <c r="ODX10" s="319"/>
      <c r="ODY10" s="319"/>
      <c r="ODZ10" s="319"/>
      <c r="OEA10" s="319"/>
      <c r="OEB10" s="319"/>
      <c r="OEC10" s="319"/>
      <c r="OED10" s="319"/>
      <c r="OEE10" s="319"/>
      <c r="OEF10" s="319"/>
      <c r="OEG10" s="319"/>
      <c r="OEH10" s="319"/>
      <c r="OEI10" s="319"/>
      <c r="OEJ10" s="319"/>
      <c r="OEK10" s="319"/>
      <c r="OEL10" s="319"/>
      <c r="OEM10" s="319"/>
      <c r="OEN10" s="319"/>
      <c r="OEO10" s="319"/>
      <c r="OEP10" s="319"/>
      <c r="OEQ10" s="319"/>
      <c r="OER10" s="319"/>
      <c r="OES10" s="319"/>
      <c r="OET10" s="319"/>
      <c r="OEU10" s="319"/>
      <c r="OEV10" s="319"/>
      <c r="OEW10" s="319"/>
      <c r="OEX10" s="319"/>
      <c r="OEY10" s="319"/>
      <c r="OEZ10" s="319"/>
      <c r="OFA10" s="319"/>
      <c r="OFB10" s="319"/>
      <c r="OFC10" s="319"/>
      <c r="OFD10" s="319"/>
      <c r="OFE10" s="319"/>
      <c r="OFF10" s="319"/>
      <c r="OFG10" s="319"/>
      <c r="OFH10" s="319"/>
      <c r="OFI10" s="319"/>
      <c r="OFJ10" s="319"/>
      <c r="OFK10" s="319"/>
      <c r="OFL10" s="319"/>
      <c r="OFM10" s="319"/>
      <c r="OFN10" s="319"/>
      <c r="OFO10" s="319"/>
      <c r="OFP10" s="319"/>
      <c r="OFQ10" s="319"/>
      <c r="OFR10" s="319"/>
      <c r="OFS10" s="319"/>
      <c r="OFT10" s="319"/>
      <c r="OFU10" s="319"/>
      <c r="OFV10" s="319"/>
      <c r="OFW10" s="319"/>
      <c r="OFX10" s="319"/>
      <c r="OFY10" s="319"/>
      <c r="OFZ10" s="319"/>
      <c r="OGA10" s="319"/>
      <c r="OGB10" s="319"/>
      <c r="OGC10" s="319"/>
      <c r="OGD10" s="319"/>
      <c r="OGE10" s="319"/>
      <c r="OGF10" s="319"/>
      <c r="OGG10" s="319"/>
      <c r="OGH10" s="319"/>
      <c r="OGI10" s="319"/>
      <c r="OGJ10" s="319"/>
      <c r="OGK10" s="319"/>
      <c r="OGL10" s="319"/>
      <c r="OGM10" s="319"/>
      <c r="OGN10" s="319"/>
      <c r="OGO10" s="319"/>
      <c r="OGP10" s="319"/>
      <c r="OGQ10" s="319"/>
      <c r="OGR10" s="319"/>
      <c r="OGS10" s="319"/>
      <c r="OGT10" s="319"/>
      <c r="OGU10" s="319"/>
      <c r="OGV10" s="319"/>
      <c r="OGW10" s="319"/>
      <c r="OGX10" s="319"/>
      <c r="OGY10" s="319"/>
      <c r="OGZ10" s="319"/>
      <c r="OHA10" s="319"/>
      <c r="OHB10" s="319"/>
      <c r="OHC10" s="319"/>
      <c r="OHD10" s="319"/>
      <c r="OHE10" s="319"/>
      <c r="OHF10" s="319"/>
      <c r="OHG10" s="319"/>
      <c r="OHH10" s="319"/>
      <c r="OHI10" s="319"/>
      <c r="OHJ10" s="319"/>
      <c r="OHK10" s="319"/>
      <c r="OHL10" s="319"/>
      <c r="OHM10" s="319"/>
      <c r="OHN10" s="319"/>
      <c r="OHO10" s="319"/>
      <c r="OHP10" s="319"/>
      <c r="OHQ10" s="319"/>
      <c r="OHR10" s="319"/>
      <c r="OHS10" s="319"/>
      <c r="OHT10" s="319"/>
      <c r="OHU10" s="319"/>
      <c r="OHV10" s="319"/>
      <c r="OHW10" s="319"/>
      <c r="OHX10" s="319"/>
      <c r="OHY10" s="319"/>
      <c r="OHZ10" s="319"/>
      <c r="OIA10" s="319"/>
      <c r="OIB10" s="319"/>
      <c r="OIC10" s="319"/>
      <c r="OID10" s="319"/>
      <c r="OIE10" s="319"/>
      <c r="OIF10" s="319"/>
      <c r="OIG10" s="319"/>
      <c r="OIH10" s="319"/>
      <c r="OII10" s="319"/>
      <c r="OIJ10" s="319"/>
      <c r="OIK10" s="319"/>
      <c r="OIL10" s="319"/>
      <c r="OIM10" s="319"/>
      <c r="OIN10" s="319"/>
      <c r="OIO10" s="319"/>
      <c r="OIP10" s="319"/>
      <c r="OIQ10" s="319"/>
      <c r="OIR10" s="319"/>
      <c r="OIS10" s="319"/>
      <c r="OIT10" s="319"/>
      <c r="OIU10" s="319"/>
      <c r="OIV10" s="319"/>
      <c r="OIW10" s="319"/>
      <c r="OIX10" s="319"/>
      <c r="OIY10" s="319"/>
      <c r="OIZ10" s="319"/>
      <c r="OJA10" s="319"/>
      <c r="OJB10" s="319"/>
      <c r="OJC10" s="319"/>
      <c r="OJD10" s="319"/>
      <c r="OJE10" s="319"/>
      <c r="OJF10" s="319"/>
      <c r="OJG10" s="319"/>
      <c r="OJH10" s="319"/>
      <c r="OJI10" s="319"/>
      <c r="OJJ10" s="319"/>
      <c r="OJK10" s="319"/>
      <c r="OJL10" s="319"/>
      <c r="OJM10" s="319"/>
      <c r="OJN10" s="319"/>
      <c r="OJO10" s="319"/>
      <c r="OJP10" s="319"/>
      <c r="OJQ10" s="319"/>
      <c r="OJR10" s="319"/>
      <c r="OJS10" s="319"/>
      <c r="OJT10" s="319"/>
      <c r="OJU10" s="319"/>
      <c r="OJV10" s="319"/>
      <c r="OJW10" s="319"/>
      <c r="OJX10" s="319"/>
      <c r="OJY10" s="319"/>
      <c r="OJZ10" s="319"/>
      <c r="OKA10" s="319"/>
      <c r="OKB10" s="319"/>
      <c r="OKC10" s="319"/>
      <c r="OKD10" s="319"/>
      <c r="OKE10" s="319"/>
      <c r="OKF10" s="319"/>
      <c r="OKG10" s="319"/>
      <c r="OKH10" s="319"/>
      <c r="OKI10" s="319"/>
      <c r="OKJ10" s="319"/>
      <c r="OKK10" s="319"/>
      <c r="OKL10" s="319"/>
      <c r="OKM10" s="319"/>
      <c r="OKN10" s="319"/>
      <c r="OKO10" s="319"/>
      <c r="OKP10" s="319"/>
      <c r="OKQ10" s="319"/>
      <c r="OKR10" s="319"/>
      <c r="OKS10" s="319"/>
      <c r="OKT10" s="319"/>
      <c r="OKU10" s="319"/>
      <c r="OKV10" s="319"/>
      <c r="OKW10" s="319"/>
      <c r="OKX10" s="319"/>
      <c r="OKY10" s="319"/>
      <c r="OKZ10" s="319"/>
      <c r="OLA10" s="319"/>
      <c r="OLB10" s="319"/>
      <c r="OLC10" s="319"/>
      <c r="OLD10" s="319"/>
      <c r="OLE10" s="319"/>
      <c r="OLF10" s="319"/>
      <c r="OLG10" s="319"/>
      <c r="OLH10" s="319"/>
      <c r="OLI10" s="319"/>
      <c r="OLJ10" s="319"/>
      <c r="OLK10" s="319"/>
      <c r="OLL10" s="319"/>
      <c r="OLM10" s="319"/>
      <c r="OLN10" s="319"/>
      <c r="OLO10" s="319"/>
      <c r="OLP10" s="319"/>
      <c r="OLQ10" s="319"/>
      <c r="OLR10" s="319"/>
      <c r="OLS10" s="319"/>
      <c r="OLT10" s="319"/>
      <c r="OLU10" s="319"/>
      <c r="OLV10" s="319"/>
      <c r="OLW10" s="319"/>
      <c r="OLX10" s="319"/>
      <c r="OLY10" s="319"/>
      <c r="OLZ10" s="319"/>
      <c r="OMA10" s="319"/>
      <c r="OMB10" s="319"/>
      <c r="OMC10" s="319"/>
      <c r="OMD10" s="319"/>
      <c r="OME10" s="319"/>
      <c r="OMF10" s="319"/>
      <c r="OMG10" s="319"/>
      <c r="OMH10" s="319"/>
      <c r="OMI10" s="319"/>
      <c r="OMJ10" s="319"/>
      <c r="OMK10" s="319"/>
      <c r="OML10" s="319"/>
      <c r="OMM10" s="319"/>
      <c r="OMN10" s="319"/>
      <c r="OMO10" s="319"/>
      <c r="OMP10" s="319"/>
      <c r="OMQ10" s="319"/>
      <c r="OMR10" s="319"/>
      <c r="OMS10" s="319"/>
      <c r="OMT10" s="319"/>
      <c r="OMU10" s="319"/>
      <c r="OMV10" s="319"/>
      <c r="OMW10" s="319"/>
      <c r="OMX10" s="319"/>
      <c r="OMY10" s="319"/>
      <c r="OMZ10" s="319"/>
      <c r="ONA10" s="319"/>
      <c r="ONB10" s="319"/>
      <c r="ONC10" s="319"/>
      <c r="OND10" s="319"/>
      <c r="ONE10" s="319"/>
      <c r="ONF10" s="319"/>
      <c r="ONG10" s="319"/>
      <c r="ONH10" s="319"/>
      <c r="ONI10" s="319"/>
      <c r="ONJ10" s="319"/>
      <c r="ONK10" s="319"/>
      <c r="ONL10" s="319"/>
      <c r="ONM10" s="319"/>
      <c r="ONN10" s="319"/>
      <c r="ONO10" s="319"/>
      <c r="ONP10" s="319"/>
      <c r="ONQ10" s="319"/>
      <c r="ONR10" s="319"/>
      <c r="ONS10" s="319"/>
      <c r="ONT10" s="319"/>
      <c r="ONU10" s="319"/>
      <c r="ONV10" s="319"/>
      <c r="ONW10" s="319"/>
      <c r="ONX10" s="319"/>
      <c r="ONY10" s="319"/>
      <c r="ONZ10" s="319"/>
      <c r="OOA10" s="319"/>
      <c r="OOB10" s="319"/>
      <c r="OOC10" s="319"/>
      <c r="OOD10" s="319"/>
      <c r="OOE10" s="319"/>
      <c r="OOF10" s="319"/>
      <c r="OOG10" s="319"/>
      <c r="OOH10" s="319"/>
      <c r="OOI10" s="319"/>
      <c r="OOJ10" s="319"/>
      <c r="OOK10" s="319"/>
      <c r="OOL10" s="319"/>
      <c r="OOM10" s="319"/>
      <c r="OON10" s="319"/>
      <c r="OOO10" s="319"/>
      <c r="OOP10" s="319"/>
      <c r="OOQ10" s="319"/>
      <c r="OOR10" s="319"/>
      <c r="OOS10" s="319"/>
      <c r="OOT10" s="319"/>
      <c r="OOU10" s="319"/>
      <c r="OOV10" s="319"/>
      <c r="OOW10" s="319"/>
      <c r="OOX10" s="319"/>
      <c r="OOY10" s="319"/>
      <c r="OOZ10" s="319"/>
      <c r="OPA10" s="319"/>
      <c r="OPB10" s="319"/>
      <c r="OPC10" s="319"/>
      <c r="OPD10" s="319"/>
      <c r="OPE10" s="319"/>
      <c r="OPF10" s="319"/>
      <c r="OPG10" s="319"/>
      <c r="OPH10" s="319"/>
      <c r="OPI10" s="319"/>
      <c r="OPJ10" s="319"/>
      <c r="OPK10" s="319"/>
      <c r="OPL10" s="319"/>
      <c r="OPM10" s="319"/>
      <c r="OPN10" s="319"/>
      <c r="OPO10" s="319"/>
      <c r="OPP10" s="319"/>
      <c r="OPQ10" s="319"/>
      <c r="OPR10" s="319"/>
      <c r="OPS10" s="319"/>
      <c r="OPT10" s="319"/>
      <c r="OPU10" s="319"/>
      <c r="OPV10" s="319"/>
      <c r="OPW10" s="319"/>
      <c r="OPX10" s="319"/>
      <c r="OPY10" s="319"/>
      <c r="OPZ10" s="319"/>
      <c r="OQA10" s="319"/>
      <c r="OQB10" s="319"/>
      <c r="OQC10" s="319"/>
      <c r="OQD10" s="319"/>
      <c r="OQE10" s="319"/>
      <c r="OQF10" s="319"/>
      <c r="OQG10" s="319"/>
      <c r="OQH10" s="319"/>
      <c r="OQI10" s="319"/>
      <c r="OQJ10" s="319"/>
      <c r="OQK10" s="319"/>
      <c r="OQL10" s="319"/>
      <c r="OQM10" s="319"/>
      <c r="OQN10" s="319"/>
      <c r="OQO10" s="319"/>
      <c r="OQP10" s="319"/>
      <c r="OQQ10" s="319"/>
      <c r="OQR10" s="319"/>
      <c r="OQS10" s="319"/>
      <c r="OQT10" s="319"/>
      <c r="OQU10" s="319"/>
      <c r="OQV10" s="319"/>
      <c r="OQW10" s="319"/>
      <c r="OQX10" s="319"/>
      <c r="OQY10" s="319"/>
      <c r="OQZ10" s="319"/>
      <c r="ORA10" s="319"/>
      <c r="ORB10" s="319"/>
      <c r="ORC10" s="319"/>
      <c r="ORD10" s="319"/>
      <c r="ORE10" s="319"/>
      <c r="ORF10" s="319"/>
      <c r="ORG10" s="319"/>
      <c r="ORH10" s="319"/>
      <c r="ORI10" s="319"/>
      <c r="ORJ10" s="319"/>
      <c r="ORK10" s="319"/>
      <c r="ORL10" s="319"/>
      <c r="ORM10" s="319"/>
      <c r="ORN10" s="319"/>
      <c r="ORO10" s="319"/>
      <c r="ORP10" s="319"/>
      <c r="ORQ10" s="319"/>
      <c r="ORR10" s="319"/>
      <c r="ORS10" s="319"/>
      <c r="ORT10" s="319"/>
      <c r="ORU10" s="319"/>
      <c r="ORV10" s="319"/>
      <c r="ORW10" s="319"/>
      <c r="ORX10" s="319"/>
      <c r="ORY10" s="319"/>
      <c r="ORZ10" s="319"/>
      <c r="OSA10" s="319"/>
      <c r="OSB10" s="319"/>
      <c r="OSC10" s="319"/>
      <c r="OSD10" s="319"/>
      <c r="OSE10" s="319"/>
      <c r="OSF10" s="319"/>
      <c r="OSG10" s="319"/>
      <c r="OSH10" s="319"/>
      <c r="OSI10" s="319"/>
      <c r="OSJ10" s="319"/>
      <c r="OSK10" s="319"/>
      <c r="OSL10" s="319"/>
      <c r="OSM10" s="319"/>
      <c r="OSN10" s="319"/>
      <c r="OSO10" s="319"/>
      <c r="OSP10" s="319"/>
      <c r="OSQ10" s="319"/>
      <c r="OSR10" s="319"/>
      <c r="OSS10" s="319"/>
      <c r="OST10" s="319"/>
      <c r="OSU10" s="319"/>
      <c r="OSV10" s="319"/>
      <c r="OSW10" s="319"/>
      <c r="OSX10" s="319"/>
      <c r="OSY10" s="319"/>
      <c r="OSZ10" s="319"/>
      <c r="OTA10" s="319"/>
      <c r="OTB10" s="319"/>
      <c r="OTC10" s="319"/>
      <c r="OTD10" s="319"/>
      <c r="OTE10" s="319"/>
      <c r="OTF10" s="319"/>
      <c r="OTG10" s="319"/>
      <c r="OTH10" s="319"/>
      <c r="OTI10" s="319"/>
      <c r="OTJ10" s="319"/>
      <c r="OTK10" s="319"/>
      <c r="OTL10" s="319"/>
      <c r="OTM10" s="319"/>
      <c r="OTN10" s="319"/>
      <c r="OTO10" s="319"/>
      <c r="OTP10" s="319"/>
      <c r="OTQ10" s="319"/>
      <c r="OTR10" s="319"/>
      <c r="OTS10" s="319"/>
      <c r="OTT10" s="319"/>
      <c r="OTU10" s="319"/>
      <c r="OTV10" s="319"/>
      <c r="OTW10" s="319"/>
      <c r="OTX10" s="319"/>
      <c r="OTY10" s="319"/>
      <c r="OTZ10" s="319"/>
      <c r="OUA10" s="319"/>
      <c r="OUB10" s="319"/>
      <c r="OUC10" s="319"/>
      <c r="OUD10" s="319"/>
      <c r="OUE10" s="319"/>
      <c r="OUF10" s="319"/>
      <c r="OUG10" s="319"/>
      <c r="OUH10" s="319"/>
      <c r="OUI10" s="319"/>
      <c r="OUJ10" s="319"/>
      <c r="OUK10" s="319"/>
      <c r="OUL10" s="319"/>
      <c r="OUM10" s="319"/>
      <c r="OUN10" s="319"/>
      <c r="OUO10" s="319"/>
      <c r="OUP10" s="319"/>
      <c r="OUQ10" s="319"/>
      <c r="OUR10" s="319"/>
      <c r="OUS10" s="319"/>
      <c r="OUT10" s="319"/>
      <c r="OUU10" s="319"/>
      <c r="OUV10" s="319"/>
      <c r="OUW10" s="319"/>
      <c r="OUX10" s="319"/>
      <c r="OUY10" s="319"/>
      <c r="OUZ10" s="319"/>
      <c r="OVA10" s="319"/>
      <c r="OVB10" s="319"/>
      <c r="OVC10" s="319"/>
      <c r="OVD10" s="319"/>
      <c r="OVE10" s="319"/>
      <c r="OVF10" s="319"/>
      <c r="OVG10" s="319"/>
      <c r="OVH10" s="319"/>
      <c r="OVI10" s="319"/>
      <c r="OVJ10" s="319"/>
      <c r="OVK10" s="319"/>
      <c r="OVL10" s="319"/>
      <c r="OVM10" s="319"/>
      <c r="OVN10" s="319"/>
      <c r="OVO10" s="319"/>
      <c r="OVP10" s="319"/>
      <c r="OVQ10" s="319"/>
      <c r="OVR10" s="319"/>
      <c r="OVS10" s="319"/>
      <c r="OVT10" s="319"/>
      <c r="OVU10" s="319"/>
      <c r="OVV10" s="319"/>
      <c r="OVW10" s="319"/>
      <c r="OVX10" s="319"/>
      <c r="OVY10" s="319"/>
      <c r="OVZ10" s="319"/>
      <c r="OWA10" s="319"/>
      <c r="OWB10" s="319"/>
      <c r="OWC10" s="319"/>
      <c r="OWD10" s="319"/>
      <c r="OWE10" s="319"/>
      <c r="OWF10" s="319"/>
      <c r="OWG10" s="319"/>
      <c r="OWH10" s="319"/>
      <c r="OWI10" s="319"/>
      <c r="OWJ10" s="319"/>
      <c r="OWK10" s="319"/>
      <c r="OWL10" s="319"/>
      <c r="OWM10" s="319"/>
      <c r="OWN10" s="319"/>
      <c r="OWO10" s="319"/>
      <c r="OWP10" s="319"/>
      <c r="OWQ10" s="319"/>
      <c r="OWR10" s="319"/>
      <c r="OWS10" s="319"/>
      <c r="OWT10" s="319"/>
      <c r="OWU10" s="319"/>
      <c r="OWV10" s="319"/>
      <c r="OWW10" s="319"/>
      <c r="OWX10" s="319"/>
      <c r="OWY10" s="319"/>
      <c r="OWZ10" s="319"/>
      <c r="OXA10" s="319"/>
      <c r="OXB10" s="319"/>
      <c r="OXC10" s="319"/>
      <c r="OXD10" s="319"/>
      <c r="OXE10" s="319"/>
      <c r="OXF10" s="319"/>
      <c r="OXG10" s="319"/>
      <c r="OXH10" s="319"/>
      <c r="OXI10" s="319"/>
      <c r="OXJ10" s="319"/>
      <c r="OXK10" s="319"/>
      <c r="OXL10" s="319"/>
      <c r="OXM10" s="319"/>
      <c r="OXN10" s="319"/>
      <c r="OXO10" s="319"/>
      <c r="OXP10" s="319"/>
      <c r="OXQ10" s="319"/>
      <c r="OXR10" s="319"/>
      <c r="OXS10" s="319"/>
      <c r="OXT10" s="319"/>
      <c r="OXU10" s="319"/>
      <c r="OXV10" s="319"/>
      <c r="OXW10" s="319"/>
      <c r="OXX10" s="319"/>
      <c r="OXY10" s="319"/>
      <c r="OXZ10" s="319"/>
      <c r="OYA10" s="319"/>
      <c r="OYB10" s="319"/>
      <c r="OYC10" s="319"/>
      <c r="OYD10" s="319"/>
      <c r="OYE10" s="319"/>
      <c r="OYF10" s="319"/>
      <c r="OYG10" s="319"/>
      <c r="OYH10" s="319"/>
      <c r="OYI10" s="319"/>
      <c r="OYJ10" s="319"/>
      <c r="OYK10" s="319"/>
      <c r="OYL10" s="319"/>
      <c r="OYM10" s="319"/>
      <c r="OYN10" s="319"/>
      <c r="OYO10" s="319"/>
      <c r="OYP10" s="319"/>
      <c r="OYQ10" s="319"/>
      <c r="OYR10" s="319"/>
      <c r="OYS10" s="319"/>
      <c r="OYT10" s="319"/>
      <c r="OYU10" s="319"/>
      <c r="OYV10" s="319"/>
      <c r="OYW10" s="319"/>
      <c r="OYX10" s="319"/>
      <c r="OYY10" s="319"/>
      <c r="OYZ10" s="319"/>
      <c r="OZA10" s="319"/>
      <c r="OZB10" s="319"/>
      <c r="OZC10" s="319"/>
      <c r="OZD10" s="319"/>
      <c r="OZE10" s="319"/>
      <c r="OZF10" s="319"/>
      <c r="OZG10" s="319"/>
      <c r="OZH10" s="319"/>
      <c r="OZI10" s="319"/>
      <c r="OZJ10" s="319"/>
      <c r="OZK10" s="319"/>
      <c r="OZL10" s="319"/>
      <c r="OZM10" s="319"/>
      <c r="OZN10" s="319"/>
      <c r="OZO10" s="319"/>
      <c r="OZP10" s="319"/>
      <c r="OZQ10" s="319"/>
      <c r="OZR10" s="319"/>
      <c r="OZS10" s="319"/>
      <c r="OZT10" s="319"/>
      <c r="OZU10" s="319"/>
      <c r="OZV10" s="319"/>
      <c r="OZW10" s="319"/>
      <c r="OZX10" s="319"/>
      <c r="OZY10" s="319"/>
      <c r="OZZ10" s="319"/>
      <c r="PAA10" s="319"/>
      <c r="PAB10" s="319"/>
      <c r="PAC10" s="319"/>
      <c r="PAD10" s="319"/>
      <c r="PAE10" s="319"/>
      <c r="PAF10" s="319"/>
      <c r="PAG10" s="319"/>
      <c r="PAH10" s="319"/>
      <c r="PAI10" s="319"/>
      <c r="PAJ10" s="319"/>
      <c r="PAK10" s="319"/>
      <c r="PAL10" s="319"/>
      <c r="PAM10" s="319"/>
      <c r="PAN10" s="319"/>
      <c r="PAO10" s="319"/>
      <c r="PAP10" s="319"/>
      <c r="PAQ10" s="319"/>
      <c r="PAR10" s="319"/>
      <c r="PAS10" s="319"/>
      <c r="PAT10" s="319"/>
      <c r="PAU10" s="319"/>
      <c r="PAV10" s="319"/>
      <c r="PAW10" s="319"/>
      <c r="PAX10" s="319"/>
      <c r="PAY10" s="319"/>
      <c r="PAZ10" s="319"/>
      <c r="PBA10" s="319"/>
      <c r="PBB10" s="319"/>
      <c r="PBC10" s="319"/>
      <c r="PBD10" s="319"/>
      <c r="PBE10" s="319"/>
      <c r="PBF10" s="319"/>
      <c r="PBG10" s="319"/>
      <c r="PBH10" s="319"/>
      <c r="PBI10" s="319"/>
      <c r="PBJ10" s="319"/>
      <c r="PBK10" s="319"/>
      <c r="PBL10" s="319"/>
      <c r="PBM10" s="319"/>
      <c r="PBN10" s="319"/>
      <c r="PBO10" s="319"/>
      <c r="PBP10" s="319"/>
      <c r="PBQ10" s="319"/>
      <c r="PBR10" s="319"/>
      <c r="PBS10" s="319"/>
      <c r="PBT10" s="319"/>
      <c r="PBU10" s="319"/>
      <c r="PBV10" s="319"/>
      <c r="PBW10" s="319"/>
      <c r="PBX10" s="319"/>
      <c r="PBY10" s="319"/>
      <c r="PBZ10" s="319"/>
      <c r="PCA10" s="319"/>
      <c r="PCB10" s="319"/>
      <c r="PCC10" s="319"/>
      <c r="PCD10" s="319"/>
      <c r="PCE10" s="319"/>
      <c r="PCF10" s="319"/>
      <c r="PCG10" s="319"/>
      <c r="PCH10" s="319"/>
      <c r="PCI10" s="319"/>
      <c r="PCJ10" s="319"/>
      <c r="PCK10" s="319"/>
      <c r="PCL10" s="319"/>
      <c r="PCM10" s="319"/>
      <c r="PCN10" s="319"/>
      <c r="PCO10" s="319"/>
      <c r="PCP10" s="319"/>
      <c r="PCQ10" s="319"/>
      <c r="PCR10" s="319"/>
      <c r="PCS10" s="319"/>
      <c r="PCT10" s="319"/>
      <c r="PCU10" s="319"/>
      <c r="PCV10" s="319"/>
      <c r="PCW10" s="319"/>
      <c r="PCX10" s="319"/>
      <c r="PCY10" s="319"/>
      <c r="PCZ10" s="319"/>
      <c r="PDA10" s="319"/>
      <c r="PDB10" s="319"/>
      <c r="PDC10" s="319"/>
      <c r="PDD10" s="319"/>
      <c r="PDE10" s="319"/>
      <c r="PDF10" s="319"/>
      <c r="PDG10" s="319"/>
      <c r="PDH10" s="319"/>
      <c r="PDI10" s="319"/>
      <c r="PDJ10" s="319"/>
      <c r="PDK10" s="319"/>
      <c r="PDL10" s="319"/>
      <c r="PDM10" s="319"/>
      <c r="PDN10" s="319"/>
      <c r="PDO10" s="319"/>
      <c r="PDP10" s="319"/>
      <c r="PDQ10" s="319"/>
      <c r="PDR10" s="319"/>
      <c r="PDS10" s="319"/>
      <c r="PDT10" s="319"/>
      <c r="PDU10" s="319"/>
      <c r="PDV10" s="319"/>
      <c r="PDW10" s="319"/>
      <c r="PDX10" s="319"/>
      <c r="PDY10" s="319"/>
      <c r="PDZ10" s="319"/>
      <c r="PEA10" s="319"/>
      <c r="PEB10" s="319"/>
      <c r="PEC10" s="319"/>
      <c r="PED10" s="319"/>
      <c r="PEE10" s="319"/>
      <c r="PEF10" s="319"/>
      <c r="PEG10" s="319"/>
      <c r="PEH10" s="319"/>
      <c r="PEI10" s="319"/>
      <c r="PEJ10" s="319"/>
      <c r="PEK10" s="319"/>
      <c r="PEL10" s="319"/>
      <c r="PEM10" s="319"/>
      <c r="PEN10" s="319"/>
      <c r="PEO10" s="319"/>
      <c r="PEP10" s="319"/>
      <c r="PEQ10" s="319"/>
      <c r="PER10" s="319"/>
      <c r="PES10" s="319"/>
      <c r="PET10" s="319"/>
      <c r="PEU10" s="319"/>
      <c r="PEV10" s="319"/>
      <c r="PEW10" s="319"/>
      <c r="PEX10" s="319"/>
      <c r="PEY10" s="319"/>
      <c r="PEZ10" s="319"/>
      <c r="PFA10" s="319"/>
      <c r="PFB10" s="319"/>
      <c r="PFC10" s="319"/>
      <c r="PFD10" s="319"/>
      <c r="PFE10" s="319"/>
      <c r="PFF10" s="319"/>
      <c r="PFG10" s="319"/>
      <c r="PFH10" s="319"/>
      <c r="PFI10" s="319"/>
      <c r="PFJ10" s="319"/>
      <c r="PFK10" s="319"/>
      <c r="PFL10" s="319"/>
      <c r="PFM10" s="319"/>
      <c r="PFN10" s="319"/>
      <c r="PFO10" s="319"/>
      <c r="PFP10" s="319"/>
      <c r="PFQ10" s="319"/>
      <c r="PFR10" s="319"/>
      <c r="PFS10" s="319"/>
      <c r="PFT10" s="319"/>
      <c r="PFU10" s="319"/>
      <c r="PFV10" s="319"/>
      <c r="PFW10" s="319"/>
      <c r="PFX10" s="319"/>
      <c r="PFY10" s="319"/>
      <c r="PFZ10" s="319"/>
      <c r="PGA10" s="319"/>
      <c r="PGB10" s="319"/>
      <c r="PGC10" s="319"/>
      <c r="PGD10" s="319"/>
      <c r="PGE10" s="319"/>
      <c r="PGF10" s="319"/>
      <c r="PGG10" s="319"/>
      <c r="PGH10" s="319"/>
      <c r="PGI10" s="319"/>
      <c r="PGJ10" s="319"/>
      <c r="PGK10" s="319"/>
      <c r="PGL10" s="319"/>
      <c r="PGM10" s="319"/>
      <c r="PGN10" s="319"/>
      <c r="PGO10" s="319"/>
      <c r="PGP10" s="319"/>
      <c r="PGQ10" s="319"/>
      <c r="PGR10" s="319"/>
      <c r="PGS10" s="319"/>
      <c r="PGT10" s="319"/>
      <c r="PGU10" s="319"/>
      <c r="PGV10" s="319"/>
      <c r="PGW10" s="319"/>
      <c r="PGX10" s="319"/>
      <c r="PGY10" s="319"/>
      <c r="PGZ10" s="319"/>
      <c r="PHA10" s="319"/>
      <c r="PHB10" s="319"/>
      <c r="PHC10" s="319"/>
      <c r="PHD10" s="319"/>
      <c r="PHE10" s="319"/>
      <c r="PHF10" s="319"/>
      <c r="PHG10" s="319"/>
      <c r="PHH10" s="319"/>
      <c r="PHI10" s="319"/>
      <c r="PHJ10" s="319"/>
      <c r="PHK10" s="319"/>
      <c r="PHL10" s="319"/>
      <c r="PHM10" s="319"/>
      <c r="PHN10" s="319"/>
      <c r="PHO10" s="319"/>
      <c r="PHP10" s="319"/>
      <c r="PHQ10" s="319"/>
      <c r="PHR10" s="319"/>
      <c r="PHS10" s="319"/>
      <c r="PHT10" s="319"/>
      <c r="PHU10" s="319"/>
      <c r="PHV10" s="319"/>
      <c r="PHW10" s="319"/>
      <c r="PHX10" s="319"/>
      <c r="PHY10" s="319"/>
      <c r="PHZ10" s="319"/>
      <c r="PIA10" s="319"/>
      <c r="PIB10" s="319"/>
      <c r="PIC10" s="319"/>
      <c r="PID10" s="319"/>
      <c r="PIE10" s="319"/>
      <c r="PIF10" s="319"/>
      <c r="PIG10" s="319"/>
      <c r="PIH10" s="319"/>
      <c r="PII10" s="319"/>
      <c r="PIJ10" s="319"/>
      <c r="PIK10" s="319"/>
      <c r="PIL10" s="319"/>
      <c r="PIM10" s="319"/>
      <c r="PIN10" s="319"/>
      <c r="PIO10" s="319"/>
      <c r="PIP10" s="319"/>
      <c r="PIQ10" s="319"/>
      <c r="PIR10" s="319"/>
      <c r="PIS10" s="319"/>
      <c r="PIT10" s="319"/>
      <c r="PIU10" s="319"/>
      <c r="PIV10" s="319"/>
      <c r="PIW10" s="319"/>
      <c r="PIX10" s="319"/>
      <c r="PIY10" s="319"/>
      <c r="PIZ10" s="319"/>
      <c r="PJA10" s="319"/>
      <c r="PJB10" s="319"/>
      <c r="PJC10" s="319"/>
      <c r="PJD10" s="319"/>
      <c r="PJE10" s="319"/>
      <c r="PJF10" s="319"/>
      <c r="PJG10" s="319"/>
      <c r="PJH10" s="319"/>
      <c r="PJI10" s="319"/>
      <c r="PJJ10" s="319"/>
      <c r="PJK10" s="319"/>
      <c r="PJL10" s="319"/>
      <c r="PJM10" s="319"/>
      <c r="PJN10" s="319"/>
      <c r="PJO10" s="319"/>
      <c r="PJP10" s="319"/>
      <c r="PJQ10" s="319"/>
      <c r="PJR10" s="319"/>
      <c r="PJS10" s="319"/>
      <c r="PJT10" s="319"/>
      <c r="PJU10" s="319"/>
      <c r="PJV10" s="319"/>
      <c r="PJW10" s="319"/>
      <c r="PJX10" s="319"/>
      <c r="PJY10" s="319"/>
      <c r="PJZ10" s="319"/>
      <c r="PKA10" s="319"/>
      <c r="PKB10" s="319"/>
      <c r="PKC10" s="319"/>
      <c r="PKD10" s="319"/>
      <c r="PKE10" s="319"/>
      <c r="PKF10" s="319"/>
      <c r="PKG10" s="319"/>
      <c r="PKH10" s="319"/>
      <c r="PKI10" s="319"/>
      <c r="PKJ10" s="319"/>
      <c r="PKK10" s="319"/>
      <c r="PKL10" s="319"/>
      <c r="PKM10" s="319"/>
      <c r="PKN10" s="319"/>
      <c r="PKO10" s="319"/>
      <c r="PKP10" s="319"/>
      <c r="PKQ10" s="319"/>
      <c r="PKR10" s="319"/>
      <c r="PKS10" s="319"/>
      <c r="PKT10" s="319"/>
      <c r="PKU10" s="319"/>
      <c r="PKV10" s="319"/>
      <c r="PKW10" s="319"/>
      <c r="PKX10" s="319"/>
      <c r="PKY10" s="319"/>
      <c r="PKZ10" s="319"/>
      <c r="PLA10" s="319"/>
      <c r="PLB10" s="319"/>
      <c r="PLC10" s="319"/>
      <c r="PLD10" s="319"/>
      <c r="PLE10" s="319"/>
      <c r="PLF10" s="319"/>
      <c r="PLG10" s="319"/>
      <c r="PLH10" s="319"/>
      <c r="PLI10" s="319"/>
      <c r="PLJ10" s="319"/>
      <c r="PLK10" s="319"/>
      <c r="PLL10" s="319"/>
      <c r="PLM10" s="319"/>
      <c r="PLN10" s="319"/>
      <c r="PLO10" s="319"/>
      <c r="PLP10" s="319"/>
      <c r="PLQ10" s="319"/>
      <c r="PLR10" s="319"/>
      <c r="PLS10" s="319"/>
      <c r="PLT10" s="319"/>
      <c r="PLU10" s="319"/>
      <c r="PLV10" s="319"/>
      <c r="PLW10" s="319"/>
      <c r="PLX10" s="319"/>
      <c r="PLY10" s="319"/>
      <c r="PLZ10" s="319"/>
      <c r="PMA10" s="319"/>
      <c r="PMB10" s="319"/>
      <c r="PMC10" s="319"/>
      <c r="PMD10" s="319"/>
      <c r="PME10" s="319"/>
      <c r="PMF10" s="319"/>
      <c r="PMG10" s="319"/>
      <c r="PMH10" s="319"/>
      <c r="PMI10" s="319"/>
      <c r="PMJ10" s="319"/>
      <c r="PMK10" s="319"/>
      <c r="PML10" s="319"/>
      <c r="PMM10" s="319"/>
      <c r="PMN10" s="319"/>
      <c r="PMO10" s="319"/>
      <c r="PMP10" s="319"/>
      <c r="PMQ10" s="319"/>
      <c r="PMR10" s="319"/>
      <c r="PMS10" s="319"/>
      <c r="PMT10" s="319"/>
      <c r="PMU10" s="319"/>
      <c r="PMV10" s="319"/>
      <c r="PMW10" s="319"/>
      <c r="PMX10" s="319"/>
      <c r="PMY10" s="319"/>
      <c r="PMZ10" s="319"/>
      <c r="PNA10" s="319"/>
      <c r="PNB10" s="319"/>
      <c r="PNC10" s="319"/>
      <c r="PND10" s="319"/>
      <c r="PNE10" s="319"/>
      <c r="PNF10" s="319"/>
      <c r="PNG10" s="319"/>
      <c r="PNH10" s="319"/>
      <c r="PNI10" s="319"/>
      <c r="PNJ10" s="319"/>
      <c r="PNK10" s="319"/>
      <c r="PNL10" s="319"/>
      <c r="PNM10" s="319"/>
      <c r="PNN10" s="319"/>
      <c r="PNO10" s="319"/>
      <c r="PNP10" s="319"/>
      <c r="PNQ10" s="319"/>
      <c r="PNR10" s="319"/>
      <c r="PNS10" s="319"/>
      <c r="PNT10" s="319"/>
      <c r="PNU10" s="319"/>
      <c r="PNV10" s="319"/>
      <c r="PNW10" s="319"/>
      <c r="PNX10" s="319"/>
      <c r="PNY10" s="319"/>
      <c r="PNZ10" s="319"/>
      <c r="POA10" s="319"/>
      <c r="POB10" s="319"/>
      <c r="POC10" s="319"/>
      <c r="POD10" s="319"/>
      <c r="POE10" s="319"/>
      <c r="POF10" s="319"/>
      <c r="POG10" s="319"/>
      <c r="POH10" s="319"/>
      <c r="POI10" s="319"/>
      <c r="POJ10" s="319"/>
      <c r="POK10" s="319"/>
      <c r="POL10" s="319"/>
      <c r="POM10" s="319"/>
      <c r="PON10" s="319"/>
      <c r="POO10" s="319"/>
      <c r="POP10" s="319"/>
      <c r="POQ10" s="319"/>
      <c r="POR10" s="319"/>
      <c r="POS10" s="319"/>
      <c r="POT10" s="319"/>
      <c r="POU10" s="319"/>
      <c r="POV10" s="319"/>
      <c r="POW10" s="319"/>
      <c r="POX10" s="319"/>
      <c r="POY10" s="319"/>
      <c r="POZ10" s="319"/>
      <c r="PPA10" s="319"/>
      <c r="PPB10" s="319"/>
      <c r="PPC10" s="319"/>
      <c r="PPD10" s="319"/>
      <c r="PPE10" s="319"/>
      <c r="PPF10" s="319"/>
      <c r="PPG10" s="319"/>
      <c r="PPH10" s="319"/>
      <c r="PPI10" s="319"/>
      <c r="PPJ10" s="319"/>
      <c r="PPK10" s="319"/>
      <c r="PPL10" s="319"/>
      <c r="PPM10" s="319"/>
      <c r="PPN10" s="319"/>
      <c r="PPO10" s="319"/>
      <c r="PPP10" s="319"/>
      <c r="PPQ10" s="319"/>
      <c r="PPR10" s="319"/>
      <c r="PPS10" s="319"/>
      <c r="PPT10" s="319"/>
      <c r="PPU10" s="319"/>
      <c r="PPV10" s="319"/>
      <c r="PPW10" s="319"/>
      <c r="PPX10" s="319"/>
      <c r="PPY10" s="319"/>
      <c r="PPZ10" s="319"/>
      <c r="PQA10" s="319"/>
      <c r="PQB10" s="319"/>
      <c r="PQC10" s="319"/>
      <c r="PQD10" s="319"/>
      <c r="PQE10" s="319"/>
      <c r="PQF10" s="319"/>
      <c r="PQG10" s="319"/>
      <c r="PQH10" s="319"/>
      <c r="PQI10" s="319"/>
      <c r="PQJ10" s="319"/>
      <c r="PQK10" s="319"/>
      <c r="PQL10" s="319"/>
      <c r="PQM10" s="319"/>
      <c r="PQN10" s="319"/>
      <c r="PQO10" s="319"/>
      <c r="PQP10" s="319"/>
      <c r="PQQ10" s="319"/>
      <c r="PQR10" s="319"/>
      <c r="PQS10" s="319"/>
      <c r="PQT10" s="319"/>
      <c r="PQU10" s="319"/>
      <c r="PQV10" s="319"/>
      <c r="PQW10" s="319"/>
      <c r="PQX10" s="319"/>
      <c r="PQY10" s="319"/>
      <c r="PQZ10" s="319"/>
      <c r="PRA10" s="319"/>
      <c r="PRB10" s="319"/>
      <c r="PRC10" s="319"/>
      <c r="PRD10" s="319"/>
      <c r="PRE10" s="319"/>
      <c r="PRF10" s="319"/>
      <c r="PRG10" s="319"/>
      <c r="PRH10" s="319"/>
      <c r="PRI10" s="319"/>
      <c r="PRJ10" s="319"/>
      <c r="PRK10" s="319"/>
      <c r="PRL10" s="319"/>
      <c r="PRM10" s="319"/>
      <c r="PRN10" s="319"/>
      <c r="PRO10" s="319"/>
      <c r="PRP10" s="319"/>
      <c r="PRQ10" s="319"/>
      <c r="PRR10" s="319"/>
      <c r="PRS10" s="319"/>
      <c r="PRT10" s="319"/>
      <c r="PRU10" s="319"/>
      <c r="PRV10" s="319"/>
      <c r="PRW10" s="319"/>
      <c r="PRX10" s="319"/>
      <c r="PRY10" s="319"/>
      <c r="PRZ10" s="319"/>
      <c r="PSA10" s="319"/>
      <c r="PSB10" s="319"/>
      <c r="PSC10" s="319"/>
      <c r="PSD10" s="319"/>
      <c r="PSE10" s="319"/>
      <c r="PSF10" s="319"/>
      <c r="PSG10" s="319"/>
      <c r="PSH10" s="319"/>
      <c r="PSI10" s="319"/>
      <c r="PSJ10" s="319"/>
      <c r="PSK10" s="319"/>
      <c r="PSL10" s="319"/>
      <c r="PSM10" s="319"/>
      <c r="PSN10" s="319"/>
      <c r="PSO10" s="319"/>
      <c r="PSP10" s="319"/>
      <c r="PSQ10" s="319"/>
      <c r="PSR10" s="319"/>
      <c r="PSS10" s="319"/>
      <c r="PST10" s="319"/>
      <c r="PSU10" s="319"/>
      <c r="PSV10" s="319"/>
      <c r="PSW10" s="319"/>
      <c r="PSX10" s="319"/>
      <c r="PSY10" s="319"/>
      <c r="PSZ10" s="319"/>
      <c r="PTA10" s="319"/>
      <c r="PTB10" s="319"/>
      <c r="PTC10" s="319"/>
      <c r="PTD10" s="319"/>
      <c r="PTE10" s="319"/>
      <c r="PTF10" s="319"/>
      <c r="PTG10" s="319"/>
      <c r="PTH10" s="319"/>
      <c r="PTI10" s="319"/>
      <c r="PTJ10" s="319"/>
      <c r="PTK10" s="319"/>
      <c r="PTL10" s="319"/>
      <c r="PTM10" s="319"/>
      <c r="PTN10" s="319"/>
      <c r="PTO10" s="319"/>
      <c r="PTP10" s="319"/>
      <c r="PTQ10" s="319"/>
      <c r="PTR10" s="319"/>
      <c r="PTS10" s="319"/>
      <c r="PTT10" s="319"/>
      <c r="PTU10" s="319"/>
      <c r="PTV10" s="319"/>
      <c r="PTW10" s="319"/>
      <c r="PTX10" s="319"/>
      <c r="PTY10" s="319"/>
      <c r="PTZ10" s="319"/>
      <c r="PUA10" s="319"/>
      <c r="PUB10" s="319"/>
      <c r="PUC10" s="319"/>
      <c r="PUD10" s="319"/>
      <c r="PUE10" s="319"/>
      <c r="PUF10" s="319"/>
      <c r="PUG10" s="319"/>
      <c r="PUH10" s="319"/>
      <c r="PUI10" s="319"/>
      <c r="PUJ10" s="319"/>
      <c r="PUK10" s="319"/>
      <c r="PUL10" s="319"/>
      <c r="PUM10" s="319"/>
      <c r="PUN10" s="319"/>
      <c r="PUO10" s="319"/>
      <c r="PUP10" s="319"/>
      <c r="PUQ10" s="319"/>
      <c r="PUR10" s="319"/>
      <c r="PUS10" s="319"/>
      <c r="PUT10" s="319"/>
      <c r="PUU10" s="319"/>
      <c r="PUV10" s="319"/>
      <c r="PUW10" s="319"/>
      <c r="PUX10" s="319"/>
      <c r="PUY10" s="319"/>
      <c r="PUZ10" s="319"/>
      <c r="PVA10" s="319"/>
      <c r="PVB10" s="319"/>
      <c r="PVC10" s="319"/>
      <c r="PVD10" s="319"/>
      <c r="PVE10" s="319"/>
      <c r="PVF10" s="319"/>
      <c r="PVG10" s="319"/>
      <c r="PVH10" s="319"/>
      <c r="PVI10" s="319"/>
      <c r="PVJ10" s="319"/>
      <c r="PVK10" s="319"/>
      <c r="PVL10" s="319"/>
      <c r="PVM10" s="319"/>
      <c r="PVN10" s="319"/>
      <c r="PVO10" s="319"/>
      <c r="PVP10" s="319"/>
      <c r="PVQ10" s="319"/>
      <c r="PVR10" s="319"/>
      <c r="PVS10" s="319"/>
      <c r="PVT10" s="319"/>
      <c r="PVU10" s="319"/>
      <c r="PVV10" s="319"/>
      <c r="PVW10" s="319"/>
      <c r="PVX10" s="319"/>
      <c r="PVY10" s="319"/>
      <c r="PVZ10" s="319"/>
      <c r="PWA10" s="319"/>
      <c r="PWB10" s="319"/>
      <c r="PWC10" s="319"/>
      <c r="PWD10" s="319"/>
      <c r="PWE10" s="319"/>
      <c r="PWF10" s="319"/>
      <c r="PWG10" s="319"/>
      <c r="PWH10" s="319"/>
      <c r="PWI10" s="319"/>
      <c r="PWJ10" s="319"/>
      <c r="PWK10" s="319"/>
      <c r="PWL10" s="319"/>
      <c r="PWM10" s="319"/>
      <c r="PWN10" s="319"/>
      <c r="PWO10" s="319"/>
      <c r="PWP10" s="319"/>
      <c r="PWQ10" s="319"/>
      <c r="PWR10" s="319"/>
      <c r="PWS10" s="319"/>
      <c r="PWT10" s="319"/>
      <c r="PWU10" s="319"/>
      <c r="PWV10" s="319"/>
      <c r="PWW10" s="319"/>
      <c r="PWX10" s="319"/>
      <c r="PWY10" s="319"/>
      <c r="PWZ10" s="319"/>
      <c r="PXA10" s="319"/>
      <c r="PXB10" s="319"/>
      <c r="PXC10" s="319"/>
      <c r="PXD10" s="319"/>
      <c r="PXE10" s="319"/>
      <c r="PXF10" s="319"/>
      <c r="PXG10" s="319"/>
      <c r="PXH10" s="319"/>
      <c r="PXI10" s="319"/>
      <c r="PXJ10" s="319"/>
      <c r="PXK10" s="319"/>
      <c r="PXL10" s="319"/>
      <c r="PXM10" s="319"/>
      <c r="PXN10" s="319"/>
      <c r="PXO10" s="319"/>
      <c r="PXP10" s="319"/>
      <c r="PXQ10" s="319"/>
      <c r="PXR10" s="319"/>
      <c r="PXS10" s="319"/>
      <c r="PXT10" s="319"/>
      <c r="PXU10" s="319"/>
      <c r="PXV10" s="319"/>
      <c r="PXW10" s="319"/>
      <c r="PXX10" s="319"/>
      <c r="PXY10" s="319"/>
      <c r="PXZ10" s="319"/>
      <c r="PYA10" s="319"/>
      <c r="PYB10" s="319"/>
      <c r="PYC10" s="319"/>
      <c r="PYD10" s="319"/>
      <c r="PYE10" s="319"/>
      <c r="PYF10" s="319"/>
      <c r="PYG10" s="319"/>
      <c r="PYH10" s="319"/>
      <c r="PYI10" s="319"/>
      <c r="PYJ10" s="319"/>
      <c r="PYK10" s="319"/>
      <c r="PYL10" s="319"/>
      <c r="PYM10" s="319"/>
      <c r="PYN10" s="319"/>
      <c r="PYO10" s="319"/>
      <c r="PYP10" s="319"/>
      <c r="PYQ10" s="319"/>
      <c r="PYR10" s="319"/>
      <c r="PYS10" s="319"/>
      <c r="PYT10" s="319"/>
      <c r="PYU10" s="319"/>
      <c r="PYV10" s="319"/>
      <c r="PYW10" s="319"/>
      <c r="PYX10" s="319"/>
      <c r="PYY10" s="319"/>
      <c r="PYZ10" s="319"/>
      <c r="PZA10" s="319"/>
      <c r="PZB10" s="319"/>
      <c r="PZC10" s="319"/>
      <c r="PZD10" s="319"/>
      <c r="PZE10" s="319"/>
      <c r="PZF10" s="319"/>
      <c r="PZG10" s="319"/>
      <c r="PZH10" s="319"/>
      <c r="PZI10" s="319"/>
      <c r="PZJ10" s="319"/>
      <c r="PZK10" s="319"/>
      <c r="PZL10" s="319"/>
      <c r="PZM10" s="319"/>
      <c r="PZN10" s="319"/>
      <c r="PZO10" s="319"/>
      <c r="PZP10" s="319"/>
      <c r="PZQ10" s="319"/>
      <c r="PZR10" s="319"/>
      <c r="PZS10" s="319"/>
      <c r="PZT10" s="319"/>
      <c r="PZU10" s="319"/>
      <c r="PZV10" s="319"/>
      <c r="PZW10" s="319"/>
      <c r="PZX10" s="319"/>
      <c r="PZY10" s="319"/>
      <c r="PZZ10" s="319"/>
      <c r="QAA10" s="319"/>
      <c r="QAB10" s="319"/>
      <c r="QAC10" s="319"/>
      <c r="QAD10" s="319"/>
      <c r="QAE10" s="319"/>
      <c r="QAF10" s="319"/>
      <c r="QAG10" s="319"/>
      <c r="QAH10" s="319"/>
      <c r="QAI10" s="319"/>
      <c r="QAJ10" s="319"/>
      <c r="QAK10" s="319"/>
      <c r="QAL10" s="319"/>
      <c r="QAM10" s="319"/>
      <c r="QAN10" s="319"/>
      <c r="QAO10" s="319"/>
      <c r="QAP10" s="319"/>
      <c r="QAQ10" s="319"/>
      <c r="QAR10" s="319"/>
      <c r="QAS10" s="319"/>
      <c r="QAT10" s="319"/>
      <c r="QAU10" s="319"/>
      <c r="QAV10" s="319"/>
      <c r="QAW10" s="319"/>
      <c r="QAX10" s="319"/>
      <c r="QAY10" s="319"/>
      <c r="QAZ10" s="319"/>
      <c r="QBA10" s="319"/>
      <c r="QBB10" s="319"/>
      <c r="QBC10" s="319"/>
      <c r="QBD10" s="319"/>
      <c r="QBE10" s="319"/>
      <c r="QBF10" s="319"/>
      <c r="QBG10" s="319"/>
      <c r="QBH10" s="319"/>
      <c r="QBI10" s="319"/>
      <c r="QBJ10" s="319"/>
      <c r="QBK10" s="319"/>
      <c r="QBL10" s="319"/>
      <c r="QBM10" s="319"/>
      <c r="QBN10" s="319"/>
      <c r="QBO10" s="319"/>
      <c r="QBP10" s="319"/>
      <c r="QBQ10" s="319"/>
      <c r="QBR10" s="319"/>
      <c r="QBS10" s="319"/>
      <c r="QBT10" s="319"/>
      <c r="QBU10" s="319"/>
      <c r="QBV10" s="319"/>
      <c r="QBW10" s="319"/>
      <c r="QBX10" s="319"/>
      <c r="QBY10" s="319"/>
      <c r="QBZ10" s="319"/>
      <c r="QCA10" s="319"/>
      <c r="QCB10" s="319"/>
      <c r="QCC10" s="319"/>
      <c r="QCD10" s="319"/>
      <c r="QCE10" s="319"/>
      <c r="QCF10" s="319"/>
      <c r="QCG10" s="319"/>
      <c r="QCH10" s="319"/>
      <c r="QCI10" s="319"/>
      <c r="QCJ10" s="319"/>
      <c r="QCK10" s="319"/>
      <c r="QCL10" s="319"/>
      <c r="QCM10" s="319"/>
      <c r="QCN10" s="319"/>
      <c r="QCO10" s="319"/>
      <c r="QCP10" s="319"/>
      <c r="QCQ10" s="319"/>
      <c r="QCR10" s="319"/>
      <c r="QCS10" s="319"/>
      <c r="QCT10" s="319"/>
      <c r="QCU10" s="319"/>
      <c r="QCV10" s="319"/>
      <c r="QCW10" s="319"/>
      <c r="QCX10" s="319"/>
      <c r="QCY10" s="319"/>
      <c r="QCZ10" s="319"/>
      <c r="QDA10" s="319"/>
      <c r="QDB10" s="319"/>
      <c r="QDC10" s="319"/>
      <c r="QDD10" s="319"/>
      <c r="QDE10" s="319"/>
      <c r="QDF10" s="319"/>
      <c r="QDG10" s="319"/>
      <c r="QDH10" s="319"/>
      <c r="QDI10" s="319"/>
      <c r="QDJ10" s="319"/>
      <c r="QDK10" s="319"/>
      <c r="QDL10" s="319"/>
      <c r="QDM10" s="319"/>
      <c r="QDN10" s="319"/>
      <c r="QDO10" s="319"/>
      <c r="QDP10" s="319"/>
      <c r="QDQ10" s="319"/>
      <c r="QDR10" s="319"/>
      <c r="QDS10" s="319"/>
      <c r="QDT10" s="319"/>
      <c r="QDU10" s="319"/>
      <c r="QDV10" s="319"/>
      <c r="QDW10" s="319"/>
      <c r="QDX10" s="319"/>
      <c r="QDY10" s="319"/>
      <c r="QDZ10" s="319"/>
      <c r="QEA10" s="319"/>
      <c r="QEB10" s="319"/>
      <c r="QEC10" s="319"/>
      <c r="QED10" s="319"/>
      <c r="QEE10" s="319"/>
      <c r="QEF10" s="319"/>
      <c r="QEG10" s="319"/>
      <c r="QEH10" s="319"/>
      <c r="QEI10" s="319"/>
      <c r="QEJ10" s="319"/>
      <c r="QEK10" s="319"/>
      <c r="QEL10" s="319"/>
      <c r="QEM10" s="319"/>
      <c r="QEN10" s="319"/>
      <c r="QEO10" s="319"/>
      <c r="QEP10" s="319"/>
      <c r="QEQ10" s="319"/>
      <c r="QER10" s="319"/>
      <c r="QES10" s="319"/>
      <c r="QET10" s="319"/>
      <c r="QEU10" s="319"/>
      <c r="QEV10" s="319"/>
      <c r="QEW10" s="319"/>
      <c r="QEX10" s="319"/>
      <c r="QEY10" s="319"/>
      <c r="QEZ10" s="319"/>
      <c r="QFA10" s="319"/>
      <c r="QFB10" s="319"/>
      <c r="QFC10" s="319"/>
      <c r="QFD10" s="319"/>
      <c r="QFE10" s="319"/>
      <c r="QFF10" s="319"/>
      <c r="QFG10" s="319"/>
      <c r="QFH10" s="319"/>
      <c r="QFI10" s="319"/>
      <c r="QFJ10" s="319"/>
      <c r="QFK10" s="319"/>
      <c r="QFL10" s="319"/>
      <c r="QFM10" s="319"/>
      <c r="QFN10" s="319"/>
      <c r="QFO10" s="319"/>
      <c r="QFP10" s="319"/>
      <c r="QFQ10" s="319"/>
      <c r="QFR10" s="319"/>
      <c r="QFS10" s="319"/>
      <c r="QFT10" s="319"/>
      <c r="QFU10" s="319"/>
      <c r="QFV10" s="319"/>
      <c r="QFW10" s="319"/>
      <c r="QFX10" s="319"/>
      <c r="QFY10" s="319"/>
      <c r="QFZ10" s="319"/>
      <c r="QGA10" s="319"/>
      <c r="QGB10" s="319"/>
      <c r="QGC10" s="319"/>
      <c r="QGD10" s="319"/>
      <c r="QGE10" s="319"/>
      <c r="QGF10" s="319"/>
      <c r="QGG10" s="319"/>
      <c r="QGH10" s="319"/>
      <c r="QGI10" s="319"/>
      <c r="QGJ10" s="319"/>
      <c r="QGK10" s="319"/>
      <c r="QGL10" s="319"/>
      <c r="QGM10" s="319"/>
      <c r="QGN10" s="319"/>
      <c r="QGO10" s="319"/>
      <c r="QGP10" s="319"/>
      <c r="QGQ10" s="319"/>
      <c r="QGR10" s="319"/>
      <c r="QGS10" s="319"/>
      <c r="QGT10" s="319"/>
      <c r="QGU10" s="319"/>
      <c r="QGV10" s="319"/>
      <c r="QGW10" s="319"/>
      <c r="QGX10" s="319"/>
      <c r="QGY10" s="319"/>
      <c r="QGZ10" s="319"/>
      <c r="QHA10" s="319"/>
      <c r="QHB10" s="319"/>
      <c r="QHC10" s="319"/>
      <c r="QHD10" s="319"/>
      <c r="QHE10" s="319"/>
      <c r="QHF10" s="319"/>
      <c r="QHG10" s="319"/>
      <c r="QHH10" s="319"/>
      <c r="QHI10" s="319"/>
      <c r="QHJ10" s="319"/>
      <c r="QHK10" s="319"/>
      <c r="QHL10" s="319"/>
      <c r="QHM10" s="319"/>
      <c r="QHN10" s="319"/>
      <c r="QHO10" s="319"/>
      <c r="QHP10" s="319"/>
      <c r="QHQ10" s="319"/>
      <c r="QHR10" s="319"/>
      <c r="QHS10" s="319"/>
      <c r="QHT10" s="319"/>
      <c r="QHU10" s="319"/>
      <c r="QHV10" s="319"/>
      <c r="QHW10" s="319"/>
      <c r="QHX10" s="319"/>
      <c r="QHY10" s="319"/>
      <c r="QHZ10" s="319"/>
      <c r="QIA10" s="319"/>
      <c r="QIB10" s="319"/>
      <c r="QIC10" s="319"/>
      <c r="QID10" s="319"/>
      <c r="QIE10" s="319"/>
      <c r="QIF10" s="319"/>
      <c r="QIG10" s="319"/>
      <c r="QIH10" s="319"/>
      <c r="QII10" s="319"/>
      <c r="QIJ10" s="319"/>
      <c r="QIK10" s="319"/>
      <c r="QIL10" s="319"/>
      <c r="QIM10" s="319"/>
      <c r="QIN10" s="319"/>
      <c r="QIO10" s="319"/>
      <c r="QIP10" s="319"/>
      <c r="QIQ10" s="319"/>
      <c r="QIR10" s="319"/>
      <c r="QIS10" s="319"/>
      <c r="QIT10" s="319"/>
      <c r="QIU10" s="319"/>
      <c r="QIV10" s="319"/>
      <c r="QIW10" s="319"/>
      <c r="QIX10" s="319"/>
      <c r="QIY10" s="319"/>
      <c r="QIZ10" s="319"/>
      <c r="QJA10" s="319"/>
      <c r="QJB10" s="319"/>
      <c r="QJC10" s="319"/>
      <c r="QJD10" s="319"/>
      <c r="QJE10" s="319"/>
      <c r="QJF10" s="319"/>
      <c r="QJG10" s="319"/>
      <c r="QJH10" s="319"/>
      <c r="QJI10" s="319"/>
      <c r="QJJ10" s="319"/>
      <c r="QJK10" s="319"/>
      <c r="QJL10" s="319"/>
      <c r="QJM10" s="319"/>
      <c r="QJN10" s="319"/>
      <c r="QJO10" s="319"/>
      <c r="QJP10" s="319"/>
      <c r="QJQ10" s="319"/>
      <c r="QJR10" s="319"/>
      <c r="QJS10" s="319"/>
      <c r="QJT10" s="319"/>
      <c r="QJU10" s="319"/>
      <c r="QJV10" s="319"/>
      <c r="QJW10" s="319"/>
      <c r="QJX10" s="319"/>
      <c r="QJY10" s="319"/>
      <c r="QJZ10" s="319"/>
      <c r="QKA10" s="319"/>
      <c r="QKB10" s="319"/>
      <c r="QKC10" s="319"/>
      <c r="QKD10" s="319"/>
      <c r="QKE10" s="319"/>
      <c r="QKF10" s="319"/>
      <c r="QKG10" s="319"/>
      <c r="QKH10" s="319"/>
      <c r="QKI10" s="319"/>
      <c r="QKJ10" s="319"/>
      <c r="QKK10" s="319"/>
      <c r="QKL10" s="319"/>
      <c r="QKM10" s="319"/>
      <c r="QKN10" s="319"/>
      <c r="QKO10" s="319"/>
      <c r="QKP10" s="319"/>
      <c r="QKQ10" s="319"/>
      <c r="QKR10" s="319"/>
      <c r="QKS10" s="319"/>
      <c r="QKT10" s="319"/>
      <c r="QKU10" s="319"/>
      <c r="QKV10" s="319"/>
      <c r="QKW10" s="319"/>
      <c r="QKX10" s="319"/>
      <c r="QKY10" s="319"/>
      <c r="QKZ10" s="319"/>
      <c r="QLA10" s="319"/>
      <c r="QLB10" s="319"/>
      <c r="QLC10" s="319"/>
      <c r="QLD10" s="319"/>
      <c r="QLE10" s="319"/>
      <c r="QLF10" s="319"/>
      <c r="QLG10" s="319"/>
      <c r="QLH10" s="319"/>
      <c r="QLI10" s="319"/>
      <c r="QLJ10" s="319"/>
      <c r="QLK10" s="319"/>
      <c r="QLL10" s="319"/>
      <c r="QLM10" s="319"/>
      <c r="QLN10" s="319"/>
      <c r="QLO10" s="319"/>
      <c r="QLP10" s="319"/>
      <c r="QLQ10" s="319"/>
      <c r="QLR10" s="319"/>
      <c r="QLS10" s="319"/>
      <c r="QLT10" s="319"/>
      <c r="QLU10" s="319"/>
      <c r="QLV10" s="319"/>
      <c r="QLW10" s="319"/>
      <c r="QLX10" s="319"/>
      <c r="QLY10" s="319"/>
      <c r="QLZ10" s="319"/>
      <c r="QMA10" s="319"/>
      <c r="QMB10" s="319"/>
      <c r="QMC10" s="319"/>
      <c r="QMD10" s="319"/>
      <c r="QME10" s="319"/>
      <c r="QMF10" s="319"/>
      <c r="QMG10" s="319"/>
      <c r="QMH10" s="319"/>
      <c r="QMI10" s="319"/>
      <c r="QMJ10" s="319"/>
      <c r="QMK10" s="319"/>
      <c r="QML10" s="319"/>
      <c r="QMM10" s="319"/>
      <c r="QMN10" s="319"/>
      <c r="QMO10" s="319"/>
      <c r="QMP10" s="319"/>
      <c r="QMQ10" s="319"/>
      <c r="QMR10" s="319"/>
      <c r="QMS10" s="319"/>
      <c r="QMT10" s="319"/>
      <c r="QMU10" s="319"/>
      <c r="QMV10" s="319"/>
      <c r="QMW10" s="319"/>
      <c r="QMX10" s="319"/>
      <c r="QMY10" s="319"/>
      <c r="QMZ10" s="319"/>
      <c r="QNA10" s="319"/>
      <c r="QNB10" s="319"/>
      <c r="QNC10" s="319"/>
      <c r="QND10" s="319"/>
      <c r="QNE10" s="319"/>
      <c r="QNF10" s="319"/>
      <c r="QNG10" s="319"/>
      <c r="QNH10" s="319"/>
      <c r="QNI10" s="319"/>
      <c r="QNJ10" s="319"/>
      <c r="QNK10" s="319"/>
      <c r="QNL10" s="319"/>
      <c r="QNM10" s="319"/>
      <c r="QNN10" s="319"/>
      <c r="QNO10" s="319"/>
      <c r="QNP10" s="319"/>
      <c r="QNQ10" s="319"/>
      <c r="QNR10" s="319"/>
      <c r="QNS10" s="319"/>
      <c r="QNT10" s="319"/>
      <c r="QNU10" s="319"/>
      <c r="QNV10" s="319"/>
      <c r="QNW10" s="319"/>
      <c r="QNX10" s="319"/>
      <c r="QNY10" s="319"/>
      <c r="QNZ10" s="319"/>
      <c r="QOA10" s="319"/>
      <c r="QOB10" s="319"/>
      <c r="QOC10" s="319"/>
      <c r="QOD10" s="319"/>
      <c r="QOE10" s="319"/>
      <c r="QOF10" s="319"/>
      <c r="QOG10" s="319"/>
      <c r="QOH10" s="319"/>
      <c r="QOI10" s="319"/>
      <c r="QOJ10" s="319"/>
      <c r="QOK10" s="319"/>
      <c r="QOL10" s="319"/>
      <c r="QOM10" s="319"/>
      <c r="QON10" s="319"/>
      <c r="QOO10" s="319"/>
      <c r="QOP10" s="319"/>
      <c r="QOQ10" s="319"/>
      <c r="QOR10" s="319"/>
      <c r="QOS10" s="319"/>
      <c r="QOT10" s="319"/>
      <c r="QOU10" s="319"/>
      <c r="QOV10" s="319"/>
      <c r="QOW10" s="319"/>
      <c r="QOX10" s="319"/>
      <c r="QOY10" s="319"/>
      <c r="QOZ10" s="319"/>
      <c r="QPA10" s="319"/>
      <c r="QPB10" s="319"/>
      <c r="QPC10" s="319"/>
      <c r="QPD10" s="319"/>
      <c r="QPE10" s="319"/>
      <c r="QPF10" s="319"/>
      <c r="QPG10" s="319"/>
      <c r="QPH10" s="319"/>
      <c r="QPI10" s="319"/>
      <c r="QPJ10" s="319"/>
      <c r="QPK10" s="319"/>
      <c r="QPL10" s="319"/>
      <c r="QPM10" s="319"/>
      <c r="QPN10" s="319"/>
      <c r="QPO10" s="319"/>
      <c r="QPP10" s="319"/>
      <c r="QPQ10" s="319"/>
      <c r="QPR10" s="319"/>
      <c r="QPS10" s="319"/>
      <c r="QPT10" s="319"/>
      <c r="QPU10" s="319"/>
      <c r="QPV10" s="319"/>
      <c r="QPW10" s="319"/>
      <c r="QPX10" s="319"/>
      <c r="QPY10" s="319"/>
      <c r="QPZ10" s="319"/>
      <c r="QQA10" s="319"/>
      <c r="QQB10" s="319"/>
      <c r="QQC10" s="319"/>
      <c r="QQD10" s="319"/>
      <c r="QQE10" s="319"/>
      <c r="QQF10" s="319"/>
      <c r="QQG10" s="319"/>
      <c r="QQH10" s="319"/>
      <c r="QQI10" s="319"/>
      <c r="QQJ10" s="319"/>
      <c r="QQK10" s="319"/>
      <c r="QQL10" s="319"/>
      <c r="QQM10" s="319"/>
      <c r="QQN10" s="319"/>
      <c r="QQO10" s="319"/>
      <c r="QQP10" s="319"/>
      <c r="QQQ10" s="319"/>
      <c r="QQR10" s="319"/>
      <c r="QQS10" s="319"/>
      <c r="QQT10" s="319"/>
      <c r="QQU10" s="319"/>
      <c r="QQV10" s="319"/>
      <c r="QQW10" s="319"/>
      <c r="QQX10" s="319"/>
      <c r="QQY10" s="319"/>
      <c r="QQZ10" s="319"/>
      <c r="QRA10" s="319"/>
      <c r="QRB10" s="319"/>
      <c r="QRC10" s="319"/>
      <c r="QRD10" s="319"/>
      <c r="QRE10" s="319"/>
      <c r="QRF10" s="319"/>
      <c r="QRG10" s="319"/>
      <c r="QRH10" s="319"/>
      <c r="QRI10" s="319"/>
      <c r="QRJ10" s="319"/>
      <c r="QRK10" s="319"/>
      <c r="QRL10" s="319"/>
      <c r="QRM10" s="319"/>
      <c r="QRN10" s="319"/>
      <c r="QRO10" s="319"/>
      <c r="QRP10" s="319"/>
      <c r="QRQ10" s="319"/>
      <c r="QRR10" s="319"/>
      <c r="QRS10" s="319"/>
      <c r="QRT10" s="319"/>
      <c r="QRU10" s="319"/>
      <c r="QRV10" s="319"/>
      <c r="QRW10" s="319"/>
      <c r="QRX10" s="319"/>
      <c r="QRY10" s="319"/>
      <c r="QRZ10" s="319"/>
      <c r="QSA10" s="319"/>
      <c r="QSB10" s="319"/>
      <c r="QSC10" s="319"/>
      <c r="QSD10" s="319"/>
      <c r="QSE10" s="319"/>
      <c r="QSF10" s="319"/>
      <c r="QSG10" s="319"/>
      <c r="QSH10" s="319"/>
      <c r="QSI10" s="319"/>
      <c r="QSJ10" s="319"/>
      <c r="QSK10" s="319"/>
      <c r="QSL10" s="319"/>
      <c r="QSM10" s="319"/>
      <c r="QSN10" s="319"/>
      <c r="QSO10" s="319"/>
      <c r="QSP10" s="319"/>
      <c r="QSQ10" s="319"/>
      <c r="QSR10" s="319"/>
      <c r="QSS10" s="319"/>
      <c r="QST10" s="319"/>
      <c r="QSU10" s="319"/>
      <c r="QSV10" s="319"/>
      <c r="QSW10" s="319"/>
      <c r="QSX10" s="319"/>
      <c r="QSY10" s="319"/>
      <c r="QSZ10" s="319"/>
      <c r="QTA10" s="319"/>
      <c r="QTB10" s="319"/>
      <c r="QTC10" s="319"/>
      <c r="QTD10" s="319"/>
      <c r="QTE10" s="319"/>
      <c r="QTF10" s="319"/>
      <c r="QTG10" s="319"/>
      <c r="QTH10" s="319"/>
      <c r="QTI10" s="319"/>
      <c r="QTJ10" s="319"/>
      <c r="QTK10" s="319"/>
      <c r="QTL10" s="319"/>
      <c r="QTM10" s="319"/>
      <c r="QTN10" s="319"/>
      <c r="QTO10" s="319"/>
      <c r="QTP10" s="319"/>
      <c r="QTQ10" s="319"/>
      <c r="QTR10" s="319"/>
      <c r="QTS10" s="319"/>
      <c r="QTT10" s="319"/>
      <c r="QTU10" s="319"/>
      <c r="QTV10" s="319"/>
      <c r="QTW10" s="319"/>
      <c r="QTX10" s="319"/>
      <c r="QTY10" s="319"/>
      <c r="QTZ10" s="319"/>
      <c r="QUA10" s="319"/>
      <c r="QUB10" s="319"/>
      <c r="QUC10" s="319"/>
      <c r="QUD10" s="319"/>
      <c r="QUE10" s="319"/>
      <c r="QUF10" s="319"/>
      <c r="QUG10" s="319"/>
      <c r="QUH10" s="319"/>
      <c r="QUI10" s="319"/>
      <c r="QUJ10" s="319"/>
      <c r="QUK10" s="319"/>
      <c r="QUL10" s="319"/>
      <c r="QUM10" s="319"/>
      <c r="QUN10" s="319"/>
      <c r="QUO10" s="319"/>
      <c r="QUP10" s="319"/>
      <c r="QUQ10" s="319"/>
      <c r="QUR10" s="319"/>
      <c r="QUS10" s="319"/>
      <c r="QUT10" s="319"/>
      <c r="QUU10" s="319"/>
      <c r="QUV10" s="319"/>
      <c r="QUW10" s="319"/>
      <c r="QUX10" s="319"/>
      <c r="QUY10" s="319"/>
      <c r="QUZ10" s="319"/>
      <c r="QVA10" s="319"/>
      <c r="QVB10" s="319"/>
      <c r="QVC10" s="319"/>
      <c r="QVD10" s="319"/>
      <c r="QVE10" s="319"/>
      <c r="QVF10" s="319"/>
      <c r="QVG10" s="319"/>
      <c r="QVH10" s="319"/>
      <c r="QVI10" s="319"/>
      <c r="QVJ10" s="319"/>
      <c r="QVK10" s="319"/>
      <c r="QVL10" s="319"/>
      <c r="QVM10" s="319"/>
      <c r="QVN10" s="319"/>
      <c r="QVO10" s="319"/>
      <c r="QVP10" s="319"/>
      <c r="QVQ10" s="319"/>
      <c r="QVR10" s="319"/>
      <c r="QVS10" s="319"/>
      <c r="QVT10" s="319"/>
      <c r="QVU10" s="319"/>
      <c r="QVV10" s="319"/>
      <c r="QVW10" s="319"/>
      <c r="QVX10" s="319"/>
      <c r="QVY10" s="319"/>
      <c r="QVZ10" s="319"/>
      <c r="QWA10" s="319"/>
      <c r="QWB10" s="319"/>
      <c r="QWC10" s="319"/>
      <c r="QWD10" s="319"/>
      <c r="QWE10" s="319"/>
      <c r="QWF10" s="319"/>
      <c r="QWG10" s="319"/>
      <c r="QWH10" s="319"/>
      <c r="QWI10" s="319"/>
      <c r="QWJ10" s="319"/>
      <c r="QWK10" s="319"/>
      <c r="QWL10" s="319"/>
      <c r="QWM10" s="319"/>
      <c r="QWN10" s="319"/>
      <c r="QWO10" s="319"/>
      <c r="QWP10" s="319"/>
      <c r="QWQ10" s="319"/>
      <c r="QWR10" s="319"/>
      <c r="QWS10" s="319"/>
      <c r="QWT10" s="319"/>
      <c r="QWU10" s="319"/>
      <c r="QWV10" s="319"/>
      <c r="QWW10" s="319"/>
      <c r="QWX10" s="319"/>
      <c r="QWY10" s="319"/>
      <c r="QWZ10" s="319"/>
      <c r="QXA10" s="319"/>
      <c r="QXB10" s="319"/>
      <c r="QXC10" s="319"/>
      <c r="QXD10" s="319"/>
      <c r="QXE10" s="319"/>
      <c r="QXF10" s="319"/>
      <c r="QXG10" s="319"/>
      <c r="QXH10" s="319"/>
      <c r="QXI10" s="319"/>
      <c r="QXJ10" s="319"/>
      <c r="QXK10" s="319"/>
      <c r="QXL10" s="319"/>
      <c r="QXM10" s="319"/>
      <c r="QXN10" s="319"/>
      <c r="QXO10" s="319"/>
      <c r="QXP10" s="319"/>
      <c r="QXQ10" s="319"/>
      <c r="QXR10" s="319"/>
      <c r="QXS10" s="319"/>
      <c r="QXT10" s="319"/>
      <c r="QXU10" s="319"/>
      <c r="QXV10" s="319"/>
      <c r="QXW10" s="319"/>
      <c r="QXX10" s="319"/>
      <c r="QXY10" s="319"/>
      <c r="QXZ10" s="319"/>
      <c r="QYA10" s="319"/>
      <c r="QYB10" s="319"/>
      <c r="QYC10" s="319"/>
      <c r="QYD10" s="319"/>
      <c r="QYE10" s="319"/>
      <c r="QYF10" s="319"/>
      <c r="QYG10" s="319"/>
      <c r="QYH10" s="319"/>
      <c r="QYI10" s="319"/>
      <c r="QYJ10" s="319"/>
      <c r="QYK10" s="319"/>
      <c r="QYL10" s="319"/>
      <c r="QYM10" s="319"/>
      <c r="QYN10" s="319"/>
      <c r="QYO10" s="319"/>
      <c r="QYP10" s="319"/>
      <c r="QYQ10" s="319"/>
      <c r="QYR10" s="319"/>
      <c r="QYS10" s="319"/>
      <c r="QYT10" s="319"/>
      <c r="QYU10" s="319"/>
      <c r="QYV10" s="319"/>
      <c r="QYW10" s="319"/>
      <c r="QYX10" s="319"/>
      <c r="QYY10" s="319"/>
      <c r="QYZ10" s="319"/>
      <c r="QZA10" s="319"/>
      <c r="QZB10" s="319"/>
      <c r="QZC10" s="319"/>
      <c r="QZD10" s="319"/>
      <c r="QZE10" s="319"/>
      <c r="QZF10" s="319"/>
      <c r="QZG10" s="319"/>
      <c r="QZH10" s="319"/>
      <c r="QZI10" s="319"/>
      <c r="QZJ10" s="319"/>
      <c r="QZK10" s="319"/>
      <c r="QZL10" s="319"/>
      <c r="QZM10" s="319"/>
      <c r="QZN10" s="319"/>
      <c r="QZO10" s="319"/>
      <c r="QZP10" s="319"/>
      <c r="QZQ10" s="319"/>
      <c r="QZR10" s="319"/>
      <c r="QZS10" s="319"/>
      <c r="QZT10" s="319"/>
      <c r="QZU10" s="319"/>
      <c r="QZV10" s="319"/>
      <c r="QZW10" s="319"/>
      <c r="QZX10" s="319"/>
      <c r="QZY10" s="319"/>
      <c r="QZZ10" s="319"/>
      <c r="RAA10" s="319"/>
      <c r="RAB10" s="319"/>
      <c r="RAC10" s="319"/>
      <c r="RAD10" s="319"/>
      <c r="RAE10" s="319"/>
      <c r="RAF10" s="319"/>
      <c r="RAG10" s="319"/>
      <c r="RAH10" s="319"/>
      <c r="RAI10" s="319"/>
      <c r="RAJ10" s="319"/>
      <c r="RAK10" s="319"/>
      <c r="RAL10" s="319"/>
      <c r="RAM10" s="319"/>
      <c r="RAN10" s="319"/>
      <c r="RAO10" s="319"/>
      <c r="RAP10" s="319"/>
      <c r="RAQ10" s="319"/>
      <c r="RAR10" s="319"/>
      <c r="RAS10" s="319"/>
      <c r="RAT10" s="319"/>
      <c r="RAU10" s="319"/>
      <c r="RAV10" s="319"/>
      <c r="RAW10" s="319"/>
      <c r="RAX10" s="319"/>
      <c r="RAY10" s="319"/>
      <c r="RAZ10" s="319"/>
      <c r="RBA10" s="319"/>
      <c r="RBB10" s="319"/>
      <c r="RBC10" s="319"/>
      <c r="RBD10" s="319"/>
      <c r="RBE10" s="319"/>
      <c r="RBF10" s="319"/>
      <c r="RBG10" s="319"/>
      <c r="RBH10" s="319"/>
      <c r="RBI10" s="319"/>
      <c r="RBJ10" s="319"/>
      <c r="RBK10" s="319"/>
      <c r="RBL10" s="319"/>
      <c r="RBM10" s="319"/>
      <c r="RBN10" s="319"/>
      <c r="RBO10" s="319"/>
      <c r="RBP10" s="319"/>
      <c r="RBQ10" s="319"/>
      <c r="RBR10" s="319"/>
      <c r="RBS10" s="319"/>
      <c r="RBT10" s="319"/>
      <c r="RBU10" s="319"/>
      <c r="RBV10" s="319"/>
      <c r="RBW10" s="319"/>
      <c r="RBX10" s="319"/>
      <c r="RBY10" s="319"/>
      <c r="RBZ10" s="319"/>
      <c r="RCA10" s="319"/>
      <c r="RCB10" s="319"/>
      <c r="RCC10" s="319"/>
      <c r="RCD10" s="319"/>
      <c r="RCE10" s="319"/>
      <c r="RCF10" s="319"/>
      <c r="RCG10" s="319"/>
      <c r="RCH10" s="319"/>
      <c r="RCI10" s="319"/>
      <c r="RCJ10" s="319"/>
      <c r="RCK10" s="319"/>
      <c r="RCL10" s="319"/>
      <c r="RCM10" s="319"/>
      <c r="RCN10" s="319"/>
      <c r="RCO10" s="319"/>
      <c r="RCP10" s="319"/>
      <c r="RCQ10" s="319"/>
      <c r="RCR10" s="319"/>
      <c r="RCS10" s="319"/>
      <c r="RCT10" s="319"/>
      <c r="RCU10" s="319"/>
      <c r="RCV10" s="319"/>
      <c r="RCW10" s="319"/>
      <c r="RCX10" s="319"/>
      <c r="RCY10" s="319"/>
      <c r="RCZ10" s="319"/>
      <c r="RDA10" s="319"/>
      <c r="RDB10" s="319"/>
      <c r="RDC10" s="319"/>
      <c r="RDD10" s="319"/>
      <c r="RDE10" s="319"/>
      <c r="RDF10" s="319"/>
      <c r="RDG10" s="319"/>
      <c r="RDH10" s="319"/>
      <c r="RDI10" s="319"/>
      <c r="RDJ10" s="319"/>
      <c r="RDK10" s="319"/>
      <c r="RDL10" s="319"/>
      <c r="RDM10" s="319"/>
      <c r="RDN10" s="319"/>
      <c r="RDO10" s="319"/>
      <c r="RDP10" s="319"/>
      <c r="RDQ10" s="319"/>
      <c r="RDR10" s="319"/>
      <c r="RDS10" s="319"/>
      <c r="RDT10" s="319"/>
      <c r="RDU10" s="319"/>
      <c r="RDV10" s="319"/>
      <c r="RDW10" s="319"/>
      <c r="RDX10" s="319"/>
      <c r="RDY10" s="319"/>
      <c r="RDZ10" s="319"/>
      <c r="REA10" s="319"/>
      <c r="REB10" s="319"/>
      <c r="REC10" s="319"/>
      <c r="RED10" s="319"/>
      <c r="REE10" s="319"/>
      <c r="REF10" s="319"/>
      <c r="REG10" s="319"/>
      <c r="REH10" s="319"/>
      <c r="REI10" s="319"/>
      <c r="REJ10" s="319"/>
      <c r="REK10" s="319"/>
      <c r="REL10" s="319"/>
      <c r="REM10" s="319"/>
      <c r="REN10" s="319"/>
      <c r="REO10" s="319"/>
      <c r="REP10" s="319"/>
      <c r="REQ10" s="319"/>
      <c r="RER10" s="319"/>
      <c r="RES10" s="319"/>
      <c r="RET10" s="319"/>
      <c r="REU10" s="319"/>
      <c r="REV10" s="319"/>
      <c r="REW10" s="319"/>
      <c r="REX10" s="319"/>
      <c r="REY10" s="319"/>
      <c r="REZ10" s="319"/>
      <c r="RFA10" s="319"/>
      <c r="RFB10" s="319"/>
      <c r="RFC10" s="319"/>
      <c r="RFD10" s="319"/>
      <c r="RFE10" s="319"/>
      <c r="RFF10" s="319"/>
      <c r="RFG10" s="319"/>
      <c r="RFH10" s="319"/>
      <c r="RFI10" s="319"/>
      <c r="RFJ10" s="319"/>
      <c r="RFK10" s="319"/>
      <c r="RFL10" s="319"/>
      <c r="RFM10" s="319"/>
      <c r="RFN10" s="319"/>
      <c r="RFO10" s="319"/>
      <c r="RFP10" s="319"/>
      <c r="RFQ10" s="319"/>
      <c r="RFR10" s="319"/>
      <c r="RFS10" s="319"/>
      <c r="RFT10" s="319"/>
      <c r="RFU10" s="319"/>
      <c r="RFV10" s="319"/>
      <c r="RFW10" s="319"/>
      <c r="RFX10" s="319"/>
      <c r="RFY10" s="319"/>
      <c r="RFZ10" s="319"/>
      <c r="RGA10" s="319"/>
      <c r="RGB10" s="319"/>
      <c r="RGC10" s="319"/>
      <c r="RGD10" s="319"/>
      <c r="RGE10" s="319"/>
      <c r="RGF10" s="319"/>
      <c r="RGG10" s="319"/>
      <c r="RGH10" s="319"/>
      <c r="RGI10" s="319"/>
      <c r="RGJ10" s="319"/>
      <c r="RGK10" s="319"/>
      <c r="RGL10" s="319"/>
      <c r="RGM10" s="319"/>
      <c r="RGN10" s="319"/>
      <c r="RGO10" s="319"/>
      <c r="RGP10" s="319"/>
      <c r="RGQ10" s="319"/>
      <c r="RGR10" s="319"/>
      <c r="RGS10" s="319"/>
      <c r="RGT10" s="319"/>
      <c r="RGU10" s="319"/>
      <c r="RGV10" s="319"/>
      <c r="RGW10" s="319"/>
      <c r="RGX10" s="319"/>
      <c r="RGY10" s="319"/>
      <c r="RGZ10" s="319"/>
      <c r="RHA10" s="319"/>
      <c r="RHB10" s="319"/>
      <c r="RHC10" s="319"/>
      <c r="RHD10" s="319"/>
      <c r="RHE10" s="319"/>
      <c r="RHF10" s="319"/>
      <c r="RHG10" s="319"/>
      <c r="RHH10" s="319"/>
      <c r="RHI10" s="319"/>
      <c r="RHJ10" s="319"/>
      <c r="RHK10" s="319"/>
      <c r="RHL10" s="319"/>
      <c r="RHM10" s="319"/>
      <c r="RHN10" s="319"/>
      <c r="RHO10" s="319"/>
      <c r="RHP10" s="319"/>
      <c r="RHQ10" s="319"/>
      <c r="RHR10" s="319"/>
      <c r="RHS10" s="319"/>
      <c r="RHT10" s="319"/>
      <c r="RHU10" s="319"/>
      <c r="RHV10" s="319"/>
      <c r="RHW10" s="319"/>
      <c r="RHX10" s="319"/>
      <c r="RHY10" s="319"/>
      <c r="RHZ10" s="319"/>
      <c r="RIA10" s="319"/>
      <c r="RIB10" s="319"/>
      <c r="RIC10" s="319"/>
      <c r="RID10" s="319"/>
      <c r="RIE10" s="319"/>
      <c r="RIF10" s="319"/>
      <c r="RIG10" s="319"/>
      <c r="RIH10" s="319"/>
      <c r="RII10" s="319"/>
      <c r="RIJ10" s="319"/>
      <c r="RIK10" s="319"/>
      <c r="RIL10" s="319"/>
      <c r="RIM10" s="319"/>
      <c r="RIN10" s="319"/>
      <c r="RIO10" s="319"/>
      <c r="RIP10" s="319"/>
      <c r="RIQ10" s="319"/>
      <c r="RIR10" s="319"/>
      <c r="RIS10" s="319"/>
      <c r="RIT10" s="319"/>
      <c r="RIU10" s="319"/>
      <c r="RIV10" s="319"/>
      <c r="RIW10" s="319"/>
      <c r="RIX10" s="319"/>
      <c r="RIY10" s="319"/>
      <c r="RIZ10" s="319"/>
      <c r="RJA10" s="319"/>
      <c r="RJB10" s="319"/>
      <c r="RJC10" s="319"/>
      <c r="RJD10" s="319"/>
      <c r="RJE10" s="319"/>
      <c r="RJF10" s="319"/>
      <c r="RJG10" s="319"/>
      <c r="RJH10" s="319"/>
      <c r="RJI10" s="319"/>
      <c r="RJJ10" s="319"/>
      <c r="RJK10" s="319"/>
      <c r="RJL10" s="319"/>
      <c r="RJM10" s="319"/>
      <c r="RJN10" s="319"/>
      <c r="RJO10" s="319"/>
      <c r="RJP10" s="319"/>
      <c r="RJQ10" s="319"/>
      <c r="RJR10" s="319"/>
      <c r="RJS10" s="319"/>
      <c r="RJT10" s="319"/>
      <c r="RJU10" s="319"/>
      <c r="RJV10" s="319"/>
      <c r="RJW10" s="319"/>
      <c r="RJX10" s="319"/>
      <c r="RJY10" s="319"/>
      <c r="RJZ10" s="319"/>
      <c r="RKA10" s="319"/>
      <c r="RKB10" s="319"/>
      <c r="RKC10" s="319"/>
      <c r="RKD10" s="319"/>
      <c r="RKE10" s="319"/>
      <c r="RKF10" s="319"/>
      <c r="RKG10" s="319"/>
      <c r="RKH10" s="319"/>
      <c r="RKI10" s="319"/>
      <c r="RKJ10" s="319"/>
      <c r="RKK10" s="319"/>
      <c r="RKL10" s="319"/>
      <c r="RKM10" s="319"/>
      <c r="RKN10" s="319"/>
      <c r="RKO10" s="319"/>
      <c r="RKP10" s="319"/>
      <c r="RKQ10" s="319"/>
      <c r="RKR10" s="319"/>
      <c r="RKS10" s="319"/>
      <c r="RKT10" s="319"/>
      <c r="RKU10" s="319"/>
      <c r="RKV10" s="319"/>
      <c r="RKW10" s="319"/>
      <c r="RKX10" s="319"/>
      <c r="RKY10" s="319"/>
      <c r="RKZ10" s="319"/>
      <c r="RLA10" s="319"/>
      <c r="RLB10" s="319"/>
      <c r="RLC10" s="319"/>
      <c r="RLD10" s="319"/>
      <c r="RLE10" s="319"/>
      <c r="RLF10" s="319"/>
      <c r="RLG10" s="319"/>
      <c r="RLH10" s="319"/>
      <c r="RLI10" s="319"/>
      <c r="RLJ10" s="319"/>
      <c r="RLK10" s="319"/>
      <c r="RLL10" s="319"/>
      <c r="RLM10" s="319"/>
      <c r="RLN10" s="319"/>
      <c r="RLO10" s="319"/>
      <c r="RLP10" s="319"/>
      <c r="RLQ10" s="319"/>
      <c r="RLR10" s="319"/>
      <c r="RLS10" s="319"/>
      <c r="RLT10" s="319"/>
      <c r="RLU10" s="319"/>
      <c r="RLV10" s="319"/>
      <c r="RLW10" s="319"/>
      <c r="RLX10" s="319"/>
      <c r="RLY10" s="319"/>
      <c r="RLZ10" s="319"/>
      <c r="RMA10" s="319"/>
      <c r="RMB10" s="319"/>
      <c r="RMC10" s="319"/>
      <c r="RMD10" s="319"/>
      <c r="RME10" s="319"/>
      <c r="RMF10" s="319"/>
      <c r="RMG10" s="319"/>
      <c r="RMH10" s="319"/>
      <c r="RMI10" s="319"/>
      <c r="RMJ10" s="319"/>
      <c r="RMK10" s="319"/>
      <c r="RML10" s="319"/>
      <c r="RMM10" s="319"/>
      <c r="RMN10" s="319"/>
      <c r="RMO10" s="319"/>
      <c r="RMP10" s="319"/>
      <c r="RMQ10" s="319"/>
      <c r="RMR10" s="319"/>
      <c r="RMS10" s="319"/>
      <c r="RMT10" s="319"/>
      <c r="RMU10" s="319"/>
      <c r="RMV10" s="319"/>
      <c r="RMW10" s="319"/>
      <c r="RMX10" s="319"/>
      <c r="RMY10" s="319"/>
      <c r="RMZ10" s="319"/>
      <c r="RNA10" s="319"/>
      <c r="RNB10" s="319"/>
      <c r="RNC10" s="319"/>
      <c r="RND10" s="319"/>
      <c r="RNE10" s="319"/>
      <c r="RNF10" s="319"/>
      <c r="RNG10" s="319"/>
      <c r="RNH10" s="319"/>
      <c r="RNI10" s="319"/>
      <c r="RNJ10" s="319"/>
      <c r="RNK10" s="319"/>
      <c r="RNL10" s="319"/>
      <c r="RNM10" s="319"/>
      <c r="RNN10" s="319"/>
      <c r="RNO10" s="319"/>
      <c r="RNP10" s="319"/>
      <c r="RNQ10" s="319"/>
      <c r="RNR10" s="319"/>
      <c r="RNS10" s="319"/>
      <c r="RNT10" s="319"/>
      <c r="RNU10" s="319"/>
      <c r="RNV10" s="319"/>
      <c r="RNW10" s="319"/>
      <c r="RNX10" s="319"/>
      <c r="RNY10" s="319"/>
      <c r="RNZ10" s="319"/>
      <c r="ROA10" s="319"/>
      <c r="ROB10" s="319"/>
      <c r="ROC10" s="319"/>
      <c r="ROD10" s="319"/>
      <c r="ROE10" s="319"/>
      <c r="ROF10" s="319"/>
      <c r="ROG10" s="319"/>
      <c r="ROH10" s="319"/>
      <c r="ROI10" s="319"/>
      <c r="ROJ10" s="319"/>
      <c r="ROK10" s="319"/>
      <c r="ROL10" s="319"/>
      <c r="ROM10" s="319"/>
      <c r="RON10" s="319"/>
      <c r="ROO10" s="319"/>
      <c r="ROP10" s="319"/>
      <c r="ROQ10" s="319"/>
      <c r="ROR10" s="319"/>
      <c r="ROS10" s="319"/>
      <c r="ROT10" s="319"/>
      <c r="ROU10" s="319"/>
      <c r="ROV10" s="319"/>
      <c r="ROW10" s="319"/>
      <c r="ROX10" s="319"/>
      <c r="ROY10" s="319"/>
      <c r="ROZ10" s="319"/>
      <c r="RPA10" s="319"/>
      <c r="RPB10" s="319"/>
      <c r="RPC10" s="319"/>
      <c r="RPD10" s="319"/>
      <c r="RPE10" s="319"/>
      <c r="RPF10" s="319"/>
      <c r="RPG10" s="319"/>
      <c r="RPH10" s="319"/>
      <c r="RPI10" s="319"/>
      <c r="RPJ10" s="319"/>
      <c r="RPK10" s="319"/>
      <c r="RPL10" s="319"/>
      <c r="RPM10" s="319"/>
      <c r="RPN10" s="319"/>
      <c r="RPO10" s="319"/>
      <c r="RPP10" s="319"/>
      <c r="RPQ10" s="319"/>
      <c r="RPR10" s="319"/>
      <c r="RPS10" s="319"/>
      <c r="RPT10" s="319"/>
      <c r="RPU10" s="319"/>
      <c r="RPV10" s="319"/>
      <c r="RPW10" s="319"/>
      <c r="RPX10" s="319"/>
      <c r="RPY10" s="319"/>
      <c r="RPZ10" s="319"/>
      <c r="RQA10" s="319"/>
      <c r="RQB10" s="319"/>
      <c r="RQC10" s="319"/>
      <c r="RQD10" s="319"/>
      <c r="RQE10" s="319"/>
      <c r="RQF10" s="319"/>
      <c r="RQG10" s="319"/>
      <c r="RQH10" s="319"/>
      <c r="RQI10" s="319"/>
      <c r="RQJ10" s="319"/>
      <c r="RQK10" s="319"/>
      <c r="RQL10" s="319"/>
      <c r="RQM10" s="319"/>
      <c r="RQN10" s="319"/>
      <c r="RQO10" s="319"/>
      <c r="RQP10" s="319"/>
      <c r="RQQ10" s="319"/>
      <c r="RQR10" s="319"/>
      <c r="RQS10" s="319"/>
      <c r="RQT10" s="319"/>
      <c r="RQU10" s="319"/>
      <c r="RQV10" s="319"/>
      <c r="RQW10" s="319"/>
      <c r="RQX10" s="319"/>
      <c r="RQY10" s="319"/>
      <c r="RQZ10" s="319"/>
      <c r="RRA10" s="319"/>
      <c r="RRB10" s="319"/>
      <c r="RRC10" s="319"/>
      <c r="RRD10" s="319"/>
      <c r="RRE10" s="319"/>
      <c r="RRF10" s="319"/>
      <c r="RRG10" s="319"/>
      <c r="RRH10" s="319"/>
      <c r="RRI10" s="319"/>
      <c r="RRJ10" s="319"/>
      <c r="RRK10" s="319"/>
      <c r="RRL10" s="319"/>
      <c r="RRM10" s="319"/>
      <c r="RRN10" s="319"/>
      <c r="RRO10" s="319"/>
      <c r="RRP10" s="319"/>
      <c r="RRQ10" s="319"/>
      <c r="RRR10" s="319"/>
      <c r="RRS10" s="319"/>
      <c r="RRT10" s="319"/>
      <c r="RRU10" s="319"/>
      <c r="RRV10" s="319"/>
      <c r="RRW10" s="319"/>
      <c r="RRX10" s="319"/>
      <c r="RRY10" s="319"/>
      <c r="RRZ10" s="319"/>
      <c r="RSA10" s="319"/>
      <c r="RSB10" s="319"/>
      <c r="RSC10" s="319"/>
      <c r="RSD10" s="319"/>
      <c r="RSE10" s="319"/>
      <c r="RSF10" s="319"/>
      <c r="RSG10" s="319"/>
      <c r="RSH10" s="319"/>
      <c r="RSI10" s="319"/>
      <c r="RSJ10" s="319"/>
      <c r="RSK10" s="319"/>
      <c r="RSL10" s="319"/>
      <c r="RSM10" s="319"/>
      <c r="RSN10" s="319"/>
      <c r="RSO10" s="319"/>
      <c r="RSP10" s="319"/>
      <c r="RSQ10" s="319"/>
      <c r="RSR10" s="319"/>
      <c r="RSS10" s="319"/>
      <c r="RST10" s="319"/>
      <c r="RSU10" s="319"/>
      <c r="RSV10" s="319"/>
      <c r="RSW10" s="319"/>
      <c r="RSX10" s="319"/>
      <c r="RSY10" s="319"/>
      <c r="RSZ10" s="319"/>
      <c r="RTA10" s="319"/>
      <c r="RTB10" s="319"/>
      <c r="RTC10" s="319"/>
      <c r="RTD10" s="319"/>
      <c r="RTE10" s="319"/>
      <c r="RTF10" s="319"/>
      <c r="RTG10" s="319"/>
      <c r="RTH10" s="319"/>
      <c r="RTI10" s="319"/>
      <c r="RTJ10" s="319"/>
      <c r="RTK10" s="319"/>
      <c r="RTL10" s="319"/>
      <c r="RTM10" s="319"/>
      <c r="RTN10" s="319"/>
      <c r="RTO10" s="319"/>
      <c r="RTP10" s="319"/>
      <c r="RTQ10" s="319"/>
      <c r="RTR10" s="319"/>
      <c r="RTS10" s="319"/>
      <c r="RTT10" s="319"/>
      <c r="RTU10" s="319"/>
      <c r="RTV10" s="319"/>
      <c r="RTW10" s="319"/>
      <c r="RTX10" s="319"/>
      <c r="RTY10" s="319"/>
      <c r="RTZ10" s="319"/>
      <c r="RUA10" s="319"/>
      <c r="RUB10" s="319"/>
      <c r="RUC10" s="319"/>
      <c r="RUD10" s="319"/>
      <c r="RUE10" s="319"/>
      <c r="RUF10" s="319"/>
      <c r="RUG10" s="319"/>
      <c r="RUH10" s="319"/>
      <c r="RUI10" s="319"/>
      <c r="RUJ10" s="319"/>
      <c r="RUK10" s="319"/>
      <c r="RUL10" s="319"/>
      <c r="RUM10" s="319"/>
      <c r="RUN10" s="319"/>
      <c r="RUO10" s="319"/>
      <c r="RUP10" s="319"/>
      <c r="RUQ10" s="319"/>
      <c r="RUR10" s="319"/>
      <c r="RUS10" s="319"/>
      <c r="RUT10" s="319"/>
      <c r="RUU10" s="319"/>
      <c r="RUV10" s="319"/>
      <c r="RUW10" s="319"/>
      <c r="RUX10" s="319"/>
      <c r="RUY10" s="319"/>
      <c r="RUZ10" s="319"/>
      <c r="RVA10" s="319"/>
      <c r="RVB10" s="319"/>
      <c r="RVC10" s="319"/>
      <c r="RVD10" s="319"/>
      <c r="RVE10" s="319"/>
      <c r="RVF10" s="319"/>
      <c r="RVG10" s="319"/>
      <c r="RVH10" s="319"/>
      <c r="RVI10" s="319"/>
      <c r="RVJ10" s="319"/>
      <c r="RVK10" s="319"/>
      <c r="RVL10" s="319"/>
      <c r="RVM10" s="319"/>
      <c r="RVN10" s="319"/>
      <c r="RVO10" s="319"/>
      <c r="RVP10" s="319"/>
      <c r="RVQ10" s="319"/>
      <c r="RVR10" s="319"/>
      <c r="RVS10" s="319"/>
      <c r="RVT10" s="319"/>
      <c r="RVU10" s="319"/>
      <c r="RVV10" s="319"/>
      <c r="RVW10" s="319"/>
      <c r="RVX10" s="319"/>
      <c r="RVY10" s="319"/>
      <c r="RVZ10" s="319"/>
      <c r="RWA10" s="319"/>
      <c r="RWB10" s="319"/>
      <c r="RWC10" s="319"/>
      <c r="RWD10" s="319"/>
      <c r="RWE10" s="319"/>
      <c r="RWF10" s="319"/>
      <c r="RWG10" s="319"/>
      <c r="RWH10" s="319"/>
      <c r="RWI10" s="319"/>
      <c r="RWJ10" s="319"/>
      <c r="RWK10" s="319"/>
      <c r="RWL10" s="319"/>
      <c r="RWM10" s="319"/>
      <c r="RWN10" s="319"/>
      <c r="RWO10" s="319"/>
      <c r="RWP10" s="319"/>
      <c r="RWQ10" s="319"/>
      <c r="RWR10" s="319"/>
      <c r="RWS10" s="319"/>
      <c r="RWT10" s="319"/>
      <c r="RWU10" s="319"/>
      <c r="RWV10" s="319"/>
      <c r="RWW10" s="319"/>
      <c r="RWX10" s="319"/>
      <c r="RWY10" s="319"/>
      <c r="RWZ10" s="319"/>
      <c r="RXA10" s="319"/>
      <c r="RXB10" s="319"/>
      <c r="RXC10" s="319"/>
      <c r="RXD10" s="319"/>
      <c r="RXE10" s="319"/>
      <c r="RXF10" s="319"/>
      <c r="RXG10" s="319"/>
      <c r="RXH10" s="319"/>
      <c r="RXI10" s="319"/>
      <c r="RXJ10" s="319"/>
      <c r="RXK10" s="319"/>
      <c r="RXL10" s="319"/>
      <c r="RXM10" s="319"/>
      <c r="RXN10" s="319"/>
      <c r="RXO10" s="319"/>
      <c r="RXP10" s="319"/>
      <c r="RXQ10" s="319"/>
      <c r="RXR10" s="319"/>
      <c r="RXS10" s="319"/>
      <c r="RXT10" s="319"/>
      <c r="RXU10" s="319"/>
      <c r="RXV10" s="319"/>
      <c r="RXW10" s="319"/>
      <c r="RXX10" s="319"/>
      <c r="RXY10" s="319"/>
      <c r="RXZ10" s="319"/>
      <c r="RYA10" s="319"/>
      <c r="RYB10" s="319"/>
      <c r="RYC10" s="319"/>
      <c r="RYD10" s="319"/>
      <c r="RYE10" s="319"/>
      <c r="RYF10" s="319"/>
      <c r="RYG10" s="319"/>
      <c r="RYH10" s="319"/>
      <c r="RYI10" s="319"/>
      <c r="RYJ10" s="319"/>
      <c r="RYK10" s="319"/>
      <c r="RYL10" s="319"/>
      <c r="RYM10" s="319"/>
      <c r="RYN10" s="319"/>
      <c r="RYO10" s="319"/>
      <c r="RYP10" s="319"/>
      <c r="RYQ10" s="319"/>
      <c r="RYR10" s="319"/>
      <c r="RYS10" s="319"/>
      <c r="RYT10" s="319"/>
      <c r="RYU10" s="319"/>
      <c r="RYV10" s="319"/>
      <c r="RYW10" s="319"/>
      <c r="RYX10" s="319"/>
      <c r="RYY10" s="319"/>
      <c r="RYZ10" s="319"/>
      <c r="RZA10" s="319"/>
      <c r="RZB10" s="319"/>
      <c r="RZC10" s="319"/>
      <c r="RZD10" s="319"/>
      <c r="RZE10" s="319"/>
      <c r="RZF10" s="319"/>
      <c r="RZG10" s="319"/>
      <c r="RZH10" s="319"/>
      <c r="RZI10" s="319"/>
      <c r="RZJ10" s="319"/>
      <c r="RZK10" s="319"/>
      <c r="RZL10" s="319"/>
      <c r="RZM10" s="319"/>
      <c r="RZN10" s="319"/>
      <c r="RZO10" s="319"/>
      <c r="RZP10" s="319"/>
      <c r="RZQ10" s="319"/>
      <c r="RZR10" s="319"/>
      <c r="RZS10" s="319"/>
      <c r="RZT10" s="319"/>
      <c r="RZU10" s="319"/>
      <c r="RZV10" s="319"/>
      <c r="RZW10" s="319"/>
      <c r="RZX10" s="319"/>
      <c r="RZY10" s="319"/>
      <c r="RZZ10" s="319"/>
      <c r="SAA10" s="319"/>
      <c r="SAB10" s="319"/>
      <c r="SAC10" s="319"/>
      <c r="SAD10" s="319"/>
      <c r="SAE10" s="319"/>
      <c r="SAF10" s="319"/>
      <c r="SAG10" s="319"/>
      <c r="SAH10" s="319"/>
      <c r="SAI10" s="319"/>
      <c r="SAJ10" s="319"/>
      <c r="SAK10" s="319"/>
      <c r="SAL10" s="319"/>
      <c r="SAM10" s="319"/>
      <c r="SAN10" s="319"/>
      <c r="SAO10" s="319"/>
      <c r="SAP10" s="319"/>
      <c r="SAQ10" s="319"/>
      <c r="SAR10" s="319"/>
      <c r="SAS10" s="319"/>
      <c r="SAT10" s="319"/>
      <c r="SAU10" s="319"/>
      <c r="SAV10" s="319"/>
      <c r="SAW10" s="319"/>
      <c r="SAX10" s="319"/>
      <c r="SAY10" s="319"/>
      <c r="SAZ10" s="319"/>
      <c r="SBA10" s="319"/>
      <c r="SBB10" s="319"/>
      <c r="SBC10" s="319"/>
      <c r="SBD10" s="319"/>
      <c r="SBE10" s="319"/>
      <c r="SBF10" s="319"/>
      <c r="SBG10" s="319"/>
      <c r="SBH10" s="319"/>
      <c r="SBI10" s="319"/>
      <c r="SBJ10" s="319"/>
      <c r="SBK10" s="319"/>
      <c r="SBL10" s="319"/>
      <c r="SBM10" s="319"/>
      <c r="SBN10" s="319"/>
      <c r="SBO10" s="319"/>
      <c r="SBP10" s="319"/>
      <c r="SBQ10" s="319"/>
      <c r="SBR10" s="319"/>
      <c r="SBS10" s="319"/>
      <c r="SBT10" s="319"/>
      <c r="SBU10" s="319"/>
      <c r="SBV10" s="319"/>
      <c r="SBW10" s="319"/>
      <c r="SBX10" s="319"/>
      <c r="SBY10" s="319"/>
      <c r="SBZ10" s="319"/>
      <c r="SCA10" s="319"/>
      <c r="SCB10" s="319"/>
      <c r="SCC10" s="319"/>
      <c r="SCD10" s="319"/>
      <c r="SCE10" s="319"/>
      <c r="SCF10" s="319"/>
      <c r="SCG10" s="319"/>
      <c r="SCH10" s="319"/>
      <c r="SCI10" s="319"/>
      <c r="SCJ10" s="319"/>
      <c r="SCK10" s="319"/>
      <c r="SCL10" s="319"/>
      <c r="SCM10" s="319"/>
      <c r="SCN10" s="319"/>
      <c r="SCO10" s="319"/>
      <c r="SCP10" s="319"/>
      <c r="SCQ10" s="319"/>
      <c r="SCR10" s="319"/>
      <c r="SCS10" s="319"/>
      <c r="SCT10" s="319"/>
      <c r="SCU10" s="319"/>
      <c r="SCV10" s="319"/>
      <c r="SCW10" s="319"/>
      <c r="SCX10" s="319"/>
      <c r="SCY10" s="319"/>
      <c r="SCZ10" s="319"/>
      <c r="SDA10" s="319"/>
      <c r="SDB10" s="319"/>
      <c r="SDC10" s="319"/>
      <c r="SDD10" s="319"/>
      <c r="SDE10" s="319"/>
      <c r="SDF10" s="319"/>
      <c r="SDG10" s="319"/>
      <c r="SDH10" s="319"/>
      <c r="SDI10" s="319"/>
      <c r="SDJ10" s="319"/>
      <c r="SDK10" s="319"/>
      <c r="SDL10" s="319"/>
      <c r="SDM10" s="319"/>
      <c r="SDN10" s="319"/>
      <c r="SDO10" s="319"/>
      <c r="SDP10" s="319"/>
      <c r="SDQ10" s="319"/>
      <c r="SDR10" s="319"/>
      <c r="SDS10" s="319"/>
      <c r="SDT10" s="319"/>
      <c r="SDU10" s="319"/>
      <c r="SDV10" s="319"/>
      <c r="SDW10" s="319"/>
      <c r="SDX10" s="319"/>
      <c r="SDY10" s="319"/>
      <c r="SDZ10" s="319"/>
      <c r="SEA10" s="319"/>
      <c r="SEB10" s="319"/>
      <c r="SEC10" s="319"/>
      <c r="SED10" s="319"/>
      <c r="SEE10" s="319"/>
      <c r="SEF10" s="319"/>
      <c r="SEG10" s="319"/>
      <c r="SEH10" s="319"/>
      <c r="SEI10" s="319"/>
      <c r="SEJ10" s="319"/>
      <c r="SEK10" s="319"/>
      <c r="SEL10" s="319"/>
      <c r="SEM10" s="319"/>
      <c r="SEN10" s="319"/>
      <c r="SEO10" s="319"/>
      <c r="SEP10" s="319"/>
      <c r="SEQ10" s="319"/>
      <c r="SER10" s="319"/>
      <c r="SES10" s="319"/>
      <c r="SET10" s="319"/>
      <c r="SEU10" s="319"/>
      <c r="SEV10" s="319"/>
      <c r="SEW10" s="319"/>
      <c r="SEX10" s="319"/>
      <c r="SEY10" s="319"/>
      <c r="SEZ10" s="319"/>
      <c r="SFA10" s="319"/>
      <c r="SFB10" s="319"/>
      <c r="SFC10" s="319"/>
      <c r="SFD10" s="319"/>
      <c r="SFE10" s="319"/>
      <c r="SFF10" s="319"/>
      <c r="SFG10" s="319"/>
      <c r="SFH10" s="319"/>
      <c r="SFI10" s="319"/>
      <c r="SFJ10" s="319"/>
      <c r="SFK10" s="319"/>
      <c r="SFL10" s="319"/>
      <c r="SFM10" s="319"/>
      <c r="SFN10" s="319"/>
      <c r="SFO10" s="319"/>
      <c r="SFP10" s="319"/>
      <c r="SFQ10" s="319"/>
      <c r="SFR10" s="319"/>
      <c r="SFS10" s="319"/>
      <c r="SFT10" s="319"/>
      <c r="SFU10" s="319"/>
      <c r="SFV10" s="319"/>
      <c r="SFW10" s="319"/>
      <c r="SFX10" s="319"/>
      <c r="SFY10" s="319"/>
      <c r="SFZ10" s="319"/>
      <c r="SGA10" s="319"/>
      <c r="SGB10" s="319"/>
      <c r="SGC10" s="319"/>
      <c r="SGD10" s="319"/>
      <c r="SGE10" s="319"/>
      <c r="SGF10" s="319"/>
      <c r="SGG10" s="319"/>
      <c r="SGH10" s="319"/>
      <c r="SGI10" s="319"/>
      <c r="SGJ10" s="319"/>
      <c r="SGK10" s="319"/>
      <c r="SGL10" s="319"/>
      <c r="SGM10" s="319"/>
      <c r="SGN10" s="319"/>
      <c r="SGO10" s="319"/>
      <c r="SGP10" s="319"/>
      <c r="SGQ10" s="319"/>
      <c r="SGR10" s="319"/>
      <c r="SGS10" s="319"/>
      <c r="SGT10" s="319"/>
      <c r="SGU10" s="319"/>
      <c r="SGV10" s="319"/>
      <c r="SGW10" s="319"/>
      <c r="SGX10" s="319"/>
      <c r="SGY10" s="319"/>
      <c r="SGZ10" s="319"/>
      <c r="SHA10" s="319"/>
      <c r="SHB10" s="319"/>
      <c r="SHC10" s="319"/>
      <c r="SHD10" s="319"/>
      <c r="SHE10" s="319"/>
      <c r="SHF10" s="319"/>
      <c r="SHG10" s="319"/>
      <c r="SHH10" s="319"/>
      <c r="SHI10" s="319"/>
      <c r="SHJ10" s="319"/>
      <c r="SHK10" s="319"/>
      <c r="SHL10" s="319"/>
      <c r="SHM10" s="319"/>
      <c r="SHN10" s="319"/>
      <c r="SHO10" s="319"/>
      <c r="SHP10" s="319"/>
      <c r="SHQ10" s="319"/>
      <c r="SHR10" s="319"/>
      <c r="SHS10" s="319"/>
      <c r="SHT10" s="319"/>
      <c r="SHU10" s="319"/>
      <c r="SHV10" s="319"/>
      <c r="SHW10" s="319"/>
      <c r="SHX10" s="319"/>
      <c r="SHY10" s="319"/>
      <c r="SHZ10" s="319"/>
      <c r="SIA10" s="319"/>
      <c r="SIB10" s="319"/>
      <c r="SIC10" s="319"/>
      <c r="SID10" s="319"/>
      <c r="SIE10" s="319"/>
      <c r="SIF10" s="319"/>
      <c r="SIG10" s="319"/>
      <c r="SIH10" s="319"/>
      <c r="SII10" s="319"/>
      <c r="SIJ10" s="319"/>
      <c r="SIK10" s="319"/>
      <c r="SIL10" s="319"/>
      <c r="SIM10" s="319"/>
      <c r="SIN10" s="319"/>
      <c r="SIO10" s="319"/>
      <c r="SIP10" s="319"/>
      <c r="SIQ10" s="319"/>
      <c r="SIR10" s="319"/>
      <c r="SIS10" s="319"/>
      <c r="SIT10" s="319"/>
      <c r="SIU10" s="319"/>
      <c r="SIV10" s="319"/>
      <c r="SIW10" s="319"/>
      <c r="SIX10" s="319"/>
      <c r="SIY10" s="319"/>
      <c r="SIZ10" s="319"/>
      <c r="SJA10" s="319"/>
      <c r="SJB10" s="319"/>
      <c r="SJC10" s="319"/>
      <c r="SJD10" s="319"/>
      <c r="SJE10" s="319"/>
      <c r="SJF10" s="319"/>
      <c r="SJG10" s="319"/>
      <c r="SJH10" s="319"/>
      <c r="SJI10" s="319"/>
      <c r="SJJ10" s="319"/>
      <c r="SJK10" s="319"/>
      <c r="SJL10" s="319"/>
      <c r="SJM10" s="319"/>
      <c r="SJN10" s="319"/>
      <c r="SJO10" s="319"/>
      <c r="SJP10" s="319"/>
      <c r="SJQ10" s="319"/>
      <c r="SJR10" s="319"/>
      <c r="SJS10" s="319"/>
      <c r="SJT10" s="319"/>
      <c r="SJU10" s="319"/>
      <c r="SJV10" s="319"/>
      <c r="SJW10" s="319"/>
      <c r="SJX10" s="319"/>
      <c r="SJY10" s="319"/>
      <c r="SJZ10" s="319"/>
      <c r="SKA10" s="319"/>
      <c r="SKB10" s="319"/>
      <c r="SKC10" s="319"/>
      <c r="SKD10" s="319"/>
      <c r="SKE10" s="319"/>
      <c r="SKF10" s="319"/>
      <c r="SKG10" s="319"/>
      <c r="SKH10" s="319"/>
      <c r="SKI10" s="319"/>
      <c r="SKJ10" s="319"/>
      <c r="SKK10" s="319"/>
      <c r="SKL10" s="319"/>
      <c r="SKM10" s="319"/>
      <c r="SKN10" s="319"/>
      <c r="SKO10" s="319"/>
      <c r="SKP10" s="319"/>
      <c r="SKQ10" s="319"/>
      <c r="SKR10" s="319"/>
      <c r="SKS10" s="319"/>
      <c r="SKT10" s="319"/>
      <c r="SKU10" s="319"/>
      <c r="SKV10" s="319"/>
      <c r="SKW10" s="319"/>
      <c r="SKX10" s="319"/>
      <c r="SKY10" s="319"/>
      <c r="SKZ10" s="319"/>
      <c r="SLA10" s="319"/>
      <c r="SLB10" s="319"/>
      <c r="SLC10" s="319"/>
      <c r="SLD10" s="319"/>
      <c r="SLE10" s="319"/>
      <c r="SLF10" s="319"/>
      <c r="SLG10" s="319"/>
      <c r="SLH10" s="319"/>
      <c r="SLI10" s="319"/>
      <c r="SLJ10" s="319"/>
      <c r="SLK10" s="319"/>
      <c r="SLL10" s="319"/>
      <c r="SLM10" s="319"/>
      <c r="SLN10" s="319"/>
      <c r="SLO10" s="319"/>
      <c r="SLP10" s="319"/>
      <c r="SLQ10" s="319"/>
      <c r="SLR10" s="319"/>
      <c r="SLS10" s="319"/>
      <c r="SLT10" s="319"/>
      <c r="SLU10" s="319"/>
      <c r="SLV10" s="319"/>
      <c r="SLW10" s="319"/>
      <c r="SLX10" s="319"/>
      <c r="SLY10" s="319"/>
      <c r="SLZ10" s="319"/>
      <c r="SMA10" s="319"/>
      <c r="SMB10" s="319"/>
      <c r="SMC10" s="319"/>
      <c r="SMD10" s="319"/>
      <c r="SME10" s="319"/>
      <c r="SMF10" s="319"/>
      <c r="SMG10" s="319"/>
      <c r="SMH10" s="319"/>
      <c r="SMI10" s="319"/>
      <c r="SMJ10" s="319"/>
      <c r="SMK10" s="319"/>
      <c r="SML10" s="319"/>
      <c r="SMM10" s="319"/>
      <c r="SMN10" s="319"/>
      <c r="SMO10" s="319"/>
      <c r="SMP10" s="319"/>
      <c r="SMQ10" s="319"/>
      <c r="SMR10" s="319"/>
      <c r="SMS10" s="319"/>
      <c r="SMT10" s="319"/>
      <c r="SMU10" s="319"/>
      <c r="SMV10" s="319"/>
      <c r="SMW10" s="319"/>
      <c r="SMX10" s="319"/>
      <c r="SMY10" s="319"/>
      <c r="SMZ10" s="319"/>
      <c r="SNA10" s="319"/>
      <c r="SNB10" s="319"/>
      <c r="SNC10" s="319"/>
      <c r="SND10" s="319"/>
      <c r="SNE10" s="319"/>
      <c r="SNF10" s="319"/>
      <c r="SNG10" s="319"/>
      <c r="SNH10" s="319"/>
      <c r="SNI10" s="319"/>
      <c r="SNJ10" s="319"/>
      <c r="SNK10" s="319"/>
      <c r="SNL10" s="319"/>
      <c r="SNM10" s="319"/>
      <c r="SNN10" s="319"/>
      <c r="SNO10" s="319"/>
      <c r="SNP10" s="319"/>
      <c r="SNQ10" s="319"/>
      <c r="SNR10" s="319"/>
      <c r="SNS10" s="319"/>
      <c r="SNT10" s="319"/>
      <c r="SNU10" s="319"/>
      <c r="SNV10" s="319"/>
      <c r="SNW10" s="319"/>
      <c r="SNX10" s="319"/>
      <c r="SNY10" s="319"/>
      <c r="SNZ10" s="319"/>
      <c r="SOA10" s="319"/>
      <c r="SOB10" s="319"/>
      <c r="SOC10" s="319"/>
      <c r="SOD10" s="319"/>
      <c r="SOE10" s="319"/>
      <c r="SOF10" s="319"/>
      <c r="SOG10" s="319"/>
      <c r="SOH10" s="319"/>
      <c r="SOI10" s="319"/>
      <c r="SOJ10" s="319"/>
      <c r="SOK10" s="319"/>
      <c r="SOL10" s="319"/>
      <c r="SOM10" s="319"/>
      <c r="SON10" s="319"/>
      <c r="SOO10" s="319"/>
      <c r="SOP10" s="319"/>
      <c r="SOQ10" s="319"/>
      <c r="SOR10" s="319"/>
      <c r="SOS10" s="319"/>
      <c r="SOT10" s="319"/>
      <c r="SOU10" s="319"/>
      <c r="SOV10" s="319"/>
      <c r="SOW10" s="319"/>
      <c r="SOX10" s="319"/>
      <c r="SOY10" s="319"/>
      <c r="SOZ10" s="319"/>
      <c r="SPA10" s="319"/>
      <c r="SPB10" s="319"/>
      <c r="SPC10" s="319"/>
      <c r="SPD10" s="319"/>
      <c r="SPE10" s="319"/>
      <c r="SPF10" s="319"/>
      <c r="SPG10" s="319"/>
      <c r="SPH10" s="319"/>
      <c r="SPI10" s="319"/>
      <c r="SPJ10" s="319"/>
      <c r="SPK10" s="319"/>
      <c r="SPL10" s="319"/>
      <c r="SPM10" s="319"/>
      <c r="SPN10" s="319"/>
      <c r="SPO10" s="319"/>
      <c r="SPP10" s="319"/>
      <c r="SPQ10" s="319"/>
      <c r="SPR10" s="319"/>
      <c r="SPS10" s="319"/>
      <c r="SPT10" s="319"/>
      <c r="SPU10" s="319"/>
      <c r="SPV10" s="319"/>
      <c r="SPW10" s="319"/>
      <c r="SPX10" s="319"/>
      <c r="SPY10" s="319"/>
      <c r="SPZ10" s="319"/>
      <c r="SQA10" s="319"/>
      <c r="SQB10" s="319"/>
      <c r="SQC10" s="319"/>
      <c r="SQD10" s="319"/>
      <c r="SQE10" s="319"/>
      <c r="SQF10" s="319"/>
      <c r="SQG10" s="319"/>
      <c r="SQH10" s="319"/>
      <c r="SQI10" s="319"/>
      <c r="SQJ10" s="319"/>
      <c r="SQK10" s="319"/>
      <c r="SQL10" s="319"/>
      <c r="SQM10" s="319"/>
      <c r="SQN10" s="319"/>
      <c r="SQO10" s="319"/>
      <c r="SQP10" s="319"/>
      <c r="SQQ10" s="319"/>
      <c r="SQR10" s="319"/>
      <c r="SQS10" s="319"/>
      <c r="SQT10" s="319"/>
      <c r="SQU10" s="319"/>
      <c r="SQV10" s="319"/>
      <c r="SQW10" s="319"/>
      <c r="SQX10" s="319"/>
      <c r="SQY10" s="319"/>
      <c r="SQZ10" s="319"/>
      <c r="SRA10" s="319"/>
      <c r="SRB10" s="319"/>
      <c r="SRC10" s="319"/>
      <c r="SRD10" s="319"/>
      <c r="SRE10" s="319"/>
      <c r="SRF10" s="319"/>
      <c r="SRG10" s="319"/>
      <c r="SRH10" s="319"/>
      <c r="SRI10" s="319"/>
      <c r="SRJ10" s="319"/>
      <c r="SRK10" s="319"/>
      <c r="SRL10" s="319"/>
      <c r="SRM10" s="319"/>
      <c r="SRN10" s="319"/>
      <c r="SRO10" s="319"/>
      <c r="SRP10" s="319"/>
      <c r="SRQ10" s="319"/>
      <c r="SRR10" s="319"/>
      <c r="SRS10" s="319"/>
      <c r="SRT10" s="319"/>
      <c r="SRU10" s="319"/>
      <c r="SRV10" s="319"/>
      <c r="SRW10" s="319"/>
      <c r="SRX10" s="319"/>
      <c r="SRY10" s="319"/>
      <c r="SRZ10" s="319"/>
      <c r="SSA10" s="319"/>
      <c r="SSB10" s="319"/>
      <c r="SSC10" s="319"/>
      <c r="SSD10" s="319"/>
      <c r="SSE10" s="319"/>
      <c r="SSF10" s="319"/>
      <c r="SSG10" s="319"/>
      <c r="SSH10" s="319"/>
      <c r="SSI10" s="319"/>
      <c r="SSJ10" s="319"/>
      <c r="SSK10" s="319"/>
      <c r="SSL10" s="319"/>
      <c r="SSM10" s="319"/>
      <c r="SSN10" s="319"/>
      <c r="SSO10" s="319"/>
      <c r="SSP10" s="319"/>
      <c r="SSQ10" s="319"/>
      <c r="SSR10" s="319"/>
      <c r="SSS10" s="319"/>
      <c r="SST10" s="319"/>
      <c r="SSU10" s="319"/>
      <c r="SSV10" s="319"/>
      <c r="SSW10" s="319"/>
      <c r="SSX10" s="319"/>
      <c r="SSY10" s="319"/>
      <c r="SSZ10" s="319"/>
      <c r="STA10" s="319"/>
      <c r="STB10" s="319"/>
      <c r="STC10" s="319"/>
      <c r="STD10" s="319"/>
      <c r="STE10" s="319"/>
      <c r="STF10" s="319"/>
      <c r="STG10" s="319"/>
      <c r="STH10" s="319"/>
      <c r="STI10" s="319"/>
      <c r="STJ10" s="319"/>
      <c r="STK10" s="319"/>
      <c r="STL10" s="319"/>
      <c r="STM10" s="319"/>
      <c r="STN10" s="319"/>
      <c r="STO10" s="319"/>
      <c r="STP10" s="319"/>
      <c r="STQ10" s="319"/>
      <c r="STR10" s="319"/>
      <c r="STS10" s="319"/>
      <c r="STT10" s="319"/>
      <c r="STU10" s="319"/>
      <c r="STV10" s="319"/>
      <c r="STW10" s="319"/>
      <c r="STX10" s="319"/>
      <c r="STY10" s="319"/>
      <c r="STZ10" s="319"/>
      <c r="SUA10" s="319"/>
      <c r="SUB10" s="319"/>
      <c r="SUC10" s="319"/>
      <c r="SUD10" s="319"/>
      <c r="SUE10" s="319"/>
      <c r="SUF10" s="319"/>
      <c r="SUG10" s="319"/>
      <c r="SUH10" s="319"/>
      <c r="SUI10" s="319"/>
      <c r="SUJ10" s="319"/>
      <c r="SUK10" s="319"/>
      <c r="SUL10" s="319"/>
      <c r="SUM10" s="319"/>
      <c r="SUN10" s="319"/>
      <c r="SUO10" s="319"/>
      <c r="SUP10" s="319"/>
      <c r="SUQ10" s="319"/>
      <c r="SUR10" s="319"/>
      <c r="SUS10" s="319"/>
      <c r="SUT10" s="319"/>
      <c r="SUU10" s="319"/>
      <c r="SUV10" s="319"/>
      <c r="SUW10" s="319"/>
      <c r="SUX10" s="319"/>
      <c r="SUY10" s="319"/>
      <c r="SUZ10" s="319"/>
      <c r="SVA10" s="319"/>
      <c r="SVB10" s="319"/>
      <c r="SVC10" s="319"/>
      <c r="SVD10" s="319"/>
      <c r="SVE10" s="319"/>
      <c r="SVF10" s="319"/>
      <c r="SVG10" s="319"/>
      <c r="SVH10" s="319"/>
      <c r="SVI10" s="319"/>
      <c r="SVJ10" s="319"/>
      <c r="SVK10" s="319"/>
      <c r="SVL10" s="319"/>
      <c r="SVM10" s="319"/>
      <c r="SVN10" s="319"/>
      <c r="SVO10" s="319"/>
      <c r="SVP10" s="319"/>
      <c r="SVQ10" s="319"/>
      <c r="SVR10" s="319"/>
      <c r="SVS10" s="319"/>
      <c r="SVT10" s="319"/>
      <c r="SVU10" s="319"/>
      <c r="SVV10" s="319"/>
      <c r="SVW10" s="319"/>
      <c r="SVX10" s="319"/>
      <c r="SVY10" s="319"/>
      <c r="SVZ10" s="319"/>
      <c r="SWA10" s="319"/>
      <c r="SWB10" s="319"/>
      <c r="SWC10" s="319"/>
      <c r="SWD10" s="319"/>
      <c r="SWE10" s="319"/>
      <c r="SWF10" s="319"/>
      <c r="SWG10" s="319"/>
      <c r="SWH10" s="319"/>
      <c r="SWI10" s="319"/>
      <c r="SWJ10" s="319"/>
      <c r="SWK10" s="319"/>
      <c r="SWL10" s="319"/>
      <c r="SWM10" s="319"/>
      <c r="SWN10" s="319"/>
      <c r="SWO10" s="319"/>
      <c r="SWP10" s="319"/>
      <c r="SWQ10" s="319"/>
      <c r="SWR10" s="319"/>
      <c r="SWS10" s="319"/>
      <c r="SWT10" s="319"/>
      <c r="SWU10" s="319"/>
      <c r="SWV10" s="319"/>
      <c r="SWW10" s="319"/>
      <c r="SWX10" s="319"/>
      <c r="SWY10" s="319"/>
      <c r="SWZ10" s="319"/>
      <c r="SXA10" s="319"/>
      <c r="SXB10" s="319"/>
      <c r="SXC10" s="319"/>
      <c r="SXD10" s="319"/>
      <c r="SXE10" s="319"/>
      <c r="SXF10" s="319"/>
      <c r="SXG10" s="319"/>
      <c r="SXH10" s="319"/>
      <c r="SXI10" s="319"/>
      <c r="SXJ10" s="319"/>
      <c r="SXK10" s="319"/>
      <c r="SXL10" s="319"/>
      <c r="SXM10" s="319"/>
      <c r="SXN10" s="319"/>
      <c r="SXO10" s="319"/>
      <c r="SXP10" s="319"/>
      <c r="SXQ10" s="319"/>
      <c r="SXR10" s="319"/>
      <c r="SXS10" s="319"/>
      <c r="SXT10" s="319"/>
      <c r="SXU10" s="319"/>
      <c r="SXV10" s="319"/>
      <c r="SXW10" s="319"/>
      <c r="SXX10" s="319"/>
      <c r="SXY10" s="319"/>
      <c r="SXZ10" s="319"/>
      <c r="SYA10" s="319"/>
      <c r="SYB10" s="319"/>
      <c r="SYC10" s="319"/>
      <c r="SYD10" s="319"/>
      <c r="SYE10" s="319"/>
      <c r="SYF10" s="319"/>
      <c r="SYG10" s="319"/>
      <c r="SYH10" s="319"/>
      <c r="SYI10" s="319"/>
      <c r="SYJ10" s="319"/>
      <c r="SYK10" s="319"/>
      <c r="SYL10" s="319"/>
      <c r="SYM10" s="319"/>
      <c r="SYN10" s="319"/>
      <c r="SYO10" s="319"/>
      <c r="SYP10" s="319"/>
      <c r="SYQ10" s="319"/>
      <c r="SYR10" s="319"/>
      <c r="SYS10" s="319"/>
      <c r="SYT10" s="319"/>
      <c r="SYU10" s="319"/>
      <c r="SYV10" s="319"/>
      <c r="SYW10" s="319"/>
      <c r="SYX10" s="319"/>
      <c r="SYY10" s="319"/>
      <c r="SYZ10" s="319"/>
      <c r="SZA10" s="319"/>
      <c r="SZB10" s="319"/>
      <c r="SZC10" s="319"/>
      <c r="SZD10" s="319"/>
      <c r="SZE10" s="319"/>
      <c r="SZF10" s="319"/>
      <c r="SZG10" s="319"/>
      <c r="SZH10" s="319"/>
      <c r="SZI10" s="319"/>
      <c r="SZJ10" s="319"/>
      <c r="SZK10" s="319"/>
      <c r="SZL10" s="319"/>
      <c r="SZM10" s="319"/>
      <c r="SZN10" s="319"/>
      <c r="SZO10" s="319"/>
      <c r="SZP10" s="319"/>
      <c r="SZQ10" s="319"/>
      <c r="SZR10" s="319"/>
      <c r="SZS10" s="319"/>
      <c r="SZT10" s="319"/>
      <c r="SZU10" s="319"/>
      <c r="SZV10" s="319"/>
      <c r="SZW10" s="319"/>
      <c r="SZX10" s="319"/>
      <c r="SZY10" s="319"/>
      <c r="SZZ10" s="319"/>
      <c r="TAA10" s="319"/>
      <c r="TAB10" s="319"/>
      <c r="TAC10" s="319"/>
      <c r="TAD10" s="319"/>
      <c r="TAE10" s="319"/>
      <c r="TAF10" s="319"/>
      <c r="TAG10" s="319"/>
      <c r="TAH10" s="319"/>
      <c r="TAI10" s="319"/>
      <c r="TAJ10" s="319"/>
      <c r="TAK10" s="319"/>
      <c r="TAL10" s="319"/>
      <c r="TAM10" s="319"/>
      <c r="TAN10" s="319"/>
      <c r="TAO10" s="319"/>
      <c r="TAP10" s="319"/>
      <c r="TAQ10" s="319"/>
      <c r="TAR10" s="319"/>
      <c r="TAS10" s="319"/>
      <c r="TAT10" s="319"/>
      <c r="TAU10" s="319"/>
      <c r="TAV10" s="319"/>
      <c r="TAW10" s="319"/>
      <c r="TAX10" s="319"/>
      <c r="TAY10" s="319"/>
      <c r="TAZ10" s="319"/>
      <c r="TBA10" s="319"/>
      <c r="TBB10" s="319"/>
      <c r="TBC10" s="319"/>
      <c r="TBD10" s="319"/>
      <c r="TBE10" s="319"/>
      <c r="TBF10" s="319"/>
      <c r="TBG10" s="319"/>
      <c r="TBH10" s="319"/>
      <c r="TBI10" s="319"/>
      <c r="TBJ10" s="319"/>
      <c r="TBK10" s="319"/>
      <c r="TBL10" s="319"/>
      <c r="TBM10" s="319"/>
      <c r="TBN10" s="319"/>
      <c r="TBO10" s="319"/>
      <c r="TBP10" s="319"/>
      <c r="TBQ10" s="319"/>
      <c r="TBR10" s="319"/>
      <c r="TBS10" s="319"/>
      <c r="TBT10" s="319"/>
      <c r="TBU10" s="319"/>
      <c r="TBV10" s="319"/>
      <c r="TBW10" s="319"/>
      <c r="TBX10" s="319"/>
      <c r="TBY10" s="319"/>
      <c r="TBZ10" s="319"/>
      <c r="TCA10" s="319"/>
      <c r="TCB10" s="319"/>
      <c r="TCC10" s="319"/>
      <c r="TCD10" s="319"/>
      <c r="TCE10" s="319"/>
      <c r="TCF10" s="319"/>
      <c r="TCG10" s="319"/>
      <c r="TCH10" s="319"/>
      <c r="TCI10" s="319"/>
      <c r="TCJ10" s="319"/>
      <c r="TCK10" s="319"/>
      <c r="TCL10" s="319"/>
      <c r="TCM10" s="319"/>
      <c r="TCN10" s="319"/>
      <c r="TCO10" s="319"/>
      <c r="TCP10" s="319"/>
      <c r="TCQ10" s="319"/>
      <c r="TCR10" s="319"/>
      <c r="TCS10" s="319"/>
      <c r="TCT10" s="319"/>
      <c r="TCU10" s="319"/>
      <c r="TCV10" s="319"/>
      <c r="TCW10" s="319"/>
      <c r="TCX10" s="319"/>
      <c r="TCY10" s="319"/>
      <c r="TCZ10" s="319"/>
      <c r="TDA10" s="319"/>
      <c r="TDB10" s="319"/>
      <c r="TDC10" s="319"/>
      <c r="TDD10" s="319"/>
      <c r="TDE10" s="319"/>
      <c r="TDF10" s="319"/>
      <c r="TDG10" s="319"/>
      <c r="TDH10" s="319"/>
      <c r="TDI10" s="319"/>
      <c r="TDJ10" s="319"/>
      <c r="TDK10" s="319"/>
      <c r="TDL10" s="319"/>
      <c r="TDM10" s="319"/>
      <c r="TDN10" s="319"/>
      <c r="TDO10" s="319"/>
      <c r="TDP10" s="319"/>
      <c r="TDQ10" s="319"/>
      <c r="TDR10" s="319"/>
      <c r="TDS10" s="319"/>
      <c r="TDT10" s="319"/>
      <c r="TDU10" s="319"/>
      <c r="TDV10" s="319"/>
      <c r="TDW10" s="319"/>
      <c r="TDX10" s="319"/>
      <c r="TDY10" s="319"/>
      <c r="TDZ10" s="319"/>
      <c r="TEA10" s="319"/>
      <c r="TEB10" s="319"/>
      <c r="TEC10" s="319"/>
      <c r="TED10" s="319"/>
      <c r="TEE10" s="319"/>
      <c r="TEF10" s="319"/>
      <c r="TEG10" s="319"/>
      <c r="TEH10" s="319"/>
      <c r="TEI10" s="319"/>
      <c r="TEJ10" s="319"/>
      <c r="TEK10" s="319"/>
      <c r="TEL10" s="319"/>
      <c r="TEM10" s="319"/>
      <c r="TEN10" s="319"/>
      <c r="TEO10" s="319"/>
      <c r="TEP10" s="319"/>
      <c r="TEQ10" s="319"/>
      <c r="TER10" s="319"/>
      <c r="TES10" s="319"/>
      <c r="TET10" s="319"/>
      <c r="TEU10" s="319"/>
      <c r="TEV10" s="319"/>
      <c r="TEW10" s="319"/>
      <c r="TEX10" s="319"/>
      <c r="TEY10" s="319"/>
      <c r="TEZ10" s="319"/>
      <c r="TFA10" s="319"/>
      <c r="TFB10" s="319"/>
      <c r="TFC10" s="319"/>
      <c r="TFD10" s="319"/>
      <c r="TFE10" s="319"/>
      <c r="TFF10" s="319"/>
      <c r="TFG10" s="319"/>
      <c r="TFH10" s="319"/>
      <c r="TFI10" s="319"/>
      <c r="TFJ10" s="319"/>
      <c r="TFK10" s="319"/>
      <c r="TFL10" s="319"/>
      <c r="TFM10" s="319"/>
      <c r="TFN10" s="319"/>
      <c r="TFO10" s="319"/>
      <c r="TFP10" s="319"/>
      <c r="TFQ10" s="319"/>
      <c r="TFR10" s="319"/>
      <c r="TFS10" s="319"/>
      <c r="TFT10" s="319"/>
      <c r="TFU10" s="319"/>
      <c r="TFV10" s="319"/>
      <c r="TFW10" s="319"/>
      <c r="TFX10" s="319"/>
      <c r="TFY10" s="319"/>
      <c r="TFZ10" s="319"/>
      <c r="TGA10" s="319"/>
      <c r="TGB10" s="319"/>
      <c r="TGC10" s="319"/>
      <c r="TGD10" s="319"/>
      <c r="TGE10" s="319"/>
      <c r="TGF10" s="319"/>
      <c r="TGG10" s="319"/>
      <c r="TGH10" s="319"/>
      <c r="TGI10" s="319"/>
      <c r="TGJ10" s="319"/>
      <c r="TGK10" s="319"/>
      <c r="TGL10" s="319"/>
      <c r="TGM10" s="319"/>
      <c r="TGN10" s="319"/>
      <c r="TGO10" s="319"/>
      <c r="TGP10" s="319"/>
      <c r="TGQ10" s="319"/>
      <c r="TGR10" s="319"/>
      <c r="TGS10" s="319"/>
      <c r="TGT10" s="319"/>
      <c r="TGU10" s="319"/>
      <c r="TGV10" s="319"/>
      <c r="TGW10" s="319"/>
      <c r="TGX10" s="319"/>
      <c r="TGY10" s="319"/>
      <c r="TGZ10" s="319"/>
      <c r="THA10" s="319"/>
      <c r="THB10" s="319"/>
      <c r="THC10" s="319"/>
      <c r="THD10" s="319"/>
      <c r="THE10" s="319"/>
      <c r="THF10" s="319"/>
      <c r="THG10" s="319"/>
      <c r="THH10" s="319"/>
      <c r="THI10" s="319"/>
      <c r="THJ10" s="319"/>
      <c r="THK10" s="319"/>
      <c r="THL10" s="319"/>
      <c r="THM10" s="319"/>
      <c r="THN10" s="319"/>
      <c r="THO10" s="319"/>
      <c r="THP10" s="319"/>
      <c r="THQ10" s="319"/>
      <c r="THR10" s="319"/>
      <c r="THS10" s="319"/>
      <c r="THT10" s="319"/>
      <c r="THU10" s="319"/>
      <c r="THV10" s="319"/>
      <c r="THW10" s="319"/>
      <c r="THX10" s="319"/>
      <c r="THY10" s="319"/>
      <c r="THZ10" s="319"/>
      <c r="TIA10" s="319"/>
      <c r="TIB10" s="319"/>
      <c r="TIC10" s="319"/>
      <c r="TID10" s="319"/>
      <c r="TIE10" s="319"/>
      <c r="TIF10" s="319"/>
      <c r="TIG10" s="319"/>
      <c r="TIH10" s="319"/>
      <c r="TII10" s="319"/>
      <c r="TIJ10" s="319"/>
      <c r="TIK10" s="319"/>
      <c r="TIL10" s="319"/>
      <c r="TIM10" s="319"/>
      <c r="TIN10" s="319"/>
      <c r="TIO10" s="319"/>
      <c r="TIP10" s="319"/>
      <c r="TIQ10" s="319"/>
      <c r="TIR10" s="319"/>
      <c r="TIS10" s="319"/>
      <c r="TIT10" s="319"/>
      <c r="TIU10" s="319"/>
      <c r="TIV10" s="319"/>
      <c r="TIW10" s="319"/>
      <c r="TIX10" s="319"/>
      <c r="TIY10" s="319"/>
      <c r="TIZ10" s="319"/>
      <c r="TJA10" s="319"/>
      <c r="TJB10" s="319"/>
      <c r="TJC10" s="319"/>
      <c r="TJD10" s="319"/>
      <c r="TJE10" s="319"/>
      <c r="TJF10" s="319"/>
      <c r="TJG10" s="319"/>
      <c r="TJH10" s="319"/>
      <c r="TJI10" s="319"/>
      <c r="TJJ10" s="319"/>
      <c r="TJK10" s="319"/>
      <c r="TJL10" s="319"/>
      <c r="TJM10" s="319"/>
      <c r="TJN10" s="319"/>
      <c r="TJO10" s="319"/>
      <c r="TJP10" s="319"/>
      <c r="TJQ10" s="319"/>
      <c r="TJR10" s="319"/>
      <c r="TJS10" s="319"/>
      <c r="TJT10" s="319"/>
      <c r="TJU10" s="319"/>
      <c r="TJV10" s="319"/>
      <c r="TJW10" s="319"/>
      <c r="TJX10" s="319"/>
      <c r="TJY10" s="319"/>
      <c r="TJZ10" s="319"/>
      <c r="TKA10" s="319"/>
      <c r="TKB10" s="319"/>
      <c r="TKC10" s="319"/>
      <c r="TKD10" s="319"/>
      <c r="TKE10" s="319"/>
      <c r="TKF10" s="319"/>
      <c r="TKG10" s="319"/>
      <c r="TKH10" s="319"/>
      <c r="TKI10" s="319"/>
      <c r="TKJ10" s="319"/>
      <c r="TKK10" s="319"/>
      <c r="TKL10" s="319"/>
      <c r="TKM10" s="319"/>
      <c r="TKN10" s="319"/>
      <c r="TKO10" s="319"/>
      <c r="TKP10" s="319"/>
      <c r="TKQ10" s="319"/>
      <c r="TKR10" s="319"/>
      <c r="TKS10" s="319"/>
      <c r="TKT10" s="319"/>
      <c r="TKU10" s="319"/>
      <c r="TKV10" s="319"/>
      <c r="TKW10" s="319"/>
      <c r="TKX10" s="319"/>
      <c r="TKY10" s="319"/>
      <c r="TKZ10" s="319"/>
      <c r="TLA10" s="319"/>
      <c r="TLB10" s="319"/>
      <c r="TLC10" s="319"/>
      <c r="TLD10" s="319"/>
      <c r="TLE10" s="319"/>
      <c r="TLF10" s="319"/>
      <c r="TLG10" s="319"/>
      <c r="TLH10" s="319"/>
      <c r="TLI10" s="319"/>
      <c r="TLJ10" s="319"/>
      <c r="TLK10" s="319"/>
      <c r="TLL10" s="319"/>
      <c r="TLM10" s="319"/>
      <c r="TLN10" s="319"/>
      <c r="TLO10" s="319"/>
      <c r="TLP10" s="319"/>
      <c r="TLQ10" s="319"/>
      <c r="TLR10" s="319"/>
      <c r="TLS10" s="319"/>
      <c r="TLT10" s="319"/>
      <c r="TLU10" s="319"/>
      <c r="TLV10" s="319"/>
      <c r="TLW10" s="319"/>
      <c r="TLX10" s="319"/>
      <c r="TLY10" s="319"/>
      <c r="TLZ10" s="319"/>
      <c r="TMA10" s="319"/>
      <c r="TMB10" s="319"/>
      <c r="TMC10" s="319"/>
      <c r="TMD10" s="319"/>
      <c r="TME10" s="319"/>
      <c r="TMF10" s="319"/>
      <c r="TMG10" s="319"/>
      <c r="TMH10" s="319"/>
      <c r="TMI10" s="319"/>
      <c r="TMJ10" s="319"/>
      <c r="TMK10" s="319"/>
      <c r="TML10" s="319"/>
      <c r="TMM10" s="319"/>
      <c r="TMN10" s="319"/>
      <c r="TMO10" s="319"/>
      <c r="TMP10" s="319"/>
      <c r="TMQ10" s="319"/>
      <c r="TMR10" s="319"/>
      <c r="TMS10" s="319"/>
      <c r="TMT10" s="319"/>
      <c r="TMU10" s="319"/>
      <c r="TMV10" s="319"/>
      <c r="TMW10" s="319"/>
      <c r="TMX10" s="319"/>
      <c r="TMY10" s="319"/>
      <c r="TMZ10" s="319"/>
      <c r="TNA10" s="319"/>
      <c r="TNB10" s="319"/>
      <c r="TNC10" s="319"/>
      <c r="TND10" s="319"/>
      <c r="TNE10" s="319"/>
      <c r="TNF10" s="319"/>
      <c r="TNG10" s="319"/>
      <c r="TNH10" s="319"/>
      <c r="TNI10" s="319"/>
      <c r="TNJ10" s="319"/>
      <c r="TNK10" s="319"/>
      <c r="TNL10" s="319"/>
      <c r="TNM10" s="319"/>
      <c r="TNN10" s="319"/>
      <c r="TNO10" s="319"/>
      <c r="TNP10" s="319"/>
      <c r="TNQ10" s="319"/>
      <c r="TNR10" s="319"/>
      <c r="TNS10" s="319"/>
      <c r="TNT10" s="319"/>
      <c r="TNU10" s="319"/>
      <c r="TNV10" s="319"/>
      <c r="TNW10" s="319"/>
      <c r="TNX10" s="319"/>
      <c r="TNY10" s="319"/>
      <c r="TNZ10" s="319"/>
      <c r="TOA10" s="319"/>
      <c r="TOB10" s="319"/>
      <c r="TOC10" s="319"/>
      <c r="TOD10" s="319"/>
      <c r="TOE10" s="319"/>
      <c r="TOF10" s="319"/>
      <c r="TOG10" s="319"/>
      <c r="TOH10" s="319"/>
      <c r="TOI10" s="319"/>
      <c r="TOJ10" s="319"/>
      <c r="TOK10" s="319"/>
      <c r="TOL10" s="319"/>
      <c r="TOM10" s="319"/>
      <c r="TON10" s="319"/>
      <c r="TOO10" s="319"/>
      <c r="TOP10" s="319"/>
      <c r="TOQ10" s="319"/>
      <c r="TOR10" s="319"/>
      <c r="TOS10" s="319"/>
      <c r="TOT10" s="319"/>
      <c r="TOU10" s="319"/>
      <c r="TOV10" s="319"/>
      <c r="TOW10" s="319"/>
      <c r="TOX10" s="319"/>
      <c r="TOY10" s="319"/>
      <c r="TOZ10" s="319"/>
      <c r="TPA10" s="319"/>
      <c r="TPB10" s="319"/>
      <c r="TPC10" s="319"/>
      <c r="TPD10" s="319"/>
      <c r="TPE10" s="319"/>
      <c r="TPF10" s="319"/>
      <c r="TPG10" s="319"/>
      <c r="TPH10" s="319"/>
      <c r="TPI10" s="319"/>
      <c r="TPJ10" s="319"/>
      <c r="TPK10" s="319"/>
      <c r="TPL10" s="319"/>
      <c r="TPM10" s="319"/>
      <c r="TPN10" s="319"/>
      <c r="TPO10" s="319"/>
      <c r="TPP10" s="319"/>
      <c r="TPQ10" s="319"/>
      <c r="TPR10" s="319"/>
      <c r="TPS10" s="319"/>
      <c r="TPT10" s="319"/>
      <c r="TPU10" s="319"/>
      <c r="TPV10" s="319"/>
      <c r="TPW10" s="319"/>
      <c r="TPX10" s="319"/>
      <c r="TPY10" s="319"/>
      <c r="TPZ10" s="319"/>
      <c r="TQA10" s="319"/>
      <c r="TQB10" s="319"/>
      <c r="TQC10" s="319"/>
      <c r="TQD10" s="319"/>
      <c r="TQE10" s="319"/>
      <c r="TQF10" s="319"/>
      <c r="TQG10" s="319"/>
      <c r="TQH10" s="319"/>
      <c r="TQI10" s="319"/>
      <c r="TQJ10" s="319"/>
      <c r="TQK10" s="319"/>
      <c r="TQL10" s="319"/>
      <c r="TQM10" s="319"/>
      <c r="TQN10" s="319"/>
      <c r="TQO10" s="319"/>
      <c r="TQP10" s="319"/>
      <c r="TQQ10" s="319"/>
      <c r="TQR10" s="319"/>
      <c r="TQS10" s="319"/>
      <c r="TQT10" s="319"/>
      <c r="TQU10" s="319"/>
      <c r="TQV10" s="319"/>
      <c r="TQW10" s="319"/>
      <c r="TQX10" s="319"/>
      <c r="TQY10" s="319"/>
      <c r="TQZ10" s="319"/>
      <c r="TRA10" s="319"/>
      <c r="TRB10" s="319"/>
      <c r="TRC10" s="319"/>
      <c r="TRD10" s="319"/>
      <c r="TRE10" s="319"/>
      <c r="TRF10" s="319"/>
      <c r="TRG10" s="319"/>
      <c r="TRH10" s="319"/>
      <c r="TRI10" s="319"/>
      <c r="TRJ10" s="319"/>
      <c r="TRK10" s="319"/>
      <c r="TRL10" s="319"/>
      <c r="TRM10" s="319"/>
      <c r="TRN10" s="319"/>
      <c r="TRO10" s="319"/>
      <c r="TRP10" s="319"/>
      <c r="TRQ10" s="319"/>
      <c r="TRR10" s="319"/>
      <c r="TRS10" s="319"/>
      <c r="TRT10" s="319"/>
      <c r="TRU10" s="319"/>
      <c r="TRV10" s="319"/>
      <c r="TRW10" s="319"/>
      <c r="TRX10" s="319"/>
      <c r="TRY10" s="319"/>
      <c r="TRZ10" s="319"/>
      <c r="TSA10" s="319"/>
      <c r="TSB10" s="319"/>
      <c r="TSC10" s="319"/>
      <c r="TSD10" s="319"/>
      <c r="TSE10" s="319"/>
      <c r="TSF10" s="319"/>
      <c r="TSG10" s="319"/>
      <c r="TSH10" s="319"/>
      <c r="TSI10" s="319"/>
      <c r="TSJ10" s="319"/>
      <c r="TSK10" s="319"/>
      <c r="TSL10" s="319"/>
      <c r="TSM10" s="319"/>
      <c r="TSN10" s="319"/>
      <c r="TSO10" s="319"/>
      <c r="TSP10" s="319"/>
      <c r="TSQ10" s="319"/>
      <c r="TSR10" s="319"/>
      <c r="TSS10" s="319"/>
      <c r="TST10" s="319"/>
      <c r="TSU10" s="319"/>
      <c r="TSV10" s="319"/>
      <c r="TSW10" s="319"/>
      <c r="TSX10" s="319"/>
      <c r="TSY10" s="319"/>
      <c r="TSZ10" s="319"/>
      <c r="TTA10" s="319"/>
      <c r="TTB10" s="319"/>
      <c r="TTC10" s="319"/>
      <c r="TTD10" s="319"/>
      <c r="TTE10" s="319"/>
      <c r="TTF10" s="319"/>
      <c r="TTG10" s="319"/>
      <c r="TTH10" s="319"/>
      <c r="TTI10" s="319"/>
      <c r="TTJ10" s="319"/>
      <c r="TTK10" s="319"/>
      <c r="TTL10" s="319"/>
      <c r="TTM10" s="319"/>
      <c r="TTN10" s="319"/>
      <c r="TTO10" s="319"/>
      <c r="TTP10" s="319"/>
      <c r="TTQ10" s="319"/>
      <c r="TTR10" s="319"/>
      <c r="TTS10" s="319"/>
      <c r="TTT10" s="319"/>
      <c r="TTU10" s="319"/>
      <c r="TTV10" s="319"/>
      <c r="TTW10" s="319"/>
      <c r="TTX10" s="319"/>
      <c r="TTY10" s="319"/>
      <c r="TTZ10" s="319"/>
      <c r="TUA10" s="319"/>
      <c r="TUB10" s="319"/>
      <c r="TUC10" s="319"/>
      <c r="TUD10" s="319"/>
      <c r="TUE10" s="319"/>
      <c r="TUF10" s="319"/>
      <c r="TUG10" s="319"/>
      <c r="TUH10" s="319"/>
      <c r="TUI10" s="319"/>
      <c r="TUJ10" s="319"/>
      <c r="TUK10" s="319"/>
      <c r="TUL10" s="319"/>
      <c r="TUM10" s="319"/>
      <c r="TUN10" s="319"/>
      <c r="TUO10" s="319"/>
      <c r="TUP10" s="319"/>
      <c r="TUQ10" s="319"/>
      <c r="TUR10" s="319"/>
      <c r="TUS10" s="319"/>
      <c r="TUT10" s="319"/>
      <c r="TUU10" s="319"/>
      <c r="TUV10" s="319"/>
      <c r="TUW10" s="319"/>
      <c r="TUX10" s="319"/>
      <c r="TUY10" s="319"/>
      <c r="TUZ10" s="319"/>
      <c r="TVA10" s="319"/>
      <c r="TVB10" s="319"/>
      <c r="TVC10" s="319"/>
      <c r="TVD10" s="319"/>
      <c r="TVE10" s="319"/>
      <c r="TVF10" s="319"/>
      <c r="TVG10" s="319"/>
      <c r="TVH10" s="319"/>
      <c r="TVI10" s="319"/>
      <c r="TVJ10" s="319"/>
      <c r="TVK10" s="319"/>
      <c r="TVL10" s="319"/>
      <c r="TVM10" s="319"/>
      <c r="TVN10" s="319"/>
      <c r="TVO10" s="319"/>
      <c r="TVP10" s="319"/>
      <c r="TVQ10" s="319"/>
      <c r="TVR10" s="319"/>
      <c r="TVS10" s="319"/>
      <c r="TVT10" s="319"/>
      <c r="TVU10" s="319"/>
      <c r="TVV10" s="319"/>
      <c r="TVW10" s="319"/>
      <c r="TVX10" s="319"/>
      <c r="TVY10" s="319"/>
      <c r="TVZ10" s="319"/>
      <c r="TWA10" s="319"/>
      <c r="TWB10" s="319"/>
      <c r="TWC10" s="319"/>
      <c r="TWD10" s="319"/>
      <c r="TWE10" s="319"/>
      <c r="TWF10" s="319"/>
      <c r="TWG10" s="319"/>
      <c r="TWH10" s="319"/>
      <c r="TWI10" s="319"/>
      <c r="TWJ10" s="319"/>
      <c r="TWK10" s="319"/>
      <c r="TWL10" s="319"/>
      <c r="TWM10" s="319"/>
      <c r="TWN10" s="319"/>
      <c r="TWO10" s="319"/>
      <c r="TWP10" s="319"/>
      <c r="TWQ10" s="319"/>
      <c r="TWR10" s="319"/>
      <c r="TWS10" s="319"/>
      <c r="TWT10" s="319"/>
      <c r="TWU10" s="319"/>
      <c r="TWV10" s="319"/>
      <c r="TWW10" s="319"/>
      <c r="TWX10" s="319"/>
      <c r="TWY10" s="319"/>
      <c r="TWZ10" s="319"/>
      <c r="TXA10" s="319"/>
      <c r="TXB10" s="319"/>
      <c r="TXC10" s="319"/>
      <c r="TXD10" s="319"/>
      <c r="TXE10" s="319"/>
      <c r="TXF10" s="319"/>
      <c r="TXG10" s="319"/>
      <c r="TXH10" s="319"/>
      <c r="TXI10" s="319"/>
      <c r="TXJ10" s="319"/>
      <c r="TXK10" s="319"/>
      <c r="TXL10" s="319"/>
      <c r="TXM10" s="319"/>
      <c r="TXN10" s="319"/>
      <c r="TXO10" s="319"/>
      <c r="TXP10" s="319"/>
      <c r="TXQ10" s="319"/>
      <c r="TXR10" s="319"/>
      <c r="TXS10" s="319"/>
      <c r="TXT10" s="319"/>
      <c r="TXU10" s="319"/>
      <c r="TXV10" s="319"/>
      <c r="TXW10" s="319"/>
      <c r="TXX10" s="319"/>
      <c r="TXY10" s="319"/>
      <c r="TXZ10" s="319"/>
      <c r="TYA10" s="319"/>
      <c r="TYB10" s="319"/>
      <c r="TYC10" s="319"/>
      <c r="TYD10" s="319"/>
      <c r="TYE10" s="319"/>
      <c r="TYF10" s="319"/>
      <c r="TYG10" s="319"/>
      <c r="TYH10" s="319"/>
      <c r="TYI10" s="319"/>
      <c r="TYJ10" s="319"/>
      <c r="TYK10" s="319"/>
      <c r="TYL10" s="319"/>
      <c r="TYM10" s="319"/>
      <c r="TYN10" s="319"/>
      <c r="TYO10" s="319"/>
      <c r="TYP10" s="319"/>
      <c r="TYQ10" s="319"/>
      <c r="TYR10" s="319"/>
      <c r="TYS10" s="319"/>
      <c r="TYT10" s="319"/>
      <c r="TYU10" s="319"/>
      <c r="TYV10" s="319"/>
      <c r="TYW10" s="319"/>
      <c r="TYX10" s="319"/>
      <c r="TYY10" s="319"/>
      <c r="TYZ10" s="319"/>
      <c r="TZA10" s="319"/>
      <c r="TZB10" s="319"/>
      <c r="TZC10" s="319"/>
      <c r="TZD10" s="319"/>
      <c r="TZE10" s="319"/>
      <c r="TZF10" s="319"/>
      <c r="TZG10" s="319"/>
      <c r="TZH10" s="319"/>
      <c r="TZI10" s="319"/>
      <c r="TZJ10" s="319"/>
      <c r="TZK10" s="319"/>
      <c r="TZL10" s="319"/>
      <c r="TZM10" s="319"/>
      <c r="TZN10" s="319"/>
      <c r="TZO10" s="319"/>
      <c r="TZP10" s="319"/>
      <c r="TZQ10" s="319"/>
      <c r="TZR10" s="319"/>
      <c r="TZS10" s="319"/>
      <c r="TZT10" s="319"/>
      <c r="TZU10" s="319"/>
      <c r="TZV10" s="319"/>
      <c r="TZW10" s="319"/>
      <c r="TZX10" s="319"/>
      <c r="TZY10" s="319"/>
      <c r="TZZ10" s="319"/>
      <c r="UAA10" s="319"/>
      <c r="UAB10" s="319"/>
      <c r="UAC10" s="319"/>
      <c r="UAD10" s="319"/>
      <c r="UAE10" s="319"/>
      <c r="UAF10" s="319"/>
      <c r="UAG10" s="319"/>
      <c r="UAH10" s="319"/>
      <c r="UAI10" s="319"/>
      <c r="UAJ10" s="319"/>
      <c r="UAK10" s="319"/>
      <c r="UAL10" s="319"/>
      <c r="UAM10" s="319"/>
      <c r="UAN10" s="319"/>
      <c r="UAO10" s="319"/>
      <c r="UAP10" s="319"/>
      <c r="UAQ10" s="319"/>
      <c r="UAR10" s="319"/>
      <c r="UAS10" s="319"/>
      <c r="UAT10" s="319"/>
      <c r="UAU10" s="319"/>
      <c r="UAV10" s="319"/>
      <c r="UAW10" s="319"/>
      <c r="UAX10" s="319"/>
      <c r="UAY10" s="319"/>
      <c r="UAZ10" s="319"/>
      <c r="UBA10" s="319"/>
      <c r="UBB10" s="319"/>
      <c r="UBC10" s="319"/>
      <c r="UBD10" s="319"/>
      <c r="UBE10" s="319"/>
      <c r="UBF10" s="319"/>
      <c r="UBG10" s="319"/>
      <c r="UBH10" s="319"/>
      <c r="UBI10" s="319"/>
      <c r="UBJ10" s="319"/>
      <c r="UBK10" s="319"/>
      <c r="UBL10" s="319"/>
      <c r="UBM10" s="319"/>
      <c r="UBN10" s="319"/>
      <c r="UBO10" s="319"/>
      <c r="UBP10" s="319"/>
      <c r="UBQ10" s="319"/>
      <c r="UBR10" s="319"/>
      <c r="UBS10" s="319"/>
      <c r="UBT10" s="319"/>
      <c r="UBU10" s="319"/>
      <c r="UBV10" s="319"/>
      <c r="UBW10" s="319"/>
      <c r="UBX10" s="319"/>
      <c r="UBY10" s="319"/>
      <c r="UBZ10" s="319"/>
      <c r="UCA10" s="319"/>
      <c r="UCB10" s="319"/>
      <c r="UCC10" s="319"/>
      <c r="UCD10" s="319"/>
      <c r="UCE10" s="319"/>
      <c r="UCF10" s="319"/>
      <c r="UCG10" s="319"/>
      <c r="UCH10" s="319"/>
      <c r="UCI10" s="319"/>
      <c r="UCJ10" s="319"/>
      <c r="UCK10" s="319"/>
      <c r="UCL10" s="319"/>
      <c r="UCM10" s="319"/>
      <c r="UCN10" s="319"/>
      <c r="UCO10" s="319"/>
      <c r="UCP10" s="319"/>
      <c r="UCQ10" s="319"/>
      <c r="UCR10" s="319"/>
      <c r="UCS10" s="319"/>
      <c r="UCT10" s="319"/>
      <c r="UCU10" s="319"/>
      <c r="UCV10" s="319"/>
      <c r="UCW10" s="319"/>
      <c r="UCX10" s="319"/>
      <c r="UCY10" s="319"/>
      <c r="UCZ10" s="319"/>
      <c r="UDA10" s="319"/>
      <c r="UDB10" s="319"/>
      <c r="UDC10" s="319"/>
      <c r="UDD10" s="319"/>
      <c r="UDE10" s="319"/>
      <c r="UDF10" s="319"/>
      <c r="UDG10" s="319"/>
      <c r="UDH10" s="319"/>
      <c r="UDI10" s="319"/>
      <c r="UDJ10" s="319"/>
      <c r="UDK10" s="319"/>
      <c r="UDL10" s="319"/>
      <c r="UDM10" s="319"/>
      <c r="UDN10" s="319"/>
      <c r="UDO10" s="319"/>
      <c r="UDP10" s="319"/>
      <c r="UDQ10" s="319"/>
      <c r="UDR10" s="319"/>
      <c r="UDS10" s="319"/>
      <c r="UDT10" s="319"/>
      <c r="UDU10" s="319"/>
      <c r="UDV10" s="319"/>
      <c r="UDW10" s="319"/>
      <c r="UDX10" s="319"/>
      <c r="UDY10" s="319"/>
      <c r="UDZ10" s="319"/>
      <c r="UEA10" s="319"/>
      <c r="UEB10" s="319"/>
      <c r="UEC10" s="319"/>
      <c r="UED10" s="319"/>
      <c r="UEE10" s="319"/>
      <c r="UEF10" s="319"/>
      <c r="UEG10" s="319"/>
      <c r="UEH10" s="319"/>
      <c r="UEI10" s="319"/>
      <c r="UEJ10" s="319"/>
      <c r="UEK10" s="319"/>
      <c r="UEL10" s="319"/>
      <c r="UEM10" s="319"/>
      <c r="UEN10" s="319"/>
      <c r="UEO10" s="319"/>
      <c r="UEP10" s="319"/>
      <c r="UEQ10" s="319"/>
      <c r="UER10" s="319"/>
      <c r="UES10" s="319"/>
      <c r="UET10" s="319"/>
      <c r="UEU10" s="319"/>
      <c r="UEV10" s="319"/>
      <c r="UEW10" s="319"/>
      <c r="UEX10" s="319"/>
      <c r="UEY10" s="319"/>
      <c r="UEZ10" s="319"/>
      <c r="UFA10" s="319"/>
      <c r="UFB10" s="319"/>
      <c r="UFC10" s="319"/>
      <c r="UFD10" s="319"/>
      <c r="UFE10" s="319"/>
      <c r="UFF10" s="319"/>
      <c r="UFG10" s="319"/>
      <c r="UFH10" s="319"/>
      <c r="UFI10" s="319"/>
      <c r="UFJ10" s="319"/>
      <c r="UFK10" s="319"/>
      <c r="UFL10" s="319"/>
      <c r="UFM10" s="319"/>
      <c r="UFN10" s="319"/>
      <c r="UFO10" s="319"/>
      <c r="UFP10" s="319"/>
      <c r="UFQ10" s="319"/>
      <c r="UFR10" s="319"/>
      <c r="UFS10" s="319"/>
      <c r="UFT10" s="319"/>
      <c r="UFU10" s="319"/>
      <c r="UFV10" s="319"/>
      <c r="UFW10" s="319"/>
      <c r="UFX10" s="319"/>
      <c r="UFY10" s="319"/>
      <c r="UFZ10" s="319"/>
      <c r="UGA10" s="319"/>
      <c r="UGB10" s="319"/>
      <c r="UGC10" s="319"/>
      <c r="UGD10" s="319"/>
      <c r="UGE10" s="319"/>
      <c r="UGF10" s="319"/>
      <c r="UGG10" s="319"/>
      <c r="UGH10" s="319"/>
      <c r="UGI10" s="319"/>
      <c r="UGJ10" s="319"/>
      <c r="UGK10" s="319"/>
      <c r="UGL10" s="319"/>
      <c r="UGM10" s="319"/>
      <c r="UGN10" s="319"/>
      <c r="UGO10" s="319"/>
      <c r="UGP10" s="319"/>
      <c r="UGQ10" s="319"/>
      <c r="UGR10" s="319"/>
      <c r="UGS10" s="319"/>
      <c r="UGT10" s="319"/>
      <c r="UGU10" s="319"/>
      <c r="UGV10" s="319"/>
      <c r="UGW10" s="319"/>
      <c r="UGX10" s="319"/>
      <c r="UGY10" s="319"/>
      <c r="UGZ10" s="319"/>
      <c r="UHA10" s="319"/>
      <c r="UHB10" s="319"/>
      <c r="UHC10" s="319"/>
      <c r="UHD10" s="319"/>
      <c r="UHE10" s="319"/>
      <c r="UHF10" s="319"/>
      <c r="UHG10" s="319"/>
      <c r="UHH10" s="319"/>
      <c r="UHI10" s="319"/>
      <c r="UHJ10" s="319"/>
      <c r="UHK10" s="319"/>
      <c r="UHL10" s="319"/>
      <c r="UHM10" s="319"/>
      <c r="UHN10" s="319"/>
      <c r="UHO10" s="319"/>
      <c r="UHP10" s="319"/>
      <c r="UHQ10" s="319"/>
      <c r="UHR10" s="319"/>
      <c r="UHS10" s="319"/>
      <c r="UHT10" s="319"/>
      <c r="UHU10" s="319"/>
      <c r="UHV10" s="319"/>
      <c r="UHW10" s="319"/>
      <c r="UHX10" s="319"/>
      <c r="UHY10" s="319"/>
      <c r="UHZ10" s="319"/>
      <c r="UIA10" s="319"/>
      <c r="UIB10" s="319"/>
      <c r="UIC10" s="319"/>
      <c r="UID10" s="319"/>
      <c r="UIE10" s="319"/>
      <c r="UIF10" s="319"/>
      <c r="UIG10" s="319"/>
      <c r="UIH10" s="319"/>
      <c r="UII10" s="319"/>
      <c r="UIJ10" s="319"/>
      <c r="UIK10" s="319"/>
      <c r="UIL10" s="319"/>
      <c r="UIM10" s="319"/>
      <c r="UIN10" s="319"/>
      <c r="UIO10" s="319"/>
      <c r="UIP10" s="319"/>
      <c r="UIQ10" s="319"/>
      <c r="UIR10" s="319"/>
      <c r="UIS10" s="319"/>
      <c r="UIT10" s="319"/>
      <c r="UIU10" s="319"/>
      <c r="UIV10" s="319"/>
      <c r="UIW10" s="319"/>
      <c r="UIX10" s="319"/>
      <c r="UIY10" s="319"/>
      <c r="UIZ10" s="319"/>
      <c r="UJA10" s="319"/>
      <c r="UJB10" s="319"/>
      <c r="UJC10" s="319"/>
      <c r="UJD10" s="319"/>
      <c r="UJE10" s="319"/>
      <c r="UJF10" s="319"/>
      <c r="UJG10" s="319"/>
      <c r="UJH10" s="319"/>
      <c r="UJI10" s="319"/>
      <c r="UJJ10" s="319"/>
      <c r="UJK10" s="319"/>
      <c r="UJL10" s="319"/>
      <c r="UJM10" s="319"/>
      <c r="UJN10" s="319"/>
      <c r="UJO10" s="319"/>
      <c r="UJP10" s="319"/>
      <c r="UJQ10" s="319"/>
      <c r="UJR10" s="319"/>
      <c r="UJS10" s="319"/>
      <c r="UJT10" s="319"/>
      <c r="UJU10" s="319"/>
      <c r="UJV10" s="319"/>
      <c r="UJW10" s="319"/>
      <c r="UJX10" s="319"/>
      <c r="UJY10" s="319"/>
      <c r="UJZ10" s="319"/>
      <c r="UKA10" s="319"/>
      <c r="UKB10" s="319"/>
      <c r="UKC10" s="319"/>
      <c r="UKD10" s="319"/>
      <c r="UKE10" s="319"/>
      <c r="UKF10" s="319"/>
      <c r="UKG10" s="319"/>
      <c r="UKH10" s="319"/>
      <c r="UKI10" s="319"/>
      <c r="UKJ10" s="319"/>
      <c r="UKK10" s="319"/>
      <c r="UKL10" s="319"/>
      <c r="UKM10" s="319"/>
      <c r="UKN10" s="319"/>
      <c r="UKO10" s="319"/>
      <c r="UKP10" s="319"/>
      <c r="UKQ10" s="319"/>
      <c r="UKR10" s="319"/>
      <c r="UKS10" s="319"/>
      <c r="UKT10" s="319"/>
      <c r="UKU10" s="319"/>
      <c r="UKV10" s="319"/>
      <c r="UKW10" s="319"/>
      <c r="UKX10" s="319"/>
      <c r="UKY10" s="319"/>
      <c r="UKZ10" s="319"/>
      <c r="ULA10" s="319"/>
      <c r="ULB10" s="319"/>
      <c r="ULC10" s="319"/>
      <c r="ULD10" s="319"/>
      <c r="ULE10" s="319"/>
      <c r="ULF10" s="319"/>
      <c r="ULG10" s="319"/>
      <c r="ULH10" s="319"/>
      <c r="ULI10" s="319"/>
      <c r="ULJ10" s="319"/>
      <c r="ULK10" s="319"/>
      <c r="ULL10" s="319"/>
      <c r="ULM10" s="319"/>
      <c r="ULN10" s="319"/>
      <c r="ULO10" s="319"/>
      <c r="ULP10" s="319"/>
      <c r="ULQ10" s="319"/>
      <c r="ULR10" s="319"/>
      <c r="ULS10" s="319"/>
      <c r="ULT10" s="319"/>
      <c r="ULU10" s="319"/>
      <c r="ULV10" s="319"/>
      <c r="ULW10" s="319"/>
      <c r="ULX10" s="319"/>
      <c r="ULY10" s="319"/>
      <c r="ULZ10" s="319"/>
      <c r="UMA10" s="319"/>
      <c r="UMB10" s="319"/>
      <c r="UMC10" s="319"/>
      <c r="UMD10" s="319"/>
      <c r="UME10" s="319"/>
      <c r="UMF10" s="319"/>
      <c r="UMG10" s="319"/>
      <c r="UMH10" s="319"/>
      <c r="UMI10" s="319"/>
      <c r="UMJ10" s="319"/>
      <c r="UMK10" s="319"/>
      <c r="UML10" s="319"/>
      <c r="UMM10" s="319"/>
      <c r="UMN10" s="319"/>
      <c r="UMO10" s="319"/>
      <c r="UMP10" s="319"/>
      <c r="UMQ10" s="319"/>
      <c r="UMR10" s="319"/>
      <c r="UMS10" s="319"/>
      <c r="UMT10" s="319"/>
      <c r="UMU10" s="319"/>
      <c r="UMV10" s="319"/>
      <c r="UMW10" s="319"/>
      <c r="UMX10" s="319"/>
      <c r="UMY10" s="319"/>
      <c r="UMZ10" s="319"/>
      <c r="UNA10" s="319"/>
      <c r="UNB10" s="319"/>
      <c r="UNC10" s="319"/>
      <c r="UND10" s="319"/>
      <c r="UNE10" s="319"/>
      <c r="UNF10" s="319"/>
      <c r="UNG10" s="319"/>
      <c r="UNH10" s="319"/>
      <c r="UNI10" s="319"/>
      <c r="UNJ10" s="319"/>
      <c r="UNK10" s="319"/>
      <c r="UNL10" s="319"/>
      <c r="UNM10" s="319"/>
      <c r="UNN10" s="319"/>
      <c r="UNO10" s="319"/>
      <c r="UNP10" s="319"/>
      <c r="UNQ10" s="319"/>
      <c r="UNR10" s="319"/>
      <c r="UNS10" s="319"/>
      <c r="UNT10" s="319"/>
      <c r="UNU10" s="319"/>
      <c r="UNV10" s="319"/>
      <c r="UNW10" s="319"/>
      <c r="UNX10" s="319"/>
      <c r="UNY10" s="319"/>
      <c r="UNZ10" s="319"/>
      <c r="UOA10" s="319"/>
      <c r="UOB10" s="319"/>
      <c r="UOC10" s="319"/>
      <c r="UOD10" s="319"/>
      <c r="UOE10" s="319"/>
      <c r="UOF10" s="319"/>
      <c r="UOG10" s="319"/>
      <c r="UOH10" s="319"/>
      <c r="UOI10" s="319"/>
      <c r="UOJ10" s="319"/>
      <c r="UOK10" s="319"/>
      <c r="UOL10" s="319"/>
      <c r="UOM10" s="319"/>
      <c r="UON10" s="319"/>
      <c r="UOO10" s="319"/>
      <c r="UOP10" s="319"/>
      <c r="UOQ10" s="319"/>
      <c r="UOR10" s="319"/>
      <c r="UOS10" s="319"/>
      <c r="UOT10" s="319"/>
      <c r="UOU10" s="319"/>
      <c r="UOV10" s="319"/>
      <c r="UOW10" s="319"/>
      <c r="UOX10" s="319"/>
      <c r="UOY10" s="319"/>
      <c r="UOZ10" s="319"/>
      <c r="UPA10" s="319"/>
      <c r="UPB10" s="319"/>
      <c r="UPC10" s="319"/>
      <c r="UPD10" s="319"/>
      <c r="UPE10" s="319"/>
      <c r="UPF10" s="319"/>
      <c r="UPG10" s="319"/>
      <c r="UPH10" s="319"/>
      <c r="UPI10" s="319"/>
      <c r="UPJ10" s="319"/>
      <c r="UPK10" s="319"/>
      <c r="UPL10" s="319"/>
      <c r="UPM10" s="319"/>
      <c r="UPN10" s="319"/>
      <c r="UPO10" s="319"/>
      <c r="UPP10" s="319"/>
      <c r="UPQ10" s="319"/>
      <c r="UPR10" s="319"/>
      <c r="UPS10" s="319"/>
      <c r="UPT10" s="319"/>
      <c r="UPU10" s="319"/>
      <c r="UPV10" s="319"/>
      <c r="UPW10" s="319"/>
      <c r="UPX10" s="319"/>
      <c r="UPY10" s="319"/>
      <c r="UPZ10" s="319"/>
      <c r="UQA10" s="319"/>
      <c r="UQB10" s="319"/>
      <c r="UQC10" s="319"/>
      <c r="UQD10" s="319"/>
      <c r="UQE10" s="319"/>
      <c r="UQF10" s="319"/>
      <c r="UQG10" s="319"/>
      <c r="UQH10" s="319"/>
      <c r="UQI10" s="319"/>
      <c r="UQJ10" s="319"/>
      <c r="UQK10" s="319"/>
      <c r="UQL10" s="319"/>
      <c r="UQM10" s="319"/>
      <c r="UQN10" s="319"/>
      <c r="UQO10" s="319"/>
      <c r="UQP10" s="319"/>
      <c r="UQQ10" s="319"/>
      <c r="UQR10" s="319"/>
      <c r="UQS10" s="319"/>
      <c r="UQT10" s="319"/>
      <c r="UQU10" s="319"/>
      <c r="UQV10" s="319"/>
      <c r="UQW10" s="319"/>
      <c r="UQX10" s="319"/>
      <c r="UQY10" s="319"/>
      <c r="UQZ10" s="319"/>
      <c r="URA10" s="319"/>
      <c r="URB10" s="319"/>
      <c r="URC10" s="319"/>
      <c r="URD10" s="319"/>
      <c r="URE10" s="319"/>
      <c r="URF10" s="319"/>
      <c r="URG10" s="319"/>
      <c r="URH10" s="319"/>
      <c r="URI10" s="319"/>
      <c r="URJ10" s="319"/>
      <c r="URK10" s="319"/>
      <c r="URL10" s="319"/>
      <c r="URM10" s="319"/>
      <c r="URN10" s="319"/>
      <c r="URO10" s="319"/>
      <c r="URP10" s="319"/>
      <c r="URQ10" s="319"/>
      <c r="URR10" s="319"/>
      <c r="URS10" s="319"/>
      <c r="URT10" s="319"/>
      <c r="URU10" s="319"/>
      <c r="URV10" s="319"/>
      <c r="URW10" s="319"/>
      <c r="URX10" s="319"/>
      <c r="URY10" s="319"/>
      <c r="URZ10" s="319"/>
      <c r="USA10" s="319"/>
      <c r="USB10" s="319"/>
      <c r="USC10" s="319"/>
      <c r="USD10" s="319"/>
      <c r="USE10" s="319"/>
      <c r="USF10" s="319"/>
      <c r="USG10" s="319"/>
      <c r="USH10" s="319"/>
      <c r="USI10" s="319"/>
      <c r="USJ10" s="319"/>
      <c r="USK10" s="319"/>
      <c r="USL10" s="319"/>
      <c r="USM10" s="319"/>
      <c r="USN10" s="319"/>
      <c r="USO10" s="319"/>
      <c r="USP10" s="319"/>
      <c r="USQ10" s="319"/>
      <c r="USR10" s="319"/>
      <c r="USS10" s="319"/>
      <c r="UST10" s="319"/>
      <c r="USU10" s="319"/>
      <c r="USV10" s="319"/>
      <c r="USW10" s="319"/>
      <c r="USX10" s="319"/>
      <c r="USY10" s="319"/>
      <c r="USZ10" s="319"/>
      <c r="UTA10" s="319"/>
      <c r="UTB10" s="319"/>
      <c r="UTC10" s="319"/>
      <c r="UTD10" s="319"/>
      <c r="UTE10" s="319"/>
      <c r="UTF10" s="319"/>
      <c r="UTG10" s="319"/>
      <c r="UTH10" s="319"/>
      <c r="UTI10" s="319"/>
      <c r="UTJ10" s="319"/>
      <c r="UTK10" s="319"/>
      <c r="UTL10" s="319"/>
      <c r="UTM10" s="319"/>
      <c r="UTN10" s="319"/>
      <c r="UTO10" s="319"/>
      <c r="UTP10" s="319"/>
      <c r="UTQ10" s="319"/>
      <c r="UTR10" s="319"/>
      <c r="UTS10" s="319"/>
      <c r="UTT10" s="319"/>
      <c r="UTU10" s="319"/>
      <c r="UTV10" s="319"/>
      <c r="UTW10" s="319"/>
      <c r="UTX10" s="319"/>
      <c r="UTY10" s="319"/>
      <c r="UTZ10" s="319"/>
      <c r="UUA10" s="319"/>
      <c r="UUB10" s="319"/>
      <c r="UUC10" s="319"/>
      <c r="UUD10" s="319"/>
      <c r="UUE10" s="319"/>
      <c r="UUF10" s="319"/>
      <c r="UUG10" s="319"/>
      <c r="UUH10" s="319"/>
      <c r="UUI10" s="319"/>
      <c r="UUJ10" s="319"/>
      <c r="UUK10" s="319"/>
      <c r="UUL10" s="319"/>
      <c r="UUM10" s="319"/>
      <c r="UUN10" s="319"/>
      <c r="UUO10" s="319"/>
      <c r="UUP10" s="319"/>
      <c r="UUQ10" s="319"/>
      <c r="UUR10" s="319"/>
      <c r="UUS10" s="319"/>
      <c r="UUT10" s="319"/>
      <c r="UUU10" s="319"/>
      <c r="UUV10" s="319"/>
      <c r="UUW10" s="319"/>
      <c r="UUX10" s="319"/>
      <c r="UUY10" s="319"/>
      <c r="UUZ10" s="319"/>
      <c r="UVA10" s="319"/>
      <c r="UVB10" s="319"/>
      <c r="UVC10" s="319"/>
      <c r="UVD10" s="319"/>
      <c r="UVE10" s="319"/>
      <c r="UVF10" s="319"/>
      <c r="UVG10" s="319"/>
      <c r="UVH10" s="319"/>
      <c r="UVI10" s="319"/>
      <c r="UVJ10" s="319"/>
      <c r="UVK10" s="319"/>
      <c r="UVL10" s="319"/>
      <c r="UVM10" s="319"/>
      <c r="UVN10" s="319"/>
      <c r="UVO10" s="319"/>
      <c r="UVP10" s="319"/>
      <c r="UVQ10" s="319"/>
      <c r="UVR10" s="319"/>
      <c r="UVS10" s="319"/>
      <c r="UVT10" s="319"/>
      <c r="UVU10" s="319"/>
      <c r="UVV10" s="319"/>
      <c r="UVW10" s="319"/>
      <c r="UVX10" s="319"/>
      <c r="UVY10" s="319"/>
      <c r="UVZ10" s="319"/>
      <c r="UWA10" s="319"/>
      <c r="UWB10" s="319"/>
      <c r="UWC10" s="319"/>
      <c r="UWD10" s="319"/>
      <c r="UWE10" s="319"/>
      <c r="UWF10" s="319"/>
      <c r="UWG10" s="319"/>
      <c r="UWH10" s="319"/>
      <c r="UWI10" s="319"/>
      <c r="UWJ10" s="319"/>
      <c r="UWK10" s="319"/>
      <c r="UWL10" s="319"/>
      <c r="UWM10" s="319"/>
      <c r="UWN10" s="319"/>
      <c r="UWO10" s="319"/>
      <c r="UWP10" s="319"/>
      <c r="UWQ10" s="319"/>
      <c r="UWR10" s="319"/>
      <c r="UWS10" s="319"/>
      <c r="UWT10" s="319"/>
      <c r="UWU10" s="319"/>
      <c r="UWV10" s="319"/>
      <c r="UWW10" s="319"/>
      <c r="UWX10" s="319"/>
      <c r="UWY10" s="319"/>
      <c r="UWZ10" s="319"/>
      <c r="UXA10" s="319"/>
      <c r="UXB10" s="319"/>
      <c r="UXC10" s="319"/>
      <c r="UXD10" s="319"/>
      <c r="UXE10" s="319"/>
      <c r="UXF10" s="319"/>
      <c r="UXG10" s="319"/>
      <c r="UXH10" s="319"/>
      <c r="UXI10" s="319"/>
      <c r="UXJ10" s="319"/>
      <c r="UXK10" s="319"/>
      <c r="UXL10" s="319"/>
      <c r="UXM10" s="319"/>
      <c r="UXN10" s="319"/>
      <c r="UXO10" s="319"/>
      <c r="UXP10" s="319"/>
      <c r="UXQ10" s="319"/>
      <c r="UXR10" s="319"/>
      <c r="UXS10" s="319"/>
      <c r="UXT10" s="319"/>
      <c r="UXU10" s="319"/>
      <c r="UXV10" s="319"/>
      <c r="UXW10" s="319"/>
      <c r="UXX10" s="319"/>
      <c r="UXY10" s="319"/>
      <c r="UXZ10" s="319"/>
      <c r="UYA10" s="319"/>
      <c r="UYB10" s="319"/>
      <c r="UYC10" s="319"/>
      <c r="UYD10" s="319"/>
      <c r="UYE10" s="319"/>
      <c r="UYF10" s="319"/>
      <c r="UYG10" s="319"/>
      <c r="UYH10" s="319"/>
      <c r="UYI10" s="319"/>
      <c r="UYJ10" s="319"/>
      <c r="UYK10" s="319"/>
      <c r="UYL10" s="319"/>
      <c r="UYM10" s="319"/>
      <c r="UYN10" s="319"/>
      <c r="UYO10" s="319"/>
      <c r="UYP10" s="319"/>
      <c r="UYQ10" s="319"/>
      <c r="UYR10" s="319"/>
      <c r="UYS10" s="319"/>
      <c r="UYT10" s="319"/>
      <c r="UYU10" s="319"/>
      <c r="UYV10" s="319"/>
      <c r="UYW10" s="319"/>
      <c r="UYX10" s="319"/>
      <c r="UYY10" s="319"/>
      <c r="UYZ10" s="319"/>
      <c r="UZA10" s="319"/>
      <c r="UZB10" s="319"/>
      <c r="UZC10" s="319"/>
      <c r="UZD10" s="319"/>
      <c r="UZE10" s="319"/>
      <c r="UZF10" s="319"/>
      <c r="UZG10" s="319"/>
      <c r="UZH10" s="319"/>
      <c r="UZI10" s="319"/>
      <c r="UZJ10" s="319"/>
      <c r="UZK10" s="319"/>
      <c r="UZL10" s="319"/>
      <c r="UZM10" s="319"/>
      <c r="UZN10" s="319"/>
      <c r="UZO10" s="319"/>
      <c r="UZP10" s="319"/>
      <c r="UZQ10" s="319"/>
      <c r="UZR10" s="319"/>
      <c r="UZS10" s="319"/>
      <c r="UZT10" s="319"/>
      <c r="UZU10" s="319"/>
      <c r="UZV10" s="319"/>
      <c r="UZW10" s="319"/>
      <c r="UZX10" s="319"/>
      <c r="UZY10" s="319"/>
      <c r="UZZ10" s="319"/>
      <c r="VAA10" s="319"/>
      <c r="VAB10" s="319"/>
      <c r="VAC10" s="319"/>
      <c r="VAD10" s="319"/>
      <c r="VAE10" s="319"/>
      <c r="VAF10" s="319"/>
      <c r="VAG10" s="319"/>
      <c r="VAH10" s="319"/>
      <c r="VAI10" s="319"/>
      <c r="VAJ10" s="319"/>
      <c r="VAK10" s="319"/>
      <c r="VAL10" s="319"/>
      <c r="VAM10" s="319"/>
      <c r="VAN10" s="319"/>
      <c r="VAO10" s="319"/>
      <c r="VAP10" s="319"/>
      <c r="VAQ10" s="319"/>
      <c r="VAR10" s="319"/>
      <c r="VAS10" s="319"/>
      <c r="VAT10" s="319"/>
      <c r="VAU10" s="319"/>
      <c r="VAV10" s="319"/>
      <c r="VAW10" s="319"/>
      <c r="VAX10" s="319"/>
      <c r="VAY10" s="319"/>
      <c r="VAZ10" s="319"/>
      <c r="VBA10" s="319"/>
      <c r="VBB10" s="319"/>
      <c r="VBC10" s="319"/>
      <c r="VBD10" s="319"/>
      <c r="VBE10" s="319"/>
      <c r="VBF10" s="319"/>
      <c r="VBG10" s="319"/>
      <c r="VBH10" s="319"/>
      <c r="VBI10" s="319"/>
      <c r="VBJ10" s="319"/>
      <c r="VBK10" s="319"/>
      <c r="VBL10" s="319"/>
      <c r="VBM10" s="319"/>
      <c r="VBN10" s="319"/>
      <c r="VBO10" s="319"/>
      <c r="VBP10" s="319"/>
      <c r="VBQ10" s="319"/>
      <c r="VBR10" s="319"/>
      <c r="VBS10" s="319"/>
      <c r="VBT10" s="319"/>
      <c r="VBU10" s="319"/>
      <c r="VBV10" s="319"/>
      <c r="VBW10" s="319"/>
      <c r="VBX10" s="319"/>
      <c r="VBY10" s="319"/>
      <c r="VBZ10" s="319"/>
      <c r="VCA10" s="319"/>
      <c r="VCB10" s="319"/>
      <c r="VCC10" s="319"/>
      <c r="VCD10" s="319"/>
      <c r="VCE10" s="319"/>
      <c r="VCF10" s="319"/>
      <c r="VCG10" s="319"/>
      <c r="VCH10" s="319"/>
      <c r="VCI10" s="319"/>
      <c r="VCJ10" s="319"/>
      <c r="VCK10" s="319"/>
      <c r="VCL10" s="319"/>
      <c r="VCM10" s="319"/>
      <c r="VCN10" s="319"/>
      <c r="VCO10" s="319"/>
      <c r="VCP10" s="319"/>
      <c r="VCQ10" s="319"/>
      <c r="VCR10" s="319"/>
      <c r="VCS10" s="319"/>
      <c r="VCT10" s="319"/>
      <c r="VCU10" s="319"/>
      <c r="VCV10" s="319"/>
      <c r="VCW10" s="319"/>
      <c r="VCX10" s="319"/>
      <c r="VCY10" s="319"/>
      <c r="VCZ10" s="319"/>
      <c r="VDA10" s="319"/>
      <c r="VDB10" s="319"/>
      <c r="VDC10" s="319"/>
      <c r="VDD10" s="319"/>
      <c r="VDE10" s="319"/>
      <c r="VDF10" s="319"/>
      <c r="VDG10" s="319"/>
      <c r="VDH10" s="319"/>
      <c r="VDI10" s="319"/>
      <c r="VDJ10" s="319"/>
      <c r="VDK10" s="319"/>
      <c r="VDL10" s="319"/>
      <c r="VDM10" s="319"/>
      <c r="VDN10" s="319"/>
      <c r="VDO10" s="319"/>
      <c r="VDP10" s="319"/>
      <c r="VDQ10" s="319"/>
      <c r="VDR10" s="319"/>
      <c r="VDS10" s="319"/>
      <c r="VDT10" s="319"/>
      <c r="VDU10" s="319"/>
      <c r="VDV10" s="319"/>
      <c r="VDW10" s="319"/>
      <c r="VDX10" s="319"/>
      <c r="VDY10" s="319"/>
      <c r="VDZ10" s="319"/>
      <c r="VEA10" s="319"/>
      <c r="VEB10" s="319"/>
      <c r="VEC10" s="319"/>
      <c r="VED10" s="319"/>
      <c r="VEE10" s="319"/>
      <c r="VEF10" s="319"/>
      <c r="VEG10" s="319"/>
      <c r="VEH10" s="319"/>
      <c r="VEI10" s="319"/>
      <c r="VEJ10" s="319"/>
      <c r="VEK10" s="319"/>
      <c r="VEL10" s="319"/>
      <c r="VEM10" s="319"/>
      <c r="VEN10" s="319"/>
      <c r="VEO10" s="319"/>
      <c r="VEP10" s="319"/>
      <c r="VEQ10" s="319"/>
      <c r="VER10" s="319"/>
      <c r="VES10" s="319"/>
      <c r="VET10" s="319"/>
      <c r="VEU10" s="319"/>
      <c r="VEV10" s="319"/>
      <c r="VEW10" s="319"/>
      <c r="VEX10" s="319"/>
      <c r="VEY10" s="319"/>
      <c r="VEZ10" s="319"/>
      <c r="VFA10" s="319"/>
      <c r="VFB10" s="319"/>
      <c r="VFC10" s="319"/>
      <c r="VFD10" s="319"/>
      <c r="VFE10" s="319"/>
      <c r="VFF10" s="319"/>
      <c r="VFG10" s="319"/>
      <c r="VFH10" s="319"/>
      <c r="VFI10" s="319"/>
      <c r="VFJ10" s="319"/>
      <c r="VFK10" s="319"/>
      <c r="VFL10" s="319"/>
      <c r="VFM10" s="319"/>
      <c r="VFN10" s="319"/>
      <c r="VFO10" s="319"/>
      <c r="VFP10" s="319"/>
      <c r="VFQ10" s="319"/>
      <c r="VFR10" s="319"/>
      <c r="VFS10" s="319"/>
      <c r="VFT10" s="319"/>
      <c r="VFU10" s="319"/>
      <c r="VFV10" s="319"/>
      <c r="VFW10" s="319"/>
      <c r="VFX10" s="319"/>
      <c r="VFY10" s="319"/>
      <c r="VFZ10" s="319"/>
      <c r="VGA10" s="319"/>
      <c r="VGB10" s="319"/>
      <c r="VGC10" s="319"/>
      <c r="VGD10" s="319"/>
      <c r="VGE10" s="319"/>
      <c r="VGF10" s="319"/>
      <c r="VGG10" s="319"/>
      <c r="VGH10" s="319"/>
      <c r="VGI10" s="319"/>
      <c r="VGJ10" s="319"/>
      <c r="VGK10" s="319"/>
      <c r="VGL10" s="319"/>
      <c r="VGM10" s="319"/>
      <c r="VGN10" s="319"/>
      <c r="VGO10" s="319"/>
      <c r="VGP10" s="319"/>
      <c r="VGQ10" s="319"/>
      <c r="VGR10" s="319"/>
      <c r="VGS10" s="319"/>
      <c r="VGT10" s="319"/>
      <c r="VGU10" s="319"/>
      <c r="VGV10" s="319"/>
      <c r="VGW10" s="319"/>
      <c r="VGX10" s="319"/>
      <c r="VGY10" s="319"/>
      <c r="VGZ10" s="319"/>
      <c r="VHA10" s="319"/>
      <c r="VHB10" s="319"/>
      <c r="VHC10" s="319"/>
      <c r="VHD10" s="319"/>
      <c r="VHE10" s="319"/>
      <c r="VHF10" s="319"/>
      <c r="VHG10" s="319"/>
      <c r="VHH10" s="319"/>
      <c r="VHI10" s="319"/>
      <c r="VHJ10" s="319"/>
      <c r="VHK10" s="319"/>
      <c r="VHL10" s="319"/>
      <c r="VHM10" s="319"/>
      <c r="VHN10" s="319"/>
      <c r="VHO10" s="319"/>
      <c r="VHP10" s="319"/>
      <c r="VHQ10" s="319"/>
      <c r="VHR10" s="319"/>
      <c r="VHS10" s="319"/>
      <c r="VHT10" s="319"/>
      <c r="VHU10" s="319"/>
      <c r="VHV10" s="319"/>
      <c r="VHW10" s="319"/>
      <c r="VHX10" s="319"/>
      <c r="VHY10" s="319"/>
      <c r="VHZ10" s="319"/>
      <c r="VIA10" s="319"/>
      <c r="VIB10" s="319"/>
      <c r="VIC10" s="319"/>
      <c r="VID10" s="319"/>
      <c r="VIE10" s="319"/>
      <c r="VIF10" s="319"/>
      <c r="VIG10" s="319"/>
      <c r="VIH10" s="319"/>
      <c r="VII10" s="319"/>
      <c r="VIJ10" s="319"/>
      <c r="VIK10" s="319"/>
      <c r="VIL10" s="319"/>
      <c r="VIM10" s="319"/>
      <c r="VIN10" s="319"/>
      <c r="VIO10" s="319"/>
      <c r="VIP10" s="319"/>
      <c r="VIQ10" s="319"/>
      <c r="VIR10" s="319"/>
      <c r="VIS10" s="319"/>
      <c r="VIT10" s="319"/>
      <c r="VIU10" s="319"/>
      <c r="VIV10" s="319"/>
      <c r="VIW10" s="319"/>
      <c r="VIX10" s="319"/>
      <c r="VIY10" s="319"/>
      <c r="VIZ10" s="319"/>
      <c r="VJA10" s="319"/>
      <c r="VJB10" s="319"/>
      <c r="VJC10" s="319"/>
      <c r="VJD10" s="319"/>
      <c r="VJE10" s="319"/>
      <c r="VJF10" s="319"/>
      <c r="VJG10" s="319"/>
      <c r="VJH10" s="319"/>
      <c r="VJI10" s="319"/>
      <c r="VJJ10" s="319"/>
      <c r="VJK10" s="319"/>
      <c r="VJL10" s="319"/>
      <c r="VJM10" s="319"/>
      <c r="VJN10" s="319"/>
      <c r="VJO10" s="319"/>
      <c r="VJP10" s="319"/>
      <c r="VJQ10" s="319"/>
      <c r="VJR10" s="319"/>
      <c r="VJS10" s="319"/>
      <c r="VJT10" s="319"/>
      <c r="VJU10" s="319"/>
      <c r="VJV10" s="319"/>
      <c r="VJW10" s="319"/>
      <c r="VJX10" s="319"/>
      <c r="VJY10" s="319"/>
      <c r="VJZ10" s="319"/>
      <c r="VKA10" s="319"/>
      <c r="VKB10" s="319"/>
      <c r="VKC10" s="319"/>
      <c r="VKD10" s="319"/>
      <c r="VKE10" s="319"/>
      <c r="VKF10" s="319"/>
      <c r="VKG10" s="319"/>
      <c r="VKH10" s="319"/>
      <c r="VKI10" s="319"/>
      <c r="VKJ10" s="319"/>
      <c r="VKK10" s="319"/>
      <c r="VKL10" s="319"/>
      <c r="VKM10" s="319"/>
      <c r="VKN10" s="319"/>
      <c r="VKO10" s="319"/>
      <c r="VKP10" s="319"/>
      <c r="VKQ10" s="319"/>
      <c r="VKR10" s="319"/>
      <c r="VKS10" s="319"/>
      <c r="VKT10" s="319"/>
      <c r="VKU10" s="319"/>
      <c r="VKV10" s="319"/>
      <c r="VKW10" s="319"/>
      <c r="VKX10" s="319"/>
      <c r="VKY10" s="319"/>
      <c r="VKZ10" s="319"/>
      <c r="VLA10" s="319"/>
      <c r="VLB10" s="319"/>
      <c r="VLC10" s="319"/>
      <c r="VLD10" s="319"/>
      <c r="VLE10" s="319"/>
      <c r="VLF10" s="319"/>
      <c r="VLG10" s="319"/>
      <c r="VLH10" s="319"/>
      <c r="VLI10" s="319"/>
      <c r="VLJ10" s="319"/>
      <c r="VLK10" s="319"/>
      <c r="VLL10" s="319"/>
      <c r="VLM10" s="319"/>
      <c r="VLN10" s="319"/>
      <c r="VLO10" s="319"/>
      <c r="VLP10" s="319"/>
      <c r="VLQ10" s="319"/>
      <c r="VLR10" s="319"/>
      <c r="VLS10" s="319"/>
      <c r="VLT10" s="319"/>
      <c r="VLU10" s="319"/>
      <c r="VLV10" s="319"/>
      <c r="VLW10" s="319"/>
      <c r="VLX10" s="319"/>
      <c r="VLY10" s="319"/>
      <c r="VLZ10" s="319"/>
      <c r="VMA10" s="319"/>
      <c r="VMB10" s="319"/>
      <c r="VMC10" s="319"/>
      <c r="VMD10" s="319"/>
      <c r="VME10" s="319"/>
      <c r="VMF10" s="319"/>
      <c r="VMG10" s="319"/>
      <c r="VMH10" s="319"/>
      <c r="VMI10" s="319"/>
      <c r="VMJ10" s="319"/>
      <c r="VMK10" s="319"/>
      <c r="VML10" s="319"/>
      <c r="VMM10" s="319"/>
      <c r="VMN10" s="319"/>
      <c r="VMO10" s="319"/>
      <c r="VMP10" s="319"/>
      <c r="VMQ10" s="319"/>
      <c r="VMR10" s="319"/>
      <c r="VMS10" s="319"/>
      <c r="VMT10" s="319"/>
      <c r="VMU10" s="319"/>
      <c r="VMV10" s="319"/>
      <c r="VMW10" s="319"/>
      <c r="VMX10" s="319"/>
      <c r="VMY10" s="319"/>
      <c r="VMZ10" s="319"/>
      <c r="VNA10" s="319"/>
      <c r="VNB10" s="319"/>
      <c r="VNC10" s="319"/>
      <c r="VND10" s="319"/>
      <c r="VNE10" s="319"/>
      <c r="VNF10" s="319"/>
      <c r="VNG10" s="319"/>
      <c r="VNH10" s="319"/>
      <c r="VNI10" s="319"/>
      <c r="VNJ10" s="319"/>
      <c r="VNK10" s="319"/>
      <c r="VNL10" s="319"/>
      <c r="VNM10" s="319"/>
      <c r="VNN10" s="319"/>
      <c r="VNO10" s="319"/>
      <c r="VNP10" s="319"/>
      <c r="VNQ10" s="319"/>
      <c r="VNR10" s="319"/>
      <c r="VNS10" s="319"/>
      <c r="VNT10" s="319"/>
      <c r="VNU10" s="319"/>
      <c r="VNV10" s="319"/>
      <c r="VNW10" s="319"/>
      <c r="VNX10" s="319"/>
      <c r="VNY10" s="319"/>
      <c r="VNZ10" s="319"/>
      <c r="VOA10" s="319"/>
      <c r="VOB10" s="319"/>
      <c r="VOC10" s="319"/>
      <c r="VOD10" s="319"/>
      <c r="VOE10" s="319"/>
      <c r="VOF10" s="319"/>
      <c r="VOG10" s="319"/>
      <c r="VOH10" s="319"/>
      <c r="VOI10" s="319"/>
      <c r="VOJ10" s="319"/>
      <c r="VOK10" s="319"/>
      <c r="VOL10" s="319"/>
      <c r="VOM10" s="319"/>
      <c r="VON10" s="319"/>
      <c r="VOO10" s="319"/>
      <c r="VOP10" s="319"/>
      <c r="VOQ10" s="319"/>
      <c r="VOR10" s="319"/>
      <c r="VOS10" s="319"/>
      <c r="VOT10" s="319"/>
      <c r="VOU10" s="319"/>
      <c r="VOV10" s="319"/>
      <c r="VOW10" s="319"/>
      <c r="VOX10" s="319"/>
      <c r="VOY10" s="319"/>
      <c r="VOZ10" s="319"/>
      <c r="VPA10" s="319"/>
      <c r="VPB10" s="319"/>
      <c r="VPC10" s="319"/>
      <c r="VPD10" s="319"/>
      <c r="VPE10" s="319"/>
      <c r="VPF10" s="319"/>
      <c r="VPG10" s="319"/>
      <c r="VPH10" s="319"/>
      <c r="VPI10" s="319"/>
      <c r="VPJ10" s="319"/>
      <c r="VPK10" s="319"/>
      <c r="VPL10" s="319"/>
      <c r="VPM10" s="319"/>
      <c r="VPN10" s="319"/>
      <c r="VPO10" s="319"/>
      <c r="VPP10" s="319"/>
      <c r="VPQ10" s="319"/>
      <c r="VPR10" s="319"/>
      <c r="VPS10" s="319"/>
      <c r="VPT10" s="319"/>
      <c r="VPU10" s="319"/>
      <c r="VPV10" s="319"/>
      <c r="VPW10" s="319"/>
      <c r="VPX10" s="319"/>
      <c r="VPY10" s="319"/>
      <c r="VPZ10" s="319"/>
      <c r="VQA10" s="319"/>
      <c r="VQB10" s="319"/>
      <c r="VQC10" s="319"/>
      <c r="VQD10" s="319"/>
      <c r="VQE10" s="319"/>
      <c r="VQF10" s="319"/>
      <c r="VQG10" s="319"/>
      <c r="VQH10" s="319"/>
      <c r="VQI10" s="319"/>
      <c r="VQJ10" s="319"/>
      <c r="VQK10" s="319"/>
      <c r="VQL10" s="319"/>
      <c r="VQM10" s="319"/>
      <c r="VQN10" s="319"/>
      <c r="VQO10" s="319"/>
      <c r="VQP10" s="319"/>
      <c r="VQQ10" s="319"/>
      <c r="VQR10" s="319"/>
      <c r="VQS10" s="319"/>
      <c r="VQT10" s="319"/>
      <c r="VQU10" s="319"/>
      <c r="VQV10" s="319"/>
      <c r="VQW10" s="319"/>
      <c r="VQX10" s="319"/>
      <c r="VQY10" s="319"/>
      <c r="VQZ10" s="319"/>
      <c r="VRA10" s="319"/>
      <c r="VRB10" s="319"/>
      <c r="VRC10" s="319"/>
      <c r="VRD10" s="319"/>
      <c r="VRE10" s="319"/>
      <c r="VRF10" s="319"/>
      <c r="VRG10" s="319"/>
      <c r="VRH10" s="319"/>
      <c r="VRI10" s="319"/>
      <c r="VRJ10" s="319"/>
      <c r="VRK10" s="319"/>
      <c r="VRL10" s="319"/>
      <c r="VRM10" s="319"/>
      <c r="VRN10" s="319"/>
      <c r="VRO10" s="319"/>
      <c r="VRP10" s="319"/>
      <c r="VRQ10" s="319"/>
      <c r="VRR10" s="319"/>
      <c r="VRS10" s="319"/>
      <c r="VRT10" s="319"/>
      <c r="VRU10" s="319"/>
      <c r="VRV10" s="319"/>
      <c r="VRW10" s="319"/>
      <c r="VRX10" s="319"/>
      <c r="VRY10" s="319"/>
      <c r="VRZ10" s="319"/>
      <c r="VSA10" s="319"/>
      <c r="VSB10" s="319"/>
      <c r="VSC10" s="319"/>
      <c r="VSD10" s="319"/>
      <c r="VSE10" s="319"/>
      <c r="VSF10" s="319"/>
      <c r="VSG10" s="319"/>
      <c r="VSH10" s="319"/>
      <c r="VSI10" s="319"/>
      <c r="VSJ10" s="319"/>
      <c r="VSK10" s="319"/>
      <c r="VSL10" s="319"/>
      <c r="VSM10" s="319"/>
      <c r="VSN10" s="319"/>
      <c r="VSO10" s="319"/>
      <c r="VSP10" s="319"/>
      <c r="VSQ10" s="319"/>
      <c r="VSR10" s="319"/>
      <c r="VSS10" s="319"/>
      <c r="VST10" s="319"/>
      <c r="VSU10" s="319"/>
      <c r="VSV10" s="319"/>
      <c r="VSW10" s="319"/>
      <c r="VSX10" s="319"/>
      <c r="VSY10" s="319"/>
      <c r="VSZ10" s="319"/>
      <c r="VTA10" s="319"/>
      <c r="VTB10" s="319"/>
      <c r="VTC10" s="319"/>
      <c r="VTD10" s="319"/>
      <c r="VTE10" s="319"/>
      <c r="VTF10" s="319"/>
      <c r="VTG10" s="319"/>
      <c r="VTH10" s="319"/>
      <c r="VTI10" s="319"/>
      <c r="VTJ10" s="319"/>
      <c r="VTK10" s="319"/>
      <c r="VTL10" s="319"/>
      <c r="VTM10" s="319"/>
      <c r="VTN10" s="319"/>
      <c r="VTO10" s="319"/>
      <c r="VTP10" s="319"/>
      <c r="VTQ10" s="319"/>
      <c r="VTR10" s="319"/>
      <c r="VTS10" s="319"/>
      <c r="VTT10" s="319"/>
      <c r="VTU10" s="319"/>
      <c r="VTV10" s="319"/>
      <c r="VTW10" s="319"/>
      <c r="VTX10" s="319"/>
      <c r="VTY10" s="319"/>
      <c r="VTZ10" s="319"/>
      <c r="VUA10" s="319"/>
      <c r="VUB10" s="319"/>
      <c r="VUC10" s="319"/>
      <c r="VUD10" s="319"/>
      <c r="VUE10" s="319"/>
      <c r="VUF10" s="319"/>
      <c r="VUG10" s="319"/>
      <c r="VUH10" s="319"/>
      <c r="VUI10" s="319"/>
      <c r="VUJ10" s="319"/>
      <c r="VUK10" s="319"/>
      <c r="VUL10" s="319"/>
      <c r="VUM10" s="319"/>
      <c r="VUN10" s="319"/>
      <c r="VUO10" s="319"/>
      <c r="VUP10" s="319"/>
      <c r="VUQ10" s="319"/>
      <c r="VUR10" s="319"/>
      <c r="VUS10" s="319"/>
      <c r="VUT10" s="319"/>
      <c r="VUU10" s="319"/>
      <c r="VUV10" s="319"/>
      <c r="VUW10" s="319"/>
      <c r="VUX10" s="319"/>
      <c r="VUY10" s="319"/>
      <c r="VUZ10" s="319"/>
      <c r="VVA10" s="319"/>
      <c r="VVB10" s="319"/>
      <c r="VVC10" s="319"/>
      <c r="VVD10" s="319"/>
      <c r="VVE10" s="319"/>
      <c r="VVF10" s="319"/>
      <c r="VVG10" s="319"/>
      <c r="VVH10" s="319"/>
      <c r="VVI10" s="319"/>
      <c r="VVJ10" s="319"/>
      <c r="VVK10" s="319"/>
      <c r="VVL10" s="319"/>
      <c r="VVM10" s="319"/>
      <c r="VVN10" s="319"/>
      <c r="VVO10" s="319"/>
      <c r="VVP10" s="319"/>
      <c r="VVQ10" s="319"/>
      <c r="VVR10" s="319"/>
      <c r="VVS10" s="319"/>
      <c r="VVT10" s="319"/>
      <c r="VVU10" s="319"/>
      <c r="VVV10" s="319"/>
      <c r="VVW10" s="319"/>
      <c r="VVX10" s="319"/>
      <c r="VVY10" s="319"/>
      <c r="VVZ10" s="319"/>
      <c r="VWA10" s="319"/>
      <c r="VWB10" s="319"/>
      <c r="VWC10" s="319"/>
      <c r="VWD10" s="319"/>
      <c r="VWE10" s="319"/>
      <c r="VWF10" s="319"/>
      <c r="VWG10" s="319"/>
      <c r="VWH10" s="319"/>
      <c r="VWI10" s="319"/>
      <c r="VWJ10" s="319"/>
      <c r="VWK10" s="319"/>
      <c r="VWL10" s="319"/>
      <c r="VWM10" s="319"/>
      <c r="VWN10" s="319"/>
      <c r="VWO10" s="319"/>
      <c r="VWP10" s="319"/>
      <c r="VWQ10" s="319"/>
      <c r="VWR10" s="319"/>
      <c r="VWS10" s="319"/>
      <c r="VWT10" s="319"/>
      <c r="VWU10" s="319"/>
      <c r="VWV10" s="319"/>
      <c r="VWW10" s="319"/>
      <c r="VWX10" s="319"/>
      <c r="VWY10" s="319"/>
      <c r="VWZ10" s="319"/>
      <c r="VXA10" s="319"/>
      <c r="VXB10" s="319"/>
      <c r="VXC10" s="319"/>
      <c r="VXD10" s="319"/>
      <c r="VXE10" s="319"/>
      <c r="VXF10" s="319"/>
      <c r="VXG10" s="319"/>
      <c r="VXH10" s="319"/>
      <c r="VXI10" s="319"/>
      <c r="VXJ10" s="319"/>
      <c r="VXK10" s="319"/>
      <c r="VXL10" s="319"/>
      <c r="VXM10" s="319"/>
      <c r="VXN10" s="319"/>
      <c r="VXO10" s="319"/>
      <c r="VXP10" s="319"/>
      <c r="VXQ10" s="319"/>
      <c r="VXR10" s="319"/>
      <c r="VXS10" s="319"/>
      <c r="VXT10" s="319"/>
      <c r="VXU10" s="319"/>
      <c r="VXV10" s="319"/>
      <c r="VXW10" s="319"/>
      <c r="VXX10" s="319"/>
      <c r="VXY10" s="319"/>
      <c r="VXZ10" s="319"/>
      <c r="VYA10" s="319"/>
      <c r="VYB10" s="319"/>
      <c r="VYC10" s="319"/>
      <c r="VYD10" s="319"/>
      <c r="VYE10" s="319"/>
      <c r="VYF10" s="319"/>
      <c r="VYG10" s="319"/>
      <c r="VYH10" s="319"/>
      <c r="VYI10" s="319"/>
      <c r="VYJ10" s="319"/>
      <c r="VYK10" s="319"/>
      <c r="VYL10" s="319"/>
      <c r="VYM10" s="319"/>
      <c r="VYN10" s="319"/>
      <c r="VYO10" s="319"/>
      <c r="VYP10" s="319"/>
      <c r="VYQ10" s="319"/>
      <c r="VYR10" s="319"/>
      <c r="VYS10" s="319"/>
      <c r="VYT10" s="319"/>
      <c r="VYU10" s="319"/>
      <c r="VYV10" s="319"/>
      <c r="VYW10" s="319"/>
      <c r="VYX10" s="319"/>
      <c r="VYY10" s="319"/>
      <c r="VYZ10" s="319"/>
      <c r="VZA10" s="319"/>
      <c r="VZB10" s="319"/>
      <c r="VZC10" s="319"/>
      <c r="VZD10" s="319"/>
      <c r="VZE10" s="319"/>
      <c r="VZF10" s="319"/>
      <c r="VZG10" s="319"/>
      <c r="VZH10" s="319"/>
      <c r="VZI10" s="319"/>
      <c r="VZJ10" s="319"/>
      <c r="VZK10" s="319"/>
      <c r="VZL10" s="319"/>
      <c r="VZM10" s="319"/>
      <c r="VZN10" s="319"/>
      <c r="VZO10" s="319"/>
      <c r="VZP10" s="319"/>
      <c r="VZQ10" s="319"/>
      <c r="VZR10" s="319"/>
      <c r="VZS10" s="319"/>
      <c r="VZT10" s="319"/>
      <c r="VZU10" s="319"/>
      <c r="VZV10" s="319"/>
      <c r="VZW10" s="319"/>
      <c r="VZX10" s="319"/>
      <c r="VZY10" s="319"/>
      <c r="VZZ10" s="319"/>
      <c r="WAA10" s="319"/>
      <c r="WAB10" s="319"/>
      <c r="WAC10" s="319"/>
      <c r="WAD10" s="319"/>
      <c r="WAE10" s="319"/>
      <c r="WAF10" s="319"/>
      <c r="WAG10" s="319"/>
      <c r="WAH10" s="319"/>
      <c r="WAI10" s="319"/>
      <c r="WAJ10" s="319"/>
      <c r="WAK10" s="319"/>
      <c r="WAL10" s="319"/>
      <c r="WAM10" s="319"/>
      <c r="WAN10" s="319"/>
      <c r="WAO10" s="319"/>
      <c r="WAP10" s="319"/>
      <c r="WAQ10" s="319"/>
      <c r="WAR10" s="319"/>
      <c r="WAS10" s="319"/>
      <c r="WAT10" s="319"/>
      <c r="WAU10" s="319"/>
      <c r="WAV10" s="319"/>
      <c r="WAW10" s="319"/>
      <c r="WAX10" s="319"/>
      <c r="WAY10" s="319"/>
      <c r="WAZ10" s="319"/>
      <c r="WBA10" s="319"/>
      <c r="WBB10" s="319"/>
      <c r="WBC10" s="319"/>
      <c r="WBD10" s="319"/>
      <c r="WBE10" s="319"/>
      <c r="WBF10" s="319"/>
      <c r="WBG10" s="319"/>
      <c r="WBH10" s="319"/>
      <c r="WBI10" s="319"/>
      <c r="WBJ10" s="319"/>
      <c r="WBK10" s="319"/>
      <c r="WBL10" s="319"/>
      <c r="WBM10" s="319"/>
      <c r="WBN10" s="319"/>
      <c r="WBO10" s="319"/>
      <c r="WBP10" s="319"/>
      <c r="WBQ10" s="319"/>
      <c r="WBR10" s="319"/>
      <c r="WBS10" s="319"/>
      <c r="WBT10" s="319"/>
      <c r="WBU10" s="319"/>
      <c r="WBV10" s="319"/>
      <c r="WBW10" s="319"/>
      <c r="WBX10" s="319"/>
      <c r="WBY10" s="319"/>
      <c r="WBZ10" s="319"/>
      <c r="WCA10" s="319"/>
      <c r="WCB10" s="319"/>
      <c r="WCC10" s="319"/>
      <c r="WCD10" s="319"/>
      <c r="WCE10" s="319"/>
      <c r="WCF10" s="319"/>
      <c r="WCG10" s="319"/>
      <c r="WCH10" s="319"/>
      <c r="WCI10" s="319"/>
      <c r="WCJ10" s="319"/>
      <c r="WCK10" s="319"/>
      <c r="WCL10" s="319"/>
      <c r="WCM10" s="319"/>
      <c r="WCN10" s="319"/>
      <c r="WCO10" s="319"/>
      <c r="WCP10" s="319"/>
      <c r="WCQ10" s="319"/>
      <c r="WCR10" s="319"/>
      <c r="WCS10" s="319"/>
      <c r="WCT10" s="319"/>
      <c r="WCU10" s="319"/>
      <c r="WCV10" s="319"/>
      <c r="WCW10" s="319"/>
      <c r="WCX10" s="319"/>
      <c r="WCY10" s="319"/>
      <c r="WCZ10" s="319"/>
      <c r="WDA10" s="319"/>
      <c r="WDB10" s="319"/>
      <c r="WDC10" s="319"/>
      <c r="WDD10" s="319"/>
      <c r="WDE10" s="319"/>
      <c r="WDF10" s="319"/>
      <c r="WDG10" s="319"/>
      <c r="WDH10" s="319"/>
      <c r="WDI10" s="319"/>
      <c r="WDJ10" s="319"/>
      <c r="WDK10" s="319"/>
      <c r="WDL10" s="319"/>
      <c r="WDM10" s="319"/>
      <c r="WDN10" s="319"/>
      <c r="WDO10" s="319"/>
      <c r="WDP10" s="319"/>
      <c r="WDQ10" s="319"/>
      <c r="WDR10" s="319"/>
      <c r="WDS10" s="319"/>
      <c r="WDT10" s="319"/>
      <c r="WDU10" s="319"/>
      <c r="WDV10" s="319"/>
      <c r="WDW10" s="319"/>
      <c r="WDX10" s="319"/>
      <c r="WDY10" s="319"/>
      <c r="WDZ10" s="319"/>
      <c r="WEA10" s="319"/>
      <c r="WEB10" s="319"/>
      <c r="WEC10" s="319"/>
      <c r="WED10" s="319"/>
      <c r="WEE10" s="319"/>
      <c r="WEF10" s="319"/>
      <c r="WEG10" s="319"/>
      <c r="WEH10" s="319"/>
      <c r="WEI10" s="319"/>
      <c r="WEJ10" s="319"/>
      <c r="WEK10" s="319"/>
      <c r="WEL10" s="319"/>
      <c r="WEM10" s="319"/>
      <c r="WEN10" s="319"/>
      <c r="WEO10" s="319"/>
      <c r="WEP10" s="319"/>
      <c r="WEQ10" s="319"/>
      <c r="WER10" s="319"/>
      <c r="WES10" s="319"/>
      <c r="WET10" s="319"/>
      <c r="WEU10" s="319"/>
      <c r="WEV10" s="319"/>
      <c r="WEW10" s="319"/>
      <c r="WEX10" s="319"/>
      <c r="WEY10" s="319"/>
      <c r="WEZ10" s="319"/>
      <c r="WFA10" s="319"/>
      <c r="WFB10" s="319"/>
      <c r="WFC10" s="319"/>
      <c r="WFD10" s="319"/>
      <c r="WFE10" s="319"/>
      <c r="WFF10" s="319"/>
      <c r="WFG10" s="319"/>
      <c r="WFH10" s="319"/>
      <c r="WFI10" s="319"/>
      <c r="WFJ10" s="319"/>
      <c r="WFK10" s="319"/>
      <c r="WFL10" s="319"/>
      <c r="WFM10" s="319"/>
      <c r="WFN10" s="319"/>
      <c r="WFO10" s="319"/>
      <c r="WFP10" s="319"/>
      <c r="WFQ10" s="319"/>
      <c r="WFR10" s="319"/>
      <c r="WFS10" s="319"/>
      <c r="WFT10" s="319"/>
      <c r="WFU10" s="319"/>
      <c r="WFV10" s="319"/>
      <c r="WFW10" s="319"/>
      <c r="WFX10" s="319"/>
      <c r="WFY10" s="319"/>
      <c r="WFZ10" s="319"/>
      <c r="WGA10" s="319"/>
      <c r="WGB10" s="319"/>
      <c r="WGC10" s="319"/>
      <c r="WGD10" s="319"/>
      <c r="WGE10" s="319"/>
      <c r="WGF10" s="319"/>
      <c r="WGG10" s="319"/>
      <c r="WGH10" s="319"/>
      <c r="WGI10" s="319"/>
      <c r="WGJ10" s="319"/>
      <c r="WGK10" s="319"/>
      <c r="WGL10" s="319"/>
      <c r="WGM10" s="319"/>
      <c r="WGN10" s="319"/>
      <c r="WGO10" s="319"/>
      <c r="WGP10" s="319"/>
      <c r="WGQ10" s="319"/>
      <c r="WGR10" s="319"/>
      <c r="WGS10" s="319"/>
      <c r="WGT10" s="319"/>
      <c r="WGU10" s="319"/>
      <c r="WGV10" s="319"/>
      <c r="WGW10" s="319"/>
      <c r="WGX10" s="319"/>
      <c r="WGY10" s="319"/>
      <c r="WGZ10" s="319"/>
      <c r="WHA10" s="319"/>
      <c r="WHB10" s="319"/>
      <c r="WHC10" s="319"/>
      <c r="WHD10" s="319"/>
      <c r="WHE10" s="319"/>
      <c r="WHF10" s="319"/>
      <c r="WHG10" s="319"/>
      <c r="WHH10" s="319"/>
      <c r="WHI10" s="319"/>
      <c r="WHJ10" s="319"/>
      <c r="WHK10" s="319"/>
      <c r="WHL10" s="319"/>
      <c r="WHM10" s="319"/>
      <c r="WHN10" s="319"/>
      <c r="WHO10" s="319"/>
      <c r="WHP10" s="319"/>
      <c r="WHQ10" s="319"/>
      <c r="WHR10" s="319"/>
      <c r="WHS10" s="319"/>
      <c r="WHT10" s="319"/>
      <c r="WHU10" s="319"/>
      <c r="WHV10" s="319"/>
      <c r="WHW10" s="319"/>
      <c r="WHX10" s="319"/>
      <c r="WHY10" s="319"/>
      <c r="WHZ10" s="319"/>
      <c r="WIA10" s="319"/>
      <c r="WIB10" s="319"/>
      <c r="WIC10" s="319"/>
      <c r="WID10" s="319"/>
      <c r="WIE10" s="319"/>
      <c r="WIF10" s="319"/>
      <c r="WIG10" s="319"/>
      <c r="WIH10" s="319"/>
      <c r="WII10" s="319"/>
      <c r="WIJ10" s="319"/>
      <c r="WIK10" s="319"/>
      <c r="WIL10" s="319"/>
      <c r="WIM10" s="319"/>
      <c r="WIN10" s="319"/>
      <c r="WIO10" s="319"/>
      <c r="WIP10" s="319"/>
      <c r="WIQ10" s="319"/>
      <c r="WIR10" s="319"/>
      <c r="WIS10" s="319"/>
      <c r="WIT10" s="319"/>
      <c r="WIU10" s="319"/>
      <c r="WIV10" s="319"/>
      <c r="WIW10" s="319"/>
      <c r="WIX10" s="319"/>
      <c r="WIY10" s="319"/>
      <c r="WIZ10" s="319"/>
      <c r="WJA10" s="319"/>
      <c r="WJB10" s="319"/>
      <c r="WJC10" s="319"/>
      <c r="WJD10" s="319"/>
      <c r="WJE10" s="319"/>
      <c r="WJF10" s="319"/>
      <c r="WJG10" s="319"/>
      <c r="WJH10" s="319"/>
      <c r="WJI10" s="319"/>
      <c r="WJJ10" s="319"/>
      <c r="WJK10" s="319"/>
      <c r="WJL10" s="319"/>
      <c r="WJM10" s="319"/>
      <c r="WJN10" s="319"/>
      <c r="WJO10" s="319"/>
      <c r="WJP10" s="319"/>
      <c r="WJQ10" s="319"/>
      <c r="WJR10" s="319"/>
      <c r="WJS10" s="319"/>
      <c r="WJT10" s="319"/>
      <c r="WJU10" s="319"/>
      <c r="WJV10" s="319"/>
      <c r="WJW10" s="319"/>
      <c r="WJX10" s="319"/>
      <c r="WJY10" s="319"/>
      <c r="WJZ10" s="319"/>
      <c r="WKA10" s="319"/>
      <c r="WKB10" s="319"/>
      <c r="WKC10" s="319"/>
      <c r="WKD10" s="319"/>
      <c r="WKE10" s="319"/>
      <c r="WKF10" s="319"/>
      <c r="WKG10" s="319"/>
      <c r="WKH10" s="319"/>
      <c r="WKI10" s="319"/>
      <c r="WKJ10" s="319"/>
      <c r="WKK10" s="319"/>
      <c r="WKL10" s="319"/>
      <c r="WKM10" s="319"/>
      <c r="WKN10" s="319"/>
      <c r="WKO10" s="319"/>
      <c r="WKP10" s="319"/>
      <c r="WKQ10" s="319"/>
      <c r="WKR10" s="319"/>
      <c r="WKS10" s="319"/>
      <c r="WKT10" s="319"/>
      <c r="WKU10" s="319"/>
      <c r="WKV10" s="319"/>
      <c r="WKW10" s="319"/>
      <c r="WKX10" s="319"/>
      <c r="WKY10" s="319"/>
      <c r="WKZ10" s="319"/>
      <c r="WLA10" s="319"/>
      <c r="WLB10" s="319"/>
      <c r="WLC10" s="319"/>
      <c r="WLD10" s="319"/>
      <c r="WLE10" s="319"/>
      <c r="WLF10" s="319"/>
      <c r="WLG10" s="319"/>
      <c r="WLH10" s="319"/>
      <c r="WLI10" s="319"/>
      <c r="WLJ10" s="319"/>
      <c r="WLK10" s="319"/>
      <c r="WLL10" s="319"/>
      <c r="WLM10" s="319"/>
      <c r="WLN10" s="319"/>
      <c r="WLO10" s="319"/>
      <c r="WLP10" s="319"/>
      <c r="WLQ10" s="319"/>
      <c r="WLR10" s="319"/>
      <c r="WLS10" s="319"/>
      <c r="WLT10" s="319"/>
      <c r="WLU10" s="319"/>
      <c r="WLV10" s="319"/>
      <c r="WLW10" s="319"/>
      <c r="WLX10" s="319"/>
      <c r="WLY10" s="319"/>
      <c r="WLZ10" s="319"/>
      <c r="WMA10" s="319"/>
      <c r="WMB10" s="319"/>
      <c r="WMC10" s="319"/>
      <c r="WMD10" s="319"/>
      <c r="WME10" s="319"/>
      <c r="WMF10" s="319"/>
      <c r="WMG10" s="319"/>
      <c r="WMH10" s="319"/>
      <c r="WMI10" s="319"/>
      <c r="WMJ10" s="319"/>
      <c r="WMK10" s="319"/>
      <c r="WML10" s="319"/>
      <c r="WMM10" s="319"/>
      <c r="WMN10" s="319"/>
      <c r="WMO10" s="319"/>
      <c r="WMP10" s="319"/>
      <c r="WMQ10" s="319"/>
      <c r="WMR10" s="319"/>
      <c r="WMS10" s="319"/>
      <c r="WMT10" s="319"/>
      <c r="WMU10" s="319"/>
      <c r="WMV10" s="319"/>
      <c r="WMW10" s="319"/>
      <c r="WMX10" s="319"/>
      <c r="WMY10" s="319"/>
      <c r="WMZ10" s="319"/>
      <c r="WNA10" s="319"/>
      <c r="WNB10" s="319"/>
      <c r="WNC10" s="319"/>
      <c r="WND10" s="319"/>
      <c r="WNE10" s="319"/>
      <c r="WNF10" s="319"/>
      <c r="WNG10" s="319"/>
      <c r="WNH10" s="319"/>
      <c r="WNI10" s="319"/>
      <c r="WNJ10" s="319"/>
      <c r="WNK10" s="319"/>
      <c r="WNL10" s="319"/>
      <c r="WNM10" s="319"/>
      <c r="WNN10" s="319"/>
      <c r="WNO10" s="319"/>
      <c r="WNP10" s="319"/>
      <c r="WNQ10" s="319"/>
      <c r="WNR10" s="319"/>
      <c r="WNS10" s="319"/>
      <c r="WNT10" s="319"/>
      <c r="WNU10" s="319"/>
      <c r="WNV10" s="319"/>
      <c r="WNW10" s="319"/>
      <c r="WNX10" s="319"/>
      <c r="WNY10" s="319"/>
      <c r="WNZ10" s="319"/>
      <c r="WOA10" s="319"/>
      <c r="WOB10" s="319"/>
      <c r="WOC10" s="319"/>
      <c r="WOD10" s="319"/>
      <c r="WOE10" s="319"/>
      <c r="WOF10" s="319"/>
      <c r="WOG10" s="319"/>
      <c r="WOH10" s="319"/>
      <c r="WOI10" s="319"/>
      <c r="WOJ10" s="319"/>
      <c r="WOK10" s="319"/>
      <c r="WOL10" s="319"/>
      <c r="WOM10" s="319"/>
      <c r="WON10" s="319"/>
      <c r="WOO10" s="319"/>
      <c r="WOP10" s="319"/>
      <c r="WOQ10" s="319"/>
      <c r="WOR10" s="319"/>
      <c r="WOS10" s="319"/>
      <c r="WOT10" s="319"/>
      <c r="WOU10" s="319"/>
      <c r="WOV10" s="319"/>
      <c r="WOW10" s="319"/>
      <c r="WOX10" s="319"/>
      <c r="WOY10" s="319"/>
      <c r="WOZ10" s="319"/>
      <c r="WPA10" s="319"/>
      <c r="WPB10" s="319"/>
      <c r="WPC10" s="319"/>
      <c r="WPD10" s="319"/>
      <c r="WPE10" s="319"/>
      <c r="WPF10" s="319"/>
      <c r="WPG10" s="319"/>
      <c r="WPH10" s="319"/>
      <c r="WPI10" s="319"/>
      <c r="WPJ10" s="319"/>
      <c r="WPK10" s="319"/>
      <c r="WPL10" s="319"/>
      <c r="WPM10" s="319"/>
      <c r="WPN10" s="319"/>
      <c r="WPO10" s="319"/>
      <c r="WPP10" s="319"/>
      <c r="WPQ10" s="319"/>
      <c r="WPR10" s="319"/>
      <c r="WPS10" s="319"/>
      <c r="WPT10" s="319"/>
      <c r="WPU10" s="319"/>
      <c r="WPV10" s="319"/>
      <c r="WPW10" s="319"/>
      <c r="WPX10" s="319"/>
      <c r="WPY10" s="319"/>
      <c r="WPZ10" s="319"/>
      <c r="WQA10" s="319"/>
      <c r="WQB10" s="319"/>
      <c r="WQC10" s="319"/>
      <c r="WQD10" s="319"/>
      <c r="WQE10" s="319"/>
      <c r="WQF10" s="319"/>
      <c r="WQG10" s="319"/>
      <c r="WQH10" s="319"/>
      <c r="WQI10" s="319"/>
      <c r="WQJ10" s="319"/>
      <c r="WQK10" s="319"/>
      <c r="WQL10" s="319"/>
      <c r="WQM10" s="319"/>
      <c r="WQN10" s="319"/>
      <c r="WQO10" s="319"/>
      <c r="WQP10" s="319"/>
      <c r="WQQ10" s="319"/>
      <c r="WQR10" s="319"/>
      <c r="WQS10" s="319"/>
      <c r="WQT10" s="319"/>
      <c r="WQU10" s="319"/>
      <c r="WQV10" s="319"/>
      <c r="WQW10" s="319"/>
      <c r="WQX10" s="319"/>
      <c r="WQY10" s="319"/>
      <c r="WQZ10" s="319"/>
      <c r="WRA10" s="319"/>
      <c r="WRB10" s="319"/>
      <c r="WRC10" s="319"/>
      <c r="WRD10" s="319"/>
      <c r="WRE10" s="319"/>
      <c r="WRF10" s="319"/>
      <c r="WRG10" s="319"/>
      <c r="WRH10" s="319"/>
      <c r="WRI10" s="319"/>
      <c r="WRJ10" s="319"/>
      <c r="WRK10" s="319"/>
      <c r="WRL10" s="319"/>
      <c r="WRM10" s="319"/>
      <c r="WRN10" s="319"/>
      <c r="WRO10" s="319"/>
      <c r="WRP10" s="319"/>
      <c r="WRQ10" s="319"/>
      <c r="WRR10" s="319"/>
      <c r="WRS10" s="319"/>
      <c r="WRT10" s="319"/>
      <c r="WRU10" s="319"/>
      <c r="WRV10" s="319"/>
      <c r="WRW10" s="319"/>
      <c r="WRX10" s="319"/>
      <c r="WRY10" s="319"/>
      <c r="WRZ10" s="319"/>
      <c r="WSA10" s="319"/>
      <c r="WSB10" s="319"/>
      <c r="WSC10" s="319"/>
      <c r="WSD10" s="319"/>
      <c r="WSE10" s="319"/>
      <c r="WSF10" s="319"/>
      <c r="WSG10" s="319"/>
      <c r="WSH10" s="319"/>
      <c r="WSI10" s="319"/>
      <c r="WSJ10" s="319"/>
      <c r="WSK10" s="319"/>
      <c r="WSL10" s="319"/>
      <c r="WSM10" s="319"/>
      <c r="WSN10" s="319"/>
      <c r="WSO10" s="319"/>
      <c r="WSP10" s="319"/>
      <c r="WSQ10" s="319"/>
      <c r="WSR10" s="319"/>
      <c r="WSS10" s="319"/>
      <c r="WST10" s="319"/>
      <c r="WSU10" s="319"/>
      <c r="WSV10" s="319"/>
      <c r="WSW10" s="319"/>
      <c r="WSX10" s="319"/>
      <c r="WSY10" s="319"/>
      <c r="WSZ10" s="319"/>
      <c r="WTA10" s="319"/>
      <c r="WTB10" s="319"/>
      <c r="WTC10" s="319"/>
      <c r="WTD10" s="319"/>
      <c r="WTE10" s="319"/>
      <c r="WTF10" s="319"/>
      <c r="WTG10" s="319"/>
      <c r="WTH10" s="319"/>
      <c r="WTI10" s="319"/>
      <c r="WTJ10" s="319"/>
      <c r="WTK10" s="319"/>
      <c r="WTL10" s="319"/>
      <c r="WTM10" s="319"/>
      <c r="WTN10" s="319"/>
      <c r="WTO10" s="319"/>
      <c r="WTP10" s="319"/>
      <c r="WTQ10" s="319"/>
      <c r="WTR10" s="319"/>
      <c r="WTS10" s="319"/>
      <c r="WTT10" s="319"/>
      <c r="WTU10" s="319"/>
      <c r="WTV10" s="319"/>
      <c r="WTW10" s="319"/>
      <c r="WTX10" s="319"/>
      <c r="WTY10" s="319"/>
      <c r="WTZ10" s="319"/>
      <c r="WUA10" s="319"/>
      <c r="WUB10" s="319"/>
      <c r="WUC10" s="319"/>
      <c r="WUD10" s="319"/>
      <c r="WUE10" s="319"/>
      <c r="WUF10" s="319"/>
      <c r="WUG10" s="319"/>
      <c r="WUH10" s="319"/>
      <c r="WUI10" s="319"/>
      <c r="WUJ10" s="319"/>
      <c r="WUK10" s="319"/>
      <c r="WUL10" s="319"/>
      <c r="WUM10" s="319"/>
      <c r="WUN10" s="319"/>
      <c r="WUO10" s="319"/>
      <c r="WUP10" s="319"/>
      <c r="WUQ10" s="319"/>
      <c r="WUR10" s="319"/>
      <c r="WUS10" s="319"/>
      <c r="WUT10" s="319"/>
      <c r="WUU10" s="319"/>
      <c r="WUV10" s="319"/>
      <c r="WUW10" s="319"/>
      <c r="WUX10" s="319"/>
      <c r="WUY10" s="319"/>
      <c r="WUZ10" s="319"/>
      <c r="WVA10" s="319"/>
      <c r="WVB10" s="319"/>
      <c r="WVC10" s="319"/>
      <c r="WVD10" s="319"/>
      <c r="WVE10" s="319"/>
      <c r="WVF10" s="319"/>
      <c r="WVG10" s="319"/>
      <c r="WVH10" s="319"/>
      <c r="WVI10" s="319"/>
      <c r="WVJ10" s="319"/>
      <c r="WVK10" s="319"/>
      <c r="WVL10" s="319"/>
      <c r="WVM10" s="319"/>
      <c r="WVN10" s="319"/>
      <c r="WVO10" s="319"/>
      <c r="WVP10" s="319"/>
      <c r="WVQ10" s="319"/>
      <c r="WVR10" s="319"/>
      <c r="WVS10" s="319"/>
      <c r="WVT10" s="319"/>
      <c r="WVU10" s="319"/>
      <c r="WVV10" s="319"/>
      <c r="WVW10" s="319"/>
      <c r="WVX10" s="319"/>
      <c r="WVY10" s="319"/>
      <c r="WVZ10" s="319"/>
      <c r="WWA10" s="319"/>
      <c r="WWB10" s="319"/>
      <c r="WWC10" s="319"/>
      <c r="WWD10" s="319"/>
      <c r="WWE10" s="319"/>
      <c r="WWF10" s="319"/>
      <c r="WWG10" s="319"/>
      <c r="WWH10" s="319"/>
      <c r="WWI10" s="319"/>
      <c r="WWJ10" s="319"/>
      <c r="WWK10" s="319"/>
      <c r="WWL10" s="319"/>
      <c r="WWM10" s="319"/>
      <c r="WWN10" s="319"/>
      <c r="WWO10" s="319"/>
      <c r="WWP10" s="319"/>
      <c r="WWQ10" s="319"/>
      <c r="WWR10" s="319"/>
      <c r="WWS10" s="319"/>
      <c r="WWT10" s="319"/>
      <c r="WWU10" s="319"/>
      <c r="WWV10" s="319"/>
      <c r="WWW10" s="319"/>
      <c r="WWX10" s="319"/>
      <c r="WWY10" s="319"/>
      <c r="WWZ10" s="319"/>
      <c r="WXA10" s="319"/>
      <c r="WXB10" s="319"/>
      <c r="WXC10" s="319"/>
      <c r="WXD10" s="319"/>
      <c r="WXE10" s="319"/>
      <c r="WXF10" s="319"/>
      <c r="WXG10" s="319"/>
      <c r="WXH10" s="319"/>
      <c r="WXI10" s="319"/>
      <c r="WXJ10" s="319"/>
      <c r="WXK10" s="319"/>
      <c r="WXL10" s="319"/>
      <c r="WXM10" s="319"/>
      <c r="WXN10" s="319"/>
      <c r="WXO10" s="319"/>
      <c r="WXP10" s="319"/>
      <c r="WXQ10" s="319"/>
      <c r="WXR10" s="319"/>
      <c r="WXS10" s="319"/>
      <c r="WXT10" s="319"/>
      <c r="WXU10" s="319"/>
      <c r="WXV10" s="319"/>
      <c r="WXW10" s="319"/>
      <c r="WXX10" s="319"/>
      <c r="WXY10" s="319"/>
      <c r="WXZ10" s="319"/>
      <c r="WYA10" s="319"/>
      <c r="WYB10" s="319"/>
      <c r="WYC10" s="319"/>
      <c r="WYD10" s="319"/>
      <c r="WYE10" s="319"/>
      <c r="WYF10" s="319"/>
      <c r="WYG10" s="319"/>
      <c r="WYH10" s="319"/>
      <c r="WYI10" s="319"/>
      <c r="WYJ10" s="319"/>
      <c r="WYK10" s="319"/>
      <c r="WYL10" s="319"/>
      <c r="WYM10" s="319"/>
      <c r="WYN10" s="319"/>
      <c r="WYO10" s="319"/>
      <c r="WYP10" s="319"/>
      <c r="WYQ10" s="319"/>
      <c r="WYR10" s="319"/>
      <c r="WYS10" s="319"/>
      <c r="WYT10" s="319"/>
      <c r="WYU10" s="319"/>
      <c r="WYV10" s="319"/>
      <c r="WYW10" s="319"/>
      <c r="WYX10" s="319"/>
      <c r="WYY10" s="319"/>
      <c r="WYZ10" s="319"/>
      <c r="WZA10" s="319"/>
      <c r="WZB10" s="319"/>
      <c r="WZC10" s="319"/>
      <c r="WZD10" s="319"/>
      <c r="WZE10" s="319"/>
      <c r="WZF10" s="319"/>
      <c r="WZG10" s="319"/>
      <c r="WZH10" s="319"/>
      <c r="WZI10" s="319"/>
      <c r="WZJ10" s="319"/>
      <c r="WZK10" s="319"/>
      <c r="WZL10" s="319"/>
      <c r="WZM10" s="319"/>
      <c r="WZN10" s="319"/>
      <c r="WZO10" s="319"/>
      <c r="WZP10" s="319"/>
      <c r="WZQ10" s="319"/>
      <c r="WZR10" s="319"/>
      <c r="WZS10" s="319"/>
      <c r="WZT10" s="319"/>
      <c r="WZU10" s="319"/>
      <c r="WZV10" s="319"/>
      <c r="WZW10" s="319"/>
      <c r="WZX10" s="319"/>
      <c r="WZY10" s="319"/>
      <c r="WZZ10" s="319"/>
      <c r="XAA10" s="319"/>
      <c r="XAB10" s="319"/>
      <c r="XAC10" s="319"/>
      <c r="XAD10" s="319"/>
      <c r="XAE10" s="319"/>
      <c r="XAF10" s="319"/>
      <c r="XAG10" s="319"/>
      <c r="XAH10" s="319"/>
      <c r="XAI10" s="319"/>
      <c r="XAJ10" s="319"/>
      <c r="XAK10" s="319"/>
      <c r="XAL10" s="319"/>
      <c r="XAM10" s="319"/>
      <c r="XAN10" s="319"/>
      <c r="XAO10" s="319"/>
      <c r="XAP10" s="319"/>
      <c r="XAQ10" s="319"/>
      <c r="XAR10" s="319"/>
      <c r="XAS10" s="319"/>
      <c r="XAT10" s="319"/>
      <c r="XAU10" s="319"/>
      <c r="XAV10" s="319"/>
      <c r="XAW10" s="319"/>
      <c r="XAX10" s="319"/>
      <c r="XAY10" s="319"/>
      <c r="XAZ10" s="319"/>
      <c r="XBA10" s="319"/>
      <c r="XBB10" s="319"/>
      <c r="XBC10" s="319"/>
      <c r="XBD10" s="319"/>
      <c r="XBE10" s="319"/>
      <c r="XBF10" s="319"/>
      <c r="XBG10" s="319"/>
      <c r="XBH10" s="319"/>
      <c r="XBI10" s="319"/>
      <c r="XBJ10" s="319"/>
      <c r="XBK10" s="319"/>
      <c r="XBL10" s="319"/>
      <c r="XBM10" s="319"/>
      <c r="XBN10" s="319"/>
      <c r="XBO10" s="319"/>
      <c r="XBP10" s="319"/>
      <c r="XBQ10" s="319"/>
      <c r="XBR10" s="319"/>
      <c r="XBS10" s="319"/>
      <c r="XBT10" s="319"/>
      <c r="XBU10" s="319"/>
      <c r="XBV10" s="319"/>
      <c r="XBW10" s="319"/>
      <c r="XBX10" s="319"/>
      <c r="XBY10" s="319"/>
      <c r="XBZ10" s="319"/>
      <c r="XCA10" s="319"/>
      <c r="XCB10" s="319"/>
      <c r="XCC10" s="319"/>
      <c r="XCD10" s="319"/>
      <c r="XCE10" s="319"/>
      <c r="XCF10" s="319"/>
      <c r="XCG10" s="319"/>
      <c r="XCH10" s="319"/>
      <c r="XCI10" s="319"/>
      <c r="XCJ10" s="319"/>
      <c r="XCK10" s="319"/>
      <c r="XCL10" s="319"/>
      <c r="XCM10" s="319"/>
      <c r="XCN10" s="319"/>
      <c r="XCO10" s="319"/>
      <c r="XCP10" s="319"/>
      <c r="XCQ10" s="319"/>
      <c r="XCR10" s="319"/>
      <c r="XCS10" s="319"/>
      <c r="XCT10" s="319"/>
      <c r="XCU10" s="319"/>
      <c r="XCV10" s="319"/>
      <c r="XCW10" s="319"/>
      <c r="XCX10" s="319"/>
      <c r="XCY10" s="319"/>
      <c r="XCZ10" s="319"/>
      <c r="XDA10" s="319"/>
      <c r="XDB10" s="319"/>
      <c r="XDC10" s="319"/>
      <c r="XDD10" s="319"/>
      <c r="XDE10" s="319"/>
      <c r="XDF10" s="319"/>
      <c r="XDG10" s="319"/>
      <c r="XDH10" s="319"/>
      <c r="XDI10" s="319"/>
      <c r="XDJ10" s="319"/>
      <c r="XDK10" s="319"/>
      <c r="XDL10" s="319"/>
      <c r="XDM10" s="319"/>
      <c r="XDN10" s="319"/>
      <c r="XDO10" s="319"/>
      <c r="XDP10" s="319"/>
      <c r="XDQ10" s="319"/>
      <c r="XDR10" s="319"/>
      <c r="XDS10" s="319"/>
      <c r="XDT10" s="319"/>
      <c r="XDU10" s="319"/>
      <c r="XDV10" s="319"/>
      <c r="XDW10" s="319"/>
      <c r="XDX10" s="319"/>
      <c r="XDY10" s="319"/>
      <c r="XDZ10" s="319"/>
      <c r="XEA10" s="319"/>
      <c r="XEB10" s="319"/>
      <c r="XEC10" s="319"/>
      <c r="XED10" s="319"/>
      <c r="XEE10" s="319"/>
      <c r="XEF10" s="319"/>
      <c r="XEG10" s="319"/>
      <c r="XEH10" s="319"/>
      <c r="XEI10" s="319"/>
      <c r="XEJ10" s="319"/>
      <c r="XEK10" s="319"/>
      <c r="XEL10" s="319"/>
      <c r="XEM10" s="319"/>
      <c r="XEN10" s="319"/>
      <c r="XEO10" s="319"/>
      <c r="XEP10" s="319"/>
      <c r="XEQ10" s="319"/>
      <c r="XER10" s="319"/>
      <c r="XES10" s="319"/>
      <c r="XET10" s="319"/>
      <c r="XEU10" s="319"/>
      <c r="XEV10" s="319"/>
      <c r="XEW10" s="319"/>
      <c r="XEX10" s="319"/>
      <c r="XEY10" s="319"/>
      <c r="XEZ10" s="319"/>
    </row>
    <row r="11" spans="1:16380" s="162" customFormat="1" ht="23.1" customHeight="1">
      <c r="A11" s="188"/>
      <c r="B11" s="2513"/>
      <c r="C11" s="2513"/>
      <c r="D11" s="2496"/>
      <c r="E11" s="2495"/>
      <c r="F11" s="347"/>
    </row>
    <row r="12" spans="1:16380">
      <c r="A12" s="2728" t="s">
        <v>5912</v>
      </c>
      <c r="B12" s="2467" t="s">
        <v>1198</v>
      </c>
      <c r="C12" s="2467" t="s">
        <v>1197</v>
      </c>
      <c r="D12" s="1756"/>
      <c r="E12" s="2495"/>
      <c r="F12" s="1756"/>
    </row>
    <row r="13" spans="1:16380" ht="27.2">
      <c r="A13" s="2736" t="s">
        <v>4663</v>
      </c>
      <c r="B13" s="1739">
        <v>74.77</v>
      </c>
      <c r="C13" s="1739">
        <v>407.8</v>
      </c>
      <c r="D13" s="1756"/>
      <c r="E13" s="1756"/>
      <c r="F13" s="1756"/>
    </row>
    <row r="14" spans="1:16380" ht="40.75">
      <c r="A14" s="2736" t="s">
        <v>4662</v>
      </c>
      <c r="B14" s="1739">
        <v>74.77</v>
      </c>
      <c r="C14" s="1739">
        <v>407.8</v>
      </c>
      <c r="D14" s="1756"/>
      <c r="E14" s="1756"/>
      <c r="F14" s="1756"/>
    </row>
    <row r="15" spans="1:16380" ht="27.2">
      <c r="A15" s="2736" t="s">
        <v>4661</v>
      </c>
      <c r="B15" s="1737">
        <v>51.73</v>
      </c>
      <c r="C15" s="1737">
        <v>316.75</v>
      </c>
      <c r="D15" s="1756"/>
      <c r="E15" s="1756"/>
      <c r="F15" s="1756"/>
    </row>
    <row r="16" spans="1:16380" ht="27.2">
      <c r="A16" s="2736" t="s">
        <v>4660</v>
      </c>
      <c r="B16" s="1737">
        <v>51.73</v>
      </c>
      <c r="C16" s="1737">
        <v>316.75</v>
      </c>
      <c r="D16" s="1756"/>
      <c r="E16" s="1756"/>
      <c r="F16" s="1756"/>
    </row>
    <row r="17" spans="1:6" ht="40.75">
      <c r="A17" s="2736" t="s">
        <v>4659</v>
      </c>
      <c r="B17" s="1739">
        <v>3.85</v>
      </c>
      <c r="C17" s="2468" t="s">
        <v>419</v>
      </c>
      <c r="D17" s="1756"/>
      <c r="E17" s="1756"/>
      <c r="F17" s="1756"/>
    </row>
    <row r="18" spans="1:6" ht="54.35">
      <c r="A18" s="2736" t="s">
        <v>4658</v>
      </c>
      <c r="B18" s="1739">
        <v>2.17</v>
      </c>
      <c r="C18" s="2468" t="s">
        <v>419</v>
      </c>
      <c r="D18" s="1756"/>
      <c r="E18" s="1756"/>
      <c r="F18" s="1756"/>
    </row>
    <row r="19" spans="1:6">
      <c r="A19" s="2736" t="s">
        <v>4657</v>
      </c>
      <c r="B19" s="1739">
        <v>28.62</v>
      </c>
      <c r="C19" s="1739">
        <v>72.5</v>
      </c>
      <c r="D19" s="1756"/>
      <c r="E19" s="1756"/>
      <c r="F19" s="1756"/>
    </row>
    <row r="20" spans="1:6">
      <c r="A20" s="2736" t="s">
        <v>4656</v>
      </c>
      <c r="B20" s="1739">
        <v>10.99</v>
      </c>
      <c r="C20" s="1739">
        <v>119.52</v>
      </c>
      <c r="D20" s="1756"/>
      <c r="E20" s="1756"/>
      <c r="F20" s="1756"/>
    </row>
    <row r="21" spans="1:6" ht="14.95" customHeight="1">
      <c r="A21" s="2736" t="s">
        <v>4655</v>
      </c>
      <c r="B21" s="1739">
        <v>57.25</v>
      </c>
      <c r="C21" s="1739">
        <v>72.5</v>
      </c>
      <c r="D21" s="1756"/>
      <c r="E21" s="1756"/>
      <c r="F21" s="1756"/>
    </row>
    <row r="22" spans="1:6">
      <c r="A22" s="2728" t="s">
        <v>5913</v>
      </c>
      <c r="B22" s="2467" t="s">
        <v>1198</v>
      </c>
      <c r="C22" s="2467" t="s">
        <v>1197</v>
      </c>
      <c r="D22" s="1756"/>
      <c r="E22" s="2495"/>
      <c r="F22" s="1756"/>
    </row>
    <row r="23" spans="1:6" ht="40.75">
      <c r="A23" s="2736" t="s">
        <v>4654</v>
      </c>
      <c r="B23" s="1737">
        <v>41.02</v>
      </c>
      <c r="C23" s="1737">
        <v>177.36</v>
      </c>
      <c r="D23" s="1756"/>
      <c r="E23" s="1756"/>
      <c r="F23" s="1756"/>
    </row>
    <row r="24" spans="1:6" ht="40.75">
      <c r="A24" s="2736" t="s">
        <v>4653</v>
      </c>
      <c r="B24" s="1737">
        <v>42.82</v>
      </c>
      <c r="C24" s="1737">
        <v>389.26</v>
      </c>
      <c r="D24" s="1756"/>
      <c r="E24" s="1756"/>
      <c r="F24" s="1756"/>
    </row>
    <row r="25" spans="1:6" ht="40.75">
      <c r="A25" s="2736" t="s">
        <v>4652</v>
      </c>
      <c r="B25" s="1737">
        <v>20.52</v>
      </c>
      <c r="C25" s="1737">
        <v>65.06</v>
      </c>
      <c r="D25" s="1756"/>
      <c r="E25" s="1756"/>
      <c r="F25" s="1756"/>
    </row>
    <row r="26" spans="1:6" ht="40.75">
      <c r="A26" s="2736" t="s">
        <v>4651</v>
      </c>
      <c r="B26" s="1737">
        <v>73.73</v>
      </c>
      <c r="C26" s="1737">
        <v>423.87</v>
      </c>
      <c r="D26" s="1756"/>
      <c r="E26" s="1756"/>
      <c r="F26" s="1756"/>
    </row>
    <row r="27" spans="1:6" ht="40.75">
      <c r="A27" s="2736" t="s">
        <v>4650</v>
      </c>
      <c r="B27" s="1737">
        <v>29.6</v>
      </c>
      <c r="C27" s="1737">
        <v>289.04000000000002</v>
      </c>
      <c r="D27" s="1756"/>
      <c r="E27" s="1756"/>
      <c r="F27" s="1756"/>
    </row>
    <row r="28" spans="1:6" ht="40.75">
      <c r="A28" s="2736" t="s">
        <v>4649</v>
      </c>
      <c r="B28" s="1737">
        <v>36.83</v>
      </c>
      <c r="C28" s="1737">
        <v>315.86</v>
      </c>
      <c r="D28" s="1756"/>
      <c r="E28" s="1756"/>
      <c r="F28" s="1756"/>
    </row>
    <row r="29" spans="1:6" ht="40.75">
      <c r="A29" s="2736" t="s">
        <v>4648</v>
      </c>
      <c r="B29" s="1737">
        <v>49.37</v>
      </c>
      <c r="C29" s="1737">
        <v>346.98</v>
      </c>
      <c r="D29" s="1756"/>
      <c r="E29" s="1756"/>
      <c r="F29" s="1756"/>
    </row>
    <row r="30" spans="1:6" ht="40.75">
      <c r="A30" s="2736" t="s">
        <v>4647</v>
      </c>
      <c r="B30" s="1737">
        <v>54.13</v>
      </c>
      <c r="C30" s="1737">
        <v>347.16</v>
      </c>
      <c r="D30" s="1756"/>
      <c r="E30" s="1756"/>
      <c r="F30" s="1756"/>
    </row>
    <row r="31" spans="1:6">
      <c r="A31" s="2736" t="s">
        <v>4646</v>
      </c>
      <c r="B31" s="1737">
        <v>3.85</v>
      </c>
      <c r="C31" s="2468" t="s">
        <v>239</v>
      </c>
      <c r="D31" s="1756"/>
      <c r="E31" s="1756"/>
      <c r="F31" s="1756"/>
    </row>
    <row r="32" spans="1:6" ht="27.2">
      <c r="A32" s="2736" t="s">
        <v>4645</v>
      </c>
      <c r="B32" s="1737">
        <v>2.17</v>
      </c>
      <c r="C32" s="2468" t="s">
        <v>239</v>
      </c>
      <c r="D32" s="1756"/>
      <c r="E32" s="1756"/>
      <c r="F32" s="1756"/>
    </row>
    <row r="33" spans="1:6" ht="26.5">
      <c r="A33" s="2728" t="s">
        <v>5914</v>
      </c>
      <c r="B33" s="2467" t="s">
        <v>1198</v>
      </c>
      <c r="C33" s="2467" t="s">
        <v>4567</v>
      </c>
      <c r="D33" s="1756"/>
      <c r="E33" s="2495"/>
      <c r="F33" s="1756"/>
    </row>
    <row r="34" spans="1:6" ht="27.2">
      <c r="A34" s="2735" t="s">
        <v>4644</v>
      </c>
      <c r="B34" s="1737">
        <v>14.71</v>
      </c>
      <c r="C34" s="2468" t="s">
        <v>419</v>
      </c>
      <c r="D34" s="1756"/>
      <c r="E34" s="1756"/>
      <c r="F34" s="1756"/>
    </row>
    <row r="35" spans="1:6" ht="27.2">
      <c r="A35" s="2735" t="s">
        <v>4643</v>
      </c>
      <c r="B35" s="1737">
        <v>14.71</v>
      </c>
      <c r="C35" s="2468" t="s">
        <v>419</v>
      </c>
      <c r="D35" s="1756"/>
      <c r="E35" s="1756"/>
      <c r="F35" s="1756"/>
    </row>
    <row r="36" spans="1:6" ht="27.2">
      <c r="A36" s="2735" t="s">
        <v>4642</v>
      </c>
      <c r="B36" s="1737">
        <v>14.71</v>
      </c>
      <c r="C36" s="2468" t="s">
        <v>419</v>
      </c>
      <c r="D36" s="1756"/>
      <c r="E36" s="1756"/>
      <c r="F36" s="1756"/>
    </row>
    <row r="37" spans="1:6" ht="27.2">
      <c r="A37" s="2735" t="s">
        <v>4641</v>
      </c>
      <c r="B37" s="1737">
        <v>7.35</v>
      </c>
      <c r="C37" s="2468" t="s">
        <v>419</v>
      </c>
      <c r="D37" s="1756"/>
      <c r="E37" s="1756"/>
      <c r="F37" s="1756"/>
    </row>
    <row r="38" spans="1:6" ht="27.2">
      <c r="A38" s="2735" t="s">
        <v>4640</v>
      </c>
      <c r="B38" s="1737">
        <v>7.35</v>
      </c>
      <c r="C38" s="2468" t="s">
        <v>419</v>
      </c>
      <c r="D38" s="1756"/>
      <c r="E38" s="1756"/>
      <c r="F38" s="1756"/>
    </row>
    <row r="39" spans="1:6" ht="27.2">
      <c r="A39" s="2735" t="s">
        <v>4639</v>
      </c>
      <c r="B39" s="1737">
        <v>7.35</v>
      </c>
      <c r="C39" s="2468" t="s">
        <v>419</v>
      </c>
      <c r="D39" s="1756"/>
      <c r="E39" s="1756"/>
      <c r="F39" s="1756"/>
    </row>
    <row r="40" spans="1:6" ht="27.2">
      <c r="A40" s="2735" t="s">
        <v>4638</v>
      </c>
      <c r="B40" s="1737">
        <v>7.35</v>
      </c>
      <c r="C40" s="2468" t="s">
        <v>419</v>
      </c>
      <c r="D40" s="1756"/>
      <c r="E40" s="1756"/>
      <c r="F40" s="1756"/>
    </row>
    <row r="41" spans="1:6" ht="11.25" customHeight="1">
      <c r="A41" s="2735" t="s">
        <v>4637</v>
      </c>
      <c r="B41" s="1737">
        <v>7.35</v>
      </c>
      <c r="C41" s="2468" t="s">
        <v>419</v>
      </c>
      <c r="D41" s="1756"/>
      <c r="E41" s="1756"/>
      <c r="F41" s="1756"/>
    </row>
    <row r="42" spans="1:6">
      <c r="A42" s="2728" t="s">
        <v>5915</v>
      </c>
      <c r="B42" s="2467" t="s">
        <v>1198</v>
      </c>
      <c r="C42" s="2467" t="s">
        <v>1197</v>
      </c>
      <c r="D42" s="1756"/>
      <c r="E42" s="2495"/>
      <c r="F42" s="1756"/>
    </row>
    <row r="43" spans="1:6" ht="27.2">
      <c r="A43" s="2735" t="s">
        <v>4636</v>
      </c>
      <c r="B43" s="1737">
        <v>36.58</v>
      </c>
      <c r="C43" s="1737">
        <v>450</v>
      </c>
      <c r="D43" s="1756"/>
      <c r="E43" s="1756"/>
      <c r="F43" s="1756"/>
    </row>
    <row r="44" spans="1:6">
      <c r="A44" s="2735" t="s">
        <v>4634</v>
      </c>
      <c r="B44" s="1737">
        <v>36.58</v>
      </c>
      <c r="C44" s="2468" t="s">
        <v>419</v>
      </c>
      <c r="D44" s="1756"/>
      <c r="E44" s="1756"/>
      <c r="F44" s="1756"/>
    </row>
    <row r="45" spans="1:6">
      <c r="A45" s="2735" t="s">
        <v>4633</v>
      </c>
      <c r="B45" s="1737">
        <v>1.46</v>
      </c>
      <c r="C45" s="2468" t="s">
        <v>419</v>
      </c>
      <c r="D45" s="1756"/>
      <c r="E45" s="1756"/>
      <c r="F45" s="1756"/>
    </row>
    <row r="46" spans="1:6">
      <c r="A46" s="2735" t="s">
        <v>4632</v>
      </c>
      <c r="B46" s="1737">
        <v>7.32</v>
      </c>
      <c r="C46" s="2468" t="s">
        <v>419</v>
      </c>
      <c r="D46" s="1756"/>
      <c r="E46" s="1756"/>
      <c r="F46" s="1756"/>
    </row>
    <row r="47" spans="1:6">
      <c r="A47" s="2728" t="s">
        <v>5916</v>
      </c>
      <c r="B47" s="2467" t="s">
        <v>1198</v>
      </c>
      <c r="C47" s="2467" t="s">
        <v>1197</v>
      </c>
      <c r="D47" s="1756"/>
      <c r="E47" s="2495"/>
      <c r="F47" s="1756"/>
    </row>
    <row r="48" spans="1:6" ht="27.2">
      <c r="A48" s="2735" t="s">
        <v>4635</v>
      </c>
      <c r="B48" s="1737">
        <v>58.57</v>
      </c>
      <c r="C48" s="1737">
        <v>500</v>
      </c>
      <c r="D48" s="1756"/>
      <c r="E48" s="1756"/>
      <c r="F48" s="1756"/>
    </row>
    <row r="49" spans="1:6">
      <c r="A49" s="2735" t="s">
        <v>4634</v>
      </c>
      <c r="B49" s="1737">
        <v>36.58</v>
      </c>
      <c r="C49" s="2468" t="s">
        <v>419</v>
      </c>
      <c r="D49" s="1756"/>
      <c r="E49" s="1756"/>
      <c r="F49" s="1756"/>
    </row>
    <row r="50" spans="1:6">
      <c r="A50" s="2735" t="s">
        <v>4633</v>
      </c>
      <c r="B50" s="1737">
        <v>1.46</v>
      </c>
      <c r="C50" s="2468" t="s">
        <v>419</v>
      </c>
      <c r="D50" s="1756"/>
      <c r="E50" s="1756"/>
      <c r="F50" s="1756"/>
    </row>
    <row r="51" spans="1:6">
      <c r="A51" s="2735" t="s">
        <v>4632</v>
      </c>
      <c r="B51" s="1737">
        <v>7.32</v>
      </c>
      <c r="C51" s="2468" t="s">
        <v>419</v>
      </c>
      <c r="D51" s="1756"/>
      <c r="E51" s="1756"/>
      <c r="F51" s="1756"/>
    </row>
    <row r="52" spans="1:6" ht="23.95" customHeight="1">
      <c r="A52" s="2728" t="s">
        <v>4631</v>
      </c>
      <c r="B52" s="2467" t="s">
        <v>1198</v>
      </c>
      <c r="C52" s="2467" t="s">
        <v>1197</v>
      </c>
      <c r="D52" s="1756"/>
      <c r="E52" s="1756"/>
      <c r="F52" s="1756"/>
    </row>
    <row r="53" spans="1:6">
      <c r="A53" s="2725" t="s">
        <v>4630</v>
      </c>
      <c r="B53" s="2512">
        <v>70.5</v>
      </c>
      <c r="C53" s="2512">
        <v>837.38</v>
      </c>
      <c r="D53" s="1756"/>
      <c r="E53" s="1756"/>
      <c r="F53" s="1756"/>
    </row>
    <row r="54" spans="1:6">
      <c r="A54" s="2725" t="s">
        <v>4629</v>
      </c>
      <c r="B54" s="2512">
        <v>95</v>
      </c>
      <c r="C54" s="248" t="s">
        <v>419</v>
      </c>
      <c r="D54" s="1756"/>
      <c r="E54" s="1756"/>
      <c r="F54" s="1756"/>
    </row>
    <row r="55" spans="1:6">
      <c r="A55" s="2725" t="s">
        <v>4628</v>
      </c>
      <c r="B55" s="2512">
        <v>10</v>
      </c>
      <c r="C55" s="248" t="s">
        <v>419</v>
      </c>
      <c r="D55" s="1756"/>
      <c r="E55" s="1756"/>
      <c r="F55" s="1756"/>
    </row>
    <row r="56" spans="1:6" ht="27.2">
      <c r="A56" s="2725" t="s">
        <v>4627</v>
      </c>
      <c r="B56" s="2512">
        <v>19.5</v>
      </c>
      <c r="C56" s="248" t="s">
        <v>419</v>
      </c>
      <c r="D56" s="1756"/>
      <c r="E56" s="1756"/>
      <c r="F56" s="1756"/>
    </row>
    <row r="57" spans="1:6" ht="39.4">
      <c r="A57" s="2770" t="s">
        <v>6800</v>
      </c>
      <c r="B57" s="2771" t="s">
        <v>1198</v>
      </c>
      <c r="C57" s="2771" t="s">
        <v>1197</v>
      </c>
      <c r="D57" s="1756"/>
      <c r="E57" s="1756"/>
      <c r="F57" s="1756"/>
    </row>
    <row r="58" spans="1:6" ht="27.2">
      <c r="A58" s="2772" t="s">
        <v>6801</v>
      </c>
      <c r="B58" s="2773">
        <v>189</v>
      </c>
      <c r="C58" s="2774" t="s">
        <v>419</v>
      </c>
      <c r="D58" s="1756"/>
      <c r="E58" s="1756"/>
      <c r="F58" s="1756"/>
    </row>
    <row r="59" spans="1:6">
      <c r="A59" s="2728" t="s">
        <v>5917</v>
      </c>
      <c r="B59" s="2467" t="s">
        <v>1198</v>
      </c>
      <c r="C59" s="2467" t="s">
        <v>1197</v>
      </c>
      <c r="D59" s="1756"/>
      <c r="E59" s="2495"/>
      <c r="F59" s="1756"/>
    </row>
    <row r="60" spans="1:6">
      <c r="A60" s="2735" t="s">
        <v>4626</v>
      </c>
      <c r="B60" s="1737">
        <v>2600</v>
      </c>
      <c r="C60" s="1737">
        <v>2000</v>
      </c>
      <c r="D60" s="1756"/>
      <c r="E60" s="1756"/>
      <c r="F60" s="1756"/>
    </row>
    <row r="61" spans="1:6">
      <c r="A61" s="2735" t="s">
        <v>4625</v>
      </c>
      <c r="B61" s="1737">
        <v>850</v>
      </c>
      <c r="C61" s="2468" t="s">
        <v>419</v>
      </c>
      <c r="D61" s="1756"/>
      <c r="E61" s="1756"/>
      <c r="F61" s="1756"/>
    </row>
    <row r="62" spans="1:6">
      <c r="A62" s="2735" t="s">
        <v>4624</v>
      </c>
      <c r="B62" s="1737">
        <v>250</v>
      </c>
      <c r="C62" s="2468" t="s">
        <v>419</v>
      </c>
      <c r="D62" s="1756"/>
      <c r="E62" s="1756"/>
      <c r="F62" s="1756"/>
    </row>
    <row r="63" spans="1:6" ht="27" customHeight="1">
      <c r="A63" s="2728" t="s">
        <v>5918</v>
      </c>
      <c r="B63" s="2467" t="s">
        <v>1198</v>
      </c>
      <c r="C63" s="2467" t="s">
        <v>1197</v>
      </c>
      <c r="D63" s="1756"/>
      <c r="E63" s="2495"/>
      <c r="F63" s="1756"/>
    </row>
    <row r="64" spans="1:6">
      <c r="A64" s="2735" t="s">
        <v>4623</v>
      </c>
      <c r="B64" s="1737">
        <v>600</v>
      </c>
      <c r="C64" s="1737">
        <v>250</v>
      </c>
      <c r="D64" s="1756"/>
      <c r="E64" s="1756"/>
      <c r="F64" s="1756"/>
    </row>
    <row r="65" spans="1:6">
      <c r="A65" s="2427" t="s">
        <v>4622</v>
      </c>
      <c r="B65" s="2362" t="s">
        <v>1198</v>
      </c>
      <c r="C65" s="2362" t="s">
        <v>1197</v>
      </c>
      <c r="D65" s="1756"/>
      <c r="E65" s="1756"/>
      <c r="F65" s="1756"/>
    </row>
    <row r="66" spans="1:6">
      <c r="A66" s="2725" t="s">
        <v>6233</v>
      </c>
      <c r="B66" s="2088">
        <v>91.02</v>
      </c>
      <c r="C66" s="2088">
        <v>1500</v>
      </c>
      <c r="D66" s="1756" t="s">
        <v>170</v>
      </c>
      <c r="E66" s="1756"/>
      <c r="F66" s="1756"/>
    </row>
    <row r="67" spans="1:6">
      <c r="A67" s="2725" t="s">
        <v>4621</v>
      </c>
      <c r="B67" s="2088">
        <v>1426</v>
      </c>
      <c r="C67" s="2088">
        <v>4500</v>
      </c>
      <c r="D67" s="1756"/>
      <c r="E67" s="1756"/>
      <c r="F67" s="1756"/>
    </row>
    <row r="68" spans="1:6">
      <c r="A68" s="2725" t="s">
        <v>4620</v>
      </c>
      <c r="B68" s="2088">
        <v>6.12</v>
      </c>
      <c r="C68" s="248" t="s">
        <v>419</v>
      </c>
      <c r="D68" s="1756"/>
      <c r="E68" s="1756"/>
      <c r="F68" s="1756"/>
    </row>
    <row r="69" spans="1:6">
      <c r="A69" s="2725" t="s">
        <v>4619</v>
      </c>
      <c r="B69" s="2088">
        <v>35</v>
      </c>
      <c r="C69" s="248" t="s">
        <v>419</v>
      </c>
      <c r="D69" s="1756"/>
      <c r="E69" s="1756"/>
      <c r="F69" s="1756"/>
    </row>
    <row r="70" spans="1:6">
      <c r="A70" s="2427" t="s">
        <v>4618</v>
      </c>
      <c r="B70" s="2362" t="s">
        <v>1198</v>
      </c>
      <c r="C70" s="2362" t="s">
        <v>1197</v>
      </c>
      <c r="D70" s="1756"/>
      <c r="E70" s="1756"/>
      <c r="F70" s="1756"/>
    </row>
    <row r="71" spans="1:6">
      <c r="A71" s="2511" t="s">
        <v>4617</v>
      </c>
      <c r="B71" s="2510" t="s">
        <v>4616</v>
      </c>
      <c r="C71" s="248" t="s">
        <v>170</v>
      </c>
      <c r="D71" s="1756"/>
      <c r="E71" s="1756"/>
      <c r="F71" s="1756"/>
    </row>
    <row r="72" spans="1:6">
      <c r="A72" s="2725" t="s">
        <v>4615</v>
      </c>
      <c r="B72" s="2088">
        <v>1.7</v>
      </c>
      <c r="C72" s="248" t="s">
        <v>419</v>
      </c>
      <c r="D72" s="1756"/>
      <c r="E72" s="1756"/>
      <c r="F72" s="1756"/>
    </row>
    <row r="73" spans="1:6">
      <c r="A73" s="2725" t="s">
        <v>4614</v>
      </c>
      <c r="B73" s="2088">
        <v>1.53</v>
      </c>
      <c r="C73" s="248" t="s">
        <v>419</v>
      </c>
      <c r="D73" s="1756"/>
      <c r="E73" s="1756"/>
      <c r="F73" s="1756"/>
    </row>
    <row r="74" spans="1:6">
      <c r="A74" s="2725" t="s">
        <v>4613</v>
      </c>
      <c r="B74" s="2088">
        <v>0.6</v>
      </c>
      <c r="C74" s="248" t="s">
        <v>419</v>
      </c>
      <c r="D74" s="1756"/>
      <c r="E74" s="1756"/>
      <c r="F74" s="1756"/>
    </row>
    <row r="75" spans="1:6">
      <c r="A75" s="2725" t="s">
        <v>4612</v>
      </c>
      <c r="B75" s="2088">
        <v>0.55000000000000004</v>
      </c>
      <c r="C75" s="248" t="s">
        <v>419</v>
      </c>
      <c r="D75" s="1756"/>
      <c r="E75" s="1756"/>
      <c r="F75" s="1756"/>
    </row>
    <row r="76" spans="1:6">
      <c r="A76" s="2725" t="s">
        <v>4611</v>
      </c>
      <c r="B76" s="2088">
        <v>0.5</v>
      </c>
      <c r="C76" s="248" t="s">
        <v>419</v>
      </c>
      <c r="D76" s="1756"/>
      <c r="E76" s="1756"/>
      <c r="F76" s="1756"/>
    </row>
    <row r="77" spans="1:6">
      <c r="A77" s="2727"/>
      <c r="B77" s="2505"/>
      <c r="C77" s="2509"/>
      <c r="D77" s="1756"/>
      <c r="E77" s="1756"/>
      <c r="F77" s="1756"/>
    </row>
    <row r="78" spans="1:6">
      <c r="A78" s="2725" t="s">
        <v>4610</v>
      </c>
      <c r="B78" s="2088">
        <v>20.2</v>
      </c>
      <c r="C78" s="248" t="s">
        <v>419</v>
      </c>
      <c r="D78" s="1756"/>
      <c r="E78" s="1756"/>
      <c r="F78" s="1756"/>
    </row>
    <row r="79" spans="1:6">
      <c r="A79" s="2725" t="s">
        <v>4609</v>
      </c>
      <c r="B79" s="2088">
        <v>14.03</v>
      </c>
      <c r="C79" s="248" t="s">
        <v>419</v>
      </c>
      <c r="D79" s="1756"/>
      <c r="E79" s="1756"/>
      <c r="F79" s="1756"/>
    </row>
    <row r="80" spans="1:6">
      <c r="A80" s="2725" t="s">
        <v>4608</v>
      </c>
      <c r="B80" s="2088">
        <v>6.71</v>
      </c>
      <c r="C80" s="248" t="s">
        <v>419</v>
      </c>
      <c r="D80" s="1756"/>
      <c r="E80" s="1756"/>
      <c r="F80" s="1756"/>
    </row>
    <row r="81" spans="1:6">
      <c r="A81" s="2725" t="s">
        <v>4607</v>
      </c>
      <c r="B81" s="2088">
        <v>3.79</v>
      </c>
      <c r="C81" s="248" t="s">
        <v>419</v>
      </c>
      <c r="D81" s="1756"/>
      <c r="E81" s="1756"/>
      <c r="F81" s="1756"/>
    </row>
    <row r="82" spans="1:6">
      <c r="A82" s="2508" t="s">
        <v>4606</v>
      </c>
      <c r="B82" s="2507">
        <v>2.74</v>
      </c>
      <c r="C82" s="248" t="s">
        <v>419</v>
      </c>
      <c r="D82" s="1756"/>
      <c r="E82" s="1756"/>
      <c r="F82" s="1756"/>
    </row>
    <row r="83" spans="1:6">
      <c r="A83" s="2506" t="s">
        <v>4605</v>
      </c>
      <c r="B83" s="2505"/>
      <c r="C83" s="2504"/>
      <c r="D83" s="2465"/>
      <c r="E83" s="2465"/>
      <c r="F83" s="2496"/>
    </row>
    <row r="84" spans="1:6" s="79" customFormat="1" ht="93.1" customHeight="1">
      <c r="A84" s="3453" t="s">
        <v>6234</v>
      </c>
      <c r="B84" s="3454"/>
      <c r="C84" s="3455"/>
      <c r="D84" s="2465"/>
      <c r="E84" s="2465"/>
      <c r="F84" s="2496"/>
    </row>
    <row r="85" spans="1:6" s="79" customFormat="1">
      <c r="A85" s="2729"/>
      <c r="B85" s="2503"/>
      <c r="C85" s="341"/>
      <c r="D85" s="2465"/>
      <c r="E85" s="2465"/>
      <c r="F85" s="2496"/>
    </row>
    <row r="86" spans="1:6" ht="35.35" customHeight="1">
      <c r="A86" s="2726" t="s">
        <v>4604</v>
      </c>
      <c r="B86" s="2467" t="s">
        <v>4603</v>
      </c>
      <c r="C86" s="2467" t="s">
        <v>1198</v>
      </c>
      <c r="D86" s="2467" t="s">
        <v>1197</v>
      </c>
      <c r="E86" s="1756"/>
      <c r="F86" s="1756"/>
    </row>
    <row r="87" spans="1:6">
      <c r="A87" s="2735" t="s">
        <v>4602</v>
      </c>
      <c r="B87" s="2468" t="s">
        <v>4572</v>
      </c>
      <c r="C87" s="1739">
        <v>711.58</v>
      </c>
      <c r="D87" s="1739">
        <v>0</v>
      </c>
      <c r="E87" s="1756"/>
      <c r="F87" s="1756"/>
    </row>
    <row r="88" spans="1:6">
      <c r="A88" s="2735" t="s">
        <v>4602</v>
      </c>
      <c r="B88" s="2468" t="s">
        <v>4570</v>
      </c>
      <c r="C88" s="1739">
        <v>582.11</v>
      </c>
      <c r="D88" s="1739">
        <v>0</v>
      </c>
      <c r="E88" s="1756"/>
      <c r="F88" s="1756"/>
    </row>
    <row r="89" spans="1:6">
      <c r="A89" s="2735" t="s">
        <v>4601</v>
      </c>
      <c r="B89" s="2468" t="s">
        <v>239</v>
      </c>
      <c r="C89" s="1739">
        <v>174.21</v>
      </c>
      <c r="D89" s="1739">
        <v>0</v>
      </c>
      <c r="E89" s="1756"/>
      <c r="F89" s="1756"/>
    </row>
    <row r="90" spans="1:6" ht="27.2">
      <c r="A90" s="2735" t="s">
        <v>4600</v>
      </c>
      <c r="B90" s="2468" t="s">
        <v>239</v>
      </c>
      <c r="C90" s="1739">
        <v>15.77</v>
      </c>
      <c r="D90" s="1739">
        <v>0</v>
      </c>
      <c r="E90" s="1756"/>
      <c r="F90" s="1756"/>
    </row>
    <row r="91" spans="1:6">
      <c r="A91" s="2502"/>
      <c r="B91" s="2501"/>
      <c r="C91" s="2501"/>
      <c r="D91" s="2500"/>
      <c r="E91" s="1756"/>
      <c r="F91" s="1756"/>
    </row>
    <row r="92" spans="1:6" ht="27.2">
      <c r="A92" s="2735" t="s">
        <v>4599</v>
      </c>
      <c r="B92" s="2468" t="s">
        <v>4572</v>
      </c>
      <c r="C92" s="1739">
        <v>1184.21</v>
      </c>
      <c r="D92" s="1739">
        <v>0</v>
      </c>
      <c r="E92" s="1756"/>
      <c r="F92" s="1756"/>
    </row>
    <row r="93" spans="1:6" ht="27.2">
      <c r="A93" s="2735" t="s">
        <v>4599</v>
      </c>
      <c r="B93" s="2468" t="s">
        <v>4570</v>
      </c>
      <c r="C93" s="1739">
        <v>945.53</v>
      </c>
      <c r="D93" s="1739">
        <v>0</v>
      </c>
      <c r="E93" s="1756"/>
      <c r="F93" s="1756"/>
    </row>
    <row r="94" spans="1:6" ht="27.2">
      <c r="A94" s="2735" t="s">
        <v>4598</v>
      </c>
      <c r="B94" s="2468" t="s">
        <v>239</v>
      </c>
      <c r="C94" s="1739">
        <v>273.68</v>
      </c>
      <c r="D94" s="1739">
        <v>0</v>
      </c>
      <c r="E94" s="1756"/>
      <c r="F94" s="1756"/>
    </row>
    <row r="95" spans="1:6" ht="27.2">
      <c r="A95" s="2735" t="s">
        <v>4597</v>
      </c>
      <c r="B95" s="2468" t="s">
        <v>239</v>
      </c>
      <c r="C95" s="1739">
        <v>17.72</v>
      </c>
      <c r="D95" s="1739">
        <v>0</v>
      </c>
      <c r="E95" s="1756"/>
      <c r="F95" s="1756"/>
    </row>
    <row r="96" spans="1:6">
      <c r="A96" s="2502"/>
      <c r="B96" s="2501"/>
      <c r="C96" s="2501"/>
      <c r="D96" s="2500"/>
      <c r="E96" s="1756"/>
      <c r="F96" s="1756"/>
    </row>
    <row r="97" spans="1:6" ht="27.2">
      <c r="A97" s="2735" t="s">
        <v>4596</v>
      </c>
      <c r="B97" s="2468" t="s">
        <v>4572</v>
      </c>
      <c r="C97" s="1739">
        <v>1656.84</v>
      </c>
      <c r="D97" s="1739">
        <v>0</v>
      </c>
      <c r="E97" s="1756"/>
      <c r="F97" s="1756"/>
    </row>
    <row r="98" spans="1:6" ht="27.2">
      <c r="A98" s="2735" t="s">
        <v>4596</v>
      </c>
      <c r="B98" s="2468" t="s">
        <v>4570</v>
      </c>
      <c r="C98" s="1739">
        <v>1303.68</v>
      </c>
      <c r="D98" s="1739">
        <v>0</v>
      </c>
      <c r="E98" s="1756"/>
      <c r="F98" s="1756"/>
    </row>
    <row r="99" spans="1:6" ht="27.2">
      <c r="A99" s="2735" t="s">
        <v>4595</v>
      </c>
      <c r="B99" s="2468" t="s">
        <v>239</v>
      </c>
      <c r="C99" s="1739">
        <v>442.89</v>
      </c>
      <c r="D99" s="1739">
        <v>0</v>
      </c>
      <c r="E99" s="1756"/>
      <c r="F99" s="1756"/>
    </row>
    <row r="100" spans="1:6" ht="27.2">
      <c r="A100" s="2735" t="s">
        <v>4594</v>
      </c>
      <c r="B100" s="2468" t="s">
        <v>239</v>
      </c>
      <c r="C100" s="1739">
        <v>19.71</v>
      </c>
      <c r="D100" s="1739">
        <v>0</v>
      </c>
      <c r="E100" s="1756"/>
      <c r="F100" s="1756"/>
    </row>
    <row r="101" spans="1:6">
      <c r="A101" s="2502"/>
      <c r="B101" s="2501"/>
      <c r="C101" s="2501"/>
      <c r="D101" s="2500"/>
      <c r="E101" s="1756"/>
      <c r="F101" s="1756"/>
    </row>
    <row r="102" spans="1:6" ht="27.2">
      <c r="A102" s="2735" t="s">
        <v>4593</v>
      </c>
      <c r="B102" s="2468" t="s">
        <v>4572</v>
      </c>
      <c r="C102" s="1739">
        <v>1184.21</v>
      </c>
      <c r="D102" s="1739">
        <v>0</v>
      </c>
      <c r="E102" s="1756"/>
      <c r="F102" s="1756"/>
    </row>
    <row r="103" spans="1:6" ht="27.2">
      <c r="A103" s="2735" t="s">
        <v>4593</v>
      </c>
      <c r="B103" s="2468" t="s">
        <v>4570</v>
      </c>
      <c r="C103" s="1739">
        <v>945.53</v>
      </c>
      <c r="D103" s="1739">
        <v>0</v>
      </c>
      <c r="E103" s="1756"/>
      <c r="F103" s="1756"/>
    </row>
    <row r="104" spans="1:6" ht="27.2">
      <c r="A104" s="2735" t="s">
        <v>4592</v>
      </c>
      <c r="B104" s="2468" t="s">
        <v>239</v>
      </c>
      <c r="C104" s="1739">
        <v>273.68</v>
      </c>
      <c r="D104" s="1739">
        <v>0</v>
      </c>
      <c r="E104" s="1756"/>
      <c r="F104" s="1756"/>
    </row>
    <row r="105" spans="1:6" ht="27.2">
      <c r="A105" s="2735" t="s">
        <v>4591</v>
      </c>
      <c r="B105" s="2468" t="s">
        <v>239</v>
      </c>
      <c r="C105" s="1739">
        <v>17.72</v>
      </c>
      <c r="D105" s="1739">
        <v>0</v>
      </c>
      <c r="E105" s="1756"/>
      <c r="F105" s="1756"/>
    </row>
    <row r="106" spans="1:6">
      <c r="A106" s="2502"/>
      <c r="B106" s="2501"/>
      <c r="C106" s="2501"/>
      <c r="D106" s="2500"/>
      <c r="E106" s="1756"/>
      <c r="F106" s="1756"/>
    </row>
    <row r="107" spans="1:6" ht="27.2">
      <c r="A107" s="2735" t="s">
        <v>4590</v>
      </c>
      <c r="B107" s="2468" t="s">
        <v>4572</v>
      </c>
      <c r="C107" s="1739">
        <v>1871.05</v>
      </c>
      <c r="D107" s="1739">
        <v>0</v>
      </c>
      <c r="E107" s="1756"/>
      <c r="F107" s="1756"/>
    </row>
    <row r="108" spans="1:6" ht="27.2">
      <c r="A108" s="2735" t="s">
        <v>4590</v>
      </c>
      <c r="B108" s="2468" t="s">
        <v>4570</v>
      </c>
      <c r="C108" s="1739">
        <v>1497.49</v>
      </c>
      <c r="D108" s="1739">
        <v>0</v>
      </c>
      <c r="E108" s="1756"/>
      <c r="F108" s="1756"/>
    </row>
    <row r="109" spans="1:6" ht="27.2">
      <c r="A109" s="2735" t="s">
        <v>4589</v>
      </c>
      <c r="B109" s="2468" t="s">
        <v>239</v>
      </c>
      <c r="C109" s="1739">
        <v>572.11</v>
      </c>
      <c r="D109" s="1739">
        <v>0</v>
      </c>
      <c r="E109" s="1756"/>
      <c r="F109" s="1756"/>
    </row>
    <row r="110" spans="1:6" ht="27.2">
      <c r="A110" s="2735" t="s">
        <v>4588</v>
      </c>
      <c r="B110" s="2468" t="s">
        <v>239</v>
      </c>
      <c r="C110" s="1739">
        <v>22.94</v>
      </c>
      <c r="D110" s="1739">
        <v>0</v>
      </c>
      <c r="E110" s="1756"/>
      <c r="F110" s="1756"/>
    </row>
    <row r="111" spans="1:6">
      <c r="A111" s="2502"/>
      <c r="B111" s="2501"/>
      <c r="C111" s="2501"/>
      <c r="D111" s="2500"/>
      <c r="E111" s="1756"/>
      <c r="F111" s="1756"/>
    </row>
    <row r="112" spans="1:6" ht="27.2">
      <c r="A112" s="2735" t="s">
        <v>4587</v>
      </c>
      <c r="B112" s="2468" t="s">
        <v>4572</v>
      </c>
      <c r="C112" s="1739">
        <v>2209.21</v>
      </c>
      <c r="D112" s="1739">
        <v>0</v>
      </c>
      <c r="E112" s="1756"/>
      <c r="F112" s="1756"/>
    </row>
    <row r="113" spans="1:6" ht="27.2">
      <c r="A113" s="2735" t="s">
        <v>4587</v>
      </c>
      <c r="B113" s="2468" t="s">
        <v>4570</v>
      </c>
      <c r="C113" s="1739">
        <v>1761.58</v>
      </c>
      <c r="D113" s="1739">
        <v>0</v>
      </c>
      <c r="E113" s="1756"/>
      <c r="F113" s="1756"/>
    </row>
    <row r="114" spans="1:6" ht="27.2">
      <c r="A114" s="2735" t="s">
        <v>4586</v>
      </c>
      <c r="B114" s="2468" t="s">
        <v>239</v>
      </c>
      <c r="C114" s="1739">
        <v>696.58</v>
      </c>
      <c r="D114" s="1739">
        <v>0</v>
      </c>
      <c r="E114" s="1756"/>
      <c r="F114" s="1756"/>
    </row>
    <row r="115" spans="1:6" ht="27.2">
      <c r="A115" s="2735" t="s">
        <v>4585</v>
      </c>
      <c r="B115" s="2468" t="s">
        <v>239</v>
      </c>
      <c r="C115" s="1739">
        <v>26.22</v>
      </c>
      <c r="D115" s="1739">
        <v>0</v>
      </c>
      <c r="E115" s="1756"/>
      <c r="F115" s="1756"/>
    </row>
    <row r="116" spans="1:6">
      <c r="A116" s="2502"/>
      <c r="B116" s="2501"/>
      <c r="C116" s="2501"/>
      <c r="D116" s="2500"/>
      <c r="E116" s="1756"/>
      <c r="F116" s="1756"/>
    </row>
    <row r="117" spans="1:6" ht="27.2">
      <c r="A117" s="2735" t="s">
        <v>4584</v>
      </c>
      <c r="B117" s="2468" t="s">
        <v>4572</v>
      </c>
      <c r="C117" s="1739">
        <v>2512.89</v>
      </c>
      <c r="D117" s="1739">
        <v>0</v>
      </c>
      <c r="E117" s="1756"/>
      <c r="F117" s="1756"/>
    </row>
    <row r="118" spans="1:6" ht="27.2">
      <c r="A118" s="2735" t="s">
        <v>4584</v>
      </c>
      <c r="B118" s="2468" t="s">
        <v>4570</v>
      </c>
      <c r="C118" s="1739">
        <v>2010.26</v>
      </c>
      <c r="D118" s="1739">
        <v>0</v>
      </c>
      <c r="E118" s="1756"/>
      <c r="F118" s="1756"/>
    </row>
    <row r="119" spans="1:6" ht="27.2">
      <c r="A119" s="2735" t="s">
        <v>4583</v>
      </c>
      <c r="B119" s="2468" t="s">
        <v>239</v>
      </c>
      <c r="C119" s="1739">
        <v>806.32</v>
      </c>
      <c r="D119" s="1739">
        <v>0</v>
      </c>
      <c r="E119" s="1756"/>
      <c r="F119" s="1756"/>
    </row>
    <row r="120" spans="1:6" ht="27.2">
      <c r="A120" s="2735" t="s">
        <v>4582</v>
      </c>
      <c r="B120" s="2468" t="s">
        <v>239</v>
      </c>
      <c r="C120" s="1739">
        <v>29.46</v>
      </c>
      <c r="D120" s="1739">
        <v>0</v>
      </c>
      <c r="E120" s="1756"/>
      <c r="F120" s="1756"/>
    </row>
    <row r="121" spans="1:6">
      <c r="A121" s="2502"/>
      <c r="B121" s="2501"/>
      <c r="C121" s="2501"/>
      <c r="D121" s="2500"/>
      <c r="E121" s="1756"/>
      <c r="F121" s="1756"/>
    </row>
    <row r="122" spans="1:6" ht="27.2">
      <c r="A122" s="2735" t="s">
        <v>4581</v>
      </c>
      <c r="B122" s="2468" t="s">
        <v>4572</v>
      </c>
      <c r="C122" s="1739">
        <v>2806.58</v>
      </c>
      <c r="D122" s="1739">
        <v>0</v>
      </c>
      <c r="E122" s="1756"/>
      <c r="F122" s="1756"/>
    </row>
    <row r="123" spans="1:6" ht="27.2">
      <c r="A123" s="2735" t="s">
        <v>4581</v>
      </c>
      <c r="B123" s="2468" t="s">
        <v>4570</v>
      </c>
      <c r="C123" s="1739">
        <v>2249.21</v>
      </c>
      <c r="D123" s="1739">
        <v>0</v>
      </c>
      <c r="E123" s="1756"/>
      <c r="F123" s="1756"/>
    </row>
    <row r="124" spans="1:6" ht="27.2">
      <c r="A124" s="2735" t="s">
        <v>4580</v>
      </c>
      <c r="B124" s="2468" t="s">
        <v>239</v>
      </c>
      <c r="C124" s="1739">
        <v>905.79</v>
      </c>
      <c r="D124" s="1739">
        <v>0</v>
      </c>
      <c r="E124" s="1756"/>
      <c r="F124" s="1756"/>
    </row>
    <row r="125" spans="1:6" ht="27.2">
      <c r="A125" s="2735" t="s">
        <v>4579</v>
      </c>
      <c r="B125" s="2468" t="s">
        <v>239</v>
      </c>
      <c r="C125" s="1739">
        <v>32.69</v>
      </c>
      <c r="D125" s="1739">
        <v>0</v>
      </c>
      <c r="E125" s="1756"/>
      <c r="F125" s="1756"/>
    </row>
    <row r="126" spans="1:6">
      <c r="A126" s="2502"/>
      <c r="B126" s="2501"/>
      <c r="C126" s="2501"/>
      <c r="D126" s="2500"/>
      <c r="E126" s="1756"/>
      <c r="F126" s="1756"/>
    </row>
    <row r="127" spans="1:6" ht="27.2">
      <c r="A127" s="2735" t="s">
        <v>4578</v>
      </c>
      <c r="B127" s="2468" t="s">
        <v>4572</v>
      </c>
      <c r="C127" s="1739">
        <v>3154.74</v>
      </c>
      <c r="D127" s="1739">
        <v>0</v>
      </c>
      <c r="E127" s="1756"/>
      <c r="F127" s="1756"/>
    </row>
    <row r="128" spans="1:6" ht="27.2">
      <c r="A128" s="2735" t="s">
        <v>4578</v>
      </c>
      <c r="B128" s="2468" t="s">
        <v>4570</v>
      </c>
      <c r="C128" s="1739">
        <v>2488.16</v>
      </c>
      <c r="D128" s="1739">
        <v>0</v>
      </c>
      <c r="E128" s="1756"/>
      <c r="F128" s="1756"/>
    </row>
    <row r="129" spans="1:6" ht="27.2">
      <c r="A129" s="2735" t="s">
        <v>4577</v>
      </c>
      <c r="B129" s="2468" t="s">
        <v>239</v>
      </c>
      <c r="C129" s="1739">
        <v>935.53</v>
      </c>
      <c r="D129" s="1739">
        <v>0</v>
      </c>
      <c r="E129" s="1756"/>
      <c r="F129" s="1756"/>
    </row>
    <row r="130" spans="1:6" ht="27.2">
      <c r="A130" s="2735" t="s">
        <v>4576</v>
      </c>
      <c r="B130" s="2468" t="s">
        <v>239</v>
      </c>
      <c r="C130" s="1739">
        <v>34.979999999999997</v>
      </c>
      <c r="D130" s="1739">
        <v>0</v>
      </c>
      <c r="E130" s="1756"/>
      <c r="F130" s="1756"/>
    </row>
    <row r="131" spans="1:6">
      <c r="A131" s="2502"/>
      <c r="B131" s="2501"/>
      <c r="C131" s="2501"/>
      <c r="D131" s="2500"/>
      <c r="E131" s="1756"/>
      <c r="F131" s="1756"/>
    </row>
    <row r="132" spans="1:6">
      <c r="A132" s="2735" t="s">
        <v>4575</v>
      </c>
      <c r="B132" s="2468" t="s">
        <v>4572</v>
      </c>
      <c r="C132" s="1739">
        <v>3154.74</v>
      </c>
      <c r="D132" s="1739">
        <v>0</v>
      </c>
      <c r="E132" s="1756"/>
      <c r="F132" s="1756"/>
    </row>
    <row r="133" spans="1:6">
      <c r="A133" s="2735" t="s">
        <v>4575</v>
      </c>
      <c r="B133" s="2468" t="s">
        <v>4570</v>
      </c>
      <c r="C133" s="1739">
        <v>3154.74</v>
      </c>
      <c r="D133" s="1739">
        <v>0</v>
      </c>
      <c r="E133" s="1756"/>
      <c r="F133" s="1756"/>
    </row>
    <row r="134" spans="1:6" ht="27.2">
      <c r="A134" s="2735" t="s">
        <v>4574</v>
      </c>
      <c r="B134" s="2468" t="s">
        <v>239</v>
      </c>
      <c r="C134" s="1739">
        <v>935.53</v>
      </c>
      <c r="D134" s="1739">
        <v>0</v>
      </c>
      <c r="E134" s="1756"/>
      <c r="F134" s="1756"/>
    </row>
    <row r="135" spans="1:6" ht="27.2">
      <c r="A135" s="2735" t="s">
        <v>4573</v>
      </c>
      <c r="B135" s="2468" t="s">
        <v>239</v>
      </c>
      <c r="C135" s="1739">
        <v>34.979999999999997</v>
      </c>
      <c r="D135" s="1739">
        <v>0</v>
      </c>
      <c r="E135" s="1756"/>
      <c r="F135" s="1756"/>
    </row>
    <row r="136" spans="1:6">
      <c r="A136" s="2502"/>
      <c r="B136" s="2501"/>
      <c r="C136" s="2501"/>
      <c r="D136" s="2500"/>
      <c r="E136" s="1756"/>
      <c r="F136" s="1756"/>
    </row>
    <row r="137" spans="1:6">
      <c r="A137" s="2735" t="s">
        <v>4571</v>
      </c>
      <c r="B137" s="2468" t="s">
        <v>4572</v>
      </c>
      <c r="C137" s="1739">
        <v>3154.74</v>
      </c>
      <c r="D137" s="1739">
        <v>0</v>
      </c>
      <c r="E137" s="1756"/>
      <c r="F137" s="1756"/>
    </row>
    <row r="138" spans="1:6">
      <c r="A138" s="2735" t="s">
        <v>4571</v>
      </c>
      <c r="B138" s="2468" t="s">
        <v>4570</v>
      </c>
      <c r="C138" s="1739">
        <v>3154.74</v>
      </c>
      <c r="D138" s="1739">
        <v>0</v>
      </c>
      <c r="E138" s="1756"/>
      <c r="F138" s="1756"/>
    </row>
    <row r="139" spans="1:6" ht="27.2">
      <c r="A139" s="2735" t="s">
        <v>4569</v>
      </c>
      <c r="B139" s="2468" t="s">
        <v>239</v>
      </c>
      <c r="C139" s="1739">
        <v>935.53</v>
      </c>
      <c r="D139" s="1739">
        <v>0</v>
      </c>
      <c r="E139" s="1756"/>
      <c r="F139" s="1756"/>
    </row>
    <row r="140" spans="1:6" ht="27.2">
      <c r="A140" s="2735" t="s">
        <v>4568</v>
      </c>
      <c r="B140" s="2468" t="s">
        <v>239</v>
      </c>
      <c r="C140" s="1739">
        <v>34.979999999999997</v>
      </c>
      <c r="D140" s="1739">
        <v>0</v>
      </c>
      <c r="E140" s="1756"/>
      <c r="F140" s="1756"/>
    </row>
    <row r="141" spans="1:6" ht="13.95" customHeight="1">
      <c r="A141" s="2734"/>
      <c r="B141" s="2499"/>
      <c r="C141" s="2498"/>
      <c r="D141" s="2497"/>
      <c r="E141" s="1756"/>
      <c r="F141" s="1756"/>
    </row>
    <row r="142" spans="1:6" ht="41.45" customHeight="1">
      <c r="A142" s="2726" t="s">
        <v>6218</v>
      </c>
      <c r="B142" s="2467" t="s">
        <v>1198</v>
      </c>
      <c r="C142" s="2467" t="s">
        <v>4567</v>
      </c>
      <c r="D142" s="1756"/>
      <c r="E142" s="1756"/>
      <c r="F142" s="1756"/>
    </row>
    <row r="143" spans="1:6">
      <c r="A143" s="2735" t="s">
        <v>4566</v>
      </c>
      <c r="B143" s="1739">
        <v>211</v>
      </c>
      <c r="C143" s="1739">
        <v>250</v>
      </c>
      <c r="D143" s="1756"/>
      <c r="E143" s="1756"/>
      <c r="F143" s="1756"/>
    </row>
    <row r="144" spans="1:6">
      <c r="A144" s="2735" t="s">
        <v>4565</v>
      </c>
      <c r="B144" s="1739">
        <v>1137</v>
      </c>
      <c r="C144" s="1739">
        <v>300</v>
      </c>
      <c r="D144" s="1756"/>
      <c r="E144" s="1756"/>
      <c r="F144" s="1756"/>
    </row>
    <row r="145" spans="1:6" ht="27.2">
      <c r="A145" s="2735" t="s">
        <v>4564</v>
      </c>
      <c r="B145" s="1739">
        <v>2554</v>
      </c>
      <c r="C145" s="1739">
        <v>1200</v>
      </c>
      <c r="D145" s="1756"/>
      <c r="E145" s="1756"/>
      <c r="F145" s="1756"/>
    </row>
    <row r="146" spans="1:6" ht="27.2">
      <c r="A146" s="2735" t="s">
        <v>4563</v>
      </c>
      <c r="B146" s="1739">
        <v>6831</v>
      </c>
      <c r="C146" s="1739">
        <v>1200</v>
      </c>
      <c r="D146" s="1756"/>
      <c r="E146" s="1756"/>
      <c r="F146" s="1756"/>
    </row>
    <row r="147" spans="1:6" ht="27.2">
      <c r="A147" s="2735" t="s">
        <v>4562</v>
      </c>
      <c r="B147" s="1739">
        <v>11322</v>
      </c>
      <c r="C147" s="1739">
        <v>1200</v>
      </c>
      <c r="D147" s="1756"/>
      <c r="E147" s="1756"/>
      <c r="F147" s="1756"/>
    </row>
    <row r="148" spans="1:6" ht="27.2">
      <c r="A148" s="2735" t="s">
        <v>4561</v>
      </c>
      <c r="B148" s="1739">
        <v>12142</v>
      </c>
      <c r="C148" s="1739">
        <v>1200</v>
      </c>
      <c r="D148" s="1756"/>
      <c r="E148" s="1756"/>
      <c r="F148" s="1756"/>
    </row>
    <row r="149" spans="1:6" ht="27.2">
      <c r="A149" s="2735" t="s">
        <v>4560</v>
      </c>
      <c r="B149" s="1739">
        <v>4702</v>
      </c>
      <c r="C149" s="1739">
        <v>0</v>
      </c>
      <c r="D149" s="1756"/>
      <c r="E149" s="1756"/>
      <c r="F149" s="1756"/>
    </row>
    <row r="150" spans="1:6">
      <c r="A150" s="2735" t="s">
        <v>4559</v>
      </c>
      <c r="B150" s="1739">
        <v>6909</v>
      </c>
      <c r="C150" s="1739">
        <v>0</v>
      </c>
      <c r="D150" s="1756"/>
      <c r="E150" s="1756"/>
      <c r="F150" s="1756"/>
    </row>
    <row r="151" spans="1:6" ht="27.2">
      <c r="A151" s="2735" t="s">
        <v>4558</v>
      </c>
      <c r="B151" s="1739">
        <v>11370</v>
      </c>
      <c r="C151" s="1739">
        <v>0</v>
      </c>
      <c r="D151" s="1756"/>
      <c r="E151" s="1756"/>
      <c r="F151" s="1756"/>
    </row>
    <row r="152" spans="1:6" ht="27.2">
      <c r="A152" s="2735" t="s">
        <v>4557</v>
      </c>
      <c r="B152" s="1739">
        <v>4702</v>
      </c>
      <c r="C152" s="1739">
        <v>0</v>
      </c>
      <c r="D152" s="1756"/>
      <c r="E152" s="1756"/>
      <c r="F152" s="1756"/>
    </row>
    <row r="153" spans="1:6">
      <c r="A153" s="2735" t="s">
        <v>4556</v>
      </c>
      <c r="B153" s="1739">
        <v>6909</v>
      </c>
      <c r="C153" s="1739">
        <v>0</v>
      </c>
      <c r="D153" s="1756"/>
      <c r="E153" s="1756"/>
      <c r="F153" s="1756"/>
    </row>
    <row r="154" spans="1:6">
      <c r="A154" s="1874"/>
      <c r="B154" s="2497"/>
      <c r="C154" s="2497"/>
      <c r="D154" s="1756"/>
      <c r="E154" s="1756"/>
      <c r="F154" s="1756"/>
    </row>
    <row r="155" spans="1:6" ht="14.3" thickBot="1">
      <c r="A155" s="1874"/>
      <c r="B155" s="2497"/>
      <c r="C155" s="2497"/>
      <c r="D155" s="1756"/>
      <c r="E155" s="1756"/>
      <c r="F155" s="1756"/>
    </row>
    <row r="156" spans="1:6" s="162" customFormat="1" ht="26.35" customHeight="1" thickBot="1">
      <c r="A156" s="3438" t="s">
        <v>6453</v>
      </c>
      <c r="B156" s="3439"/>
      <c r="C156" s="3439"/>
      <c r="D156" s="3439"/>
      <c r="E156" s="3440"/>
      <c r="F156" s="347"/>
    </row>
    <row r="157" spans="1:6" s="79" customFormat="1" ht="39.6" customHeight="1">
      <c r="A157" s="3441" t="s">
        <v>6452</v>
      </c>
      <c r="B157" s="3441"/>
      <c r="C157" s="3441"/>
      <c r="D157" s="2496"/>
      <c r="E157" s="2495"/>
      <c r="F157" s="2485">
        <v>42156</v>
      </c>
    </row>
    <row r="158" spans="1:6" s="79" customFormat="1" ht="46.2" customHeight="1">
      <c r="A158" s="3442" t="s">
        <v>6451</v>
      </c>
      <c r="B158" s="3442"/>
      <c r="C158" s="3442"/>
      <c r="D158" s="2494"/>
      <c r="E158" s="2494"/>
      <c r="F158" s="2485">
        <v>42156</v>
      </c>
    </row>
    <row r="159" spans="1:6" s="79" customFormat="1" ht="26.35" customHeight="1">
      <c r="A159" s="2493" t="s">
        <v>6450</v>
      </c>
      <c r="B159" s="2493" t="s">
        <v>6449</v>
      </c>
      <c r="C159" s="2493" t="s">
        <v>6441</v>
      </c>
      <c r="D159" s="2492"/>
      <c r="E159" s="2492"/>
      <c r="F159" s="2485">
        <v>42156</v>
      </c>
    </row>
    <row r="160" spans="1:6" s="79" customFormat="1" ht="26.35" customHeight="1">
      <c r="A160" s="2489" t="s">
        <v>1245</v>
      </c>
      <c r="B160" s="2491">
        <v>520</v>
      </c>
      <c r="C160" s="2491">
        <v>1400</v>
      </c>
      <c r="D160" s="2487"/>
      <c r="E160" s="2487"/>
      <c r="F160" s="2485">
        <v>42156</v>
      </c>
    </row>
    <row r="161" spans="1:11" s="79" customFormat="1" ht="26.35" customHeight="1">
      <c r="A161" s="2489" t="s">
        <v>1241</v>
      </c>
      <c r="B161" s="2490">
        <v>660</v>
      </c>
      <c r="C161" s="2488">
        <v>1400</v>
      </c>
      <c r="D161" s="2487"/>
      <c r="E161" s="2487"/>
      <c r="F161" s="2485">
        <v>42156</v>
      </c>
    </row>
    <row r="162" spans="1:11" s="79" customFormat="1" ht="26.35" customHeight="1">
      <c r="A162" s="2489" t="s">
        <v>1238</v>
      </c>
      <c r="B162" s="2490">
        <v>860</v>
      </c>
      <c r="C162" s="2488">
        <v>1400</v>
      </c>
      <c r="D162" s="2487"/>
      <c r="E162" s="2487"/>
      <c r="F162" s="2485">
        <v>42156</v>
      </c>
    </row>
    <row r="163" spans="1:11" s="79" customFormat="1" ht="26.35" customHeight="1">
      <c r="A163" s="2489" t="s">
        <v>6448</v>
      </c>
      <c r="B163" s="2490">
        <v>985</v>
      </c>
      <c r="C163" s="2488">
        <v>1400</v>
      </c>
      <c r="D163" s="2487"/>
      <c r="E163" s="2487"/>
      <c r="F163" s="2485">
        <v>42156</v>
      </c>
    </row>
    <row r="164" spans="1:11" s="79" customFormat="1" ht="26.35" customHeight="1">
      <c r="A164" s="2489" t="s">
        <v>1236</v>
      </c>
      <c r="B164" s="2488">
        <v>1370</v>
      </c>
      <c r="C164" s="2488">
        <v>1400</v>
      </c>
      <c r="D164" s="2487"/>
      <c r="E164" s="2487"/>
      <c r="F164" s="2485">
        <v>42156</v>
      </c>
    </row>
    <row r="165" spans="1:11" s="79" customFormat="1" ht="26.35" customHeight="1">
      <c r="A165" s="2489" t="s">
        <v>3761</v>
      </c>
      <c r="B165" s="2488">
        <v>1640</v>
      </c>
      <c r="C165" s="2488">
        <v>1400</v>
      </c>
      <c r="D165" s="2487"/>
      <c r="E165" s="2487"/>
      <c r="F165" s="2485">
        <v>42156</v>
      </c>
    </row>
    <row r="166" spans="1:11" s="79" customFormat="1" ht="26.35" customHeight="1">
      <c r="A166" s="2489" t="s">
        <v>3760</v>
      </c>
      <c r="B166" s="2488">
        <v>1730</v>
      </c>
      <c r="C166" s="2488">
        <v>1400</v>
      </c>
      <c r="D166" s="2487"/>
      <c r="E166" s="2487"/>
      <c r="F166" s="2485">
        <v>42156</v>
      </c>
    </row>
    <row r="167" spans="1:11" s="79" customFormat="1" ht="26.35" customHeight="1" thickBot="1">
      <c r="A167" s="2489" t="s">
        <v>6447</v>
      </c>
      <c r="B167" s="2488">
        <v>1950</v>
      </c>
      <c r="C167" s="2488">
        <v>1400</v>
      </c>
      <c r="D167" s="2487"/>
      <c r="E167" s="2487"/>
      <c r="F167" s="2485">
        <v>42156</v>
      </c>
      <c r="G167" s="162"/>
      <c r="H167" s="162"/>
      <c r="I167" s="162"/>
      <c r="J167" s="162"/>
      <c r="K167" s="162"/>
    </row>
    <row r="168" spans="1:11" s="162" customFormat="1" ht="26.35" customHeight="1" thickBot="1">
      <c r="A168" s="3438" t="s">
        <v>6446</v>
      </c>
      <c r="B168" s="3439"/>
      <c r="C168" s="3439"/>
      <c r="D168" s="3439"/>
      <c r="E168" s="3440"/>
      <c r="F168" s="347"/>
    </row>
    <row r="169" spans="1:11" s="79" customFormat="1" ht="53" customHeight="1">
      <c r="A169" s="3443" t="s">
        <v>6445</v>
      </c>
      <c r="B169" s="3444"/>
      <c r="C169" s="3444"/>
      <c r="D169" s="3444"/>
      <c r="E169" s="3444"/>
      <c r="F169" s="2485">
        <v>42156</v>
      </c>
      <c r="G169" s="3424"/>
      <c r="H169" s="3425"/>
      <c r="I169" s="3425"/>
      <c r="J169" s="3425"/>
      <c r="K169" s="3425"/>
    </row>
    <row r="170" spans="1:11" s="79" customFormat="1" ht="36" customHeight="1" thickBot="1">
      <c r="A170" s="2731"/>
      <c r="B170" s="2486"/>
      <c r="C170" s="2486"/>
      <c r="D170" s="2486"/>
      <c r="E170" s="2486"/>
      <c r="F170" s="2485"/>
      <c r="G170" s="2732"/>
      <c r="H170" s="2733"/>
      <c r="I170" s="2484"/>
      <c r="J170" s="2484"/>
      <c r="K170" s="2484"/>
    </row>
    <row r="171" spans="1:11" s="162" customFormat="1" ht="26.35" customHeight="1" thickBot="1">
      <c r="A171" s="3438" t="s">
        <v>6444</v>
      </c>
      <c r="B171" s="3439"/>
      <c r="C171" s="3439"/>
      <c r="D171" s="3439"/>
      <c r="E171" s="3440"/>
      <c r="F171" s="347" t="s">
        <v>170</v>
      </c>
    </row>
    <row r="172" spans="1:11" ht="26.35" customHeight="1">
      <c r="A172" s="2483" t="s">
        <v>6443</v>
      </c>
      <c r="B172" s="2483" t="s">
        <v>4965</v>
      </c>
      <c r="C172" s="2482" t="s">
        <v>6442</v>
      </c>
      <c r="D172" s="2482" t="s">
        <v>4616</v>
      </c>
      <c r="E172" s="2481" t="s">
        <v>6441</v>
      </c>
      <c r="F172" s="2470">
        <v>42156</v>
      </c>
      <c r="G172" s="162"/>
      <c r="H172" s="162"/>
      <c r="I172" s="162"/>
      <c r="J172" s="162"/>
      <c r="K172" s="162"/>
    </row>
    <row r="173" spans="1:11" ht="26.35" customHeight="1">
      <c r="A173" s="2480">
        <v>10</v>
      </c>
      <c r="B173" s="2478" t="s">
        <v>6440</v>
      </c>
      <c r="C173" s="2477">
        <v>1102.5</v>
      </c>
      <c r="D173" s="2477">
        <v>0</v>
      </c>
      <c r="E173" s="2476">
        <v>1400</v>
      </c>
      <c r="F173" s="2470">
        <v>42156</v>
      </c>
      <c r="G173" s="162"/>
      <c r="H173" s="162"/>
      <c r="I173" s="162"/>
      <c r="J173" s="162"/>
      <c r="K173" s="162"/>
    </row>
    <row r="174" spans="1:11" ht="26.35" customHeight="1">
      <c r="A174" s="2479"/>
      <c r="B174" s="2478" t="s">
        <v>6223</v>
      </c>
      <c r="C174" s="2477">
        <v>810</v>
      </c>
      <c r="D174" s="2477">
        <v>5.9850000000000003</v>
      </c>
      <c r="E174" s="2476">
        <v>1400</v>
      </c>
      <c r="F174" s="2470">
        <v>42156</v>
      </c>
    </row>
    <row r="175" spans="1:11" ht="26.35" customHeight="1">
      <c r="A175" s="2479"/>
      <c r="B175" s="2478" t="s">
        <v>6224</v>
      </c>
      <c r="C175" s="2477">
        <v>0</v>
      </c>
      <c r="D175" s="2477">
        <v>4.9050000000000002</v>
      </c>
      <c r="E175" s="2476">
        <v>1400</v>
      </c>
      <c r="F175" s="2470">
        <v>42156</v>
      </c>
    </row>
    <row r="176" spans="1:11" ht="26.35" customHeight="1">
      <c r="A176" s="2479"/>
      <c r="B176" s="2478" t="s">
        <v>3198</v>
      </c>
      <c r="C176" s="2477">
        <v>0</v>
      </c>
      <c r="D176" s="2477">
        <v>4.3649999999999993</v>
      </c>
      <c r="E176" s="2476">
        <v>1400</v>
      </c>
      <c r="F176" s="2470">
        <v>42156</v>
      </c>
    </row>
    <row r="177" spans="1:16380" ht="26.35" customHeight="1">
      <c r="A177" s="2479"/>
      <c r="B177" s="2478" t="s">
        <v>3197</v>
      </c>
      <c r="C177" s="2477">
        <v>0</v>
      </c>
      <c r="D177" s="2477">
        <v>3.5550000000000002</v>
      </c>
      <c r="E177" s="2476">
        <v>1400</v>
      </c>
      <c r="F177" s="2470">
        <v>42156</v>
      </c>
    </row>
    <row r="178" spans="1:16380" ht="26.35" customHeight="1">
      <c r="A178" s="2479"/>
      <c r="B178" s="2478" t="s">
        <v>6439</v>
      </c>
      <c r="C178" s="2477">
        <v>0</v>
      </c>
      <c r="D178" s="2477">
        <v>3.24</v>
      </c>
      <c r="E178" s="2476">
        <v>1400</v>
      </c>
      <c r="F178" s="2470">
        <v>42156</v>
      </c>
    </row>
    <row r="179" spans="1:16380" ht="26.35" customHeight="1">
      <c r="A179" s="2480">
        <v>50</v>
      </c>
      <c r="B179" s="2478" t="s">
        <v>6440</v>
      </c>
      <c r="C179" s="2477">
        <v>1620</v>
      </c>
      <c r="D179" s="2477">
        <v>0</v>
      </c>
      <c r="E179" s="2476">
        <v>1400</v>
      </c>
      <c r="F179" s="2470">
        <v>42156</v>
      </c>
    </row>
    <row r="180" spans="1:16380" s="316" customFormat="1" ht="26.35" customHeight="1">
      <c r="A180" s="2479"/>
      <c r="B180" s="2478" t="s">
        <v>6223</v>
      </c>
      <c r="C180" s="2477">
        <v>1215</v>
      </c>
      <c r="D180" s="2477">
        <v>8.91</v>
      </c>
      <c r="E180" s="2476">
        <v>1400</v>
      </c>
      <c r="F180" s="2470">
        <v>42156</v>
      </c>
      <c r="G180" s="79"/>
      <c r="H180" s="7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319"/>
      <c r="AF180" s="319"/>
      <c r="AG180" s="319"/>
      <c r="AH180" s="319"/>
      <c r="AI180" s="319"/>
      <c r="AJ180" s="319"/>
      <c r="AK180" s="319"/>
      <c r="AL180" s="319"/>
      <c r="AM180" s="319"/>
      <c r="AN180" s="319"/>
      <c r="AO180" s="319"/>
      <c r="AP180" s="319"/>
      <c r="AQ180" s="319"/>
      <c r="AR180" s="319"/>
      <c r="AS180" s="319"/>
      <c r="AT180" s="319"/>
      <c r="AU180" s="319"/>
      <c r="AV180" s="319"/>
      <c r="AW180" s="319"/>
      <c r="AX180" s="319"/>
      <c r="AY180" s="319"/>
      <c r="AZ180" s="319"/>
      <c r="BA180" s="319"/>
      <c r="BB180" s="319"/>
      <c r="BC180" s="319"/>
      <c r="BD180" s="319"/>
      <c r="BE180" s="319"/>
      <c r="BF180" s="319"/>
      <c r="BG180" s="319"/>
      <c r="BH180" s="319"/>
      <c r="BI180" s="319"/>
      <c r="BJ180" s="319"/>
      <c r="BK180" s="319"/>
      <c r="BL180" s="319"/>
      <c r="BM180" s="319"/>
      <c r="BN180" s="319"/>
      <c r="BO180" s="319"/>
      <c r="BP180" s="319"/>
      <c r="BQ180" s="319"/>
      <c r="BR180" s="319"/>
      <c r="BS180" s="319"/>
      <c r="BT180" s="319"/>
      <c r="BU180" s="319"/>
      <c r="BV180" s="319"/>
      <c r="BW180" s="319"/>
      <c r="BX180" s="319"/>
      <c r="BY180" s="319"/>
      <c r="BZ180" s="319"/>
      <c r="CA180" s="319"/>
      <c r="CB180" s="319"/>
      <c r="CC180" s="319"/>
      <c r="CD180" s="319"/>
      <c r="CE180" s="319"/>
      <c r="CF180" s="319"/>
      <c r="CG180" s="319"/>
      <c r="CH180" s="319"/>
      <c r="CI180" s="319"/>
      <c r="CJ180" s="319"/>
      <c r="CK180" s="319"/>
      <c r="CL180" s="319"/>
      <c r="CM180" s="319"/>
      <c r="CN180" s="319"/>
      <c r="CO180" s="319"/>
      <c r="CP180" s="319"/>
      <c r="CQ180" s="319"/>
      <c r="CR180" s="319"/>
      <c r="CS180" s="319"/>
      <c r="CT180" s="319"/>
      <c r="CU180" s="319"/>
      <c r="CV180" s="319"/>
      <c r="CW180" s="319"/>
      <c r="CX180" s="319"/>
      <c r="CY180" s="319"/>
      <c r="CZ180" s="319"/>
      <c r="DA180" s="319"/>
      <c r="DB180" s="319"/>
      <c r="DC180" s="319"/>
      <c r="DD180" s="319"/>
      <c r="DE180" s="319"/>
      <c r="DF180" s="319"/>
      <c r="DG180" s="319"/>
      <c r="DH180" s="319"/>
      <c r="DI180" s="319"/>
      <c r="DJ180" s="319"/>
      <c r="DK180" s="319"/>
      <c r="DL180" s="319"/>
      <c r="DM180" s="319"/>
      <c r="DN180" s="319"/>
      <c r="DO180" s="319"/>
      <c r="DP180" s="319"/>
      <c r="DQ180" s="319"/>
      <c r="DR180" s="319"/>
      <c r="DS180" s="319"/>
      <c r="DT180" s="319"/>
      <c r="DU180" s="319"/>
      <c r="DV180" s="319"/>
      <c r="DW180" s="319"/>
      <c r="DX180" s="319"/>
      <c r="DY180" s="319"/>
      <c r="DZ180" s="319"/>
      <c r="EA180" s="319"/>
      <c r="EB180" s="319"/>
      <c r="EC180" s="319"/>
      <c r="ED180" s="319"/>
      <c r="EE180" s="319"/>
      <c r="EF180" s="319"/>
      <c r="EG180" s="319"/>
      <c r="EH180" s="319"/>
      <c r="EI180" s="319"/>
      <c r="EJ180" s="319"/>
      <c r="EK180" s="319"/>
      <c r="EL180" s="319"/>
      <c r="EM180" s="319"/>
      <c r="EN180" s="319"/>
      <c r="EO180" s="319"/>
      <c r="EP180" s="319"/>
      <c r="EQ180" s="319"/>
      <c r="ER180" s="319"/>
      <c r="ES180" s="319"/>
      <c r="ET180" s="319"/>
      <c r="EU180" s="319"/>
      <c r="EV180" s="319"/>
      <c r="EW180" s="319"/>
      <c r="EX180" s="319"/>
      <c r="EY180" s="319"/>
      <c r="EZ180" s="319"/>
      <c r="FA180" s="319"/>
      <c r="FB180" s="319"/>
      <c r="FC180" s="319"/>
      <c r="FD180" s="319"/>
      <c r="FE180" s="319"/>
      <c r="FF180" s="319"/>
      <c r="FG180" s="319"/>
      <c r="FH180" s="319"/>
      <c r="FI180" s="319"/>
      <c r="FJ180" s="319"/>
      <c r="FK180" s="319"/>
      <c r="FL180" s="319"/>
      <c r="FM180" s="319"/>
      <c r="FN180" s="319"/>
      <c r="FO180" s="319"/>
      <c r="FP180" s="319"/>
      <c r="FQ180" s="319"/>
      <c r="FR180" s="319"/>
      <c r="FS180" s="319"/>
      <c r="FT180" s="319"/>
      <c r="FU180" s="319"/>
      <c r="FV180" s="319"/>
      <c r="FW180" s="319"/>
      <c r="FX180" s="319"/>
      <c r="FY180" s="319"/>
      <c r="FZ180" s="319"/>
      <c r="GA180" s="319"/>
      <c r="GB180" s="319"/>
      <c r="GC180" s="319"/>
      <c r="GD180" s="319"/>
      <c r="GE180" s="319"/>
      <c r="GF180" s="319"/>
      <c r="GG180" s="319"/>
      <c r="GH180" s="319"/>
      <c r="GI180" s="319"/>
      <c r="GJ180" s="319"/>
      <c r="GK180" s="319"/>
      <c r="GL180" s="319"/>
      <c r="GM180" s="319"/>
      <c r="GN180" s="319"/>
      <c r="GO180" s="319"/>
      <c r="GP180" s="319"/>
      <c r="GQ180" s="319"/>
      <c r="GR180" s="319"/>
      <c r="GS180" s="319"/>
      <c r="GT180" s="319"/>
      <c r="GU180" s="319"/>
      <c r="GV180" s="319"/>
      <c r="GW180" s="319"/>
      <c r="GX180" s="319"/>
      <c r="GY180" s="319"/>
      <c r="GZ180" s="319"/>
      <c r="HA180" s="319"/>
      <c r="HB180" s="319"/>
      <c r="HC180" s="319"/>
      <c r="HD180" s="319"/>
      <c r="HE180" s="319"/>
      <c r="HF180" s="319"/>
      <c r="HG180" s="319"/>
      <c r="HH180" s="319"/>
      <c r="HI180" s="319"/>
      <c r="HJ180" s="319"/>
      <c r="HK180" s="319"/>
      <c r="HL180" s="319"/>
      <c r="HM180" s="319"/>
      <c r="HN180" s="319"/>
      <c r="HO180" s="319"/>
      <c r="HP180" s="319"/>
      <c r="HQ180" s="319"/>
      <c r="HR180" s="319"/>
      <c r="HS180" s="319"/>
      <c r="HT180" s="319"/>
      <c r="HU180" s="319"/>
      <c r="HV180" s="319"/>
      <c r="HW180" s="319"/>
      <c r="HX180" s="319"/>
      <c r="HY180" s="319"/>
      <c r="HZ180" s="319"/>
      <c r="IA180" s="319"/>
      <c r="IB180" s="319"/>
      <c r="IC180" s="319"/>
      <c r="ID180" s="319"/>
      <c r="IE180" s="319"/>
      <c r="IF180" s="319"/>
      <c r="IG180" s="319"/>
      <c r="IH180" s="319"/>
      <c r="II180" s="319"/>
      <c r="IJ180" s="319"/>
      <c r="IK180" s="319"/>
      <c r="IL180" s="319"/>
      <c r="IM180" s="319"/>
      <c r="IN180" s="319"/>
      <c r="IO180" s="319"/>
      <c r="IP180" s="319"/>
      <c r="IQ180" s="319"/>
      <c r="IR180" s="319"/>
      <c r="IS180" s="319"/>
      <c r="IT180" s="319"/>
      <c r="IU180" s="319"/>
      <c r="IV180" s="319"/>
      <c r="IW180" s="319"/>
      <c r="IX180" s="319"/>
      <c r="IY180" s="319"/>
      <c r="IZ180" s="319"/>
      <c r="JA180" s="319"/>
      <c r="JB180" s="319"/>
      <c r="JC180" s="319"/>
      <c r="JD180" s="319"/>
      <c r="JE180" s="319"/>
      <c r="JF180" s="319"/>
      <c r="JG180" s="319"/>
      <c r="JH180" s="319"/>
      <c r="JI180" s="319"/>
      <c r="JJ180" s="319"/>
      <c r="JK180" s="319"/>
      <c r="JL180" s="319"/>
      <c r="JM180" s="319"/>
      <c r="JN180" s="319"/>
      <c r="JO180" s="319"/>
      <c r="JP180" s="319"/>
      <c r="JQ180" s="319"/>
      <c r="JR180" s="319"/>
      <c r="JS180" s="319"/>
      <c r="JT180" s="319"/>
      <c r="JU180" s="319"/>
      <c r="JV180" s="319"/>
      <c r="JW180" s="319"/>
      <c r="JX180" s="319"/>
      <c r="JY180" s="319"/>
      <c r="JZ180" s="319"/>
      <c r="KA180" s="319"/>
      <c r="KB180" s="319"/>
      <c r="KC180" s="319"/>
      <c r="KD180" s="319"/>
      <c r="KE180" s="319"/>
      <c r="KF180" s="319"/>
      <c r="KG180" s="319"/>
      <c r="KH180" s="319"/>
      <c r="KI180" s="319"/>
      <c r="KJ180" s="319"/>
      <c r="KK180" s="319"/>
      <c r="KL180" s="319"/>
      <c r="KM180" s="319"/>
      <c r="KN180" s="319"/>
      <c r="KO180" s="319"/>
      <c r="KP180" s="319"/>
      <c r="KQ180" s="319"/>
      <c r="KR180" s="319"/>
      <c r="KS180" s="319"/>
      <c r="KT180" s="319"/>
      <c r="KU180" s="319"/>
      <c r="KV180" s="319"/>
      <c r="KW180" s="319"/>
      <c r="KX180" s="319"/>
      <c r="KY180" s="319"/>
      <c r="KZ180" s="319"/>
      <c r="LA180" s="319"/>
      <c r="LB180" s="319"/>
      <c r="LC180" s="319"/>
      <c r="LD180" s="319"/>
      <c r="LE180" s="319"/>
      <c r="LF180" s="319"/>
      <c r="LG180" s="319"/>
      <c r="LH180" s="319"/>
      <c r="LI180" s="319"/>
      <c r="LJ180" s="319"/>
      <c r="LK180" s="319"/>
      <c r="LL180" s="319"/>
      <c r="LM180" s="319"/>
      <c r="LN180" s="319"/>
      <c r="LO180" s="319"/>
      <c r="LP180" s="319"/>
      <c r="LQ180" s="319"/>
      <c r="LR180" s="319"/>
      <c r="LS180" s="319"/>
      <c r="LT180" s="319"/>
      <c r="LU180" s="319"/>
      <c r="LV180" s="319"/>
      <c r="LW180" s="319"/>
      <c r="LX180" s="319"/>
      <c r="LY180" s="319"/>
      <c r="LZ180" s="319"/>
      <c r="MA180" s="319"/>
      <c r="MB180" s="319"/>
      <c r="MC180" s="319"/>
      <c r="MD180" s="319"/>
      <c r="ME180" s="319"/>
      <c r="MF180" s="319"/>
      <c r="MG180" s="319"/>
      <c r="MH180" s="319"/>
      <c r="MI180" s="319"/>
      <c r="MJ180" s="319"/>
      <c r="MK180" s="319"/>
      <c r="ML180" s="319"/>
      <c r="MM180" s="319"/>
      <c r="MN180" s="319"/>
      <c r="MO180" s="319"/>
      <c r="MP180" s="319"/>
      <c r="MQ180" s="319"/>
      <c r="MR180" s="319"/>
      <c r="MS180" s="319"/>
      <c r="MT180" s="319"/>
      <c r="MU180" s="319"/>
      <c r="MV180" s="319"/>
      <c r="MW180" s="319"/>
      <c r="MX180" s="319"/>
      <c r="MY180" s="319"/>
      <c r="MZ180" s="319"/>
      <c r="NA180" s="319"/>
      <c r="NB180" s="319"/>
      <c r="NC180" s="319"/>
      <c r="ND180" s="319"/>
      <c r="NE180" s="319"/>
      <c r="NF180" s="319"/>
      <c r="NG180" s="319"/>
      <c r="NH180" s="319"/>
      <c r="NI180" s="319"/>
      <c r="NJ180" s="319"/>
      <c r="NK180" s="319"/>
      <c r="NL180" s="319"/>
      <c r="NM180" s="319"/>
      <c r="NN180" s="319"/>
      <c r="NO180" s="319"/>
      <c r="NP180" s="319"/>
      <c r="NQ180" s="319"/>
      <c r="NR180" s="319"/>
      <c r="NS180" s="319"/>
      <c r="NT180" s="319"/>
      <c r="NU180" s="319"/>
      <c r="NV180" s="319"/>
      <c r="NW180" s="319"/>
      <c r="NX180" s="319"/>
      <c r="NY180" s="319"/>
      <c r="NZ180" s="319"/>
      <c r="OA180" s="319"/>
      <c r="OB180" s="319"/>
      <c r="OC180" s="319"/>
      <c r="OD180" s="319"/>
      <c r="OE180" s="319"/>
      <c r="OF180" s="319"/>
      <c r="OG180" s="319"/>
      <c r="OH180" s="319"/>
      <c r="OI180" s="319"/>
      <c r="OJ180" s="319"/>
      <c r="OK180" s="319"/>
      <c r="OL180" s="319"/>
      <c r="OM180" s="319"/>
      <c r="ON180" s="319"/>
      <c r="OO180" s="319"/>
      <c r="OP180" s="319"/>
      <c r="OQ180" s="319"/>
      <c r="OR180" s="319"/>
      <c r="OS180" s="319"/>
      <c r="OT180" s="319"/>
      <c r="OU180" s="319"/>
      <c r="OV180" s="319"/>
      <c r="OW180" s="319"/>
      <c r="OX180" s="319"/>
      <c r="OY180" s="319"/>
      <c r="OZ180" s="319"/>
      <c r="PA180" s="319"/>
      <c r="PB180" s="319"/>
      <c r="PC180" s="319"/>
      <c r="PD180" s="319"/>
      <c r="PE180" s="319"/>
      <c r="PF180" s="319"/>
      <c r="PG180" s="319"/>
      <c r="PH180" s="319"/>
      <c r="PI180" s="319"/>
      <c r="PJ180" s="319"/>
      <c r="PK180" s="319"/>
      <c r="PL180" s="319"/>
      <c r="PM180" s="319"/>
      <c r="PN180" s="319"/>
      <c r="PO180" s="319"/>
      <c r="PP180" s="319"/>
      <c r="PQ180" s="319"/>
      <c r="PR180" s="319"/>
      <c r="PS180" s="319"/>
      <c r="PT180" s="319"/>
      <c r="PU180" s="319"/>
      <c r="PV180" s="319"/>
      <c r="PW180" s="319"/>
      <c r="PX180" s="319"/>
      <c r="PY180" s="319"/>
      <c r="PZ180" s="319"/>
      <c r="QA180" s="319"/>
      <c r="QB180" s="319"/>
      <c r="QC180" s="319"/>
      <c r="QD180" s="319"/>
      <c r="QE180" s="319"/>
      <c r="QF180" s="319"/>
      <c r="QG180" s="319"/>
      <c r="QH180" s="319"/>
      <c r="QI180" s="319"/>
      <c r="QJ180" s="319"/>
      <c r="QK180" s="319"/>
      <c r="QL180" s="319"/>
      <c r="QM180" s="319"/>
      <c r="QN180" s="319"/>
      <c r="QO180" s="319"/>
      <c r="QP180" s="319"/>
      <c r="QQ180" s="319"/>
      <c r="QR180" s="319"/>
      <c r="QS180" s="319"/>
      <c r="QT180" s="319"/>
      <c r="QU180" s="319"/>
      <c r="QV180" s="319"/>
      <c r="QW180" s="319"/>
      <c r="QX180" s="319"/>
      <c r="QY180" s="319"/>
      <c r="QZ180" s="319"/>
      <c r="RA180" s="319"/>
      <c r="RB180" s="319"/>
      <c r="RC180" s="319"/>
      <c r="RD180" s="319"/>
      <c r="RE180" s="319"/>
      <c r="RF180" s="319"/>
      <c r="RG180" s="319"/>
      <c r="RH180" s="319"/>
      <c r="RI180" s="319"/>
      <c r="RJ180" s="319"/>
      <c r="RK180" s="319"/>
      <c r="RL180" s="319"/>
      <c r="RM180" s="319"/>
      <c r="RN180" s="319"/>
      <c r="RO180" s="319"/>
      <c r="RP180" s="319"/>
      <c r="RQ180" s="319"/>
      <c r="RR180" s="319"/>
      <c r="RS180" s="319"/>
      <c r="RT180" s="319"/>
      <c r="RU180" s="319"/>
      <c r="RV180" s="319"/>
      <c r="RW180" s="319"/>
      <c r="RX180" s="319"/>
      <c r="RY180" s="319"/>
      <c r="RZ180" s="319"/>
      <c r="SA180" s="319"/>
      <c r="SB180" s="319"/>
      <c r="SC180" s="319"/>
      <c r="SD180" s="319"/>
      <c r="SE180" s="319"/>
      <c r="SF180" s="319"/>
      <c r="SG180" s="319"/>
      <c r="SH180" s="319"/>
      <c r="SI180" s="319"/>
      <c r="SJ180" s="319"/>
      <c r="SK180" s="319"/>
      <c r="SL180" s="319"/>
      <c r="SM180" s="319"/>
      <c r="SN180" s="319"/>
      <c r="SO180" s="319"/>
      <c r="SP180" s="319"/>
      <c r="SQ180" s="319"/>
      <c r="SR180" s="319"/>
      <c r="SS180" s="319"/>
      <c r="ST180" s="319"/>
      <c r="SU180" s="319"/>
      <c r="SV180" s="319"/>
      <c r="SW180" s="319"/>
      <c r="SX180" s="319"/>
      <c r="SY180" s="319"/>
      <c r="SZ180" s="319"/>
      <c r="TA180" s="319"/>
      <c r="TB180" s="319"/>
      <c r="TC180" s="319"/>
      <c r="TD180" s="319"/>
      <c r="TE180" s="319"/>
      <c r="TF180" s="319"/>
      <c r="TG180" s="319"/>
      <c r="TH180" s="319"/>
      <c r="TI180" s="319"/>
      <c r="TJ180" s="319"/>
      <c r="TK180" s="319"/>
      <c r="TL180" s="319"/>
      <c r="TM180" s="319"/>
      <c r="TN180" s="319"/>
      <c r="TO180" s="319"/>
      <c r="TP180" s="319"/>
      <c r="TQ180" s="319"/>
      <c r="TR180" s="319"/>
      <c r="TS180" s="319"/>
      <c r="TT180" s="319"/>
      <c r="TU180" s="319"/>
      <c r="TV180" s="319"/>
      <c r="TW180" s="319"/>
      <c r="TX180" s="319"/>
      <c r="TY180" s="319"/>
      <c r="TZ180" s="319"/>
      <c r="UA180" s="319"/>
      <c r="UB180" s="319"/>
      <c r="UC180" s="319"/>
      <c r="UD180" s="319"/>
      <c r="UE180" s="319"/>
      <c r="UF180" s="319"/>
      <c r="UG180" s="319"/>
      <c r="UH180" s="319"/>
      <c r="UI180" s="319"/>
      <c r="UJ180" s="319"/>
      <c r="UK180" s="319"/>
      <c r="UL180" s="319"/>
      <c r="UM180" s="319"/>
      <c r="UN180" s="319"/>
      <c r="UO180" s="319"/>
      <c r="UP180" s="319"/>
      <c r="UQ180" s="319"/>
      <c r="UR180" s="319"/>
      <c r="US180" s="319"/>
      <c r="UT180" s="319"/>
      <c r="UU180" s="319"/>
      <c r="UV180" s="319"/>
      <c r="UW180" s="319"/>
      <c r="UX180" s="319"/>
      <c r="UY180" s="319"/>
      <c r="UZ180" s="319"/>
      <c r="VA180" s="319"/>
      <c r="VB180" s="319"/>
      <c r="VC180" s="319"/>
      <c r="VD180" s="319"/>
      <c r="VE180" s="319"/>
      <c r="VF180" s="319"/>
      <c r="VG180" s="319"/>
      <c r="VH180" s="319"/>
      <c r="VI180" s="319"/>
      <c r="VJ180" s="319"/>
      <c r="VK180" s="319"/>
      <c r="VL180" s="319"/>
      <c r="VM180" s="319"/>
      <c r="VN180" s="319"/>
      <c r="VO180" s="319"/>
      <c r="VP180" s="319"/>
      <c r="VQ180" s="319"/>
      <c r="VR180" s="319"/>
      <c r="VS180" s="319"/>
      <c r="VT180" s="319"/>
      <c r="VU180" s="319"/>
      <c r="VV180" s="319"/>
      <c r="VW180" s="319"/>
      <c r="VX180" s="319"/>
      <c r="VY180" s="319"/>
      <c r="VZ180" s="319"/>
      <c r="WA180" s="319"/>
      <c r="WB180" s="319"/>
      <c r="WC180" s="319"/>
      <c r="WD180" s="319"/>
      <c r="WE180" s="319"/>
      <c r="WF180" s="319"/>
      <c r="WG180" s="319"/>
      <c r="WH180" s="319"/>
      <c r="WI180" s="319"/>
      <c r="WJ180" s="319"/>
      <c r="WK180" s="319"/>
      <c r="WL180" s="319"/>
      <c r="WM180" s="319"/>
      <c r="WN180" s="319"/>
      <c r="WO180" s="319"/>
      <c r="WP180" s="319"/>
      <c r="WQ180" s="319"/>
      <c r="WR180" s="319"/>
      <c r="WS180" s="319"/>
      <c r="WT180" s="319"/>
      <c r="WU180" s="319"/>
      <c r="WV180" s="319"/>
      <c r="WW180" s="319"/>
      <c r="WX180" s="319"/>
      <c r="WY180" s="319"/>
      <c r="WZ180" s="319"/>
      <c r="XA180" s="319"/>
      <c r="XB180" s="319"/>
      <c r="XC180" s="319"/>
      <c r="XD180" s="319"/>
      <c r="XE180" s="319"/>
      <c r="XF180" s="319"/>
      <c r="XG180" s="319"/>
      <c r="XH180" s="319"/>
      <c r="XI180" s="319"/>
      <c r="XJ180" s="319"/>
      <c r="XK180" s="319"/>
      <c r="XL180" s="319"/>
      <c r="XM180" s="319"/>
      <c r="XN180" s="319"/>
      <c r="XO180" s="319"/>
      <c r="XP180" s="319"/>
      <c r="XQ180" s="319"/>
      <c r="XR180" s="319"/>
      <c r="XS180" s="319"/>
      <c r="XT180" s="319"/>
      <c r="XU180" s="319"/>
      <c r="XV180" s="319"/>
      <c r="XW180" s="319"/>
      <c r="XX180" s="319"/>
      <c r="XY180" s="319"/>
      <c r="XZ180" s="319"/>
      <c r="YA180" s="319"/>
      <c r="YB180" s="319"/>
      <c r="YC180" s="319"/>
      <c r="YD180" s="319"/>
      <c r="YE180" s="319"/>
      <c r="YF180" s="319"/>
      <c r="YG180" s="319"/>
      <c r="YH180" s="319"/>
      <c r="YI180" s="319"/>
      <c r="YJ180" s="319"/>
      <c r="YK180" s="319"/>
      <c r="YL180" s="319"/>
      <c r="YM180" s="319"/>
      <c r="YN180" s="319"/>
      <c r="YO180" s="319"/>
      <c r="YP180" s="319"/>
      <c r="YQ180" s="319"/>
      <c r="YR180" s="319"/>
      <c r="YS180" s="319"/>
      <c r="YT180" s="319"/>
      <c r="YU180" s="319"/>
      <c r="YV180" s="319"/>
      <c r="YW180" s="319"/>
      <c r="YX180" s="319"/>
      <c r="YY180" s="319"/>
      <c r="YZ180" s="319"/>
      <c r="ZA180" s="319"/>
      <c r="ZB180" s="319"/>
      <c r="ZC180" s="319"/>
      <c r="ZD180" s="319"/>
      <c r="ZE180" s="319"/>
      <c r="ZF180" s="319"/>
      <c r="ZG180" s="319"/>
      <c r="ZH180" s="319"/>
      <c r="ZI180" s="319"/>
      <c r="ZJ180" s="319"/>
      <c r="ZK180" s="319"/>
      <c r="ZL180" s="319"/>
      <c r="ZM180" s="319"/>
      <c r="ZN180" s="319"/>
      <c r="ZO180" s="319"/>
      <c r="ZP180" s="319"/>
      <c r="ZQ180" s="319"/>
      <c r="ZR180" s="319"/>
      <c r="ZS180" s="319"/>
      <c r="ZT180" s="319"/>
      <c r="ZU180" s="319"/>
      <c r="ZV180" s="319"/>
      <c r="ZW180" s="319"/>
      <c r="ZX180" s="319"/>
      <c r="ZY180" s="319"/>
      <c r="ZZ180" s="319"/>
      <c r="AAA180" s="319"/>
      <c r="AAB180" s="319"/>
      <c r="AAC180" s="319"/>
      <c r="AAD180" s="319"/>
      <c r="AAE180" s="319"/>
      <c r="AAF180" s="319"/>
      <c r="AAG180" s="319"/>
      <c r="AAH180" s="319"/>
      <c r="AAI180" s="319"/>
      <c r="AAJ180" s="319"/>
      <c r="AAK180" s="319"/>
      <c r="AAL180" s="319"/>
      <c r="AAM180" s="319"/>
      <c r="AAN180" s="319"/>
      <c r="AAO180" s="319"/>
      <c r="AAP180" s="319"/>
      <c r="AAQ180" s="319"/>
      <c r="AAR180" s="319"/>
      <c r="AAS180" s="319"/>
      <c r="AAT180" s="319"/>
      <c r="AAU180" s="319"/>
      <c r="AAV180" s="319"/>
      <c r="AAW180" s="319"/>
      <c r="AAX180" s="319"/>
      <c r="AAY180" s="319"/>
      <c r="AAZ180" s="319"/>
      <c r="ABA180" s="319"/>
      <c r="ABB180" s="319"/>
      <c r="ABC180" s="319"/>
      <c r="ABD180" s="319"/>
      <c r="ABE180" s="319"/>
      <c r="ABF180" s="319"/>
      <c r="ABG180" s="319"/>
      <c r="ABH180" s="319"/>
      <c r="ABI180" s="319"/>
      <c r="ABJ180" s="319"/>
      <c r="ABK180" s="319"/>
      <c r="ABL180" s="319"/>
      <c r="ABM180" s="319"/>
      <c r="ABN180" s="319"/>
      <c r="ABO180" s="319"/>
      <c r="ABP180" s="319"/>
      <c r="ABQ180" s="319"/>
      <c r="ABR180" s="319"/>
      <c r="ABS180" s="319"/>
      <c r="ABT180" s="319"/>
      <c r="ABU180" s="319"/>
      <c r="ABV180" s="319"/>
      <c r="ABW180" s="319"/>
      <c r="ABX180" s="319"/>
      <c r="ABY180" s="319"/>
      <c r="ABZ180" s="319"/>
      <c r="ACA180" s="319"/>
      <c r="ACB180" s="319"/>
      <c r="ACC180" s="319"/>
      <c r="ACD180" s="319"/>
      <c r="ACE180" s="319"/>
      <c r="ACF180" s="319"/>
      <c r="ACG180" s="319"/>
      <c r="ACH180" s="319"/>
      <c r="ACI180" s="319"/>
      <c r="ACJ180" s="319"/>
      <c r="ACK180" s="319"/>
      <c r="ACL180" s="319"/>
      <c r="ACM180" s="319"/>
      <c r="ACN180" s="319"/>
      <c r="ACO180" s="319"/>
      <c r="ACP180" s="319"/>
      <c r="ACQ180" s="319"/>
      <c r="ACR180" s="319"/>
      <c r="ACS180" s="319"/>
      <c r="ACT180" s="319"/>
      <c r="ACU180" s="319"/>
      <c r="ACV180" s="319"/>
      <c r="ACW180" s="319"/>
      <c r="ACX180" s="319"/>
      <c r="ACY180" s="319"/>
      <c r="ACZ180" s="319"/>
      <c r="ADA180" s="319"/>
      <c r="ADB180" s="319"/>
      <c r="ADC180" s="319"/>
      <c r="ADD180" s="319"/>
      <c r="ADE180" s="319"/>
      <c r="ADF180" s="319"/>
      <c r="ADG180" s="319"/>
      <c r="ADH180" s="319"/>
      <c r="ADI180" s="319"/>
      <c r="ADJ180" s="319"/>
      <c r="ADK180" s="319"/>
      <c r="ADL180" s="319"/>
      <c r="ADM180" s="319"/>
      <c r="ADN180" s="319"/>
      <c r="ADO180" s="319"/>
      <c r="ADP180" s="319"/>
      <c r="ADQ180" s="319"/>
      <c r="ADR180" s="319"/>
      <c r="ADS180" s="319"/>
      <c r="ADT180" s="319"/>
      <c r="ADU180" s="319"/>
      <c r="ADV180" s="319"/>
      <c r="ADW180" s="319"/>
      <c r="ADX180" s="319"/>
      <c r="ADY180" s="319"/>
      <c r="ADZ180" s="319"/>
      <c r="AEA180" s="319"/>
      <c r="AEB180" s="319"/>
      <c r="AEC180" s="319"/>
      <c r="AED180" s="319"/>
      <c r="AEE180" s="319"/>
      <c r="AEF180" s="319"/>
      <c r="AEG180" s="319"/>
      <c r="AEH180" s="319"/>
      <c r="AEI180" s="319"/>
      <c r="AEJ180" s="319"/>
      <c r="AEK180" s="319"/>
      <c r="AEL180" s="319"/>
      <c r="AEM180" s="319"/>
      <c r="AEN180" s="319"/>
      <c r="AEO180" s="319"/>
      <c r="AEP180" s="319"/>
      <c r="AEQ180" s="319"/>
      <c r="AER180" s="319"/>
      <c r="AES180" s="319"/>
      <c r="AET180" s="319"/>
      <c r="AEU180" s="319"/>
      <c r="AEV180" s="319"/>
      <c r="AEW180" s="319"/>
      <c r="AEX180" s="319"/>
      <c r="AEY180" s="319"/>
      <c r="AEZ180" s="319"/>
      <c r="AFA180" s="319"/>
      <c r="AFB180" s="319"/>
      <c r="AFC180" s="319"/>
      <c r="AFD180" s="319"/>
      <c r="AFE180" s="319"/>
      <c r="AFF180" s="319"/>
      <c r="AFG180" s="319"/>
      <c r="AFH180" s="319"/>
      <c r="AFI180" s="319"/>
      <c r="AFJ180" s="319"/>
      <c r="AFK180" s="319"/>
      <c r="AFL180" s="319"/>
      <c r="AFM180" s="319"/>
      <c r="AFN180" s="319"/>
      <c r="AFO180" s="319"/>
      <c r="AFP180" s="319"/>
      <c r="AFQ180" s="319"/>
      <c r="AFR180" s="319"/>
      <c r="AFS180" s="319"/>
      <c r="AFT180" s="319"/>
      <c r="AFU180" s="319"/>
      <c r="AFV180" s="319"/>
      <c r="AFW180" s="319"/>
      <c r="AFX180" s="319"/>
      <c r="AFY180" s="319"/>
      <c r="AFZ180" s="319"/>
      <c r="AGA180" s="319"/>
      <c r="AGB180" s="319"/>
      <c r="AGC180" s="319"/>
      <c r="AGD180" s="319"/>
      <c r="AGE180" s="319"/>
      <c r="AGF180" s="319"/>
      <c r="AGG180" s="319"/>
      <c r="AGH180" s="319"/>
      <c r="AGI180" s="319"/>
      <c r="AGJ180" s="319"/>
      <c r="AGK180" s="319"/>
      <c r="AGL180" s="319"/>
      <c r="AGM180" s="319"/>
      <c r="AGN180" s="319"/>
      <c r="AGO180" s="319"/>
      <c r="AGP180" s="319"/>
      <c r="AGQ180" s="319"/>
      <c r="AGR180" s="319"/>
      <c r="AGS180" s="319"/>
      <c r="AGT180" s="319"/>
      <c r="AGU180" s="319"/>
      <c r="AGV180" s="319"/>
      <c r="AGW180" s="319"/>
      <c r="AGX180" s="319"/>
      <c r="AGY180" s="319"/>
      <c r="AGZ180" s="319"/>
      <c r="AHA180" s="319"/>
      <c r="AHB180" s="319"/>
      <c r="AHC180" s="319"/>
      <c r="AHD180" s="319"/>
      <c r="AHE180" s="319"/>
      <c r="AHF180" s="319"/>
      <c r="AHG180" s="319"/>
      <c r="AHH180" s="319"/>
      <c r="AHI180" s="319"/>
      <c r="AHJ180" s="319"/>
      <c r="AHK180" s="319"/>
      <c r="AHL180" s="319"/>
      <c r="AHM180" s="319"/>
      <c r="AHN180" s="319"/>
      <c r="AHO180" s="319"/>
      <c r="AHP180" s="319"/>
      <c r="AHQ180" s="319"/>
      <c r="AHR180" s="319"/>
      <c r="AHS180" s="319"/>
      <c r="AHT180" s="319"/>
      <c r="AHU180" s="319"/>
      <c r="AHV180" s="319"/>
      <c r="AHW180" s="319"/>
      <c r="AHX180" s="319"/>
      <c r="AHY180" s="319"/>
      <c r="AHZ180" s="319"/>
      <c r="AIA180" s="319"/>
      <c r="AIB180" s="319"/>
      <c r="AIC180" s="319"/>
      <c r="AID180" s="319"/>
      <c r="AIE180" s="319"/>
      <c r="AIF180" s="319"/>
      <c r="AIG180" s="319"/>
      <c r="AIH180" s="319"/>
      <c r="AII180" s="319"/>
      <c r="AIJ180" s="319"/>
      <c r="AIK180" s="319"/>
      <c r="AIL180" s="319"/>
      <c r="AIM180" s="319"/>
      <c r="AIN180" s="319"/>
      <c r="AIO180" s="319"/>
      <c r="AIP180" s="319"/>
      <c r="AIQ180" s="319"/>
      <c r="AIR180" s="319"/>
      <c r="AIS180" s="319"/>
      <c r="AIT180" s="319"/>
      <c r="AIU180" s="319"/>
      <c r="AIV180" s="319"/>
      <c r="AIW180" s="319"/>
      <c r="AIX180" s="319"/>
      <c r="AIY180" s="319"/>
      <c r="AIZ180" s="319"/>
      <c r="AJA180" s="319"/>
      <c r="AJB180" s="319"/>
      <c r="AJC180" s="319"/>
      <c r="AJD180" s="319"/>
      <c r="AJE180" s="319"/>
      <c r="AJF180" s="319"/>
      <c r="AJG180" s="319"/>
      <c r="AJH180" s="319"/>
      <c r="AJI180" s="319"/>
      <c r="AJJ180" s="319"/>
      <c r="AJK180" s="319"/>
      <c r="AJL180" s="319"/>
      <c r="AJM180" s="319"/>
      <c r="AJN180" s="319"/>
      <c r="AJO180" s="319"/>
      <c r="AJP180" s="319"/>
      <c r="AJQ180" s="319"/>
      <c r="AJR180" s="319"/>
      <c r="AJS180" s="319"/>
      <c r="AJT180" s="319"/>
      <c r="AJU180" s="319"/>
      <c r="AJV180" s="319"/>
      <c r="AJW180" s="319"/>
      <c r="AJX180" s="319"/>
      <c r="AJY180" s="319"/>
      <c r="AJZ180" s="319"/>
      <c r="AKA180" s="319"/>
      <c r="AKB180" s="319"/>
      <c r="AKC180" s="319"/>
      <c r="AKD180" s="319"/>
      <c r="AKE180" s="319"/>
      <c r="AKF180" s="319"/>
      <c r="AKG180" s="319"/>
      <c r="AKH180" s="319"/>
      <c r="AKI180" s="319"/>
      <c r="AKJ180" s="319"/>
      <c r="AKK180" s="319"/>
      <c r="AKL180" s="319"/>
      <c r="AKM180" s="319"/>
      <c r="AKN180" s="319"/>
      <c r="AKO180" s="319"/>
      <c r="AKP180" s="319"/>
      <c r="AKQ180" s="319"/>
      <c r="AKR180" s="319"/>
      <c r="AKS180" s="319"/>
      <c r="AKT180" s="319"/>
      <c r="AKU180" s="319"/>
      <c r="AKV180" s="319"/>
      <c r="AKW180" s="319"/>
      <c r="AKX180" s="319"/>
      <c r="AKY180" s="319"/>
      <c r="AKZ180" s="319"/>
      <c r="ALA180" s="319"/>
      <c r="ALB180" s="319"/>
      <c r="ALC180" s="319"/>
      <c r="ALD180" s="319"/>
      <c r="ALE180" s="319"/>
      <c r="ALF180" s="319"/>
      <c r="ALG180" s="319"/>
      <c r="ALH180" s="319"/>
      <c r="ALI180" s="319"/>
      <c r="ALJ180" s="319"/>
      <c r="ALK180" s="319"/>
      <c r="ALL180" s="319"/>
      <c r="ALM180" s="319"/>
      <c r="ALN180" s="319"/>
      <c r="ALO180" s="319"/>
      <c r="ALP180" s="319"/>
      <c r="ALQ180" s="319"/>
      <c r="ALR180" s="319"/>
      <c r="ALS180" s="319"/>
      <c r="ALT180" s="319"/>
      <c r="ALU180" s="319"/>
      <c r="ALV180" s="319"/>
      <c r="ALW180" s="319"/>
      <c r="ALX180" s="319"/>
      <c r="ALY180" s="319"/>
      <c r="ALZ180" s="319"/>
      <c r="AMA180" s="319"/>
      <c r="AMB180" s="319"/>
      <c r="AMC180" s="319"/>
      <c r="AMD180" s="319"/>
      <c r="AME180" s="319"/>
      <c r="AMF180" s="319"/>
      <c r="AMG180" s="319"/>
      <c r="AMH180" s="319"/>
      <c r="AMI180" s="319"/>
      <c r="AMJ180" s="319"/>
      <c r="AMK180" s="319"/>
      <c r="AML180" s="319"/>
      <c r="AMM180" s="319"/>
      <c r="AMN180" s="319"/>
      <c r="AMO180" s="319"/>
      <c r="AMP180" s="319"/>
      <c r="AMQ180" s="319"/>
      <c r="AMR180" s="319"/>
      <c r="AMS180" s="319"/>
      <c r="AMT180" s="319"/>
      <c r="AMU180" s="319"/>
      <c r="AMV180" s="319"/>
      <c r="AMW180" s="319"/>
      <c r="AMX180" s="319"/>
      <c r="AMY180" s="319"/>
      <c r="AMZ180" s="319"/>
      <c r="ANA180" s="319"/>
      <c r="ANB180" s="319"/>
      <c r="ANC180" s="319"/>
      <c r="AND180" s="319"/>
      <c r="ANE180" s="319"/>
      <c r="ANF180" s="319"/>
      <c r="ANG180" s="319"/>
      <c r="ANH180" s="319"/>
      <c r="ANI180" s="319"/>
      <c r="ANJ180" s="319"/>
      <c r="ANK180" s="319"/>
      <c r="ANL180" s="319"/>
      <c r="ANM180" s="319"/>
      <c r="ANN180" s="319"/>
      <c r="ANO180" s="319"/>
      <c r="ANP180" s="319"/>
      <c r="ANQ180" s="319"/>
      <c r="ANR180" s="319"/>
      <c r="ANS180" s="319"/>
      <c r="ANT180" s="319"/>
      <c r="ANU180" s="319"/>
      <c r="ANV180" s="319"/>
      <c r="ANW180" s="319"/>
      <c r="ANX180" s="319"/>
      <c r="ANY180" s="319"/>
      <c r="ANZ180" s="319"/>
      <c r="AOA180" s="319"/>
      <c r="AOB180" s="319"/>
      <c r="AOC180" s="319"/>
      <c r="AOD180" s="319"/>
      <c r="AOE180" s="319"/>
      <c r="AOF180" s="319"/>
      <c r="AOG180" s="319"/>
      <c r="AOH180" s="319"/>
      <c r="AOI180" s="319"/>
      <c r="AOJ180" s="319"/>
      <c r="AOK180" s="319"/>
      <c r="AOL180" s="319"/>
      <c r="AOM180" s="319"/>
      <c r="AON180" s="319"/>
      <c r="AOO180" s="319"/>
      <c r="AOP180" s="319"/>
      <c r="AOQ180" s="319"/>
      <c r="AOR180" s="319"/>
      <c r="AOS180" s="319"/>
      <c r="AOT180" s="319"/>
      <c r="AOU180" s="319"/>
      <c r="AOV180" s="319"/>
      <c r="AOW180" s="319"/>
      <c r="AOX180" s="319"/>
      <c r="AOY180" s="319"/>
      <c r="AOZ180" s="319"/>
      <c r="APA180" s="319"/>
      <c r="APB180" s="319"/>
      <c r="APC180" s="319"/>
      <c r="APD180" s="319"/>
      <c r="APE180" s="319"/>
      <c r="APF180" s="319"/>
      <c r="APG180" s="319"/>
      <c r="APH180" s="319"/>
      <c r="API180" s="319"/>
      <c r="APJ180" s="319"/>
      <c r="APK180" s="319"/>
      <c r="APL180" s="319"/>
      <c r="APM180" s="319"/>
      <c r="APN180" s="319"/>
      <c r="APO180" s="319"/>
      <c r="APP180" s="319"/>
      <c r="APQ180" s="319"/>
      <c r="APR180" s="319"/>
      <c r="APS180" s="319"/>
      <c r="APT180" s="319"/>
      <c r="APU180" s="319"/>
      <c r="APV180" s="319"/>
      <c r="APW180" s="319"/>
      <c r="APX180" s="319"/>
      <c r="APY180" s="319"/>
      <c r="APZ180" s="319"/>
      <c r="AQA180" s="319"/>
      <c r="AQB180" s="319"/>
      <c r="AQC180" s="319"/>
      <c r="AQD180" s="319"/>
      <c r="AQE180" s="319"/>
      <c r="AQF180" s="319"/>
      <c r="AQG180" s="319"/>
      <c r="AQH180" s="319"/>
      <c r="AQI180" s="319"/>
      <c r="AQJ180" s="319"/>
      <c r="AQK180" s="319"/>
      <c r="AQL180" s="319"/>
      <c r="AQM180" s="319"/>
      <c r="AQN180" s="319"/>
      <c r="AQO180" s="319"/>
      <c r="AQP180" s="319"/>
      <c r="AQQ180" s="319"/>
      <c r="AQR180" s="319"/>
      <c r="AQS180" s="319"/>
      <c r="AQT180" s="319"/>
      <c r="AQU180" s="319"/>
      <c r="AQV180" s="319"/>
      <c r="AQW180" s="319"/>
      <c r="AQX180" s="319"/>
      <c r="AQY180" s="319"/>
      <c r="AQZ180" s="319"/>
      <c r="ARA180" s="319"/>
      <c r="ARB180" s="319"/>
      <c r="ARC180" s="319"/>
      <c r="ARD180" s="319"/>
      <c r="ARE180" s="319"/>
      <c r="ARF180" s="319"/>
      <c r="ARG180" s="319"/>
      <c r="ARH180" s="319"/>
      <c r="ARI180" s="319"/>
      <c r="ARJ180" s="319"/>
      <c r="ARK180" s="319"/>
      <c r="ARL180" s="319"/>
      <c r="ARM180" s="319"/>
      <c r="ARN180" s="319"/>
      <c r="ARO180" s="319"/>
      <c r="ARP180" s="319"/>
      <c r="ARQ180" s="319"/>
      <c r="ARR180" s="319"/>
      <c r="ARS180" s="319"/>
      <c r="ART180" s="319"/>
      <c r="ARU180" s="319"/>
      <c r="ARV180" s="319"/>
      <c r="ARW180" s="319"/>
      <c r="ARX180" s="319"/>
      <c r="ARY180" s="319"/>
      <c r="ARZ180" s="319"/>
      <c r="ASA180" s="319"/>
      <c r="ASB180" s="319"/>
      <c r="ASC180" s="319"/>
      <c r="ASD180" s="319"/>
      <c r="ASE180" s="319"/>
      <c r="ASF180" s="319"/>
      <c r="ASG180" s="319"/>
      <c r="ASH180" s="319"/>
      <c r="ASI180" s="319"/>
      <c r="ASJ180" s="319"/>
      <c r="ASK180" s="319"/>
      <c r="ASL180" s="319"/>
      <c r="ASM180" s="319"/>
      <c r="ASN180" s="319"/>
      <c r="ASO180" s="319"/>
      <c r="ASP180" s="319"/>
      <c r="ASQ180" s="319"/>
      <c r="ASR180" s="319"/>
      <c r="ASS180" s="319"/>
      <c r="AST180" s="319"/>
      <c r="ASU180" s="319"/>
      <c r="ASV180" s="319"/>
      <c r="ASW180" s="319"/>
      <c r="ASX180" s="319"/>
      <c r="ASY180" s="319"/>
      <c r="ASZ180" s="319"/>
      <c r="ATA180" s="319"/>
      <c r="ATB180" s="319"/>
      <c r="ATC180" s="319"/>
      <c r="ATD180" s="319"/>
      <c r="ATE180" s="319"/>
      <c r="ATF180" s="319"/>
      <c r="ATG180" s="319"/>
      <c r="ATH180" s="319"/>
      <c r="ATI180" s="319"/>
      <c r="ATJ180" s="319"/>
      <c r="ATK180" s="319"/>
      <c r="ATL180" s="319"/>
      <c r="ATM180" s="319"/>
      <c r="ATN180" s="319"/>
      <c r="ATO180" s="319"/>
      <c r="ATP180" s="319"/>
      <c r="ATQ180" s="319"/>
      <c r="ATR180" s="319"/>
      <c r="ATS180" s="319"/>
      <c r="ATT180" s="319"/>
      <c r="ATU180" s="319"/>
      <c r="ATV180" s="319"/>
      <c r="ATW180" s="319"/>
      <c r="ATX180" s="319"/>
      <c r="ATY180" s="319"/>
      <c r="ATZ180" s="319"/>
      <c r="AUA180" s="319"/>
      <c r="AUB180" s="319"/>
      <c r="AUC180" s="319"/>
      <c r="AUD180" s="319"/>
      <c r="AUE180" s="319"/>
      <c r="AUF180" s="319"/>
      <c r="AUG180" s="319"/>
      <c r="AUH180" s="319"/>
      <c r="AUI180" s="319"/>
      <c r="AUJ180" s="319"/>
      <c r="AUK180" s="319"/>
      <c r="AUL180" s="319"/>
      <c r="AUM180" s="319"/>
      <c r="AUN180" s="319"/>
      <c r="AUO180" s="319"/>
      <c r="AUP180" s="319"/>
      <c r="AUQ180" s="319"/>
      <c r="AUR180" s="319"/>
      <c r="AUS180" s="319"/>
      <c r="AUT180" s="319"/>
      <c r="AUU180" s="319"/>
      <c r="AUV180" s="319"/>
      <c r="AUW180" s="319"/>
      <c r="AUX180" s="319"/>
      <c r="AUY180" s="319"/>
      <c r="AUZ180" s="319"/>
      <c r="AVA180" s="319"/>
      <c r="AVB180" s="319"/>
      <c r="AVC180" s="319"/>
      <c r="AVD180" s="319"/>
      <c r="AVE180" s="319"/>
      <c r="AVF180" s="319"/>
      <c r="AVG180" s="319"/>
      <c r="AVH180" s="319"/>
      <c r="AVI180" s="319"/>
      <c r="AVJ180" s="319"/>
      <c r="AVK180" s="319"/>
      <c r="AVL180" s="319"/>
      <c r="AVM180" s="319"/>
      <c r="AVN180" s="319"/>
      <c r="AVO180" s="319"/>
      <c r="AVP180" s="319"/>
      <c r="AVQ180" s="319"/>
      <c r="AVR180" s="319"/>
      <c r="AVS180" s="319"/>
      <c r="AVT180" s="319"/>
      <c r="AVU180" s="319"/>
      <c r="AVV180" s="319"/>
      <c r="AVW180" s="319"/>
      <c r="AVX180" s="319"/>
      <c r="AVY180" s="319"/>
      <c r="AVZ180" s="319"/>
      <c r="AWA180" s="319"/>
      <c r="AWB180" s="319"/>
      <c r="AWC180" s="319"/>
      <c r="AWD180" s="319"/>
      <c r="AWE180" s="319"/>
      <c r="AWF180" s="319"/>
      <c r="AWG180" s="319"/>
      <c r="AWH180" s="319"/>
      <c r="AWI180" s="319"/>
      <c r="AWJ180" s="319"/>
      <c r="AWK180" s="319"/>
      <c r="AWL180" s="319"/>
      <c r="AWM180" s="319"/>
      <c r="AWN180" s="319"/>
      <c r="AWO180" s="319"/>
      <c r="AWP180" s="319"/>
      <c r="AWQ180" s="319"/>
      <c r="AWR180" s="319"/>
      <c r="AWS180" s="319"/>
      <c r="AWT180" s="319"/>
      <c r="AWU180" s="319"/>
      <c r="AWV180" s="319"/>
      <c r="AWW180" s="319"/>
      <c r="AWX180" s="319"/>
      <c r="AWY180" s="319"/>
      <c r="AWZ180" s="319"/>
      <c r="AXA180" s="319"/>
      <c r="AXB180" s="319"/>
      <c r="AXC180" s="319"/>
      <c r="AXD180" s="319"/>
      <c r="AXE180" s="319"/>
      <c r="AXF180" s="319"/>
      <c r="AXG180" s="319"/>
      <c r="AXH180" s="319"/>
      <c r="AXI180" s="319"/>
      <c r="AXJ180" s="319"/>
      <c r="AXK180" s="319"/>
      <c r="AXL180" s="319"/>
      <c r="AXM180" s="319"/>
      <c r="AXN180" s="319"/>
      <c r="AXO180" s="319"/>
      <c r="AXP180" s="319"/>
      <c r="AXQ180" s="319"/>
      <c r="AXR180" s="319"/>
      <c r="AXS180" s="319"/>
      <c r="AXT180" s="319"/>
      <c r="AXU180" s="319"/>
      <c r="AXV180" s="319"/>
      <c r="AXW180" s="319"/>
      <c r="AXX180" s="319"/>
      <c r="AXY180" s="319"/>
      <c r="AXZ180" s="319"/>
      <c r="AYA180" s="319"/>
      <c r="AYB180" s="319"/>
      <c r="AYC180" s="319"/>
      <c r="AYD180" s="319"/>
      <c r="AYE180" s="319"/>
      <c r="AYF180" s="319"/>
      <c r="AYG180" s="319"/>
      <c r="AYH180" s="319"/>
      <c r="AYI180" s="319"/>
      <c r="AYJ180" s="319"/>
      <c r="AYK180" s="319"/>
      <c r="AYL180" s="319"/>
      <c r="AYM180" s="319"/>
      <c r="AYN180" s="319"/>
      <c r="AYO180" s="319"/>
      <c r="AYP180" s="319"/>
      <c r="AYQ180" s="319"/>
      <c r="AYR180" s="319"/>
      <c r="AYS180" s="319"/>
      <c r="AYT180" s="319"/>
      <c r="AYU180" s="319"/>
      <c r="AYV180" s="319"/>
      <c r="AYW180" s="319"/>
      <c r="AYX180" s="319"/>
      <c r="AYY180" s="319"/>
      <c r="AYZ180" s="319"/>
      <c r="AZA180" s="319"/>
      <c r="AZB180" s="319"/>
      <c r="AZC180" s="319"/>
      <c r="AZD180" s="319"/>
      <c r="AZE180" s="319"/>
      <c r="AZF180" s="319"/>
      <c r="AZG180" s="319"/>
      <c r="AZH180" s="319"/>
      <c r="AZI180" s="319"/>
      <c r="AZJ180" s="319"/>
      <c r="AZK180" s="319"/>
      <c r="AZL180" s="319"/>
      <c r="AZM180" s="319"/>
      <c r="AZN180" s="319"/>
      <c r="AZO180" s="319"/>
      <c r="AZP180" s="319"/>
      <c r="AZQ180" s="319"/>
      <c r="AZR180" s="319"/>
      <c r="AZS180" s="319"/>
      <c r="AZT180" s="319"/>
      <c r="AZU180" s="319"/>
      <c r="AZV180" s="319"/>
      <c r="AZW180" s="319"/>
      <c r="AZX180" s="319"/>
      <c r="AZY180" s="319"/>
      <c r="AZZ180" s="319"/>
      <c r="BAA180" s="319"/>
      <c r="BAB180" s="319"/>
      <c r="BAC180" s="319"/>
      <c r="BAD180" s="319"/>
      <c r="BAE180" s="319"/>
      <c r="BAF180" s="319"/>
      <c r="BAG180" s="319"/>
      <c r="BAH180" s="319"/>
      <c r="BAI180" s="319"/>
      <c r="BAJ180" s="319"/>
      <c r="BAK180" s="319"/>
      <c r="BAL180" s="319"/>
      <c r="BAM180" s="319"/>
      <c r="BAN180" s="319"/>
      <c r="BAO180" s="319"/>
      <c r="BAP180" s="319"/>
      <c r="BAQ180" s="319"/>
      <c r="BAR180" s="319"/>
      <c r="BAS180" s="319"/>
      <c r="BAT180" s="319"/>
      <c r="BAU180" s="319"/>
      <c r="BAV180" s="319"/>
      <c r="BAW180" s="319"/>
      <c r="BAX180" s="319"/>
      <c r="BAY180" s="319"/>
      <c r="BAZ180" s="319"/>
      <c r="BBA180" s="319"/>
      <c r="BBB180" s="319"/>
      <c r="BBC180" s="319"/>
      <c r="BBD180" s="319"/>
      <c r="BBE180" s="319"/>
      <c r="BBF180" s="319"/>
      <c r="BBG180" s="319"/>
      <c r="BBH180" s="319"/>
      <c r="BBI180" s="319"/>
      <c r="BBJ180" s="319"/>
      <c r="BBK180" s="319"/>
      <c r="BBL180" s="319"/>
      <c r="BBM180" s="319"/>
      <c r="BBN180" s="319"/>
      <c r="BBO180" s="319"/>
      <c r="BBP180" s="319"/>
      <c r="BBQ180" s="319"/>
      <c r="BBR180" s="319"/>
      <c r="BBS180" s="319"/>
      <c r="BBT180" s="319"/>
      <c r="BBU180" s="319"/>
      <c r="BBV180" s="319"/>
      <c r="BBW180" s="319"/>
      <c r="BBX180" s="319"/>
      <c r="BBY180" s="319"/>
      <c r="BBZ180" s="319"/>
      <c r="BCA180" s="319"/>
      <c r="BCB180" s="319"/>
      <c r="BCC180" s="319"/>
      <c r="BCD180" s="319"/>
      <c r="BCE180" s="319"/>
      <c r="BCF180" s="319"/>
      <c r="BCG180" s="319"/>
      <c r="BCH180" s="319"/>
      <c r="BCI180" s="319"/>
      <c r="BCJ180" s="319"/>
      <c r="BCK180" s="319"/>
      <c r="BCL180" s="319"/>
      <c r="BCM180" s="319"/>
      <c r="BCN180" s="319"/>
      <c r="BCO180" s="319"/>
      <c r="BCP180" s="319"/>
      <c r="BCQ180" s="319"/>
      <c r="BCR180" s="319"/>
      <c r="BCS180" s="319"/>
      <c r="BCT180" s="319"/>
      <c r="BCU180" s="319"/>
      <c r="BCV180" s="319"/>
      <c r="BCW180" s="319"/>
      <c r="BCX180" s="319"/>
      <c r="BCY180" s="319"/>
      <c r="BCZ180" s="319"/>
      <c r="BDA180" s="319"/>
      <c r="BDB180" s="319"/>
      <c r="BDC180" s="319"/>
      <c r="BDD180" s="319"/>
      <c r="BDE180" s="319"/>
      <c r="BDF180" s="319"/>
      <c r="BDG180" s="319"/>
      <c r="BDH180" s="319"/>
      <c r="BDI180" s="319"/>
      <c r="BDJ180" s="319"/>
      <c r="BDK180" s="319"/>
      <c r="BDL180" s="319"/>
      <c r="BDM180" s="319"/>
      <c r="BDN180" s="319"/>
      <c r="BDO180" s="319"/>
      <c r="BDP180" s="319"/>
      <c r="BDQ180" s="319"/>
      <c r="BDR180" s="319"/>
      <c r="BDS180" s="319"/>
      <c r="BDT180" s="319"/>
      <c r="BDU180" s="319"/>
      <c r="BDV180" s="319"/>
      <c r="BDW180" s="319"/>
      <c r="BDX180" s="319"/>
      <c r="BDY180" s="319"/>
      <c r="BDZ180" s="319"/>
      <c r="BEA180" s="319"/>
      <c r="BEB180" s="319"/>
      <c r="BEC180" s="319"/>
      <c r="BED180" s="319"/>
      <c r="BEE180" s="319"/>
      <c r="BEF180" s="319"/>
      <c r="BEG180" s="319"/>
      <c r="BEH180" s="319"/>
      <c r="BEI180" s="319"/>
      <c r="BEJ180" s="319"/>
      <c r="BEK180" s="319"/>
      <c r="BEL180" s="319"/>
      <c r="BEM180" s="319"/>
      <c r="BEN180" s="319"/>
      <c r="BEO180" s="319"/>
      <c r="BEP180" s="319"/>
      <c r="BEQ180" s="319"/>
      <c r="BER180" s="319"/>
      <c r="BES180" s="319"/>
      <c r="BET180" s="319"/>
      <c r="BEU180" s="319"/>
      <c r="BEV180" s="319"/>
      <c r="BEW180" s="319"/>
      <c r="BEX180" s="319"/>
      <c r="BEY180" s="319"/>
      <c r="BEZ180" s="319"/>
      <c r="BFA180" s="319"/>
      <c r="BFB180" s="319"/>
      <c r="BFC180" s="319"/>
      <c r="BFD180" s="319"/>
      <c r="BFE180" s="319"/>
      <c r="BFF180" s="319"/>
      <c r="BFG180" s="319"/>
      <c r="BFH180" s="319"/>
      <c r="BFI180" s="319"/>
      <c r="BFJ180" s="319"/>
      <c r="BFK180" s="319"/>
      <c r="BFL180" s="319"/>
      <c r="BFM180" s="319"/>
      <c r="BFN180" s="319"/>
      <c r="BFO180" s="319"/>
      <c r="BFP180" s="319"/>
      <c r="BFQ180" s="319"/>
      <c r="BFR180" s="319"/>
      <c r="BFS180" s="319"/>
      <c r="BFT180" s="319"/>
      <c r="BFU180" s="319"/>
      <c r="BFV180" s="319"/>
      <c r="BFW180" s="319"/>
      <c r="BFX180" s="319"/>
      <c r="BFY180" s="319"/>
      <c r="BFZ180" s="319"/>
      <c r="BGA180" s="319"/>
      <c r="BGB180" s="319"/>
      <c r="BGC180" s="319"/>
      <c r="BGD180" s="319"/>
      <c r="BGE180" s="319"/>
      <c r="BGF180" s="319"/>
      <c r="BGG180" s="319"/>
      <c r="BGH180" s="319"/>
      <c r="BGI180" s="319"/>
      <c r="BGJ180" s="319"/>
      <c r="BGK180" s="319"/>
      <c r="BGL180" s="319"/>
      <c r="BGM180" s="319"/>
      <c r="BGN180" s="319"/>
      <c r="BGO180" s="319"/>
      <c r="BGP180" s="319"/>
      <c r="BGQ180" s="319"/>
      <c r="BGR180" s="319"/>
      <c r="BGS180" s="319"/>
      <c r="BGT180" s="319"/>
      <c r="BGU180" s="319"/>
      <c r="BGV180" s="319"/>
      <c r="BGW180" s="319"/>
      <c r="BGX180" s="319"/>
      <c r="BGY180" s="319"/>
      <c r="BGZ180" s="319"/>
      <c r="BHA180" s="319"/>
      <c r="BHB180" s="319"/>
      <c r="BHC180" s="319"/>
      <c r="BHD180" s="319"/>
      <c r="BHE180" s="319"/>
      <c r="BHF180" s="319"/>
      <c r="BHG180" s="319"/>
      <c r="BHH180" s="319"/>
      <c r="BHI180" s="319"/>
      <c r="BHJ180" s="319"/>
      <c r="BHK180" s="319"/>
      <c r="BHL180" s="319"/>
      <c r="BHM180" s="319"/>
      <c r="BHN180" s="319"/>
      <c r="BHO180" s="319"/>
      <c r="BHP180" s="319"/>
      <c r="BHQ180" s="319"/>
      <c r="BHR180" s="319"/>
      <c r="BHS180" s="319"/>
      <c r="BHT180" s="319"/>
      <c r="BHU180" s="319"/>
      <c r="BHV180" s="319"/>
      <c r="BHW180" s="319"/>
      <c r="BHX180" s="319"/>
      <c r="BHY180" s="319"/>
      <c r="BHZ180" s="319"/>
      <c r="BIA180" s="319"/>
      <c r="BIB180" s="319"/>
      <c r="BIC180" s="319"/>
      <c r="BID180" s="319"/>
      <c r="BIE180" s="319"/>
      <c r="BIF180" s="319"/>
      <c r="BIG180" s="319"/>
      <c r="BIH180" s="319"/>
      <c r="BII180" s="319"/>
      <c r="BIJ180" s="319"/>
      <c r="BIK180" s="319"/>
      <c r="BIL180" s="319"/>
      <c r="BIM180" s="319"/>
      <c r="BIN180" s="319"/>
      <c r="BIO180" s="319"/>
      <c r="BIP180" s="319"/>
      <c r="BIQ180" s="319"/>
      <c r="BIR180" s="319"/>
      <c r="BIS180" s="319"/>
      <c r="BIT180" s="319"/>
      <c r="BIU180" s="319"/>
      <c r="BIV180" s="319"/>
      <c r="BIW180" s="319"/>
      <c r="BIX180" s="319"/>
      <c r="BIY180" s="319"/>
      <c r="BIZ180" s="319"/>
      <c r="BJA180" s="319"/>
      <c r="BJB180" s="319"/>
      <c r="BJC180" s="319"/>
      <c r="BJD180" s="319"/>
      <c r="BJE180" s="319"/>
      <c r="BJF180" s="319"/>
      <c r="BJG180" s="319"/>
      <c r="BJH180" s="319"/>
      <c r="BJI180" s="319"/>
      <c r="BJJ180" s="319"/>
      <c r="BJK180" s="319"/>
      <c r="BJL180" s="319"/>
      <c r="BJM180" s="319"/>
      <c r="BJN180" s="319"/>
      <c r="BJO180" s="319"/>
      <c r="BJP180" s="319"/>
      <c r="BJQ180" s="319"/>
      <c r="BJR180" s="319"/>
      <c r="BJS180" s="319"/>
      <c r="BJT180" s="319"/>
      <c r="BJU180" s="319"/>
      <c r="BJV180" s="319"/>
      <c r="BJW180" s="319"/>
      <c r="BJX180" s="319"/>
      <c r="BJY180" s="319"/>
      <c r="BJZ180" s="319"/>
      <c r="BKA180" s="319"/>
      <c r="BKB180" s="319"/>
      <c r="BKC180" s="319"/>
      <c r="BKD180" s="319"/>
      <c r="BKE180" s="319"/>
      <c r="BKF180" s="319"/>
      <c r="BKG180" s="319"/>
      <c r="BKH180" s="319"/>
      <c r="BKI180" s="319"/>
      <c r="BKJ180" s="319"/>
      <c r="BKK180" s="319"/>
      <c r="BKL180" s="319"/>
      <c r="BKM180" s="319"/>
      <c r="BKN180" s="319"/>
      <c r="BKO180" s="319"/>
      <c r="BKP180" s="319"/>
      <c r="BKQ180" s="319"/>
      <c r="BKR180" s="319"/>
      <c r="BKS180" s="319"/>
      <c r="BKT180" s="319"/>
      <c r="BKU180" s="319"/>
      <c r="BKV180" s="319"/>
      <c r="BKW180" s="319"/>
      <c r="BKX180" s="319"/>
      <c r="BKY180" s="319"/>
      <c r="BKZ180" s="319"/>
      <c r="BLA180" s="319"/>
      <c r="BLB180" s="319"/>
      <c r="BLC180" s="319"/>
      <c r="BLD180" s="319"/>
      <c r="BLE180" s="319"/>
      <c r="BLF180" s="319"/>
      <c r="BLG180" s="319"/>
      <c r="BLH180" s="319"/>
      <c r="BLI180" s="319"/>
      <c r="BLJ180" s="319"/>
      <c r="BLK180" s="319"/>
      <c r="BLL180" s="319"/>
      <c r="BLM180" s="319"/>
      <c r="BLN180" s="319"/>
      <c r="BLO180" s="319"/>
      <c r="BLP180" s="319"/>
      <c r="BLQ180" s="319"/>
      <c r="BLR180" s="319"/>
      <c r="BLS180" s="319"/>
      <c r="BLT180" s="319"/>
      <c r="BLU180" s="319"/>
      <c r="BLV180" s="319"/>
      <c r="BLW180" s="319"/>
      <c r="BLX180" s="319"/>
      <c r="BLY180" s="319"/>
      <c r="BLZ180" s="319"/>
      <c r="BMA180" s="319"/>
      <c r="BMB180" s="319"/>
      <c r="BMC180" s="319"/>
      <c r="BMD180" s="319"/>
      <c r="BME180" s="319"/>
      <c r="BMF180" s="319"/>
      <c r="BMG180" s="319"/>
      <c r="BMH180" s="319"/>
      <c r="BMI180" s="319"/>
      <c r="BMJ180" s="319"/>
      <c r="BMK180" s="319"/>
      <c r="BML180" s="319"/>
      <c r="BMM180" s="319"/>
      <c r="BMN180" s="319"/>
      <c r="BMO180" s="319"/>
      <c r="BMP180" s="319"/>
      <c r="BMQ180" s="319"/>
      <c r="BMR180" s="319"/>
      <c r="BMS180" s="319"/>
      <c r="BMT180" s="319"/>
      <c r="BMU180" s="319"/>
      <c r="BMV180" s="319"/>
      <c r="BMW180" s="319"/>
      <c r="BMX180" s="319"/>
      <c r="BMY180" s="319"/>
      <c r="BMZ180" s="319"/>
      <c r="BNA180" s="319"/>
      <c r="BNB180" s="319"/>
      <c r="BNC180" s="319"/>
      <c r="BND180" s="319"/>
      <c r="BNE180" s="319"/>
      <c r="BNF180" s="319"/>
      <c r="BNG180" s="319"/>
      <c r="BNH180" s="319"/>
      <c r="BNI180" s="319"/>
      <c r="BNJ180" s="319"/>
      <c r="BNK180" s="319"/>
      <c r="BNL180" s="319"/>
      <c r="BNM180" s="319"/>
      <c r="BNN180" s="319"/>
      <c r="BNO180" s="319"/>
      <c r="BNP180" s="319"/>
      <c r="BNQ180" s="319"/>
      <c r="BNR180" s="319"/>
      <c r="BNS180" s="319"/>
      <c r="BNT180" s="319"/>
      <c r="BNU180" s="319"/>
      <c r="BNV180" s="319"/>
      <c r="BNW180" s="319"/>
      <c r="BNX180" s="319"/>
      <c r="BNY180" s="319"/>
      <c r="BNZ180" s="319"/>
      <c r="BOA180" s="319"/>
      <c r="BOB180" s="319"/>
      <c r="BOC180" s="319"/>
      <c r="BOD180" s="319"/>
      <c r="BOE180" s="319"/>
      <c r="BOF180" s="319"/>
      <c r="BOG180" s="319"/>
      <c r="BOH180" s="319"/>
      <c r="BOI180" s="319"/>
      <c r="BOJ180" s="319"/>
      <c r="BOK180" s="319"/>
      <c r="BOL180" s="319"/>
      <c r="BOM180" s="319"/>
      <c r="BON180" s="319"/>
      <c r="BOO180" s="319"/>
      <c r="BOP180" s="319"/>
      <c r="BOQ180" s="319"/>
      <c r="BOR180" s="319"/>
      <c r="BOS180" s="319"/>
      <c r="BOT180" s="319"/>
      <c r="BOU180" s="319"/>
      <c r="BOV180" s="319"/>
      <c r="BOW180" s="319"/>
      <c r="BOX180" s="319"/>
      <c r="BOY180" s="319"/>
      <c r="BOZ180" s="319"/>
      <c r="BPA180" s="319"/>
      <c r="BPB180" s="319"/>
      <c r="BPC180" s="319"/>
      <c r="BPD180" s="319"/>
      <c r="BPE180" s="319"/>
      <c r="BPF180" s="319"/>
      <c r="BPG180" s="319"/>
      <c r="BPH180" s="319"/>
      <c r="BPI180" s="319"/>
      <c r="BPJ180" s="319"/>
      <c r="BPK180" s="319"/>
      <c r="BPL180" s="319"/>
      <c r="BPM180" s="319"/>
      <c r="BPN180" s="319"/>
      <c r="BPO180" s="319"/>
      <c r="BPP180" s="319"/>
      <c r="BPQ180" s="319"/>
      <c r="BPR180" s="319"/>
      <c r="BPS180" s="319"/>
      <c r="BPT180" s="319"/>
      <c r="BPU180" s="319"/>
      <c r="BPV180" s="319"/>
      <c r="BPW180" s="319"/>
      <c r="BPX180" s="319"/>
      <c r="BPY180" s="319"/>
      <c r="BPZ180" s="319"/>
      <c r="BQA180" s="319"/>
      <c r="BQB180" s="319"/>
      <c r="BQC180" s="319"/>
      <c r="BQD180" s="319"/>
      <c r="BQE180" s="319"/>
      <c r="BQF180" s="319"/>
      <c r="BQG180" s="319"/>
      <c r="BQH180" s="319"/>
      <c r="BQI180" s="319"/>
      <c r="BQJ180" s="319"/>
      <c r="BQK180" s="319"/>
      <c r="BQL180" s="319"/>
      <c r="BQM180" s="319"/>
      <c r="BQN180" s="319"/>
      <c r="BQO180" s="319"/>
      <c r="BQP180" s="319"/>
      <c r="BQQ180" s="319"/>
      <c r="BQR180" s="319"/>
      <c r="BQS180" s="319"/>
      <c r="BQT180" s="319"/>
      <c r="BQU180" s="319"/>
      <c r="BQV180" s="319"/>
      <c r="BQW180" s="319"/>
      <c r="BQX180" s="319"/>
      <c r="BQY180" s="319"/>
      <c r="BQZ180" s="319"/>
      <c r="BRA180" s="319"/>
      <c r="BRB180" s="319"/>
      <c r="BRC180" s="319"/>
      <c r="BRD180" s="319"/>
      <c r="BRE180" s="319"/>
      <c r="BRF180" s="319"/>
      <c r="BRG180" s="319"/>
      <c r="BRH180" s="319"/>
      <c r="BRI180" s="319"/>
      <c r="BRJ180" s="319"/>
      <c r="BRK180" s="319"/>
      <c r="BRL180" s="319"/>
      <c r="BRM180" s="319"/>
      <c r="BRN180" s="319"/>
      <c r="BRO180" s="319"/>
      <c r="BRP180" s="319"/>
      <c r="BRQ180" s="319"/>
      <c r="BRR180" s="319"/>
      <c r="BRS180" s="319"/>
      <c r="BRT180" s="319"/>
      <c r="BRU180" s="319"/>
      <c r="BRV180" s="319"/>
      <c r="BRW180" s="319"/>
      <c r="BRX180" s="319"/>
      <c r="BRY180" s="319"/>
      <c r="BRZ180" s="319"/>
      <c r="BSA180" s="319"/>
      <c r="BSB180" s="319"/>
      <c r="BSC180" s="319"/>
      <c r="BSD180" s="319"/>
      <c r="BSE180" s="319"/>
      <c r="BSF180" s="319"/>
      <c r="BSG180" s="319"/>
      <c r="BSH180" s="319"/>
      <c r="BSI180" s="319"/>
      <c r="BSJ180" s="319"/>
      <c r="BSK180" s="319"/>
      <c r="BSL180" s="319"/>
      <c r="BSM180" s="319"/>
      <c r="BSN180" s="319"/>
      <c r="BSO180" s="319"/>
      <c r="BSP180" s="319"/>
      <c r="BSQ180" s="319"/>
      <c r="BSR180" s="319"/>
      <c r="BSS180" s="319"/>
      <c r="BST180" s="319"/>
      <c r="BSU180" s="319"/>
      <c r="BSV180" s="319"/>
      <c r="BSW180" s="319"/>
      <c r="BSX180" s="319"/>
      <c r="BSY180" s="319"/>
      <c r="BSZ180" s="319"/>
      <c r="BTA180" s="319"/>
      <c r="BTB180" s="319"/>
      <c r="BTC180" s="319"/>
      <c r="BTD180" s="319"/>
      <c r="BTE180" s="319"/>
      <c r="BTF180" s="319"/>
      <c r="BTG180" s="319"/>
      <c r="BTH180" s="319"/>
      <c r="BTI180" s="319"/>
      <c r="BTJ180" s="319"/>
      <c r="BTK180" s="319"/>
      <c r="BTL180" s="319"/>
      <c r="BTM180" s="319"/>
      <c r="BTN180" s="319"/>
      <c r="BTO180" s="319"/>
      <c r="BTP180" s="319"/>
      <c r="BTQ180" s="319"/>
      <c r="BTR180" s="319"/>
      <c r="BTS180" s="319"/>
      <c r="BTT180" s="319"/>
      <c r="BTU180" s="319"/>
      <c r="BTV180" s="319"/>
      <c r="BTW180" s="319"/>
      <c r="BTX180" s="319"/>
      <c r="BTY180" s="319"/>
      <c r="BTZ180" s="319"/>
      <c r="BUA180" s="319"/>
      <c r="BUB180" s="319"/>
      <c r="BUC180" s="319"/>
      <c r="BUD180" s="319"/>
      <c r="BUE180" s="319"/>
      <c r="BUF180" s="319"/>
      <c r="BUG180" s="319"/>
      <c r="BUH180" s="319"/>
      <c r="BUI180" s="319"/>
      <c r="BUJ180" s="319"/>
      <c r="BUK180" s="319"/>
      <c r="BUL180" s="319"/>
      <c r="BUM180" s="319"/>
      <c r="BUN180" s="319"/>
      <c r="BUO180" s="319"/>
      <c r="BUP180" s="319"/>
      <c r="BUQ180" s="319"/>
      <c r="BUR180" s="319"/>
      <c r="BUS180" s="319"/>
      <c r="BUT180" s="319"/>
      <c r="BUU180" s="319"/>
      <c r="BUV180" s="319"/>
      <c r="BUW180" s="319"/>
      <c r="BUX180" s="319"/>
      <c r="BUY180" s="319"/>
      <c r="BUZ180" s="319"/>
      <c r="BVA180" s="319"/>
      <c r="BVB180" s="319"/>
      <c r="BVC180" s="319"/>
      <c r="BVD180" s="319"/>
      <c r="BVE180" s="319"/>
      <c r="BVF180" s="319"/>
      <c r="BVG180" s="319"/>
      <c r="BVH180" s="319"/>
      <c r="BVI180" s="319"/>
      <c r="BVJ180" s="319"/>
      <c r="BVK180" s="319"/>
      <c r="BVL180" s="319"/>
      <c r="BVM180" s="319"/>
      <c r="BVN180" s="319"/>
      <c r="BVO180" s="319"/>
      <c r="BVP180" s="319"/>
      <c r="BVQ180" s="319"/>
      <c r="BVR180" s="319"/>
      <c r="BVS180" s="319"/>
      <c r="BVT180" s="319"/>
      <c r="BVU180" s="319"/>
      <c r="BVV180" s="319"/>
      <c r="BVW180" s="319"/>
      <c r="BVX180" s="319"/>
      <c r="BVY180" s="319"/>
      <c r="BVZ180" s="319"/>
      <c r="BWA180" s="319"/>
      <c r="BWB180" s="319"/>
      <c r="BWC180" s="319"/>
      <c r="BWD180" s="319"/>
      <c r="BWE180" s="319"/>
      <c r="BWF180" s="319"/>
      <c r="BWG180" s="319"/>
      <c r="BWH180" s="319"/>
      <c r="BWI180" s="319"/>
      <c r="BWJ180" s="319"/>
      <c r="BWK180" s="319"/>
      <c r="BWL180" s="319"/>
      <c r="BWM180" s="319"/>
      <c r="BWN180" s="319"/>
      <c r="BWO180" s="319"/>
      <c r="BWP180" s="319"/>
      <c r="BWQ180" s="319"/>
      <c r="BWR180" s="319"/>
      <c r="BWS180" s="319"/>
      <c r="BWT180" s="319"/>
      <c r="BWU180" s="319"/>
      <c r="BWV180" s="319"/>
      <c r="BWW180" s="319"/>
      <c r="BWX180" s="319"/>
      <c r="BWY180" s="319"/>
      <c r="BWZ180" s="319"/>
      <c r="BXA180" s="319"/>
      <c r="BXB180" s="319"/>
      <c r="BXC180" s="319"/>
      <c r="BXD180" s="319"/>
      <c r="BXE180" s="319"/>
      <c r="BXF180" s="319"/>
      <c r="BXG180" s="319"/>
      <c r="BXH180" s="319"/>
      <c r="BXI180" s="319"/>
      <c r="BXJ180" s="319"/>
      <c r="BXK180" s="319"/>
      <c r="BXL180" s="319"/>
      <c r="BXM180" s="319"/>
      <c r="BXN180" s="319"/>
      <c r="BXO180" s="319"/>
      <c r="BXP180" s="319"/>
      <c r="BXQ180" s="319"/>
      <c r="BXR180" s="319"/>
      <c r="BXS180" s="319"/>
      <c r="BXT180" s="319"/>
      <c r="BXU180" s="319"/>
      <c r="BXV180" s="319"/>
      <c r="BXW180" s="319"/>
      <c r="BXX180" s="319"/>
      <c r="BXY180" s="319"/>
      <c r="BXZ180" s="319"/>
      <c r="BYA180" s="319"/>
      <c r="BYB180" s="319"/>
      <c r="BYC180" s="319"/>
      <c r="BYD180" s="319"/>
      <c r="BYE180" s="319"/>
      <c r="BYF180" s="319"/>
      <c r="BYG180" s="319"/>
      <c r="BYH180" s="319"/>
      <c r="BYI180" s="319"/>
      <c r="BYJ180" s="319"/>
      <c r="BYK180" s="319"/>
      <c r="BYL180" s="319"/>
      <c r="BYM180" s="319"/>
      <c r="BYN180" s="319"/>
      <c r="BYO180" s="319"/>
      <c r="BYP180" s="319"/>
      <c r="BYQ180" s="319"/>
      <c r="BYR180" s="319"/>
      <c r="BYS180" s="319"/>
      <c r="BYT180" s="319"/>
      <c r="BYU180" s="319"/>
      <c r="BYV180" s="319"/>
      <c r="BYW180" s="319"/>
      <c r="BYX180" s="319"/>
      <c r="BYY180" s="319"/>
      <c r="BYZ180" s="319"/>
      <c r="BZA180" s="319"/>
      <c r="BZB180" s="319"/>
      <c r="BZC180" s="319"/>
      <c r="BZD180" s="319"/>
      <c r="BZE180" s="319"/>
      <c r="BZF180" s="319"/>
      <c r="BZG180" s="319"/>
      <c r="BZH180" s="319"/>
      <c r="BZI180" s="319"/>
      <c r="BZJ180" s="319"/>
      <c r="BZK180" s="319"/>
      <c r="BZL180" s="319"/>
      <c r="BZM180" s="319"/>
      <c r="BZN180" s="319"/>
      <c r="BZO180" s="319"/>
      <c r="BZP180" s="319"/>
      <c r="BZQ180" s="319"/>
      <c r="BZR180" s="319"/>
      <c r="BZS180" s="319"/>
      <c r="BZT180" s="319"/>
      <c r="BZU180" s="319"/>
      <c r="BZV180" s="319"/>
      <c r="BZW180" s="319"/>
      <c r="BZX180" s="319"/>
      <c r="BZY180" s="319"/>
      <c r="BZZ180" s="319"/>
      <c r="CAA180" s="319"/>
      <c r="CAB180" s="319"/>
      <c r="CAC180" s="319"/>
      <c r="CAD180" s="319"/>
      <c r="CAE180" s="319"/>
      <c r="CAF180" s="319"/>
      <c r="CAG180" s="319"/>
      <c r="CAH180" s="319"/>
      <c r="CAI180" s="319"/>
      <c r="CAJ180" s="319"/>
      <c r="CAK180" s="319"/>
      <c r="CAL180" s="319"/>
      <c r="CAM180" s="319"/>
      <c r="CAN180" s="319"/>
      <c r="CAO180" s="319"/>
      <c r="CAP180" s="319"/>
      <c r="CAQ180" s="319"/>
      <c r="CAR180" s="319"/>
      <c r="CAS180" s="319"/>
      <c r="CAT180" s="319"/>
      <c r="CAU180" s="319"/>
      <c r="CAV180" s="319"/>
      <c r="CAW180" s="319"/>
      <c r="CAX180" s="319"/>
      <c r="CAY180" s="319"/>
      <c r="CAZ180" s="319"/>
      <c r="CBA180" s="319"/>
      <c r="CBB180" s="319"/>
      <c r="CBC180" s="319"/>
      <c r="CBD180" s="319"/>
      <c r="CBE180" s="319"/>
      <c r="CBF180" s="319"/>
      <c r="CBG180" s="319"/>
      <c r="CBH180" s="319"/>
      <c r="CBI180" s="319"/>
      <c r="CBJ180" s="319"/>
      <c r="CBK180" s="319"/>
      <c r="CBL180" s="319"/>
      <c r="CBM180" s="319"/>
      <c r="CBN180" s="319"/>
      <c r="CBO180" s="319"/>
      <c r="CBP180" s="319"/>
      <c r="CBQ180" s="319"/>
      <c r="CBR180" s="319"/>
      <c r="CBS180" s="319"/>
      <c r="CBT180" s="319"/>
      <c r="CBU180" s="319"/>
      <c r="CBV180" s="319"/>
      <c r="CBW180" s="319"/>
      <c r="CBX180" s="319"/>
      <c r="CBY180" s="319"/>
      <c r="CBZ180" s="319"/>
      <c r="CCA180" s="319"/>
      <c r="CCB180" s="319"/>
      <c r="CCC180" s="319"/>
      <c r="CCD180" s="319"/>
      <c r="CCE180" s="319"/>
      <c r="CCF180" s="319"/>
      <c r="CCG180" s="319"/>
      <c r="CCH180" s="319"/>
      <c r="CCI180" s="319"/>
      <c r="CCJ180" s="319"/>
      <c r="CCK180" s="319"/>
      <c r="CCL180" s="319"/>
      <c r="CCM180" s="319"/>
      <c r="CCN180" s="319"/>
      <c r="CCO180" s="319"/>
      <c r="CCP180" s="319"/>
      <c r="CCQ180" s="319"/>
      <c r="CCR180" s="319"/>
      <c r="CCS180" s="319"/>
      <c r="CCT180" s="319"/>
      <c r="CCU180" s="319"/>
      <c r="CCV180" s="319"/>
      <c r="CCW180" s="319"/>
      <c r="CCX180" s="319"/>
      <c r="CCY180" s="319"/>
      <c r="CCZ180" s="319"/>
      <c r="CDA180" s="319"/>
      <c r="CDB180" s="319"/>
      <c r="CDC180" s="319"/>
      <c r="CDD180" s="319"/>
      <c r="CDE180" s="319"/>
      <c r="CDF180" s="319"/>
      <c r="CDG180" s="319"/>
      <c r="CDH180" s="319"/>
      <c r="CDI180" s="319"/>
      <c r="CDJ180" s="319"/>
      <c r="CDK180" s="319"/>
      <c r="CDL180" s="319"/>
      <c r="CDM180" s="319"/>
      <c r="CDN180" s="319"/>
      <c r="CDO180" s="319"/>
      <c r="CDP180" s="319"/>
      <c r="CDQ180" s="319"/>
      <c r="CDR180" s="319"/>
      <c r="CDS180" s="319"/>
      <c r="CDT180" s="319"/>
      <c r="CDU180" s="319"/>
      <c r="CDV180" s="319"/>
      <c r="CDW180" s="319"/>
      <c r="CDX180" s="319"/>
      <c r="CDY180" s="319"/>
      <c r="CDZ180" s="319"/>
      <c r="CEA180" s="319"/>
      <c r="CEB180" s="319"/>
      <c r="CEC180" s="319"/>
      <c r="CED180" s="319"/>
      <c r="CEE180" s="319"/>
      <c r="CEF180" s="319"/>
      <c r="CEG180" s="319"/>
      <c r="CEH180" s="319"/>
      <c r="CEI180" s="319"/>
      <c r="CEJ180" s="319"/>
      <c r="CEK180" s="319"/>
      <c r="CEL180" s="319"/>
      <c r="CEM180" s="319"/>
      <c r="CEN180" s="319"/>
      <c r="CEO180" s="319"/>
      <c r="CEP180" s="319"/>
      <c r="CEQ180" s="319"/>
      <c r="CER180" s="319"/>
      <c r="CES180" s="319"/>
      <c r="CET180" s="319"/>
      <c r="CEU180" s="319"/>
      <c r="CEV180" s="319"/>
      <c r="CEW180" s="319"/>
      <c r="CEX180" s="319"/>
      <c r="CEY180" s="319"/>
      <c r="CEZ180" s="319"/>
      <c r="CFA180" s="319"/>
      <c r="CFB180" s="319"/>
      <c r="CFC180" s="319"/>
      <c r="CFD180" s="319"/>
      <c r="CFE180" s="319"/>
      <c r="CFF180" s="319"/>
      <c r="CFG180" s="319"/>
      <c r="CFH180" s="319"/>
      <c r="CFI180" s="319"/>
      <c r="CFJ180" s="319"/>
      <c r="CFK180" s="319"/>
      <c r="CFL180" s="319"/>
      <c r="CFM180" s="319"/>
      <c r="CFN180" s="319"/>
      <c r="CFO180" s="319"/>
      <c r="CFP180" s="319"/>
      <c r="CFQ180" s="319"/>
      <c r="CFR180" s="319"/>
      <c r="CFS180" s="319"/>
      <c r="CFT180" s="319"/>
      <c r="CFU180" s="319"/>
      <c r="CFV180" s="319"/>
      <c r="CFW180" s="319"/>
      <c r="CFX180" s="319"/>
      <c r="CFY180" s="319"/>
      <c r="CFZ180" s="319"/>
      <c r="CGA180" s="319"/>
      <c r="CGB180" s="319"/>
      <c r="CGC180" s="319"/>
      <c r="CGD180" s="319"/>
      <c r="CGE180" s="319"/>
      <c r="CGF180" s="319"/>
      <c r="CGG180" s="319"/>
      <c r="CGH180" s="319"/>
      <c r="CGI180" s="319"/>
      <c r="CGJ180" s="319"/>
      <c r="CGK180" s="319"/>
      <c r="CGL180" s="319"/>
      <c r="CGM180" s="319"/>
      <c r="CGN180" s="319"/>
      <c r="CGO180" s="319"/>
      <c r="CGP180" s="319"/>
      <c r="CGQ180" s="319"/>
      <c r="CGR180" s="319"/>
      <c r="CGS180" s="319"/>
      <c r="CGT180" s="319"/>
      <c r="CGU180" s="319"/>
      <c r="CGV180" s="319"/>
      <c r="CGW180" s="319"/>
      <c r="CGX180" s="319"/>
      <c r="CGY180" s="319"/>
      <c r="CGZ180" s="319"/>
      <c r="CHA180" s="319"/>
      <c r="CHB180" s="319"/>
      <c r="CHC180" s="319"/>
      <c r="CHD180" s="319"/>
      <c r="CHE180" s="319"/>
      <c r="CHF180" s="319"/>
      <c r="CHG180" s="319"/>
      <c r="CHH180" s="319"/>
      <c r="CHI180" s="319"/>
      <c r="CHJ180" s="319"/>
      <c r="CHK180" s="319"/>
      <c r="CHL180" s="319"/>
      <c r="CHM180" s="319"/>
      <c r="CHN180" s="319"/>
      <c r="CHO180" s="319"/>
      <c r="CHP180" s="319"/>
      <c r="CHQ180" s="319"/>
      <c r="CHR180" s="319"/>
      <c r="CHS180" s="319"/>
      <c r="CHT180" s="319"/>
      <c r="CHU180" s="319"/>
      <c r="CHV180" s="319"/>
      <c r="CHW180" s="319"/>
      <c r="CHX180" s="319"/>
      <c r="CHY180" s="319"/>
      <c r="CHZ180" s="319"/>
      <c r="CIA180" s="319"/>
      <c r="CIB180" s="319"/>
      <c r="CIC180" s="319"/>
      <c r="CID180" s="319"/>
      <c r="CIE180" s="319"/>
      <c r="CIF180" s="319"/>
      <c r="CIG180" s="319"/>
      <c r="CIH180" s="319"/>
      <c r="CII180" s="319"/>
      <c r="CIJ180" s="319"/>
      <c r="CIK180" s="319"/>
      <c r="CIL180" s="319"/>
      <c r="CIM180" s="319"/>
      <c r="CIN180" s="319"/>
      <c r="CIO180" s="319"/>
      <c r="CIP180" s="319"/>
      <c r="CIQ180" s="319"/>
      <c r="CIR180" s="319"/>
      <c r="CIS180" s="319"/>
      <c r="CIT180" s="319"/>
      <c r="CIU180" s="319"/>
      <c r="CIV180" s="319"/>
      <c r="CIW180" s="319"/>
      <c r="CIX180" s="319"/>
      <c r="CIY180" s="319"/>
      <c r="CIZ180" s="319"/>
      <c r="CJA180" s="319"/>
      <c r="CJB180" s="319"/>
      <c r="CJC180" s="319"/>
      <c r="CJD180" s="319"/>
      <c r="CJE180" s="319"/>
      <c r="CJF180" s="319"/>
      <c r="CJG180" s="319"/>
      <c r="CJH180" s="319"/>
      <c r="CJI180" s="319"/>
      <c r="CJJ180" s="319"/>
      <c r="CJK180" s="319"/>
      <c r="CJL180" s="319"/>
      <c r="CJM180" s="319"/>
      <c r="CJN180" s="319"/>
      <c r="CJO180" s="319"/>
      <c r="CJP180" s="319"/>
      <c r="CJQ180" s="319"/>
      <c r="CJR180" s="319"/>
      <c r="CJS180" s="319"/>
      <c r="CJT180" s="319"/>
      <c r="CJU180" s="319"/>
      <c r="CJV180" s="319"/>
      <c r="CJW180" s="319"/>
      <c r="CJX180" s="319"/>
      <c r="CJY180" s="319"/>
      <c r="CJZ180" s="319"/>
      <c r="CKA180" s="319"/>
      <c r="CKB180" s="319"/>
      <c r="CKC180" s="319"/>
      <c r="CKD180" s="319"/>
      <c r="CKE180" s="319"/>
      <c r="CKF180" s="319"/>
      <c r="CKG180" s="319"/>
      <c r="CKH180" s="319"/>
      <c r="CKI180" s="319"/>
      <c r="CKJ180" s="319"/>
      <c r="CKK180" s="319"/>
      <c r="CKL180" s="319"/>
      <c r="CKM180" s="319"/>
      <c r="CKN180" s="319"/>
      <c r="CKO180" s="319"/>
      <c r="CKP180" s="319"/>
      <c r="CKQ180" s="319"/>
      <c r="CKR180" s="319"/>
      <c r="CKS180" s="319"/>
      <c r="CKT180" s="319"/>
      <c r="CKU180" s="319"/>
      <c r="CKV180" s="319"/>
      <c r="CKW180" s="319"/>
      <c r="CKX180" s="319"/>
      <c r="CKY180" s="319"/>
      <c r="CKZ180" s="319"/>
      <c r="CLA180" s="319"/>
      <c r="CLB180" s="319"/>
      <c r="CLC180" s="319"/>
      <c r="CLD180" s="319"/>
      <c r="CLE180" s="319"/>
      <c r="CLF180" s="319"/>
      <c r="CLG180" s="319"/>
      <c r="CLH180" s="319"/>
      <c r="CLI180" s="319"/>
      <c r="CLJ180" s="319"/>
      <c r="CLK180" s="319"/>
      <c r="CLL180" s="319"/>
      <c r="CLM180" s="319"/>
      <c r="CLN180" s="319"/>
      <c r="CLO180" s="319"/>
      <c r="CLP180" s="319"/>
      <c r="CLQ180" s="319"/>
      <c r="CLR180" s="319"/>
      <c r="CLS180" s="319"/>
      <c r="CLT180" s="319"/>
      <c r="CLU180" s="319"/>
      <c r="CLV180" s="319"/>
      <c r="CLW180" s="319"/>
      <c r="CLX180" s="319"/>
      <c r="CLY180" s="319"/>
      <c r="CLZ180" s="319"/>
      <c r="CMA180" s="319"/>
      <c r="CMB180" s="319"/>
      <c r="CMC180" s="319"/>
      <c r="CMD180" s="319"/>
      <c r="CME180" s="319"/>
      <c r="CMF180" s="319"/>
      <c r="CMG180" s="319"/>
      <c r="CMH180" s="319"/>
      <c r="CMI180" s="319"/>
      <c r="CMJ180" s="319"/>
      <c r="CMK180" s="319"/>
      <c r="CML180" s="319"/>
      <c r="CMM180" s="319"/>
      <c r="CMN180" s="319"/>
      <c r="CMO180" s="319"/>
      <c r="CMP180" s="319"/>
      <c r="CMQ180" s="319"/>
      <c r="CMR180" s="319"/>
      <c r="CMS180" s="319"/>
      <c r="CMT180" s="319"/>
      <c r="CMU180" s="319"/>
      <c r="CMV180" s="319"/>
      <c r="CMW180" s="319"/>
      <c r="CMX180" s="319"/>
      <c r="CMY180" s="319"/>
      <c r="CMZ180" s="319"/>
      <c r="CNA180" s="319"/>
      <c r="CNB180" s="319"/>
      <c r="CNC180" s="319"/>
      <c r="CND180" s="319"/>
      <c r="CNE180" s="319"/>
      <c r="CNF180" s="319"/>
      <c r="CNG180" s="319"/>
      <c r="CNH180" s="319"/>
      <c r="CNI180" s="319"/>
      <c r="CNJ180" s="319"/>
      <c r="CNK180" s="319"/>
      <c r="CNL180" s="319"/>
      <c r="CNM180" s="319"/>
      <c r="CNN180" s="319"/>
      <c r="CNO180" s="319"/>
      <c r="CNP180" s="319"/>
      <c r="CNQ180" s="319"/>
      <c r="CNR180" s="319"/>
      <c r="CNS180" s="319"/>
      <c r="CNT180" s="319"/>
      <c r="CNU180" s="319"/>
      <c r="CNV180" s="319"/>
      <c r="CNW180" s="319"/>
      <c r="CNX180" s="319"/>
      <c r="CNY180" s="319"/>
      <c r="CNZ180" s="319"/>
      <c r="COA180" s="319"/>
      <c r="COB180" s="319"/>
      <c r="COC180" s="319"/>
      <c r="COD180" s="319"/>
      <c r="COE180" s="319"/>
      <c r="COF180" s="319"/>
      <c r="COG180" s="319"/>
      <c r="COH180" s="319"/>
      <c r="COI180" s="319"/>
      <c r="COJ180" s="319"/>
      <c r="COK180" s="319"/>
      <c r="COL180" s="319"/>
      <c r="COM180" s="319"/>
      <c r="CON180" s="319"/>
      <c r="COO180" s="319"/>
      <c r="COP180" s="319"/>
      <c r="COQ180" s="319"/>
      <c r="COR180" s="319"/>
      <c r="COS180" s="319"/>
      <c r="COT180" s="319"/>
      <c r="COU180" s="319"/>
      <c r="COV180" s="319"/>
      <c r="COW180" s="319"/>
      <c r="COX180" s="319"/>
      <c r="COY180" s="319"/>
      <c r="COZ180" s="319"/>
      <c r="CPA180" s="319"/>
      <c r="CPB180" s="319"/>
      <c r="CPC180" s="319"/>
      <c r="CPD180" s="319"/>
      <c r="CPE180" s="319"/>
      <c r="CPF180" s="319"/>
      <c r="CPG180" s="319"/>
      <c r="CPH180" s="319"/>
      <c r="CPI180" s="319"/>
      <c r="CPJ180" s="319"/>
      <c r="CPK180" s="319"/>
      <c r="CPL180" s="319"/>
      <c r="CPM180" s="319"/>
      <c r="CPN180" s="319"/>
      <c r="CPO180" s="319"/>
      <c r="CPP180" s="319"/>
      <c r="CPQ180" s="319"/>
      <c r="CPR180" s="319"/>
      <c r="CPS180" s="319"/>
      <c r="CPT180" s="319"/>
      <c r="CPU180" s="319"/>
      <c r="CPV180" s="319"/>
      <c r="CPW180" s="319"/>
      <c r="CPX180" s="319"/>
      <c r="CPY180" s="319"/>
      <c r="CPZ180" s="319"/>
      <c r="CQA180" s="319"/>
      <c r="CQB180" s="319"/>
      <c r="CQC180" s="319"/>
      <c r="CQD180" s="319"/>
      <c r="CQE180" s="319"/>
      <c r="CQF180" s="319"/>
      <c r="CQG180" s="319"/>
      <c r="CQH180" s="319"/>
      <c r="CQI180" s="319"/>
      <c r="CQJ180" s="319"/>
      <c r="CQK180" s="319"/>
      <c r="CQL180" s="319"/>
      <c r="CQM180" s="319"/>
      <c r="CQN180" s="319"/>
      <c r="CQO180" s="319"/>
      <c r="CQP180" s="319"/>
      <c r="CQQ180" s="319"/>
      <c r="CQR180" s="319"/>
      <c r="CQS180" s="319"/>
      <c r="CQT180" s="319"/>
      <c r="CQU180" s="319"/>
      <c r="CQV180" s="319"/>
      <c r="CQW180" s="319"/>
      <c r="CQX180" s="319"/>
      <c r="CQY180" s="319"/>
      <c r="CQZ180" s="319"/>
      <c r="CRA180" s="319"/>
      <c r="CRB180" s="319"/>
      <c r="CRC180" s="319"/>
      <c r="CRD180" s="319"/>
      <c r="CRE180" s="319"/>
      <c r="CRF180" s="319"/>
      <c r="CRG180" s="319"/>
      <c r="CRH180" s="319"/>
      <c r="CRI180" s="319"/>
      <c r="CRJ180" s="319"/>
      <c r="CRK180" s="319"/>
      <c r="CRL180" s="319"/>
      <c r="CRM180" s="319"/>
      <c r="CRN180" s="319"/>
      <c r="CRO180" s="319"/>
      <c r="CRP180" s="319"/>
      <c r="CRQ180" s="319"/>
      <c r="CRR180" s="319"/>
      <c r="CRS180" s="319"/>
      <c r="CRT180" s="319"/>
      <c r="CRU180" s="319"/>
      <c r="CRV180" s="319"/>
      <c r="CRW180" s="319"/>
      <c r="CRX180" s="319"/>
      <c r="CRY180" s="319"/>
      <c r="CRZ180" s="319"/>
      <c r="CSA180" s="319"/>
      <c r="CSB180" s="319"/>
      <c r="CSC180" s="319"/>
      <c r="CSD180" s="319"/>
      <c r="CSE180" s="319"/>
      <c r="CSF180" s="319"/>
      <c r="CSG180" s="319"/>
      <c r="CSH180" s="319"/>
      <c r="CSI180" s="319"/>
      <c r="CSJ180" s="319"/>
      <c r="CSK180" s="319"/>
      <c r="CSL180" s="319"/>
      <c r="CSM180" s="319"/>
      <c r="CSN180" s="319"/>
      <c r="CSO180" s="319"/>
      <c r="CSP180" s="319"/>
      <c r="CSQ180" s="319"/>
      <c r="CSR180" s="319"/>
      <c r="CSS180" s="319"/>
      <c r="CST180" s="319"/>
      <c r="CSU180" s="319"/>
      <c r="CSV180" s="319"/>
      <c r="CSW180" s="319"/>
      <c r="CSX180" s="319"/>
      <c r="CSY180" s="319"/>
      <c r="CSZ180" s="319"/>
      <c r="CTA180" s="319"/>
      <c r="CTB180" s="319"/>
      <c r="CTC180" s="319"/>
      <c r="CTD180" s="319"/>
      <c r="CTE180" s="319"/>
      <c r="CTF180" s="319"/>
      <c r="CTG180" s="319"/>
      <c r="CTH180" s="319"/>
      <c r="CTI180" s="319"/>
      <c r="CTJ180" s="319"/>
      <c r="CTK180" s="319"/>
      <c r="CTL180" s="319"/>
      <c r="CTM180" s="319"/>
      <c r="CTN180" s="319"/>
      <c r="CTO180" s="319"/>
      <c r="CTP180" s="319"/>
      <c r="CTQ180" s="319"/>
      <c r="CTR180" s="319"/>
      <c r="CTS180" s="319"/>
      <c r="CTT180" s="319"/>
      <c r="CTU180" s="319"/>
      <c r="CTV180" s="319"/>
      <c r="CTW180" s="319"/>
      <c r="CTX180" s="319"/>
      <c r="CTY180" s="319"/>
      <c r="CTZ180" s="319"/>
      <c r="CUA180" s="319"/>
      <c r="CUB180" s="319"/>
      <c r="CUC180" s="319"/>
      <c r="CUD180" s="319"/>
      <c r="CUE180" s="319"/>
      <c r="CUF180" s="319"/>
      <c r="CUG180" s="319"/>
      <c r="CUH180" s="319"/>
      <c r="CUI180" s="319"/>
      <c r="CUJ180" s="319"/>
      <c r="CUK180" s="319"/>
      <c r="CUL180" s="319"/>
      <c r="CUM180" s="319"/>
      <c r="CUN180" s="319"/>
      <c r="CUO180" s="319"/>
      <c r="CUP180" s="319"/>
      <c r="CUQ180" s="319"/>
      <c r="CUR180" s="319"/>
      <c r="CUS180" s="319"/>
      <c r="CUT180" s="319"/>
      <c r="CUU180" s="319"/>
      <c r="CUV180" s="319"/>
      <c r="CUW180" s="319"/>
      <c r="CUX180" s="319"/>
      <c r="CUY180" s="319"/>
      <c r="CUZ180" s="319"/>
      <c r="CVA180" s="319"/>
      <c r="CVB180" s="319"/>
      <c r="CVC180" s="319"/>
      <c r="CVD180" s="319"/>
      <c r="CVE180" s="319"/>
      <c r="CVF180" s="319"/>
      <c r="CVG180" s="319"/>
      <c r="CVH180" s="319"/>
      <c r="CVI180" s="319"/>
      <c r="CVJ180" s="319"/>
      <c r="CVK180" s="319"/>
      <c r="CVL180" s="319"/>
      <c r="CVM180" s="319"/>
      <c r="CVN180" s="319"/>
      <c r="CVO180" s="319"/>
      <c r="CVP180" s="319"/>
      <c r="CVQ180" s="319"/>
      <c r="CVR180" s="319"/>
      <c r="CVS180" s="319"/>
      <c r="CVT180" s="319"/>
      <c r="CVU180" s="319"/>
      <c r="CVV180" s="319"/>
      <c r="CVW180" s="319"/>
      <c r="CVX180" s="319"/>
      <c r="CVY180" s="319"/>
      <c r="CVZ180" s="319"/>
      <c r="CWA180" s="319"/>
      <c r="CWB180" s="319"/>
      <c r="CWC180" s="319"/>
      <c r="CWD180" s="319"/>
      <c r="CWE180" s="319"/>
      <c r="CWF180" s="319"/>
      <c r="CWG180" s="319"/>
      <c r="CWH180" s="319"/>
      <c r="CWI180" s="319"/>
      <c r="CWJ180" s="319"/>
      <c r="CWK180" s="319"/>
      <c r="CWL180" s="319"/>
      <c r="CWM180" s="319"/>
      <c r="CWN180" s="319"/>
      <c r="CWO180" s="319"/>
      <c r="CWP180" s="319"/>
      <c r="CWQ180" s="319"/>
      <c r="CWR180" s="319"/>
      <c r="CWS180" s="319"/>
      <c r="CWT180" s="319"/>
      <c r="CWU180" s="319"/>
      <c r="CWV180" s="319"/>
      <c r="CWW180" s="319"/>
      <c r="CWX180" s="319"/>
      <c r="CWY180" s="319"/>
      <c r="CWZ180" s="319"/>
      <c r="CXA180" s="319"/>
      <c r="CXB180" s="319"/>
      <c r="CXC180" s="319"/>
      <c r="CXD180" s="319"/>
      <c r="CXE180" s="319"/>
      <c r="CXF180" s="319"/>
      <c r="CXG180" s="319"/>
      <c r="CXH180" s="319"/>
      <c r="CXI180" s="319"/>
      <c r="CXJ180" s="319"/>
      <c r="CXK180" s="319"/>
      <c r="CXL180" s="319"/>
      <c r="CXM180" s="319"/>
      <c r="CXN180" s="319"/>
      <c r="CXO180" s="319"/>
      <c r="CXP180" s="319"/>
      <c r="CXQ180" s="319"/>
      <c r="CXR180" s="319"/>
      <c r="CXS180" s="319"/>
      <c r="CXT180" s="319"/>
      <c r="CXU180" s="319"/>
      <c r="CXV180" s="319"/>
      <c r="CXW180" s="319"/>
      <c r="CXX180" s="319"/>
      <c r="CXY180" s="319"/>
      <c r="CXZ180" s="319"/>
      <c r="CYA180" s="319"/>
      <c r="CYB180" s="319"/>
      <c r="CYC180" s="319"/>
      <c r="CYD180" s="319"/>
      <c r="CYE180" s="319"/>
      <c r="CYF180" s="319"/>
      <c r="CYG180" s="319"/>
      <c r="CYH180" s="319"/>
      <c r="CYI180" s="319"/>
      <c r="CYJ180" s="319"/>
      <c r="CYK180" s="319"/>
      <c r="CYL180" s="319"/>
      <c r="CYM180" s="319"/>
      <c r="CYN180" s="319"/>
      <c r="CYO180" s="319"/>
      <c r="CYP180" s="319"/>
      <c r="CYQ180" s="319"/>
      <c r="CYR180" s="319"/>
      <c r="CYS180" s="319"/>
      <c r="CYT180" s="319"/>
      <c r="CYU180" s="319"/>
      <c r="CYV180" s="319"/>
      <c r="CYW180" s="319"/>
      <c r="CYX180" s="319"/>
      <c r="CYY180" s="319"/>
      <c r="CYZ180" s="319"/>
      <c r="CZA180" s="319"/>
      <c r="CZB180" s="319"/>
      <c r="CZC180" s="319"/>
      <c r="CZD180" s="319"/>
      <c r="CZE180" s="319"/>
      <c r="CZF180" s="319"/>
      <c r="CZG180" s="319"/>
      <c r="CZH180" s="319"/>
      <c r="CZI180" s="319"/>
      <c r="CZJ180" s="319"/>
      <c r="CZK180" s="319"/>
      <c r="CZL180" s="319"/>
      <c r="CZM180" s="319"/>
      <c r="CZN180" s="319"/>
      <c r="CZO180" s="319"/>
      <c r="CZP180" s="319"/>
      <c r="CZQ180" s="319"/>
      <c r="CZR180" s="319"/>
      <c r="CZS180" s="319"/>
      <c r="CZT180" s="319"/>
      <c r="CZU180" s="319"/>
      <c r="CZV180" s="319"/>
      <c r="CZW180" s="319"/>
      <c r="CZX180" s="319"/>
      <c r="CZY180" s="319"/>
      <c r="CZZ180" s="319"/>
      <c r="DAA180" s="319"/>
      <c r="DAB180" s="319"/>
      <c r="DAC180" s="319"/>
      <c r="DAD180" s="319"/>
      <c r="DAE180" s="319"/>
      <c r="DAF180" s="319"/>
      <c r="DAG180" s="319"/>
      <c r="DAH180" s="319"/>
      <c r="DAI180" s="319"/>
      <c r="DAJ180" s="319"/>
      <c r="DAK180" s="319"/>
      <c r="DAL180" s="319"/>
      <c r="DAM180" s="319"/>
      <c r="DAN180" s="319"/>
      <c r="DAO180" s="319"/>
      <c r="DAP180" s="319"/>
      <c r="DAQ180" s="319"/>
      <c r="DAR180" s="319"/>
      <c r="DAS180" s="319"/>
      <c r="DAT180" s="319"/>
      <c r="DAU180" s="319"/>
      <c r="DAV180" s="319"/>
      <c r="DAW180" s="319"/>
      <c r="DAX180" s="319"/>
      <c r="DAY180" s="319"/>
      <c r="DAZ180" s="319"/>
      <c r="DBA180" s="319"/>
      <c r="DBB180" s="319"/>
      <c r="DBC180" s="319"/>
      <c r="DBD180" s="319"/>
      <c r="DBE180" s="319"/>
      <c r="DBF180" s="319"/>
      <c r="DBG180" s="319"/>
      <c r="DBH180" s="319"/>
      <c r="DBI180" s="319"/>
      <c r="DBJ180" s="319"/>
      <c r="DBK180" s="319"/>
      <c r="DBL180" s="319"/>
      <c r="DBM180" s="319"/>
      <c r="DBN180" s="319"/>
      <c r="DBO180" s="319"/>
      <c r="DBP180" s="319"/>
      <c r="DBQ180" s="319"/>
      <c r="DBR180" s="319"/>
      <c r="DBS180" s="319"/>
      <c r="DBT180" s="319"/>
      <c r="DBU180" s="319"/>
      <c r="DBV180" s="319"/>
      <c r="DBW180" s="319"/>
      <c r="DBX180" s="319"/>
      <c r="DBY180" s="319"/>
      <c r="DBZ180" s="319"/>
      <c r="DCA180" s="319"/>
      <c r="DCB180" s="319"/>
      <c r="DCC180" s="319"/>
      <c r="DCD180" s="319"/>
      <c r="DCE180" s="319"/>
      <c r="DCF180" s="319"/>
      <c r="DCG180" s="319"/>
      <c r="DCH180" s="319"/>
      <c r="DCI180" s="319"/>
      <c r="DCJ180" s="319"/>
      <c r="DCK180" s="319"/>
      <c r="DCL180" s="319"/>
      <c r="DCM180" s="319"/>
      <c r="DCN180" s="319"/>
      <c r="DCO180" s="319"/>
      <c r="DCP180" s="319"/>
      <c r="DCQ180" s="319"/>
      <c r="DCR180" s="319"/>
      <c r="DCS180" s="319"/>
      <c r="DCT180" s="319"/>
      <c r="DCU180" s="319"/>
      <c r="DCV180" s="319"/>
      <c r="DCW180" s="319"/>
      <c r="DCX180" s="319"/>
      <c r="DCY180" s="319"/>
      <c r="DCZ180" s="319"/>
      <c r="DDA180" s="319"/>
      <c r="DDB180" s="319"/>
      <c r="DDC180" s="319"/>
      <c r="DDD180" s="319"/>
      <c r="DDE180" s="319"/>
      <c r="DDF180" s="319"/>
      <c r="DDG180" s="319"/>
      <c r="DDH180" s="319"/>
      <c r="DDI180" s="319"/>
      <c r="DDJ180" s="319"/>
      <c r="DDK180" s="319"/>
      <c r="DDL180" s="319"/>
      <c r="DDM180" s="319"/>
      <c r="DDN180" s="319"/>
      <c r="DDO180" s="319"/>
      <c r="DDP180" s="319"/>
      <c r="DDQ180" s="319"/>
      <c r="DDR180" s="319"/>
      <c r="DDS180" s="319"/>
      <c r="DDT180" s="319"/>
      <c r="DDU180" s="319"/>
      <c r="DDV180" s="319"/>
      <c r="DDW180" s="319"/>
      <c r="DDX180" s="319"/>
      <c r="DDY180" s="319"/>
      <c r="DDZ180" s="319"/>
      <c r="DEA180" s="319"/>
      <c r="DEB180" s="319"/>
      <c r="DEC180" s="319"/>
      <c r="DED180" s="319"/>
      <c r="DEE180" s="319"/>
      <c r="DEF180" s="319"/>
      <c r="DEG180" s="319"/>
      <c r="DEH180" s="319"/>
      <c r="DEI180" s="319"/>
      <c r="DEJ180" s="319"/>
      <c r="DEK180" s="319"/>
      <c r="DEL180" s="319"/>
      <c r="DEM180" s="319"/>
      <c r="DEN180" s="319"/>
      <c r="DEO180" s="319"/>
      <c r="DEP180" s="319"/>
      <c r="DEQ180" s="319"/>
      <c r="DER180" s="319"/>
      <c r="DES180" s="319"/>
      <c r="DET180" s="319"/>
      <c r="DEU180" s="319"/>
      <c r="DEV180" s="319"/>
      <c r="DEW180" s="319"/>
      <c r="DEX180" s="319"/>
      <c r="DEY180" s="319"/>
      <c r="DEZ180" s="319"/>
      <c r="DFA180" s="319"/>
      <c r="DFB180" s="319"/>
      <c r="DFC180" s="319"/>
      <c r="DFD180" s="319"/>
      <c r="DFE180" s="319"/>
      <c r="DFF180" s="319"/>
      <c r="DFG180" s="319"/>
      <c r="DFH180" s="319"/>
      <c r="DFI180" s="319"/>
      <c r="DFJ180" s="319"/>
      <c r="DFK180" s="319"/>
      <c r="DFL180" s="319"/>
      <c r="DFM180" s="319"/>
      <c r="DFN180" s="319"/>
      <c r="DFO180" s="319"/>
      <c r="DFP180" s="319"/>
      <c r="DFQ180" s="319"/>
      <c r="DFR180" s="319"/>
      <c r="DFS180" s="319"/>
      <c r="DFT180" s="319"/>
      <c r="DFU180" s="319"/>
      <c r="DFV180" s="319"/>
      <c r="DFW180" s="319"/>
      <c r="DFX180" s="319"/>
      <c r="DFY180" s="319"/>
      <c r="DFZ180" s="319"/>
      <c r="DGA180" s="319"/>
      <c r="DGB180" s="319"/>
      <c r="DGC180" s="319"/>
      <c r="DGD180" s="319"/>
      <c r="DGE180" s="319"/>
      <c r="DGF180" s="319"/>
      <c r="DGG180" s="319"/>
      <c r="DGH180" s="319"/>
      <c r="DGI180" s="319"/>
      <c r="DGJ180" s="319"/>
      <c r="DGK180" s="319"/>
      <c r="DGL180" s="319"/>
      <c r="DGM180" s="319"/>
      <c r="DGN180" s="319"/>
      <c r="DGO180" s="319"/>
      <c r="DGP180" s="319"/>
      <c r="DGQ180" s="319"/>
      <c r="DGR180" s="319"/>
      <c r="DGS180" s="319"/>
      <c r="DGT180" s="319"/>
      <c r="DGU180" s="319"/>
      <c r="DGV180" s="319"/>
      <c r="DGW180" s="319"/>
      <c r="DGX180" s="319"/>
      <c r="DGY180" s="319"/>
      <c r="DGZ180" s="319"/>
      <c r="DHA180" s="319"/>
      <c r="DHB180" s="319"/>
      <c r="DHC180" s="319"/>
      <c r="DHD180" s="319"/>
      <c r="DHE180" s="319"/>
      <c r="DHF180" s="319"/>
      <c r="DHG180" s="319"/>
      <c r="DHH180" s="319"/>
      <c r="DHI180" s="319"/>
      <c r="DHJ180" s="319"/>
      <c r="DHK180" s="319"/>
      <c r="DHL180" s="319"/>
      <c r="DHM180" s="319"/>
      <c r="DHN180" s="319"/>
      <c r="DHO180" s="319"/>
      <c r="DHP180" s="319"/>
      <c r="DHQ180" s="319"/>
      <c r="DHR180" s="319"/>
      <c r="DHS180" s="319"/>
      <c r="DHT180" s="319"/>
      <c r="DHU180" s="319"/>
      <c r="DHV180" s="319"/>
      <c r="DHW180" s="319"/>
      <c r="DHX180" s="319"/>
      <c r="DHY180" s="319"/>
      <c r="DHZ180" s="319"/>
      <c r="DIA180" s="319"/>
      <c r="DIB180" s="319"/>
      <c r="DIC180" s="319"/>
      <c r="DID180" s="319"/>
      <c r="DIE180" s="319"/>
      <c r="DIF180" s="319"/>
      <c r="DIG180" s="319"/>
      <c r="DIH180" s="319"/>
      <c r="DII180" s="319"/>
      <c r="DIJ180" s="319"/>
      <c r="DIK180" s="319"/>
      <c r="DIL180" s="319"/>
      <c r="DIM180" s="319"/>
      <c r="DIN180" s="319"/>
      <c r="DIO180" s="319"/>
      <c r="DIP180" s="319"/>
      <c r="DIQ180" s="319"/>
      <c r="DIR180" s="319"/>
      <c r="DIS180" s="319"/>
      <c r="DIT180" s="319"/>
      <c r="DIU180" s="319"/>
      <c r="DIV180" s="319"/>
      <c r="DIW180" s="319"/>
      <c r="DIX180" s="319"/>
      <c r="DIY180" s="319"/>
      <c r="DIZ180" s="319"/>
      <c r="DJA180" s="319"/>
      <c r="DJB180" s="319"/>
      <c r="DJC180" s="319"/>
      <c r="DJD180" s="319"/>
      <c r="DJE180" s="319"/>
      <c r="DJF180" s="319"/>
      <c r="DJG180" s="319"/>
      <c r="DJH180" s="319"/>
      <c r="DJI180" s="319"/>
      <c r="DJJ180" s="319"/>
      <c r="DJK180" s="319"/>
      <c r="DJL180" s="319"/>
      <c r="DJM180" s="319"/>
      <c r="DJN180" s="319"/>
      <c r="DJO180" s="319"/>
      <c r="DJP180" s="319"/>
      <c r="DJQ180" s="319"/>
      <c r="DJR180" s="319"/>
      <c r="DJS180" s="319"/>
      <c r="DJT180" s="319"/>
      <c r="DJU180" s="319"/>
      <c r="DJV180" s="319"/>
      <c r="DJW180" s="319"/>
      <c r="DJX180" s="319"/>
      <c r="DJY180" s="319"/>
      <c r="DJZ180" s="319"/>
      <c r="DKA180" s="319"/>
      <c r="DKB180" s="319"/>
      <c r="DKC180" s="319"/>
      <c r="DKD180" s="319"/>
      <c r="DKE180" s="319"/>
      <c r="DKF180" s="319"/>
      <c r="DKG180" s="319"/>
      <c r="DKH180" s="319"/>
      <c r="DKI180" s="319"/>
      <c r="DKJ180" s="319"/>
      <c r="DKK180" s="319"/>
      <c r="DKL180" s="319"/>
      <c r="DKM180" s="319"/>
      <c r="DKN180" s="319"/>
      <c r="DKO180" s="319"/>
      <c r="DKP180" s="319"/>
      <c r="DKQ180" s="319"/>
      <c r="DKR180" s="319"/>
      <c r="DKS180" s="319"/>
      <c r="DKT180" s="319"/>
      <c r="DKU180" s="319"/>
      <c r="DKV180" s="319"/>
      <c r="DKW180" s="319"/>
      <c r="DKX180" s="319"/>
      <c r="DKY180" s="319"/>
      <c r="DKZ180" s="319"/>
      <c r="DLA180" s="319"/>
      <c r="DLB180" s="319"/>
      <c r="DLC180" s="319"/>
      <c r="DLD180" s="319"/>
      <c r="DLE180" s="319"/>
      <c r="DLF180" s="319"/>
      <c r="DLG180" s="319"/>
      <c r="DLH180" s="319"/>
      <c r="DLI180" s="319"/>
      <c r="DLJ180" s="319"/>
      <c r="DLK180" s="319"/>
      <c r="DLL180" s="319"/>
      <c r="DLM180" s="319"/>
      <c r="DLN180" s="319"/>
      <c r="DLO180" s="319"/>
      <c r="DLP180" s="319"/>
      <c r="DLQ180" s="319"/>
      <c r="DLR180" s="319"/>
      <c r="DLS180" s="319"/>
      <c r="DLT180" s="319"/>
      <c r="DLU180" s="319"/>
      <c r="DLV180" s="319"/>
      <c r="DLW180" s="319"/>
      <c r="DLX180" s="319"/>
      <c r="DLY180" s="319"/>
      <c r="DLZ180" s="319"/>
      <c r="DMA180" s="319"/>
      <c r="DMB180" s="319"/>
      <c r="DMC180" s="319"/>
      <c r="DMD180" s="319"/>
      <c r="DME180" s="319"/>
      <c r="DMF180" s="319"/>
      <c r="DMG180" s="319"/>
      <c r="DMH180" s="319"/>
      <c r="DMI180" s="319"/>
      <c r="DMJ180" s="319"/>
      <c r="DMK180" s="319"/>
      <c r="DML180" s="319"/>
      <c r="DMM180" s="319"/>
      <c r="DMN180" s="319"/>
      <c r="DMO180" s="319"/>
      <c r="DMP180" s="319"/>
      <c r="DMQ180" s="319"/>
      <c r="DMR180" s="319"/>
      <c r="DMS180" s="319"/>
      <c r="DMT180" s="319"/>
      <c r="DMU180" s="319"/>
      <c r="DMV180" s="319"/>
      <c r="DMW180" s="319"/>
      <c r="DMX180" s="319"/>
      <c r="DMY180" s="319"/>
      <c r="DMZ180" s="319"/>
      <c r="DNA180" s="319"/>
      <c r="DNB180" s="319"/>
      <c r="DNC180" s="319"/>
      <c r="DND180" s="319"/>
      <c r="DNE180" s="319"/>
      <c r="DNF180" s="319"/>
      <c r="DNG180" s="319"/>
      <c r="DNH180" s="319"/>
      <c r="DNI180" s="319"/>
      <c r="DNJ180" s="319"/>
      <c r="DNK180" s="319"/>
      <c r="DNL180" s="319"/>
      <c r="DNM180" s="319"/>
      <c r="DNN180" s="319"/>
      <c r="DNO180" s="319"/>
      <c r="DNP180" s="319"/>
      <c r="DNQ180" s="319"/>
      <c r="DNR180" s="319"/>
      <c r="DNS180" s="319"/>
      <c r="DNT180" s="319"/>
      <c r="DNU180" s="319"/>
      <c r="DNV180" s="319"/>
      <c r="DNW180" s="319"/>
      <c r="DNX180" s="319"/>
      <c r="DNY180" s="319"/>
      <c r="DNZ180" s="319"/>
      <c r="DOA180" s="319"/>
      <c r="DOB180" s="319"/>
      <c r="DOC180" s="319"/>
      <c r="DOD180" s="319"/>
      <c r="DOE180" s="319"/>
      <c r="DOF180" s="319"/>
      <c r="DOG180" s="319"/>
      <c r="DOH180" s="319"/>
      <c r="DOI180" s="319"/>
      <c r="DOJ180" s="319"/>
      <c r="DOK180" s="319"/>
      <c r="DOL180" s="319"/>
      <c r="DOM180" s="319"/>
      <c r="DON180" s="319"/>
      <c r="DOO180" s="319"/>
      <c r="DOP180" s="319"/>
      <c r="DOQ180" s="319"/>
      <c r="DOR180" s="319"/>
      <c r="DOS180" s="319"/>
      <c r="DOT180" s="319"/>
      <c r="DOU180" s="319"/>
      <c r="DOV180" s="319"/>
      <c r="DOW180" s="319"/>
      <c r="DOX180" s="319"/>
      <c r="DOY180" s="319"/>
      <c r="DOZ180" s="319"/>
      <c r="DPA180" s="319"/>
      <c r="DPB180" s="319"/>
      <c r="DPC180" s="319"/>
      <c r="DPD180" s="319"/>
      <c r="DPE180" s="319"/>
      <c r="DPF180" s="319"/>
      <c r="DPG180" s="319"/>
      <c r="DPH180" s="319"/>
      <c r="DPI180" s="319"/>
      <c r="DPJ180" s="319"/>
      <c r="DPK180" s="319"/>
      <c r="DPL180" s="319"/>
      <c r="DPM180" s="319"/>
      <c r="DPN180" s="319"/>
      <c r="DPO180" s="319"/>
      <c r="DPP180" s="319"/>
      <c r="DPQ180" s="319"/>
      <c r="DPR180" s="319"/>
      <c r="DPS180" s="319"/>
      <c r="DPT180" s="319"/>
      <c r="DPU180" s="319"/>
      <c r="DPV180" s="319"/>
      <c r="DPW180" s="319"/>
      <c r="DPX180" s="319"/>
      <c r="DPY180" s="319"/>
      <c r="DPZ180" s="319"/>
      <c r="DQA180" s="319"/>
      <c r="DQB180" s="319"/>
      <c r="DQC180" s="319"/>
      <c r="DQD180" s="319"/>
      <c r="DQE180" s="319"/>
      <c r="DQF180" s="319"/>
      <c r="DQG180" s="319"/>
      <c r="DQH180" s="319"/>
      <c r="DQI180" s="319"/>
      <c r="DQJ180" s="319"/>
      <c r="DQK180" s="319"/>
      <c r="DQL180" s="319"/>
      <c r="DQM180" s="319"/>
      <c r="DQN180" s="319"/>
      <c r="DQO180" s="319"/>
      <c r="DQP180" s="319"/>
      <c r="DQQ180" s="319"/>
      <c r="DQR180" s="319"/>
      <c r="DQS180" s="319"/>
      <c r="DQT180" s="319"/>
      <c r="DQU180" s="319"/>
      <c r="DQV180" s="319"/>
      <c r="DQW180" s="319"/>
      <c r="DQX180" s="319"/>
      <c r="DQY180" s="319"/>
      <c r="DQZ180" s="319"/>
      <c r="DRA180" s="319"/>
      <c r="DRB180" s="319"/>
      <c r="DRC180" s="319"/>
      <c r="DRD180" s="319"/>
      <c r="DRE180" s="319"/>
      <c r="DRF180" s="319"/>
      <c r="DRG180" s="319"/>
      <c r="DRH180" s="319"/>
      <c r="DRI180" s="319"/>
      <c r="DRJ180" s="319"/>
      <c r="DRK180" s="319"/>
      <c r="DRL180" s="319"/>
      <c r="DRM180" s="319"/>
      <c r="DRN180" s="319"/>
      <c r="DRO180" s="319"/>
      <c r="DRP180" s="319"/>
      <c r="DRQ180" s="319"/>
      <c r="DRR180" s="319"/>
      <c r="DRS180" s="319"/>
      <c r="DRT180" s="319"/>
      <c r="DRU180" s="319"/>
      <c r="DRV180" s="319"/>
      <c r="DRW180" s="319"/>
      <c r="DRX180" s="319"/>
      <c r="DRY180" s="319"/>
      <c r="DRZ180" s="319"/>
      <c r="DSA180" s="319"/>
      <c r="DSB180" s="319"/>
      <c r="DSC180" s="319"/>
      <c r="DSD180" s="319"/>
      <c r="DSE180" s="319"/>
      <c r="DSF180" s="319"/>
      <c r="DSG180" s="319"/>
      <c r="DSH180" s="319"/>
      <c r="DSI180" s="319"/>
      <c r="DSJ180" s="319"/>
      <c r="DSK180" s="319"/>
      <c r="DSL180" s="319"/>
      <c r="DSM180" s="319"/>
      <c r="DSN180" s="319"/>
      <c r="DSO180" s="319"/>
      <c r="DSP180" s="319"/>
      <c r="DSQ180" s="319"/>
      <c r="DSR180" s="319"/>
      <c r="DSS180" s="319"/>
      <c r="DST180" s="319"/>
      <c r="DSU180" s="319"/>
      <c r="DSV180" s="319"/>
      <c r="DSW180" s="319"/>
      <c r="DSX180" s="319"/>
      <c r="DSY180" s="319"/>
      <c r="DSZ180" s="319"/>
      <c r="DTA180" s="319"/>
      <c r="DTB180" s="319"/>
      <c r="DTC180" s="319"/>
      <c r="DTD180" s="319"/>
      <c r="DTE180" s="319"/>
      <c r="DTF180" s="319"/>
      <c r="DTG180" s="319"/>
      <c r="DTH180" s="319"/>
      <c r="DTI180" s="319"/>
      <c r="DTJ180" s="319"/>
      <c r="DTK180" s="319"/>
      <c r="DTL180" s="319"/>
      <c r="DTM180" s="319"/>
      <c r="DTN180" s="319"/>
      <c r="DTO180" s="319"/>
      <c r="DTP180" s="319"/>
      <c r="DTQ180" s="319"/>
      <c r="DTR180" s="319"/>
      <c r="DTS180" s="319"/>
      <c r="DTT180" s="319"/>
      <c r="DTU180" s="319"/>
      <c r="DTV180" s="319"/>
      <c r="DTW180" s="319"/>
      <c r="DTX180" s="319"/>
      <c r="DTY180" s="319"/>
      <c r="DTZ180" s="319"/>
      <c r="DUA180" s="319"/>
      <c r="DUB180" s="319"/>
      <c r="DUC180" s="319"/>
      <c r="DUD180" s="319"/>
      <c r="DUE180" s="319"/>
      <c r="DUF180" s="319"/>
      <c r="DUG180" s="319"/>
      <c r="DUH180" s="319"/>
      <c r="DUI180" s="319"/>
      <c r="DUJ180" s="319"/>
      <c r="DUK180" s="319"/>
      <c r="DUL180" s="319"/>
      <c r="DUM180" s="319"/>
      <c r="DUN180" s="319"/>
      <c r="DUO180" s="319"/>
      <c r="DUP180" s="319"/>
      <c r="DUQ180" s="319"/>
      <c r="DUR180" s="319"/>
      <c r="DUS180" s="319"/>
      <c r="DUT180" s="319"/>
      <c r="DUU180" s="319"/>
      <c r="DUV180" s="319"/>
      <c r="DUW180" s="319"/>
      <c r="DUX180" s="319"/>
      <c r="DUY180" s="319"/>
      <c r="DUZ180" s="319"/>
      <c r="DVA180" s="319"/>
      <c r="DVB180" s="319"/>
      <c r="DVC180" s="319"/>
      <c r="DVD180" s="319"/>
      <c r="DVE180" s="319"/>
      <c r="DVF180" s="319"/>
      <c r="DVG180" s="319"/>
      <c r="DVH180" s="319"/>
      <c r="DVI180" s="319"/>
      <c r="DVJ180" s="319"/>
      <c r="DVK180" s="319"/>
      <c r="DVL180" s="319"/>
      <c r="DVM180" s="319"/>
      <c r="DVN180" s="319"/>
      <c r="DVO180" s="319"/>
      <c r="DVP180" s="319"/>
      <c r="DVQ180" s="319"/>
      <c r="DVR180" s="319"/>
      <c r="DVS180" s="319"/>
      <c r="DVT180" s="319"/>
      <c r="DVU180" s="319"/>
      <c r="DVV180" s="319"/>
      <c r="DVW180" s="319"/>
      <c r="DVX180" s="319"/>
      <c r="DVY180" s="319"/>
      <c r="DVZ180" s="319"/>
      <c r="DWA180" s="319"/>
      <c r="DWB180" s="319"/>
      <c r="DWC180" s="319"/>
      <c r="DWD180" s="319"/>
      <c r="DWE180" s="319"/>
      <c r="DWF180" s="319"/>
      <c r="DWG180" s="319"/>
      <c r="DWH180" s="319"/>
      <c r="DWI180" s="319"/>
      <c r="DWJ180" s="319"/>
      <c r="DWK180" s="319"/>
      <c r="DWL180" s="319"/>
      <c r="DWM180" s="319"/>
      <c r="DWN180" s="319"/>
      <c r="DWO180" s="319"/>
      <c r="DWP180" s="319"/>
      <c r="DWQ180" s="319"/>
      <c r="DWR180" s="319"/>
      <c r="DWS180" s="319"/>
      <c r="DWT180" s="319"/>
      <c r="DWU180" s="319"/>
      <c r="DWV180" s="319"/>
      <c r="DWW180" s="319"/>
      <c r="DWX180" s="319"/>
      <c r="DWY180" s="319"/>
      <c r="DWZ180" s="319"/>
      <c r="DXA180" s="319"/>
      <c r="DXB180" s="319"/>
      <c r="DXC180" s="319"/>
      <c r="DXD180" s="319"/>
      <c r="DXE180" s="319"/>
      <c r="DXF180" s="319"/>
      <c r="DXG180" s="319"/>
      <c r="DXH180" s="319"/>
      <c r="DXI180" s="319"/>
      <c r="DXJ180" s="319"/>
      <c r="DXK180" s="319"/>
      <c r="DXL180" s="319"/>
      <c r="DXM180" s="319"/>
      <c r="DXN180" s="319"/>
      <c r="DXO180" s="319"/>
      <c r="DXP180" s="319"/>
      <c r="DXQ180" s="319"/>
      <c r="DXR180" s="319"/>
      <c r="DXS180" s="319"/>
      <c r="DXT180" s="319"/>
      <c r="DXU180" s="319"/>
      <c r="DXV180" s="319"/>
      <c r="DXW180" s="319"/>
      <c r="DXX180" s="319"/>
      <c r="DXY180" s="319"/>
      <c r="DXZ180" s="319"/>
      <c r="DYA180" s="319"/>
      <c r="DYB180" s="319"/>
      <c r="DYC180" s="319"/>
      <c r="DYD180" s="319"/>
      <c r="DYE180" s="319"/>
      <c r="DYF180" s="319"/>
      <c r="DYG180" s="319"/>
      <c r="DYH180" s="319"/>
      <c r="DYI180" s="319"/>
      <c r="DYJ180" s="319"/>
      <c r="DYK180" s="319"/>
      <c r="DYL180" s="319"/>
      <c r="DYM180" s="319"/>
      <c r="DYN180" s="319"/>
      <c r="DYO180" s="319"/>
      <c r="DYP180" s="319"/>
      <c r="DYQ180" s="319"/>
      <c r="DYR180" s="319"/>
      <c r="DYS180" s="319"/>
      <c r="DYT180" s="319"/>
      <c r="DYU180" s="319"/>
      <c r="DYV180" s="319"/>
      <c r="DYW180" s="319"/>
      <c r="DYX180" s="319"/>
      <c r="DYY180" s="319"/>
      <c r="DYZ180" s="319"/>
      <c r="DZA180" s="319"/>
      <c r="DZB180" s="319"/>
      <c r="DZC180" s="319"/>
      <c r="DZD180" s="319"/>
      <c r="DZE180" s="319"/>
      <c r="DZF180" s="319"/>
      <c r="DZG180" s="319"/>
      <c r="DZH180" s="319"/>
      <c r="DZI180" s="319"/>
      <c r="DZJ180" s="319"/>
      <c r="DZK180" s="319"/>
      <c r="DZL180" s="319"/>
      <c r="DZM180" s="319"/>
      <c r="DZN180" s="319"/>
      <c r="DZO180" s="319"/>
      <c r="DZP180" s="319"/>
      <c r="DZQ180" s="319"/>
      <c r="DZR180" s="319"/>
      <c r="DZS180" s="319"/>
      <c r="DZT180" s="319"/>
      <c r="DZU180" s="319"/>
      <c r="DZV180" s="319"/>
      <c r="DZW180" s="319"/>
      <c r="DZX180" s="319"/>
      <c r="DZY180" s="319"/>
      <c r="DZZ180" s="319"/>
      <c r="EAA180" s="319"/>
      <c r="EAB180" s="319"/>
      <c r="EAC180" s="319"/>
      <c r="EAD180" s="319"/>
      <c r="EAE180" s="319"/>
      <c r="EAF180" s="319"/>
      <c r="EAG180" s="319"/>
      <c r="EAH180" s="319"/>
      <c r="EAI180" s="319"/>
      <c r="EAJ180" s="319"/>
      <c r="EAK180" s="319"/>
      <c r="EAL180" s="319"/>
      <c r="EAM180" s="319"/>
      <c r="EAN180" s="319"/>
      <c r="EAO180" s="319"/>
      <c r="EAP180" s="319"/>
      <c r="EAQ180" s="319"/>
      <c r="EAR180" s="319"/>
      <c r="EAS180" s="319"/>
      <c r="EAT180" s="319"/>
      <c r="EAU180" s="319"/>
      <c r="EAV180" s="319"/>
      <c r="EAW180" s="319"/>
      <c r="EAX180" s="319"/>
      <c r="EAY180" s="319"/>
      <c r="EAZ180" s="319"/>
      <c r="EBA180" s="319"/>
      <c r="EBB180" s="319"/>
      <c r="EBC180" s="319"/>
      <c r="EBD180" s="319"/>
      <c r="EBE180" s="319"/>
      <c r="EBF180" s="319"/>
      <c r="EBG180" s="319"/>
      <c r="EBH180" s="319"/>
      <c r="EBI180" s="319"/>
      <c r="EBJ180" s="319"/>
      <c r="EBK180" s="319"/>
      <c r="EBL180" s="319"/>
      <c r="EBM180" s="319"/>
      <c r="EBN180" s="319"/>
      <c r="EBO180" s="319"/>
      <c r="EBP180" s="319"/>
      <c r="EBQ180" s="319"/>
      <c r="EBR180" s="319"/>
      <c r="EBS180" s="319"/>
      <c r="EBT180" s="319"/>
      <c r="EBU180" s="319"/>
      <c r="EBV180" s="319"/>
      <c r="EBW180" s="319"/>
      <c r="EBX180" s="319"/>
      <c r="EBY180" s="319"/>
      <c r="EBZ180" s="319"/>
      <c r="ECA180" s="319"/>
      <c r="ECB180" s="319"/>
      <c r="ECC180" s="319"/>
      <c r="ECD180" s="319"/>
      <c r="ECE180" s="319"/>
      <c r="ECF180" s="319"/>
      <c r="ECG180" s="319"/>
      <c r="ECH180" s="319"/>
      <c r="ECI180" s="319"/>
      <c r="ECJ180" s="319"/>
      <c r="ECK180" s="319"/>
      <c r="ECL180" s="319"/>
      <c r="ECM180" s="319"/>
      <c r="ECN180" s="319"/>
      <c r="ECO180" s="319"/>
      <c r="ECP180" s="319"/>
      <c r="ECQ180" s="319"/>
      <c r="ECR180" s="319"/>
      <c r="ECS180" s="319"/>
      <c r="ECT180" s="319"/>
      <c r="ECU180" s="319"/>
      <c r="ECV180" s="319"/>
      <c r="ECW180" s="319"/>
      <c r="ECX180" s="319"/>
      <c r="ECY180" s="319"/>
      <c r="ECZ180" s="319"/>
      <c r="EDA180" s="319"/>
      <c r="EDB180" s="319"/>
      <c r="EDC180" s="319"/>
      <c r="EDD180" s="319"/>
      <c r="EDE180" s="319"/>
      <c r="EDF180" s="319"/>
      <c r="EDG180" s="319"/>
      <c r="EDH180" s="319"/>
      <c r="EDI180" s="319"/>
      <c r="EDJ180" s="319"/>
      <c r="EDK180" s="319"/>
      <c r="EDL180" s="319"/>
      <c r="EDM180" s="319"/>
      <c r="EDN180" s="319"/>
      <c r="EDO180" s="319"/>
      <c r="EDP180" s="319"/>
      <c r="EDQ180" s="319"/>
      <c r="EDR180" s="319"/>
      <c r="EDS180" s="319"/>
      <c r="EDT180" s="319"/>
      <c r="EDU180" s="319"/>
      <c r="EDV180" s="319"/>
      <c r="EDW180" s="319"/>
      <c r="EDX180" s="319"/>
      <c r="EDY180" s="319"/>
      <c r="EDZ180" s="319"/>
      <c r="EEA180" s="319"/>
      <c r="EEB180" s="319"/>
      <c r="EEC180" s="319"/>
      <c r="EED180" s="319"/>
      <c r="EEE180" s="319"/>
      <c r="EEF180" s="319"/>
      <c r="EEG180" s="319"/>
      <c r="EEH180" s="319"/>
      <c r="EEI180" s="319"/>
      <c r="EEJ180" s="319"/>
      <c r="EEK180" s="319"/>
      <c r="EEL180" s="319"/>
      <c r="EEM180" s="319"/>
      <c r="EEN180" s="319"/>
      <c r="EEO180" s="319"/>
      <c r="EEP180" s="319"/>
      <c r="EEQ180" s="319"/>
      <c r="EER180" s="319"/>
      <c r="EES180" s="319"/>
      <c r="EET180" s="319"/>
      <c r="EEU180" s="319"/>
      <c r="EEV180" s="319"/>
      <c r="EEW180" s="319"/>
      <c r="EEX180" s="319"/>
      <c r="EEY180" s="319"/>
      <c r="EEZ180" s="319"/>
      <c r="EFA180" s="319"/>
      <c r="EFB180" s="319"/>
      <c r="EFC180" s="319"/>
      <c r="EFD180" s="319"/>
      <c r="EFE180" s="319"/>
      <c r="EFF180" s="319"/>
      <c r="EFG180" s="319"/>
      <c r="EFH180" s="319"/>
      <c r="EFI180" s="319"/>
      <c r="EFJ180" s="319"/>
      <c r="EFK180" s="319"/>
      <c r="EFL180" s="319"/>
      <c r="EFM180" s="319"/>
      <c r="EFN180" s="319"/>
      <c r="EFO180" s="319"/>
      <c r="EFP180" s="319"/>
      <c r="EFQ180" s="319"/>
      <c r="EFR180" s="319"/>
      <c r="EFS180" s="319"/>
      <c r="EFT180" s="319"/>
      <c r="EFU180" s="319"/>
      <c r="EFV180" s="319"/>
      <c r="EFW180" s="319"/>
      <c r="EFX180" s="319"/>
      <c r="EFY180" s="319"/>
      <c r="EFZ180" s="319"/>
      <c r="EGA180" s="319"/>
      <c r="EGB180" s="319"/>
      <c r="EGC180" s="319"/>
      <c r="EGD180" s="319"/>
      <c r="EGE180" s="319"/>
      <c r="EGF180" s="319"/>
      <c r="EGG180" s="319"/>
      <c r="EGH180" s="319"/>
      <c r="EGI180" s="319"/>
      <c r="EGJ180" s="319"/>
      <c r="EGK180" s="319"/>
      <c r="EGL180" s="319"/>
      <c r="EGM180" s="319"/>
      <c r="EGN180" s="319"/>
      <c r="EGO180" s="319"/>
      <c r="EGP180" s="319"/>
      <c r="EGQ180" s="319"/>
      <c r="EGR180" s="319"/>
      <c r="EGS180" s="319"/>
      <c r="EGT180" s="319"/>
      <c r="EGU180" s="319"/>
      <c r="EGV180" s="319"/>
      <c r="EGW180" s="319"/>
      <c r="EGX180" s="319"/>
      <c r="EGY180" s="319"/>
      <c r="EGZ180" s="319"/>
      <c r="EHA180" s="319"/>
      <c r="EHB180" s="319"/>
      <c r="EHC180" s="319"/>
      <c r="EHD180" s="319"/>
      <c r="EHE180" s="319"/>
      <c r="EHF180" s="319"/>
      <c r="EHG180" s="319"/>
      <c r="EHH180" s="319"/>
      <c r="EHI180" s="319"/>
      <c r="EHJ180" s="319"/>
      <c r="EHK180" s="319"/>
      <c r="EHL180" s="319"/>
      <c r="EHM180" s="319"/>
      <c r="EHN180" s="319"/>
      <c r="EHO180" s="319"/>
      <c r="EHP180" s="319"/>
      <c r="EHQ180" s="319"/>
      <c r="EHR180" s="319"/>
      <c r="EHS180" s="319"/>
      <c r="EHT180" s="319"/>
      <c r="EHU180" s="319"/>
      <c r="EHV180" s="319"/>
      <c r="EHW180" s="319"/>
      <c r="EHX180" s="319"/>
      <c r="EHY180" s="319"/>
      <c r="EHZ180" s="319"/>
      <c r="EIA180" s="319"/>
      <c r="EIB180" s="319"/>
      <c r="EIC180" s="319"/>
      <c r="EID180" s="319"/>
      <c r="EIE180" s="319"/>
      <c r="EIF180" s="319"/>
      <c r="EIG180" s="319"/>
      <c r="EIH180" s="319"/>
      <c r="EII180" s="319"/>
      <c r="EIJ180" s="319"/>
      <c r="EIK180" s="319"/>
      <c r="EIL180" s="319"/>
      <c r="EIM180" s="319"/>
      <c r="EIN180" s="319"/>
      <c r="EIO180" s="319"/>
      <c r="EIP180" s="319"/>
      <c r="EIQ180" s="319"/>
      <c r="EIR180" s="319"/>
      <c r="EIS180" s="319"/>
      <c r="EIT180" s="319"/>
      <c r="EIU180" s="319"/>
      <c r="EIV180" s="319"/>
      <c r="EIW180" s="319"/>
      <c r="EIX180" s="319"/>
      <c r="EIY180" s="319"/>
      <c r="EIZ180" s="319"/>
      <c r="EJA180" s="319"/>
      <c r="EJB180" s="319"/>
      <c r="EJC180" s="319"/>
      <c r="EJD180" s="319"/>
      <c r="EJE180" s="319"/>
      <c r="EJF180" s="319"/>
      <c r="EJG180" s="319"/>
      <c r="EJH180" s="319"/>
      <c r="EJI180" s="319"/>
      <c r="EJJ180" s="319"/>
      <c r="EJK180" s="319"/>
      <c r="EJL180" s="319"/>
      <c r="EJM180" s="319"/>
      <c r="EJN180" s="319"/>
      <c r="EJO180" s="319"/>
      <c r="EJP180" s="319"/>
      <c r="EJQ180" s="319"/>
      <c r="EJR180" s="319"/>
      <c r="EJS180" s="319"/>
      <c r="EJT180" s="319"/>
      <c r="EJU180" s="319"/>
      <c r="EJV180" s="319"/>
      <c r="EJW180" s="319"/>
      <c r="EJX180" s="319"/>
      <c r="EJY180" s="319"/>
      <c r="EJZ180" s="319"/>
      <c r="EKA180" s="319"/>
      <c r="EKB180" s="319"/>
      <c r="EKC180" s="319"/>
      <c r="EKD180" s="319"/>
      <c r="EKE180" s="319"/>
      <c r="EKF180" s="319"/>
      <c r="EKG180" s="319"/>
      <c r="EKH180" s="319"/>
      <c r="EKI180" s="319"/>
      <c r="EKJ180" s="319"/>
      <c r="EKK180" s="319"/>
      <c r="EKL180" s="319"/>
      <c r="EKM180" s="319"/>
      <c r="EKN180" s="319"/>
      <c r="EKO180" s="319"/>
      <c r="EKP180" s="319"/>
      <c r="EKQ180" s="319"/>
      <c r="EKR180" s="319"/>
      <c r="EKS180" s="319"/>
      <c r="EKT180" s="319"/>
      <c r="EKU180" s="319"/>
      <c r="EKV180" s="319"/>
      <c r="EKW180" s="319"/>
      <c r="EKX180" s="319"/>
      <c r="EKY180" s="319"/>
      <c r="EKZ180" s="319"/>
      <c r="ELA180" s="319"/>
      <c r="ELB180" s="319"/>
      <c r="ELC180" s="319"/>
      <c r="ELD180" s="319"/>
      <c r="ELE180" s="319"/>
      <c r="ELF180" s="319"/>
      <c r="ELG180" s="319"/>
      <c r="ELH180" s="319"/>
      <c r="ELI180" s="319"/>
      <c r="ELJ180" s="319"/>
      <c r="ELK180" s="319"/>
      <c r="ELL180" s="319"/>
      <c r="ELM180" s="319"/>
      <c r="ELN180" s="319"/>
      <c r="ELO180" s="319"/>
      <c r="ELP180" s="319"/>
      <c r="ELQ180" s="319"/>
      <c r="ELR180" s="319"/>
      <c r="ELS180" s="319"/>
      <c r="ELT180" s="319"/>
      <c r="ELU180" s="319"/>
      <c r="ELV180" s="319"/>
      <c r="ELW180" s="319"/>
      <c r="ELX180" s="319"/>
      <c r="ELY180" s="319"/>
      <c r="ELZ180" s="319"/>
      <c r="EMA180" s="319"/>
      <c r="EMB180" s="319"/>
      <c r="EMC180" s="319"/>
      <c r="EMD180" s="319"/>
      <c r="EME180" s="319"/>
      <c r="EMF180" s="319"/>
      <c r="EMG180" s="319"/>
      <c r="EMH180" s="319"/>
      <c r="EMI180" s="319"/>
      <c r="EMJ180" s="319"/>
      <c r="EMK180" s="319"/>
      <c r="EML180" s="319"/>
      <c r="EMM180" s="319"/>
      <c r="EMN180" s="319"/>
      <c r="EMO180" s="319"/>
      <c r="EMP180" s="319"/>
      <c r="EMQ180" s="319"/>
      <c r="EMR180" s="319"/>
      <c r="EMS180" s="319"/>
      <c r="EMT180" s="319"/>
      <c r="EMU180" s="319"/>
      <c r="EMV180" s="319"/>
      <c r="EMW180" s="319"/>
      <c r="EMX180" s="319"/>
      <c r="EMY180" s="319"/>
      <c r="EMZ180" s="319"/>
      <c r="ENA180" s="319"/>
      <c r="ENB180" s="319"/>
      <c r="ENC180" s="319"/>
      <c r="END180" s="319"/>
      <c r="ENE180" s="319"/>
      <c r="ENF180" s="319"/>
      <c r="ENG180" s="319"/>
      <c r="ENH180" s="319"/>
      <c r="ENI180" s="319"/>
      <c r="ENJ180" s="319"/>
      <c r="ENK180" s="319"/>
      <c r="ENL180" s="319"/>
      <c r="ENM180" s="319"/>
      <c r="ENN180" s="319"/>
      <c r="ENO180" s="319"/>
      <c r="ENP180" s="319"/>
      <c r="ENQ180" s="319"/>
      <c r="ENR180" s="319"/>
      <c r="ENS180" s="319"/>
      <c r="ENT180" s="319"/>
      <c r="ENU180" s="319"/>
      <c r="ENV180" s="319"/>
      <c r="ENW180" s="319"/>
      <c r="ENX180" s="319"/>
      <c r="ENY180" s="319"/>
      <c r="ENZ180" s="319"/>
      <c r="EOA180" s="319"/>
      <c r="EOB180" s="319"/>
      <c r="EOC180" s="319"/>
      <c r="EOD180" s="319"/>
      <c r="EOE180" s="319"/>
      <c r="EOF180" s="319"/>
      <c r="EOG180" s="319"/>
      <c r="EOH180" s="319"/>
      <c r="EOI180" s="319"/>
      <c r="EOJ180" s="319"/>
      <c r="EOK180" s="319"/>
      <c r="EOL180" s="319"/>
      <c r="EOM180" s="319"/>
      <c r="EON180" s="319"/>
      <c r="EOO180" s="319"/>
      <c r="EOP180" s="319"/>
      <c r="EOQ180" s="319"/>
      <c r="EOR180" s="319"/>
      <c r="EOS180" s="319"/>
      <c r="EOT180" s="319"/>
      <c r="EOU180" s="319"/>
      <c r="EOV180" s="319"/>
      <c r="EOW180" s="319"/>
      <c r="EOX180" s="319"/>
      <c r="EOY180" s="319"/>
      <c r="EOZ180" s="319"/>
      <c r="EPA180" s="319"/>
      <c r="EPB180" s="319"/>
      <c r="EPC180" s="319"/>
      <c r="EPD180" s="319"/>
      <c r="EPE180" s="319"/>
      <c r="EPF180" s="319"/>
      <c r="EPG180" s="319"/>
      <c r="EPH180" s="319"/>
      <c r="EPI180" s="319"/>
      <c r="EPJ180" s="319"/>
      <c r="EPK180" s="319"/>
      <c r="EPL180" s="319"/>
      <c r="EPM180" s="319"/>
      <c r="EPN180" s="319"/>
      <c r="EPO180" s="319"/>
      <c r="EPP180" s="319"/>
      <c r="EPQ180" s="319"/>
      <c r="EPR180" s="319"/>
      <c r="EPS180" s="319"/>
      <c r="EPT180" s="319"/>
      <c r="EPU180" s="319"/>
      <c r="EPV180" s="319"/>
      <c r="EPW180" s="319"/>
      <c r="EPX180" s="319"/>
      <c r="EPY180" s="319"/>
      <c r="EPZ180" s="319"/>
      <c r="EQA180" s="319"/>
      <c r="EQB180" s="319"/>
      <c r="EQC180" s="319"/>
      <c r="EQD180" s="319"/>
      <c r="EQE180" s="319"/>
      <c r="EQF180" s="319"/>
      <c r="EQG180" s="319"/>
      <c r="EQH180" s="319"/>
      <c r="EQI180" s="319"/>
      <c r="EQJ180" s="319"/>
      <c r="EQK180" s="319"/>
      <c r="EQL180" s="319"/>
      <c r="EQM180" s="319"/>
      <c r="EQN180" s="319"/>
      <c r="EQO180" s="319"/>
      <c r="EQP180" s="319"/>
      <c r="EQQ180" s="319"/>
      <c r="EQR180" s="319"/>
      <c r="EQS180" s="319"/>
      <c r="EQT180" s="319"/>
      <c r="EQU180" s="319"/>
      <c r="EQV180" s="319"/>
      <c r="EQW180" s="319"/>
      <c r="EQX180" s="319"/>
      <c r="EQY180" s="319"/>
      <c r="EQZ180" s="319"/>
      <c r="ERA180" s="319"/>
      <c r="ERB180" s="319"/>
      <c r="ERC180" s="319"/>
      <c r="ERD180" s="319"/>
      <c r="ERE180" s="319"/>
      <c r="ERF180" s="319"/>
      <c r="ERG180" s="319"/>
      <c r="ERH180" s="319"/>
      <c r="ERI180" s="319"/>
      <c r="ERJ180" s="319"/>
      <c r="ERK180" s="319"/>
      <c r="ERL180" s="319"/>
      <c r="ERM180" s="319"/>
      <c r="ERN180" s="319"/>
      <c r="ERO180" s="319"/>
      <c r="ERP180" s="319"/>
      <c r="ERQ180" s="319"/>
      <c r="ERR180" s="319"/>
      <c r="ERS180" s="319"/>
      <c r="ERT180" s="319"/>
      <c r="ERU180" s="319"/>
      <c r="ERV180" s="319"/>
      <c r="ERW180" s="319"/>
      <c r="ERX180" s="319"/>
      <c r="ERY180" s="319"/>
      <c r="ERZ180" s="319"/>
      <c r="ESA180" s="319"/>
      <c r="ESB180" s="319"/>
      <c r="ESC180" s="319"/>
      <c r="ESD180" s="319"/>
      <c r="ESE180" s="319"/>
      <c r="ESF180" s="319"/>
      <c r="ESG180" s="319"/>
      <c r="ESH180" s="319"/>
      <c r="ESI180" s="319"/>
      <c r="ESJ180" s="319"/>
      <c r="ESK180" s="319"/>
      <c r="ESL180" s="319"/>
      <c r="ESM180" s="319"/>
      <c r="ESN180" s="319"/>
      <c r="ESO180" s="319"/>
      <c r="ESP180" s="319"/>
      <c r="ESQ180" s="319"/>
      <c r="ESR180" s="319"/>
      <c r="ESS180" s="319"/>
      <c r="EST180" s="319"/>
      <c r="ESU180" s="319"/>
      <c r="ESV180" s="319"/>
      <c r="ESW180" s="319"/>
      <c r="ESX180" s="319"/>
      <c r="ESY180" s="319"/>
      <c r="ESZ180" s="319"/>
      <c r="ETA180" s="319"/>
      <c r="ETB180" s="319"/>
      <c r="ETC180" s="319"/>
      <c r="ETD180" s="319"/>
      <c r="ETE180" s="319"/>
      <c r="ETF180" s="319"/>
      <c r="ETG180" s="319"/>
      <c r="ETH180" s="319"/>
      <c r="ETI180" s="319"/>
      <c r="ETJ180" s="319"/>
      <c r="ETK180" s="319"/>
      <c r="ETL180" s="319"/>
      <c r="ETM180" s="319"/>
      <c r="ETN180" s="319"/>
      <c r="ETO180" s="319"/>
      <c r="ETP180" s="319"/>
      <c r="ETQ180" s="319"/>
      <c r="ETR180" s="319"/>
      <c r="ETS180" s="319"/>
      <c r="ETT180" s="319"/>
      <c r="ETU180" s="319"/>
      <c r="ETV180" s="319"/>
      <c r="ETW180" s="319"/>
      <c r="ETX180" s="319"/>
      <c r="ETY180" s="319"/>
      <c r="ETZ180" s="319"/>
      <c r="EUA180" s="319"/>
      <c r="EUB180" s="319"/>
      <c r="EUC180" s="319"/>
      <c r="EUD180" s="319"/>
      <c r="EUE180" s="319"/>
      <c r="EUF180" s="319"/>
      <c r="EUG180" s="319"/>
      <c r="EUH180" s="319"/>
      <c r="EUI180" s="319"/>
      <c r="EUJ180" s="319"/>
      <c r="EUK180" s="319"/>
      <c r="EUL180" s="319"/>
      <c r="EUM180" s="319"/>
      <c r="EUN180" s="319"/>
      <c r="EUO180" s="319"/>
      <c r="EUP180" s="319"/>
      <c r="EUQ180" s="319"/>
      <c r="EUR180" s="319"/>
      <c r="EUS180" s="319"/>
      <c r="EUT180" s="319"/>
      <c r="EUU180" s="319"/>
      <c r="EUV180" s="319"/>
      <c r="EUW180" s="319"/>
      <c r="EUX180" s="319"/>
      <c r="EUY180" s="319"/>
      <c r="EUZ180" s="319"/>
      <c r="EVA180" s="319"/>
      <c r="EVB180" s="319"/>
      <c r="EVC180" s="319"/>
      <c r="EVD180" s="319"/>
      <c r="EVE180" s="319"/>
      <c r="EVF180" s="319"/>
      <c r="EVG180" s="319"/>
      <c r="EVH180" s="319"/>
      <c r="EVI180" s="319"/>
      <c r="EVJ180" s="319"/>
      <c r="EVK180" s="319"/>
      <c r="EVL180" s="319"/>
      <c r="EVM180" s="319"/>
      <c r="EVN180" s="319"/>
      <c r="EVO180" s="319"/>
      <c r="EVP180" s="319"/>
      <c r="EVQ180" s="319"/>
      <c r="EVR180" s="319"/>
      <c r="EVS180" s="319"/>
      <c r="EVT180" s="319"/>
      <c r="EVU180" s="319"/>
      <c r="EVV180" s="319"/>
      <c r="EVW180" s="319"/>
      <c r="EVX180" s="319"/>
      <c r="EVY180" s="319"/>
      <c r="EVZ180" s="319"/>
      <c r="EWA180" s="319"/>
      <c r="EWB180" s="319"/>
      <c r="EWC180" s="319"/>
      <c r="EWD180" s="319"/>
      <c r="EWE180" s="319"/>
      <c r="EWF180" s="319"/>
      <c r="EWG180" s="319"/>
      <c r="EWH180" s="319"/>
      <c r="EWI180" s="319"/>
      <c r="EWJ180" s="319"/>
      <c r="EWK180" s="319"/>
      <c r="EWL180" s="319"/>
      <c r="EWM180" s="319"/>
      <c r="EWN180" s="319"/>
      <c r="EWO180" s="319"/>
      <c r="EWP180" s="319"/>
      <c r="EWQ180" s="319"/>
      <c r="EWR180" s="319"/>
      <c r="EWS180" s="319"/>
      <c r="EWT180" s="319"/>
      <c r="EWU180" s="319"/>
      <c r="EWV180" s="319"/>
      <c r="EWW180" s="319"/>
      <c r="EWX180" s="319"/>
      <c r="EWY180" s="319"/>
      <c r="EWZ180" s="319"/>
      <c r="EXA180" s="319"/>
      <c r="EXB180" s="319"/>
      <c r="EXC180" s="319"/>
      <c r="EXD180" s="319"/>
      <c r="EXE180" s="319"/>
      <c r="EXF180" s="319"/>
      <c r="EXG180" s="319"/>
      <c r="EXH180" s="319"/>
      <c r="EXI180" s="319"/>
      <c r="EXJ180" s="319"/>
      <c r="EXK180" s="319"/>
      <c r="EXL180" s="319"/>
      <c r="EXM180" s="319"/>
      <c r="EXN180" s="319"/>
      <c r="EXO180" s="319"/>
      <c r="EXP180" s="319"/>
      <c r="EXQ180" s="319"/>
      <c r="EXR180" s="319"/>
      <c r="EXS180" s="319"/>
      <c r="EXT180" s="319"/>
      <c r="EXU180" s="319"/>
      <c r="EXV180" s="319"/>
      <c r="EXW180" s="319"/>
      <c r="EXX180" s="319"/>
      <c r="EXY180" s="319"/>
      <c r="EXZ180" s="319"/>
      <c r="EYA180" s="319"/>
      <c r="EYB180" s="319"/>
      <c r="EYC180" s="319"/>
      <c r="EYD180" s="319"/>
      <c r="EYE180" s="319"/>
      <c r="EYF180" s="319"/>
      <c r="EYG180" s="319"/>
      <c r="EYH180" s="319"/>
      <c r="EYI180" s="319"/>
      <c r="EYJ180" s="319"/>
      <c r="EYK180" s="319"/>
      <c r="EYL180" s="319"/>
      <c r="EYM180" s="319"/>
      <c r="EYN180" s="319"/>
      <c r="EYO180" s="319"/>
      <c r="EYP180" s="319"/>
      <c r="EYQ180" s="319"/>
      <c r="EYR180" s="319"/>
      <c r="EYS180" s="319"/>
      <c r="EYT180" s="319"/>
      <c r="EYU180" s="319"/>
      <c r="EYV180" s="319"/>
      <c r="EYW180" s="319"/>
      <c r="EYX180" s="319"/>
      <c r="EYY180" s="319"/>
      <c r="EYZ180" s="319"/>
      <c r="EZA180" s="319"/>
      <c r="EZB180" s="319"/>
      <c r="EZC180" s="319"/>
      <c r="EZD180" s="319"/>
      <c r="EZE180" s="319"/>
      <c r="EZF180" s="319"/>
      <c r="EZG180" s="319"/>
      <c r="EZH180" s="319"/>
      <c r="EZI180" s="319"/>
      <c r="EZJ180" s="319"/>
      <c r="EZK180" s="319"/>
      <c r="EZL180" s="319"/>
      <c r="EZM180" s="319"/>
      <c r="EZN180" s="319"/>
      <c r="EZO180" s="319"/>
      <c r="EZP180" s="319"/>
      <c r="EZQ180" s="319"/>
      <c r="EZR180" s="319"/>
      <c r="EZS180" s="319"/>
      <c r="EZT180" s="319"/>
      <c r="EZU180" s="319"/>
      <c r="EZV180" s="319"/>
      <c r="EZW180" s="319"/>
      <c r="EZX180" s="319"/>
      <c r="EZY180" s="319"/>
      <c r="EZZ180" s="319"/>
      <c r="FAA180" s="319"/>
      <c r="FAB180" s="319"/>
      <c r="FAC180" s="319"/>
      <c r="FAD180" s="319"/>
      <c r="FAE180" s="319"/>
      <c r="FAF180" s="319"/>
      <c r="FAG180" s="319"/>
      <c r="FAH180" s="319"/>
      <c r="FAI180" s="319"/>
      <c r="FAJ180" s="319"/>
      <c r="FAK180" s="319"/>
      <c r="FAL180" s="319"/>
      <c r="FAM180" s="319"/>
      <c r="FAN180" s="319"/>
      <c r="FAO180" s="319"/>
      <c r="FAP180" s="319"/>
      <c r="FAQ180" s="319"/>
      <c r="FAR180" s="319"/>
      <c r="FAS180" s="319"/>
      <c r="FAT180" s="319"/>
      <c r="FAU180" s="319"/>
      <c r="FAV180" s="319"/>
      <c r="FAW180" s="319"/>
      <c r="FAX180" s="319"/>
      <c r="FAY180" s="319"/>
      <c r="FAZ180" s="319"/>
      <c r="FBA180" s="319"/>
      <c r="FBB180" s="319"/>
      <c r="FBC180" s="319"/>
      <c r="FBD180" s="319"/>
      <c r="FBE180" s="319"/>
      <c r="FBF180" s="319"/>
      <c r="FBG180" s="319"/>
      <c r="FBH180" s="319"/>
      <c r="FBI180" s="319"/>
      <c r="FBJ180" s="319"/>
      <c r="FBK180" s="319"/>
      <c r="FBL180" s="319"/>
      <c r="FBM180" s="319"/>
      <c r="FBN180" s="319"/>
      <c r="FBO180" s="319"/>
      <c r="FBP180" s="319"/>
      <c r="FBQ180" s="319"/>
      <c r="FBR180" s="319"/>
      <c r="FBS180" s="319"/>
      <c r="FBT180" s="319"/>
      <c r="FBU180" s="319"/>
      <c r="FBV180" s="319"/>
      <c r="FBW180" s="319"/>
      <c r="FBX180" s="319"/>
      <c r="FBY180" s="319"/>
      <c r="FBZ180" s="319"/>
      <c r="FCA180" s="319"/>
      <c r="FCB180" s="319"/>
      <c r="FCC180" s="319"/>
      <c r="FCD180" s="319"/>
      <c r="FCE180" s="319"/>
      <c r="FCF180" s="319"/>
      <c r="FCG180" s="319"/>
      <c r="FCH180" s="319"/>
      <c r="FCI180" s="319"/>
      <c r="FCJ180" s="319"/>
      <c r="FCK180" s="319"/>
      <c r="FCL180" s="319"/>
      <c r="FCM180" s="319"/>
      <c r="FCN180" s="319"/>
      <c r="FCO180" s="319"/>
      <c r="FCP180" s="319"/>
      <c r="FCQ180" s="319"/>
      <c r="FCR180" s="319"/>
      <c r="FCS180" s="319"/>
      <c r="FCT180" s="319"/>
      <c r="FCU180" s="319"/>
      <c r="FCV180" s="319"/>
      <c r="FCW180" s="319"/>
      <c r="FCX180" s="319"/>
      <c r="FCY180" s="319"/>
      <c r="FCZ180" s="319"/>
      <c r="FDA180" s="319"/>
      <c r="FDB180" s="319"/>
      <c r="FDC180" s="319"/>
      <c r="FDD180" s="319"/>
      <c r="FDE180" s="319"/>
      <c r="FDF180" s="319"/>
      <c r="FDG180" s="319"/>
      <c r="FDH180" s="319"/>
      <c r="FDI180" s="319"/>
      <c r="FDJ180" s="319"/>
      <c r="FDK180" s="319"/>
      <c r="FDL180" s="319"/>
      <c r="FDM180" s="319"/>
      <c r="FDN180" s="319"/>
      <c r="FDO180" s="319"/>
      <c r="FDP180" s="319"/>
      <c r="FDQ180" s="319"/>
      <c r="FDR180" s="319"/>
      <c r="FDS180" s="319"/>
      <c r="FDT180" s="319"/>
      <c r="FDU180" s="319"/>
      <c r="FDV180" s="319"/>
      <c r="FDW180" s="319"/>
      <c r="FDX180" s="319"/>
      <c r="FDY180" s="319"/>
      <c r="FDZ180" s="319"/>
      <c r="FEA180" s="319"/>
      <c r="FEB180" s="319"/>
      <c r="FEC180" s="319"/>
      <c r="FED180" s="319"/>
      <c r="FEE180" s="319"/>
      <c r="FEF180" s="319"/>
      <c r="FEG180" s="319"/>
      <c r="FEH180" s="319"/>
      <c r="FEI180" s="319"/>
      <c r="FEJ180" s="319"/>
      <c r="FEK180" s="319"/>
      <c r="FEL180" s="319"/>
      <c r="FEM180" s="319"/>
      <c r="FEN180" s="319"/>
      <c r="FEO180" s="319"/>
      <c r="FEP180" s="319"/>
      <c r="FEQ180" s="319"/>
      <c r="FER180" s="319"/>
      <c r="FES180" s="319"/>
      <c r="FET180" s="319"/>
      <c r="FEU180" s="319"/>
      <c r="FEV180" s="319"/>
      <c r="FEW180" s="319"/>
      <c r="FEX180" s="319"/>
      <c r="FEY180" s="319"/>
      <c r="FEZ180" s="319"/>
      <c r="FFA180" s="319"/>
      <c r="FFB180" s="319"/>
      <c r="FFC180" s="319"/>
      <c r="FFD180" s="319"/>
      <c r="FFE180" s="319"/>
      <c r="FFF180" s="319"/>
      <c r="FFG180" s="319"/>
      <c r="FFH180" s="319"/>
      <c r="FFI180" s="319"/>
      <c r="FFJ180" s="319"/>
      <c r="FFK180" s="319"/>
      <c r="FFL180" s="319"/>
      <c r="FFM180" s="319"/>
      <c r="FFN180" s="319"/>
      <c r="FFO180" s="319"/>
      <c r="FFP180" s="319"/>
      <c r="FFQ180" s="319"/>
      <c r="FFR180" s="319"/>
      <c r="FFS180" s="319"/>
      <c r="FFT180" s="319"/>
      <c r="FFU180" s="319"/>
      <c r="FFV180" s="319"/>
      <c r="FFW180" s="319"/>
      <c r="FFX180" s="319"/>
      <c r="FFY180" s="319"/>
      <c r="FFZ180" s="319"/>
      <c r="FGA180" s="319"/>
      <c r="FGB180" s="319"/>
      <c r="FGC180" s="319"/>
      <c r="FGD180" s="319"/>
      <c r="FGE180" s="319"/>
      <c r="FGF180" s="319"/>
      <c r="FGG180" s="319"/>
      <c r="FGH180" s="319"/>
      <c r="FGI180" s="319"/>
      <c r="FGJ180" s="319"/>
      <c r="FGK180" s="319"/>
      <c r="FGL180" s="319"/>
      <c r="FGM180" s="319"/>
      <c r="FGN180" s="319"/>
      <c r="FGO180" s="319"/>
      <c r="FGP180" s="319"/>
      <c r="FGQ180" s="319"/>
      <c r="FGR180" s="319"/>
      <c r="FGS180" s="319"/>
      <c r="FGT180" s="319"/>
      <c r="FGU180" s="319"/>
      <c r="FGV180" s="319"/>
      <c r="FGW180" s="319"/>
      <c r="FGX180" s="319"/>
      <c r="FGY180" s="319"/>
      <c r="FGZ180" s="319"/>
      <c r="FHA180" s="319"/>
      <c r="FHB180" s="319"/>
      <c r="FHC180" s="319"/>
      <c r="FHD180" s="319"/>
      <c r="FHE180" s="319"/>
      <c r="FHF180" s="319"/>
      <c r="FHG180" s="319"/>
      <c r="FHH180" s="319"/>
      <c r="FHI180" s="319"/>
      <c r="FHJ180" s="319"/>
      <c r="FHK180" s="319"/>
      <c r="FHL180" s="319"/>
      <c r="FHM180" s="319"/>
      <c r="FHN180" s="319"/>
      <c r="FHO180" s="319"/>
      <c r="FHP180" s="319"/>
      <c r="FHQ180" s="319"/>
      <c r="FHR180" s="319"/>
      <c r="FHS180" s="319"/>
      <c r="FHT180" s="319"/>
      <c r="FHU180" s="319"/>
      <c r="FHV180" s="319"/>
      <c r="FHW180" s="319"/>
      <c r="FHX180" s="319"/>
      <c r="FHY180" s="319"/>
      <c r="FHZ180" s="319"/>
      <c r="FIA180" s="319"/>
      <c r="FIB180" s="319"/>
      <c r="FIC180" s="319"/>
      <c r="FID180" s="319"/>
      <c r="FIE180" s="319"/>
      <c r="FIF180" s="319"/>
      <c r="FIG180" s="319"/>
      <c r="FIH180" s="319"/>
      <c r="FII180" s="319"/>
      <c r="FIJ180" s="319"/>
      <c r="FIK180" s="319"/>
      <c r="FIL180" s="319"/>
      <c r="FIM180" s="319"/>
      <c r="FIN180" s="319"/>
      <c r="FIO180" s="319"/>
      <c r="FIP180" s="319"/>
      <c r="FIQ180" s="319"/>
      <c r="FIR180" s="319"/>
      <c r="FIS180" s="319"/>
      <c r="FIT180" s="319"/>
      <c r="FIU180" s="319"/>
      <c r="FIV180" s="319"/>
      <c r="FIW180" s="319"/>
      <c r="FIX180" s="319"/>
      <c r="FIY180" s="319"/>
      <c r="FIZ180" s="319"/>
      <c r="FJA180" s="319"/>
      <c r="FJB180" s="319"/>
      <c r="FJC180" s="319"/>
      <c r="FJD180" s="319"/>
      <c r="FJE180" s="319"/>
      <c r="FJF180" s="319"/>
      <c r="FJG180" s="319"/>
      <c r="FJH180" s="319"/>
      <c r="FJI180" s="319"/>
      <c r="FJJ180" s="319"/>
      <c r="FJK180" s="319"/>
      <c r="FJL180" s="319"/>
      <c r="FJM180" s="319"/>
      <c r="FJN180" s="319"/>
      <c r="FJO180" s="319"/>
      <c r="FJP180" s="319"/>
      <c r="FJQ180" s="319"/>
      <c r="FJR180" s="319"/>
      <c r="FJS180" s="319"/>
      <c r="FJT180" s="319"/>
      <c r="FJU180" s="319"/>
      <c r="FJV180" s="319"/>
      <c r="FJW180" s="319"/>
      <c r="FJX180" s="319"/>
      <c r="FJY180" s="319"/>
      <c r="FJZ180" s="319"/>
      <c r="FKA180" s="319"/>
      <c r="FKB180" s="319"/>
      <c r="FKC180" s="319"/>
      <c r="FKD180" s="319"/>
      <c r="FKE180" s="319"/>
      <c r="FKF180" s="319"/>
      <c r="FKG180" s="319"/>
      <c r="FKH180" s="319"/>
      <c r="FKI180" s="319"/>
      <c r="FKJ180" s="319"/>
      <c r="FKK180" s="319"/>
      <c r="FKL180" s="319"/>
      <c r="FKM180" s="319"/>
      <c r="FKN180" s="319"/>
      <c r="FKO180" s="319"/>
      <c r="FKP180" s="319"/>
      <c r="FKQ180" s="319"/>
      <c r="FKR180" s="319"/>
      <c r="FKS180" s="319"/>
      <c r="FKT180" s="319"/>
      <c r="FKU180" s="319"/>
      <c r="FKV180" s="319"/>
      <c r="FKW180" s="319"/>
      <c r="FKX180" s="319"/>
      <c r="FKY180" s="319"/>
      <c r="FKZ180" s="319"/>
      <c r="FLA180" s="319"/>
      <c r="FLB180" s="319"/>
      <c r="FLC180" s="319"/>
      <c r="FLD180" s="319"/>
      <c r="FLE180" s="319"/>
      <c r="FLF180" s="319"/>
      <c r="FLG180" s="319"/>
      <c r="FLH180" s="319"/>
      <c r="FLI180" s="319"/>
      <c r="FLJ180" s="319"/>
      <c r="FLK180" s="319"/>
      <c r="FLL180" s="319"/>
      <c r="FLM180" s="319"/>
      <c r="FLN180" s="319"/>
      <c r="FLO180" s="319"/>
      <c r="FLP180" s="319"/>
      <c r="FLQ180" s="319"/>
      <c r="FLR180" s="319"/>
      <c r="FLS180" s="319"/>
      <c r="FLT180" s="319"/>
      <c r="FLU180" s="319"/>
      <c r="FLV180" s="319"/>
      <c r="FLW180" s="319"/>
      <c r="FLX180" s="319"/>
      <c r="FLY180" s="319"/>
      <c r="FLZ180" s="319"/>
      <c r="FMA180" s="319"/>
      <c r="FMB180" s="319"/>
      <c r="FMC180" s="319"/>
      <c r="FMD180" s="319"/>
      <c r="FME180" s="319"/>
      <c r="FMF180" s="319"/>
      <c r="FMG180" s="319"/>
      <c r="FMH180" s="319"/>
      <c r="FMI180" s="319"/>
      <c r="FMJ180" s="319"/>
      <c r="FMK180" s="319"/>
      <c r="FML180" s="319"/>
      <c r="FMM180" s="319"/>
      <c r="FMN180" s="319"/>
      <c r="FMO180" s="319"/>
      <c r="FMP180" s="319"/>
      <c r="FMQ180" s="319"/>
      <c r="FMR180" s="319"/>
      <c r="FMS180" s="319"/>
      <c r="FMT180" s="319"/>
      <c r="FMU180" s="319"/>
      <c r="FMV180" s="319"/>
      <c r="FMW180" s="319"/>
      <c r="FMX180" s="319"/>
      <c r="FMY180" s="319"/>
      <c r="FMZ180" s="319"/>
      <c r="FNA180" s="319"/>
      <c r="FNB180" s="319"/>
      <c r="FNC180" s="319"/>
      <c r="FND180" s="319"/>
      <c r="FNE180" s="319"/>
      <c r="FNF180" s="319"/>
      <c r="FNG180" s="319"/>
      <c r="FNH180" s="319"/>
      <c r="FNI180" s="319"/>
      <c r="FNJ180" s="319"/>
      <c r="FNK180" s="319"/>
      <c r="FNL180" s="319"/>
      <c r="FNM180" s="319"/>
      <c r="FNN180" s="319"/>
      <c r="FNO180" s="319"/>
      <c r="FNP180" s="319"/>
      <c r="FNQ180" s="319"/>
      <c r="FNR180" s="319"/>
      <c r="FNS180" s="319"/>
      <c r="FNT180" s="319"/>
      <c r="FNU180" s="319"/>
      <c r="FNV180" s="319"/>
      <c r="FNW180" s="319"/>
      <c r="FNX180" s="319"/>
      <c r="FNY180" s="319"/>
      <c r="FNZ180" s="319"/>
      <c r="FOA180" s="319"/>
      <c r="FOB180" s="319"/>
      <c r="FOC180" s="319"/>
      <c r="FOD180" s="319"/>
      <c r="FOE180" s="319"/>
      <c r="FOF180" s="319"/>
      <c r="FOG180" s="319"/>
      <c r="FOH180" s="319"/>
      <c r="FOI180" s="319"/>
      <c r="FOJ180" s="319"/>
      <c r="FOK180" s="319"/>
      <c r="FOL180" s="319"/>
      <c r="FOM180" s="319"/>
      <c r="FON180" s="319"/>
      <c r="FOO180" s="319"/>
      <c r="FOP180" s="319"/>
      <c r="FOQ180" s="319"/>
      <c r="FOR180" s="319"/>
      <c r="FOS180" s="319"/>
      <c r="FOT180" s="319"/>
      <c r="FOU180" s="319"/>
      <c r="FOV180" s="319"/>
      <c r="FOW180" s="319"/>
      <c r="FOX180" s="319"/>
      <c r="FOY180" s="319"/>
      <c r="FOZ180" s="319"/>
      <c r="FPA180" s="319"/>
      <c r="FPB180" s="319"/>
      <c r="FPC180" s="319"/>
      <c r="FPD180" s="319"/>
      <c r="FPE180" s="319"/>
      <c r="FPF180" s="319"/>
      <c r="FPG180" s="319"/>
      <c r="FPH180" s="319"/>
      <c r="FPI180" s="319"/>
      <c r="FPJ180" s="319"/>
      <c r="FPK180" s="319"/>
      <c r="FPL180" s="319"/>
      <c r="FPM180" s="319"/>
      <c r="FPN180" s="319"/>
      <c r="FPO180" s="319"/>
      <c r="FPP180" s="319"/>
      <c r="FPQ180" s="319"/>
      <c r="FPR180" s="319"/>
      <c r="FPS180" s="319"/>
      <c r="FPT180" s="319"/>
      <c r="FPU180" s="319"/>
      <c r="FPV180" s="319"/>
      <c r="FPW180" s="319"/>
      <c r="FPX180" s="319"/>
      <c r="FPY180" s="319"/>
      <c r="FPZ180" s="319"/>
      <c r="FQA180" s="319"/>
      <c r="FQB180" s="319"/>
      <c r="FQC180" s="319"/>
      <c r="FQD180" s="319"/>
      <c r="FQE180" s="319"/>
      <c r="FQF180" s="319"/>
      <c r="FQG180" s="319"/>
      <c r="FQH180" s="319"/>
      <c r="FQI180" s="319"/>
      <c r="FQJ180" s="319"/>
      <c r="FQK180" s="319"/>
      <c r="FQL180" s="319"/>
      <c r="FQM180" s="319"/>
      <c r="FQN180" s="319"/>
      <c r="FQO180" s="319"/>
      <c r="FQP180" s="319"/>
      <c r="FQQ180" s="319"/>
      <c r="FQR180" s="319"/>
      <c r="FQS180" s="319"/>
      <c r="FQT180" s="319"/>
      <c r="FQU180" s="319"/>
      <c r="FQV180" s="319"/>
      <c r="FQW180" s="319"/>
      <c r="FQX180" s="319"/>
      <c r="FQY180" s="319"/>
      <c r="FQZ180" s="319"/>
      <c r="FRA180" s="319"/>
      <c r="FRB180" s="319"/>
      <c r="FRC180" s="319"/>
      <c r="FRD180" s="319"/>
      <c r="FRE180" s="319"/>
      <c r="FRF180" s="319"/>
      <c r="FRG180" s="319"/>
      <c r="FRH180" s="319"/>
      <c r="FRI180" s="319"/>
      <c r="FRJ180" s="319"/>
      <c r="FRK180" s="319"/>
      <c r="FRL180" s="319"/>
      <c r="FRM180" s="319"/>
      <c r="FRN180" s="319"/>
      <c r="FRO180" s="319"/>
      <c r="FRP180" s="319"/>
      <c r="FRQ180" s="319"/>
      <c r="FRR180" s="319"/>
      <c r="FRS180" s="319"/>
      <c r="FRT180" s="319"/>
      <c r="FRU180" s="319"/>
      <c r="FRV180" s="319"/>
      <c r="FRW180" s="319"/>
      <c r="FRX180" s="319"/>
      <c r="FRY180" s="319"/>
      <c r="FRZ180" s="319"/>
      <c r="FSA180" s="319"/>
      <c r="FSB180" s="319"/>
      <c r="FSC180" s="319"/>
      <c r="FSD180" s="319"/>
      <c r="FSE180" s="319"/>
      <c r="FSF180" s="319"/>
      <c r="FSG180" s="319"/>
      <c r="FSH180" s="319"/>
      <c r="FSI180" s="319"/>
      <c r="FSJ180" s="319"/>
      <c r="FSK180" s="319"/>
      <c r="FSL180" s="319"/>
      <c r="FSM180" s="319"/>
      <c r="FSN180" s="319"/>
      <c r="FSO180" s="319"/>
      <c r="FSP180" s="319"/>
      <c r="FSQ180" s="319"/>
      <c r="FSR180" s="319"/>
      <c r="FSS180" s="319"/>
      <c r="FST180" s="319"/>
      <c r="FSU180" s="319"/>
      <c r="FSV180" s="319"/>
      <c r="FSW180" s="319"/>
      <c r="FSX180" s="319"/>
      <c r="FSY180" s="319"/>
      <c r="FSZ180" s="319"/>
      <c r="FTA180" s="319"/>
      <c r="FTB180" s="319"/>
      <c r="FTC180" s="319"/>
      <c r="FTD180" s="319"/>
      <c r="FTE180" s="319"/>
      <c r="FTF180" s="319"/>
      <c r="FTG180" s="319"/>
      <c r="FTH180" s="319"/>
      <c r="FTI180" s="319"/>
      <c r="FTJ180" s="319"/>
      <c r="FTK180" s="319"/>
      <c r="FTL180" s="319"/>
      <c r="FTM180" s="319"/>
      <c r="FTN180" s="319"/>
      <c r="FTO180" s="319"/>
      <c r="FTP180" s="319"/>
      <c r="FTQ180" s="319"/>
      <c r="FTR180" s="319"/>
      <c r="FTS180" s="319"/>
      <c r="FTT180" s="319"/>
      <c r="FTU180" s="319"/>
      <c r="FTV180" s="319"/>
      <c r="FTW180" s="319"/>
      <c r="FTX180" s="319"/>
      <c r="FTY180" s="319"/>
      <c r="FTZ180" s="319"/>
      <c r="FUA180" s="319"/>
      <c r="FUB180" s="319"/>
      <c r="FUC180" s="319"/>
      <c r="FUD180" s="319"/>
      <c r="FUE180" s="319"/>
      <c r="FUF180" s="319"/>
      <c r="FUG180" s="319"/>
      <c r="FUH180" s="319"/>
      <c r="FUI180" s="319"/>
      <c r="FUJ180" s="319"/>
      <c r="FUK180" s="319"/>
      <c r="FUL180" s="319"/>
      <c r="FUM180" s="319"/>
      <c r="FUN180" s="319"/>
      <c r="FUO180" s="319"/>
      <c r="FUP180" s="319"/>
      <c r="FUQ180" s="319"/>
      <c r="FUR180" s="319"/>
      <c r="FUS180" s="319"/>
      <c r="FUT180" s="319"/>
      <c r="FUU180" s="319"/>
      <c r="FUV180" s="319"/>
      <c r="FUW180" s="319"/>
      <c r="FUX180" s="319"/>
      <c r="FUY180" s="319"/>
      <c r="FUZ180" s="319"/>
      <c r="FVA180" s="319"/>
      <c r="FVB180" s="319"/>
      <c r="FVC180" s="319"/>
      <c r="FVD180" s="319"/>
      <c r="FVE180" s="319"/>
      <c r="FVF180" s="319"/>
      <c r="FVG180" s="319"/>
      <c r="FVH180" s="319"/>
      <c r="FVI180" s="319"/>
      <c r="FVJ180" s="319"/>
      <c r="FVK180" s="319"/>
      <c r="FVL180" s="319"/>
      <c r="FVM180" s="319"/>
      <c r="FVN180" s="319"/>
      <c r="FVO180" s="319"/>
      <c r="FVP180" s="319"/>
      <c r="FVQ180" s="319"/>
      <c r="FVR180" s="319"/>
      <c r="FVS180" s="319"/>
      <c r="FVT180" s="319"/>
      <c r="FVU180" s="319"/>
      <c r="FVV180" s="319"/>
      <c r="FVW180" s="319"/>
      <c r="FVX180" s="319"/>
      <c r="FVY180" s="319"/>
      <c r="FVZ180" s="319"/>
      <c r="FWA180" s="319"/>
      <c r="FWB180" s="319"/>
      <c r="FWC180" s="319"/>
      <c r="FWD180" s="319"/>
      <c r="FWE180" s="319"/>
      <c r="FWF180" s="319"/>
      <c r="FWG180" s="319"/>
      <c r="FWH180" s="319"/>
      <c r="FWI180" s="319"/>
      <c r="FWJ180" s="319"/>
      <c r="FWK180" s="319"/>
      <c r="FWL180" s="319"/>
      <c r="FWM180" s="319"/>
      <c r="FWN180" s="319"/>
      <c r="FWO180" s="319"/>
      <c r="FWP180" s="319"/>
      <c r="FWQ180" s="319"/>
      <c r="FWR180" s="319"/>
      <c r="FWS180" s="319"/>
      <c r="FWT180" s="319"/>
      <c r="FWU180" s="319"/>
      <c r="FWV180" s="319"/>
      <c r="FWW180" s="319"/>
      <c r="FWX180" s="319"/>
      <c r="FWY180" s="319"/>
      <c r="FWZ180" s="319"/>
      <c r="FXA180" s="319"/>
      <c r="FXB180" s="319"/>
      <c r="FXC180" s="319"/>
      <c r="FXD180" s="319"/>
      <c r="FXE180" s="319"/>
      <c r="FXF180" s="319"/>
      <c r="FXG180" s="319"/>
      <c r="FXH180" s="319"/>
      <c r="FXI180" s="319"/>
      <c r="FXJ180" s="319"/>
      <c r="FXK180" s="319"/>
      <c r="FXL180" s="319"/>
      <c r="FXM180" s="319"/>
      <c r="FXN180" s="319"/>
      <c r="FXO180" s="319"/>
      <c r="FXP180" s="319"/>
      <c r="FXQ180" s="319"/>
      <c r="FXR180" s="319"/>
      <c r="FXS180" s="319"/>
      <c r="FXT180" s="319"/>
      <c r="FXU180" s="319"/>
      <c r="FXV180" s="319"/>
      <c r="FXW180" s="319"/>
      <c r="FXX180" s="319"/>
      <c r="FXY180" s="319"/>
      <c r="FXZ180" s="319"/>
      <c r="FYA180" s="319"/>
      <c r="FYB180" s="319"/>
      <c r="FYC180" s="319"/>
      <c r="FYD180" s="319"/>
      <c r="FYE180" s="319"/>
      <c r="FYF180" s="319"/>
      <c r="FYG180" s="319"/>
      <c r="FYH180" s="319"/>
      <c r="FYI180" s="319"/>
      <c r="FYJ180" s="319"/>
      <c r="FYK180" s="319"/>
      <c r="FYL180" s="319"/>
      <c r="FYM180" s="319"/>
      <c r="FYN180" s="319"/>
      <c r="FYO180" s="319"/>
      <c r="FYP180" s="319"/>
      <c r="FYQ180" s="319"/>
      <c r="FYR180" s="319"/>
      <c r="FYS180" s="319"/>
      <c r="FYT180" s="319"/>
      <c r="FYU180" s="319"/>
      <c r="FYV180" s="319"/>
      <c r="FYW180" s="319"/>
      <c r="FYX180" s="319"/>
      <c r="FYY180" s="319"/>
      <c r="FYZ180" s="319"/>
      <c r="FZA180" s="319"/>
      <c r="FZB180" s="319"/>
      <c r="FZC180" s="319"/>
      <c r="FZD180" s="319"/>
      <c r="FZE180" s="319"/>
      <c r="FZF180" s="319"/>
      <c r="FZG180" s="319"/>
      <c r="FZH180" s="319"/>
      <c r="FZI180" s="319"/>
      <c r="FZJ180" s="319"/>
      <c r="FZK180" s="319"/>
      <c r="FZL180" s="319"/>
      <c r="FZM180" s="319"/>
      <c r="FZN180" s="319"/>
      <c r="FZO180" s="319"/>
      <c r="FZP180" s="319"/>
      <c r="FZQ180" s="319"/>
      <c r="FZR180" s="319"/>
      <c r="FZS180" s="319"/>
      <c r="FZT180" s="319"/>
      <c r="FZU180" s="319"/>
      <c r="FZV180" s="319"/>
      <c r="FZW180" s="319"/>
      <c r="FZX180" s="319"/>
      <c r="FZY180" s="319"/>
      <c r="FZZ180" s="319"/>
      <c r="GAA180" s="319"/>
      <c r="GAB180" s="319"/>
      <c r="GAC180" s="319"/>
      <c r="GAD180" s="319"/>
      <c r="GAE180" s="319"/>
      <c r="GAF180" s="319"/>
      <c r="GAG180" s="319"/>
      <c r="GAH180" s="319"/>
      <c r="GAI180" s="319"/>
      <c r="GAJ180" s="319"/>
      <c r="GAK180" s="319"/>
      <c r="GAL180" s="319"/>
      <c r="GAM180" s="319"/>
      <c r="GAN180" s="319"/>
      <c r="GAO180" s="319"/>
      <c r="GAP180" s="319"/>
      <c r="GAQ180" s="319"/>
      <c r="GAR180" s="319"/>
      <c r="GAS180" s="319"/>
      <c r="GAT180" s="319"/>
      <c r="GAU180" s="319"/>
      <c r="GAV180" s="319"/>
      <c r="GAW180" s="319"/>
      <c r="GAX180" s="319"/>
      <c r="GAY180" s="319"/>
      <c r="GAZ180" s="319"/>
      <c r="GBA180" s="319"/>
      <c r="GBB180" s="319"/>
      <c r="GBC180" s="319"/>
      <c r="GBD180" s="319"/>
      <c r="GBE180" s="319"/>
      <c r="GBF180" s="319"/>
      <c r="GBG180" s="319"/>
      <c r="GBH180" s="319"/>
      <c r="GBI180" s="319"/>
      <c r="GBJ180" s="319"/>
      <c r="GBK180" s="319"/>
      <c r="GBL180" s="319"/>
      <c r="GBM180" s="319"/>
      <c r="GBN180" s="319"/>
      <c r="GBO180" s="319"/>
      <c r="GBP180" s="319"/>
      <c r="GBQ180" s="319"/>
      <c r="GBR180" s="319"/>
      <c r="GBS180" s="319"/>
      <c r="GBT180" s="319"/>
      <c r="GBU180" s="319"/>
      <c r="GBV180" s="319"/>
      <c r="GBW180" s="319"/>
      <c r="GBX180" s="319"/>
      <c r="GBY180" s="319"/>
      <c r="GBZ180" s="319"/>
      <c r="GCA180" s="319"/>
      <c r="GCB180" s="319"/>
      <c r="GCC180" s="319"/>
      <c r="GCD180" s="319"/>
      <c r="GCE180" s="319"/>
      <c r="GCF180" s="319"/>
      <c r="GCG180" s="319"/>
      <c r="GCH180" s="319"/>
      <c r="GCI180" s="319"/>
      <c r="GCJ180" s="319"/>
      <c r="GCK180" s="319"/>
      <c r="GCL180" s="319"/>
      <c r="GCM180" s="319"/>
      <c r="GCN180" s="319"/>
      <c r="GCO180" s="319"/>
      <c r="GCP180" s="319"/>
      <c r="GCQ180" s="319"/>
      <c r="GCR180" s="319"/>
      <c r="GCS180" s="319"/>
      <c r="GCT180" s="319"/>
      <c r="GCU180" s="319"/>
      <c r="GCV180" s="319"/>
      <c r="GCW180" s="319"/>
      <c r="GCX180" s="319"/>
      <c r="GCY180" s="319"/>
      <c r="GCZ180" s="319"/>
      <c r="GDA180" s="319"/>
      <c r="GDB180" s="319"/>
      <c r="GDC180" s="319"/>
      <c r="GDD180" s="319"/>
      <c r="GDE180" s="319"/>
      <c r="GDF180" s="319"/>
      <c r="GDG180" s="319"/>
      <c r="GDH180" s="319"/>
      <c r="GDI180" s="319"/>
      <c r="GDJ180" s="319"/>
      <c r="GDK180" s="319"/>
      <c r="GDL180" s="319"/>
      <c r="GDM180" s="319"/>
      <c r="GDN180" s="319"/>
      <c r="GDO180" s="319"/>
      <c r="GDP180" s="319"/>
      <c r="GDQ180" s="319"/>
      <c r="GDR180" s="319"/>
      <c r="GDS180" s="319"/>
      <c r="GDT180" s="319"/>
      <c r="GDU180" s="319"/>
      <c r="GDV180" s="319"/>
      <c r="GDW180" s="319"/>
      <c r="GDX180" s="319"/>
      <c r="GDY180" s="319"/>
      <c r="GDZ180" s="319"/>
      <c r="GEA180" s="319"/>
      <c r="GEB180" s="319"/>
      <c r="GEC180" s="319"/>
      <c r="GED180" s="319"/>
      <c r="GEE180" s="319"/>
      <c r="GEF180" s="319"/>
      <c r="GEG180" s="319"/>
      <c r="GEH180" s="319"/>
      <c r="GEI180" s="319"/>
      <c r="GEJ180" s="319"/>
      <c r="GEK180" s="319"/>
      <c r="GEL180" s="319"/>
      <c r="GEM180" s="319"/>
      <c r="GEN180" s="319"/>
      <c r="GEO180" s="319"/>
      <c r="GEP180" s="319"/>
      <c r="GEQ180" s="319"/>
      <c r="GER180" s="319"/>
      <c r="GES180" s="319"/>
      <c r="GET180" s="319"/>
      <c r="GEU180" s="319"/>
      <c r="GEV180" s="319"/>
      <c r="GEW180" s="319"/>
      <c r="GEX180" s="319"/>
      <c r="GEY180" s="319"/>
      <c r="GEZ180" s="319"/>
      <c r="GFA180" s="319"/>
      <c r="GFB180" s="319"/>
      <c r="GFC180" s="319"/>
      <c r="GFD180" s="319"/>
      <c r="GFE180" s="319"/>
      <c r="GFF180" s="319"/>
      <c r="GFG180" s="319"/>
      <c r="GFH180" s="319"/>
      <c r="GFI180" s="319"/>
      <c r="GFJ180" s="319"/>
      <c r="GFK180" s="319"/>
      <c r="GFL180" s="319"/>
      <c r="GFM180" s="319"/>
      <c r="GFN180" s="319"/>
      <c r="GFO180" s="319"/>
      <c r="GFP180" s="319"/>
      <c r="GFQ180" s="319"/>
      <c r="GFR180" s="319"/>
      <c r="GFS180" s="319"/>
      <c r="GFT180" s="319"/>
      <c r="GFU180" s="319"/>
      <c r="GFV180" s="319"/>
      <c r="GFW180" s="319"/>
      <c r="GFX180" s="319"/>
      <c r="GFY180" s="319"/>
      <c r="GFZ180" s="319"/>
      <c r="GGA180" s="319"/>
      <c r="GGB180" s="319"/>
      <c r="GGC180" s="319"/>
      <c r="GGD180" s="319"/>
      <c r="GGE180" s="319"/>
      <c r="GGF180" s="319"/>
      <c r="GGG180" s="319"/>
      <c r="GGH180" s="319"/>
      <c r="GGI180" s="319"/>
      <c r="GGJ180" s="319"/>
      <c r="GGK180" s="319"/>
      <c r="GGL180" s="319"/>
      <c r="GGM180" s="319"/>
      <c r="GGN180" s="319"/>
      <c r="GGO180" s="319"/>
      <c r="GGP180" s="319"/>
      <c r="GGQ180" s="319"/>
      <c r="GGR180" s="319"/>
      <c r="GGS180" s="319"/>
      <c r="GGT180" s="319"/>
      <c r="GGU180" s="319"/>
      <c r="GGV180" s="319"/>
      <c r="GGW180" s="319"/>
      <c r="GGX180" s="319"/>
      <c r="GGY180" s="319"/>
      <c r="GGZ180" s="319"/>
      <c r="GHA180" s="319"/>
      <c r="GHB180" s="319"/>
      <c r="GHC180" s="319"/>
      <c r="GHD180" s="319"/>
      <c r="GHE180" s="319"/>
      <c r="GHF180" s="319"/>
      <c r="GHG180" s="319"/>
      <c r="GHH180" s="319"/>
      <c r="GHI180" s="319"/>
      <c r="GHJ180" s="319"/>
      <c r="GHK180" s="319"/>
      <c r="GHL180" s="319"/>
      <c r="GHM180" s="319"/>
      <c r="GHN180" s="319"/>
      <c r="GHO180" s="319"/>
      <c r="GHP180" s="319"/>
      <c r="GHQ180" s="319"/>
      <c r="GHR180" s="319"/>
      <c r="GHS180" s="319"/>
      <c r="GHT180" s="319"/>
      <c r="GHU180" s="319"/>
      <c r="GHV180" s="319"/>
      <c r="GHW180" s="319"/>
      <c r="GHX180" s="319"/>
      <c r="GHY180" s="319"/>
      <c r="GHZ180" s="319"/>
      <c r="GIA180" s="319"/>
      <c r="GIB180" s="319"/>
      <c r="GIC180" s="319"/>
      <c r="GID180" s="319"/>
      <c r="GIE180" s="319"/>
      <c r="GIF180" s="319"/>
      <c r="GIG180" s="319"/>
      <c r="GIH180" s="319"/>
      <c r="GII180" s="319"/>
      <c r="GIJ180" s="319"/>
      <c r="GIK180" s="319"/>
      <c r="GIL180" s="319"/>
      <c r="GIM180" s="319"/>
      <c r="GIN180" s="319"/>
      <c r="GIO180" s="319"/>
      <c r="GIP180" s="319"/>
      <c r="GIQ180" s="319"/>
      <c r="GIR180" s="319"/>
      <c r="GIS180" s="319"/>
      <c r="GIT180" s="319"/>
      <c r="GIU180" s="319"/>
      <c r="GIV180" s="319"/>
      <c r="GIW180" s="319"/>
      <c r="GIX180" s="319"/>
      <c r="GIY180" s="319"/>
      <c r="GIZ180" s="319"/>
      <c r="GJA180" s="319"/>
      <c r="GJB180" s="319"/>
      <c r="GJC180" s="319"/>
      <c r="GJD180" s="319"/>
      <c r="GJE180" s="319"/>
      <c r="GJF180" s="319"/>
      <c r="GJG180" s="319"/>
      <c r="GJH180" s="319"/>
      <c r="GJI180" s="319"/>
      <c r="GJJ180" s="319"/>
      <c r="GJK180" s="319"/>
      <c r="GJL180" s="319"/>
      <c r="GJM180" s="319"/>
      <c r="GJN180" s="319"/>
      <c r="GJO180" s="319"/>
      <c r="GJP180" s="319"/>
      <c r="GJQ180" s="319"/>
      <c r="GJR180" s="319"/>
      <c r="GJS180" s="319"/>
      <c r="GJT180" s="319"/>
      <c r="GJU180" s="319"/>
      <c r="GJV180" s="319"/>
      <c r="GJW180" s="319"/>
      <c r="GJX180" s="319"/>
      <c r="GJY180" s="319"/>
      <c r="GJZ180" s="319"/>
      <c r="GKA180" s="319"/>
      <c r="GKB180" s="319"/>
      <c r="GKC180" s="319"/>
      <c r="GKD180" s="319"/>
      <c r="GKE180" s="319"/>
      <c r="GKF180" s="319"/>
      <c r="GKG180" s="319"/>
      <c r="GKH180" s="319"/>
      <c r="GKI180" s="319"/>
      <c r="GKJ180" s="319"/>
      <c r="GKK180" s="319"/>
      <c r="GKL180" s="319"/>
      <c r="GKM180" s="319"/>
      <c r="GKN180" s="319"/>
      <c r="GKO180" s="319"/>
      <c r="GKP180" s="319"/>
      <c r="GKQ180" s="319"/>
      <c r="GKR180" s="319"/>
      <c r="GKS180" s="319"/>
      <c r="GKT180" s="319"/>
      <c r="GKU180" s="319"/>
      <c r="GKV180" s="319"/>
      <c r="GKW180" s="319"/>
      <c r="GKX180" s="319"/>
      <c r="GKY180" s="319"/>
      <c r="GKZ180" s="319"/>
      <c r="GLA180" s="319"/>
      <c r="GLB180" s="319"/>
      <c r="GLC180" s="319"/>
      <c r="GLD180" s="319"/>
      <c r="GLE180" s="319"/>
      <c r="GLF180" s="319"/>
      <c r="GLG180" s="319"/>
      <c r="GLH180" s="319"/>
      <c r="GLI180" s="319"/>
      <c r="GLJ180" s="319"/>
      <c r="GLK180" s="319"/>
      <c r="GLL180" s="319"/>
      <c r="GLM180" s="319"/>
      <c r="GLN180" s="319"/>
      <c r="GLO180" s="319"/>
      <c r="GLP180" s="319"/>
      <c r="GLQ180" s="319"/>
      <c r="GLR180" s="319"/>
      <c r="GLS180" s="319"/>
      <c r="GLT180" s="319"/>
      <c r="GLU180" s="319"/>
      <c r="GLV180" s="319"/>
      <c r="GLW180" s="319"/>
      <c r="GLX180" s="319"/>
      <c r="GLY180" s="319"/>
      <c r="GLZ180" s="319"/>
      <c r="GMA180" s="319"/>
      <c r="GMB180" s="319"/>
      <c r="GMC180" s="319"/>
      <c r="GMD180" s="319"/>
      <c r="GME180" s="319"/>
      <c r="GMF180" s="319"/>
      <c r="GMG180" s="319"/>
      <c r="GMH180" s="319"/>
      <c r="GMI180" s="319"/>
      <c r="GMJ180" s="319"/>
      <c r="GMK180" s="319"/>
      <c r="GML180" s="319"/>
      <c r="GMM180" s="319"/>
      <c r="GMN180" s="319"/>
      <c r="GMO180" s="319"/>
      <c r="GMP180" s="319"/>
      <c r="GMQ180" s="319"/>
      <c r="GMR180" s="319"/>
      <c r="GMS180" s="319"/>
      <c r="GMT180" s="319"/>
      <c r="GMU180" s="319"/>
      <c r="GMV180" s="319"/>
      <c r="GMW180" s="319"/>
      <c r="GMX180" s="319"/>
      <c r="GMY180" s="319"/>
      <c r="GMZ180" s="319"/>
      <c r="GNA180" s="319"/>
      <c r="GNB180" s="319"/>
      <c r="GNC180" s="319"/>
      <c r="GND180" s="319"/>
      <c r="GNE180" s="319"/>
      <c r="GNF180" s="319"/>
      <c r="GNG180" s="319"/>
      <c r="GNH180" s="319"/>
      <c r="GNI180" s="319"/>
      <c r="GNJ180" s="319"/>
      <c r="GNK180" s="319"/>
      <c r="GNL180" s="319"/>
      <c r="GNM180" s="319"/>
      <c r="GNN180" s="319"/>
      <c r="GNO180" s="319"/>
      <c r="GNP180" s="319"/>
      <c r="GNQ180" s="319"/>
      <c r="GNR180" s="319"/>
      <c r="GNS180" s="319"/>
      <c r="GNT180" s="319"/>
      <c r="GNU180" s="319"/>
      <c r="GNV180" s="319"/>
      <c r="GNW180" s="319"/>
      <c r="GNX180" s="319"/>
      <c r="GNY180" s="319"/>
      <c r="GNZ180" s="319"/>
      <c r="GOA180" s="319"/>
      <c r="GOB180" s="319"/>
      <c r="GOC180" s="319"/>
      <c r="GOD180" s="319"/>
      <c r="GOE180" s="319"/>
      <c r="GOF180" s="319"/>
      <c r="GOG180" s="319"/>
      <c r="GOH180" s="319"/>
      <c r="GOI180" s="319"/>
      <c r="GOJ180" s="319"/>
      <c r="GOK180" s="319"/>
      <c r="GOL180" s="319"/>
      <c r="GOM180" s="319"/>
      <c r="GON180" s="319"/>
      <c r="GOO180" s="319"/>
      <c r="GOP180" s="319"/>
      <c r="GOQ180" s="319"/>
      <c r="GOR180" s="319"/>
      <c r="GOS180" s="319"/>
      <c r="GOT180" s="319"/>
      <c r="GOU180" s="319"/>
      <c r="GOV180" s="319"/>
      <c r="GOW180" s="319"/>
      <c r="GOX180" s="319"/>
      <c r="GOY180" s="319"/>
      <c r="GOZ180" s="319"/>
      <c r="GPA180" s="319"/>
      <c r="GPB180" s="319"/>
      <c r="GPC180" s="319"/>
      <c r="GPD180" s="319"/>
      <c r="GPE180" s="319"/>
      <c r="GPF180" s="319"/>
      <c r="GPG180" s="319"/>
      <c r="GPH180" s="319"/>
      <c r="GPI180" s="319"/>
      <c r="GPJ180" s="319"/>
      <c r="GPK180" s="319"/>
      <c r="GPL180" s="319"/>
      <c r="GPM180" s="319"/>
      <c r="GPN180" s="319"/>
      <c r="GPO180" s="319"/>
      <c r="GPP180" s="319"/>
      <c r="GPQ180" s="319"/>
      <c r="GPR180" s="319"/>
      <c r="GPS180" s="319"/>
      <c r="GPT180" s="319"/>
      <c r="GPU180" s="319"/>
      <c r="GPV180" s="319"/>
      <c r="GPW180" s="319"/>
      <c r="GPX180" s="319"/>
      <c r="GPY180" s="319"/>
      <c r="GPZ180" s="319"/>
      <c r="GQA180" s="319"/>
      <c r="GQB180" s="319"/>
      <c r="GQC180" s="319"/>
      <c r="GQD180" s="319"/>
      <c r="GQE180" s="319"/>
      <c r="GQF180" s="319"/>
      <c r="GQG180" s="319"/>
      <c r="GQH180" s="319"/>
      <c r="GQI180" s="319"/>
      <c r="GQJ180" s="319"/>
      <c r="GQK180" s="319"/>
      <c r="GQL180" s="319"/>
      <c r="GQM180" s="319"/>
      <c r="GQN180" s="319"/>
      <c r="GQO180" s="319"/>
      <c r="GQP180" s="319"/>
      <c r="GQQ180" s="319"/>
      <c r="GQR180" s="319"/>
      <c r="GQS180" s="319"/>
      <c r="GQT180" s="319"/>
      <c r="GQU180" s="319"/>
      <c r="GQV180" s="319"/>
      <c r="GQW180" s="319"/>
      <c r="GQX180" s="319"/>
      <c r="GQY180" s="319"/>
      <c r="GQZ180" s="319"/>
      <c r="GRA180" s="319"/>
      <c r="GRB180" s="319"/>
      <c r="GRC180" s="319"/>
      <c r="GRD180" s="319"/>
      <c r="GRE180" s="319"/>
      <c r="GRF180" s="319"/>
      <c r="GRG180" s="319"/>
      <c r="GRH180" s="319"/>
      <c r="GRI180" s="319"/>
      <c r="GRJ180" s="319"/>
      <c r="GRK180" s="319"/>
      <c r="GRL180" s="319"/>
      <c r="GRM180" s="319"/>
      <c r="GRN180" s="319"/>
      <c r="GRO180" s="319"/>
      <c r="GRP180" s="319"/>
      <c r="GRQ180" s="319"/>
      <c r="GRR180" s="319"/>
      <c r="GRS180" s="319"/>
      <c r="GRT180" s="319"/>
      <c r="GRU180" s="319"/>
      <c r="GRV180" s="319"/>
      <c r="GRW180" s="319"/>
      <c r="GRX180" s="319"/>
      <c r="GRY180" s="319"/>
      <c r="GRZ180" s="319"/>
      <c r="GSA180" s="319"/>
      <c r="GSB180" s="319"/>
      <c r="GSC180" s="319"/>
      <c r="GSD180" s="319"/>
      <c r="GSE180" s="319"/>
      <c r="GSF180" s="319"/>
      <c r="GSG180" s="319"/>
      <c r="GSH180" s="319"/>
      <c r="GSI180" s="319"/>
      <c r="GSJ180" s="319"/>
      <c r="GSK180" s="319"/>
      <c r="GSL180" s="319"/>
      <c r="GSM180" s="319"/>
      <c r="GSN180" s="319"/>
      <c r="GSO180" s="319"/>
      <c r="GSP180" s="319"/>
      <c r="GSQ180" s="319"/>
      <c r="GSR180" s="319"/>
      <c r="GSS180" s="319"/>
      <c r="GST180" s="319"/>
      <c r="GSU180" s="319"/>
      <c r="GSV180" s="319"/>
      <c r="GSW180" s="319"/>
      <c r="GSX180" s="319"/>
      <c r="GSY180" s="319"/>
      <c r="GSZ180" s="319"/>
      <c r="GTA180" s="319"/>
      <c r="GTB180" s="319"/>
      <c r="GTC180" s="319"/>
      <c r="GTD180" s="319"/>
      <c r="GTE180" s="319"/>
      <c r="GTF180" s="319"/>
      <c r="GTG180" s="319"/>
      <c r="GTH180" s="319"/>
      <c r="GTI180" s="319"/>
      <c r="GTJ180" s="319"/>
      <c r="GTK180" s="319"/>
      <c r="GTL180" s="319"/>
      <c r="GTM180" s="319"/>
      <c r="GTN180" s="319"/>
      <c r="GTO180" s="319"/>
      <c r="GTP180" s="319"/>
      <c r="GTQ180" s="319"/>
      <c r="GTR180" s="319"/>
      <c r="GTS180" s="319"/>
      <c r="GTT180" s="319"/>
      <c r="GTU180" s="319"/>
      <c r="GTV180" s="319"/>
      <c r="GTW180" s="319"/>
      <c r="GTX180" s="319"/>
      <c r="GTY180" s="319"/>
      <c r="GTZ180" s="319"/>
      <c r="GUA180" s="319"/>
      <c r="GUB180" s="319"/>
      <c r="GUC180" s="319"/>
      <c r="GUD180" s="319"/>
      <c r="GUE180" s="319"/>
      <c r="GUF180" s="319"/>
      <c r="GUG180" s="319"/>
      <c r="GUH180" s="319"/>
      <c r="GUI180" s="319"/>
      <c r="GUJ180" s="319"/>
      <c r="GUK180" s="319"/>
      <c r="GUL180" s="319"/>
      <c r="GUM180" s="319"/>
      <c r="GUN180" s="319"/>
      <c r="GUO180" s="319"/>
      <c r="GUP180" s="319"/>
      <c r="GUQ180" s="319"/>
      <c r="GUR180" s="319"/>
      <c r="GUS180" s="319"/>
      <c r="GUT180" s="319"/>
      <c r="GUU180" s="319"/>
      <c r="GUV180" s="319"/>
      <c r="GUW180" s="319"/>
      <c r="GUX180" s="319"/>
      <c r="GUY180" s="319"/>
      <c r="GUZ180" s="319"/>
      <c r="GVA180" s="319"/>
      <c r="GVB180" s="319"/>
      <c r="GVC180" s="319"/>
      <c r="GVD180" s="319"/>
      <c r="GVE180" s="319"/>
      <c r="GVF180" s="319"/>
      <c r="GVG180" s="319"/>
      <c r="GVH180" s="319"/>
      <c r="GVI180" s="319"/>
      <c r="GVJ180" s="319"/>
      <c r="GVK180" s="319"/>
      <c r="GVL180" s="319"/>
      <c r="GVM180" s="319"/>
      <c r="GVN180" s="319"/>
      <c r="GVO180" s="319"/>
      <c r="GVP180" s="319"/>
      <c r="GVQ180" s="319"/>
      <c r="GVR180" s="319"/>
      <c r="GVS180" s="319"/>
      <c r="GVT180" s="319"/>
      <c r="GVU180" s="319"/>
      <c r="GVV180" s="319"/>
      <c r="GVW180" s="319"/>
      <c r="GVX180" s="319"/>
      <c r="GVY180" s="319"/>
      <c r="GVZ180" s="319"/>
      <c r="GWA180" s="319"/>
      <c r="GWB180" s="319"/>
      <c r="GWC180" s="319"/>
      <c r="GWD180" s="319"/>
      <c r="GWE180" s="319"/>
      <c r="GWF180" s="319"/>
      <c r="GWG180" s="319"/>
      <c r="GWH180" s="319"/>
      <c r="GWI180" s="319"/>
      <c r="GWJ180" s="319"/>
      <c r="GWK180" s="319"/>
      <c r="GWL180" s="319"/>
      <c r="GWM180" s="319"/>
      <c r="GWN180" s="319"/>
      <c r="GWO180" s="319"/>
      <c r="GWP180" s="319"/>
      <c r="GWQ180" s="319"/>
      <c r="GWR180" s="319"/>
      <c r="GWS180" s="319"/>
      <c r="GWT180" s="319"/>
      <c r="GWU180" s="319"/>
      <c r="GWV180" s="319"/>
      <c r="GWW180" s="319"/>
      <c r="GWX180" s="319"/>
      <c r="GWY180" s="319"/>
      <c r="GWZ180" s="319"/>
      <c r="GXA180" s="319"/>
      <c r="GXB180" s="319"/>
      <c r="GXC180" s="319"/>
      <c r="GXD180" s="319"/>
      <c r="GXE180" s="319"/>
      <c r="GXF180" s="319"/>
      <c r="GXG180" s="319"/>
      <c r="GXH180" s="319"/>
      <c r="GXI180" s="319"/>
      <c r="GXJ180" s="319"/>
      <c r="GXK180" s="319"/>
      <c r="GXL180" s="319"/>
      <c r="GXM180" s="319"/>
      <c r="GXN180" s="319"/>
      <c r="GXO180" s="319"/>
      <c r="GXP180" s="319"/>
      <c r="GXQ180" s="319"/>
      <c r="GXR180" s="319"/>
      <c r="GXS180" s="319"/>
      <c r="GXT180" s="319"/>
      <c r="GXU180" s="319"/>
      <c r="GXV180" s="319"/>
      <c r="GXW180" s="319"/>
      <c r="GXX180" s="319"/>
      <c r="GXY180" s="319"/>
      <c r="GXZ180" s="319"/>
      <c r="GYA180" s="319"/>
      <c r="GYB180" s="319"/>
      <c r="GYC180" s="319"/>
      <c r="GYD180" s="319"/>
      <c r="GYE180" s="319"/>
      <c r="GYF180" s="319"/>
      <c r="GYG180" s="319"/>
      <c r="GYH180" s="319"/>
      <c r="GYI180" s="319"/>
      <c r="GYJ180" s="319"/>
      <c r="GYK180" s="319"/>
      <c r="GYL180" s="319"/>
      <c r="GYM180" s="319"/>
      <c r="GYN180" s="319"/>
      <c r="GYO180" s="319"/>
      <c r="GYP180" s="319"/>
      <c r="GYQ180" s="319"/>
      <c r="GYR180" s="319"/>
      <c r="GYS180" s="319"/>
      <c r="GYT180" s="319"/>
      <c r="GYU180" s="319"/>
      <c r="GYV180" s="319"/>
      <c r="GYW180" s="319"/>
      <c r="GYX180" s="319"/>
      <c r="GYY180" s="319"/>
      <c r="GYZ180" s="319"/>
      <c r="GZA180" s="319"/>
      <c r="GZB180" s="319"/>
      <c r="GZC180" s="319"/>
      <c r="GZD180" s="319"/>
      <c r="GZE180" s="319"/>
      <c r="GZF180" s="319"/>
      <c r="GZG180" s="319"/>
      <c r="GZH180" s="319"/>
      <c r="GZI180" s="319"/>
      <c r="GZJ180" s="319"/>
      <c r="GZK180" s="319"/>
      <c r="GZL180" s="319"/>
      <c r="GZM180" s="319"/>
      <c r="GZN180" s="319"/>
      <c r="GZO180" s="319"/>
      <c r="GZP180" s="319"/>
      <c r="GZQ180" s="319"/>
      <c r="GZR180" s="319"/>
      <c r="GZS180" s="319"/>
      <c r="GZT180" s="319"/>
      <c r="GZU180" s="319"/>
      <c r="GZV180" s="319"/>
      <c r="GZW180" s="319"/>
      <c r="GZX180" s="319"/>
      <c r="GZY180" s="319"/>
      <c r="GZZ180" s="319"/>
      <c r="HAA180" s="319"/>
      <c r="HAB180" s="319"/>
      <c r="HAC180" s="319"/>
      <c r="HAD180" s="319"/>
      <c r="HAE180" s="319"/>
      <c r="HAF180" s="319"/>
      <c r="HAG180" s="319"/>
      <c r="HAH180" s="319"/>
      <c r="HAI180" s="319"/>
      <c r="HAJ180" s="319"/>
      <c r="HAK180" s="319"/>
      <c r="HAL180" s="319"/>
      <c r="HAM180" s="319"/>
      <c r="HAN180" s="319"/>
      <c r="HAO180" s="319"/>
      <c r="HAP180" s="319"/>
      <c r="HAQ180" s="319"/>
      <c r="HAR180" s="319"/>
      <c r="HAS180" s="319"/>
      <c r="HAT180" s="319"/>
      <c r="HAU180" s="319"/>
      <c r="HAV180" s="319"/>
      <c r="HAW180" s="319"/>
      <c r="HAX180" s="319"/>
      <c r="HAY180" s="319"/>
      <c r="HAZ180" s="319"/>
      <c r="HBA180" s="319"/>
      <c r="HBB180" s="319"/>
      <c r="HBC180" s="319"/>
      <c r="HBD180" s="319"/>
      <c r="HBE180" s="319"/>
      <c r="HBF180" s="319"/>
      <c r="HBG180" s="319"/>
      <c r="HBH180" s="319"/>
      <c r="HBI180" s="319"/>
      <c r="HBJ180" s="319"/>
      <c r="HBK180" s="319"/>
      <c r="HBL180" s="319"/>
      <c r="HBM180" s="319"/>
      <c r="HBN180" s="319"/>
      <c r="HBO180" s="319"/>
      <c r="HBP180" s="319"/>
      <c r="HBQ180" s="319"/>
      <c r="HBR180" s="319"/>
      <c r="HBS180" s="319"/>
      <c r="HBT180" s="319"/>
      <c r="HBU180" s="319"/>
      <c r="HBV180" s="319"/>
      <c r="HBW180" s="319"/>
      <c r="HBX180" s="319"/>
      <c r="HBY180" s="319"/>
      <c r="HBZ180" s="319"/>
      <c r="HCA180" s="319"/>
      <c r="HCB180" s="319"/>
      <c r="HCC180" s="319"/>
      <c r="HCD180" s="319"/>
      <c r="HCE180" s="319"/>
      <c r="HCF180" s="319"/>
      <c r="HCG180" s="319"/>
      <c r="HCH180" s="319"/>
      <c r="HCI180" s="319"/>
      <c r="HCJ180" s="319"/>
      <c r="HCK180" s="319"/>
      <c r="HCL180" s="319"/>
      <c r="HCM180" s="319"/>
      <c r="HCN180" s="319"/>
      <c r="HCO180" s="319"/>
      <c r="HCP180" s="319"/>
      <c r="HCQ180" s="319"/>
      <c r="HCR180" s="319"/>
      <c r="HCS180" s="319"/>
      <c r="HCT180" s="319"/>
      <c r="HCU180" s="319"/>
      <c r="HCV180" s="319"/>
      <c r="HCW180" s="319"/>
      <c r="HCX180" s="319"/>
      <c r="HCY180" s="319"/>
      <c r="HCZ180" s="319"/>
      <c r="HDA180" s="319"/>
      <c r="HDB180" s="319"/>
      <c r="HDC180" s="319"/>
      <c r="HDD180" s="319"/>
      <c r="HDE180" s="319"/>
      <c r="HDF180" s="319"/>
      <c r="HDG180" s="319"/>
      <c r="HDH180" s="319"/>
      <c r="HDI180" s="319"/>
      <c r="HDJ180" s="319"/>
      <c r="HDK180" s="319"/>
      <c r="HDL180" s="319"/>
      <c r="HDM180" s="319"/>
      <c r="HDN180" s="319"/>
      <c r="HDO180" s="319"/>
      <c r="HDP180" s="319"/>
      <c r="HDQ180" s="319"/>
      <c r="HDR180" s="319"/>
      <c r="HDS180" s="319"/>
      <c r="HDT180" s="319"/>
      <c r="HDU180" s="319"/>
      <c r="HDV180" s="319"/>
      <c r="HDW180" s="319"/>
      <c r="HDX180" s="319"/>
      <c r="HDY180" s="319"/>
      <c r="HDZ180" s="319"/>
      <c r="HEA180" s="319"/>
      <c r="HEB180" s="319"/>
      <c r="HEC180" s="319"/>
      <c r="HED180" s="319"/>
      <c r="HEE180" s="319"/>
      <c r="HEF180" s="319"/>
      <c r="HEG180" s="319"/>
      <c r="HEH180" s="319"/>
      <c r="HEI180" s="319"/>
      <c r="HEJ180" s="319"/>
      <c r="HEK180" s="319"/>
      <c r="HEL180" s="319"/>
      <c r="HEM180" s="319"/>
      <c r="HEN180" s="319"/>
      <c r="HEO180" s="319"/>
      <c r="HEP180" s="319"/>
      <c r="HEQ180" s="319"/>
      <c r="HER180" s="319"/>
      <c r="HES180" s="319"/>
      <c r="HET180" s="319"/>
      <c r="HEU180" s="319"/>
      <c r="HEV180" s="319"/>
      <c r="HEW180" s="319"/>
      <c r="HEX180" s="319"/>
      <c r="HEY180" s="319"/>
      <c r="HEZ180" s="319"/>
      <c r="HFA180" s="319"/>
      <c r="HFB180" s="319"/>
      <c r="HFC180" s="319"/>
      <c r="HFD180" s="319"/>
      <c r="HFE180" s="319"/>
      <c r="HFF180" s="319"/>
      <c r="HFG180" s="319"/>
      <c r="HFH180" s="319"/>
      <c r="HFI180" s="319"/>
      <c r="HFJ180" s="319"/>
      <c r="HFK180" s="319"/>
      <c r="HFL180" s="319"/>
      <c r="HFM180" s="319"/>
      <c r="HFN180" s="319"/>
      <c r="HFO180" s="319"/>
      <c r="HFP180" s="319"/>
      <c r="HFQ180" s="319"/>
      <c r="HFR180" s="319"/>
      <c r="HFS180" s="319"/>
      <c r="HFT180" s="319"/>
      <c r="HFU180" s="319"/>
      <c r="HFV180" s="319"/>
      <c r="HFW180" s="319"/>
      <c r="HFX180" s="319"/>
      <c r="HFY180" s="319"/>
      <c r="HFZ180" s="319"/>
      <c r="HGA180" s="319"/>
      <c r="HGB180" s="319"/>
      <c r="HGC180" s="319"/>
      <c r="HGD180" s="319"/>
      <c r="HGE180" s="319"/>
      <c r="HGF180" s="319"/>
      <c r="HGG180" s="319"/>
      <c r="HGH180" s="319"/>
      <c r="HGI180" s="319"/>
      <c r="HGJ180" s="319"/>
      <c r="HGK180" s="319"/>
      <c r="HGL180" s="319"/>
      <c r="HGM180" s="319"/>
      <c r="HGN180" s="319"/>
      <c r="HGO180" s="319"/>
      <c r="HGP180" s="319"/>
      <c r="HGQ180" s="319"/>
      <c r="HGR180" s="319"/>
      <c r="HGS180" s="319"/>
      <c r="HGT180" s="319"/>
      <c r="HGU180" s="319"/>
      <c r="HGV180" s="319"/>
      <c r="HGW180" s="319"/>
      <c r="HGX180" s="319"/>
      <c r="HGY180" s="319"/>
      <c r="HGZ180" s="319"/>
      <c r="HHA180" s="319"/>
      <c r="HHB180" s="319"/>
      <c r="HHC180" s="319"/>
      <c r="HHD180" s="319"/>
      <c r="HHE180" s="319"/>
      <c r="HHF180" s="319"/>
      <c r="HHG180" s="319"/>
      <c r="HHH180" s="319"/>
      <c r="HHI180" s="319"/>
      <c r="HHJ180" s="319"/>
      <c r="HHK180" s="319"/>
      <c r="HHL180" s="319"/>
      <c r="HHM180" s="319"/>
      <c r="HHN180" s="319"/>
      <c r="HHO180" s="319"/>
      <c r="HHP180" s="319"/>
      <c r="HHQ180" s="319"/>
      <c r="HHR180" s="319"/>
      <c r="HHS180" s="319"/>
      <c r="HHT180" s="319"/>
      <c r="HHU180" s="319"/>
      <c r="HHV180" s="319"/>
      <c r="HHW180" s="319"/>
      <c r="HHX180" s="319"/>
      <c r="HHY180" s="319"/>
      <c r="HHZ180" s="319"/>
      <c r="HIA180" s="319"/>
      <c r="HIB180" s="319"/>
      <c r="HIC180" s="319"/>
      <c r="HID180" s="319"/>
      <c r="HIE180" s="319"/>
      <c r="HIF180" s="319"/>
      <c r="HIG180" s="319"/>
      <c r="HIH180" s="319"/>
      <c r="HII180" s="319"/>
      <c r="HIJ180" s="319"/>
      <c r="HIK180" s="319"/>
      <c r="HIL180" s="319"/>
      <c r="HIM180" s="319"/>
      <c r="HIN180" s="319"/>
      <c r="HIO180" s="319"/>
      <c r="HIP180" s="319"/>
      <c r="HIQ180" s="319"/>
      <c r="HIR180" s="319"/>
      <c r="HIS180" s="319"/>
      <c r="HIT180" s="319"/>
      <c r="HIU180" s="319"/>
      <c r="HIV180" s="319"/>
      <c r="HIW180" s="319"/>
      <c r="HIX180" s="319"/>
      <c r="HIY180" s="319"/>
      <c r="HIZ180" s="319"/>
      <c r="HJA180" s="319"/>
      <c r="HJB180" s="319"/>
      <c r="HJC180" s="319"/>
      <c r="HJD180" s="319"/>
      <c r="HJE180" s="319"/>
      <c r="HJF180" s="319"/>
      <c r="HJG180" s="319"/>
      <c r="HJH180" s="319"/>
      <c r="HJI180" s="319"/>
      <c r="HJJ180" s="319"/>
      <c r="HJK180" s="319"/>
      <c r="HJL180" s="319"/>
      <c r="HJM180" s="319"/>
      <c r="HJN180" s="319"/>
      <c r="HJO180" s="319"/>
      <c r="HJP180" s="319"/>
      <c r="HJQ180" s="319"/>
      <c r="HJR180" s="319"/>
      <c r="HJS180" s="319"/>
      <c r="HJT180" s="319"/>
      <c r="HJU180" s="319"/>
      <c r="HJV180" s="319"/>
      <c r="HJW180" s="319"/>
      <c r="HJX180" s="319"/>
      <c r="HJY180" s="319"/>
      <c r="HJZ180" s="319"/>
      <c r="HKA180" s="319"/>
      <c r="HKB180" s="319"/>
      <c r="HKC180" s="319"/>
      <c r="HKD180" s="319"/>
      <c r="HKE180" s="319"/>
      <c r="HKF180" s="319"/>
      <c r="HKG180" s="319"/>
      <c r="HKH180" s="319"/>
      <c r="HKI180" s="319"/>
      <c r="HKJ180" s="319"/>
      <c r="HKK180" s="319"/>
      <c r="HKL180" s="319"/>
      <c r="HKM180" s="319"/>
      <c r="HKN180" s="319"/>
      <c r="HKO180" s="319"/>
      <c r="HKP180" s="319"/>
      <c r="HKQ180" s="319"/>
      <c r="HKR180" s="319"/>
      <c r="HKS180" s="319"/>
      <c r="HKT180" s="319"/>
      <c r="HKU180" s="319"/>
      <c r="HKV180" s="319"/>
      <c r="HKW180" s="319"/>
      <c r="HKX180" s="319"/>
      <c r="HKY180" s="319"/>
      <c r="HKZ180" s="319"/>
      <c r="HLA180" s="319"/>
      <c r="HLB180" s="319"/>
      <c r="HLC180" s="319"/>
      <c r="HLD180" s="319"/>
      <c r="HLE180" s="319"/>
      <c r="HLF180" s="319"/>
      <c r="HLG180" s="319"/>
      <c r="HLH180" s="319"/>
      <c r="HLI180" s="319"/>
      <c r="HLJ180" s="319"/>
      <c r="HLK180" s="319"/>
      <c r="HLL180" s="319"/>
      <c r="HLM180" s="319"/>
      <c r="HLN180" s="319"/>
      <c r="HLO180" s="319"/>
      <c r="HLP180" s="319"/>
      <c r="HLQ180" s="319"/>
      <c r="HLR180" s="319"/>
      <c r="HLS180" s="319"/>
      <c r="HLT180" s="319"/>
      <c r="HLU180" s="319"/>
      <c r="HLV180" s="319"/>
      <c r="HLW180" s="319"/>
      <c r="HLX180" s="319"/>
      <c r="HLY180" s="319"/>
      <c r="HLZ180" s="319"/>
      <c r="HMA180" s="319"/>
      <c r="HMB180" s="319"/>
      <c r="HMC180" s="319"/>
      <c r="HMD180" s="319"/>
      <c r="HME180" s="319"/>
      <c r="HMF180" s="319"/>
      <c r="HMG180" s="319"/>
      <c r="HMH180" s="319"/>
      <c r="HMI180" s="319"/>
      <c r="HMJ180" s="319"/>
      <c r="HMK180" s="319"/>
      <c r="HML180" s="319"/>
      <c r="HMM180" s="319"/>
      <c r="HMN180" s="319"/>
      <c r="HMO180" s="319"/>
      <c r="HMP180" s="319"/>
      <c r="HMQ180" s="319"/>
      <c r="HMR180" s="319"/>
      <c r="HMS180" s="319"/>
      <c r="HMT180" s="319"/>
      <c r="HMU180" s="319"/>
      <c r="HMV180" s="319"/>
      <c r="HMW180" s="319"/>
      <c r="HMX180" s="319"/>
      <c r="HMY180" s="319"/>
      <c r="HMZ180" s="319"/>
      <c r="HNA180" s="319"/>
      <c r="HNB180" s="319"/>
      <c r="HNC180" s="319"/>
      <c r="HND180" s="319"/>
      <c r="HNE180" s="319"/>
      <c r="HNF180" s="319"/>
      <c r="HNG180" s="319"/>
      <c r="HNH180" s="319"/>
      <c r="HNI180" s="319"/>
      <c r="HNJ180" s="319"/>
      <c r="HNK180" s="319"/>
      <c r="HNL180" s="319"/>
      <c r="HNM180" s="319"/>
      <c r="HNN180" s="319"/>
      <c r="HNO180" s="319"/>
      <c r="HNP180" s="319"/>
      <c r="HNQ180" s="319"/>
      <c r="HNR180" s="319"/>
      <c r="HNS180" s="319"/>
      <c r="HNT180" s="319"/>
      <c r="HNU180" s="319"/>
      <c r="HNV180" s="319"/>
      <c r="HNW180" s="319"/>
      <c r="HNX180" s="319"/>
      <c r="HNY180" s="319"/>
      <c r="HNZ180" s="319"/>
      <c r="HOA180" s="319"/>
      <c r="HOB180" s="319"/>
      <c r="HOC180" s="319"/>
      <c r="HOD180" s="319"/>
      <c r="HOE180" s="319"/>
      <c r="HOF180" s="319"/>
      <c r="HOG180" s="319"/>
      <c r="HOH180" s="319"/>
      <c r="HOI180" s="319"/>
      <c r="HOJ180" s="319"/>
      <c r="HOK180" s="319"/>
      <c r="HOL180" s="319"/>
      <c r="HOM180" s="319"/>
      <c r="HON180" s="319"/>
      <c r="HOO180" s="319"/>
      <c r="HOP180" s="319"/>
      <c r="HOQ180" s="319"/>
      <c r="HOR180" s="319"/>
      <c r="HOS180" s="319"/>
      <c r="HOT180" s="319"/>
      <c r="HOU180" s="319"/>
      <c r="HOV180" s="319"/>
      <c r="HOW180" s="319"/>
      <c r="HOX180" s="319"/>
      <c r="HOY180" s="319"/>
      <c r="HOZ180" s="319"/>
      <c r="HPA180" s="319"/>
      <c r="HPB180" s="319"/>
      <c r="HPC180" s="319"/>
      <c r="HPD180" s="319"/>
      <c r="HPE180" s="319"/>
      <c r="HPF180" s="319"/>
      <c r="HPG180" s="319"/>
      <c r="HPH180" s="319"/>
      <c r="HPI180" s="319"/>
      <c r="HPJ180" s="319"/>
      <c r="HPK180" s="319"/>
      <c r="HPL180" s="319"/>
      <c r="HPM180" s="319"/>
      <c r="HPN180" s="319"/>
      <c r="HPO180" s="319"/>
      <c r="HPP180" s="319"/>
      <c r="HPQ180" s="319"/>
      <c r="HPR180" s="319"/>
      <c r="HPS180" s="319"/>
      <c r="HPT180" s="319"/>
      <c r="HPU180" s="319"/>
      <c r="HPV180" s="319"/>
      <c r="HPW180" s="319"/>
      <c r="HPX180" s="319"/>
      <c r="HPY180" s="319"/>
      <c r="HPZ180" s="319"/>
      <c r="HQA180" s="319"/>
      <c r="HQB180" s="319"/>
      <c r="HQC180" s="319"/>
      <c r="HQD180" s="319"/>
      <c r="HQE180" s="319"/>
      <c r="HQF180" s="319"/>
      <c r="HQG180" s="319"/>
      <c r="HQH180" s="319"/>
      <c r="HQI180" s="319"/>
      <c r="HQJ180" s="319"/>
      <c r="HQK180" s="319"/>
      <c r="HQL180" s="319"/>
      <c r="HQM180" s="319"/>
      <c r="HQN180" s="319"/>
      <c r="HQO180" s="319"/>
      <c r="HQP180" s="319"/>
      <c r="HQQ180" s="319"/>
      <c r="HQR180" s="319"/>
      <c r="HQS180" s="319"/>
      <c r="HQT180" s="319"/>
      <c r="HQU180" s="319"/>
      <c r="HQV180" s="319"/>
      <c r="HQW180" s="319"/>
      <c r="HQX180" s="319"/>
      <c r="HQY180" s="319"/>
      <c r="HQZ180" s="319"/>
      <c r="HRA180" s="319"/>
      <c r="HRB180" s="319"/>
      <c r="HRC180" s="319"/>
      <c r="HRD180" s="319"/>
      <c r="HRE180" s="319"/>
      <c r="HRF180" s="319"/>
      <c r="HRG180" s="319"/>
      <c r="HRH180" s="319"/>
      <c r="HRI180" s="319"/>
      <c r="HRJ180" s="319"/>
      <c r="HRK180" s="319"/>
      <c r="HRL180" s="319"/>
      <c r="HRM180" s="319"/>
      <c r="HRN180" s="319"/>
      <c r="HRO180" s="319"/>
      <c r="HRP180" s="319"/>
      <c r="HRQ180" s="319"/>
      <c r="HRR180" s="319"/>
      <c r="HRS180" s="319"/>
      <c r="HRT180" s="319"/>
      <c r="HRU180" s="319"/>
      <c r="HRV180" s="319"/>
      <c r="HRW180" s="319"/>
      <c r="HRX180" s="319"/>
      <c r="HRY180" s="319"/>
      <c r="HRZ180" s="319"/>
      <c r="HSA180" s="319"/>
      <c r="HSB180" s="319"/>
      <c r="HSC180" s="319"/>
      <c r="HSD180" s="319"/>
      <c r="HSE180" s="319"/>
      <c r="HSF180" s="319"/>
      <c r="HSG180" s="319"/>
      <c r="HSH180" s="319"/>
      <c r="HSI180" s="319"/>
      <c r="HSJ180" s="319"/>
      <c r="HSK180" s="319"/>
      <c r="HSL180" s="319"/>
      <c r="HSM180" s="319"/>
      <c r="HSN180" s="319"/>
      <c r="HSO180" s="319"/>
      <c r="HSP180" s="319"/>
      <c r="HSQ180" s="319"/>
      <c r="HSR180" s="319"/>
      <c r="HSS180" s="319"/>
      <c r="HST180" s="319"/>
      <c r="HSU180" s="319"/>
      <c r="HSV180" s="319"/>
      <c r="HSW180" s="319"/>
      <c r="HSX180" s="319"/>
      <c r="HSY180" s="319"/>
      <c r="HSZ180" s="319"/>
      <c r="HTA180" s="319"/>
      <c r="HTB180" s="319"/>
      <c r="HTC180" s="319"/>
      <c r="HTD180" s="319"/>
      <c r="HTE180" s="319"/>
      <c r="HTF180" s="319"/>
      <c r="HTG180" s="319"/>
      <c r="HTH180" s="319"/>
      <c r="HTI180" s="319"/>
      <c r="HTJ180" s="319"/>
      <c r="HTK180" s="319"/>
      <c r="HTL180" s="319"/>
      <c r="HTM180" s="319"/>
      <c r="HTN180" s="319"/>
      <c r="HTO180" s="319"/>
      <c r="HTP180" s="319"/>
      <c r="HTQ180" s="319"/>
      <c r="HTR180" s="319"/>
      <c r="HTS180" s="319"/>
      <c r="HTT180" s="319"/>
      <c r="HTU180" s="319"/>
      <c r="HTV180" s="319"/>
      <c r="HTW180" s="319"/>
      <c r="HTX180" s="319"/>
      <c r="HTY180" s="319"/>
      <c r="HTZ180" s="319"/>
      <c r="HUA180" s="319"/>
      <c r="HUB180" s="319"/>
      <c r="HUC180" s="319"/>
      <c r="HUD180" s="319"/>
      <c r="HUE180" s="319"/>
      <c r="HUF180" s="319"/>
      <c r="HUG180" s="319"/>
      <c r="HUH180" s="319"/>
      <c r="HUI180" s="319"/>
      <c r="HUJ180" s="319"/>
      <c r="HUK180" s="319"/>
      <c r="HUL180" s="319"/>
      <c r="HUM180" s="319"/>
      <c r="HUN180" s="319"/>
      <c r="HUO180" s="319"/>
      <c r="HUP180" s="319"/>
      <c r="HUQ180" s="319"/>
      <c r="HUR180" s="319"/>
      <c r="HUS180" s="319"/>
      <c r="HUT180" s="319"/>
      <c r="HUU180" s="319"/>
      <c r="HUV180" s="319"/>
      <c r="HUW180" s="319"/>
      <c r="HUX180" s="319"/>
      <c r="HUY180" s="319"/>
      <c r="HUZ180" s="319"/>
      <c r="HVA180" s="319"/>
      <c r="HVB180" s="319"/>
      <c r="HVC180" s="319"/>
      <c r="HVD180" s="319"/>
      <c r="HVE180" s="319"/>
      <c r="HVF180" s="319"/>
      <c r="HVG180" s="319"/>
      <c r="HVH180" s="319"/>
      <c r="HVI180" s="319"/>
      <c r="HVJ180" s="319"/>
      <c r="HVK180" s="319"/>
      <c r="HVL180" s="319"/>
      <c r="HVM180" s="319"/>
      <c r="HVN180" s="319"/>
      <c r="HVO180" s="319"/>
      <c r="HVP180" s="319"/>
      <c r="HVQ180" s="319"/>
      <c r="HVR180" s="319"/>
      <c r="HVS180" s="319"/>
      <c r="HVT180" s="319"/>
      <c r="HVU180" s="319"/>
      <c r="HVV180" s="319"/>
      <c r="HVW180" s="319"/>
      <c r="HVX180" s="319"/>
      <c r="HVY180" s="319"/>
      <c r="HVZ180" s="319"/>
      <c r="HWA180" s="319"/>
      <c r="HWB180" s="319"/>
      <c r="HWC180" s="319"/>
      <c r="HWD180" s="319"/>
      <c r="HWE180" s="319"/>
      <c r="HWF180" s="319"/>
      <c r="HWG180" s="319"/>
      <c r="HWH180" s="319"/>
      <c r="HWI180" s="319"/>
      <c r="HWJ180" s="319"/>
      <c r="HWK180" s="319"/>
      <c r="HWL180" s="319"/>
      <c r="HWM180" s="319"/>
      <c r="HWN180" s="319"/>
      <c r="HWO180" s="319"/>
      <c r="HWP180" s="319"/>
      <c r="HWQ180" s="319"/>
      <c r="HWR180" s="319"/>
      <c r="HWS180" s="319"/>
      <c r="HWT180" s="319"/>
      <c r="HWU180" s="319"/>
      <c r="HWV180" s="319"/>
      <c r="HWW180" s="319"/>
      <c r="HWX180" s="319"/>
      <c r="HWY180" s="319"/>
      <c r="HWZ180" s="319"/>
      <c r="HXA180" s="319"/>
      <c r="HXB180" s="319"/>
      <c r="HXC180" s="319"/>
      <c r="HXD180" s="319"/>
      <c r="HXE180" s="319"/>
      <c r="HXF180" s="319"/>
      <c r="HXG180" s="319"/>
      <c r="HXH180" s="319"/>
      <c r="HXI180" s="319"/>
      <c r="HXJ180" s="319"/>
      <c r="HXK180" s="319"/>
      <c r="HXL180" s="319"/>
      <c r="HXM180" s="319"/>
      <c r="HXN180" s="319"/>
      <c r="HXO180" s="319"/>
      <c r="HXP180" s="319"/>
      <c r="HXQ180" s="319"/>
      <c r="HXR180" s="319"/>
      <c r="HXS180" s="319"/>
      <c r="HXT180" s="319"/>
      <c r="HXU180" s="319"/>
      <c r="HXV180" s="319"/>
      <c r="HXW180" s="319"/>
      <c r="HXX180" s="319"/>
      <c r="HXY180" s="319"/>
      <c r="HXZ180" s="319"/>
      <c r="HYA180" s="319"/>
      <c r="HYB180" s="319"/>
      <c r="HYC180" s="319"/>
      <c r="HYD180" s="319"/>
      <c r="HYE180" s="319"/>
      <c r="HYF180" s="319"/>
      <c r="HYG180" s="319"/>
      <c r="HYH180" s="319"/>
      <c r="HYI180" s="319"/>
      <c r="HYJ180" s="319"/>
      <c r="HYK180" s="319"/>
      <c r="HYL180" s="319"/>
      <c r="HYM180" s="319"/>
      <c r="HYN180" s="319"/>
      <c r="HYO180" s="319"/>
      <c r="HYP180" s="319"/>
      <c r="HYQ180" s="319"/>
      <c r="HYR180" s="319"/>
      <c r="HYS180" s="319"/>
      <c r="HYT180" s="319"/>
      <c r="HYU180" s="319"/>
      <c r="HYV180" s="319"/>
      <c r="HYW180" s="319"/>
      <c r="HYX180" s="319"/>
      <c r="HYY180" s="319"/>
      <c r="HYZ180" s="319"/>
      <c r="HZA180" s="319"/>
      <c r="HZB180" s="319"/>
      <c r="HZC180" s="319"/>
      <c r="HZD180" s="319"/>
      <c r="HZE180" s="319"/>
      <c r="HZF180" s="319"/>
      <c r="HZG180" s="319"/>
      <c r="HZH180" s="319"/>
      <c r="HZI180" s="319"/>
      <c r="HZJ180" s="319"/>
      <c r="HZK180" s="319"/>
      <c r="HZL180" s="319"/>
      <c r="HZM180" s="319"/>
      <c r="HZN180" s="319"/>
      <c r="HZO180" s="319"/>
      <c r="HZP180" s="319"/>
      <c r="HZQ180" s="319"/>
      <c r="HZR180" s="319"/>
      <c r="HZS180" s="319"/>
      <c r="HZT180" s="319"/>
      <c r="HZU180" s="319"/>
      <c r="HZV180" s="319"/>
      <c r="HZW180" s="319"/>
      <c r="HZX180" s="319"/>
      <c r="HZY180" s="319"/>
      <c r="HZZ180" s="319"/>
      <c r="IAA180" s="319"/>
      <c r="IAB180" s="319"/>
      <c r="IAC180" s="319"/>
      <c r="IAD180" s="319"/>
      <c r="IAE180" s="319"/>
      <c r="IAF180" s="319"/>
      <c r="IAG180" s="319"/>
      <c r="IAH180" s="319"/>
      <c r="IAI180" s="319"/>
      <c r="IAJ180" s="319"/>
      <c r="IAK180" s="319"/>
      <c r="IAL180" s="319"/>
      <c r="IAM180" s="319"/>
      <c r="IAN180" s="319"/>
      <c r="IAO180" s="319"/>
      <c r="IAP180" s="319"/>
      <c r="IAQ180" s="319"/>
      <c r="IAR180" s="319"/>
      <c r="IAS180" s="319"/>
      <c r="IAT180" s="319"/>
      <c r="IAU180" s="319"/>
      <c r="IAV180" s="319"/>
      <c r="IAW180" s="319"/>
      <c r="IAX180" s="319"/>
      <c r="IAY180" s="319"/>
      <c r="IAZ180" s="319"/>
      <c r="IBA180" s="319"/>
      <c r="IBB180" s="319"/>
      <c r="IBC180" s="319"/>
      <c r="IBD180" s="319"/>
      <c r="IBE180" s="319"/>
      <c r="IBF180" s="319"/>
      <c r="IBG180" s="319"/>
      <c r="IBH180" s="319"/>
      <c r="IBI180" s="319"/>
      <c r="IBJ180" s="319"/>
      <c r="IBK180" s="319"/>
      <c r="IBL180" s="319"/>
      <c r="IBM180" s="319"/>
      <c r="IBN180" s="319"/>
      <c r="IBO180" s="319"/>
      <c r="IBP180" s="319"/>
      <c r="IBQ180" s="319"/>
      <c r="IBR180" s="319"/>
      <c r="IBS180" s="319"/>
      <c r="IBT180" s="319"/>
      <c r="IBU180" s="319"/>
      <c r="IBV180" s="319"/>
      <c r="IBW180" s="319"/>
      <c r="IBX180" s="319"/>
      <c r="IBY180" s="319"/>
      <c r="IBZ180" s="319"/>
      <c r="ICA180" s="319"/>
      <c r="ICB180" s="319"/>
      <c r="ICC180" s="319"/>
      <c r="ICD180" s="319"/>
      <c r="ICE180" s="319"/>
      <c r="ICF180" s="319"/>
      <c r="ICG180" s="319"/>
      <c r="ICH180" s="319"/>
      <c r="ICI180" s="319"/>
      <c r="ICJ180" s="319"/>
      <c r="ICK180" s="319"/>
      <c r="ICL180" s="319"/>
      <c r="ICM180" s="319"/>
      <c r="ICN180" s="319"/>
      <c r="ICO180" s="319"/>
      <c r="ICP180" s="319"/>
      <c r="ICQ180" s="319"/>
      <c r="ICR180" s="319"/>
      <c r="ICS180" s="319"/>
      <c r="ICT180" s="319"/>
      <c r="ICU180" s="319"/>
      <c r="ICV180" s="319"/>
      <c r="ICW180" s="319"/>
      <c r="ICX180" s="319"/>
      <c r="ICY180" s="319"/>
      <c r="ICZ180" s="319"/>
      <c r="IDA180" s="319"/>
      <c r="IDB180" s="319"/>
      <c r="IDC180" s="319"/>
      <c r="IDD180" s="319"/>
      <c r="IDE180" s="319"/>
      <c r="IDF180" s="319"/>
      <c r="IDG180" s="319"/>
      <c r="IDH180" s="319"/>
      <c r="IDI180" s="319"/>
      <c r="IDJ180" s="319"/>
      <c r="IDK180" s="319"/>
      <c r="IDL180" s="319"/>
      <c r="IDM180" s="319"/>
      <c r="IDN180" s="319"/>
      <c r="IDO180" s="319"/>
      <c r="IDP180" s="319"/>
      <c r="IDQ180" s="319"/>
      <c r="IDR180" s="319"/>
      <c r="IDS180" s="319"/>
      <c r="IDT180" s="319"/>
      <c r="IDU180" s="319"/>
      <c r="IDV180" s="319"/>
      <c r="IDW180" s="319"/>
      <c r="IDX180" s="319"/>
      <c r="IDY180" s="319"/>
      <c r="IDZ180" s="319"/>
      <c r="IEA180" s="319"/>
      <c r="IEB180" s="319"/>
      <c r="IEC180" s="319"/>
      <c r="IED180" s="319"/>
      <c r="IEE180" s="319"/>
      <c r="IEF180" s="319"/>
      <c r="IEG180" s="319"/>
      <c r="IEH180" s="319"/>
      <c r="IEI180" s="319"/>
      <c r="IEJ180" s="319"/>
      <c r="IEK180" s="319"/>
      <c r="IEL180" s="319"/>
      <c r="IEM180" s="319"/>
      <c r="IEN180" s="319"/>
      <c r="IEO180" s="319"/>
      <c r="IEP180" s="319"/>
      <c r="IEQ180" s="319"/>
      <c r="IER180" s="319"/>
      <c r="IES180" s="319"/>
      <c r="IET180" s="319"/>
      <c r="IEU180" s="319"/>
      <c r="IEV180" s="319"/>
      <c r="IEW180" s="319"/>
      <c r="IEX180" s="319"/>
      <c r="IEY180" s="319"/>
      <c r="IEZ180" s="319"/>
      <c r="IFA180" s="319"/>
      <c r="IFB180" s="319"/>
      <c r="IFC180" s="319"/>
      <c r="IFD180" s="319"/>
      <c r="IFE180" s="319"/>
      <c r="IFF180" s="319"/>
      <c r="IFG180" s="319"/>
      <c r="IFH180" s="319"/>
      <c r="IFI180" s="319"/>
      <c r="IFJ180" s="319"/>
      <c r="IFK180" s="319"/>
      <c r="IFL180" s="319"/>
      <c r="IFM180" s="319"/>
      <c r="IFN180" s="319"/>
      <c r="IFO180" s="319"/>
      <c r="IFP180" s="319"/>
      <c r="IFQ180" s="319"/>
      <c r="IFR180" s="319"/>
      <c r="IFS180" s="319"/>
      <c r="IFT180" s="319"/>
      <c r="IFU180" s="319"/>
      <c r="IFV180" s="319"/>
      <c r="IFW180" s="319"/>
      <c r="IFX180" s="319"/>
      <c r="IFY180" s="319"/>
      <c r="IFZ180" s="319"/>
      <c r="IGA180" s="319"/>
      <c r="IGB180" s="319"/>
      <c r="IGC180" s="319"/>
      <c r="IGD180" s="319"/>
      <c r="IGE180" s="319"/>
      <c r="IGF180" s="319"/>
      <c r="IGG180" s="319"/>
      <c r="IGH180" s="319"/>
      <c r="IGI180" s="319"/>
      <c r="IGJ180" s="319"/>
      <c r="IGK180" s="319"/>
      <c r="IGL180" s="319"/>
      <c r="IGM180" s="319"/>
      <c r="IGN180" s="319"/>
      <c r="IGO180" s="319"/>
      <c r="IGP180" s="319"/>
      <c r="IGQ180" s="319"/>
      <c r="IGR180" s="319"/>
      <c r="IGS180" s="319"/>
      <c r="IGT180" s="319"/>
      <c r="IGU180" s="319"/>
      <c r="IGV180" s="319"/>
      <c r="IGW180" s="319"/>
      <c r="IGX180" s="319"/>
      <c r="IGY180" s="319"/>
      <c r="IGZ180" s="319"/>
      <c r="IHA180" s="319"/>
      <c r="IHB180" s="319"/>
      <c r="IHC180" s="319"/>
      <c r="IHD180" s="319"/>
      <c r="IHE180" s="319"/>
      <c r="IHF180" s="319"/>
      <c r="IHG180" s="319"/>
      <c r="IHH180" s="319"/>
      <c r="IHI180" s="319"/>
      <c r="IHJ180" s="319"/>
      <c r="IHK180" s="319"/>
      <c r="IHL180" s="319"/>
      <c r="IHM180" s="319"/>
      <c r="IHN180" s="319"/>
      <c r="IHO180" s="319"/>
      <c r="IHP180" s="319"/>
      <c r="IHQ180" s="319"/>
      <c r="IHR180" s="319"/>
      <c r="IHS180" s="319"/>
      <c r="IHT180" s="319"/>
      <c r="IHU180" s="319"/>
      <c r="IHV180" s="319"/>
      <c r="IHW180" s="319"/>
      <c r="IHX180" s="319"/>
      <c r="IHY180" s="319"/>
      <c r="IHZ180" s="319"/>
      <c r="IIA180" s="319"/>
      <c r="IIB180" s="319"/>
      <c r="IIC180" s="319"/>
      <c r="IID180" s="319"/>
      <c r="IIE180" s="319"/>
      <c r="IIF180" s="319"/>
      <c r="IIG180" s="319"/>
      <c r="IIH180" s="319"/>
      <c r="III180" s="319"/>
      <c r="IIJ180" s="319"/>
      <c r="IIK180" s="319"/>
      <c r="IIL180" s="319"/>
      <c r="IIM180" s="319"/>
      <c r="IIN180" s="319"/>
      <c r="IIO180" s="319"/>
      <c r="IIP180" s="319"/>
      <c r="IIQ180" s="319"/>
      <c r="IIR180" s="319"/>
      <c r="IIS180" s="319"/>
      <c r="IIT180" s="319"/>
      <c r="IIU180" s="319"/>
      <c r="IIV180" s="319"/>
      <c r="IIW180" s="319"/>
      <c r="IIX180" s="319"/>
      <c r="IIY180" s="319"/>
      <c r="IIZ180" s="319"/>
      <c r="IJA180" s="319"/>
      <c r="IJB180" s="319"/>
      <c r="IJC180" s="319"/>
      <c r="IJD180" s="319"/>
      <c r="IJE180" s="319"/>
      <c r="IJF180" s="319"/>
      <c r="IJG180" s="319"/>
      <c r="IJH180" s="319"/>
      <c r="IJI180" s="319"/>
      <c r="IJJ180" s="319"/>
      <c r="IJK180" s="319"/>
      <c r="IJL180" s="319"/>
      <c r="IJM180" s="319"/>
      <c r="IJN180" s="319"/>
      <c r="IJO180" s="319"/>
      <c r="IJP180" s="319"/>
      <c r="IJQ180" s="319"/>
      <c r="IJR180" s="319"/>
      <c r="IJS180" s="319"/>
      <c r="IJT180" s="319"/>
      <c r="IJU180" s="319"/>
      <c r="IJV180" s="319"/>
      <c r="IJW180" s="319"/>
      <c r="IJX180" s="319"/>
      <c r="IJY180" s="319"/>
      <c r="IJZ180" s="319"/>
      <c r="IKA180" s="319"/>
      <c r="IKB180" s="319"/>
      <c r="IKC180" s="319"/>
      <c r="IKD180" s="319"/>
      <c r="IKE180" s="319"/>
      <c r="IKF180" s="319"/>
      <c r="IKG180" s="319"/>
      <c r="IKH180" s="319"/>
      <c r="IKI180" s="319"/>
      <c r="IKJ180" s="319"/>
      <c r="IKK180" s="319"/>
      <c r="IKL180" s="319"/>
      <c r="IKM180" s="319"/>
      <c r="IKN180" s="319"/>
      <c r="IKO180" s="319"/>
      <c r="IKP180" s="319"/>
      <c r="IKQ180" s="319"/>
      <c r="IKR180" s="319"/>
      <c r="IKS180" s="319"/>
      <c r="IKT180" s="319"/>
      <c r="IKU180" s="319"/>
      <c r="IKV180" s="319"/>
      <c r="IKW180" s="319"/>
      <c r="IKX180" s="319"/>
      <c r="IKY180" s="319"/>
      <c r="IKZ180" s="319"/>
      <c r="ILA180" s="319"/>
      <c r="ILB180" s="319"/>
      <c r="ILC180" s="319"/>
      <c r="ILD180" s="319"/>
      <c r="ILE180" s="319"/>
      <c r="ILF180" s="319"/>
      <c r="ILG180" s="319"/>
      <c r="ILH180" s="319"/>
      <c r="ILI180" s="319"/>
      <c r="ILJ180" s="319"/>
      <c r="ILK180" s="319"/>
      <c r="ILL180" s="319"/>
      <c r="ILM180" s="319"/>
      <c r="ILN180" s="319"/>
      <c r="ILO180" s="319"/>
      <c r="ILP180" s="319"/>
      <c r="ILQ180" s="319"/>
      <c r="ILR180" s="319"/>
      <c r="ILS180" s="319"/>
      <c r="ILT180" s="319"/>
      <c r="ILU180" s="319"/>
      <c r="ILV180" s="319"/>
      <c r="ILW180" s="319"/>
      <c r="ILX180" s="319"/>
      <c r="ILY180" s="319"/>
      <c r="ILZ180" s="319"/>
      <c r="IMA180" s="319"/>
      <c r="IMB180" s="319"/>
      <c r="IMC180" s="319"/>
      <c r="IMD180" s="319"/>
      <c r="IME180" s="319"/>
      <c r="IMF180" s="319"/>
      <c r="IMG180" s="319"/>
      <c r="IMH180" s="319"/>
      <c r="IMI180" s="319"/>
      <c r="IMJ180" s="319"/>
      <c r="IMK180" s="319"/>
      <c r="IML180" s="319"/>
      <c r="IMM180" s="319"/>
      <c r="IMN180" s="319"/>
      <c r="IMO180" s="319"/>
      <c r="IMP180" s="319"/>
      <c r="IMQ180" s="319"/>
      <c r="IMR180" s="319"/>
      <c r="IMS180" s="319"/>
      <c r="IMT180" s="319"/>
      <c r="IMU180" s="319"/>
      <c r="IMV180" s="319"/>
      <c r="IMW180" s="319"/>
      <c r="IMX180" s="319"/>
      <c r="IMY180" s="319"/>
      <c r="IMZ180" s="319"/>
      <c r="INA180" s="319"/>
      <c r="INB180" s="319"/>
      <c r="INC180" s="319"/>
      <c r="IND180" s="319"/>
      <c r="INE180" s="319"/>
      <c r="INF180" s="319"/>
      <c r="ING180" s="319"/>
      <c r="INH180" s="319"/>
      <c r="INI180" s="319"/>
      <c r="INJ180" s="319"/>
      <c r="INK180" s="319"/>
      <c r="INL180" s="319"/>
      <c r="INM180" s="319"/>
      <c r="INN180" s="319"/>
      <c r="INO180" s="319"/>
      <c r="INP180" s="319"/>
      <c r="INQ180" s="319"/>
      <c r="INR180" s="319"/>
      <c r="INS180" s="319"/>
      <c r="INT180" s="319"/>
      <c r="INU180" s="319"/>
      <c r="INV180" s="319"/>
      <c r="INW180" s="319"/>
      <c r="INX180" s="319"/>
      <c r="INY180" s="319"/>
      <c r="INZ180" s="319"/>
      <c r="IOA180" s="319"/>
      <c r="IOB180" s="319"/>
      <c r="IOC180" s="319"/>
      <c r="IOD180" s="319"/>
      <c r="IOE180" s="319"/>
      <c r="IOF180" s="319"/>
      <c r="IOG180" s="319"/>
      <c r="IOH180" s="319"/>
      <c r="IOI180" s="319"/>
      <c r="IOJ180" s="319"/>
      <c r="IOK180" s="319"/>
      <c r="IOL180" s="319"/>
      <c r="IOM180" s="319"/>
      <c r="ION180" s="319"/>
      <c r="IOO180" s="319"/>
      <c r="IOP180" s="319"/>
      <c r="IOQ180" s="319"/>
      <c r="IOR180" s="319"/>
      <c r="IOS180" s="319"/>
      <c r="IOT180" s="319"/>
      <c r="IOU180" s="319"/>
      <c r="IOV180" s="319"/>
      <c r="IOW180" s="319"/>
      <c r="IOX180" s="319"/>
      <c r="IOY180" s="319"/>
      <c r="IOZ180" s="319"/>
      <c r="IPA180" s="319"/>
      <c r="IPB180" s="319"/>
      <c r="IPC180" s="319"/>
      <c r="IPD180" s="319"/>
      <c r="IPE180" s="319"/>
      <c r="IPF180" s="319"/>
      <c r="IPG180" s="319"/>
      <c r="IPH180" s="319"/>
      <c r="IPI180" s="319"/>
      <c r="IPJ180" s="319"/>
      <c r="IPK180" s="319"/>
      <c r="IPL180" s="319"/>
      <c r="IPM180" s="319"/>
      <c r="IPN180" s="319"/>
      <c r="IPO180" s="319"/>
      <c r="IPP180" s="319"/>
      <c r="IPQ180" s="319"/>
      <c r="IPR180" s="319"/>
      <c r="IPS180" s="319"/>
      <c r="IPT180" s="319"/>
      <c r="IPU180" s="319"/>
      <c r="IPV180" s="319"/>
      <c r="IPW180" s="319"/>
      <c r="IPX180" s="319"/>
      <c r="IPY180" s="319"/>
      <c r="IPZ180" s="319"/>
      <c r="IQA180" s="319"/>
      <c r="IQB180" s="319"/>
      <c r="IQC180" s="319"/>
      <c r="IQD180" s="319"/>
      <c r="IQE180" s="319"/>
      <c r="IQF180" s="319"/>
      <c r="IQG180" s="319"/>
      <c r="IQH180" s="319"/>
      <c r="IQI180" s="319"/>
      <c r="IQJ180" s="319"/>
      <c r="IQK180" s="319"/>
      <c r="IQL180" s="319"/>
      <c r="IQM180" s="319"/>
      <c r="IQN180" s="319"/>
      <c r="IQO180" s="319"/>
      <c r="IQP180" s="319"/>
      <c r="IQQ180" s="319"/>
      <c r="IQR180" s="319"/>
      <c r="IQS180" s="319"/>
      <c r="IQT180" s="319"/>
      <c r="IQU180" s="319"/>
      <c r="IQV180" s="319"/>
      <c r="IQW180" s="319"/>
      <c r="IQX180" s="319"/>
      <c r="IQY180" s="319"/>
      <c r="IQZ180" s="319"/>
      <c r="IRA180" s="319"/>
      <c r="IRB180" s="319"/>
      <c r="IRC180" s="319"/>
      <c r="IRD180" s="319"/>
      <c r="IRE180" s="319"/>
      <c r="IRF180" s="319"/>
      <c r="IRG180" s="319"/>
      <c r="IRH180" s="319"/>
      <c r="IRI180" s="319"/>
      <c r="IRJ180" s="319"/>
      <c r="IRK180" s="319"/>
      <c r="IRL180" s="319"/>
      <c r="IRM180" s="319"/>
      <c r="IRN180" s="319"/>
      <c r="IRO180" s="319"/>
      <c r="IRP180" s="319"/>
      <c r="IRQ180" s="319"/>
      <c r="IRR180" s="319"/>
      <c r="IRS180" s="319"/>
      <c r="IRT180" s="319"/>
      <c r="IRU180" s="319"/>
      <c r="IRV180" s="319"/>
      <c r="IRW180" s="319"/>
      <c r="IRX180" s="319"/>
      <c r="IRY180" s="319"/>
      <c r="IRZ180" s="319"/>
      <c r="ISA180" s="319"/>
      <c r="ISB180" s="319"/>
      <c r="ISC180" s="319"/>
      <c r="ISD180" s="319"/>
      <c r="ISE180" s="319"/>
      <c r="ISF180" s="319"/>
      <c r="ISG180" s="319"/>
      <c r="ISH180" s="319"/>
      <c r="ISI180" s="319"/>
      <c r="ISJ180" s="319"/>
      <c r="ISK180" s="319"/>
      <c r="ISL180" s="319"/>
      <c r="ISM180" s="319"/>
      <c r="ISN180" s="319"/>
      <c r="ISO180" s="319"/>
      <c r="ISP180" s="319"/>
      <c r="ISQ180" s="319"/>
      <c r="ISR180" s="319"/>
      <c r="ISS180" s="319"/>
      <c r="IST180" s="319"/>
      <c r="ISU180" s="319"/>
      <c r="ISV180" s="319"/>
      <c r="ISW180" s="319"/>
      <c r="ISX180" s="319"/>
      <c r="ISY180" s="319"/>
      <c r="ISZ180" s="319"/>
      <c r="ITA180" s="319"/>
      <c r="ITB180" s="319"/>
      <c r="ITC180" s="319"/>
      <c r="ITD180" s="319"/>
      <c r="ITE180" s="319"/>
      <c r="ITF180" s="319"/>
      <c r="ITG180" s="319"/>
      <c r="ITH180" s="319"/>
      <c r="ITI180" s="319"/>
      <c r="ITJ180" s="319"/>
      <c r="ITK180" s="319"/>
      <c r="ITL180" s="319"/>
      <c r="ITM180" s="319"/>
      <c r="ITN180" s="319"/>
      <c r="ITO180" s="319"/>
      <c r="ITP180" s="319"/>
      <c r="ITQ180" s="319"/>
      <c r="ITR180" s="319"/>
      <c r="ITS180" s="319"/>
      <c r="ITT180" s="319"/>
      <c r="ITU180" s="319"/>
      <c r="ITV180" s="319"/>
      <c r="ITW180" s="319"/>
      <c r="ITX180" s="319"/>
      <c r="ITY180" s="319"/>
      <c r="ITZ180" s="319"/>
      <c r="IUA180" s="319"/>
      <c r="IUB180" s="319"/>
      <c r="IUC180" s="319"/>
      <c r="IUD180" s="319"/>
      <c r="IUE180" s="319"/>
      <c r="IUF180" s="319"/>
      <c r="IUG180" s="319"/>
      <c r="IUH180" s="319"/>
      <c r="IUI180" s="319"/>
      <c r="IUJ180" s="319"/>
      <c r="IUK180" s="319"/>
      <c r="IUL180" s="319"/>
      <c r="IUM180" s="319"/>
      <c r="IUN180" s="319"/>
      <c r="IUO180" s="319"/>
      <c r="IUP180" s="319"/>
      <c r="IUQ180" s="319"/>
      <c r="IUR180" s="319"/>
      <c r="IUS180" s="319"/>
      <c r="IUT180" s="319"/>
      <c r="IUU180" s="319"/>
      <c r="IUV180" s="319"/>
      <c r="IUW180" s="319"/>
      <c r="IUX180" s="319"/>
      <c r="IUY180" s="319"/>
      <c r="IUZ180" s="319"/>
      <c r="IVA180" s="319"/>
      <c r="IVB180" s="319"/>
      <c r="IVC180" s="319"/>
      <c r="IVD180" s="319"/>
      <c r="IVE180" s="319"/>
      <c r="IVF180" s="319"/>
      <c r="IVG180" s="319"/>
      <c r="IVH180" s="319"/>
      <c r="IVI180" s="319"/>
      <c r="IVJ180" s="319"/>
      <c r="IVK180" s="319"/>
      <c r="IVL180" s="319"/>
      <c r="IVM180" s="319"/>
      <c r="IVN180" s="319"/>
      <c r="IVO180" s="319"/>
      <c r="IVP180" s="319"/>
      <c r="IVQ180" s="319"/>
      <c r="IVR180" s="319"/>
      <c r="IVS180" s="319"/>
      <c r="IVT180" s="319"/>
      <c r="IVU180" s="319"/>
      <c r="IVV180" s="319"/>
      <c r="IVW180" s="319"/>
      <c r="IVX180" s="319"/>
      <c r="IVY180" s="319"/>
      <c r="IVZ180" s="319"/>
      <c r="IWA180" s="319"/>
      <c r="IWB180" s="319"/>
      <c r="IWC180" s="319"/>
      <c r="IWD180" s="319"/>
      <c r="IWE180" s="319"/>
      <c r="IWF180" s="319"/>
      <c r="IWG180" s="319"/>
      <c r="IWH180" s="319"/>
      <c r="IWI180" s="319"/>
      <c r="IWJ180" s="319"/>
      <c r="IWK180" s="319"/>
      <c r="IWL180" s="319"/>
      <c r="IWM180" s="319"/>
      <c r="IWN180" s="319"/>
      <c r="IWO180" s="319"/>
      <c r="IWP180" s="319"/>
      <c r="IWQ180" s="319"/>
      <c r="IWR180" s="319"/>
      <c r="IWS180" s="319"/>
      <c r="IWT180" s="319"/>
      <c r="IWU180" s="319"/>
      <c r="IWV180" s="319"/>
      <c r="IWW180" s="319"/>
      <c r="IWX180" s="319"/>
      <c r="IWY180" s="319"/>
      <c r="IWZ180" s="319"/>
      <c r="IXA180" s="319"/>
      <c r="IXB180" s="319"/>
      <c r="IXC180" s="319"/>
      <c r="IXD180" s="319"/>
      <c r="IXE180" s="319"/>
      <c r="IXF180" s="319"/>
      <c r="IXG180" s="319"/>
      <c r="IXH180" s="319"/>
      <c r="IXI180" s="319"/>
      <c r="IXJ180" s="319"/>
      <c r="IXK180" s="319"/>
      <c r="IXL180" s="319"/>
      <c r="IXM180" s="319"/>
      <c r="IXN180" s="319"/>
      <c r="IXO180" s="319"/>
      <c r="IXP180" s="319"/>
      <c r="IXQ180" s="319"/>
      <c r="IXR180" s="319"/>
      <c r="IXS180" s="319"/>
      <c r="IXT180" s="319"/>
      <c r="IXU180" s="319"/>
      <c r="IXV180" s="319"/>
      <c r="IXW180" s="319"/>
      <c r="IXX180" s="319"/>
      <c r="IXY180" s="319"/>
      <c r="IXZ180" s="319"/>
      <c r="IYA180" s="319"/>
      <c r="IYB180" s="319"/>
      <c r="IYC180" s="319"/>
      <c r="IYD180" s="319"/>
      <c r="IYE180" s="319"/>
      <c r="IYF180" s="319"/>
      <c r="IYG180" s="319"/>
      <c r="IYH180" s="319"/>
      <c r="IYI180" s="319"/>
      <c r="IYJ180" s="319"/>
      <c r="IYK180" s="319"/>
      <c r="IYL180" s="319"/>
      <c r="IYM180" s="319"/>
      <c r="IYN180" s="319"/>
      <c r="IYO180" s="319"/>
      <c r="IYP180" s="319"/>
      <c r="IYQ180" s="319"/>
      <c r="IYR180" s="319"/>
      <c r="IYS180" s="319"/>
      <c r="IYT180" s="319"/>
      <c r="IYU180" s="319"/>
      <c r="IYV180" s="319"/>
      <c r="IYW180" s="319"/>
      <c r="IYX180" s="319"/>
      <c r="IYY180" s="319"/>
      <c r="IYZ180" s="319"/>
      <c r="IZA180" s="319"/>
      <c r="IZB180" s="319"/>
      <c r="IZC180" s="319"/>
      <c r="IZD180" s="319"/>
      <c r="IZE180" s="319"/>
      <c r="IZF180" s="319"/>
      <c r="IZG180" s="319"/>
      <c r="IZH180" s="319"/>
      <c r="IZI180" s="319"/>
      <c r="IZJ180" s="319"/>
      <c r="IZK180" s="319"/>
      <c r="IZL180" s="319"/>
      <c r="IZM180" s="319"/>
      <c r="IZN180" s="319"/>
      <c r="IZO180" s="319"/>
      <c r="IZP180" s="319"/>
      <c r="IZQ180" s="319"/>
      <c r="IZR180" s="319"/>
      <c r="IZS180" s="319"/>
      <c r="IZT180" s="319"/>
      <c r="IZU180" s="319"/>
      <c r="IZV180" s="319"/>
      <c r="IZW180" s="319"/>
      <c r="IZX180" s="319"/>
      <c r="IZY180" s="319"/>
      <c r="IZZ180" s="319"/>
      <c r="JAA180" s="319"/>
      <c r="JAB180" s="319"/>
      <c r="JAC180" s="319"/>
      <c r="JAD180" s="319"/>
      <c r="JAE180" s="319"/>
      <c r="JAF180" s="319"/>
      <c r="JAG180" s="319"/>
      <c r="JAH180" s="319"/>
      <c r="JAI180" s="319"/>
      <c r="JAJ180" s="319"/>
      <c r="JAK180" s="319"/>
      <c r="JAL180" s="319"/>
      <c r="JAM180" s="319"/>
      <c r="JAN180" s="319"/>
      <c r="JAO180" s="319"/>
      <c r="JAP180" s="319"/>
      <c r="JAQ180" s="319"/>
      <c r="JAR180" s="319"/>
      <c r="JAS180" s="319"/>
      <c r="JAT180" s="319"/>
      <c r="JAU180" s="319"/>
      <c r="JAV180" s="319"/>
      <c r="JAW180" s="319"/>
      <c r="JAX180" s="319"/>
      <c r="JAY180" s="319"/>
      <c r="JAZ180" s="319"/>
      <c r="JBA180" s="319"/>
      <c r="JBB180" s="319"/>
      <c r="JBC180" s="319"/>
      <c r="JBD180" s="319"/>
      <c r="JBE180" s="319"/>
      <c r="JBF180" s="319"/>
      <c r="JBG180" s="319"/>
      <c r="JBH180" s="319"/>
      <c r="JBI180" s="319"/>
      <c r="JBJ180" s="319"/>
      <c r="JBK180" s="319"/>
      <c r="JBL180" s="319"/>
      <c r="JBM180" s="319"/>
      <c r="JBN180" s="319"/>
      <c r="JBO180" s="319"/>
      <c r="JBP180" s="319"/>
      <c r="JBQ180" s="319"/>
      <c r="JBR180" s="319"/>
      <c r="JBS180" s="319"/>
      <c r="JBT180" s="319"/>
      <c r="JBU180" s="319"/>
      <c r="JBV180" s="319"/>
      <c r="JBW180" s="319"/>
      <c r="JBX180" s="319"/>
      <c r="JBY180" s="319"/>
      <c r="JBZ180" s="319"/>
      <c r="JCA180" s="319"/>
      <c r="JCB180" s="319"/>
      <c r="JCC180" s="319"/>
      <c r="JCD180" s="319"/>
      <c r="JCE180" s="319"/>
      <c r="JCF180" s="319"/>
      <c r="JCG180" s="319"/>
      <c r="JCH180" s="319"/>
      <c r="JCI180" s="319"/>
      <c r="JCJ180" s="319"/>
      <c r="JCK180" s="319"/>
      <c r="JCL180" s="319"/>
      <c r="JCM180" s="319"/>
      <c r="JCN180" s="319"/>
      <c r="JCO180" s="319"/>
      <c r="JCP180" s="319"/>
      <c r="JCQ180" s="319"/>
      <c r="JCR180" s="319"/>
      <c r="JCS180" s="319"/>
      <c r="JCT180" s="319"/>
      <c r="JCU180" s="319"/>
      <c r="JCV180" s="319"/>
      <c r="JCW180" s="319"/>
      <c r="JCX180" s="319"/>
      <c r="JCY180" s="319"/>
      <c r="JCZ180" s="319"/>
      <c r="JDA180" s="319"/>
      <c r="JDB180" s="319"/>
      <c r="JDC180" s="319"/>
      <c r="JDD180" s="319"/>
      <c r="JDE180" s="319"/>
      <c r="JDF180" s="319"/>
      <c r="JDG180" s="319"/>
      <c r="JDH180" s="319"/>
      <c r="JDI180" s="319"/>
      <c r="JDJ180" s="319"/>
      <c r="JDK180" s="319"/>
      <c r="JDL180" s="319"/>
      <c r="JDM180" s="319"/>
      <c r="JDN180" s="319"/>
      <c r="JDO180" s="319"/>
      <c r="JDP180" s="319"/>
      <c r="JDQ180" s="319"/>
      <c r="JDR180" s="319"/>
      <c r="JDS180" s="319"/>
      <c r="JDT180" s="319"/>
      <c r="JDU180" s="319"/>
      <c r="JDV180" s="319"/>
      <c r="JDW180" s="319"/>
      <c r="JDX180" s="319"/>
      <c r="JDY180" s="319"/>
      <c r="JDZ180" s="319"/>
      <c r="JEA180" s="319"/>
      <c r="JEB180" s="319"/>
      <c r="JEC180" s="319"/>
      <c r="JED180" s="319"/>
      <c r="JEE180" s="319"/>
      <c r="JEF180" s="319"/>
      <c r="JEG180" s="319"/>
      <c r="JEH180" s="319"/>
      <c r="JEI180" s="319"/>
      <c r="JEJ180" s="319"/>
      <c r="JEK180" s="319"/>
      <c r="JEL180" s="319"/>
      <c r="JEM180" s="319"/>
      <c r="JEN180" s="319"/>
      <c r="JEO180" s="319"/>
      <c r="JEP180" s="319"/>
      <c r="JEQ180" s="319"/>
      <c r="JER180" s="319"/>
      <c r="JES180" s="319"/>
      <c r="JET180" s="319"/>
      <c r="JEU180" s="319"/>
      <c r="JEV180" s="319"/>
      <c r="JEW180" s="319"/>
      <c r="JEX180" s="319"/>
      <c r="JEY180" s="319"/>
      <c r="JEZ180" s="319"/>
      <c r="JFA180" s="319"/>
      <c r="JFB180" s="319"/>
      <c r="JFC180" s="319"/>
      <c r="JFD180" s="319"/>
      <c r="JFE180" s="319"/>
      <c r="JFF180" s="319"/>
      <c r="JFG180" s="319"/>
      <c r="JFH180" s="319"/>
      <c r="JFI180" s="319"/>
      <c r="JFJ180" s="319"/>
      <c r="JFK180" s="319"/>
      <c r="JFL180" s="319"/>
      <c r="JFM180" s="319"/>
      <c r="JFN180" s="319"/>
      <c r="JFO180" s="319"/>
      <c r="JFP180" s="319"/>
      <c r="JFQ180" s="319"/>
      <c r="JFR180" s="319"/>
      <c r="JFS180" s="319"/>
      <c r="JFT180" s="319"/>
      <c r="JFU180" s="319"/>
      <c r="JFV180" s="319"/>
      <c r="JFW180" s="319"/>
      <c r="JFX180" s="319"/>
      <c r="JFY180" s="319"/>
      <c r="JFZ180" s="319"/>
      <c r="JGA180" s="319"/>
      <c r="JGB180" s="319"/>
      <c r="JGC180" s="319"/>
      <c r="JGD180" s="319"/>
      <c r="JGE180" s="319"/>
      <c r="JGF180" s="319"/>
      <c r="JGG180" s="319"/>
      <c r="JGH180" s="319"/>
      <c r="JGI180" s="319"/>
      <c r="JGJ180" s="319"/>
      <c r="JGK180" s="319"/>
      <c r="JGL180" s="319"/>
      <c r="JGM180" s="319"/>
      <c r="JGN180" s="319"/>
      <c r="JGO180" s="319"/>
      <c r="JGP180" s="319"/>
      <c r="JGQ180" s="319"/>
      <c r="JGR180" s="319"/>
      <c r="JGS180" s="319"/>
      <c r="JGT180" s="319"/>
      <c r="JGU180" s="319"/>
      <c r="JGV180" s="319"/>
      <c r="JGW180" s="319"/>
      <c r="JGX180" s="319"/>
      <c r="JGY180" s="319"/>
      <c r="JGZ180" s="319"/>
      <c r="JHA180" s="319"/>
      <c r="JHB180" s="319"/>
      <c r="JHC180" s="319"/>
      <c r="JHD180" s="319"/>
      <c r="JHE180" s="319"/>
      <c r="JHF180" s="319"/>
      <c r="JHG180" s="319"/>
      <c r="JHH180" s="319"/>
      <c r="JHI180" s="319"/>
      <c r="JHJ180" s="319"/>
      <c r="JHK180" s="319"/>
      <c r="JHL180" s="319"/>
      <c r="JHM180" s="319"/>
      <c r="JHN180" s="319"/>
      <c r="JHO180" s="319"/>
      <c r="JHP180" s="319"/>
      <c r="JHQ180" s="319"/>
      <c r="JHR180" s="319"/>
      <c r="JHS180" s="319"/>
      <c r="JHT180" s="319"/>
      <c r="JHU180" s="319"/>
      <c r="JHV180" s="319"/>
      <c r="JHW180" s="319"/>
      <c r="JHX180" s="319"/>
      <c r="JHY180" s="319"/>
      <c r="JHZ180" s="319"/>
      <c r="JIA180" s="319"/>
      <c r="JIB180" s="319"/>
      <c r="JIC180" s="319"/>
      <c r="JID180" s="319"/>
      <c r="JIE180" s="319"/>
      <c r="JIF180" s="319"/>
      <c r="JIG180" s="319"/>
      <c r="JIH180" s="319"/>
      <c r="JII180" s="319"/>
      <c r="JIJ180" s="319"/>
      <c r="JIK180" s="319"/>
      <c r="JIL180" s="319"/>
      <c r="JIM180" s="319"/>
      <c r="JIN180" s="319"/>
      <c r="JIO180" s="319"/>
      <c r="JIP180" s="319"/>
      <c r="JIQ180" s="319"/>
      <c r="JIR180" s="319"/>
      <c r="JIS180" s="319"/>
      <c r="JIT180" s="319"/>
      <c r="JIU180" s="319"/>
      <c r="JIV180" s="319"/>
      <c r="JIW180" s="319"/>
      <c r="JIX180" s="319"/>
      <c r="JIY180" s="319"/>
      <c r="JIZ180" s="319"/>
      <c r="JJA180" s="319"/>
      <c r="JJB180" s="319"/>
      <c r="JJC180" s="319"/>
      <c r="JJD180" s="319"/>
      <c r="JJE180" s="319"/>
      <c r="JJF180" s="319"/>
      <c r="JJG180" s="319"/>
      <c r="JJH180" s="319"/>
      <c r="JJI180" s="319"/>
      <c r="JJJ180" s="319"/>
      <c r="JJK180" s="319"/>
      <c r="JJL180" s="319"/>
      <c r="JJM180" s="319"/>
      <c r="JJN180" s="319"/>
      <c r="JJO180" s="319"/>
      <c r="JJP180" s="319"/>
      <c r="JJQ180" s="319"/>
      <c r="JJR180" s="319"/>
      <c r="JJS180" s="319"/>
      <c r="JJT180" s="319"/>
      <c r="JJU180" s="319"/>
      <c r="JJV180" s="319"/>
      <c r="JJW180" s="319"/>
      <c r="JJX180" s="319"/>
      <c r="JJY180" s="319"/>
      <c r="JJZ180" s="319"/>
      <c r="JKA180" s="319"/>
      <c r="JKB180" s="319"/>
      <c r="JKC180" s="319"/>
      <c r="JKD180" s="319"/>
      <c r="JKE180" s="319"/>
      <c r="JKF180" s="319"/>
      <c r="JKG180" s="319"/>
      <c r="JKH180" s="319"/>
      <c r="JKI180" s="319"/>
      <c r="JKJ180" s="319"/>
      <c r="JKK180" s="319"/>
      <c r="JKL180" s="319"/>
      <c r="JKM180" s="319"/>
      <c r="JKN180" s="319"/>
      <c r="JKO180" s="319"/>
      <c r="JKP180" s="319"/>
      <c r="JKQ180" s="319"/>
      <c r="JKR180" s="319"/>
      <c r="JKS180" s="319"/>
      <c r="JKT180" s="319"/>
      <c r="JKU180" s="319"/>
      <c r="JKV180" s="319"/>
      <c r="JKW180" s="319"/>
      <c r="JKX180" s="319"/>
      <c r="JKY180" s="319"/>
      <c r="JKZ180" s="319"/>
      <c r="JLA180" s="319"/>
      <c r="JLB180" s="319"/>
      <c r="JLC180" s="319"/>
      <c r="JLD180" s="319"/>
      <c r="JLE180" s="319"/>
      <c r="JLF180" s="319"/>
      <c r="JLG180" s="319"/>
      <c r="JLH180" s="319"/>
      <c r="JLI180" s="319"/>
      <c r="JLJ180" s="319"/>
      <c r="JLK180" s="319"/>
      <c r="JLL180" s="319"/>
      <c r="JLM180" s="319"/>
      <c r="JLN180" s="319"/>
      <c r="JLO180" s="319"/>
      <c r="JLP180" s="319"/>
      <c r="JLQ180" s="319"/>
      <c r="JLR180" s="319"/>
      <c r="JLS180" s="319"/>
      <c r="JLT180" s="319"/>
      <c r="JLU180" s="319"/>
      <c r="JLV180" s="319"/>
      <c r="JLW180" s="319"/>
      <c r="JLX180" s="319"/>
      <c r="JLY180" s="319"/>
      <c r="JLZ180" s="319"/>
      <c r="JMA180" s="319"/>
      <c r="JMB180" s="319"/>
      <c r="JMC180" s="319"/>
      <c r="JMD180" s="319"/>
      <c r="JME180" s="319"/>
      <c r="JMF180" s="319"/>
      <c r="JMG180" s="319"/>
      <c r="JMH180" s="319"/>
      <c r="JMI180" s="319"/>
      <c r="JMJ180" s="319"/>
      <c r="JMK180" s="319"/>
      <c r="JML180" s="319"/>
      <c r="JMM180" s="319"/>
      <c r="JMN180" s="319"/>
      <c r="JMO180" s="319"/>
      <c r="JMP180" s="319"/>
      <c r="JMQ180" s="319"/>
      <c r="JMR180" s="319"/>
      <c r="JMS180" s="319"/>
      <c r="JMT180" s="319"/>
      <c r="JMU180" s="319"/>
      <c r="JMV180" s="319"/>
      <c r="JMW180" s="319"/>
      <c r="JMX180" s="319"/>
      <c r="JMY180" s="319"/>
      <c r="JMZ180" s="319"/>
      <c r="JNA180" s="319"/>
      <c r="JNB180" s="319"/>
      <c r="JNC180" s="319"/>
      <c r="JND180" s="319"/>
      <c r="JNE180" s="319"/>
      <c r="JNF180" s="319"/>
      <c r="JNG180" s="319"/>
      <c r="JNH180" s="319"/>
      <c r="JNI180" s="319"/>
      <c r="JNJ180" s="319"/>
      <c r="JNK180" s="319"/>
      <c r="JNL180" s="319"/>
      <c r="JNM180" s="319"/>
      <c r="JNN180" s="319"/>
      <c r="JNO180" s="319"/>
      <c r="JNP180" s="319"/>
      <c r="JNQ180" s="319"/>
      <c r="JNR180" s="319"/>
      <c r="JNS180" s="319"/>
      <c r="JNT180" s="319"/>
      <c r="JNU180" s="319"/>
      <c r="JNV180" s="319"/>
      <c r="JNW180" s="319"/>
      <c r="JNX180" s="319"/>
      <c r="JNY180" s="319"/>
      <c r="JNZ180" s="319"/>
      <c r="JOA180" s="319"/>
      <c r="JOB180" s="319"/>
      <c r="JOC180" s="319"/>
      <c r="JOD180" s="319"/>
      <c r="JOE180" s="319"/>
      <c r="JOF180" s="319"/>
      <c r="JOG180" s="319"/>
      <c r="JOH180" s="319"/>
      <c r="JOI180" s="319"/>
      <c r="JOJ180" s="319"/>
      <c r="JOK180" s="319"/>
      <c r="JOL180" s="319"/>
      <c r="JOM180" s="319"/>
      <c r="JON180" s="319"/>
      <c r="JOO180" s="319"/>
      <c r="JOP180" s="319"/>
      <c r="JOQ180" s="319"/>
      <c r="JOR180" s="319"/>
      <c r="JOS180" s="319"/>
      <c r="JOT180" s="319"/>
      <c r="JOU180" s="319"/>
      <c r="JOV180" s="319"/>
      <c r="JOW180" s="319"/>
      <c r="JOX180" s="319"/>
      <c r="JOY180" s="319"/>
      <c r="JOZ180" s="319"/>
      <c r="JPA180" s="319"/>
      <c r="JPB180" s="319"/>
      <c r="JPC180" s="319"/>
      <c r="JPD180" s="319"/>
      <c r="JPE180" s="319"/>
      <c r="JPF180" s="319"/>
      <c r="JPG180" s="319"/>
      <c r="JPH180" s="319"/>
      <c r="JPI180" s="319"/>
      <c r="JPJ180" s="319"/>
      <c r="JPK180" s="319"/>
      <c r="JPL180" s="319"/>
      <c r="JPM180" s="319"/>
      <c r="JPN180" s="319"/>
      <c r="JPO180" s="319"/>
      <c r="JPP180" s="319"/>
      <c r="JPQ180" s="319"/>
      <c r="JPR180" s="319"/>
      <c r="JPS180" s="319"/>
      <c r="JPT180" s="319"/>
      <c r="JPU180" s="319"/>
      <c r="JPV180" s="319"/>
      <c r="JPW180" s="319"/>
      <c r="JPX180" s="319"/>
      <c r="JPY180" s="319"/>
      <c r="JPZ180" s="319"/>
      <c r="JQA180" s="319"/>
      <c r="JQB180" s="319"/>
      <c r="JQC180" s="319"/>
      <c r="JQD180" s="319"/>
      <c r="JQE180" s="319"/>
      <c r="JQF180" s="319"/>
      <c r="JQG180" s="319"/>
      <c r="JQH180" s="319"/>
      <c r="JQI180" s="319"/>
      <c r="JQJ180" s="319"/>
      <c r="JQK180" s="319"/>
      <c r="JQL180" s="319"/>
      <c r="JQM180" s="319"/>
      <c r="JQN180" s="319"/>
      <c r="JQO180" s="319"/>
      <c r="JQP180" s="319"/>
      <c r="JQQ180" s="319"/>
      <c r="JQR180" s="319"/>
      <c r="JQS180" s="319"/>
      <c r="JQT180" s="319"/>
      <c r="JQU180" s="319"/>
      <c r="JQV180" s="319"/>
      <c r="JQW180" s="319"/>
      <c r="JQX180" s="319"/>
      <c r="JQY180" s="319"/>
      <c r="JQZ180" s="319"/>
      <c r="JRA180" s="319"/>
      <c r="JRB180" s="319"/>
      <c r="JRC180" s="319"/>
      <c r="JRD180" s="319"/>
      <c r="JRE180" s="319"/>
      <c r="JRF180" s="319"/>
      <c r="JRG180" s="319"/>
      <c r="JRH180" s="319"/>
      <c r="JRI180" s="319"/>
      <c r="JRJ180" s="319"/>
      <c r="JRK180" s="319"/>
      <c r="JRL180" s="319"/>
      <c r="JRM180" s="319"/>
      <c r="JRN180" s="319"/>
      <c r="JRO180" s="319"/>
      <c r="JRP180" s="319"/>
      <c r="JRQ180" s="319"/>
      <c r="JRR180" s="319"/>
      <c r="JRS180" s="319"/>
      <c r="JRT180" s="319"/>
      <c r="JRU180" s="319"/>
      <c r="JRV180" s="319"/>
      <c r="JRW180" s="319"/>
      <c r="JRX180" s="319"/>
      <c r="JRY180" s="319"/>
      <c r="JRZ180" s="319"/>
      <c r="JSA180" s="319"/>
      <c r="JSB180" s="319"/>
      <c r="JSC180" s="319"/>
      <c r="JSD180" s="319"/>
      <c r="JSE180" s="319"/>
      <c r="JSF180" s="319"/>
      <c r="JSG180" s="319"/>
      <c r="JSH180" s="319"/>
      <c r="JSI180" s="319"/>
      <c r="JSJ180" s="319"/>
      <c r="JSK180" s="319"/>
      <c r="JSL180" s="319"/>
      <c r="JSM180" s="319"/>
      <c r="JSN180" s="319"/>
      <c r="JSO180" s="319"/>
      <c r="JSP180" s="319"/>
      <c r="JSQ180" s="319"/>
      <c r="JSR180" s="319"/>
      <c r="JSS180" s="319"/>
      <c r="JST180" s="319"/>
      <c r="JSU180" s="319"/>
      <c r="JSV180" s="319"/>
      <c r="JSW180" s="319"/>
      <c r="JSX180" s="319"/>
      <c r="JSY180" s="319"/>
      <c r="JSZ180" s="319"/>
      <c r="JTA180" s="319"/>
      <c r="JTB180" s="319"/>
      <c r="JTC180" s="319"/>
      <c r="JTD180" s="319"/>
      <c r="JTE180" s="319"/>
      <c r="JTF180" s="319"/>
      <c r="JTG180" s="319"/>
      <c r="JTH180" s="319"/>
      <c r="JTI180" s="319"/>
      <c r="JTJ180" s="319"/>
      <c r="JTK180" s="319"/>
      <c r="JTL180" s="319"/>
      <c r="JTM180" s="319"/>
      <c r="JTN180" s="319"/>
      <c r="JTO180" s="319"/>
      <c r="JTP180" s="319"/>
      <c r="JTQ180" s="319"/>
      <c r="JTR180" s="319"/>
      <c r="JTS180" s="319"/>
      <c r="JTT180" s="319"/>
      <c r="JTU180" s="319"/>
      <c r="JTV180" s="319"/>
      <c r="JTW180" s="319"/>
      <c r="JTX180" s="319"/>
      <c r="JTY180" s="319"/>
      <c r="JTZ180" s="319"/>
      <c r="JUA180" s="319"/>
      <c r="JUB180" s="319"/>
      <c r="JUC180" s="319"/>
      <c r="JUD180" s="319"/>
      <c r="JUE180" s="319"/>
      <c r="JUF180" s="319"/>
      <c r="JUG180" s="319"/>
      <c r="JUH180" s="319"/>
      <c r="JUI180" s="319"/>
      <c r="JUJ180" s="319"/>
      <c r="JUK180" s="319"/>
      <c r="JUL180" s="319"/>
      <c r="JUM180" s="319"/>
      <c r="JUN180" s="319"/>
      <c r="JUO180" s="319"/>
      <c r="JUP180" s="319"/>
      <c r="JUQ180" s="319"/>
      <c r="JUR180" s="319"/>
      <c r="JUS180" s="319"/>
      <c r="JUT180" s="319"/>
      <c r="JUU180" s="319"/>
      <c r="JUV180" s="319"/>
      <c r="JUW180" s="319"/>
      <c r="JUX180" s="319"/>
      <c r="JUY180" s="319"/>
      <c r="JUZ180" s="319"/>
      <c r="JVA180" s="319"/>
      <c r="JVB180" s="319"/>
      <c r="JVC180" s="319"/>
      <c r="JVD180" s="319"/>
      <c r="JVE180" s="319"/>
      <c r="JVF180" s="319"/>
      <c r="JVG180" s="319"/>
      <c r="JVH180" s="319"/>
      <c r="JVI180" s="319"/>
      <c r="JVJ180" s="319"/>
      <c r="JVK180" s="319"/>
      <c r="JVL180" s="319"/>
      <c r="JVM180" s="319"/>
      <c r="JVN180" s="319"/>
      <c r="JVO180" s="319"/>
      <c r="JVP180" s="319"/>
      <c r="JVQ180" s="319"/>
      <c r="JVR180" s="319"/>
      <c r="JVS180" s="319"/>
      <c r="JVT180" s="319"/>
      <c r="JVU180" s="319"/>
      <c r="JVV180" s="319"/>
      <c r="JVW180" s="319"/>
      <c r="JVX180" s="319"/>
      <c r="JVY180" s="319"/>
      <c r="JVZ180" s="319"/>
      <c r="JWA180" s="319"/>
      <c r="JWB180" s="319"/>
      <c r="JWC180" s="319"/>
      <c r="JWD180" s="319"/>
      <c r="JWE180" s="319"/>
      <c r="JWF180" s="319"/>
      <c r="JWG180" s="319"/>
      <c r="JWH180" s="319"/>
      <c r="JWI180" s="319"/>
      <c r="JWJ180" s="319"/>
      <c r="JWK180" s="319"/>
      <c r="JWL180" s="319"/>
      <c r="JWM180" s="319"/>
      <c r="JWN180" s="319"/>
      <c r="JWO180" s="319"/>
      <c r="JWP180" s="319"/>
      <c r="JWQ180" s="319"/>
      <c r="JWR180" s="319"/>
      <c r="JWS180" s="319"/>
      <c r="JWT180" s="319"/>
      <c r="JWU180" s="319"/>
      <c r="JWV180" s="319"/>
      <c r="JWW180" s="319"/>
      <c r="JWX180" s="319"/>
      <c r="JWY180" s="319"/>
      <c r="JWZ180" s="319"/>
      <c r="JXA180" s="319"/>
      <c r="JXB180" s="319"/>
      <c r="JXC180" s="319"/>
      <c r="JXD180" s="319"/>
      <c r="JXE180" s="319"/>
      <c r="JXF180" s="319"/>
      <c r="JXG180" s="319"/>
      <c r="JXH180" s="319"/>
      <c r="JXI180" s="319"/>
      <c r="JXJ180" s="319"/>
      <c r="JXK180" s="319"/>
      <c r="JXL180" s="319"/>
      <c r="JXM180" s="319"/>
      <c r="JXN180" s="319"/>
      <c r="JXO180" s="319"/>
      <c r="JXP180" s="319"/>
      <c r="JXQ180" s="319"/>
      <c r="JXR180" s="319"/>
      <c r="JXS180" s="319"/>
      <c r="JXT180" s="319"/>
      <c r="JXU180" s="319"/>
      <c r="JXV180" s="319"/>
      <c r="JXW180" s="319"/>
      <c r="JXX180" s="319"/>
      <c r="JXY180" s="319"/>
      <c r="JXZ180" s="319"/>
      <c r="JYA180" s="319"/>
      <c r="JYB180" s="319"/>
      <c r="JYC180" s="319"/>
      <c r="JYD180" s="319"/>
      <c r="JYE180" s="319"/>
      <c r="JYF180" s="319"/>
      <c r="JYG180" s="319"/>
      <c r="JYH180" s="319"/>
      <c r="JYI180" s="319"/>
      <c r="JYJ180" s="319"/>
      <c r="JYK180" s="319"/>
      <c r="JYL180" s="319"/>
      <c r="JYM180" s="319"/>
      <c r="JYN180" s="319"/>
      <c r="JYO180" s="319"/>
      <c r="JYP180" s="319"/>
      <c r="JYQ180" s="319"/>
      <c r="JYR180" s="319"/>
      <c r="JYS180" s="319"/>
      <c r="JYT180" s="319"/>
      <c r="JYU180" s="319"/>
      <c r="JYV180" s="319"/>
      <c r="JYW180" s="319"/>
      <c r="JYX180" s="319"/>
      <c r="JYY180" s="319"/>
      <c r="JYZ180" s="319"/>
      <c r="JZA180" s="319"/>
      <c r="JZB180" s="319"/>
      <c r="JZC180" s="319"/>
      <c r="JZD180" s="319"/>
      <c r="JZE180" s="319"/>
      <c r="JZF180" s="319"/>
      <c r="JZG180" s="319"/>
      <c r="JZH180" s="319"/>
      <c r="JZI180" s="319"/>
      <c r="JZJ180" s="319"/>
      <c r="JZK180" s="319"/>
      <c r="JZL180" s="319"/>
      <c r="JZM180" s="319"/>
      <c r="JZN180" s="319"/>
      <c r="JZO180" s="319"/>
      <c r="JZP180" s="319"/>
      <c r="JZQ180" s="319"/>
      <c r="JZR180" s="319"/>
      <c r="JZS180" s="319"/>
      <c r="JZT180" s="319"/>
      <c r="JZU180" s="319"/>
      <c r="JZV180" s="319"/>
      <c r="JZW180" s="319"/>
      <c r="JZX180" s="319"/>
      <c r="JZY180" s="319"/>
      <c r="JZZ180" s="319"/>
      <c r="KAA180" s="319"/>
      <c r="KAB180" s="319"/>
      <c r="KAC180" s="319"/>
      <c r="KAD180" s="319"/>
      <c r="KAE180" s="319"/>
      <c r="KAF180" s="319"/>
      <c r="KAG180" s="319"/>
      <c r="KAH180" s="319"/>
      <c r="KAI180" s="319"/>
      <c r="KAJ180" s="319"/>
      <c r="KAK180" s="319"/>
      <c r="KAL180" s="319"/>
      <c r="KAM180" s="319"/>
      <c r="KAN180" s="319"/>
      <c r="KAO180" s="319"/>
      <c r="KAP180" s="319"/>
      <c r="KAQ180" s="319"/>
      <c r="KAR180" s="319"/>
      <c r="KAS180" s="319"/>
      <c r="KAT180" s="319"/>
      <c r="KAU180" s="319"/>
      <c r="KAV180" s="319"/>
      <c r="KAW180" s="319"/>
      <c r="KAX180" s="319"/>
      <c r="KAY180" s="319"/>
      <c r="KAZ180" s="319"/>
      <c r="KBA180" s="319"/>
      <c r="KBB180" s="319"/>
      <c r="KBC180" s="319"/>
      <c r="KBD180" s="319"/>
      <c r="KBE180" s="319"/>
      <c r="KBF180" s="319"/>
      <c r="KBG180" s="319"/>
      <c r="KBH180" s="319"/>
      <c r="KBI180" s="319"/>
      <c r="KBJ180" s="319"/>
      <c r="KBK180" s="319"/>
      <c r="KBL180" s="319"/>
      <c r="KBM180" s="319"/>
      <c r="KBN180" s="319"/>
      <c r="KBO180" s="319"/>
      <c r="KBP180" s="319"/>
      <c r="KBQ180" s="319"/>
      <c r="KBR180" s="319"/>
      <c r="KBS180" s="319"/>
      <c r="KBT180" s="319"/>
      <c r="KBU180" s="319"/>
      <c r="KBV180" s="319"/>
      <c r="KBW180" s="319"/>
      <c r="KBX180" s="319"/>
      <c r="KBY180" s="319"/>
      <c r="KBZ180" s="319"/>
      <c r="KCA180" s="319"/>
      <c r="KCB180" s="319"/>
      <c r="KCC180" s="319"/>
      <c r="KCD180" s="319"/>
      <c r="KCE180" s="319"/>
      <c r="KCF180" s="319"/>
      <c r="KCG180" s="319"/>
      <c r="KCH180" s="319"/>
      <c r="KCI180" s="319"/>
      <c r="KCJ180" s="319"/>
      <c r="KCK180" s="319"/>
      <c r="KCL180" s="319"/>
      <c r="KCM180" s="319"/>
      <c r="KCN180" s="319"/>
      <c r="KCO180" s="319"/>
      <c r="KCP180" s="319"/>
      <c r="KCQ180" s="319"/>
      <c r="KCR180" s="319"/>
      <c r="KCS180" s="319"/>
      <c r="KCT180" s="319"/>
      <c r="KCU180" s="319"/>
      <c r="KCV180" s="319"/>
      <c r="KCW180" s="319"/>
      <c r="KCX180" s="319"/>
      <c r="KCY180" s="319"/>
      <c r="KCZ180" s="319"/>
      <c r="KDA180" s="319"/>
      <c r="KDB180" s="319"/>
      <c r="KDC180" s="319"/>
      <c r="KDD180" s="319"/>
      <c r="KDE180" s="319"/>
      <c r="KDF180" s="319"/>
      <c r="KDG180" s="319"/>
      <c r="KDH180" s="319"/>
      <c r="KDI180" s="319"/>
      <c r="KDJ180" s="319"/>
      <c r="KDK180" s="319"/>
      <c r="KDL180" s="319"/>
      <c r="KDM180" s="319"/>
      <c r="KDN180" s="319"/>
      <c r="KDO180" s="319"/>
      <c r="KDP180" s="319"/>
      <c r="KDQ180" s="319"/>
      <c r="KDR180" s="319"/>
      <c r="KDS180" s="319"/>
      <c r="KDT180" s="319"/>
      <c r="KDU180" s="319"/>
      <c r="KDV180" s="319"/>
      <c r="KDW180" s="319"/>
      <c r="KDX180" s="319"/>
      <c r="KDY180" s="319"/>
      <c r="KDZ180" s="319"/>
      <c r="KEA180" s="319"/>
      <c r="KEB180" s="319"/>
      <c r="KEC180" s="319"/>
      <c r="KED180" s="319"/>
      <c r="KEE180" s="319"/>
      <c r="KEF180" s="319"/>
      <c r="KEG180" s="319"/>
      <c r="KEH180" s="319"/>
      <c r="KEI180" s="319"/>
      <c r="KEJ180" s="319"/>
      <c r="KEK180" s="319"/>
      <c r="KEL180" s="319"/>
      <c r="KEM180" s="319"/>
      <c r="KEN180" s="319"/>
      <c r="KEO180" s="319"/>
      <c r="KEP180" s="319"/>
      <c r="KEQ180" s="319"/>
      <c r="KER180" s="319"/>
      <c r="KES180" s="319"/>
      <c r="KET180" s="319"/>
      <c r="KEU180" s="319"/>
      <c r="KEV180" s="319"/>
      <c r="KEW180" s="319"/>
      <c r="KEX180" s="319"/>
      <c r="KEY180" s="319"/>
      <c r="KEZ180" s="319"/>
      <c r="KFA180" s="319"/>
      <c r="KFB180" s="319"/>
      <c r="KFC180" s="319"/>
      <c r="KFD180" s="319"/>
      <c r="KFE180" s="319"/>
      <c r="KFF180" s="319"/>
      <c r="KFG180" s="319"/>
      <c r="KFH180" s="319"/>
      <c r="KFI180" s="319"/>
      <c r="KFJ180" s="319"/>
      <c r="KFK180" s="319"/>
      <c r="KFL180" s="319"/>
      <c r="KFM180" s="319"/>
      <c r="KFN180" s="319"/>
      <c r="KFO180" s="319"/>
      <c r="KFP180" s="319"/>
      <c r="KFQ180" s="319"/>
      <c r="KFR180" s="319"/>
      <c r="KFS180" s="319"/>
      <c r="KFT180" s="319"/>
      <c r="KFU180" s="319"/>
      <c r="KFV180" s="319"/>
      <c r="KFW180" s="319"/>
      <c r="KFX180" s="319"/>
      <c r="KFY180" s="319"/>
      <c r="KFZ180" s="319"/>
      <c r="KGA180" s="319"/>
      <c r="KGB180" s="319"/>
      <c r="KGC180" s="319"/>
      <c r="KGD180" s="319"/>
      <c r="KGE180" s="319"/>
      <c r="KGF180" s="319"/>
      <c r="KGG180" s="319"/>
      <c r="KGH180" s="319"/>
      <c r="KGI180" s="319"/>
      <c r="KGJ180" s="319"/>
      <c r="KGK180" s="319"/>
      <c r="KGL180" s="319"/>
      <c r="KGM180" s="319"/>
      <c r="KGN180" s="319"/>
      <c r="KGO180" s="319"/>
      <c r="KGP180" s="319"/>
      <c r="KGQ180" s="319"/>
      <c r="KGR180" s="319"/>
      <c r="KGS180" s="319"/>
      <c r="KGT180" s="319"/>
      <c r="KGU180" s="319"/>
      <c r="KGV180" s="319"/>
      <c r="KGW180" s="319"/>
      <c r="KGX180" s="319"/>
      <c r="KGY180" s="319"/>
      <c r="KGZ180" s="319"/>
      <c r="KHA180" s="319"/>
      <c r="KHB180" s="319"/>
      <c r="KHC180" s="319"/>
      <c r="KHD180" s="319"/>
      <c r="KHE180" s="319"/>
      <c r="KHF180" s="319"/>
      <c r="KHG180" s="319"/>
      <c r="KHH180" s="319"/>
      <c r="KHI180" s="319"/>
      <c r="KHJ180" s="319"/>
      <c r="KHK180" s="319"/>
      <c r="KHL180" s="319"/>
      <c r="KHM180" s="319"/>
      <c r="KHN180" s="319"/>
      <c r="KHO180" s="319"/>
      <c r="KHP180" s="319"/>
      <c r="KHQ180" s="319"/>
      <c r="KHR180" s="319"/>
      <c r="KHS180" s="319"/>
      <c r="KHT180" s="319"/>
      <c r="KHU180" s="319"/>
      <c r="KHV180" s="319"/>
      <c r="KHW180" s="319"/>
      <c r="KHX180" s="319"/>
      <c r="KHY180" s="319"/>
      <c r="KHZ180" s="319"/>
      <c r="KIA180" s="319"/>
      <c r="KIB180" s="319"/>
      <c r="KIC180" s="319"/>
      <c r="KID180" s="319"/>
      <c r="KIE180" s="319"/>
      <c r="KIF180" s="319"/>
      <c r="KIG180" s="319"/>
      <c r="KIH180" s="319"/>
      <c r="KII180" s="319"/>
      <c r="KIJ180" s="319"/>
      <c r="KIK180" s="319"/>
      <c r="KIL180" s="319"/>
      <c r="KIM180" s="319"/>
      <c r="KIN180" s="319"/>
      <c r="KIO180" s="319"/>
      <c r="KIP180" s="319"/>
      <c r="KIQ180" s="319"/>
      <c r="KIR180" s="319"/>
      <c r="KIS180" s="319"/>
      <c r="KIT180" s="319"/>
      <c r="KIU180" s="319"/>
      <c r="KIV180" s="319"/>
      <c r="KIW180" s="319"/>
      <c r="KIX180" s="319"/>
      <c r="KIY180" s="319"/>
      <c r="KIZ180" s="319"/>
      <c r="KJA180" s="319"/>
      <c r="KJB180" s="319"/>
      <c r="KJC180" s="319"/>
      <c r="KJD180" s="319"/>
      <c r="KJE180" s="319"/>
      <c r="KJF180" s="319"/>
      <c r="KJG180" s="319"/>
      <c r="KJH180" s="319"/>
      <c r="KJI180" s="319"/>
      <c r="KJJ180" s="319"/>
      <c r="KJK180" s="319"/>
      <c r="KJL180" s="319"/>
      <c r="KJM180" s="319"/>
      <c r="KJN180" s="319"/>
      <c r="KJO180" s="319"/>
      <c r="KJP180" s="319"/>
      <c r="KJQ180" s="319"/>
      <c r="KJR180" s="319"/>
      <c r="KJS180" s="319"/>
      <c r="KJT180" s="319"/>
      <c r="KJU180" s="319"/>
      <c r="KJV180" s="319"/>
      <c r="KJW180" s="319"/>
      <c r="KJX180" s="319"/>
      <c r="KJY180" s="319"/>
      <c r="KJZ180" s="319"/>
      <c r="KKA180" s="319"/>
      <c r="KKB180" s="319"/>
      <c r="KKC180" s="319"/>
      <c r="KKD180" s="319"/>
      <c r="KKE180" s="319"/>
      <c r="KKF180" s="319"/>
      <c r="KKG180" s="319"/>
      <c r="KKH180" s="319"/>
      <c r="KKI180" s="319"/>
      <c r="KKJ180" s="319"/>
      <c r="KKK180" s="319"/>
      <c r="KKL180" s="319"/>
      <c r="KKM180" s="319"/>
      <c r="KKN180" s="319"/>
      <c r="KKO180" s="319"/>
      <c r="KKP180" s="319"/>
      <c r="KKQ180" s="319"/>
      <c r="KKR180" s="319"/>
      <c r="KKS180" s="319"/>
      <c r="KKT180" s="319"/>
      <c r="KKU180" s="319"/>
      <c r="KKV180" s="319"/>
      <c r="KKW180" s="319"/>
      <c r="KKX180" s="319"/>
      <c r="KKY180" s="319"/>
      <c r="KKZ180" s="319"/>
      <c r="KLA180" s="319"/>
      <c r="KLB180" s="319"/>
      <c r="KLC180" s="319"/>
      <c r="KLD180" s="319"/>
      <c r="KLE180" s="319"/>
      <c r="KLF180" s="319"/>
      <c r="KLG180" s="319"/>
      <c r="KLH180" s="319"/>
      <c r="KLI180" s="319"/>
      <c r="KLJ180" s="319"/>
      <c r="KLK180" s="319"/>
      <c r="KLL180" s="319"/>
      <c r="KLM180" s="319"/>
      <c r="KLN180" s="319"/>
      <c r="KLO180" s="319"/>
      <c r="KLP180" s="319"/>
      <c r="KLQ180" s="319"/>
      <c r="KLR180" s="319"/>
      <c r="KLS180" s="319"/>
      <c r="KLT180" s="319"/>
      <c r="KLU180" s="319"/>
      <c r="KLV180" s="319"/>
      <c r="KLW180" s="319"/>
      <c r="KLX180" s="319"/>
      <c r="KLY180" s="319"/>
      <c r="KLZ180" s="319"/>
      <c r="KMA180" s="319"/>
      <c r="KMB180" s="319"/>
      <c r="KMC180" s="319"/>
      <c r="KMD180" s="319"/>
      <c r="KME180" s="319"/>
      <c r="KMF180" s="319"/>
      <c r="KMG180" s="319"/>
      <c r="KMH180" s="319"/>
      <c r="KMI180" s="319"/>
      <c r="KMJ180" s="319"/>
      <c r="KMK180" s="319"/>
      <c r="KML180" s="319"/>
      <c r="KMM180" s="319"/>
      <c r="KMN180" s="319"/>
      <c r="KMO180" s="319"/>
      <c r="KMP180" s="319"/>
      <c r="KMQ180" s="319"/>
      <c r="KMR180" s="319"/>
      <c r="KMS180" s="319"/>
      <c r="KMT180" s="319"/>
      <c r="KMU180" s="319"/>
      <c r="KMV180" s="319"/>
      <c r="KMW180" s="319"/>
      <c r="KMX180" s="319"/>
      <c r="KMY180" s="319"/>
      <c r="KMZ180" s="319"/>
      <c r="KNA180" s="319"/>
      <c r="KNB180" s="319"/>
      <c r="KNC180" s="319"/>
      <c r="KND180" s="319"/>
      <c r="KNE180" s="319"/>
      <c r="KNF180" s="319"/>
      <c r="KNG180" s="319"/>
      <c r="KNH180" s="319"/>
      <c r="KNI180" s="319"/>
      <c r="KNJ180" s="319"/>
      <c r="KNK180" s="319"/>
      <c r="KNL180" s="319"/>
      <c r="KNM180" s="319"/>
      <c r="KNN180" s="319"/>
      <c r="KNO180" s="319"/>
      <c r="KNP180" s="319"/>
      <c r="KNQ180" s="319"/>
      <c r="KNR180" s="319"/>
      <c r="KNS180" s="319"/>
      <c r="KNT180" s="319"/>
      <c r="KNU180" s="319"/>
      <c r="KNV180" s="319"/>
      <c r="KNW180" s="319"/>
      <c r="KNX180" s="319"/>
      <c r="KNY180" s="319"/>
      <c r="KNZ180" s="319"/>
      <c r="KOA180" s="319"/>
      <c r="KOB180" s="319"/>
      <c r="KOC180" s="319"/>
      <c r="KOD180" s="319"/>
      <c r="KOE180" s="319"/>
      <c r="KOF180" s="319"/>
      <c r="KOG180" s="319"/>
      <c r="KOH180" s="319"/>
      <c r="KOI180" s="319"/>
      <c r="KOJ180" s="319"/>
      <c r="KOK180" s="319"/>
      <c r="KOL180" s="319"/>
      <c r="KOM180" s="319"/>
      <c r="KON180" s="319"/>
      <c r="KOO180" s="319"/>
      <c r="KOP180" s="319"/>
      <c r="KOQ180" s="319"/>
      <c r="KOR180" s="319"/>
      <c r="KOS180" s="319"/>
      <c r="KOT180" s="319"/>
      <c r="KOU180" s="319"/>
      <c r="KOV180" s="319"/>
      <c r="KOW180" s="319"/>
      <c r="KOX180" s="319"/>
      <c r="KOY180" s="319"/>
      <c r="KOZ180" s="319"/>
      <c r="KPA180" s="319"/>
      <c r="KPB180" s="319"/>
      <c r="KPC180" s="319"/>
      <c r="KPD180" s="319"/>
      <c r="KPE180" s="319"/>
      <c r="KPF180" s="319"/>
      <c r="KPG180" s="319"/>
      <c r="KPH180" s="319"/>
      <c r="KPI180" s="319"/>
      <c r="KPJ180" s="319"/>
      <c r="KPK180" s="319"/>
      <c r="KPL180" s="319"/>
      <c r="KPM180" s="319"/>
      <c r="KPN180" s="319"/>
      <c r="KPO180" s="319"/>
      <c r="KPP180" s="319"/>
      <c r="KPQ180" s="319"/>
      <c r="KPR180" s="319"/>
      <c r="KPS180" s="319"/>
      <c r="KPT180" s="319"/>
      <c r="KPU180" s="319"/>
      <c r="KPV180" s="319"/>
      <c r="KPW180" s="319"/>
      <c r="KPX180" s="319"/>
      <c r="KPY180" s="319"/>
      <c r="KPZ180" s="319"/>
      <c r="KQA180" s="319"/>
      <c r="KQB180" s="319"/>
      <c r="KQC180" s="319"/>
      <c r="KQD180" s="319"/>
      <c r="KQE180" s="319"/>
      <c r="KQF180" s="319"/>
      <c r="KQG180" s="319"/>
      <c r="KQH180" s="319"/>
      <c r="KQI180" s="319"/>
      <c r="KQJ180" s="319"/>
      <c r="KQK180" s="319"/>
      <c r="KQL180" s="319"/>
      <c r="KQM180" s="319"/>
      <c r="KQN180" s="319"/>
      <c r="KQO180" s="319"/>
      <c r="KQP180" s="319"/>
      <c r="KQQ180" s="319"/>
      <c r="KQR180" s="319"/>
      <c r="KQS180" s="319"/>
      <c r="KQT180" s="319"/>
      <c r="KQU180" s="319"/>
      <c r="KQV180" s="319"/>
      <c r="KQW180" s="319"/>
      <c r="KQX180" s="319"/>
      <c r="KQY180" s="319"/>
      <c r="KQZ180" s="319"/>
      <c r="KRA180" s="319"/>
      <c r="KRB180" s="319"/>
      <c r="KRC180" s="319"/>
      <c r="KRD180" s="319"/>
      <c r="KRE180" s="319"/>
      <c r="KRF180" s="319"/>
      <c r="KRG180" s="319"/>
      <c r="KRH180" s="319"/>
      <c r="KRI180" s="319"/>
      <c r="KRJ180" s="319"/>
      <c r="KRK180" s="319"/>
      <c r="KRL180" s="319"/>
      <c r="KRM180" s="319"/>
      <c r="KRN180" s="319"/>
      <c r="KRO180" s="319"/>
      <c r="KRP180" s="319"/>
      <c r="KRQ180" s="319"/>
      <c r="KRR180" s="319"/>
      <c r="KRS180" s="319"/>
      <c r="KRT180" s="319"/>
      <c r="KRU180" s="319"/>
      <c r="KRV180" s="319"/>
      <c r="KRW180" s="319"/>
      <c r="KRX180" s="319"/>
      <c r="KRY180" s="319"/>
      <c r="KRZ180" s="319"/>
      <c r="KSA180" s="319"/>
      <c r="KSB180" s="319"/>
      <c r="KSC180" s="319"/>
      <c r="KSD180" s="319"/>
      <c r="KSE180" s="319"/>
      <c r="KSF180" s="319"/>
      <c r="KSG180" s="319"/>
      <c r="KSH180" s="319"/>
      <c r="KSI180" s="319"/>
      <c r="KSJ180" s="319"/>
      <c r="KSK180" s="319"/>
      <c r="KSL180" s="319"/>
      <c r="KSM180" s="319"/>
      <c r="KSN180" s="319"/>
      <c r="KSO180" s="319"/>
      <c r="KSP180" s="319"/>
      <c r="KSQ180" s="319"/>
      <c r="KSR180" s="319"/>
      <c r="KSS180" s="319"/>
      <c r="KST180" s="319"/>
      <c r="KSU180" s="319"/>
      <c r="KSV180" s="319"/>
      <c r="KSW180" s="319"/>
      <c r="KSX180" s="319"/>
      <c r="KSY180" s="319"/>
      <c r="KSZ180" s="319"/>
      <c r="KTA180" s="319"/>
      <c r="KTB180" s="319"/>
      <c r="KTC180" s="319"/>
      <c r="KTD180" s="319"/>
      <c r="KTE180" s="319"/>
      <c r="KTF180" s="319"/>
      <c r="KTG180" s="319"/>
      <c r="KTH180" s="319"/>
      <c r="KTI180" s="319"/>
      <c r="KTJ180" s="319"/>
      <c r="KTK180" s="319"/>
      <c r="KTL180" s="319"/>
      <c r="KTM180" s="319"/>
      <c r="KTN180" s="319"/>
      <c r="KTO180" s="319"/>
      <c r="KTP180" s="319"/>
      <c r="KTQ180" s="319"/>
      <c r="KTR180" s="319"/>
      <c r="KTS180" s="319"/>
      <c r="KTT180" s="319"/>
      <c r="KTU180" s="319"/>
      <c r="KTV180" s="319"/>
      <c r="KTW180" s="319"/>
      <c r="KTX180" s="319"/>
      <c r="KTY180" s="319"/>
      <c r="KTZ180" s="319"/>
      <c r="KUA180" s="319"/>
      <c r="KUB180" s="319"/>
      <c r="KUC180" s="319"/>
      <c r="KUD180" s="319"/>
      <c r="KUE180" s="319"/>
      <c r="KUF180" s="319"/>
      <c r="KUG180" s="319"/>
      <c r="KUH180" s="319"/>
      <c r="KUI180" s="319"/>
      <c r="KUJ180" s="319"/>
      <c r="KUK180" s="319"/>
      <c r="KUL180" s="319"/>
      <c r="KUM180" s="319"/>
      <c r="KUN180" s="319"/>
      <c r="KUO180" s="319"/>
      <c r="KUP180" s="319"/>
      <c r="KUQ180" s="319"/>
      <c r="KUR180" s="319"/>
      <c r="KUS180" s="319"/>
      <c r="KUT180" s="319"/>
      <c r="KUU180" s="319"/>
      <c r="KUV180" s="319"/>
      <c r="KUW180" s="319"/>
      <c r="KUX180" s="319"/>
      <c r="KUY180" s="319"/>
      <c r="KUZ180" s="319"/>
      <c r="KVA180" s="319"/>
      <c r="KVB180" s="319"/>
      <c r="KVC180" s="319"/>
      <c r="KVD180" s="319"/>
      <c r="KVE180" s="319"/>
      <c r="KVF180" s="319"/>
      <c r="KVG180" s="319"/>
      <c r="KVH180" s="319"/>
      <c r="KVI180" s="319"/>
      <c r="KVJ180" s="319"/>
      <c r="KVK180" s="319"/>
      <c r="KVL180" s="319"/>
      <c r="KVM180" s="319"/>
      <c r="KVN180" s="319"/>
      <c r="KVO180" s="319"/>
      <c r="KVP180" s="319"/>
      <c r="KVQ180" s="319"/>
      <c r="KVR180" s="319"/>
      <c r="KVS180" s="319"/>
      <c r="KVT180" s="319"/>
      <c r="KVU180" s="319"/>
      <c r="KVV180" s="319"/>
      <c r="KVW180" s="319"/>
      <c r="KVX180" s="319"/>
      <c r="KVY180" s="319"/>
      <c r="KVZ180" s="319"/>
      <c r="KWA180" s="319"/>
      <c r="KWB180" s="319"/>
      <c r="KWC180" s="319"/>
      <c r="KWD180" s="319"/>
      <c r="KWE180" s="319"/>
      <c r="KWF180" s="319"/>
      <c r="KWG180" s="319"/>
      <c r="KWH180" s="319"/>
      <c r="KWI180" s="319"/>
      <c r="KWJ180" s="319"/>
      <c r="KWK180" s="319"/>
      <c r="KWL180" s="319"/>
      <c r="KWM180" s="319"/>
      <c r="KWN180" s="319"/>
      <c r="KWO180" s="319"/>
      <c r="KWP180" s="319"/>
      <c r="KWQ180" s="319"/>
      <c r="KWR180" s="319"/>
      <c r="KWS180" s="319"/>
      <c r="KWT180" s="319"/>
      <c r="KWU180" s="319"/>
      <c r="KWV180" s="319"/>
      <c r="KWW180" s="319"/>
      <c r="KWX180" s="319"/>
      <c r="KWY180" s="319"/>
      <c r="KWZ180" s="319"/>
      <c r="KXA180" s="319"/>
      <c r="KXB180" s="319"/>
      <c r="KXC180" s="319"/>
      <c r="KXD180" s="319"/>
      <c r="KXE180" s="319"/>
      <c r="KXF180" s="319"/>
      <c r="KXG180" s="319"/>
      <c r="KXH180" s="319"/>
      <c r="KXI180" s="319"/>
      <c r="KXJ180" s="319"/>
      <c r="KXK180" s="319"/>
      <c r="KXL180" s="319"/>
      <c r="KXM180" s="319"/>
      <c r="KXN180" s="319"/>
      <c r="KXO180" s="319"/>
      <c r="KXP180" s="319"/>
      <c r="KXQ180" s="319"/>
      <c r="KXR180" s="319"/>
      <c r="KXS180" s="319"/>
      <c r="KXT180" s="319"/>
      <c r="KXU180" s="319"/>
      <c r="KXV180" s="319"/>
      <c r="KXW180" s="319"/>
      <c r="KXX180" s="319"/>
      <c r="KXY180" s="319"/>
      <c r="KXZ180" s="319"/>
      <c r="KYA180" s="319"/>
      <c r="KYB180" s="319"/>
      <c r="KYC180" s="319"/>
      <c r="KYD180" s="319"/>
      <c r="KYE180" s="319"/>
      <c r="KYF180" s="319"/>
      <c r="KYG180" s="319"/>
      <c r="KYH180" s="319"/>
      <c r="KYI180" s="319"/>
      <c r="KYJ180" s="319"/>
      <c r="KYK180" s="319"/>
      <c r="KYL180" s="319"/>
      <c r="KYM180" s="319"/>
      <c r="KYN180" s="319"/>
      <c r="KYO180" s="319"/>
      <c r="KYP180" s="319"/>
      <c r="KYQ180" s="319"/>
      <c r="KYR180" s="319"/>
      <c r="KYS180" s="319"/>
      <c r="KYT180" s="319"/>
      <c r="KYU180" s="319"/>
      <c r="KYV180" s="319"/>
      <c r="KYW180" s="319"/>
      <c r="KYX180" s="319"/>
      <c r="KYY180" s="319"/>
      <c r="KYZ180" s="319"/>
      <c r="KZA180" s="319"/>
      <c r="KZB180" s="319"/>
      <c r="KZC180" s="319"/>
      <c r="KZD180" s="319"/>
      <c r="KZE180" s="319"/>
      <c r="KZF180" s="319"/>
      <c r="KZG180" s="319"/>
      <c r="KZH180" s="319"/>
      <c r="KZI180" s="319"/>
      <c r="KZJ180" s="319"/>
      <c r="KZK180" s="319"/>
      <c r="KZL180" s="319"/>
      <c r="KZM180" s="319"/>
      <c r="KZN180" s="319"/>
      <c r="KZO180" s="319"/>
      <c r="KZP180" s="319"/>
      <c r="KZQ180" s="319"/>
      <c r="KZR180" s="319"/>
      <c r="KZS180" s="319"/>
      <c r="KZT180" s="319"/>
      <c r="KZU180" s="319"/>
      <c r="KZV180" s="319"/>
      <c r="KZW180" s="319"/>
      <c r="KZX180" s="319"/>
      <c r="KZY180" s="319"/>
      <c r="KZZ180" s="319"/>
      <c r="LAA180" s="319"/>
      <c r="LAB180" s="319"/>
      <c r="LAC180" s="319"/>
      <c r="LAD180" s="319"/>
      <c r="LAE180" s="319"/>
      <c r="LAF180" s="319"/>
      <c r="LAG180" s="319"/>
      <c r="LAH180" s="319"/>
      <c r="LAI180" s="319"/>
      <c r="LAJ180" s="319"/>
      <c r="LAK180" s="319"/>
      <c r="LAL180" s="319"/>
      <c r="LAM180" s="319"/>
      <c r="LAN180" s="319"/>
      <c r="LAO180" s="319"/>
      <c r="LAP180" s="319"/>
      <c r="LAQ180" s="319"/>
      <c r="LAR180" s="319"/>
      <c r="LAS180" s="319"/>
      <c r="LAT180" s="319"/>
      <c r="LAU180" s="319"/>
      <c r="LAV180" s="319"/>
      <c r="LAW180" s="319"/>
      <c r="LAX180" s="319"/>
      <c r="LAY180" s="319"/>
      <c r="LAZ180" s="319"/>
      <c r="LBA180" s="319"/>
      <c r="LBB180" s="319"/>
      <c r="LBC180" s="319"/>
      <c r="LBD180" s="319"/>
      <c r="LBE180" s="319"/>
      <c r="LBF180" s="319"/>
      <c r="LBG180" s="319"/>
      <c r="LBH180" s="319"/>
      <c r="LBI180" s="319"/>
      <c r="LBJ180" s="319"/>
      <c r="LBK180" s="319"/>
      <c r="LBL180" s="319"/>
      <c r="LBM180" s="319"/>
      <c r="LBN180" s="319"/>
      <c r="LBO180" s="319"/>
      <c r="LBP180" s="319"/>
      <c r="LBQ180" s="319"/>
      <c r="LBR180" s="319"/>
      <c r="LBS180" s="319"/>
      <c r="LBT180" s="319"/>
      <c r="LBU180" s="319"/>
      <c r="LBV180" s="319"/>
      <c r="LBW180" s="319"/>
      <c r="LBX180" s="319"/>
      <c r="LBY180" s="319"/>
      <c r="LBZ180" s="319"/>
      <c r="LCA180" s="319"/>
      <c r="LCB180" s="319"/>
      <c r="LCC180" s="319"/>
      <c r="LCD180" s="319"/>
      <c r="LCE180" s="319"/>
      <c r="LCF180" s="319"/>
      <c r="LCG180" s="319"/>
      <c r="LCH180" s="319"/>
      <c r="LCI180" s="319"/>
      <c r="LCJ180" s="319"/>
      <c r="LCK180" s="319"/>
      <c r="LCL180" s="319"/>
      <c r="LCM180" s="319"/>
      <c r="LCN180" s="319"/>
      <c r="LCO180" s="319"/>
      <c r="LCP180" s="319"/>
      <c r="LCQ180" s="319"/>
      <c r="LCR180" s="319"/>
      <c r="LCS180" s="319"/>
      <c r="LCT180" s="319"/>
      <c r="LCU180" s="319"/>
      <c r="LCV180" s="319"/>
      <c r="LCW180" s="319"/>
      <c r="LCX180" s="319"/>
      <c r="LCY180" s="319"/>
      <c r="LCZ180" s="319"/>
      <c r="LDA180" s="319"/>
      <c r="LDB180" s="319"/>
      <c r="LDC180" s="319"/>
      <c r="LDD180" s="319"/>
      <c r="LDE180" s="319"/>
      <c r="LDF180" s="319"/>
      <c r="LDG180" s="319"/>
      <c r="LDH180" s="319"/>
      <c r="LDI180" s="319"/>
      <c r="LDJ180" s="319"/>
      <c r="LDK180" s="319"/>
      <c r="LDL180" s="319"/>
      <c r="LDM180" s="319"/>
      <c r="LDN180" s="319"/>
      <c r="LDO180" s="319"/>
      <c r="LDP180" s="319"/>
      <c r="LDQ180" s="319"/>
      <c r="LDR180" s="319"/>
      <c r="LDS180" s="319"/>
      <c r="LDT180" s="319"/>
      <c r="LDU180" s="319"/>
      <c r="LDV180" s="319"/>
      <c r="LDW180" s="319"/>
      <c r="LDX180" s="319"/>
      <c r="LDY180" s="319"/>
      <c r="LDZ180" s="319"/>
      <c r="LEA180" s="319"/>
      <c r="LEB180" s="319"/>
      <c r="LEC180" s="319"/>
      <c r="LED180" s="319"/>
      <c r="LEE180" s="319"/>
      <c r="LEF180" s="319"/>
      <c r="LEG180" s="319"/>
      <c r="LEH180" s="319"/>
      <c r="LEI180" s="319"/>
      <c r="LEJ180" s="319"/>
      <c r="LEK180" s="319"/>
      <c r="LEL180" s="319"/>
      <c r="LEM180" s="319"/>
      <c r="LEN180" s="319"/>
      <c r="LEO180" s="319"/>
      <c r="LEP180" s="319"/>
      <c r="LEQ180" s="319"/>
      <c r="LER180" s="319"/>
      <c r="LES180" s="319"/>
      <c r="LET180" s="319"/>
      <c r="LEU180" s="319"/>
      <c r="LEV180" s="319"/>
      <c r="LEW180" s="319"/>
      <c r="LEX180" s="319"/>
      <c r="LEY180" s="319"/>
      <c r="LEZ180" s="319"/>
      <c r="LFA180" s="319"/>
      <c r="LFB180" s="319"/>
      <c r="LFC180" s="319"/>
      <c r="LFD180" s="319"/>
      <c r="LFE180" s="319"/>
      <c r="LFF180" s="319"/>
      <c r="LFG180" s="319"/>
      <c r="LFH180" s="319"/>
      <c r="LFI180" s="319"/>
      <c r="LFJ180" s="319"/>
      <c r="LFK180" s="319"/>
      <c r="LFL180" s="319"/>
      <c r="LFM180" s="319"/>
      <c r="LFN180" s="319"/>
      <c r="LFO180" s="319"/>
      <c r="LFP180" s="319"/>
      <c r="LFQ180" s="319"/>
      <c r="LFR180" s="319"/>
      <c r="LFS180" s="319"/>
      <c r="LFT180" s="319"/>
      <c r="LFU180" s="319"/>
      <c r="LFV180" s="319"/>
      <c r="LFW180" s="319"/>
      <c r="LFX180" s="319"/>
      <c r="LFY180" s="319"/>
      <c r="LFZ180" s="319"/>
      <c r="LGA180" s="319"/>
      <c r="LGB180" s="319"/>
      <c r="LGC180" s="319"/>
      <c r="LGD180" s="319"/>
      <c r="LGE180" s="319"/>
      <c r="LGF180" s="319"/>
      <c r="LGG180" s="319"/>
      <c r="LGH180" s="319"/>
      <c r="LGI180" s="319"/>
      <c r="LGJ180" s="319"/>
      <c r="LGK180" s="319"/>
      <c r="LGL180" s="319"/>
      <c r="LGM180" s="319"/>
      <c r="LGN180" s="319"/>
      <c r="LGO180" s="319"/>
      <c r="LGP180" s="319"/>
      <c r="LGQ180" s="319"/>
      <c r="LGR180" s="319"/>
      <c r="LGS180" s="319"/>
      <c r="LGT180" s="319"/>
      <c r="LGU180" s="319"/>
      <c r="LGV180" s="319"/>
      <c r="LGW180" s="319"/>
      <c r="LGX180" s="319"/>
      <c r="LGY180" s="319"/>
      <c r="LGZ180" s="319"/>
      <c r="LHA180" s="319"/>
      <c r="LHB180" s="319"/>
      <c r="LHC180" s="319"/>
      <c r="LHD180" s="319"/>
      <c r="LHE180" s="319"/>
      <c r="LHF180" s="319"/>
      <c r="LHG180" s="319"/>
      <c r="LHH180" s="319"/>
      <c r="LHI180" s="319"/>
      <c r="LHJ180" s="319"/>
      <c r="LHK180" s="319"/>
      <c r="LHL180" s="319"/>
      <c r="LHM180" s="319"/>
      <c r="LHN180" s="319"/>
      <c r="LHO180" s="319"/>
      <c r="LHP180" s="319"/>
      <c r="LHQ180" s="319"/>
      <c r="LHR180" s="319"/>
      <c r="LHS180" s="319"/>
      <c r="LHT180" s="319"/>
      <c r="LHU180" s="319"/>
      <c r="LHV180" s="319"/>
      <c r="LHW180" s="319"/>
      <c r="LHX180" s="319"/>
      <c r="LHY180" s="319"/>
      <c r="LHZ180" s="319"/>
      <c r="LIA180" s="319"/>
      <c r="LIB180" s="319"/>
      <c r="LIC180" s="319"/>
      <c r="LID180" s="319"/>
      <c r="LIE180" s="319"/>
      <c r="LIF180" s="319"/>
      <c r="LIG180" s="319"/>
      <c r="LIH180" s="319"/>
      <c r="LII180" s="319"/>
      <c r="LIJ180" s="319"/>
      <c r="LIK180" s="319"/>
      <c r="LIL180" s="319"/>
      <c r="LIM180" s="319"/>
      <c r="LIN180" s="319"/>
      <c r="LIO180" s="319"/>
      <c r="LIP180" s="319"/>
      <c r="LIQ180" s="319"/>
      <c r="LIR180" s="319"/>
      <c r="LIS180" s="319"/>
      <c r="LIT180" s="319"/>
      <c r="LIU180" s="319"/>
      <c r="LIV180" s="319"/>
      <c r="LIW180" s="319"/>
      <c r="LIX180" s="319"/>
      <c r="LIY180" s="319"/>
      <c r="LIZ180" s="319"/>
      <c r="LJA180" s="319"/>
      <c r="LJB180" s="319"/>
      <c r="LJC180" s="319"/>
      <c r="LJD180" s="319"/>
      <c r="LJE180" s="319"/>
      <c r="LJF180" s="319"/>
      <c r="LJG180" s="319"/>
      <c r="LJH180" s="319"/>
      <c r="LJI180" s="319"/>
      <c r="LJJ180" s="319"/>
      <c r="LJK180" s="319"/>
      <c r="LJL180" s="319"/>
      <c r="LJM180" s="319"/>
      <c r="LJN180" s="319"/>
      <c r="LJO180" s="319"/>
      <c r="LJP180" s="319"/>
      <c r="LJQ180" s="319"/>
      <c r="LJR180" s="319"/>
      <c r="LJS180" s="319"/>
      <c r="LJT180" s="319"/>
      <c r="LJU180" s="319"/>
      <c r="LJV180" s="319"/>
      <c r="LJW180" s="319"/>
      <c r="LJX180" s="319"/>
      <c r="LJY180" s="319"/>
      <c r="LJZ180" s="319"/>
      <c r="LKA180" s="319"/>
      <c r="LKB180" s="319"/>
      <c r="LKC180" s="319"/>
      <c r="LKD180" s="319"/>
      <c r="LKE180" s="319"/>
      <c r="LKF180" s="319"/>
      <c r="LKG180" s="319"/>
      <c r="LKH180" s="319"/>
      <c r="LKI180" s="319"/>
      <c r="LKJ180" s="319"/>
      <c r="LKK180" s="319"/>
      <c r="LKL180" s="319"/>
      <c r="LKM180" s="319"/>
      <c r="LKN180" s="319"/>
      <c r="LKO180" s="319"/>
      <c r="LKP180" s="319"/>
      <c r="LKQ180" s="319"/>
      <c r="LKR180" s="319"/>
      <c r="LKS180" s="319"/>
      <c r="LKT180" s="319"/>
      <c r="LKU180" s="319"/>
      <c r="LKV180" s="319"/>
      <c r="LKW180" s="319"/>
      <c r="LKX180" s="319"/>
      <c r="LKY180" s="319"/>
      <c r="LKZ180" s="319"/>
      <c r="LLA180" s="319"/>
      <c r="LLB180" s="319"/>
      <c r="LLC180" s="319"/>
      <c r="LLD180" s="319"/>
      <c r="LLE180" s="319"/>
      <c r="LLF180" s="319"/>
      <c r="LLG180" s="319"/>
      <c r="LLH180" s="319"/>
      <c r="LLI180" s="319"/>
      <c r="LLJ180" s="319"/>
      <c r="LLK180" s="319"/>
      <c r="LLL180" s="319"/>
      <c r="LLM180" s="319"/>
      <c r="LLN180" s="319"/>
      <c r="LLO180" s="319"/>
      <c r="LLP180" s="319"/>
      <c r="LLQ180" s="319"/>
      <c r="LLR180" s="319"/>
      <c r="LLS180" s="319"/>
      <c r="LLT180" s="319"/>
      <c r="LLU180" s="319"/>
      <c r="LLV180" s="319"/>
      <c r="LLW180" s="319"/>
      <c r="LLX180" s="319"/>
      <c r="LLY180" s="319"/>
      <c r="LLZ180" s="319"/>
      <c r="LMA180" s="319"/>
      <c r="LMB180" s="319"/>
      <c r="LMC180" s="319"/>
      <c r="LMD180" s="319"/>
      <c r="LME180" s="319"/>
      <c r="LMF180" s="319"/>
      <c r="LMG180" s="319"/>
      <c r="LMH180" s="319"/>
      <c r="LMI180" s="319"/>
      <c r="LMJ180" s="319"/>
      <c r="LMK180" s="319"/>
      <c r="LML180" s="319"/>
      <c r="LMM180" s="319"/>
      <c r="LMN180" s="319"/>
      <c r="LMO180" s="319"/>
      <c r="LMP180" s="319"/>
      <c r="LMQ180" s="319"/>
      <c r="LMR180" s="319"/>
      <c r="LMS180" s="319"/>
      <c r="LMT180" s="319"/>
      <c r="LMU180" s="319"/>
      <c r="LMV180" s="319"/>
      <c r="LMW180" s="319"/>
      <c r="LMX180" s="319"/>
      <c r="LMY180" s="319"/>
      <c r="LMZ180" s="319"/>
      <c r="LNA180" s="319"/>
      <c r="LNB180" s="319"/>
      <c r="LNC180" s="319"/>
      <c r="LND180" s="319"/>
      <c r="LNE180" s="319"/>
      <c r="LNF180" s="319"/>
      <c r="LNG180" s="319"/>
      <c r="LNH180" s="319"/>
      <c r="LNI180" s="319"/>
      <c r="LNJ180" s="319"/>
      <c r="LNK180" s="319"/>
      <c r="LNL180" s="319"/>
      <c r="LNM180" s="319"/>
      <c r="LNN180" s="319"/>
      <c r="LNO180" s="319"/>
      <c r="LNP180" s="319"/>
      <c r="LNQ180" s="319"/>
      <c r="LNR180" s="319"/>
      <c r="LNS180" s="319"/>
      <c r="LNT180" s="319"/>
      <c r="LNU180" s="319"/>
      <c r="LNV180" s="319"/>
      <c r="LNW180" s="319"/>
      <c r="LNX180" s="319"/>
      <c r="LNY180" s="319"/>
      <c r="LNZ180" s="319"/>
      <c r="LOA180" s="319"/>
      <c r="LOB180" s="319"/>
      <c r="LOC180" s="319"/>
      <c r="LOD180" s="319"/>
      <c r="LOE180" s="319"/>
      <c r="LOF180" s="319"/>
      <c r="LOG180" s="319"/>
      <c r="LOH180" s="319"/>
      <c r="LOI180" s="319"/>
      <c r="LOJ180" s="319"/>
      <c r="LOK180" s="319"/>
      <c r="LOL180" s="319"/>
      <c r="LOM180" s="319"/>
      <c r="LON180" s="319"/>
      <c r="LOO180" s="319"/>
      <c r="LOP180" s="319"/>
      <c r="LOQ180" s="319"/>
      <c r="LOR180" s="319"/>
      <c r="LOS180" s="319"/>
      <c r="LOT180" s="319"/>
      <c r="LOU180" s="319"/>
      <c r="LOV180" s="319"/>
      <c r="LOW180" s="319"/>
      <c r="LOX180" s="319"/>
      <c r="LOY180" s="319"/>
      <c r="LOZ180" s="319"/>
      <c r="LPA180" s="319"/>
      <c r="LPB180" s="319"/>
      <c r="LPC180" s="319"/>
      <c r="LPD180" s="319"/>
      <c r="LPE180" s="319"/>
      <c r="LPF180" s="319"/>
      <c r="LPG180" s="319"/>
      <c r="LPH180" s="319"/>
      <c r="LPI180" s="319"/>
      <c r="LPJ180" s="319"/>
      <c r="LPK180" s="319"/>
      <c r="LPL180" s="319"/>
      <c r="LPM180" s="319"/>
      <c r="LPN180" s="319"/>
      <c r="LPO180" s="319"/>
      <c r="LPP180" s="319"/>
      <c r="LPQ180" s="319"/>
      <c r="LPR180" s="319"/>
      <c r="LPS180" s="319"/>
      <c r="LPT180" s="319"/>
      <c r="LPU180" s="319"/>
      <c r="LPV180" s="319"/>
      <c r="LPW180" s="319"/>
      <c r="LPX180" s="319"/>
      <c r="LPY180" s="319"/>
      <c r="LPZ180" s="319"/>
      <c r="LQA180" s="319"/>
      <c r="LQB180" s="319"/>
      <c r="LQC180" s="319"/>
      <c r="LQD180" s="319"/>
      <c r="LQE180" s="319"/>
      <c r="LQF180" s="319"/>
      <c r="LQG180" s="319"/>
      <c r="LQH180" s="319"/>
      <c r="LQI180" s="319"/>
      <c r="LQJ180" s="319"/>
      <c r="LQK180" s="319"/>
      <c r="LQL180" s="319"/>
      <c r="LQM180" s="319"/>
      <c r="LQN180" s="319"/>
      <c r="LQO180" s="319"/>
      <c r="LQP180" s="319"/>
      <c r="LQQ180" s="319"/>
      <c r="LQR180" s="319"/>
      <c r="LQS180" s="319"/>
      <c r="LQT180" s="319"/>
      <c r="LQU180" s="319"/>
      <c r="LQV180" s="319"/>
      <c r="LQW180" s="319"/>
      <c r="LQX180" s="319"/>
      <c r="LQY180" s="319"/>
      <c r="LQZ180" s="319"/>
      <c r="LRA180" s="319"/>
      <c r="LRB180" s="319"/>
      <c r="LRC180" s="319"/>
      <c r="LRD180" s="319"/>
      <c r="LRE180" s="319"/>
      <c r="LRF180" s="319"/>
      <c r="LRG180" s="319"/>
      <c r="LRH180" s="319"/>
      <c r="LRI180" s="319"/>
      <c r="LRJ180" s="319"/>
      <c r="LRK180" s="319"/>
      <c r="LRL180" s="319"/>
      <c r="LRM180" s="319"/>
      <c r="LRN180" s="319"/>
      <c r="LRO180" s="319"/>
      <c r="LRP180" s="319"/>
      <c r="LRQ180" s="319"/>
      <c r="LRR180" s="319"/>
      <c r="LRS180" s="319"/>
      <c r="LRT180" s="319"/>
      <c r="LRU180" s="319"/>
      <c r="LRV180" s="319"/>
      <c r="LRW180" s="319"/>
      <c r="LRX180" s="319"/>
      <c r="LRY180" s="319"/>
      <c r="LRZ180" s="319"/>
      <c r="LSA180" s="319"/>
      <c r="LSB180" s="319"/>
      <c r="LSC180" s="319"/>
      <c r="LSD180" s="319"/>
      <c r="LSE180" s="319"/>
      <c r="LSF180" s="319"/>
      <c r="LSG180" s="319"/>
      <c r="LSH180" s="319"/>
      <c r="LSI180" s="319"/>
      <c r="LSJ180" s="319"/>
      <c r="LSK180" s="319"/>
      <c r="LSL180" s="319"/>
      <c r="LSM180" s="319"/>
      <c r="LSN180" s="319"/>
      <c r="LSO180" s="319"/>
      <c r="LSP180" s="319"/>
      <c r="LSQ180" s="319"/>
      <c r="LSR180" s="319"/>
      <c r="LSS180" s="319"/>
      <c r="LST180" s="319"/>
      <c r="LSU180" s="319"/>
      <c r="LSV180" s="319"/>
      <c r="LSW180" s="319"/>
      <c r="LSX180" s="319"/>
      <c r="LSY180" s="319"/>
      <c r="LSZ180" s="319"/>
      <c r="LTA180" s="319"/>
      <c r="LTB180" s="319"/>
      <c r="LTC180" s="319"/>
      <c r="LTD180" s="319"/>
      <c r="LTE180" s="319"/>
      <c r="LTF180" s="319"/>
      <c r="LTG180" s="319"/>
      <c r="LTH180" s="319"/>
      <c r="LTI180" s="319"/>
      <c r="LTJ180" s="319"/>
      <c r="LTK180" s="319"/>
      <c r="LTL180" s="319"/>
      <c r="LTM180" s="319"/>
      <c r="LTN180" s="319"/>
      <c r="LTO180" s="319"/>
      <c r="LTP180" s="319"/>
      <c r="LTQ180" s="319"/>
      <c r="LTR180" s="319"/>
      <c r="LTS180" s="319"/>
      <c r="LTT180" s="319"/>
      <c r="LTU180" s="319"/>
      <c r="LTV180" s="319"/>
      <c r="LTW180" s="319"/>
      <c r="LTX180" s="319"/>
      <c r="LTY180" s="319"/>
      <c r="LTZ180" s="319"/>
      <c r="LUA180" s="319"/>
      <c r="LUB180" s="319"/>
      <c r="LUC180" s="319"/>
      <c r="LUD180" s="319"/>
      <c r="LUE180" s="319"/>
      <c r="LUF180" s="319"/>
      <c r="LUG180" s="319"/>
      <c r="LUH180" s="319"/>
      <c r="LUI180" s="319"/>
      <c r="LUJ180" s="319"/>
      <c r="LUK180" s="319"/>
      <c r="LUL180" s="319"/>
      <c r="LUM180" s="319"/>
      <c r="LUN180" s="319"/>
      <c r="LUO180" s="319"/>
      <c r="LUP180" s="319"/>
      <c r="LUQ180" s="319"/>
      <c r="LUR180" s="319"/>
      <c r="LUS180" s="319"/>
      <c r="LUT180" s="319"/>
      <c r="LUU180" s="319"/>
      <c r="LUV180" s="319"/>
      <c r="LUW180" s="319"/>
      <c r="LUX180" s="319"/>
      <c r="LUY180" s="319"/>
      <c r="LUZ180" s="319"/>
      <c r="LVA180" s="319"/>
      <c r="LVB180" s="319"/>
      <c r="LVC180" s="319"/>
      <c r="LVD180" s="319"/>
      <c r="LVE180" s="319"/>
      <c r="LVF180" s="319"/>
      <c r="LVG180" s="319"/>
      <c r="LVH180" s="319"/>
      <c r="LVI180" s="319"/>
      <c r="LVJ180" s="319"/>
      <c r="LVK180" s="319"/>
      <c r="LVL180" s="319"/>
      <c r="LVM180" s="319"/>
      <c r="LVN180" s="319"/>
      <c r="LVO180" s="319"/>
      <c r="LVP180" s="319"/>
      <c r="LVQ180" s="319"/>
      <c r="LVR180" s="319"/>
      <c r="LVS180" s="319"/>
      <c r="LVT180" s="319"/>
      <c r="LVU180" s="319"/>
      <c r="LVV180" s="319"/>
      <c r="LVW180" s="319"/>
      <c r="LVX180" s="319"/>
      <c r="LVY180" s="319"/>
      <c r="LVZ180" s="319"/>
      <c r="LWA180" s="319"/>
      <c r="LWB180" s="319"/>
      <c r="LWC180" s="319"/>
      <c r="LWD180" s="319"/>
      <c r="LWE180" s="319"/>
      <c r="LWF180" s="319"/>
      <c r="LWG180" s="319"/>
      <c r="LWH180" s="319"/>
      <c r="LWI180" s="319"/>
      <c r="LWJ180" s="319"/>
      <c r="LWK180" s="319"/>
      <c r="LWL180" s="319"/>
      <c r="LWM180" s="319"/>
      <c r="LWN180" s="319"/>
      <c r="LWO180" s="319"/>
      <c r="LWP180" s="319"/>
      <c r="LWQ180" s="319"/>
      <c r="LWR180" s="319"/>
      <c r="LWS180" s="319"/>
      <c r="LWT180" s="319"/>
      <c r="LWU180" s="319"/>
      <c r="LWV180" s="319"/>
      <c r="LWW180" s="319"/>
      <c r="LWX180" s="319"/>
      <c r="LWY180" s="319"/>
      <c r="LWZ180" s="319"/>
      <c r="LXA180" s="319"/>
      <c r="LXB180" s="319"/>
      <c r="LXC180" s="319"/>
      <c r="LXD180" s="319"/>
      <c r="LXE180" s="319"/>
      <c r="LXF180" s="319"/>
      <c r="LXG180" s="319"/>
      <c r="LXH180" s="319"/>
      <c r="LXI180" s="319"/>
      <c r="LXJ180" s="319"/>
      <c r="LXK180" s="319"/>
      <c r="LXL180" s="319"/>
      <c r="LXM180" s="319"/>
      <c r="LXN180" s="319"/>
      <c r="LXO180" s="319"/>
      <c r="LXP180" s="319"/>
      <c r="LXQ180" s="319"/>
      <c r="LXR180" s="319"/>
      <c r="LXS180" s="319"/>
      <c r="LXT180" s="319"/>
      <c r="LXU180" s="319"/>
      <c r="LXV180" s="319"/>
      <c r="LXW180" s="319"/>
      <c r="LXX180" s="319"/>
      <c r="LXY180" s="319"/>
      <c r="LXZ180" s="319"/>
      <c r="LYA180" s="319"/>
      <c r="LYB180" s="319"/>
      <c r="LYC180" s="319"/>
      <c r="LYD180" s="319"/>
      <c r="LYE180" s="319"/>
      <c r="LYF180" s="319"/>
      <c r="LYG180" s="319"/>
      <c r="LYH180" s="319"/>
      <c r="LYI180" s="319"/>
      <c r="LYJ180" s="319"/>
      <c r="LYK180" s="319"/>
      <c r="LYL180" s="319"/>
      <c r="LYM180" s="319"/>
      <c r="LYN180" s="319"/>
      <c r="LYO180" s="319"/>
      <c r="LYP180" s="319"/>
      <c r="LYQ180" s="319"/>
      <c r="LYR180" s="319"/>
      <c r="LYS180" s="319"/>
      <c r="LYT180" s="319"/>
      <c r="LYU180" s="319"/>
      <c r="LYV180" s="319"/>
      <c r="LYW180" s="319"/>
      <c r="LYX180" s="319"/>
      <c r="LYY180" s="319"/>
      <c r="LYZ180" s="319"/>
      <c r="LZA180" s="319"/>
      <c r="LZB180" s="319"/>
      <c r="LZC180" s="319"/>
      <c r="LZD180" s="319"/>
      <c r="LZE180" s="319"/>
      <c r="LZF180" s="319"/>
      <c r="LZG180" s="319"/>
      <c r="LZH180" s="319"/>
      <c r="LZI180" s="319"/>
      <c r="LZJ180" s="319"/>
      <c r="LZK180" s="319"/>
      <c r="LZL180" s="319"/>
      <c r="LZM180" s="319"/>
      <c r="LZN180" s="319"/>
      <c r="LZO180" s="319"/>
      <c r="LZP180" s="319"/>
      <c r="LZQ180" s="319"/>
      <c r="LZR180" s="319"/>
      <c r="LZS180" s="319"/>
      <c r="LZT180" s="319"/>
      <c r="LZU180" s="319"/>
      <c r="LZV180" s="319"/>
      <c r="LZW180" s="319"/>
      <c r="LZX180" s="319"/>
      <c r="LZY180" s="319"/>
      <c r="LZZ180" s="319"/>
      <c r="MAA180" s="319"/>
      <c r="MAB180" s="319"/>
      <c r="MAC180" s="319"/>
      <c r="MAD180" s="319"/>
      <c r="MAE180" s="319"/>
      <c r="MAF180" s="319"/>
      <c r="MAG180" s="319"/>
      <c r="MAH180" s="319"/>
      <c r="MAI180" s="319"/>
      <c r="MAJ180" s="319"/>
      <c r="MAK180" s="319"/>
      <c r="MAL180" s="319"/>
      <c r="MAM180" s="319"/>
      <c r="MAN180" s="319"/>
      <c r="MAO180" s="319"/>
      <c r="MAP180" s="319"/>
      <c r="MAQ180" s="319"/>
      <c r="MAR180" s="319"/>
      <c r="MAS180" s="319"/>
      <c r="MAT180" s="319"/>
      <c r="MAU180" s="319"/>
      <c r="MAV180" s="319"/>
      <c r="MAW180" s="319"/>
      <c r="MAX180" s="319"/>
      <c r="MAY180" s="319"/>
      <c r="MAZ180" s="319"/>
      <c r="MBA180" s="319"/>
      <c r="MBB180" s="319"/>
      <c r="MBC180" s="319"/>
      <c r="MBD180" s="319"/>
      <c r="MBE180" s="319"/>
      <c r="MBF180" s="319"/>
      <c r="MBG180" s="319"/>
      <c r="MBH180" s="319"/>
      <c r="MBI180" s="319"/>
      <c r="MBJ180" s="319"/>
      <c r="MBK180" s="319"/>
      <c r="MBL180" s="319"/>
      <c r="MBM180" s="319"/>
      <c r="MBN180" s="319"/>
      <c r="MBO180" s="319"/>
      <c r="MBP180" s="319"/>
      <c r="MBQ180" s="319"/>
      <c r="MBR180" s="319"/>
      <c r="MBS180" s="319"/>
      <c r="MBT180" s="319"/>
      <c r="MBU180" s="319"/>
      <c r="MBV180" s="319"/>
      <c r="MBW180" s="319"/>
      <c r="MBX180" s="319"/>
      <c r="MBY180" s="319"/>
      <c r="MBZ180" s="319"/>
      <c r="MCA180" s="319"/>
      <c r="MCB180" s="319"/>
      <c r="MCC180" s="319"/>
      <c r="MCD180" s="319"/>
      <c r="MCE180" s="319"/>
      <c r="MCF180" s="319"/>
      <c r="MCG180" s="319"/>
      <c r="MCH180" s="319"/>
      <c r="MCI180" s="319"/>
      <c r="MCJ180" s="319"/>
      <c r="MCK180" s="319"/>
      <c r="MCL180" s="319"/>
      <c r="MCM180" s="319"/>
      <c r="MCN180" s="319"/>
      <c r="MCO180" s="319"/>
      <c r="MCP180" s="319"/>
      <c r="MCQ180" s="319"/>
      <c r="MCR180" s="319"/>
      <c r="MCS180" s="319"/>
      <c r="MCT180" s="319"/>
      <c r="MCU180" s="319"/>
      <c r="MCV180" s="319"/>
      <c r="MCW180" s="319"/>
      <c r="MCX180" s="319"/>
      <c r="MCY180" s="319"/>
      <c r="MCZ180" s="319"/>
      <c r="MDA180" s="319"/>
      <c r="MDB180" s="319"/>
      <c r="MDC180" s="319"/>
      <c r="MDD180" s="319"/>
      <c r="MDE180" s="319"/>
      <c r="MDF180" s="319"/>
      <c r="MDG180" s="319"/>
      <c r="MDH180" s="319"/>
      <c r="MDI180" s="319"/>
      <c r="MDJ180" s="319"/>
      <c r="MDK180" s="319"/>
      <c r="MDL180" s="319"/>
      <c r="MDM180" s="319"/>
      <c r="MDN180" s="319"/>
      <c r="MDO180" s="319"/>
      <c r="MDP180" s="319"/>
      <c r="MDQ180" s="319"/>
      <c r="MDR180" s="319"/>
      <c r="MDS180" s="319"/>
      <c r="MDT180" s="319"/>
      <c r="MDU180" s="319"/>
      <c r="MDV180" s="319"/>
      <c r="MDW180" s="319"/>
      <c r="MDX180" s="319"/>
      <c r="MDY180" s="319"/>
      <c r="MDZ180" s="319"/>
      <c r="MEA180" s="319"/>
      <c r="MEB180" s="319"/>
      <c r="MEC180" s="319"/>
      <c r="MED180" s="319"/>
      <c r="MEE180" s="319"/>
      <c r="MEF180" s="319"/>
      <c r="MEG180" s="319"/>
      <c r="MEH180" s="319"/>
      <c r="MEI180" s="319"/>
      <c r="MEJ180" s="319"/>
      <c r="MEK180" s="319"/>
      <c r="MEL180" s="319"/>
      <c r="MEM180" s="319"/>
      <c r="MEN180" s="319"/>
      <c r="MEO180" s="319"/>
      <c r="MEP180" s="319"/>
      <c r="MEQ180" s="319"/>
      <c r="MER180" s="319"/>
      <c r="MES180" s="319"/>
      <c r="MET180" s="319"/>
      <c r="MEU180" s="319"/>
      <c r="MEV180" s="319"/>
      <c r="MEW180" s="319"/>
      <c r="MEX180" s="319"/>
      <c r="MEY180" s="319"/>
      <c r="MEZ180" s="319"/>
      <c r="MFA180" s="319"/>
      <c r="MFB180" s="319"/>
      <c r="MFC180" s="319"/>
      <c r="MFD180" s="319"/>
      <c r="MFE180" s="319"/>
      <c r="MFF180" s="319"/>
      <c r="MFG180" s="319"/>
      <c r="MFH180" s="319"/>
      <c r="MFI180" s="319"/>
      <c r="MFJ180" s="319"/>
      <c r="MFK180" s="319"/>
      <c r="MFL180" s="319"/>
      <c r="MFM180" s="319"/>
      <c r="MFN180" s="319"/>
      <c r="MFO180" s="319"/>
      <c r="MFP180" s="319"/>
      <c r="MFQ180" s="319"/>
      <c r="MFR180" s="319"/>
      <c r="MFS180" s="319"/>
      <c r="MFT180" s="319"/>
      <c r="MFU180" s="319"/>
      <c r="MFV180" s="319"/>
      <c r="MFW180" s="319"/>
      <c r="MFX180" s="319"/>
      <c r="MFY180" s="319"/>
      <c r="MFZ180" s="319"/>
      <c r="MGA180" s="319"/>
      <c r="MGB180" s="319"/>
      <c r="MGC180" s="319"/>
      <c r="MGD180" s="319"/>
      <c r="MGE180" s="319"/>
      <c r="MGF180" s="319"/>
      <c r="MGG180" s="319"/>
      <c r="MGH180" s="319"/>
      <c r="MGI180" s="319"/>
      <c r="MGJ180" s="319"/>
      <c r="MGK180" s="319"/>
      <c r="MGL180" s="319"/>
      <c r="MGM180" s="319"/>
      <c r="MGN180" s="319"/>
      <c r="MGO180" s="319"/>
      <c r="MGP180" s="319"/>
      <c r="MGQ180" s="319"/>
      <c r="MGR180" s="319"/>
      <c r="MGS180" s="319"/>
      <c r="MGT180" s="319"/>
      <c r="MGU180" s="319"/>
      <c r="MGV180" s="319"/>
      <c r="MGW180" s="319"/>
      <c r="MGX180" s="319"/>
      <c r="MGY180" s="319"/>
      <c r="MGZ180" s="319"/>
      <c r="MHA180" s="319"/>
      <c r="MHB180" s="319"/>
      <c r="MHC180" s="319"/>
      <c r="MHD180" s="319"/>
      <c r="MHE180" s="319"/>
      <c r="MHF180" s="319"/>
      <c r="MHG180" s="319"/>
      <c r="MHH180" s="319"/>
      <c r="MHI180" s="319"/>
      <c r="MHJ180" s="319"/>
      <c r="MHK180" s="319"/>
      <c r="MHL180" s="319"/>
      <c r="MHM180" s="319"/>
      <c r="MHN180" s="319"/>
      <c r="MHO180" s="319"/>
      <c r="MHP180" s="319"/>
      <c r="MHQ180" s="319"/>
      <c r="MHR180" s="319"/>
      <c r="MHS180" s="319"/>
      <c r="MHT180" s="319"/>
      <c r="MHU180" s="319"/>
      <c r="MHV180" s="319"/>
      <c r="MHW180" s="319"/>
      <c r="MHX180" s="319"/>
      <c r="MHY180" s="319"/>
      <c r="MHZ180" s="319"/>
      <c r="MIA180" s="319"/>
      <c r="MIB180" s="319"/>
      <c r="MIC180" s="319"/>
      <c r="MID180" s="319"/>
      <c r="MIE180" s="319"/>
      <c r="MIF180" s="319"/>
      <c r="MIG180" s="319"/>
      <c r="MIH180" s="319"/>
      <c r="MII180" s="319"/>
      <c r="MIJ180" s="319"/>
      <c r="MIK180" s="319"/>
      <c r="MIL180" s="319"/>
      <c r="MIM180" s="319"/>
      <c r="MIN180" s="319"/>
      <c r="MIO180" s="319"/>
      <c r="MIP180" s="319"/>
      <c r="MIQ180" s="319"/>
      <c r="MIR180" s="319"/>
      <c r="MIS180" s="319"/>
      <c r="MIT180" s="319"/>
      <c r="MIU180" s="319"/>
      <c r="MIV180" s="319"/>
      <c r="MIW180" s="319"/>
      <c r="MIX180" s="319"/>
      <c r="MIY180" s="319"/>
      <c r="MIZ180" s="319"/>
      <c r="MJA180" s="319"/>
      <c r="MJB180" s="319"/>
      <c r="MJC180" s="319"/>
      <c r="MJD180" s="319"/>
      <c r="MJE180" s="319"/>
      <c r="MJF180" s="319"/>
      <c r="MJG180" s="319"/>
      <c r="MJH180" s="319"/>
      <c r="MJI180" s="319"/>
      <c r="MJJ180" s="319"/>
      <c r="MJK180" s="319"/>
      <c r="MJL180" s="319"/>
      <c r="MJM180" s="319"/>
      <c r="MJN180" s="319"/>
      <c r="MJO180" s="319"/>
      <c r="MJP180" s="319"/>
      <c r="MJQ180" s="319"/>
      <c r="MJR180" s="319"/>
      <c r="MJS180" s="319"/>
      <c r="MJT180" s="319"/>
      <c r="MJU180" s="319"/>
      <c r="MJV180" s="319"/>
      <c r="MJW180" s="319"/>
      <c r="MJX180" s="319"/>
      <c r="MJY180" s="319"/>
      <c r="MJZ180" s="319"/>
      <c r="MKA180" s="319"/>
      <c r="MKB180" s="319"/>
      <c r="MKC180" s="319"/>
      <c r="MKD180" s="319"/>
      <c r="MKE180" s="319"/>
      <c r="MKF180" s="319"/>
      <c r="MKG180" s="319"/>
      <c r="MKH180" s="319"/>
      <c r="MKI180" s="319"/>
      <c r="MKJ180" s="319"/>
      <c r="MKK180" s="319"/>
      <c r="MKL180" s="319"/>
      <c r="MKM180" s="319"/>
      <c r="MKN180" s="319"/>
      <c r="MKO180" s="319"/>
      <c r="MKP180" s="319"/>
      <c r="MKQ180" s="319"/>
      <c r="MKR180" s="319"/>
      <c r="MKS180" s="319"/>
      <c r="MKT180" s="319"/>
      <c r="MKU180" s="319"/>
      <c r="MKV180" s="319"/>
      <c r="MKW180" s="319"/>
      <c r="MKX180" s="319"/>
      <c r="MKY180" s="319"/>
      <c r="MKZ180" s="319"/>
      <c r="MLA180" s="319"/>
      <c r="MLB180" s="319"/>
      <c r="MLC180" s="319"/>
      <c r="MLD180" s="319"/>
      <c r="MLE180" s="319"/>
      <c r="MLF180" s="319"/>
      <c r="MLG180" s="319"/>
      <c r="MLH180" s="319"/>
      <c r="MLI180" s="319"/>
      <c r="MLJ180" s="319"/>
      <c r="MLK180" s="319"/>
      <c r="MLL180" s="319"/>
      <c r="MLM180" s="319"/>
      <c r="MLN180" s="319"/>
      <c r="MLO180" s="319"/>
      <c r="MLP180" s="319"/>
      <c r="MLQ180" s="319"/>
      <c r="MLR180" s="319"/>
      <c r="MLS180" s="319"/>
      <c r="MLT180" s="319"/>
      <c r="MLU180" s="319"/>
      <c r="MLV180" s="319"/>
      <c r="MLW180" s="319"/>
      <c r="MLX180" s="319"/>
      <c r="MLY180" s="319"/>
      <c r="MLZ180" s="319"/>
      <c r="MMA180" s="319"/>
      <c r="MMB180" s="319"/>
      <c r="MMC180" s="319"/>
      <c r="MMD180" s="319"/>
      <c r="MME180" s="319"/>
      <c r="MMF180" s="319"/>
      <c r="MMG180" s="319"/>
      <c r="MMH180" s="319"/>
      <c r="MMI180" s="319"/>
      <c r="MMJ180" s="319"/>
      <c r="MMK180" s="319"/>
      <c r="MML180" s="319"/>
      <c r="MMM180" s="319"/>
      <c r="MMN180" s="319"/>
      <c r="MMO180" s="319"/>
      <c r="MMP180" s="319"/>
      <c r="MMQ180" s="319"/>
      <c r="MMR180" s="319"/>
      <c r="MMS180" s="319"/>
      <c r="MMT180" s="319"/>
      <c r="MMU180" s="319"/>
      <c r="MMV180" s="319"/>
      <c r="MMW180" s="319"/>
      <c r="MMX180" s="319"/>
      <c r="MMY180" s="319"/>
      <c r="MMZ180" s="319"/>
      <c r="MNA180" s="319"/>
      <c r="MNB180" s="319"/>
      <c r="MNC180" s="319"/>
      <c r="MND180" s="319"/>
      <c r="MNE180" s="319"/>
      <c r="MNF180" s="319"/>
      <c r="MNG180" s="319"/>
      <c r="MNH180" s="319"/>
      <c r="MNI180" s="319"/>
      <c r="MNJ180" s="319"/>
      <c r="MNK180" s="319"/>
      <c r="MNL180" s="319"/>
      <c r="MNM180" s="319"/>
      <c r="MNN180" s="319"/>
      <c r="MNO180" s="319"/>
      <c r="MNP180" s="319"/>
      <c r="MNQ180" s="319"/>
      <c r="MNR180" s="319"/>
      <c r="MNS180" s="319"/>
      <c r="MNT180" s="319"/>
      <c r="MNU180" s="319"/>
      <c r="MNV180" s="319"/>
      <c r="MNW180" s="319"/>
      <c r="MNX180" s="319"/>
      <c r="MNY180" s="319"/>
      <c r="MNZ180" s="319"/>
      <c r="MOA180" s="319"/>
      <c r="MOB180" s="319"/>
      <c r="MOC180" s="319"/>
      <c r="MOD180" s="319"/>
      <c r="MOE180" s="319"/>
      <c r="MOF180" s="319"/>
      <c r="MOG180" s="319"/>
      <c r="MOH180" s="319"/>
      <c r="MOI180" s="319"/>
      <c r="MOJ180" s="319"/>
      <c r="MOK180" s="319"/>
      <c r="MOL180" s="319"/>
      <c r="MOM180" s="319"/>
      <c r="MON180" s="319"/>
      <c r="MOO180" s="319"/>
      <c r="MOP180" s="319"/>
      <c r="MOQ180" s="319"/>
      <c r="MOR180" s="319"/>
      <c r="MOS180" s="319"/>
      <c r="MOT180" s="319"/>
      <c r="MOU180" s="319"/>
      <c r="MOV180" s="319"/>
      <c r="MOW180" s="319"/>
      <c r="MOX180" s="319"/>
      <c r="MOY180" s="319"/>
      <c r="MOZ180" s="319"/>
      <c r="MPA180" s="319"/>
      <c r="MPB180" s="319"/>
      <c r="MPC180" s="319"/>
      <c r="MPD180" s="319"/>
      <c r="MPE180" s="319"/>
      <c r="MPF180" s="319"/>
      <c r="MPG180" s="319"/>
      <c r="MPH180" s="319"/>
      <c r="MPI180" s="319"/>
      <c r="MPJ180" s="319"/>
      <c r="MPK180" s="319"/>
      <c r="MPL180" s="319"/>
      <c r="MPM180" s="319"/>
      <c r="MPN180" s="319"/>
      <c r="MPO180" s="319"/>
      <c r="MPP180" s="319"/>
      <c r="MPQ180" s="319"/>
      <c r="MPR180" s="319"/>
      <c r="MPS180" s="319"/>
      <c r="MPT180" s="319"/>
      <c r="MPU180" s="319"/>
      <c r="MPV180" s="319"/>
      <c r="MPW180" s="319"/>
      <c r="MPX180" s="319"/>
      <c r="MPY180" s="319"/>
      <c r="MPZ180" s="319"/>
      <c r="MQA180" s="319"/>
      <c r="MQB180" s="319"/>
      <c r="MQC180" s="319"/>
      <c r="MQD180" s="319"/>
      <c r="MQE180" s="319"/>
      <c r="MQF180" s="319"/>
      <c r="MQG180" s="319"/>
      <c r="MQH180" s="319"/>
      <c r="MQI180" s="319"/>
      <c r="MQJ180" s="319"/>
      <c r="MQK180" s="319"/>
      <c r="MQL180" s="319"/>
      <c r="MQM180" s="319"/>
      <c r="MQN180" s="319"/>
      <c r="MQO180" s="319"/>
      <c r="MQP180" s="319"/>
      <c r="MQQ180" s="319"/>
      <c r="MQR180" s="319"/>
      <c r="MQS180" s="319"/>
      <c r="MQT180" s="319"/>
      <c r="MQU180" s="319"/>
      <c r="MQV180" s="319"/>
      <c r="MQW180" s="319"/>
      <c r="MQX180" s="319"/>
      <c r="MQY180" s="319"/>
      <c r="MQZ180" s="319"/>
      <c r="MRA180" s="319"/>
      <c r="MRB180" s="319"/>
      <c r="MRC180" s="319"/>
      <c r="MRD180" s="319"/>
      <c r="MRE180" s="319"/>
      <c r="MRF180" s="319"/>
      <c r="MRG180" s="319"/>
      <c r="MRH180" s="319"/>
      <c r="MRI180" s="319"/>
      <c r="MRJ180" s="319"/>
      <c r="MRK180" s="319"/>
      <c r="MRL180" s="319"/>
      <c r="MRM180" s="319"/>
      <c r="MRN180" s="319"/>
      <c r="MRO180" s="319"/>
      <c r="MRP180" s="319"/>
      <c r="MRQ180" s="319"/>
      <c r="MRR180" s="319"/>
      <c r="MRS180" s="319"/>
      <c r="MRT180" s="319"/>
      <c r="MRU180" s="319"/>
      <c r="MRV180" s="319"/>
      <c r="MRW180" s="319"/>
      <c r="MRX180" s="319"/>
      <c r="MRY180" s="319"/>
      <c r="MRZ180" s="319"/>
      <c r="MSA180" s="319"/>
      <c r="MSB180" s="319"/>
      <c r="MSC180" s="319"/>
      <c r="MSD180" s="319"/>
      <c r="MSE180" s="319"/>
      <c r="MSF180" s="319"/>
      <c r="MSG180" s="319"/>
      <c r="MSH180" s="319"/>
      <c r="MSI180" s="319"/>
      <c r="MSJ180" s="319"/>
      <c r="MSK180" s="319"/>
      <c r="MSL180" s="319"/>
      <c r="MSM180" s="319"/>
      <c r="MSN180" s="319"/>
      <c r="MSO180" s="319"/>
      <c r="MSP180" s="319"/>
      <c r="MSQ180" s="319"/>
      <c r="MSR180" s="319"/>
      <c r="MSS180" s="319"/>
      <c r="MST180" s="319"/>
      <c r="MSU180" s="319"/>
      <c r="MSV180" s="319"/>
      <c r="MSW180" s="319"/>
      <c r="MSX180" s="319"/>
      <c r="MSY180" s="319"/>
      <c r="MSZ180" s="319"/>
      <c r="MTA180" s="319"/>
      <c r="MTB180" s="319"/>
      <c r="MTC180" s="319"/>
      <c r="MTD180" s="319"/>
      <c r="MTE180" s="319"/>
      <c r="MTF180" s="319"/>
      <c r="MTG180" s="319"/>
      <c r="MTH180" s="319"/>
      <c r="MTI180" s="319"/>
      <c r="MTJ180" s="319"/>
      <c r="MTK180" s="319"/>
      <c r="MTL180" s="319"/>
      <c r="MTM180" s="319"/>
      <c r="MTN180" s="319"/>
      <c r="MTO180" s="319"/>
      <c r="MTP180" s="319"/>
      <c r="MTQ180" s="319"/>
      <c r="MTR180" s="319"/>
      <c r="MTS180" s="319"/>
      <c r="MTT180" s="319"/>
      <c r="MTU180" s="319"/>
      <c r="MTV180" s="319"/>
      <c r="MTW180" s="319"/>
      <c r="MTX180" s="319"/>
      <c r="MTY180" s="319"/>
      <c r="MTZ180" s="319"/>
      <c r="MUA180" s="319"/>
      <c r="MUB180" s="319"/>
      <c r="MUC180" s="319"/>
      <c r="MUD180" s="319"/>
      <c r="MUE180" s="319"/>
      <c r="MUF180" s="319"/>
      <c r="MUG180" s="319"/>
      <c r="MUH180" s="319"/>
      <c r="MUI180" s="319"/>
      <c r="MUJ180" s="319"/>
      <c r="MUK180" s="319"/>
      <c r="MUL180" s="319"/>
      <c r="MUM180" s="319"/>
      <c r="MUN180" s="319"/>
      <c r="MUO180" s="319"/>
      <c r="MUP180" s="319"/>
      <c r="MUQ180" s="319"/>
      <c r="MUR180" s="319"/>
      <c r="MUS180" s="319"/>
      <c r="MUT180" s="319"/>
      <c r="MUU180" s="319"/>
      <c r="MUV180" s="319"/>
      <c r="MUW180" s="319"/>
      <c r="MUX180" s="319"/>
      <c r="MUY180" s="319"/>
      <c r="MUZ180" s="319"/>
      <c r="MVA180" s="319"/>
      <c r="MVB180" s="319"/>
      <c r="MVC180" s="319"/>
      <c r="MVD180" s="319"/>
      <c r="MVE180" s="319"/>
      <c r="MVF180" s="319"/>
      <c r="MVG180" s="319"/>
      <c r="MVH180" s="319"/>
      <c r="MVI180" s="319"/>
      <c r="MVJ180" s="319"/>
      <c r="MVK180" s="319"/>
      <c r="MVL180" s="319"/>
      <c r="MVM180" s="319"/>
      <c r="MVN180" s="319"/>
      <c r="MVO180" s="319"/>
      <c r="MVP180" s="319"/>
      <c r="MVQ180" s="319"/>
      <c r="MVR180" s="319"/>
      <c r="MVS180" s="319"/>
      <c r="MVT180" s="319"/>
      <c r="MVU180" s="319"/>
      <c r="MVV180" s="319"/>
      <c r="MVW180" s="319"/>
      <c r="MVX180" s="319"/>
      <c r="MVY180" s="319"/>
      <c r="MVZ180" s="319"/>
      <c r="MWA180" s="319"/>
      <c r="MWB180" s="319"/>
      <c r="MWC180" s="319"/>
      <c r="MWD180" s="319"/>
      <c r="MWE180" s="319"/>
      <c r="MWF180" s="319"/>
      <c r="MWG180" s="319"/>
      <c r="MWH180" s="319"/>
      <c r="MWI180" s="319"/>
      <c r="MWJ180" s="319"/>
      <c r="MWK180" s="319"/>
      <c r="MWL180" s="319"/>
      <c r="MWM180" s="319"/>
      <c r="MWN180" s="319"/>
      <c r="MWO180" s="319"/>
      <c r="MWP180" s="319"/>
      <c r="MWQ180" s="319"/>
      <c r="MWR180" s="319"/>
      <c r="MWS180" s="319"/>
      <c r="MWT180" s="319"/>
      <c r="MWU180" s="319"/>
      <c r="MWV180" s="319"/>
      <c r="MWW180" s="319"/>
      <c r="MWX180" s="319"/>
      <c r="MWY180" s="319"/>
      <c r="MWZ180" s="319"/>
      <c r="MXA180" s="319"/>
      <c r="MXB180" s="319"/>
      <c r="MXC180" s="319"/>
      <c r="MXD180" s="319"/>
      <c r="MXE180" s="319"/>
      <c r="MXF180" s="319"/>
      <c r="MXG180" s="319"/>
      <c r="MXH180" s="319"/>
      <c r="MXI180" s="319"/>
      <c r="MXJ180" s="319"/>
      <c r="MXK180" s="319"/>
      <c r="MXL180" s="319"/>
      <c r="MXM180" s="319"/>
      <c r="MXN180" s="319"/>
      <c r="MXO180" s="319"/>
      <c r="MXP180" s="319"/>
      <c r="MXQ180" s="319"/>
      <c r="MXR180" s="319"/>
      <c r="MXS180" s="319"/>
      <c r="MXT180" s="319"/>
      <c r="MXU180" s="319"/>
      <c r="MXV180" s="319"/>
      <c r="MXW180" s="319"/>
      <c r="MXX180" s="319"/>
      <c r="MXY180" s="319"/>
      <c r="MXZ180" s="319"/>
      <c r="MYA180" s="319"/>
      <c r="MYB180" s="319"/>
      <c r="MYC180" s="319"/>
      <c r="MYD180" s="319"/>
      <c r="MYE180" s="319"/>
      <c r="MYF180" s="319"/>
      <c r="MYG180" s="319"/>
      <c r="MYH180" s="319"/>
      <c r="MYI180" s="319"/>
      <c r="MYJ180" s="319"/>
      <c r="MYK180" s="319"/>
      <c r="MYL180" s="319"/>
      <c r="MYM180" s="319"/>
      <c r="MYN180" s="319"/>
      <c r="MYO180" s="319"/>
      <c r="MYP180" s="319"/>
      <c r="MYQ180" s="319"/>
      <c r="MYR180" s="319"/>
      <c r="MYS180" s="319"/>
      <c r="MYT180" s="319"/>
      <c r="MYU180" s="319"/>
      <c r="MYV180" s="319"/>
      <c r="MYW180" s="319"/>
      <c r="MYX180" s="319"/>
      <c r="MYY180" s="319"/>
      <c r="MYZ180" s="319"/>
      <c r="MZA180" s="319"/>
      <c r="MZB180" s="319"/>
      <c r="MZC180" s="319"/>
      <c r="MZD180" s="319"/>
      <c r="MZE180" s="319"/>
      <c r="MZF180" s="319"/>
      <c r="MZG180" s="319"/>
      <c r="MZH180" s="319"/>
      <c r="MZI180" s="319"/>
      <c r="MZJ180" s="319"/>
      <c r="MZK180" s="319"/>
      <c r="MZL180" s="319"/>
      <c r="MZM180" s="319"/>
      <c r="MZN180" s="319"/>
      <c r="MZO180" s="319"/>
      <c r="MZP180" s="319"/>
      <c r="MZQ180" s="319"/>
      <c r="MZR180" s="319"/>
      <c r="MZS180" s="319"/>
      <c r="MZT180" s="319"/>
      <c r="MZU180" s="319"/>
      <c r="MZV180" s="319"/>
      <c r="MZW180" s="319"/>
      <c r="MZX180" s="319"/>
      <c r="MZY180" s="319"/>
      <c r="MZZ180" s="319"/>
      <c r="NAA180" s="319"/>
      <c r="NAB180" s="319"/>
      <c r="NAC180" s="319"/>
      <c r="NAD180" s="319"/>
      <c r="NAE180" s="319"/>
      <c r="NAF180" s="319"/>
      <c r="NAG180" s="319"/>
      <c r="NAH180" s="319"/>
      <c r="NAI180" s="319"/>
      <c r="NAJ180" s="319"/>
      <c r="NAK180" s="319"/>
      <c r="NAL180" s="319"/>
      <c r="NAM180" s="319"/>
      <c r="NAN180" s="319"/>
      <c r="NAO180" s="319"/>
      <c r="NAP180" s="319"/>
      <c r="NAQ180" s="319"/>
      <c r="NAR180" s="319"/>
      <c r="NAS180" s="319"/>
      <c r="NAT180" s="319"/>
      <c r="NAU180" s="319"/>
      <c r="NAV180" s="319"/>
      <c r="NAW180" s="319"/>
      <c r="NAX180" s="319"/>
      <c r="NAY180" s="319"/>
      <c r="NAZ180" s="319"/>
      <c r="NBA180" s="319"/>
      <c r="NBB180" s="319"/>
      <c r="NBC180" s="319"/>
      <c r="NBD180" s="319"/>
      <c r="NBE180" s="319"/>
      <c r="NBF180" s="319"/>
      <c r="NBG180" s="319"/>
      <c r="NBH180" s="319"/>
      <c r="NBI180" s="319"/>
      <c r="NBJ180" s="319"/>
      <c r="NBK180" s="319"/>
      <c r="NBL180" s="319"/>
      <c r="NBM180" s="319"/>
      <c r="NBN180" s="319"/>
      <c r="NBO180" s="319"/>
      <c r="NBP180" s="319"/>
      <c r="NBQ180" s="319"/>
      <c r="NBR180" s="319"/>
      <c r="NBS180" s="319"/>
      <c r="NBT180" s="319"/>
      <c r="NBU180" s="319"/>
      <c r="NBV180" s="319"/>
      <c r="NBW180" s="319"/>
      <c r="NBX180" s="319"/>
      <c r="NBY180" s="319"/>
      <c r="NBZ180" s="319"/>
      <c r="NCA180" s="319"/>
      <c r="NCB180" s="319"/>
      <c r="NCC180" s="319"/>
      <c r="NCD180" s="319"/>
      <c r="NCE180" s="319"/>
      <c r="NCF180" s="319"/>
      <c r="NCG180" s="319"/>
      <c r="NCH180" s="319"/>
      <c r="NCI180" s="319"/>
      <c r="NCJ180" s="319"/>
      <c r="NCK180" s="319"/>
      <c r="NCL180" s="319"/>
      <c r="NCM180" s="319"/>
      <c r="NCN180" s="319"/>
      <c r="NCO180" s="319"/>
      <c r="NCP180" s="319"/>
      <c r="NCQ180" s="319"/>
      <c r="NCR180" s="319"/>
      <c r="NCS180" s="319"/>
      <c r="NCT180" s="319"/>
      <c r="NCU180" s="319"/>
      <c r="NCV180" s="319"/>
      <c r="NCW180" s="319"/>
      <c r="NCX180" s="319"/>
      <c r="NCY180" s="319"/>
      <c r="NCZ180" s="319"/>
      <c r="NDA180" s="319"/>
      <c r="NDB180" s="319"/>
      <c r="NDC180" s="319"/>
      <c r="NDD180" s="319"/>
      <c r="NDE180" s="319"/>
      <c r="NDF180" s="319"/>
      <c r="NDG180" s="319"/>
      <c r="NDH180" s="319"/>
      <c r="NDI180" s="319"/>
      <c r="NDJ180" s="319"/>
      <c r="NDK180" s="319"/>
      <c r="NDL180" s="319"/>
      <c r="NDM180" s="319"/>
      <c r="NDN180" s="319"/>
      <c r="NDO180" s="319"/>
      <c r="NDP180" s="319"/>
      <c r="NDQ180" s="319"/>
      <c r="NDR180" s="319"/>
      <c r="NDS180" s="319"/>
      <c r="NDT180" s="319"/>
      <c r="NDU180" s="319"/>
      <c r="NDV180" s="319"/>
      <c r="NDW180" s="319"/>
      <c r="NDX180" s="319"/>
      <c r="NDY180" s="319"/>
      <c r="NDZ180" s="319"/>
      <c r="NEA180" s="319"/>
      <c r="NEB180" s="319"/>
      <c r="NEC180" s="319"/>
      <c r="NED180" s="319"/>
      <c r="NEE180" s="319"/>
      <c r="NEF180" s="319"/>
      <c r="NEG180" s="319"/>
      <c r="NEH180" s="319"/>
      <c r="NEI180" s="319"/>
      <c r="NEJ180" s="319"/>
      <c r="NEK180" s="319"/>
      <c r="NEL180" s="319"/>
      <c r="NEM180" s="319"/>
      <c r="NEN180" s="319"/>
      <c r="NEO180" s="319"/>
      <c r="NEP180" s="319"/>
      <c r="NEQ180" s="319"/>
      <c r="NER180" s="319"/>
      <c r="NES180" s="319"/>
      <c r="NET180" s="319"/>
      <c r="NEU180" s="319"/>
      <c r="NEV180" s="319"/>
      <c r="NEW180" s="319"/>
      <c r="NEX180" s="319"/>
      <c r="NEY180" s="319"/>
      <c r="NEZ180" s="319"/>
      <c r="NFA180" s="319"/>
      <c r="NFB180" s="319"/>
      <c r="NFC180" s="319"/>
      <c r="NFD180" s="319"/>
      <c r="NFE180" s="319"/>
      <c r="NFF180" s="319"/>
      <c r="NFG180" s="319"/>
      <c r="NFH180" s="319"/>
      <c r="NFI180" s="319"/>
      <c r="NFJ180" s="319"/>
      <c r="NFK180" s="319"/>
      <c r="NFL180" s="319"/>
      <c r="NFM180" s="319"/>
      <c r="NFN180" s="319"/>
      <c r="NFO180" s="319"/>
      <c r="NFP180" s="319"/>
      <c r="NFQ180" s="319"/>
      <c r="NFR180" s="319"/>
      <c r="NFS180" s="319"/>
      <c r="NFT180" s="319"/>
      <c r="NFU180" s="319"/>
      <c r="NFV180" s="319"/>
      <c r="NFW180" s="319"/>
      <c r="NFX180" s="319"/>
      <c r="NFY180" s="319"/>
      <c r="NFZ180" s="319"/>
      <c r="NGA180" s="319"/>
      <c r="NGB180" s="319"/>
      <c r="NGC180" s="319"/>
      <c r="NGD180" s="319"/>
      <c r="NGE180" s="319"/>
      <c r="NGF180" s="319"/>
      <c r="NGG180" s="319"/>
      <c r="NGH180" s="319"/>
      <c r="NGI180" s="319"/>
      <c r="NGJ180" s="319"/>
      <c r="NGK180" s="319"/>
      <c r="NGL180" s="319"/>
      <c r="NGM180" s="319"/>
      <c r="NGN180" s="319"/>
      <c r="NGO180" s="319"/>
      <c r="NGP180" s="319"/>
      <c r="NGQ180" s="319"/>
      <c r="NGR180" s="319"/>
      <c r="NGS180" s="319"/>
      <c r="NGT180" s="319"/>
      <c r="NGU180" s="319"/>
      <c r="NGV180" s="319"/>
      <c r="NGW180" s="319"/>
      <c r="NGX180" s="319"/>
      <c r="NGY180" s="319"/>
      <c r="NGZ180" s="319"/>
      <c r="NHA180" s="319"/>
      <c r="NHB180" s="319"/>
      <c r="NHC180" s="319"/>
      <c r="NHD180" s="319"/>
      <c r="NHE180" s="319"/>
      <c r="NHF180" s="319"/>
      <c r="NHG180" s="319"/>
      <c r="NHH180" s="319"/>
      <c r="NHI180" s="319"/>
      <c r="NHJ180" s="319"/>
      <c r="NHK180" s="319"/>
      <c r="NHL180" s="319"/>
      <c r="NHM180" s="319"/>
      <c r="NHN180" s="319"/>
      <c r="NHO180" s="319"/>
      <c r="NHP180" s="319"/>
      <c r="NHQ180" s="319"/>
      <c r="NHR180" s="319"/>
      <c r="NHS180" s="319"/>
      <c r="NHT180" s="319"/>
      <c r="NHU180" s="319"/>
      <c r="NHV180" s="319"/>
      <c r="NHW180" s="319"/>
      <c r="NHX180" s="319"/>
      <c r="NHY180" s="319"/>
      <c r="NHZ180" s="319"/>
      <c r="NIA180" s="319"/>
      <c r="NIB180" s="319"/>
      <c r="NIC180" s="319"/>
      <c r="NID180" s="319"/>
      <c r="NIE180" s="319"/>
      <c r="NIF180" s="319"/>
      <c r="NIG180" s="319"/>
      <c r="NIH180" s="319"/>
      <c r="NII180" s="319"/>
      <c r="NIJ180" s="319"/>
      <c r="NIK180" s="319"/>
      <c r="NIL180" s="319"/>
      <c r="NIM180" s="319"/>
      <c r="NIN180" s="319"/>
      <c r="NIO180" s="319"/>
      <c r="NIP180" s="319"/>
      <c r="NIQ180" s="319"/>
      <c r="NIR180" s="319"/>
      <c r="NIS180" s="319"/>
      <c r="NIT180" s="319"/>
      <c r="NIU180" s="319"/>
      <c r="NIV180" s="319"/>
      <c r="NIW180" s="319"/>
      <c r="NIX180" s="319"/>
      <c r="NIY180" s="319"/>
      <c r="NIZ180" s="319"/>
      <c r="NJA180" s="319"/>
      <c r="NJB180" s="319"/>
      <c r="NJC180" s="319"/>
      <c r="NJD180" s="319"/>
      <c r="NJE180" s="319"/>
      <c r="NJF180" s="319"/>
      <c r="NJG180" s="319"/>
      <c r="NJH180" s="319"/>
      <c r="NJI180" s="319"/>
      <c r="NJJ180" s="319"/>
      <c r="NJK180" s="319"/>
      <c r="NJL180" s="319"/>
      <c r="NJM180" s="319"/>
      <c r="NJN180" s="319"/>
      <c r="NJO180" s="319"/>
      <c r="NJP180" s="319"/>
      <c r="NJQ180" s="319"/>
      <c r="NJR180" s="319"/>
      <c r="NJS180" s="319"/>
      <c r="NJT180" s="319"/>
      <c r="NJU180" s="319"/>
      <c r="NJV180" s="319"/>
      <c r="NJW180" s="319"/>
      <c r="NJX180" s="319"/>
      <c r="NJY180" s="319"/>
      <c r="NJZ180" s="319"/>
      <c r="NKA180" s="319"/>
      <c r="NKB180" s="319"/>
      <c r="NKC180" s="319"/>
      <c r="NKD180" s="319"/>
      <c r="NKE180" s="319"/>
      <c r="NKF180" s="319"/>
      <c r="NKG180" s="319"/>
      <c r="NKH180" s="319"/>
      <c r="NKI180" s="319"/>
      <c r="NKJ180" s="319"/>
      <c r="NKK180" s="319"/>
      <c r="NKL180" s="319"/>
      <c r="NKM180" s="319"/>
      <c r="NKN180" s="319"/>
      <c r="NKO180" s="319"/>
      <c r="NKP180" s="319"/>
      <c r="NKQ180" s="319"/>
      <c r="NKR180" s="319"/>
      <c r="NKS180" s="319"/>
      <c r="NKT180" s="319"/>
      <c r="NKU180" s="319"/>
      <c r="NKV180" s="319"/>
      <c r="NKW180" s="319"/>
      <c r="NKX180" s="319"/>
      <c r="NKY180" s="319"/>
      <c r="NKZ180" s="319"/>
      <c r="NLA180" s="319"/>
      <c r="NLB180" s="319"/>
      <c r="NLC180" s="319"/>
      <c r="NLD180" s="319"/>
      <c r="NLE180" s="319"/>
      <c r="NLF180" s="319"/>
      <c r="NLG180" s="319"/>
      <c r="NLH180" s="319"/>
      <c r="NLI180" s="319"/>
      <c r="NLJ180" s="319"/>
      <c r="NLK180" s="319"/>
      <c r="NLL180" s="319"/>
      <c r="NLM180" s="319"/>
      <c r="NLN180" s="319"/>
      <c r="NLO180" s="319"/>
      <c r="NLP180" s="319"/>
      <c r="NLQ180" s="319"/>
      <c r="NLR180" s="319"/>
      <c r="NLS180" s="319"/>
      <c r="NLT180" s="319"/>
      <c r="NLU180" s="319"/>
      <c r="NLV180" s="319"/>
      <c r="NLW180" s="319"/>
      <c r="NLX180" s="319"/>
      <c r="NLY180" s="319"/>
      <c r="NLZ180" s="319"/>
      <c r="NMA180" s="319"/>
      <c r="NMB180" s="319"/>
      <c r="NMC180" s="319"/>
      <c r="NMD180" s="319"/>
      <c r="NME180" s="319"/>
      <c r="NMF180" s="319"/>
      <c r="NMG180" s="319"/>
      <c r="NMH180" s="319"/>
      <c r="NMI180" s="319"/>
      <c r="NMJ180" s="319"/>
      <c r="NMK180" s="319"/>
      <c r="NML180" s="319"/>
      <c r="NMM180" s="319"/>
      <c r="NMN180" s="319"/>
      <c r="NMO180" s="319"/>
      <c r="NMP180" s="319"/>
      <c r="NMQ180" s="319"/>
      <c r="NMR180" s="319"/>
      <c r="NMS180" s="319"/>
      <c r="NMT180" s="319"/>
      <c r="NMU180" s="319"/>
      <c r="NMV180" s="319"/>
      <c r="NMW180" s="319"/>
      <c r="NMX180" s="319"/>
      <c r="NMY180" s="319"/>
      <c r="NMZ180" s="319"/>
      <c r="NNA180" s="319"/>
      <c r="NNB180" s="319"/>
      <c r="NNC180" s="319"/>
      <c r="NND180" s="319"/>
      <c r="NNE180" s="319"/>
      <c r="NNF180" s="319"/>
      <c r="NNG180" s="319"/>
      <c r="NNH180" s="319"/>
      <c r="NNI180" s="319"/>
      <c r="NNJ180" s="319"/>
      <c r="NNK180" s="319"/>
      <c r="NNL180" s="319"/>
      <c r="NNM180" s="319"/>
      <c r="NNN180" s="319"/>
      <c r="NNO180" s="319"/>
      <c r="NNP180" s="319"/>
      <c r="NNQ180" s="319"/>
      <c r="NNR180" s="319"/>
      <c r="NNS180" s="319"/>
      <c r="NNT180" s="319"/>
      <c r="NNU180" s="319"/>
      <c r="NNV180" s="319"/>
      <c r="NNW180" s="319"/>
      <c r="NNX180" s="319"/>
      <c r="NNY180" s="319"/>
      <c r="NNZ180" s="319"/>
      <c r="NOA180" s="319"/>
      <c r="NOB180" s="319"/>
      <c r="NOC180" s="319"/>
      <c r="NOD180" s="319"/>
      <c r="NOE180" s="319"/>
      <c r="NOF180" s="319"/>
      <c r="NOG180" s="319"/>
      <c r="NOH180" s="319"/>
      <c r="NOI180" s="319"/>
      <c r="NOJ180" s="319"/>
      <c r="NOK180" s="319"/>
      <c r="NOL180" s="319"/>
      <c r="NOM180" s="319"/>
      <c r="NON180" s="319"/>
      <c r="NOO180" s="319"/>
      <c r="NOP180" s="319"/>
      <c r="NOQ180" s="319"/>
      <c r="NOR180" s="319"/>
      <c r="NOS180" s="319"/>
      <c r="NOT180" s="319"/>
      <c r="NOU180" s="319"/>
      <c r="NOV180" s="319"/>
      <c r="NOW180" s="319"/>
      <c r="NOX180" s="319"/>
      <c r="NOY180" s="319"/>
      <c r="NOZ180" s="319"/>
      <c r="NPA180" s="319"/>
      <c r="NPB180" s="319"/>
      <c r="NPC180" s="319"/>
      <c r="NPD180" s="319"/>
      <c r="NPE180" s="319"/>
      <c r="NPF180" s="319"/>
      <c r="NPG180" s="319"/>
      <c r="NPH180" s="319"/>
      <c r="NPI180" s="319"/>
      <c r="NPJ180" s="319"/>
      <c r="NPK180" s="319"/>
      <c r="NPL180" s="319"/>
      <c r="NPM180" s="319"/>
      <c r="NPN180" s="319"/>
      <c r="NPO180" s="319"/>
      <c r="NPP180" s="319"/>
      <c r="NPQ180" s="319"/>
      <c r="NPR180" s="319"/>
      <c r="NPS180" s="319"/>
      <c r="NPT180" s="319"/>
      <c r="NPU180" s="319"/>
      <c r="NPV180" s="319"/>
      <c r="NPW180" s="319"/>
      <c r="NPX180" s="319"/>
      <c r="NPY180" s="319"/>
      <c r="NPZ180" s="319"/>
      <c r="NQA180" s="319"/>
      <c r="NQB180" s="319"/>
      <c r="NQC180" s="319"/>
      <c r="NQD180" s="319"/>
      <c r="NQE180" s="319"/>
      <c r="NQF180" s="319"/>
      <c r="NQG180" s="319"/>
      <c r="NQH180" s="319"/>
      <c r="NQI180" s="319"/>
      <c r="NQJ180" s="319"/>
      <c r="NQK180" s="319"/>
      <c r="NQL180" s="319"/>
      <c r="NQM180" s="319"/>
      <c r="NQN180" s="319"/>
      <c r="NQO180" s="319"/>
      <c r="NQP180" s="319"/>
      <c r="NQQ180" s="319"/>
      <c r="NQR180" s="319"/>
      <c r="NQS180" s="319"/>
      <c r="NQT180" s="319"/>
      <c r="NQU180" s="319"/>
      <c r="NQV180" s="319"/>
      <c r="NQW180" s="319"/>
      <c r="NQX180" s="319"/>
      <c r="NQY180" s="319"/>
      <c r="NQZ180" s="319"/>
      <c r="NRA180" s="319"/>
      <c r="NRB180" s="319"/>
      <c r="NRC180" s="319"/>
      <c r="NRD180" s="319"/>
      <c r="NRE180" s="319"/>
      <c r="NRF180" s="319"/>
      <c r="NRG180" s="319"/>
      <c r="NRH180" s="319"/>
      <c r="NRI180" s="319"/>
      <c r="NRJ180" s="319"/>
      <c r="NRK180" s="319"/>
      <c r="NRL180" s="319"/>
      <c r="NRM180" s="319"/>
      <c r="NRN180" s="319"/>
      <c r="NRO180" s="319"/>
      <c r="NRP180" s="319"/>
      <c r="NRQ180" s="319"/>
      <c r="NRR180" s="319"/>
      <c r="NRS180" s="319"/>
      <c r="NRT180" s="319"/>
      <c r="NRU180" s="319"/>
      <c r="NRV180" s="319"/>
      <c r="NRW180" s="319"/>
      <c r="NRX180" s="319"/>
      <c r="NRY180" s="319"/>
      <c r="NRZ180" s="319"/>
      <c r="NSA180" s="319"/>
      <c r="NSB180" s="319"/>
      <c r="NSC180" s="319"/>
      <c r="NSD180" s="319"/>
      <c r="NSE180" s="319"/>
      <c r="NSF180" s="319"/>
      <c r="NSG180" s="319"/>
      <c r="NSH180" s="319"/>
      <c r="NSI180" s="319"/>
      <c r="NSJ180" s="319"/>
      <c r="NSK180" s="319"/>
      <c r="NSL180" s="319"/>
      <c r="NSM180" s="319"/>
      <c r="NSN180" s="319"/>
      <c r="NSO180" s="319"/>
      <c r="NSP180" s="319"/>
      <c r="NSQ180" s="319"/>
      <c r="NSR180" s="319"/>
      <c r="NSS180" s="319"/>
      <c r="NST180" s="319"/>
      <c r="NSU180" s="319"/>
      <c r="NSV180" s="319"/>
      <c r="NSW180" s="319"/>
      <c r="NSX180" s="319"/>
      <c r="NSY180" s="319"/>
      <c r="NSZ180" s="319"/>
      <c r="NTA180" s="319"/>
      <c r="NTB180" s="319"/>
      <c r="NTC180" s="319"/>
      <c r="NTD180" s="319"/>
      <c r="NTE180" s="319"/>
      <c r="NTF180" s="319"/>
      <c r="NTG180" s="319"/>
      <c r="NTH180" s="319"/>
      <c r="NTI180" s="319"/>
      <c r="NTJ180" s="319"/>
      <c r="NTK180" s="319"/>
      <c r="NTL180" s="319"/>
      <c r="NTM180" s="319"/>
      <c r="NTN180" s="319"/>
      <c r="NTO180" s="319"/>
      <c r="NTP180" s="319"/>
      <c r="NTQ180" s="319"/>
      <c r="NTR180" s="319"/>
      <c r="NTS180" s="319"/>
      <c r="NTT180" s="319"/>
      <c r="NTU180" s="319"/>
      <c r="NTV180" s="319"/>
      <c r="NTW180" s="319"/>
      <c r="NTX180" s="319"/>
      <c r="NTY180" s="319"/>
      <c r="NTZ180" s="319"/>
      <c r="NUA180" s="319"/>
      <c r="NUB180" s="319"/>
      <c r="NUC180" s="319"/>
      <c r="NUD180" s="319"/>
      <c r="NUE180" s="319"/>
      <c r="NUF180" s="319"/>
      <c r="NUG180" s="319"/>
      <c r="NUH180" s="319"/>
      <c r="NUI180" s="319"/>
      <c r="NUJ180" s="319"/>
      <c r="NUK180" s="319"/>
      <c r="NUL180" s="319"/>
      <c r="NUM180" s="319"/>
      <c r="NUN180" s="319"/>
      <c r="NUO180" s="319"/>
      <c r="NUP180" s="319"/>
      <c r="NUQ180" s="319"/>
      <c r="NUR180" s="319"/>
      <c r="NUS180" s="319"/>
      <c r="NUT180" s="319"/>
      <c r="NUU180" s="319"/>
      <c r="NUV180" s="319"/>
      <c r="NUW180" s="319"/>
      <c r="NUX180" s="319"/>
      <c r="NUY180" s="319"/>
      <c r="NUZ180" s="319"/>
      <c r="NVA180" s="319"/>
      <c r="NVB180" s="319"/>
      <c r="NVC180" s="319"/>
      <c r="NVD180" s="319"/>
      <c r="NVE180" s="319"/>
      <c r="NVF180" s="319"/>
      <c r="NVG180" s="319"/>
      <c r="NVH180" s="319"/>
      <c r="NVI180" s="319"/>
      <c r="NVJ180" s="319"/>
      <c r="NVK180" s="319"/>
      <c r="NVL180" s="319"/>
      <c r="NVM180" s="319"/>
      <c r="NVN180" s="319"/>
      <c r="NVO180" s="319"/>
      <c r="NVP180" s="319"/>
      <c r="NVQ180" s="319"/>
      <c r="NVR180" s="319"/>
      <c r="NVS180" s="319"/>
      <c r="NVT180" s="319"/>
      <c r="NVU180" s="319"/>
      <c r="NVV180" s="319"/>
      <c r="NVW180" s="319"/>
      <c r="NVX180" s="319"/>
      <c r="NVY180" s="319"/>
      <c r="NVZ180" s="319"/>
      <c r="NWA180" s="319"/>
      <c r="NWB180" s="319"/>
      <c r="NWC180" s="319"/>
      <c r="NWD180" s="319"/>
      <c r="NWE180" s="319"/>
      <c r="NWF180" s="319"/>
      <c r="NWG180" s="319"/>
      <c r="NWH180" s="319"/>
      <c r="NWI180" s="319"/>
      <c r="NWJ180" s="319"/>
      <c r="NWK180" s="319"/>
      <c r="NWL180" s="319"/>
      <c r="NWM180" s="319"/>
      <c r="NWN180" s="319"/>
      <c r="NWO180" s="319"/>
      <c r="NWP180" s="319"/>
      <c r="NWQ180" s="319"/>
      <c r="NWR180" s="319"/>
      <c r="NWS180" s="319"/>
      <c r="NWT180" s="319"/>
      <c r="NWU180" s="319"/>
      <c r="NWV180" s="319"/>
      <c r="NWW180" s="319"/>
      <c r="NWX180" s="319"/>
      <c r="NWY180" s="319"/>
      <c r="NWZ180" s="319"/>
      <c r="NXA180" s="319"/>
      <c r="NXB180" s="319"/>
      <c r="NXC180" s="319"/>
      <c r="NXD180" s="319"/>
      <c r="NXE180" s="319"/>
      <c r="NXF180" s="319"/>
      <c r="NXG180" s="319"/>
      <c r="NXH180" s="319"/>
      <c r="NXI180" s="319"/>
      <c r="NXJ180" s="319"/>
      <c r="NXK180" s="319"/>
      <c r="NXL180" s="319"/>
      <c r="NXM180" s="319"/>
      <c r="NXN180" s="319"/>
      <c r="NXO180" s="319"/>
      <c r="NXP180" s="319"/>
      <c r="NXQ180" s="319"/>
      <c r="NXR180" s="319"/>
      <c r="NXS180" s="319"/>
      <c r="NXT180" s="319"/>
      <c r="NXU180" s="319"/>
      <c r="NXV180" s="319"/>
      <c r="NXW180" s="319"/>
      <c r="NXX180" s="319"/>
      <c r="NXY180" s="319"/>
      <c r="NXZ180" s="319"/>
      <c r="NYA180" s="319"/>
      <c r="NYB180" s="319"/>
      <c r="NYC180" s="319"/>
      <c r="NYD180" s="319"/>
      <c r="NYE180" s="319"/>
      <c r="NYF180" s="319"/>
      <c r="NYG180" s="319"/>
      <c r="NYH180" s="319"/>
      <c r="NYI180" s="319"/>
      <c r="NYJ180" s="319"/>
      <c r="NYK180" s="319"/>
      <c r="NYL180" s="319"/>
      <c r="NYM180" s="319"/>
      <c r="NYN180" s="319"/>
      <c r="NYO180" s="319"/>
      <c r="NYP180" s="319"/>
      <c r="NYQ180" s="319"/>
      <c r="NYR180" s="319"/>
      <c r="NYS180" s="319"/>
      <c r="NYT180" s="319"/>
      <c r="NYU180" s="319"/>
      <c r="NYV180" s="319"/>
      <c r="NYW180" s="319"/>
      <c r="NYX180" s="319"/>
      <c r="NYY180" s="319"/>
      <c r="NYZ180" s="319"/>
      <c r="NZA180" s="319"/>
      <c r="NZB180" s="319"/>
      <c r="NZC180" s="319"/>
      <c r="NZD180" s="319"/>
      <c r="NZE180" s="319"/>
      <c r="NZF180" s="319"/>
      <c r="NZG180" s="319"/>
      <c r="NZH180" s="319"/>
      <c r="NZI180" s="319"/>
      <c r="NZJ180" s="319"/>
      <c r="NZK180" s="319"/>
      <c r="NZL180" s="319"/>
      <c r="NZM180" s="319"/>
      <c r="NZN180" s="319"/>
      <c r="NZO180" s="319"/>
      <c r="NZP180" s="319"/>
      <c r="NZQ180" s="319"/>
      <c r="NZR180" s="319"/>
      <c r="NZS180" s="319"/>
      <c r="NZT180" s="319"/>
      <c r="NZU180" s="319"/>
      <c r="NZV180" s="319"/>
      <c r="NZW180" s="319"/>
      <c r="NZX180" s="319"/>
      <c r="NZY180" s="319"/>
      <c r="NZZ180" s="319"/>
      <c r="OAA180" s="319"/>
      <c r="OAB180" s="319"/>
      <c r="OAC180" s="319"/>
      <c r="OAD180" s="319"/>
      <c r="OAE180" s="319"/>
      <c r="OAF180" s="319"/>
      <c r="OAG180" s="319"/>
      <c r="OAH180" s="319"/>
      <c r="OAI180" s="319"/>
      <c r="OAJ180" s="319"/>
      <c r="OAK180" s="319"/>
      <c r="OAL180" s="319"/>
      <c r="OAM180" s="319"/>
      <c r="OAN180" s="319"/>
      <c r="OAO180" s="319"/>
      <c r="OAP180" s="319"/>
      <c r="OAQ180" s="319"/>
      <c r="OAR180" s="319"/>
      <c r="OAS180" s="319"/>
      <c r="OAT180" s="319"/>
      <c r="OAU180" s="319"/>
      <c r="OAV180" s="319"/>
      <c r="OAW180" s="319"/>
      <c r="OAX180" s="319"/>
      <c r="OAY180" s="319"/>
      <c r="OAZ180" s="319"/>
      <c r="OBA180" s="319"/>
      <c r="OBB180" s="319"/>
      <c r="OBC180" s="319"/>
      <c r="OBD180" s="319"/>
      <c r="OBE180" s="319"/>
      <c r="OBF180" s="319"/>
      <c r="OBG180" s="319"/>
      <c r="OBH180" s="319"/>
      <c r="OBI180" s="319"/>
      <c r="OBJ180" s="319"/>
      <c r="OBK180" s="319"/>
      <c r="OBL180" s="319"/>
      <c r="OBM180" s="319"/>
      <c r="OBN180" s="319"/>
      <c r="OBO180" s="319"/>
      <c r="OBP180" s="319"/>
      <c r="OBQ180" s="319"/>
      <c r="OBR180" s="319"/>
      <c r="OBS180" s="319"/>
      <c r="OBT180" s="319"/>
      <c r="OBU180" s="319"/>
      <c r="OBV180" s="319"/>
      <c r="OBW180" s="319"/>
      <c r="OBX180" s="319"/>
      <c r="OBY180" s="319"/>
      <c r="OBZ180" s="319"/>
      <c r="OCA180" s="319"/>
      <c r="OCB180" s="319"/>
      <c r="OCC180" s="319"/>
      <c r="OCD180" s="319"/>
      <c r="OCE180" s="319"/>
      <c r="OCF180" s="319"/>
      <c r="OCG180" s="319"/>
      <c r="OCH180" s="319"/>
      <c r="OCI180" s="319"/>
      <c r="OCJ180" s="319"/>
      <c r="OCK180" s="319"/>
      <c r="OCL180" s="319"/>
      <c r="OCM180" s="319"/>
      <c r="OCN180" s="319"/>
      <c r="OCO180" s="319"/>
      <c r="OCP180" s="319"/>
      <c r="OCQ180" s="319"/>
      <c r="OCR180" s="319"/>
      <c r="OCS180" s="319"/>
      <c r="OCT180" s="319"/>
      <c r="OCU180" s="319"/>
      <c r="OCV180" s="319"/>
      <c r="OCW180" s="319"/>
      <c r="OCX180" s="319"/>
      <c r="OCY180" s="319"/>
      <c r="OCZ180" s="319"/>
      <c r="ODA180" s="319"/>
      <c r="ODB180" s="319"/>
      <c r="ODC180" s="319"/>
      <c r="ODD180" s="319"/>
      <c r="ODE180" s="319"/>
      <c r="ODF180" s="319"/>
      <c r="ODG180" s="319"/>
      <c r="ODH180" s="319"/>
      <c r="ODI180" s="319"/>
      <c r="ODJ180" s="319"/>
      <c r="ODK180" s="319"/>
      <c r="ODL180" s="319"/>
      <c r="ODM180" s="319"/>
      <c r="ODN180" s="319"/>
      <c r="ODO180" s="319"/>
      <c r="ODP180" s="319"/>
      <c r="ODQ180" s="319"/>
      <c r="ODR180" s="319"/>
      <c r="ODS180" s="319"/>
      <c r="ODT180" s="319"/>
      <c r="ODU180" s="319"/>
      <c r="ODV180" s="319"/>
      <c r="ODW180" s="319"/>
      <c r="ODX180" s="319"/>
      <c r="ODY180" s="319"/>
      <c r="ODZ180" s="319"/>
      <c r="OEA180" s="319"/>
      <c r="OEB180" s="319"/>
      <c r="OEC180" s="319"/>
      <c r="OED180" s="319"/>
      <c r="OEE180" s="319"/>
      <c r="OEF180" s="319"/>
      <c r="OEG180" s="319"/>
      <c r="OEH180" s="319"/>
      <c r="OEI180" s="319"/>
      <c r="OEJ180" s="319"/>
      <c r="OEK180" s="319"/>
      <c r="OEL180" s="319"/>
      <c r="OEM180" s="319"/>
      <c r="OEN180" s="319"/>
      <c r="OEO180" s="319"/>
      <c r="OEP180" s="319"/>
      <c r="OEQ180" s="319"/>
      <c r="OER180" s="319"/>
      <c r="OES180" s="319"/>
      <c r="OET180" s="319"/>
      <c r="OEU180" s="319"/>
      <c r="OEV180" s="319"/>
      <c r="OEW180" s="319"/>
      <c r="OEX180" s="319"/>
      <c r="OEY180" s="319"/>
      <c r="OEZ180" s="319"/>
      <c r="OFA180" s="319"/>
      <c r="OFB180" s="319"/>
      <c r="OFC180" s="319"/>
      <c r="OFD180" s="319"/>
      <c r="OFE180" s="319"/>
      <c r="OFF180" s="319"/>
      <c r="OFG180" s="319"/>
      <c r="OFH180" s="319"/>
      <c r="OFI180" s="319"/>
      <c r="OFJ180" s="319"/>
      <c r="OFK180" s="319"/>
      <c r="OFL180" s="319"/>
      <c r="OFM180" s="319"/>
      <c r="OFN180" s="319"/>
      <c r="OFO180" s="319"/>
      <c r="OFP180" s="319"/>
      <c r="OFQ180" s="319"/>
      <c r="OFR180" s="319"/>
      <c r="OFS180" s="319"/>
      <c r="OFT180" s="319"/>
      <c r="OFU180" s="319"/>
      <c r="OFV180" s="319"/>
      <c r="OFW180" s="319"/>
      <c r="OFX180" s="319"/>
      <c r="OFY180" s="319"/>
      <c r="OFZ180" s="319"/>
      <c r="OGA180" s="319"/>
      <c r="OGB180" s="319"/>
      <c r="OGC180" s="319"/>
      <c r="OGD180" s="319"/>
      <c r="OGE180" s="319"/>
      <c r="OGF180" s="319"/>
      <c r="OGG180" s="319"/>
      <c r="OGH180" s="319"/>
      <c r="OGI180" s="319"/>
      <c r="OGJ180" s="319"/>
      <c r="OGK180" s="319"/>
      <c r="OGL180" s="319"/>
      <c r="OGM180" s="319"/>
      <c r="OGN180" s="319"/>
      <c r="OGO180" s="319"/>
      <c r="OGP180" s="319"/>
      <c r="OGQ180" s="319"/>
      <c r="OGR180" s="319"/>
      <c r="OGS180" s="319"/>
      <c r="OGT180" s="319"/>
      <c r="OGU180" s="319"/>
      <c r="OGV180" s="319"/>
      <c r="OGW180" s="319"/>
      <c r="OGX180" s="319"/>
      <c r="OGY180" s="319"/>
      <c r="OGZ180" s="319"/>
      <c r="OHA180" s="319"/>
      <c r="OHB180" s="319"/>
      <c r="OHC180" s="319"/>
      <c r="OHD180" s="319"/>
      <c r="OHE180" s="319"/>
      <c r="OHF180" s="319"/>
      <c r="OHG180" s="319"/>
      <c r="OHH180" s="319"/>
      <c r="OHI180" s="319"/>
      <c r="OHJ180" s="319"/>
      <c r="OHK180" s="319"/>
      <c r="OHL180" s="319"/>
      <c r="OHM180" s="319"/>
      <c r="OHN180" s="319"/>
      <c r="OHO180" s="319"/>
      <c r="OHP180" s="319"/>
      <c r="OHQ180" s="319"/>
      <c r="OHR180" s="319"/>
      <c r="OHS180" s="319"/>
      <c r="OHT180" s="319"/>
      <c r="OHU180" s="319"/>
      <c r="OHV180" s="319"/>
      <c r="OHW180" s="319"/>
      <c r="OHX180" s="319"/>
      <c r="OHY180" s="319"/>
      <c r="OHZ180" s="319"/>
      <c r="OIA180" s="319"/>
      <c r="OIB180" s="319"/>
      <c r="OIC180" s="319"/>
      <c r="OID180" s="319"/>
      <c r="OIE180" s="319"/>
      <c r="OIF180" s="319"/>
      <c r="OIG180" s="319"/>
      <c r="OIH180" s="319"/>
      <c r="OII180" s="319"/>
      <c r="OIJ180" s="319"/>
      <c r="OIK180" s="319"/>
      <c r="OIL180" s="319"/>
      <c r="OIM180" s="319"/>
      <c r="OIN180" s="319"/>
      <c r="OIO180" s="319"/>
      <c r="OIP180" s="319"/>
      <c r="OIQ180" s="319"/>
      <c r="OIR180" s="319"/>
      <c r="OIS180" s="319"/>
      <c r="OIT180" s="319"/>
      <c r="OIU180" s="319"/>
      <c r="OIV180" s="319"/>
      <c r="OIW180" s="319"/>
      <c r="OIX180" s="319"/>
      <c r="OIY180" s="319"/>
      <c r="OIZ180" s="319"/>
      <c r="OJA180" s="319"/>
      <c r="OJB180" s="319"/>
      <c r="OJC180" s="319"/>
      <c r="OJD180" s="319"/>
      <c r="OJE180" s="319"/>
      <c r="OJF180" s="319"/>
      <c r="OJG180" s="319"/>
      <c r="OJH180" s="319"/>
      <c r="OJI180" s="319"/>
      <c r="OJJ180" s="319"/>
      <c r="OJK180" s="319"/>
      <c r="OJL180" s="319"/>
      <c r="OJM180" s="319"/>
      <c r="OJN180" s="319"/>
      <c r="OJO180" s="319"/>
      <c r="OJP180" s="319"/>
      <c r="OJQ180" s="319"/>
      <c r="OJR180" s="319"/>
      <c r="OJS180" s="319"/>
      <c r="OJT180" s="319"/>
      <c r="OJU180" s="319"/>
      <c r="OJV180" s="319"/>
      <c r="OJW180" s="319"/>
      <c r="OJX180" s="319"/>
      <c r="OJY180" s="319"/>
      <c r="OJZ180" s="319"/>
      <c r="OKA180" s="319"/>
      <c r="OKB180" s="319"/>
      <c r="OKC180" s="319"/>
      <c r="OKD180" s="319"/>
      <c r="OKE180" s="319"/>
      <c r="OKF180" s="319"/>
      <c r="OKG180" s="319"/>
      <c r="OKH180" s="319"/>
      <c r="OKI180" s="319"/>
      <c r="OKJ180" s="319"/>
      <c r="OKK180" s="319"/>
      <c r="OKL180" s="319"/>
      <c r="OKM180" s="319"/>
      <c r="OKN180" s="319"/>
      <c r="OKO180" s="319"/>
      <c r="OKP180" s="319"/>
      <c r="OKQ180" s="319"/>
      <c r="OKR180" s="319"/>
      <c r="OKS180" s="319"/>
      <c r="OKT180" s="319"/>
      <c r="OKU180" s="319"/>
      <c r="OKV180" s="319"/>
      <c r="OKW180" s="319"/>
      <c r="OKX180" s="319"/>
      <c r="OKY180" s="319"/>
      <c r="OKZ180" s="319"/>
      <c r="OLA180" s="319"/>
      <c r="OLB180" s="319"/>
      <c r="OLC180" s="319"/>
      <c r="OLD180" s="319"/>
      <c r="OLE180" s="319"/>
      <c r="OLF180" s="319"/>
      <c r="OLG180" s="319"/>
      <c r="OLH180" s="319"/>
      <c r="OLI180" s="319"/>
      <c r="OLJ180" s="319"/>
      <c r="OLK180" s="319"/>
      <c r="OLL180" s="319"/>
      <c r="OLM180" s="319"/>
      <c r="OLN180" s="319"/>
      <c r="OLO180" s="319"/>
      <c r="OLP180" s="319"/>
      <c r="OLQ180" s="319"/>
      <c r="OLR180" s="319"/>
      <c r="OLS180" s="319"/>
      <c r="OLT180" s="319"/>
      <c r="OLU180" s="319"/>
      <c r="OLV180" s="319"/>
      <c r="OLW180" s="319"/>
      <c r="OLX180" s="319"/>
      <c r="OLY180" s="319"/>
      <c r="OLZ180" s="319"/>
      <c r="OMA180" s="319"/>
      <c r="OMB180" s="319"/>
      <c r="OMC180" s="319"/>
      <c r="OMD180" s="319"/>
      <c r="OME180" s="319"/>
      <c r="OMF180" s="319"/>
      <c r="OMG180" s="319"/>
      <c r="OMH180" s="319"/>
      <c r="OMI180" s="319"/>
      <c r="OMJ180" s="319"/>
      <c r="OMK180" s="319"/>
      <c r="OML180" s="319"/>
      <c r="OMM180" s="319"/>
      <c r="OMN180" s="319"/>
      <c r="OMO180" s="319"/>
      <c r="OMP180" s="319"/>
      <c r="OMQ180" s="319"/>
      <c r="OMR180" s="319"/>
      <c r="OMS180" s="319"/>
      <c r="OMT180" s="319"/>
      <c r="OMU180" s="319"/>
      <c r="OMV180" s="319"/>
      <c r="OMW180" s="319"/>
      <c r="OMX180" s="319"/>
      <c r="OMY180" s="319"/>
      <c r="OMZ180" s="319"/>
      <c r="ONA180" s="319"/>
      <c r="ONB180" s="319"/>
      <c r="ONC180" s="319"/>
      <c r="OND180" s="319"/>
      <c r="ONE180" s="319"/>
      <c r="ONF180" s="319"/>
      <c r="ONG180" s="319"/>
      <c r="ONH180" s="319"/>
      <c r="ONI180" s="319"/>
      <c r="ONJ180" s="319"/>
      <c r="ONK180" s="319"/>
      <c r="ONL180" s="319"/>
      <c r="ONM180" s="319"/>
      <c r="ONN180" s="319"/>
      <c r="ONO180" s="319"/>
      <c r="ONP180" s="319"/>
      <c r="ONQ180" s="319"/>
      <c r="ONR180" s="319"/>
      <c r="ONS180" s="319"/>
      <c r="ONT180" s="319"/>
      <c r="ONU180" s="319"/>
      <c r="ONV180" s="319"/>
      <c r="ONW180" s="319"/>
      <c r="ONX180" s="319"/>
      <c r="ONY180" s="319"/>
      <c r="ONZ180" s="319"/>
      <c r="OOA180" s="319"/>
      <c r="OOB180" s="319"/>
      <c r="OOC180" s="319"/>
      <c r="OOD180" s="319"/>
      <c r="OOE180" s="319"/>
      <c r="OOF180" s="319"/>
      <c r="OOG180" s="319"/>
      <c r="OOH180" s="319"/>
      <c r="OOI180" s="319"/>
      <c r="OOJ180" s="319"/>
      <c r="OOK180" s="319"/>
      <c r="OOL180" s="319"/>
      <c r="OOM180" s="319"/>
      <c r="OON180" s="319"/>
      <c r="OOO180" s="319"/>
      <c r="OOP180" s="319"/>
      <c r="OOQ180" s="319"/>
      <c r="OOR180" s="319"/>
      <c r="OOS180" s="319"/>
      <c r="OOT180" s="319"/>
      <c r="OOU180" s="319"/>
      <c r="OOV180" s="319"/>
      <c r="OOW180" s="319"/>
      <c r="OOX180" s="319"/>
      <c r="OOY180" s="319"/>
      <c r="OOZ180" s="319"/>
      <c r="OPA180" s="319"/>
      <c r="OPB180" s="319"/>
      <c r="OPC180" s="319"/>
      <c r="OPD180" s="319"/>
      <c r="OPE180" s="319"/>
      <c r="OPF180" s="319"/>
      <c r="OPG180" s="319"/>
      <c r="OPH180" s="319"/>
      <c r="OPI180" s="319"/>
      <c r="OPJ180" s="319"/>
      <c r="OPK180" s="319"/>
      <c r="OPL180" s="319"/>
      <c r="OPM180" s="319"/>
      <c r="OPN180" s="319"/>
      <c r="OPO180" s="319"/>
      <c r="OPP180" s="319"/>
      <c r="OPQ180" s="319"/>
      <c r="OPR180" s="319"/>
      <c r="OPS180" s="319"/>
      <c r="OPT180" s="319"/>
      <c r="OPU180" s="319"/>
      <c r="OPV180" s="319"/>
      <c r="OPW180" s="319"/>
      <c r="OPX180" s="319"/>
      <c r="OPY180" s="319"/>
      <c r="OPZ180" s="319"/>
      <c r="OQA180" s="319"/>
      <c r="OQB180" s="319"/>
      <c r="OQC180" s="319"/>
      <c r="OQD180" s="319"/>
      <c r="OQE180" s="319"/>
      <c r="OQF180" s="319"/>
      <c r="OQG180" s="319"/>
      <c r="OQH180" s="319"/>
      <c r="OQI180" s="319"/>
      <c r="OQJ180" s="319"/>
      <c r="OQK180" s="319"/>
      <c r="OQL180" s="319"/>
      <c r="OQM180" s="319"/>
      <c r="OQN180" s="319"/>
      <c r="OQO180" s="319"/>
      <c r="OQP180" s="319"/>
      <c r="OQQ180" s="319"/>
      <c r="OQR180" s="319"/>
      <c r="OQS180" s="319"/>
      <c r="OQT180" s="319"/>
      <c r="OQU180" s="319"/>
      <c r="OQV180" s="319"/>
      <c r="OQW180" s="319"/>
      <c r="OQX180" s="319"/>
      <c r="OQY180" s="319"/>
      <c r="OQZ180" s="319"/>
      <c r="ORA180" s="319"/>
      <c r="ORB180" s="319"/>
      <c r="ORC180" s="319"/>
      <c r="ORD180" s="319"/>
      <c r="ORE180" s="319"/>
      <c r="ORF180" s="319"/>
      <c r="ORG180" s="319"/>
      <c r="ORH180" s="319"/>
      <c r="ORI180" s="319"/>
      <c r="ORJ180" s="319"/>
      <c r="ORK180" s="319"/>
      <c r="ORL180" s="319"/>
      <c r="ORM180" s="319"/>
      <c r="ORN180" s="319"/>
      <c r="ORO180" s="319"/>
      <c r="ORP180" s="319"/>
      <c r="ORQ180" s="319"/>
      <c r="ORR180" s="319"/>
      <c r="ORS180" s="319"/>
      <c r="ORT180" s="319"/>
      <c r="ORU180" s="319"/>
      <c r="ORV180" s="319"/>
      <c r="ORW180" s="319"/>
      <c r="ORX180" s="319"/>
      <c r="ORY180" s="319"/>
      <c r="ORZ180" s="319"/>
      <c r="OSA180" s="319"/>
      <c r="OSB180" s="319"/>
      <c r="OSC180" s="319"/>
      <c r="OSD180" s="319"/>
      <c r="OSE180" s="319"/>
      <c r="OSF180" s="319"/>
      <c r="OSG180" s="319"/>
      <c r="OSH180" s="319"/>
      <c r="OSI180" s="319"/>
      <c r="OSJ180" s="319"/>
      <c r="OSK180" s="319"/>
      <c r="OSL180" s="319"/>
      <c r="OSM180" s="319"/>
      <c r="OSN180" s="319"/>
      <c r="OSO180" s="319"/>
      <c r="OSP180" s="319"/>
      <c r="OSQ180" s="319"/>
      <c r="OSR180" s="319"/>
      <c r="OSS180" s="319"/>
      <c r="OST180" s="319"/>
      <c r="OSU180" s="319"/>
      <c r="OSV180" s="319"/>
      <c r="OSW180" s="319"/>
      <c r="OSX180" s="319"/>
      <c r="OSY180" s="319"/>
      <c r="OSZ180" s="319"/>
      <c r="OTA180" s="319"/>
      <c r="OTB180" s="319"/>
      <c r="OTC180" s="319"/>
      <c r="OTD180" s="319"/>
      <c r="OTE180" s="319"/>
      <c r="OTF180" s="319"/>
      <c r="OTG180" s="319"/>
      <c r="OTH180" s="319"/>
      <c r="OTI180" s="319"/>
      <c r="OTJ180" s="319"/>
      <c r="OTK180" s="319"/>
      <c r="OTL180" s="319"/>
      <c r="OTM180" s="319"/>
      <c r="OTN180" s="319"/>
      <c r="OTO180" s="319"/>
      <c r="OTP180" s="319"/>
      <c r="OTQ180" s="319"/>
      <c r="OTR180" s="319"/>
      <c r="OTS180" s="319"/>
      <c r="OTT180" s="319"/>
      <c r="OTU180" s="319"/>
      <c r="OTV180" s="319"/>
      <c r="OTW180" s="319"/>
      <c r="OTX180" s="319"/>
      <c r="OTY180" s="319"/>
      <c r="OTZ180" s="319"/>
      <c r="OUA180" s="319"/>
      <c r="OUB180" s="319"/>
      <c r="OUC180" s="319"/>
      <c r="OUD180" s="319"/>
      <c r="OUE180" s="319"/>
      <c r="OUF180" s="319"/>
      <c r="OUG180" s="319"/>
      <c r="OUH180" s="319"/>
      <c r="OUI180" s="319"/>
      <c r="OUJ180" s="319"/>
      <c r="OUK180" s="319"/>
      <c r="OUL180" s="319"/>
      <c r="OUM180" s="319"/>
      <c r="OUN180" s="319"/>
      <c r="OUO180" s="319"/>
      <c r="OUP180" s="319"/>
      <c r="OUQ180" s="319"/>
      <c r="OUR180" s="319"/>
      <c r="OUS180" s="319"/>
      <c r="OUT180" s="319"/>
      <c r="OUU180" s="319"/>
      <c r="OUV180" s="319"/>
      <c r="OUW180" s="319"/>
      <c r="OUX180" s="319"/>
      <c r="OUY180" s="319"/>
      <c r="OUZ180" s="319"/>
      <c r="OVA180" s="319"/>
      <c r="OVB180" s="319"/>
      <c r="OVC180" s="319"/>
      <c r="OVD180" s="319"/>
      <c r="OVE180" s="319"/>
      <c r="OVF180" s="319"/>
      <c r="OVG180" s="319"/>
      <c r="OVH180" s="319"/>
      <c r="OVI180" s="319"/>
      <c r="OVJ180" s="319"/>
      <c r="OVK180" s="319"/>
      <c r="OVL180" s="319"/>
      <c r="OVM180" s="319"/>
      <c r="OVN180" s="319"/>
      <c r="OVO180" s="319"/>
      <c r="OVP180" s="319"/>
      <c r="OVQ180" s="319"/>
      <c r="OVR180" s="319"/>
      <c r="OVS180" s="319"/>
      <c r="OVT180" s="319"/>
      <c r="OVU180" s="319"/>
      <c r="OVV180" s="319"/>
      <c r="OVW180" s="319"/>
      <c r="OVX180" s="319"/>
      <c r="OVY180" s="319"/>
      <c r="OVZ180" s="319"/>
      <c r="OWA180" s="319"/>
      <c r="OWB180" s="319"/>
      <c r="OWC180" s="319"/>
      <c r="OWD180" s="319"/>
      <c r="OWE180" s="319"/>
      <c r="OWF180" s="319"/>
      <c r="OWG180" s="319"/>
      <c r="OWH180" s="319"/>
      <c r="OWI180" s="319"/>
      <c r="OWJ180" s="319"/>
      <c r="OWK180" s="319"/>
      <c r="OWL180" s="319"/>
      <c r="OWM180" s="319"/>
      <c r="OWN180" s="319"/>
      <c r="OWO180" s="319"/>
      <c r="OWP180" s="319"/>
      <c r="OWQ180" s="319"/>
      <c r="OWR180" s="319"/>
      <c r="OWS180" s="319"/>
      <c r="OWT180" s="319"/>
      <c r="OWU180" s="319"/>
      <c r="OWV180" s="319"/>
      <c r="OWW180" s="319"/>
      <c r="OWX180" s="319"/>
      <c r="OWY180" s="319"/>
      <c r="OWZ180" s="319"/>
      <c r="OXA180" s="319"/>
      <c r="OXB180" s="319"/>
      <c r="OXC180" s="319"/>
      <c r="OXD180" s="319"/>
      <c r="OXE180" s="319"/>
      <c r="OXF180" s="319"/>
      <c r="OXG180" s="319"/>
      <c r="OXH180" s="319"/>
      <c r="OXI180" s="319"/>
      <c r="OXJ180" s="319"/>
      <c r="OXK180" s="319"/>
      <c r="OXL180" s="319"/>
      <c r="OXM180" s="319"/>
      <c r="OXN180" s="319"/>
      <c r="OXO180" s="319"/>
      <c r="OXP180" s="319"/>
      <c r="OXQ180" s="319"/>
      <c r="OXR180" s="319"/>
      <c r="OXS180" s="319"/>
      <c r="OXT180" s="319"/>
      <c r="OXU180" s="319"/>
      <c r="OXV180" s="319"/>
      <c r="OXW180" s="319"/>
      <c r="OXX180" s="319"/>
      <c r="OXY180" s="319"/>
      <c r="OXZ180" s="319"/>
      <c r="OYA180" s="319"/>
      <c r="OYB180" s="319"/>
      <c r="OYC180" s="319"/>
      <c r="OYD180" s="319"/>
      <c r="OYE180" s="319"/>
      <c r="OYF180" s="319"/>
      <c r="OYG180" s="319"/>
      <c r="OYH180" s="319"/>
      <c r="OYI180" s="319"/>
      <c r="OYJ180" s="319"/>
      <c r="OYK180" s="319"/>
      <c r="OYL180" s="319"/>
      <c r="OYM180" s="319"/>
      <c r="OYN180" s="319"/>
      <c r="OYO180" s="319"/>
      <c r="OYP180" s="319"/>
      <c r="OYQ180" s="319"/>
      <c r="OYR180" s="319"/>
      <c r="OYS180" s="319"/>
      <c r="OYT180" s="319"/>
      <c r="OYU180" s="319"/>
      <c r="OYV180" s="319"/>
      <c r="OYW180" s="319"/>
      <c r="OYX180" s="319"/>
      <c r="OYY180" s="319"/>
      <c r="OYZ180" s="319"/>
      <c r="OZA180" s="319"/>
      <c r="OZB180" s="319"/>
      <c r="OZC180" s="319"/>
      <c r="OZD180" s="319"/>
      <c r="OZE180" s="319"/>
      <c r="OZF180" s="319"/>
      <c r="OZG180" s="319"/>
      <c r="OZH180" s="319"/>
      <c r="OZI180" s="319"/>
      <c r="OZJ180" s="319"/>
      <c r="OZK180" s="319"/>
      <c r="OZL180" s="319"/>
      <c r="OZM180" s="319"/>
      <c r="OZN180" s="319"/>
      <c r="OZO180" s="319"/>
      <c r="OZP180" s="319"/>
      <c r="OZQ180" s="319"/>
      <c r="OZR180" s="319"/>
      <c r="OZS180" s="319"/>
      <c r="OZT180" s="319"/>
      <c r="OZU180" s="319"/>
      <c r="OZV180" s="319"/>
      <c r="OZW180" s="319"/>
      <c r="OZX180" s="319"/>
      <c r="OZY180" s="319"/>
      <c r="OZZ180" s="319"/>
      <c r="PAA180" s="319"/>
      <c r="PAB180" s="319"/>
      <c r="PAC180" s="319"/>
      <c r="PAD180" s="319"/>
      <c r="PAE180" s="319"/>
      <c r="PAF180" s="319"/>
      <c r="PAG180" s="319"/>
      <c r="PAH180" s="319"/>
      <c r="PAI180" s="319"/>
      <c r="PAJ180" s="319"/>
      <c r="PAK180" s="319"/>
      <c r="PAL180" s="319"/>
      <c r="PAM180" s="319"/>
      <c r="PAN180" s="319"/>
      <c r="PAO180" s="319"/>
      <c r="PAP180" s="319"/>
      <c r="PAQ180" s="319"/>
      <c r="PAR180" s="319"/>
      <c r="PAS180" s="319"/>
      <c r="PAT180" s="319"/>
      <c r="PAU180" s="319"/>
      <c r="PAV180" s="319"/>
      <c r="PAW180" s="319"/>
      <c r="PAX180" s="319"/>
      <c r="PAY180" s="319"/>
      <c r="PAZ180" s="319"/>
      <c r="PBA180" s="319"/>
      <c r="PBB180" s="319"/>
      <c r="PBC180" s="319"/>
      <c r="PBD180" s="319"/>
      <c r="PBE180" s="319"/>
      <c r="PBF180" s="319"/>
      <c r="PBG180" s="319"/>
      <c r="PBH180" s="319"/>
      <c r="PBI180" s="319"/>
      <c r="PBJ180" s="319"/>
      <c r="PBK180" s="319"/>
      <c r="PBL180" s="319"/>
      <c r="PBM180" s="319"/>
      <c r="PBN180" s="319"/>
      <c r="PBO180" s="319"/>
      <c r="PBP180" s="319"/>
      <c r="PBQ180" s="319"/>
      <c r="PBR180" s="319"/>
      <c r="PBS180" s="319"/>
      <c r="PBT180" s="319"/>
      <c r="PBU180" s="319"/>
      <c r="PBV180" s="319"/>
      <c r="PBW180" s="319"/>
      <c r="PBX180" s="319"/>
      <c r="PBY180" s="319"/>
      <c r="PBZ180" s="319"/>
      <c r="PCA180" s="319"/>
      <c r="PCB180" s="319"/>
      <c r="PCC180" s="319"/>
      <c r="PCD180" s="319"/>
      <c r="PCE180" s="319"/>
      <c r="PCF180" s="319"/>
      <c r="PCG180" s="319"/>
      <c r="PCH180" s="319"/>
      <c r="PCI180" s="319"/>
      <c r="PCJ180" s="319"/>
      <c r="PCK180" s="319"/>
      <c r="PCL180" s="319"/>
      <c r="PCM180" s="319"/>
      <c r="PCN180" s="319"/>
      <c r="PCO180" s="319"/>
      <c r="PCP180" s="319"/>
      <c r="PCQ180" s="319"/>
      <c r="PCR180" s="319"/>
      <c r="PCS180" s="319"/>
      <c r="PCT180" s="319"/>
      <c r="PCU180" s="319"/>
      <c r="PCV180" s="319"/>
      <c r="PCW180" s="319"/>
      <c r="PCX180" s="319"/>
      <c r="PCY180" s="319"/>
      <c r="PCZ180" s="319"/>
      <c r="PDA180" s="319"/>
      <c r="PDB180" s="319"/>
      <c r="PDC180" s="319"/>
      <c r="PDD180" s="319"/>
      <c r="PDE180" s="319"/>
      <c r="PDF180" s="319"/>
      <c r="PDG180" s="319"/>
      <c r="PDH180" s="319"/>
      <c r="PDI180" s="319"/>
      <c r="PDJ180" s="319"/>
      <c r="PDK180" s="319"/>
      <c r="PDL180" s="319"/>
      <c r="PDM180" s="319"/>
      <c r="PDN180" s="319"/>
      <c r="PDO180" s="319"/>
      <c r="PDP180" s="319"/>
      <c r="PDQ180" s="319"/>
      <c r="PDR180" s="319"/>
      <c r="PDS180" s="319"/>
      <c r="PDT180" s="319"/>
      <c r="PDU180" s="319"/>
      <c r="PDV180" s="319"/>
      <c r="PDW180" s="319"/>
      <c r="PDX180" s="319"/>
      <c r="PDY180" s="319"/>
      <c r="PDZ180" s="319"/>
      <c r="PEA180" s="319"/>
      <c r="PEB180" s="319"/>
      <c r="PEC180" s="319"/>
      <c r="PED180" s="319"/>
      <c r="PEE180" s="319"/>
      <c r="PEF180" s="319"/>
      <c r="PEG180" s="319"/>
      <c r="PEH180" s="319"/>
      <c r="PEI180" s="319"/>
      <c r="PEJ180" s="319"/>
      <c r="PEK180" s="319"/>
      <c r="PEL180" s="319"/>
      <c r="PEM180" s="319"/>
      <c r="PEN180" s="319"/>
      <c r="PEO180" s="319"/>
      <c r="PEP180" s="319"/>
      <c r="PEQ180" s="319"/>
      <c r="PER180" s="319"/>
      <c r="PES180" s="319"/>
      <c r="PET180" s="319"/>
      <c r="PEU180" s="319"/>
      <c r="PEV180" s="319"/>
      <c r="PEW180" s="319"/>
      <c r="PEX180" s="319"/>
      <c r="PEY180" s="319"/>
      <c r="PEZ180" s="319"/>
      <c r="PFA180" s="319"/>
      <c r="PFB180" s="319"/>
      <c r="PFC180" s="319"/>
      <c r="PFD180" s="319"/>
      <c r="PFE180" s="319"/>
      <c r="PFF180" s="319"/>
      <c r="PFG180" s="319"/>
      <c r="PFH180" s="319"/>
      <c r="PFI180" s="319"/>
      <c r="PFJ180" s="319"/>
      <c r="PFK180" s="319"/>
      <c r="PFL180" s="319"/>
      <c r="PFM180" s="319"/>
      <c r="PFN180" s="319"/>
      <c r="PFO180" s="319"/>
      <c r="PFP180" s="319"/>
      <c r="PFQ180" s="319"/>
      <c r="PFR180" s="319"/>
      <c r="PFS180" s="319"/>
      <c r="PFT180" s="319"/>
      <c r="PFU180" s="319"/>
      <c r="PFV180" s="319"/>
      <c r="PFW180" s="319"/>
      <c r="PFX180" s="319"/>
      <c r="PFY180" s="319"/>
      <c r="PFZ180" s="319"/>
      <c r="PGA180" s="319"/>
      <c r="PGB180" s="319"/>
      <c r="PGC180" s="319"/>
      <c r="PGD180" s="319"/>
      <c r="PGE180" s="319"/>
      <c r="PGF180" s="319"/>
      <c r="PGG180" s="319"/>
      <c r="PGH180" s="319"/>
      <c r="PGI180" s="319"/>
      <c r="PGJ180" s="319"/>
      <c r="PGK180" s="319"/>
      <c r="PGL180" s="319"/>
      <c r="PGM180" s="319"/>
      <c r="PGN180" s="319"/>
      <c r="PGO180" s="319"/>
      <c r="PGP180" s="319"/>
      <c r="PGQ180" s="319"/>
      <c r="PGR180" s="319"/>
      <c r="PGS180" s="319"/>
      <c r="PGT180" s="319"/>
      <c r="PGU180" s="319"/>
      <c r="PGV180" s="319"/>
      <c r="PGW180" s="319"/>
      <c r="PGX180" s="319"/>
      <c r="PGY180" s="319"/>
      <c r="PGZ180" s="319"/>
      <c r="PHA180" s="319"/>
      <c r="PHB180" s="319"/>
      <c r="PHC180" s="319"/>
      <c r="PHD180" s="319"/>
      <c r="PHE180" s="319"/>
      <c r="PHF180" s="319"/>
      <c r="PHG180" s="319"/>
      <c r="PHH180" s="319"/>
      <c r="PHI180" s="319"/>
      <c r="PHJ180" s="319"/>
      <c r="PHK180" s="319"/>
      <c r="PHL180" s="319"/>
      <c r="PHM180" s="319"/>
      <c r="PHN180" s="319"/>
      <c r="PHO180" s="319"/>
      <c r="PHP180" s="319"/>
      <c r="PHQ180" s="319"/>
      <c r="PHR180" s="319"/>
      <c r="PHS180" s="319"/>
      <c r="PHT180" s="319"/>
      <c r="PHU180" s="319"/>
      <c r="PHV180" s="319"/>
      <c r="PHW180" s="319"/>
      <c r="PHX180" s="319"/>
      <c r="PHY180" s="319"/>
      <c r="PHZ180" s="319"/>
      <c r="PIA180" s="319"/>
      <c r="PIB180" s="319"/>
      <c r="PIC180" s="319"/>
      <c r="PID180" s="319"/>
      <c r="PIE180" s="319"/>
      <c r="PIF180" s="319"/>
      <c r="PIG180" s="319"/>
      <c r="PIH180" s="319"/>
      <c r="PII180" s="319"/>
      <c r="PIJ180" s="319"/>
      <c r="PIK180" s="319"/>
      <c r="PIL180" s="319"/>
      <c r="PIM180" s="319"/>
      <c r="PIN180" s="319"/>
      <c r="PIO180" s="319"/>
      <c r="PIP180" s="319"/>
      <c r="PIQ180" s="319"/>
      <c r="PIR180" s="319"/>
      <c r="PIS180" s="319"/>
      <c r="PIT180" s="319"/>
      <c r="PIU180" s="319"/>
      <c r="PIV180" s="319"/>
      <c r="PIW180" s="319"/>
      <c r="PIX180" s="319"/>
      <c r="PIY180" s="319"/>
      <c r="PIZ180" s="319"/>
      <c r="PJA180" s="319"/>
      <c r="PJB180" s="319"/>
      <c r="PJC180" s="319"/>
      <c r="PJD180" s="319"/>
      <c r="PJE180" s="319"/>
      <c r="PJF180" s="319"/>
      <c r="PJG180" s="319"/>
      <c r="PJH180" s="319"/>
      <c r="PJI180" s="319"/>
      <c r="PJJ180" s="319"/>
      <c r="PJK180" s="319"/>
      <c r="PJL180" s="319"/>
      <c r="PJM180" s="319"/>
      <c r="PJN180" s="319"/>
      <c r="PJO180" s="319"/>
      <c r="PJP180" s="319"/>
      <c r="PJQ180" s="319"/>
      <c r="PJR180" s="319"/>
      <c r="PJS180" s="319"/>
      <c r="PJT180" s="319"/>
      <c r="PJU180" s="319"/>
      <c r="PJV180" s="319"/>
      <c r="PJW180" s="319"/>
      <c r="PJX180" s="319"/>
      <c r="PJY180" s="319"/>
      <c r="PJZ180" s="319"/>
      <c r="PKA180" s="319"/>
      <c r="PKB180" s="319"/>
      <c r="PKC180" s="319"/>
      <c r="PKD180" s="319"/>
      <c r="PKE180" s="319"/>
      <c r="PKF180" s="319"/>
      <c r="PKG180" s="319"/>
      <c r="PKH180" s="319"/>
      <c r="PKI180" s="319"/>
      <c r="PKJ180" s="319"/>
      <c r="PKK180" s="319"/>
      <c r="PKL180" s="319"/>
      <c r="PKM180" s="319"/>
      <c r="PKN180" s="319"/>
      <c r="PKO180" s="319"/>
      <c r="PKP180" s="319"/>
      <c r="PKQ180" s="319"/>
      <c r="PKR180" s="319"/>
      <c r="PKS180" s="319"/>
      <c r="PKT180" s="319"/>
      <c r="PKU180" s="319"/>
      <c r="PKV180" s="319"/>
      <c r="PKW180" s="319"/>
      <c r="PKX180" s="319"/>
      <c r="PKY180" s="319"/>
      <c r="PKZ180" s="319"/>
      <c r="PLA180" s="319"/>
      <c r="PLB180" s="319"/>
      <c r="PLC180" s="319"/>
      <c r="PLD180" s="319"/>
      <c r="PLE180" s="319"/>
      <c r="PLF180" s="319"/>
      <c r="PLG180" s="319"/>
      <c r="PLH180" s="319"/>
      <c r="PLI180" s="319"/>
      <c r="PLJ180" s="319"/>
      <c r="PLK180" s="319"/>
      <c r="PLL180" s="319"/>
      <c r="PLM180" s="319"/>
      <c r="PLN180" s="319"/>
      <c r="PLO180" s="319"/>
      <c r="PLP180" s="319"/>
      <c r="PLQ180" s="319"/>
      <c r="PLR180" s="319"/>
      <c r="PLS180" s="319"/>
      <c r="PLT180" s="319"/>
      <c r="PLU180" s="319"/>
      <c r="PLV180" s="319"/>
      <c r="PLW180" s="319"/>
      <c r="PLX180" s="319"/>
      <c r="PLY180" s="319"/>
      <c r="PLZ180" s="319"/>
      <c r="PMA180" s="319"/>
      <c r="PMB180" s="319"/>
      <c r="PMC180" s="319"/>
      <c r="PMD180" s="319"/>
      <c r="PME180" s="319"/>
      <c r="PMF180" s="319"/>
      <c r="PMG180" s="319"/>
      <c r="PMH180" s="319"/>
      <c r="PMI180" s="319"/>
      <c r="PMJ180" s="319"/>
      <c r="PMK180" s="319"/>
      <c r="PML180" s="319"/>
      <c r="PMM180" s="319"/>
      <c r="PMN180" s="319"/>
      <c r="PMO180" s="319"/>
      <c r="PMP180" s="319"/>
      <c r="PMQ180" s="319"/>
      <c r="PMR180" s="319"/>
      <c r="PMS180" s="319"/>
      <c r="PMT180" s="319"/>
      <c r="PMU180" s="319"/>
      <c r="PMV180" s="319"/>
      <c r="PMW180" s="319"/>
      <c r="PMX180" s="319"/>
      <c r="PMY180" s="319"/>
      <c r="PMZ180" s="319"/>
      <c r="PNA180" s="319"/>
      <c r="PNB180" s="319"/>
      <c r="PNC180" s="319"/>
      <c r="PND180" s="319"/>
      <c r="PNE180" s="319"/>
      <c r="PNF180" s="319"/>
      <c r="PNG180" s="319"/>
      <c r="PNH180" s="319"/>
      <c r="PNI180" s="319"/>
      <c r="PNJ180" s="319"/>
      <c r="PNK180" s="319"/>
      <c r="PNL180" s="319"/>
      <c r="PNM180" s="319"/>
      <c r="PNN180" s="319"/>
      <c r="PNO180" s="319"/>
      <c r="PNP180" s="319"/>
      <c r="PNQ180" s="319"/>
      <c r="PNR180" s="319"/>
      <c r="PNS180" s="319"/>
      <c r="PNT180" s="319"/>
      <c r="PNU180" s="319"/>
      <c r="PNV180" s="319"/>
      <c r="PNW180" s="319"/>
      <c r="PNX180" s="319"/>
      <c r="PNY180" s="319"/>
      <c r="PNZ180" s="319"/>
      <c r="POA180" s="319"/>
      <c r="POB180" s="319"/>
      <c r="POC180" s="319"/>
      <c r="POD180" s="319"/>
      <c r="POE180" s="319"/>
      <c r="POF180" s="319"/>
      <c r="POG180" s="319"/>
      <c r="POH180" s="319"/>
      <c r="POI180" s="319"/>
      <c r="POJ180" s="319"/>
      <c r="POK180" s="319"/>
      <c r="POL180" s="319"/>
      <c r="POM180" s="319"/>
      <c r="PON180" s="319"/>
      <c r="POO180" s="319"/>
      <c r="POP180" s="319"/>
      <c r="POQ180" s="319"/>
      <c r="POR180" s="319"/>
      <c r="POS180" s="319"/>
      <c r="POT180" s="319"/>
      <c r="POU180" s="319"/>
      <c r="POV180" s="319"/>
      <c r="POW180" s="319"/>
      <c r="POX180" s="319"/>
      <c r="POY180" s="319"/>
      <c r="POZ180" s="319"/>
      <c r="PPA180" s="319"/>
      <c r="PPB180" s="319"/>
      <c r="PPC180" s="319"/>
      <c r="PPD180" s="319"/>
      <c r="PPE180" s="319"/>
      <c r="PPF180" s="319"/>
      <c r="PPG180" s="319"/>
      <c r="PPH180" s="319"/>
      <c r="PPI180" s="319"/>
      <c r="PPJ180" s="319"/>
      <c r="PPK180" s="319"/>
      <c r="PPL180" s="319"/>
      <c r="PPM180" s="319"/>
      <c r="PPN180" s="319"/>
      <c r="PPO180" s="319"/>
      <c r="PPP180" s="319"/>
      <c r="PPQ180" s="319"/>
      <c r="PPR180" s="319"/>
      <c r="PPS180" s="319"/>
      <c r="PPT180" s="319"/>
      <c r="PPU180" s="319"/>
      <c r="PPV180" s="319"/>
      <c r="PPW180" s="319"/>
      <c r="PPX180" s="319"/>
      <c r="PPY180" s="319"/>
      <c r="PPZ180" s="319"/>
      <c r="PQA180" s="319"/>
      <c r="PQB180" s="319"/>
      <c r="PQC180" s="319"/>
      <c r="PQD180" s="319"/>
      <c r="PQE180" s="319"/>
      <c r="PQF180" s="319"/>
      <c r="PQG180" s="319"/>
      <c r="PQH180" s="319"/>
      <c r="PQI180" s="319"/>
      <c r="PQJ180" s="319"/>
      <c r="PQK180" s="319"/>
      <c r="PQL180" s="319"/>
      <c r="PQM180" s="319"/>
      <c r="PQN180" s="319"/>
      <c r="PQO180" s="319"/>
      <c r="PQP180" s="319"/>
      <c r="PQQ180" s="319"/>
      <c r="PQR180" s="319"/>
      <c r="PQS180" s="319"/>
      <c r="PQT180" s="319"/>
      <c r="PQU180" s="319"/>
      <c r="PQV180" s="319"/>
      <c r="PQW180" s="319"/>
      <c r="PQX180" s="319"/>
      <c r="PQY180" s="319"/>
      <c r="PQZ180" s="319"/>
      <c r="PRA180" s="319"/>
      <c r="PRB180" s="319"/>
      <c r="PRC180" s="319"/>
      <c r="PRD180" s="319"/>
      <c r="PRE180" s="319"/>
      <c r="PRF180" s="319"/>
      <c r="PRG180" s="319"/>
      <c r="PRH180" s="319"/>
      <c r="PRI180" s="319"/>
      <c r="PRJ180" s="319"/>
      <c r="PRK180" s="319"/>
      <c r="PRL180" s="319"/>
      <c r="PRM180" s="319"/>
      <c r="PRN180" s="319"/>
      <c r="PRO180" s="319"/>
      <c r="PRP180" s="319"/>
      <c r="PRQ180" s="319"/>
      <c r="PRR180" s="319"/>
      <c r="PRS180" s="319"/>
      <c r="PRT180" s="319"/>
      <c r="PRU180" s="319"/>
      <c r="PRV180" s="319"/>
      <c r="PRW180" s="319"/>
      <c r="PRX180" s="319"/>
      <c r="PRY180" s="319"/>
      <c r="PRZ180" s="319"/>
      <c r="PSA180" s="319"/>
      <c r="PSB180" s="319"/>
      <c r="PSC180" s="319"/>
      <c r="PSD180" s="319"/>
      <c r="PSE180" s="319"/>
      <c r="PSF180" s="319"/>
      <c r="PSG180" s="319"/>
      <c r="PSH180" s="319"/>
      <c r="PSI180" s="319"/>
      <c r="PSJ180" s="319"/>
      <c r="PSK180" s="319"/>
      <c r="PSL180" s="319"/>
      <c r="PSM180" s="319"/>
      <c r="PSN180" s="319"/>
      <c r="PSO180" s="319"/>
      <c r="PSP180" s="319"/>
      <c r="PSQ180" s="319"/>
      <c r="PSR180" s="319"/>
      <c r="PSS180" s="319"/>
      <c r="PST180" s="319"/>
      <c r="PSU180" s="319"/>
      <c r="PSV180" s="319"/>
      <c r="PSW180" s="319"/>
      <c r="PSX180" s="319"/>
      <c r="PSY180" s="319"/>
      <c r="PSZ180" s="319"/>
      <c r="PTA180" s="319"/>
      <c r="PTB180" s="319"/>
      <c r="PTC180" s="319"/>
      <c r="PTD180" s="319"/>
      <c r="PTE180" s="319"/>
      <c r="PTF180" s="319"/>
      <c r="PTG180" s="319"/>
      <c r="PTH180" s="319"/>
      <c r="PTI180" s="319"/>
      <c r="PTJ180" s="319"/>
      <c r="PTK180" s="319"/>
      <c r="PTL180" s="319"/>
      <c r="PTM180" s="319"/>
      <c r="PTN180" s="319"/>
      <c r="PTO180" s="319"/>
      <c r="PTP180" s="319"/>
      <c r="PTQ180" s="319"/>
      <c r="PTR180" s="319"/>
      <c r="PTS180" s="319"/>
      <c r="PTT180" s="319"/>
      <c r="PTU180" s="319"/>
      <c r="PTV180" s="319"/>
      <c r="PTW180" s="319"/>
      <c r="PTX180" s="319"/>
      <c r="PTY180" s="319"/>
      <c r="PTZ180" s="319"/>
      <c r="PUA180" s="319"/>
      <c r="PUB180" s="319"/>
      <c r="PUC180" s="319"/>
      <c r="PUD180" s="319"/>
      <c r="PUE180" s="319"/>
      <c r="PUF180" s="319"/>
      <c r="PUG180" s="319"/>
      <c r="PUH180" s="319"/>
      <c r="PUI180" s="319"/>
      <c r="PUJ180" s="319"/>
      <c r="PUK180" s="319"/>
      <c r="PUL180" s="319"/>
      <c r="PUM180" s="319"/>
      <c r="PUN180" s="319"/>
      <c r="PUO180" s="319"/>
      <c r="PUP180" s="319"/>
      <c r="PUQ180" s="319"/>
      <c r="PUR180" s="319"/>
      <c r="PUS180" s="319"/>
      <c r="PUT180" s="319"/>
      <c r="PUU180" s="319"/>
      <c r="PUV180" s="319"/>
      <c r="PUW180" s="319"/>
      <c r="PUX180" s="319"/>
      <c r="PUY180" s="319"/>
      <c r="PUZ180" s="319"/>
      <c r="PVA180" s="319"/>
      <c r="PVB180" s="319"/>
      <c r="PVC180" s="319"/>
      <c r="PVD180" s="319"/>
      <c r="PVE180" s="319"/>
      <c r="PVF180" s="319"/>
      <c r="PVG180" s="319"/>
      <c r="PVH180" s="319"/>
      <c r="PVI180" s="319"/>
      <c r="PVJ180" s="319"/>
      <c r="PVK180" s="319"/>
      <c r="PVL180" s="319"/>
      <c r="PVM180" s="319"/>
      <c r="PVN180" s="319"/>
      <c r="PVO180" s="319"/>
      <c r="PVP180" s="319"/>
      <c r="PVQ180" s="319"/>
      <c r="PVR180" s="319"/>
      <c r="PVS180" s="319"/>
      <c r="PVT180" s="319"/>
      <c r="PVU180" s="319"/>
      <c r="PVV180" s="319"/>
      <c r="PVW180" s="319"/>
      <c r="PVX180" s="319"/>
      <c r="PVY180" s="319"/>
      <c r="PVZ180" s="319"/>
      <c r="PWA180" s="319"/>
      <c r="PWB180" s="319"/>
      <c r="PWC180" s="319"/>
      <c r="PWD180" s="319"/>
      <c r="PWE180" s="319"/>
      <c r="PWF180" s="319"/>
      <c r="PWG180" s="319"/>
      <c r="PWH180" s="319"/>
      <c r="PWI180" s="319"/>
      <c r="PWJ180" s="319"/>
      <c r="PWK180" s="319"/>
      <c r="PWL180" s="319"/>
      <c r="PWM180" s="319"/>
      <c r="PWN180" s="319"/>
      <c r="PWO180" s="319"/>
      <c r="PWP180" s="319"/>
      <c r="PWQ180" s="319"/>
      <c r="PWR180" s="319"/>
      <c r="PWS180" s="319"/>
      <c r="PWT180" s="319"/>
      <c r="PWU180" s="319"/>
      <c r="PWV180" s="319"/>
      <c r="PWW180" s="319"/>
      <c r="PWX180" s="319"/>
      <c r="PWY180" s="319"/>
      <c r="PWZ180" s="319"/>
      <c r="PXA180" s="319"/>
      <c r="PXB180" s="319"/>
      <c r="PXC180" s="319"/>
      <c r="PXD180" s="319"/>
      <c r="PXE180" s="319"/>
      <c r="PXF180" s="319"/>
      <c r="PXG180" s="319"/>
      <c r="PXH180" s="319"/>
      <c r="PXI180" s="319"/>
      <c r="PXJ180" s="319"/>
      <c r="PXK180" s="319"/>
      <c r="PXL180" s="319"/>
      <c r="PXM180" s="319"/>
      <c r="PXN180" s="319"/>
      <c r="PXO180" s="319"/>
      <c r="PXP180" s="319"/>
      <c r="PXQ180" s="319"/>
      <c r="PXR180" s="319"/>
      <c r="PXS180" s="319"/>
      <c r="PXT180" s="319"/>
      <c r="PXU180" s="319"/>
      <c r="PXV180" s="319"/>
      <c r="PXW180" s="319"/>
      <c r="PXX180" s="319"/>
      <c r="PXY180" s="319"/>
      <c r="PXZ180" s="319"/>
      <c r="PYA180" s="319"/>
      <c r="PYB180" s="319"/>
      <c r="PYC180" s="319"/>
      <c r="PYD180" s="319"/>
      <c r="PYE180" s="319"/>
      <c r="PYF180" s="319"/>
      <c r="PYG180" s="319"/>
      <c r="PYH180" s="319"/>
      <c r="PYI180" s="319"/>
      <c r="PYJ180" s="319"/>
      <c r="PYK180" s="319"/>
      <c r="PYL180" s="319"/>
      <c r="PYM180" s="319"/>
      <c r="PYN180" s="319"/>
      <c r="PYO180" s="319"/>
      <c r="PYP180" s="319"/>
      <c r="PYQ180" s="319"/>
      <c r="PYR180" s="319"/>
      <c r="PYS180" s="319"/>
      <c r="PYT180" s="319"/>
      <c r="PYU180" s="319"/>
      <c r="PYV180" s="319"/>
      <c r="PYW180" s="319"/>
      <c r="PYX180" s="319"/>
      <c r="PYY180" s="319"/>
      <c r="PYZ180" s="319"/>
      <c r="PZA180" s="319"/>
      <c r="PZB180" s="319"/>
      <c r="PZC180" s="319"/>
      <c r="PZD180" s="319"/>
      <c r="PZE180" s="319"/>
      <c r="PZF180" s="319"/>
      <c r="PZG180" s="319"/>
      <c r="PZH180" s="319"/>
      <c r="PZI180" s="319"/>
      <c r="PZJ180" s="319"/>
      <c r="PZK180" s="319"/>
      <c r="PZL180" s="319"/>
      <c r="PZM180" s="319"/>
      <c r="PZN180" s="319"/>
      <c r="PZO180" s="319"/>
      <c r="PZP180" s="319"/>
      <c r="PZQ180" s="319"/>
      <c r="PZR180" s="319"/>
      <c r="PZS180" s="319"/>
      <c r="PZT180" s="319"/>
      <c r="PZU180" s="319"/>
      <c r="PZV180" s="319"/>
      <c r="PZW180" s="319"/>
      <c r="PZX180" s="319"/>
      <c r="PZY180" s="319"/>
      <c r="PZZ180" s="319"/>
      <c r="QAA180" s="319"/>
      <c r="QAB180" s="319"/>
      <c r="QAC180" s="319"/>
      <c r="QAD180" s="319"/>
      <c r="QAE180" s="319"/>
      <c r="QAF180" s="319"/>
      <c r="QAG180" s="319"/>
      <c r="QAH180" s="319"/>
      <c r="QAI180" s="319"/>
      <c r="QAJ180" s="319"/>
      <c r="QAK180" s="319"/>
      <c r="QAL180" s="319"/>
      <c r="QAM180" s="319"/>
      <c r="QAN180" s="319"/>
      <c r="QAO180" s="319"/>
      <c r="QAP180" s="319"/>
      <c r="QAQ180" s="319"/>
      <c r="QAR180" s="319"/>
      <c r="QAS180" s="319"/>
      <c r="QAT180" s="319"/>
      <c r="QAU180" s="319"/>
      <c r="QAV180" s="319"/>
      <c r="QAW180" s="319"/>
      <c r="QAX180" s="319"/>
      <c r="QAY180" s="319"/>
      <c r="QAZ180" s="319"/>
      <c r="QBA180" s="319"/>
      <c r="QBB180" s="319"/>
      <c r="QBC180" s="319"/>
      <c r="QBD180" s="319"/>
      <c r="QBE180" s="319"/>
      <c r="QBF180" s="319"/>
      <c r="QBG180" s="319"/>
      <c r="QBH180" s="319"/>
      <c r="QBI180" s="319"/>
      <c r="QBJ180" s="319"/>
      <c r="QBK180" s="319"/>
      <c r="QBL180" s="319"/>
      <c r="QBM180" s="319"/>
      <c r="QBN180" s="319"/>
      <c r="QBO180" s="319"/>
      <c r="QBP180" s="319"/>
      <c r="QBQ180" s="319"/>
      <c r="QBR180" s="319"/>
      <c r="QBS180" s="319"/>
      <c r="QBT180" s="319"/>
      <c r="QBU180" s="319"/>
      <c r="QBV180" s="319"/>
      <c r="QBW180" s="319"/>
      <c r="QBX180" s="319"/>
      <c r="QBY180" s="319"/>
      <c r="QBZ180" s="319"/>
      <c r="QCA180" s="319"/>
      <c r="QCB180" s="319"/>
      <c r="QCC180" s="319"/>
      <c r="QCD180" s="319"/>
      <c r="QCE180" s="319"/>
      <c r="QCF180" s="319"/>
      <c r="QCG180" s="319"/>
      <c r="QCH180" s="319"/>
      <c r="QCI180" s="319"/>
      <c r="QCJ180" s="319"/>
      <c r="QCK180" s="319"/>
      <c r="QCL180" s="319"/>
      <c r="QCM180" s="319"/>
      <c r="QCN180" s="319"/>
      <c r="QCO180" s="319"/>
      <c r="QCP180" s="319"/>
      <c r="QCQ180" s="319"/>
      <c r="QCR180" s="319"/>
      <c r="QCS180" s="319"/>
      <c r="QCT180" s="319"/>
      <c r="QCU180" s="319"/>
      <c r="QCV180" s="319"/>
      <c r="QCW180" s="319"/>
      <c r="QCX180" s="319"/>
      <c r="QCY180" s="319"/>
      <c r="QCZ180" s="319"/>
      <c r="QDA180" s="319"/>
      <c r="QDB180" s="319"/>
      <c r="QDC180" s="319"/>
      <c r="QDD180" s="319"/>
      <c r="QDE180" s="319"/>
      <c r="QDF180" s="319"/>
      <c r="QDG180" s="319"/>
      <c r="QDH180" s="319"/>
      <c r="QDI180" s="319"/>
      <c r="QDJ180" s="319"/>
      <c r="QDK180" s="319"/>
      <c r="QDL180" s="319"/>
      <c r="QDM180" s="319"/>
      <c r="QDN180" s="319"/>
      <c r="QDO180" s="319"/>
      <c r="QDP180" s="319"/>
      <c r="QDQ180" s="319"/>
      <c r="QDR180" s="319"/>
      <c r="QDS180" s="319"/>
      <c r="QDT180" s="319"/>
      <c r="QDU180" s="319"/>
      <c r="QDV180" s="319"/>
      <c r="QDW180" s="319"/>
      <c r="QDX180" s="319"/>
      <c r="QDY180" s="319"/>
      <c r="QDZ180" s="319"/>
      <c r="QEA180" s="319"/>
      <c r="QEB180" s="319"/>
      <c r="QEC180" s="319"/>
      <c r="QED180" s="319"/>
      <c r="QEE180" s="319"/>
      <c r="QEF180" s="319"/>
      <c r="QEG180" s="319"/>
      <c r="QEH180" s="319"/>
      <c r="QEI180" s="319"/>
      <c r="QEJ180" s="319"/>
      <c r="QEK180" s="319"/>
      <c r="QEL180" s="319"/>
      <c r="QEM180" s="319"/>
      <c r="QEN180" s="319"/>
      <c r="QEO180" s="319"/>
      <c r="QEP180" s="319"/>
      <c r="QEQ180" s="319"/>
      <c r="QER180" s="319"/>
      <c r="QES180" s="319"/>
      <c r="QET180" s="319"/>
      <c r="QEU180" s="319"/>
      <c r="QEV180" s="319"/>
      <c r="QEW180" s="319"/>
      <c r="QEX180" s="319"/>
      <c r="QEY180" s="319"/>
      <c r="QEZ180" s="319"/>
      <c r="QFA180" s="319"/>
      <c r="QFB180" s="319"/>
      <c r="QFC180" s="319"/>
      <c r="QFD180" s="319"/>
      <c r="QFE180" s="319"/>
      <c r="QFF180" s="319"/>
      <c r="QFG180" s="319"/>
      <c r="QFH180" s="319"/>
      <c r="QFI180" s="319"/>
      <c r="QFJ180" s="319"/>
      <c r="QFK180" s="319"/>
      <c r="QFL180" s="319"/>
      <c r="QFM180" s="319"/>
      <c r="QFN180" s="319"/>
      <c r="QFO180" s="319"/>
      <c r="QFP180" s="319"/>
      <c r="QFQ180" s="319"/>
      <c r="QFR180" s="319"/>
      <c r="QFS180" s="319"/>
      <c r="QFT180" s="319"/>
      <c r="QFU180" s="319"/>
      <c r="QFV180" s="319"/>
      <c r="QFW180" s="319"/>
      <c r="QFX180" s="319"/>
      <c r="QFY180" s="319"/>
      <c r="QFZ180" s="319"/>
      <c r="QGA180" s="319"/>
      <c r="QGB180" s="319"/>
      <c r="QGC180" s="319"/>
      <c r="QGD180" s="319"/>
      <c r="QGE180" s="319"/>
      <c r="QGF180" s="319"/>
      <c r="QGG180" s="319"/>
      <c r="QGH180" s="319"/>
      <c r="QGI180" s="319"/>
      <c r="QGJ180" s="319"/>
      <c r="QGK180" s="319"/>
      <c r="QGL180" s="319"/>
      <c r="QGM180" s="319"/>
      <c r="QGN180" s="319"/>
      <c r="QGO180" s="319"/>
      <c r="QGP180" s="319"/>
      <c r="QGQ180" s="319"/>
      <c r="QGR180" s="319"/>
      <c r="QGS180" s="319"/>
      <c r="QGT180" s="319"/>
      <c r="QGU180" s="319"/>
      <c r="QGV180" s="319"/>
      <c r="QGW180" s="319"/>
      <c r="QGX180" s="319"/>
      <c r="QGY180" s="319"/>
      <c r="QGZ180" s="319"/>
      <c r="QHA180" s="319"/>
      <c r="QHB180" s="319"/>
      <c r="QHC180" s="319"/>
      <c r="QHD180" s="319"/>
      <c r="QHE180" s="319"/>
      <c r="QHF180" s="319"/>
      <c r="QHG180" s="319"/>
      <c r="QHH180" s="319"/>
      <c r="QHI180" s="319"/>
      <c r="QHJ180" s="319"/>
      <c r="QHK180" s="319"/>
      <c r="QHL180" s="319"/>
      <c r="QHM180" s="319"/>
      <c r="QHN180" s="319"/>
      <c r="QHO180" s="319"/>
      <c r="QHP180" s="319"/>
      <c r="QHQ180" s="319"/>
      <c r="QHR180" s="319"/>
      <c r="QHS180" s="319"/>
      <c r="QHT180" s="319"/>
      <c r="QHU180" s="319"/>
      <c r="QHV180" s="319"/>
      <c r="QHW180" s="319"/>
      <c r="QHX180" s="319"/>
      <c r="QHY180" s="319"/>
      <c r="QHZ180" s="319"/>
      <c r="QIA180" s="319"/>
      <c r="QIB180" s="319"/>
      <c r="QIC180" s="319"/>
      <c r="QID180" s="319"/>
      <c r="QIE180" s="319"/>
      <c r="QIF180" s="319"/>
      <c r="QIG180" s="319"/>
      <c r="QIH180" s="319"/>
      <c r="QII180" s="319"/>
      <c r="QIJ180" s="319"/>
      <c r="QIK180" s="319"/>
      <c r="QIL180" s="319"/>
      <c r="QIM180" s="319"/>
      <c r="QIN180" s="319"/>
      <c r="QIO180" s="319"/>
      <c r="QIP180" s="319"/>
      <c r="QIQ180" s="319"/>
      <c r="QIR180" s="319"/>
      <c r="QIS180" s="319"/>
      <c r="QIT180" s="319"/>
      <c r="QIU180" s="319"/>
      <c r="QIV180" s="319"/>
      <c r="QIW180" s="319"/>
      <c r="QIX180" s="319"/>
      <c r="QIY180" s="319"/>
      <c r="QIZ180" s="319"/>
      <c r="QJA180" s="319"/>
      <c r="QJB180" s="319"/>
      <c r="QJC180" s="319"/>
      <c r="QJD180" s="319"/>
      <c r="QJE180" s="319"/>
      <c r="QJF180" s="319"/>
      <c r="QJG180" s="319"/>
      <c r="QJH180" s="319"/>
      <c r="QJI180" s="319"/>
      <c r="QJJ180" s="319"/>
      <c r="QJK180" s="319"/>
      <c r="QJL180" s="319"/>
      <c r="QJM180" s="319"/>
      <c r="QJN180" s="319"/>
      <c r="QJO180" s="319"/>
      <c r="QJP180" s="319"/>
      <c r="QJQ180" s="319"/>
      <c r="QJR180" s="319"/>
      <c r="QJS180" s="319"/>
      <c r="QJT180" s="319"/>
      <c r="QJU180" s="319"/>
      <c r="QJV180" s="319"/>
      <c r="QJW180" s="319"/>
      <c r="QJX180" s="319"/>
      <c r="QJY180" s="319"/>
      <c r="QJZ180" s="319"/>
      <c r="QKA180" s="319"/>
      <c r="QKB180" s="319"/>
      <c r="QKC180" s="319"/>
      <c r="QKD180" s="319"/>
      <c r="QKE180" s="319"/>
      <c r="QKF180" s="319"/>
      <c r="QKG180" s="319"/>
      <c r="QKH180" s="319"/>
      <c r="QKI180" s="319"/>
      <c r="QKJ180" s="319"/>
      <c r="QKK180" s="319"/>
      <c r="QKL180" s="319"/>
      <c r="QKM180" s="319"/>
      <c r="QKN180" s="319"/>
      <c r="QKO180" s="319"/>
      <c r="QKP180" s="319"/>
      <c r="QKQ180" s="319"/>
      <c r="QKR180" s="319"/>
      <c r="QKS180" s="319"/>
      <c r="QKT180" s="319"/>
      <c r="QKU180" s="319"/>
      <c r="QKV180" s="319"/>
      <c r="QKW180" s="319"/>
      <c r="QKX180" s="319"/>
      <c r="QKY180" s="319"/>
      <c r="QKZ180" s="319"/>
      <c r="QLA180" s="319"/>
      <c r="QLB180" s="319"/>
      <c r="QLC180" s="319"/>
      <c r="QLD180" s="319"/>
      <c r="QLE180" s="319"/>
      <c r="QLF180" s="319"/>
      <c r="QLG180" s="319"/>
      <c r="QLH180" s="319"/>
      <c r="QLI180" s="319"/>
      <c r="QLJ180" s="319"/>
      <c r="QLK180" s="319"/>
      <c r="QLL180" s="319"/>
      <c r="QLM180" s="319"/>
      <c r="QLN180" s="319"/>
      <c r="QLO180" s="319"/>
      <c r="QLP180" s="319"/>
      <c r="QLQ180" s="319"/>
      <c r="QLR180" s="319"/>
      <c r="QLS180" s="319"/>
      <c r="QLT180" s="319"/>
      <c r="QLU180" s="319"/>
      <c r="QLV180" s="319"/>
      <c r="QLW180" s="319"/>
      <c r="QLX180" s="319"/>
      <c r="QLY180" s="319"/>
      <c r="QLZ180" s="319"/>
      <c r="QMA180" s="319"/>
      <c r="QMB180" s="319"/>
      <c r="QMC180" s="319"/>
      <c r="QMD180" s="319"/>
      <c r="QME180" s="319"/>
      <c r="QMF180" s="319"/>
      <c r="QMG180" s="319"/>
      <c r="QMH180" s="319"/>
      <c r="QMI180" s="319"/>
      <c r="QMJ180" s="319"/>
      <c r="QMK180" s="319"/>
      <c r="QML180" s="319"/>
      <c r="QMM180" s="319"/>
      <c r="QMN180" s="319"/>
      <c r="QMO180" s="319"/>
      <c r="QMP180" s="319"/>
      <c r="QMQ180" s="319"/>
      <c r="QMR180" s="319"/>
      <c r="QMS180" s="319"/>
      <c r="QMT180" s="319"/>
      <c r="QMU180" s="319"/>
      <c r="QMV180" s="319"/>
      <c r="QMW180" s="319"/>
      <c r="QMX180" s="319"/>
      <c r="QMY180" s="319"/>
      <c r="QMZ180" s="319"/>
      <c r="QNA180" s="319"/>
      <c r="QNB180" s="319"/>
      <c r="QNC180" s="319"/>
      <c r="QND180" s="319"/>
      <c r="QNE180" s="319"/>
      <c r="QNF180" s="319"/>
      <c r="QNG180" s="319"/>
      <c r="QNH180" s="319"/>
      <c r="QNI180" s="319"/>
      <c r="QNJ180" s="319"/>
      <c r="QNK180" s="319"/>
      <c r="QNL180" s="319"/>
      <c r="QNM180" s="319"/>
      <c r="QNN180" s="319"/>
      <c r="QNO180" s="319"/>
      <c r="QNP180" s="319"/>
      <c r="QNQ180" s="319"/>
      <c r="QNR180" s="319"/>
      <c r="QNS180" s="319"/>
      <c r="QNT180" s="319"/>
      <c r="QNU180" s="319"/>
      <c r="QNV180" s="319"/>
      <c r="QNW180" s="319"/>
      <c r="QNX180" s="319"/>
      <c r="QNY180" s="319"/>
      <c r="QNZ180" s="319"/>
      <c r="QOA180" s="319"/>
      <c r="QOB180" s="319"/>
      <c r="QOC180" s="319"/>
      <c r="QOD180" s="319"/>
      <c r="QOE180" s="319"/>
      <c r="QOF180" s="319"/>
      <c r="QOG180" s="319"/>
      <c r="QOH180" s="319"/>
      <c r="QOI180" s="319"/>
      <c r="QOJ180" s="319"/>
      <c r="QOK180" s="319"/>
      <c r="QOL180" s="319"/>
      <c r="QOM180" s="319"/>
      <c r="QON180" s="319"/>
      <c r="QOO180" s="319"/>
      <c r="QOP180" s="319"/>
      <c r="QOQ180" s="319"/>
      <c r="QOR180" s="319"/>
      <c r="QOS180" s="319"/>
      <c r="QOT180" s="319"/>
      <c r="QOU180" s="319"/>
      <c r="QOV180" s="319"/>
      <c r="QOW180" s="319"/>
      <c r="QOX180" s="319"/>
      <c r="QOY180" s="319"/>
      <c r="QOZ180" s="319"/>
      <c r="QPA180" s="319"/>
      <c r="QPB180" s="319"/>
      <c r="QPC180" s="319"/>
      <c r="QPD180" s="319"/>
      <c r="QPE180" s="319"/>
      <c r="QPF180" s="319"/>
      <c r="QPG180" s="319"/>
      <c r="QPH180" s="319"/>
      <c r="QPI180" s="319"/>
      <c r="QPJ180" s="319"/>
      <c r="QPK180" s="319"/>
      <c r="QPL180" s="319"/>
      <c r="QPM180" s="319"/>
      <c r="QPN180" s="319"/>
      <c r="QPO180" s="319"/>
      <c r="QPP180" s="319"/>
      <c r="QPQ180" s="319"/>
      <c r="QPR180" s="319"/>
      <c r="QPS180" s="319"/>
      <c r="QPT180" s="319"/>
      <c r="QPU180" s="319"/>
      <c r="QPV180" s="319"/>
      <c r="QPW180" s="319"/>
      <c r="QPX180" s="319"/>
      <c r="QPY180" s="319"/>
      <c r="QPZ180" s="319"/>
      <c r="QQA180" s="319"/>
      <c r="QQB180" s="319"/>
      <c r="QQC180" s="319"/>
      <c r="QQD180" s="319"/>
      <c r="QQE180" s="319"/>
      <c r="QQF180" s="319"/>
      <c r="QQG180" s="319"/>
      <c r="QQH180" s="319"/>
      <c r="QQI180" s="319"/>
      <c r="QQJ180" s="319"/>
      <c r="QQK180" s="319"/>
      <c r="QQL180" s="319"/>
      <c r="QQM180" s="319"/>
      <c r="QQN180" s="319"/>
      <c r="QQO180" s="319"/>
      <c r="QQP180" s="319"/>
      <c r="QQQ180" s="319"/>
      <c r="QQR180" s="319"/>
      <c r="QQS180" s="319"/>
      <c r="QQT180" s="319"/>
      <c r="QQU180" s="319"/>
      <c r="QQV180" s="319"/>
      <c r="QQW180" s="319"/>
      <c r="QQX180" s="319"/>
      <c r="QQY180" s="319"/>
      <c r="QQZ180" s="319"/>
      <c r="QRA180" s="319"/>
      <c r="QRB180" s="319"/>
      <c r="QRC180" s="319"/>
      <c r="QRD180" s="319"/>
      <c r="QRE180" s="319"/>
      <c r="QRF180" s="319"/>
      <c r="QRG180" s="319"/>
      <c r="QRH180" s="319"/>
      <c r="QRI180" s="319"/>
      <c r="QRJ180" s="319"/>
      <c r="QRK180" s="319"/>
      <c r="QRL180" s="319"/>
      <c r="QRM180" s="319"/>
      <c r="QRN180" s="319"/>
      <c r="QRO180" s="319"/>
      <c r="QRP180" s="319"/>
      <c r="QRQ180" s="319"/>
      <c r="QRR180" s="319"/>
      <c r="QRS180" s="319"/>
      <c r="QRT180" s="319"/>
      <c r="QRU180" s="319"/>
      <c r="QRV180" s="319"/>
      <c r="QRW180" s="319"/>
      <c r="QRX180" s="319"/>
      <c r="QRY180" s="319"/>
      <c r="QRZ180" s="319"/>
      <c r="QSA180" s="319"/>
      <c r="QSB180" s="319"/>
      <c r="QSC180" s="319"/>
      <c r="QSD180" s="319"/>
      <c r="QSE180" s="319"/>
      <c r="QSF180" s="319"/>
      <c r="QSG180" s="319"/>
      <c r="QSH180" s="319"/>
      <c r="QSI180" s="319"/>
      <c r="QSJ180" s="319"/>
      <c r="QSK180" s="319"/>
      <c r="QSL180" s="319"/>
      <c r="QSM180" s="319"/>
      <c r="QSN180" s="319"/>
      <c r="QSO180" s="319"/>
      <c r="QSP180" s="319"/>
      <c r="QSQ180" s="319"/>
      <c r="QSR180" s="319"/>
      <c r="QSS180" s="319"/>
      <c r="QST180" s="319"/>
      <c r="QSU180" s="319"/>
      <c r="QSV180" s="319"/>
      <c r="QSW180" s="319"/>
      <c r="QSX180" s="319"/>
      <c r="QSY180" s="319"/>
      <c r="QSZ180" s="319"/>
      <c r="QTA180" s="319"/>
      <c r="QTB180" s="319"/>
      <c r="QTC180" s="319"/>
      <c r="QTD180" s="319"/>
      <c r="QTE180" s="319"/>
      <c r="QTF180" s="319"/>
      <c r="QTG180" s="319"/>
      <c r="QTH180" s="319"/>
      <c r="QTI180" s="319"/>
      <c r="QTJ180" s="319"/>
      <c r="QTK180" s="319"/>
      <c r="QTL180" s="319"/>
      <c r="QTM180" s="319"/>
      <c r="QTN180" s="319"/>
      <c r="QTO180" s="319"/>
      <c r="QTP180" s="319"/>
      <c r="QTQ180" s="319"/>
      <c r="QTR180" s="319"/>
      <c r="QTS180" s="319"/>
      <c r="QTT180" s="319"/>
      <c r="QTU180" s="319"/>
      <c r="QTV180" s="319"/>
      <c r="QTW180" s="319"/>
      <c r="QTX180" s="319"/>
      <c r="QTY180" s="319"/>
      <c r="QTZ180" s="319"/>
      <c r="QUA180" s="319"/>
      <c r="QUB180" s="319"/>
      <c r="QUC180" s="319"/>
      <c r="QUD180" s="319"/>
      <c r="QUE180" s="319"/>
      <c r="QUF180" s="319"/>
      <c r="QUG180" s="319"/>
      <c r="QUH180" s="319"/>
      <c r="QUI180" s="319"/>
      <c r="QUJ180" s="319"/>
      <c r="QUK180" s="319"/>
      <c r="QUL180" s="319"/>
      <c r="QUM180" s="319"/>
      <c r="QUN180" s="319"/>
      <c r="QUO180" s="319"/>
      <c r="QUP180" s="319"/>
      <c r="QUQ180" s="319"/>
      <c r="QUR180" s="319"/>
      <c r="QUS180" s="319"/>
      <c r="QUT180" s="319"/>
      <c r="QUU180" s="319"/>
      <c r="QUV180" s="319"/>
      <c r="QUW180" s="319"/>
      <c r="QUX180" s="319"/>
      <c r="QUY180" s="319"/>
      <c r="QUZ180" s="319"/>
      <c r="QVA180" s="319"/>
      <c r="QVB180" s="319"/>
      <c r="QVC180" s="319"/>
      <c r="QVD180" s="319"/>
      <c r="QVE180" s="319"/>
      <c r="QVF180" s="319"/>
      <c r="QVG180" s="319"/>
      <c r="QVH180" s="319"/>
      <c r="QVI180" s="319"/>
      <c r="QVJ180" s="319"/>
      <c r="QVK180" s="319"/>
      <c r="QVL180" s="319"/>
      <c r="QVM180" s="319"/>
      <c r="QVN180" s="319"/>
      <c r="QVO180" s="319"/>
      <c r="QVP180" s="319"/>
      <c r="QVQ180" s="319"/>
      <c r="QVR180" s="319"/>
      <c r="QVS180" s="319"/>
      <c r="QVT180" s="319"/>
      <c r="QVU180" s="319"/>
      <c r="QVV180" s="319"/>
      <c r="QVW180" s="319"/>
      <c r="QVX180" s="319"/>
      <c r="QVY180" s="319"/>
      <c r="QVZ180" s="319"/>
      <c r="QWA180" s="319"/>
      <c r="QWB180" s="319"/>
      <c r="QWC180" s="319"/>
      <c r="QWD180" s="319"/>
      <c r="QWE180" s="319"/>
      <c r="QWF180" s="319"/>
      <c r="QWG180" s="319"/>
      <c r="QWH180" s="319"/>
      <c r="QWI180" s="319"/>
      <c r="QWJ180" s="319"/>
      <c r="QWK180" s="319"/>
      <c r="QWL180" s="319"/>
      <c r="QWM180" s="319"/>
      <c r="QWN180" s="319"/>
      <c r="QWO180" s="319"/>
      <c r="QWP180" s="319"/>
      <c r="QWQ180" s="319"/>
      <c r="QWR180" s="319"/>
      <c r="QWS180" s="319"/>
      <c r="QWT180" s="319"/>
      <c r="QWU180" s="319"/>
      <c r="QWV180" s="319"/>
      <c r="QWW180" s="319"/>
      <c r="QWX180" s="319"/>
      <c r="QWY180" s="319"/>
      <c r="QWZ180" s="319"/>
      <c r="QXA180" s="319"/>
      <c r="QXB180" s="319"/>
      <c r="QXC180" s="319"/>
      <c r="QXD180" s="319"/>
      <c r="QXE180" s="319"/>
      <c r="QXF180" s="319"/>
      <c r="QXG180" s="319"/>
      <c r="QXH180" s="319"/>
      <c r="QXI180" s="319"/>
      <c r="QXJ180" s="319"/>
      <c r="QXK180" s="319"/>
      <c r="QXL180" s="319"/>
      <c r="QXM180" s="319"/>
      <c r="QXN180" s="319"/>
      <c r="QXO180" s="319"/>
      <c r="QXP180" s="319"/>
      <c r="QXQ180" s="319"/>
      <c r="QXR180" s="319"/>
      <c r="QXS180" s="319"/>
      <c r="QXT180" s="319"/>
      <c r="QXU180" s="319"/>
      <c r="QXV180" s="319"/>
      <c r="QXW180" s="319"/>
      <c r="QXX180" s="319"/>
      <c r="QXY180" s="319"/>
      <c r="QXZ180" s="319"/>
      <c r="QYA180" s="319"/>
      <c r="QYB180" s="319"/>
      <c r="QYC180" s="319"/>
      <c r="QYD180" s="319"/>
      <c r="QYE180" s="319"/>
      <c r="QYF180" s="319"/>
      <c r="QYG180" s="319"/>
      <c r="QYH180" s="319"/>
      <c r="QYI180" s="319"/>
      <c r="QYJ180" s="319"/>
      <c r="QYK180" s="319"/>
      <c r="QYL180" s="319"/>
      <c r="QYM180" s="319"/>
      <c r="QYN180" s="319"/>
      <c r="QYO180" s="319"/>
      <c r="QYP180" s="319"/>
      <c r="QYQ180" s="319"/>
      <c r="QYR180" s="319"/>
      <c r="QYS180" s="319"/>
      <c r="QYT180" s="319"/>
      <c r="QYU180" s="319"/>
      <c r="QYV180" s="319"/>
      <c r="QYW180" s="319"/>
      <c r="QYX180" s="319"/>
      <c r="QYY180" s="319"/>
      <c r="QYZ180" s="319"/>
      <c r="QZA180" s="319"/>
      <c r="QZB180" s="319"/>
      <c r="QZC180" s="319"/>
      <c r="QZD180" s="319"/>
      <c r="QZE180" s="319"/>
      <c r="QZF180" s="319"/>
      <c r="QZG180" s="319"/>
      <c r="QZH180" s="319"/>
      <c r="QZI180" s="319"/>
      <c r="QZJ180" s="319"/>
      <c r="QZK180" s="319"/>
      <c r="QZL180" s="319"/>
      <c r="QZM180" s="319"/>
      <c r="QZN180" s="319"/>
      <c r="QZO180" s="319"/>
      <c r="QZP180" s="319"/>
      <c r="QZQ180" s="319"/>
      <c r="QZR180" s="319"/>
      <c r="QZS180" s="319"/>
      <c r="QZT180" s="319"/>
      <c r="QZU180" s="319"/>
      <c r="QZV180" s="319"/>
      <c r="QZW180" s="319"/>
      <c r="QZX180" s="319"/>
      <c r="QZY180" s="319"/>
      <c r="QZZ180" s="319"/>
      <c r="RAA180" s="319"/>
      <c r="RAB180" s="319"/>
      <c r="RAC180" s="319"/>
      <c r="RAD180" s="319"/>
      <c r="RAE180" s="319"/>
      <c r="RAF180" s="319"/>
      <c r="RAG180" s="319"/>
      <c r="RAH180" s="319"/>
      <c r="RAI180" s="319"/>
      <c r="RAJ180" s="319"/>
      <c r="RAK180" s="319"/>
      <c r="RAL180" s="319"/>
      <c r="RAM180" s="319"/>
      <c r="RAN180" s="319"/>
      <c r="RAO180" s="319"/>
      <c r="RAP180" s="319"/>
      <c r="RAQ180" s="319"/>
      <c r="RAR180" s="319"/>
      <c r="RAS180" s="319"/>
      <c r="RAT180" s="319"/>
      <c r="RAU180" s="319"/>
      <c r="RAV180" s="319"/>
      <c r="RAW180" s="319"/>
      <c r="RAX180" s="319"/>
      <c r="RAY180" s="319"/>
      <c r="RAZ180" s="319"/>
      <c r="RBA180" s="319"/>
      <c r="RBB180" s="319"/>
      <c r="RBC180" s="319"/>
      <c r="RBD180" s="319"/>
      <c r="RBE180" s="319"/>
      <c r="RBF180" s="319"/>
      <c r="RBG180" s="319"/>
      <c r="RBH180" s="319"/>
      <c r="RBI180" s="319"/>
      <c r="RBJ180" s="319"/>
      <c r="RBK180" s="319"/>
      <c r="RBL180" s="319"/>
      <c r="RBM180" s="319"/>
      <c r="RBN180" s="319"/>
      <c r="RBO180" s="319"/>
      <c r="RBP180" s="319"/>
      <c r="RBQ180" s="319"/>
      <c r="RBR180" s="319"/>
      <c r="RBS180" s="319"/>
      <c r="RBT180" s="319"/>
      <c r="RBU180" s="319"/>
      <c r="RBV180" s="319"/>
      <c r="RBW180" s="319"/>
      <c r="RBX180" s="319"/>
      <c r="RBY180" s="319"/>
      <c r="RBZ180" s="319"/>
      <c r="RCA180" s="319"/>
      <c r="RCB180" s="319"/>
      <c r="RCC180" s="319"/>
      <c r="RCD180" s="319"/>
      <c r="RCE180" s="319"/>
      <c r="RCF180" s="319"/>
      <c r="RCG180" s="319"/>
      <c r="RCH180" s="319"/>
      <c r="RCI180" s="319"/>
      <c r="RCJ180" s="319"/>
      <c r="RCK180" s="319"/>
      <c r="RCL180" s="319"/>
      <c r="RCM180" s="319"/>
      <c r="RCN180" s="319"/>
      <c r="RCO180" s="319"/>
      <c r="RCP180" s="319"/>
      <c r="RCQ180" s="319"/>
      <c r="RCR180" s="319"/>
      <c r="RCS180" s="319"/>
      <c r="RCT180" s="319"/>
      <c r="RCU180" s="319"/>
      <c r="RCV180" s="319"/>
      <c r="RCW180" s="319"/>
      <c r="RCX180" s="319"/>
      <c r="RCY180" s="319"/>
      <c r="RCZ180" s="319"/>
      <c r="RDA180" s="319"/>
      <c r="RDB180" s="319"/>
      <c r="RDC180" s="319"/>
      <c r="RDD180" s="319"/>
      <c r="RDE180" s="319"/>
      <c r="RDF180" s="319"/>
      <c r="RDG180" s="319"/>
      <c r="RDH180" s="319"/>
      <c r="RDI180" s="319"/>
      <c r="RDJ180" s="319"/>
      <c r="RDK180" s="319"/>
      <c r="RDL180" s="319"/>
      <c r="RDM180" s="319"/>
      <c r="RDN180" s="319"/>
      <c r="RDO180" s="319"/>
      <c r="RDP180" s="319"/>
      <c r="RDQ180" s="319"/>
      <c r="RDR180" s="319"/>
      <c r="RDS180" s="319"/>
      <c r="RDT180" s="319"/>
      <c r="RDU180" s="319"/>
      <c r="RDV180" s="319"/>
      <c r="RDW180" s="319"/>
      <c r="RDX180" s="319"/>
      <c r="RDY180" s="319"/>
      <c r="RDZ180" s="319"/>
      <c r="REA180" s="319"/>
      <c r="REB180" s="319"/>
      <c r="REC180" s="319"/>
      <c r="RED180" s="319"/>
      <c r="REE180" s="319"/>
      <c r="REF180" s="319"/>
      <c r="REG180" s="319"/>
      <c r="REH180" s="319"/>
      <c r="REI180" s="319"/>
      <c r="REJ180" s="319"/>
      <c r="REK180" s="319"/>
      <c r="REL180" s="319"/>
      <c r="REM180" s="319"/>
      <c r="REN180" s="319"/>
      <c r="REO180" s="319"/>
      <c r="REP180" s="319"/>
      <c r="REQ180" s="319"/>
      <c r="RER180" s="319"/>
      <c r="RES180" s="319"/>
      <c r="RET180" s="319"/>
      <c r="REU180" s="319"/>
      <c r="REV180" s="319"/>
      <c r="REW180" s="319"/>
      <c r="REX180" s="319"/>
      <c r="REY180" s="319"/>
      <c r="REZ180" s="319"/>
      <c r="RFA180" s="319"/>
      <c r="RFB180" s="319"/>
      <c r="RFC180" s="319"/>
      <c r="RFD180" s="319"/>
      <c r="RFE180" s="319"/>
      <c r="RFF180" s="319"/>
      <c r="RFG180" s="319"/>
      <c r="RFH180" s="319"/>
      <c r="RFI180" s="319"/>
      <c r="RFJ180" s="319"/>
      <c r="RFK180" s="319"/>
      <c r="RFL180" s="319"/>
      <c r="RFM180" s="319"/>
      <c r="RFN180" s="319"/>
      <c r="RFO180" s="319"/>
      <c r="RFP180" s="319"/>
      <c r="RFQ180" s="319"/>
      <c r="RFR180" s="319"/>
      <c r="RFS180" s="319"/>
      <c r="RFT180" s="319"/>
      <c r="RFU180" s="319"/>
      <c r="RFV180" s="319"/>
      <c r="RFW180" s="319"/>
      <c r="RFX180" s="319"/>
      <c r="RFY180" s="319"/>
      <c r="RFZ180" s="319"/>
      <c r="RGA180" s="319"/>
      <c r="RGB180" s="319"/>
      <c r="RGC180" s="319"/>
      <c r="RGD180" s="319"/>
      <c r="RGE180" s="319"/>
      <c r="RGF180" s="319"/>
      <c r="RGG180" s="319"/>
      <c r="RGH180" s="319"/>
      <c r="RGI180" s="319"/>
      <c r="RGJ180" s="319"/>
      <c r="RGK180" s="319"/>
      <c r="RGL180" s="319"/>
      <c r="RGM180" s="319"/>
      <c r="RGN180" s="319"/>
      <c r="RGO180" s="319"/>
      <c r="RGP180" s="319"/>
      <c r="RGQ180" s="319"/>
      <c r="RGR180" s="319"/>
      <c r="RGS180" s="319"/>
      <c r="RGT180" s="319"/>
      <c r="RGU180" s="319"/>
      <c r="RGV180" s="319"/>
      <c r="RGW180" s="319"/>
      <c r="RGX180" s="319"/>
      <c r="RGY180" s="319"/>
      <c r="RGZ180" s="319"/>
      <c r="RHA180" s="319"/>
      <c r="RHB180" s="319"/>
      <c r="RHC180" s="319"/>
      <c r="RHD180" s="319"/>
      <c r="RHE180" s="319"/>
      <c r="RHF180" s="319"/>
      <c r="RHG180" s="319"/>
      <c r="RHH180" s="319"/>
      <c r="RHI180" s="319"/>
      <c r="RHJ180" s="319"/>
      <c r="RHK180" s="319"/>
      <c r="RHL180" s="319"/>
      <c r="RHM180" s="319"/>
      <c r="RHN180" s="319"/>
      <c r="RHO180" s="319"/>
      <c r="RHP180" s="319"/>
      <c r="RHQ180" s="319"/>
      <c r="RHR180" s="319"/>
      <c r="RHS180" s="319"/>
      <c r="RHT180" s="319"/>
      <c r="RHU180" s="319"/>
      <c r="RHV180" s="319"/>
      <c r="RHW180" s="319"/>
      <c r="RHX180" s="319"/>
      <c r="RHY180" s="319"/>
      <c r="RHZ180" s="319"/>
      <c r="RIA180" s="319"/>
      <c r="RIB180" s="319"/>
      <c r="RIC180" s="319"/>
      <c r="RID180" s="319"/>
      <c r="RIE180" s="319"/>
      <c r="RIF180" s="319"/>
      <c r="RIG180" s="319"/>
      <c r="RIH180" s="319"/>
      <c r="RII180" s="319"/>
      <c r="RIJ180" s="319"/>
      <c r="RIK180" s="319"/>
      <c r="RIL180" s="319"/>
      <c r="RIM180" s="319"/>
      <c r="RIN180" s="319"/>
      <c r="RIO180" s="319"/>
      <c r="RIP180" s="319"/>
      <c r="RIQ180" s="319"/>
      <c r="RIR180" s="319"/>
      <c r="RIS180" s="319"/>
      <c r="RIT180" s="319"/>
      <c r="RIU180" s="319"/>
      <c r="RIV180" s="319"/>
      <c r="RIW180" s="319"/>
      <c r="RIX180" s="319"/>
      <c r="RIY180" s="319"/>
      <c r="RIZ180" s="319"/>
      <c r="RJA180" s="319"/>
      <c r="RJB180" s="319"/>
      <c r="RJC180" s="319"/>
      <c r="RJD180" s="319"/>
      <c r="RJE180" s="319"/>
      <c r="RJF180" s="319"/>
      <c r="RJG180" s="319"/>
      <c r="RJH180" s="319"/>
      <c r="RJI180" s="319"/>
      <c r="RJJ180" s="319"/>
      <c r="RJK180" s="319"/>
      <c r="RJL180" s="319"/>
      <c r="RJM180" s="319"/>
      <c r="RJN180" s="319"/>
      <c r="RJO180" s="319"/>
      <c r="RJP180" s="319"/>
      <c r="RJQ180" s="319"/>
      <c r="RJR180" s="319"/>
      <c r="RJS180" s="319"/>
      <c r="RJT180" s="319"/>
      <c r="RJU180" s="319"/>
      <c r="RJV180" s="319"/>
      <c r="RJW180" s="319"/>
      <c r="RJX180" s="319"/>
      <c r="RJY180" s="319"/>
      <c r="RJZ180" s="319"/>
      <c r="RKA180" s="319"/>
      <c r="RKB180" s="319"/>
      <c r="RKC180" s="319"/>
      <c r="RKD180" s="319"/>
      <c r="RKE180" s="319"/>
      <c r="RKF180" s="319"/>
      <c r="RKG180" s="319"/>
      <c r="RKH180" s="319"/>
      <c r="RKI180" s="319"/>
      <c r="RKJ180" s="319"/>
      <c r="RKK180" s="319"/>
      <c r="RKL180" s="319"/>
      <c r="RKM180" s="319"/>
      <c r="RKN180" s="319"/>
      <c r="RKO180" s="319"/>
      <c r="RKP180" s="319"/>
      <c r="RKQ180" s="319"/>
      <c r="RKR180" s="319"/>
      <c r="RKS180" s="319"/>
      <c r="RKT180" s="319"/>
      <c r="RKU180" s="319"/>
      <c r="RKV180" s="319"/>
      <c r="RKW180" s="319"/>
      <c r="RKX180" s="319"/>
      <c r="RKY180" s="319"/>
      <c r="RKZ180" s="319"/>
      <c r="RLA180" s="319"/>
      <c r="RLB180" s="319"/>
      <c r="RLC180" s="319"/>
      <c r="RLD180" s="319"/>
      <c r="RLE180" s="319"/>
      <c r="RLF180" s="319"/>
      <c r="RLG180" s="319"/>
      <c r="RLH180" s="319"/>
      <c r="RLI180" s="319"/>
      <c r="RLJ180" s="319"/>
      <c r="RLK180" s="319"/>
      <c r="RLL180" s="319"/>
      <c r="RLM180" s="319"/>
      <c r="RLN180" s="319"/>
      <c r="RLO180" s="319"/>
      <c r="RLP180" s="319"/>
      <c r="RLQ180" s="319"/>
      <c r="RLR180" s="319"/>
      <c r="RLS180" s="319"/>
      <c r="RLT180" s="319"/>
      <c r="RLU180" s="319"/>
      <c r="RLV180" s="319"/>
      <c r="RLW180" s="319"/>
      <c r="RLX180" s="319"/>
      <c r="RLY180" s="319"/>
      <c r="RLZ180" s="319"/>
      <c r="RMA180" s="319"/>
      <c r="RMB180" s="319"/>
      <c r="RMC180" s="319"/>
      <c r="RMD180" s="319"/>
      <c r="RME180" s="319"/>
      <c r="RMF180" s="319"/>
      <c r="RMG180" s="319"/>
      <c r="RMH180" s="319"/>
      <c r="RMI180" s="319"/>
      <c r="RMJ180" s="319"/>
      <c r="RMK180" s="319"/>
      <c r="RML180" s="319"/>
      <c r="RMM180" s="319"/>
      <c r="RMN180" s="319"/>
      <c r="RMO180" s="319"/>
      <c r="RMP180" s="319"/>
      <c r="RMQ180" s="319"/>
      <c r="RMR180" s="319"/>
      <c r="RMS180" s="319"/>
      <c r="RMT180" s="319"/>
      <c r="RMU180" s="319"/>
      <c r="RMV180" s="319"/>
      <c r="RMW180" s="319"/>
      <c r="RMX180" s="319"/>
      <c r="RMY180" s="319"/>
      <c r="RMZ180" s="319"/>
      <c r="RNA180" s="319"/>
      <c r="RNB180" s="319"/>
      <c r="RNC180" s="319"/>
      <c r="RND180" s="319"/>
      <c r="RNE180" s="319"/>
      <c r="RNF180" s="319"/>
      <c r="RNG180" s="319"/>
      <c r="RNH180" s="319"/>
      <c r="RNI180" s="319"/>
      <c r="RNJ180" s="319"/>
      <c r="RNK180" s="319"/>
      <c r="RNL180" s="319"/>
      <c r="RNM180" s="319"/>
      <c r="RNN180" s="319"/>
      <c r="RNO180" s="319"/>
      <c r="RNP180" s="319"/>
      <c r="RNQ180" s="319"/>
      <c r="RNR180" s="319"/>
      <c r="RNS180" s="319"/>
      <c r="RNT180" s="319"/>
      <c r="RNU180" s="319"/>
      <c r="RNV180" s="319"/>
      <c r="RNW180" s="319"/>
      <c r="RNX180" s="319"/>
      <c r="RNY180" s="319"/>
      <c r="RNZ180" s="319"/>
      <c r="ROA180" s="319"/>
      <c r="ROB180" s="319"/>
      <c r="ROC180" s="319"/>
      <c r="ROD180" s="319"/>
      <c r="ROE180" s="319"/>
      <c r="ROF180" s="319"/>
      <c r="ROG180" s="319"/>
      <c r="ROH180" s="319"/>
      <c r="ROI180" s="319"/>
      <c r="ROJ180" s="319"/>
      <c r="ROK180" s="319"/>
      <c r="ROL180" s="319"/>
      <c r="ROM180" s="319"/>
      <c r="RON180" s="319"/>
      <c r="ROO180" s="319"/>
      <c r="ROP180" s="319"/>
      <c r="ROQ180" s="319"/>
      <c r="ROR180" s="319"/>
      <c r="ROS180" s="319"/>
      <c r="ROT180" s="319"/>
      <c r="ROU180" s="319"/>
      <c r="ROV180" s="319"/>
      <c r="ROW180" s="319"/>
      <c r="ROX180" s="319"/>
      <c r="ROY180" s="319"/>
      <c r="ROZ180" s="319"/>
      <c r="RPA180" s="319"/>
      <c r="RPB180" s="319"/>
      <c r="RPC180" s="319"/>
      <c r="RPD180" s="319"/>
      <c r="RPE180" s="319"/>
      <c r="RPF180" s="319"/>
      <c r="RPG180" s="319"/>
      <c r="RPH180" s="319"/>
      <c r="RPI180" s="319"/>
      <c r="RPJ180" s="319"/>
      <c r="RPK180" s="319"/>
      <c r="RPL180" s="319"/>
      <c r="RPM180" s="319"/>
      <c r="RPN180" s="319"/>
      <c r="RPO180" s="319"/>
      <c r="RPP180" s="319"/>
      <c r="RPQ180" s="319"/>
      <c r="RPR180" s="319"/>
      <c r="RPS180" s="319"/>
      <c r="RPT180" s="319"/>
      <c r="RPU180" s="319"/>
      <c r="RPV180" s="319"/>
      <c r="RPW180" s="319"/>
      <c r="RPX180" s="319"/>
      <c r="RPY180" s="319"/>
      <c r="RPZ180" s="319"/>
      <c r="RQA180" s="319"/>
      <c r="RQB180" s="319"/>
      <c r="RQC180" s="319"/>
      <c r="RQD180" s="319"/>
      <c r="RQE180" s="319"/>
      <c r="RQF180" s="319"/>
      <c r="RQG180" s="319"/>
      <c r="RQH180" s="319"/>
      <c r="RQI180" s="319"/>
      <c r="RQJ180" s="319"/>
      <c r="RQK180" s="319"/>
      <c r="RQL180" s="319"/>
      <c r="RQM180" s="319"/>
      <c r="RQN180" s="319"/>
      <c r="RQO180" s="319"/>
      <c r="RQP180" s="319"/>
      <c r="RQQ180" s="319"/>
      <c r="RQR180" s="319"/>
      <c r="RQS180" s="319"/>
      <c r="RQT180" s="319"/>
      <c r="RQU180" s="319"/>
      <c r="RQV180" s="319"/>
      <c r="RQW180" s="319"/>
      <c r="RQX180" s="319"/>
      <c r="RQY180" s="319"/>
      <c r="RQZ180" s="319"/>
      <c r="RRA180" s="319"/>
      <c r="RRB180" s="319"/>
      <c r="RRC180" s="319"/>
      <c r="RRD180" s="319"/>
      <c r="RRE180" s="319"/>
      <c r="RRF180" s="319"/>
      <c r="RRG180" s="319"/>
      <c r="RRH180" s="319"/>
      <c r="RRI180" s="319"/>
      <c r="RRJ180" s="319"/>
      <c r="RRK180" s="319"/>
      <c r="RRL180" s="319"/>
      <c r="RRM180" s="319"/>
      <c r="RRN180" s="319"/>
      <c r="RRO180" s="319"/>
      <c r="RRP180" s="319"/>
      <c r="RRQ180" s="319"/>
      <c r="RRR180" s="319"/>
      <c r="RRS180" s="319"/>
      <c r="RRT180" s="319"/>
      <c r="RRU180" s="319"/>
      <c r="RRV180" s="319"/>
      <c r="RRW180" s="319"/>
      <c r="RRX180" s="319"/>
      <c r="RRY180" s="319"/>
      <c r="RRZ180" s="319"/>
      <c r="RSA180" s="319"/>
      <c r="RSB180" s="319"/>
      <c r="RSC180" s="319"/>
      <c r="RSD180" s="319"/>
      <c r="RSE180" s="319"/>
      <c r="RSF180" s="319"/>
      <c r="RSG180" s="319"/>
      <c r="RSH180" s="319"/>
      <c r="RSI180" s="319"/>
      <c r="RSJ180" s="319"/>
      <c r="RSK180" s="319"/>
      <c r="RSL180" s="319"/>
      <c r="RSM180" s="319"/>
      <c r="RSN180" s="319"/>
      <c r="RSO180" s="319"/>
      <c r="RSP180" s="319"/>
      <c r="RSQ180" s="319"/>
      <c r="RSR180" s="319"/>
      <c r="RSS180" s="319"/>
      <c r="RST180" s="319"/>
      <c r="RSU180" s="319"/>
      <c r="RSV180" s="319"/>
      <c r="RSW180" s="319"/>
      <c r="RSX180" s="319"/>
      <c r="RSY180" s="319"/>
      <c r="RSZ180" s="319"/>
      <c r="RTA180" s="319"/>
      <c r="RTB180" s="319"/>
      <c r="RTC180" s="319"/>
      <c r="RTD180" s="319"/>
      <c r="RTE180" s="319"/>
      <c r="RTF180" s="319"/>
      <c r="RTG180" s="319"/>
      <c r="RTH180" s="319"/>
      <c r="RTI180" s="319"/>
      <c r="RTJ180" s="319"/>
      <c r="RTK180" s="319"/>
      <c r="RTL180" s="319"/>
      <c r="RTM180" s="319"/>
      <c r="RTN180" s="319"/>
      <c r="RTO180" s="319"/>
      <c r="RTP180" s="319"/>
      <c r="RTQ180" s="319"/>
      <c r="RTR180" s="319"/>
      <c r="RTS180" s="319"/>
      <c r="RTT180" s="319"/>
      <c r="RTU180" s="319"/>
      <c r="RTV180" s="319"/>
      <c r="RTW180" s="319"/>
      <c r="RTX180" s="319"/>
      <c r="RTY180" s="319"/>
      <c r="RTZ180" s="319"/>
      <c r="RUA180" s="319"/>
      <c r="RUB180" s="319"/>
      <c r="RUC180" s="319"/>
      <c r="RUD180" s="319"/>
      <c r="RUE180" s="319"/>
      <c r="RUF180" s="319"/>
      <c r="RUG180" s="319"/>
      <c r="RUH180" s="319"/>
      <c r="RUI180" s="319"/>
      <c r="RUJ180" s="319"/>
      <c r="RUK180" s="319"/>
      <c r="RUL180" s="319"/>
      <c r="RUM180" s="319"/>
      <c r="RUN180" s="319"/>
      <c r="RUO180" s="319"/>
      <c r="RUP180" s="319"/>
      <c r="RUQ180" s="319"/>
      <c r="RUR180" s="319"/>
      <c r="RUS180" s="319"/>
      <c r="RUT180" s="319"/>
      <c r="RUU180" s="319"/>
      <c r="RUV180" s="319"/>
      <c r="RUW180" s="319"/>
      <c r="RUX180" s="319"/>
      <c r="RUY180" s="319"/>
      <c r="RUZ180" s="319"/>
      <c r="RVA180" s="319"/>
      <c r="RVB180" s="319"/>
      <c r="RVC180" s="319"/>
      <c r="RVD180" s="319"/>
      <c r="RVE180" s="319"/>
      <c r="RVF180" s="319"/>
      <c r="RVG180" s="319"/>
      <c r="RVH180" s="319"/>
      <c r="RVI180" s="319"/>
      <c r="RVJ180" s="319"/>
      <c r="RVK180" s="319"/>
      <c r="RVL180" s="319"/>
      <c r="RVM180" s="319"/>
      <c r="RVN180" s="319"/>
      <c r="RVO180" s="319"/>
      <c r="RVP180" s="319"/>
      <c r="RVQ180" s="319"/>
      <c r="RVR180" s="319"/>
      <c r="RVS180" s="319"/>
      <c r="RVT180" s="319"/>
      <c r="RVU180" s="319"/>
      <c r="RVV180" s="319"/>
      <c r="RVW180" s="319"/>
      <c r="RVX180" s="319"/>
      <c r="RVY180" s="319"/>
      <c r="RVZ180" s="319"/>
      <c r="RWA180" s="319"/>
      <c r="RWB180" s="319"/>
      <c r="RWC180" s="319"/>
      <c r="RWD180" s="319"/>
      <c r="RWE180" s="319"/>
      <c r="RWF180" s="319"/>
      <c r="RWG180" s="319"/>
      <c r="RWH180" s="319"/>
      <c r="RWI180" s="319"/>
      <c r="RWJ180" s="319"/>
      <c r="RWK180" s="319"/>
      <c r="RWL180" s="319"/>
      <c r="RWM180" s="319"/>
      <c r="RWN180" s="319"/>
      <c r="RWO180" s="319"/>
      <c r="RWP180" s="319"/>
      <c r="RWQ180" s="319"/>
      <c r="RWR180" s="319"/>
      <c r="RWS180" s="319"/>
      <c r="RWT180" s="319"/>
      <c r="RWU180" s="319"/>
      <c r="RWV180" s="319"/>
      <c r="RWW180" s="319"/>
      <c r="RWX180" s="319"/>
      <c r="RWY180" s="319"/>
      <c r="RWZ180" s="319"/>
      <c r="RXA180" s="319"/>
      <c r="RXB180" s="319"/>
      <c r="RXC180" s="319"/>
      <c r="RXD180" s="319"/>
      <c r="RXE180" s="319"/>
      <c r="RXF180" s="319"/>
      <c r="RXG180" s="319"/>
      <c r="RXH180" s="319"/>
      <c r="RXI180" s="319"/>
      <c r="RXJ180" s="319"/>
      <c r="RXK180" s="319"/>
      <c r="RXL180" s="319"/>
      <c r="RXM180" s="319"/>
      <c r="RXN180" s="319"/>
      <c r="RXO180" s="319"/>
      <c r="RXP180" s="319"/>
      <c r="RXQ180" s="319"/>
      <c r="RXR180" s="319"/>
      <c r="RXS180" s="319"/>
      <c r="RXT180" s="319"/>
      <c r="RXU180" s="319"/>
      <c r="RXV180" s="319"/>
      <c r="RXW180" s="319"/>
      <c r="RXX180" s="319"/>
      <c r="RXY180" s="319"/>
      <c r="RXZ180" s="319"/>
      <c r="RYA180" s="319"/>
      <c r="RYB180" s="319"/>
      <c r="RYC180" s="319"/>
      <c r="RYD180" s="319"/>
      <c r="RYE180" s="319"/>
      <c r="RYF180" s="319"/>
      <c r="RYG180" s="319"/>
      <c r="RYH180" s="319"/>
      <c r="RYI180" s="319"/>
      <c r="RYJ180" s="319"/>
      <c r="RYK180" s="319"/>
      <c r="RYL180" s="319"/>
      <c r="RYM180" s="319"/>
      <c r="RYN180" s="319"/>
      <c r="RYO180" s="319"/>
      <c r="RYP180" s="319"/>
      <c r="RYQ180" s="319"/>
      <c r="RYR180" s="319"/>
      <c r="RYS180" s="319"/>
      <c r="RYT180" s="319"/>
      <c r="RYU180" s="319"/>
      <c r="RYV180" s="319"/>
      <c r="RYW180" s="319"/>
      <c r="RYX180" s="319"/>
      <c r="RYY180" s="319"/>
      <c r="RYZ180" s="319"/>
      <c r="RZA180" s="319"/>
      <c r="RZB180" s="319"/>
      <c r="RZC180" s="319"/>
      <c r="RZD180" s="319"/>
      <c r="RZE180" s="319"/>
      <c r="RZF180" s="319"/>
      <c r="RZG180" s="319"/>
      <c r="RZH180" s="319"/>
      <c r="RZI180" s="319"/>
      <c r="RZJ180" s="319"/>
      <c r="RZK180" s="319"/>
      <c r="RZL180" s="319"/>
      <c r="RZM180" s="319"/>
      <c r="RZN180" s="319"/>
      <c r="RZO180" s="319"/>
      <c r="RZP180" s="319"/>
      <c r="RZQ180" s="319"/>
      <c r="RZR180" s="319"/>
      <c r="RZS180" s="319"/>
      <c r="RZT180" s="319"/>
      <c r="RZU180" s="319"/>
      <c r="RZV180" s="319"/>
      <c r="RZW180" s="319"/>
      <c r="RZX180" s="319"/>
      <c r="RZY180" s="319"/>
      <c r="RZZ180" s="319"/>
      <c r="SAA180" s="319"/>
      <c r="SAB180" s="319"/>
      <c r="SAC180" s="319"/>
      <c r="SAD180" s="319"/>
      <c r="SAE180" s="319"/>
      <c r="SAF180" s="319"/>
      <c r="SAG180" s="319"/>
      <c r="SAH180" s="319"/>
      <c r="SAI180" s="319"/>
      <c r="SAJ180" s="319"/>
      <c r="SAK180" s="319"/>
      <c r="SAL180" s="319"/>
      <c r="SAM180" s="319"/>
      <c r="SAN180" s="319"/>
      <c r="SAO180" s="319"/>
      <c r="SAP180" s="319"/>
      <c r="SAQ180" s="319"/>
      <c r="SAR180" s="319"/>
      <c r="SAS180" s="319"/>
      <c r="SAT180" s="319"/>
      <c r="SAU180" s="319"/>
      <c r="SAV180" s="319"/>
      <c r="SAW180" s="319"/>
      <c r="SAX180" s="319"/>
      <c r="SAY180" s="319"/>
      <c r="SAZ180" s="319"/>
      <c r="SBA180" s="319"/>
      <c r="SBB180" s="319"/>
      <c r="SBC180" s="319"/>
      <c r="SBD180" s="319"/>
      <c r="SBE180" s="319"/>
      <c r="SBF180" s="319"/>
      <c r="SBG180" s="319"/>
      <c r="SBH180" s="319"/>
      <c r="SBI180" s="319"/>
      <c r="SBJ180" s="319"/>
      <c r="SBK180" s="319"/>
      <c r="SBL180" s="319"/>
      <c r="SBM180" s="319"/>
      <c r="SBN180" s="319"/>
      <c r="SBO180" s="319"/>
      <c r="SBP180" s="319"/>
      <c r="SBQ180" s="319"/>
      <c r="SBR180" s="319"/>
      <c r="SBS180" s="319"/>
      <c r="SBT180" s="319"/>
      <c r="SBU180" s="319"/>
      <c r="SBV180" s="319"/>
      <c r="SBW180" s="319"/>
      <c r="SBX180" s="319"/>
      <c r="SBY180" s="319"/>
      <c r="SBZ180" s="319"/>
      <c r="SCA180" s="319"/>
      <c r="SCB180" s="319"/>
      <c r="SCC180" s="319"/>
      <c r="SCD180" s="319"/>
      <c r="SCE180" s="319"/>
      <c r="SCF180" s="319"/>
      <c r="SCG180" s="319"/>
      <c r="SCH180" s="319"/>
      <c r="SCI180" s="319"/>
      <c r="SCJ180" s="319"/>
      <c r="SCK180" s="319"/>
      <c r="SCL180" s="319"/>
      <c r="SCM180" s="319"/>
      <c r="SCN180" s="319"/>
      <c r="SCO180" s="319"/>
      <c r="SCP180" s="319"/>
      <c r="SCQ180" s="319"/>
      <c r="SCR180" s="319"/>
      <c r="SCS180" s="319"/>
      <c r="SCT180" s="319"/>
      <c r="SCU180" s="319"/>
      <c r="SCV180" s="319"/>
      <c r="SCW180" s="319"/>
      <c r="SCX180" s="319"/>
      <c r="SCY180" s="319"/>
      <c r="SCZ180" s="319"/>
      <c r="SDA180" s="319"/>
      <c r="SDB180" s="319"/>
      <c r="SDC180" s="319"/>
      <c r="SDD180" s="319"/>
      <c r="SDE180" s="319"/>
      <c r="SDF180" s="319"/>
      <c r="SDG180" s="319"/>
      <c r="SDH180" s="319"/>
      <c r="SDI180" s="319"/>
      <c r="SDJ180" s="319"/>
      <c r="SDK180" s="319"/>
      <c r="SDL180" s="319"/>
      <c r="SDM180" s="319"/>
      <c r="SDN180" s="319"/>
      <c r="SDO180" s="319"/>
      <c r="SDP180" s="319"/>
      <c r="SDQ180" s="319"/>
      <c r="SDR180" s="319"/>
      <c r="SDS180" s="319"/>
      <c r="SDT180" s="319"/>
      <c r="SDU180" s="319"/>
      <c r="SDV180" s="319"/>
      <c r="SDW180" s="319"/>
      <c r="SDX180" s="319"/>
      <c r="SDY180" s="319"/>
      <c r="SDZ180" s="319"/>
      <c r="SEA180" s="319"/>
      <c r="SEB180" s="319"/>
      <c r="SEC180" s="319"/>
      <c r="SED180" s="319"/>
      <c r="SEE180" s="319"/>
      <c r="SEF180" s="319"/>
      <c r="SEG180" s="319"/>
      <c r="SEH180" s="319"/>
      <c r="SEI180" s="319"/>
      <c r="SEJ180" s="319"/>
      <c r="SEK180" s="319"/>
      <c r="SEL180" s="319"/>
      <c r="SEM180" s="319"/>
      <c r="SEN180" s="319"/>
      <c r="SEO180" s="319"/>
      <c r="SEP180" s="319"/>
      <c r="SEQ180" s="319"/>
      <c r="SER180" s="319"/>
      <c r="SES180" s="319"/>
      <c r="SET180" s="319"/>
      <c r="SEU180" s="319"/>
      <c r="SEV180" s="319"/>
      <c r="SEW180" s="319"/>
      <c r="SEX180" s="319"/>
      <c r="SEY180" s="319"/>
      <c r="SEZ180" s="319"/>
      <c r="SFA180" s="319"/>
      <c r="SFB180" s="319"/>
      <c r="SFC180" s="319"/>
      <c r="SFD180" s="319"/>
      <c r="SFE180" s="319"/>
      <c r="SFF180" s="319"/>
      <c r="SFG180" s="319"/>
      <c r="SFH180" s="319"/>
      <c r="SFI180" s="319"/>
      <c r="SFJ180" s="319"/>
      <c r="SFK180" s="319"/>
      <c r="SFL180" s="319"/>
      <c r="SFM180" s="319"/>
      <c r="SFN180" s="319"/>
      <c r="SFO180" s="319"/>
      <c r="SFP180" s="319"/>
      <c r="SFQ180" s="319"/>
      <c r="SFR180" s="319"/>
      <c r="SFS180" s="319"/>
      <c r="SFT180" s="319"/>
      <c r="SFU180" s="319"/>
      <c r="SFV180" s="319"/>
      <c r="SFW180" s="319"/>
      <c r="SFX180" s="319"/>
      <c r="SFY180" s="319"/>
      <c r="SFZ180" s="319"/>
      <c r="SGA180" s="319"/>
      <c r="SGB180" s="319"/>
      <c r="SGC180" s="319"/>
      <c r="SGD180" s="319"/>
      <c r="SGE180" s="319"/>
      <c r="SGF180" s="319"/>
      <c r="SGG180" s="319"/>
      <c r="SGH180" s="319"/>
      <c r="SGI180" s="319"/>
      <c r="SGJ180" s="319"/>
      <c r="SGK180" s="319"/>
      <c r="SGL180" s="319"/>
      <c r="SGM180" s="319"/>
      <c r="SGN180" s="319"/>
      <c r="SGO180" s="319"/>
      <c r="SGP180" s="319"/>
      <c r="SGQ180" s="319"/>
      <c r="SGR180" s="319"/>
      <c r="SGS180" s="319"/>
      <c r="SGT180" s="319"/>
      <c r="SGU180" s="319"/>
      <c r="SGV180" s="319"/>
      <c r="SGW180" s="319"/>
      <c r="SGX180" s="319"/>
      <c r="SGY180" s="319"/>
      <c r="SGZ180" s="319"/>
      <c r="SHA180" s="319"/>
      <c r="SHB180" s="319"/>
      <c r="SHC180" s="319"/>
      <c r="SHD180" s="319"/>
      <c r="SHE180" s="319"/>
      <c r="SHF180" s="319"/>
      <c r="SHG180" s="319"/>
      <c r="SHH180" s="319"/>
      <c r="SHI180" s="319"/>
      <c r="SHJ180" s="319"/>
      <c r="SHK180" s="319"/>
      <c r="SHL180" s="319"/>
      <c r="SHM180" s="319"/>
      <c r="SHN180" s="319"/>
      <c r="SHO180" s="319"/>
      <c r="SHP180" s="319"/>
      <c r="SHQ180" s="319"/>
      <c r="SHR180" s="319"/>
      <c r="SHS180" s="319"/>
      <c r="SHT180" s="319"/>
      <c r="SHU180" s="319"/>
      <c r="SHV180" s="319"/>
      <c r="SHW180" s="319"/>
      <c r="SHX180" s="319"/>
      <c r="SHY180" s="319"/>
      <c r="SHZ180" s="319"/>
      <c r="SIA180" s="319"/>
      <c r="SIB180" s="319"/>
      <c r="SIC180" s="319"/>
      <c r="SID180" s="319"/>
      <c r="SIE180" s="319"/>
      <c r="SIF180" s="319"/>
      <c r="SIG180" s="319"/>
      <c r="SIH180" s="319"/>
      <c r="SII180" s="319"/>
      <c r="SIJ180" s="319"/>
      <c r="SIK180" s="319"/>
      <c r="SIL180" s="319"/>
      <c r="SIM180" s="319"/>
      <c r="SIN180" s="319"/>
      <c r="SIO180" s="319"/>
      <c r="SIP180" s="319"/>
      <c r="SIQ180" s="319"/>
      <c r="SIR180" s="319"/>
      <c r="SIS180" s="319"/>
      <c r="SIT180" s="319"/>
      <c r="SIU180" s="319"/>
      <c r="SIV180" s="319"/>
      <c r="SIW180" s="319"/>
      <c r="SIX180" s="319"/>
      <c r="SIY180" s="319"/>
      <c r="SIZ180" s="319"/>
      <c r="SJA180" s="319"/>
      <c r="SJB180" s="319"/>
      <c r="SJC180" s="319"/>
      <c r="SJD180" s="319"/>
      <c r="SJE180" s="319"/>
      <c r="SJF180" s="319"/>
      <c r="SJG180" s="319"/>
      <c r="SJH180" s="319"/>
      <c r="SJI180" s="319"/>
      <c r="SJJ180" s="319"/>
      <c r="SJK180" s="319"/>
      <c r="SJL180" s="319"/>
      <c r="SJM180" s="319"/>
      <c r="SJN180" s="319"/>
      <c r="SJO180" s="319"/>
      <c r="SJP180" s="319"/>
      <c r="SJQ180" s="319"/>
      <c r="SJR180" s="319"/>
      <c r="SJS180" s="319"/>
      <c r="SJT180" s="319"/>
      <c r="SJU180" s="319"/>
      <c r="SJV180" s="319"/>
      <c r="SJW180" s="319"/>
      <c r="SJX180" s="319"/>
      <c r="SJY180" s="319"/>
      <c r="SJZ180" s="319"/>
      <c r="SKA180" s="319"/>
      <c r="SKB180" s="319"/>
      <c r="SKC180" s="319"/>
      <c r="SKD180" s="319"/>
      <c r="SKE180" s="319"/>
      <c r="SKF180" s="319"/>
      <c r="SKG180" s="319"/>
      <c r="SKH180" s="319"/>
      <c r="SKI180" s="319"/>
      <c r="SKJ180" s="319"/>
      <c r="SKK180" s="319"/>
      <c r="SKL180" s="319"/>
      <c r="SKM180" s="319"/>
      <c r="SKN180" s="319"/>
      <c r="SKO180" s="319"/>
      <c r="SKP180" s="319"/>
      <c r="SKQ180" s="319"/>
      <c r="SKR180" s="319"/>
      <c r="SKS180" s="319"/>
      <c r="SKT180" s="319"/>
      <c r="SKU180" s="319"/>
      <c r="SKV180" s="319"/>
      <c r="SKW180" s="319"/>
      <c r="SKX180" s="319"/>
      <c r="SKY180" s="319"/>
      <c r="SKZ180" s="319"/>
      <c r="SLA180" s="319"/>
      <c r="SLB180" s="319"/>
      <c r="SLC180" s="319"/>
      <c r="SLD180" s="319"/>
      <c r="SLE180" s="319"/>
      <c r="SLF180" s="319"/>
      <c r="SLG180" s="319"/>
      <c r="SLH180" s="319"/>
      <c r="SLI180" s="319"/>
      <c r="SLJ180" s="319"/>
      <c r="SLK180" s="319"/>
      <c r="SLL180" s="319"/>
      <c r="SLM180" s="319"/>
      <c r="SLN180" s="319"/>
      <c r="SLO180" s="319"/>
      <c r="SLP180" s="319"/>
      <c r="SLQ180" s="319"/>
      <c r="SLR180" s="319"/>
      <c r="SLS180" s="319"/>
      <c r="SLT180" s="319"/>
      <c r="SLU180" s="319"/>
      <c r="SLV180" s="319"/>
      <c r="SLW180" s="319"/>
      <c r="SLX180" s="319"/>
      <c r="SLY180" s="319"/>
      <c r="SLZ180" s="319"/>
      <c r="SMA180" s="319"/>
      <c r="SMB180" s="319"/>
      <c r="SMC180" s="319"/>
      <c r="SMD180" s="319"/>
      <c r="SME180" s="319"/>
      <c r="SMF180" s="319"/>
      <c r="SMG180" s="319"/>
      <c r="SMH180" s="319"/>
      <c r="SMI180" s="319"/>
      <c r="SMJ180" s="319"/>
      <c r="SMK180" s="319"/>
      <c r="SML180" s="319"/>
      <c r="SMM180" s="319"/>
      <c r="SMN180" s="319"/>
      <c r="SMO180" s="319"/>
      <c r="SMP180" s="319"/>
      <c r="SMQ180" s="319"/>
      <c r="SMR180" s="319"/>
      <c r="SMS180" s="319"/>
      <c r="SMT180" s="319"/>
      <c r="SMU180" s="319"/>
      <c r="SMV180" s="319"/>
      <c r="SMW180" s="319"/>
      <c r="SMX180" s="319"/>
      <c r="SMY180" s="319"/>
      <c r="SMZ180" s="319"/>
      <c r="SNA180" s="319"/>
      <c r="SNB180" s="319"/>
      <c r="SNC180" s="319"/>
      <c r="SND180" s="319"/>
      <c r="SNE180" s="319"/>
      <c r="SNF180" s="319"/>
      <c r="SNG180" s="319"/>
      <c r="SNH180" s="319"/>
      <c r="SNI180" s="319"/>
      <c r="SNJ180" s="319"/>
      <c r="SNK180" s="319"/>
      <c r="SNL180" s="319"/>
      <c r="SNM180" s="319"/>
      <c r="SNN180" s="319"/>
      <c r="SNO180" s="319"/>
      <c r="SNP180" s="319"/>
      <c r="SNQ180" s="319"/>
      <c r="SNR180" s="319"/>
      <c r="SNS180" s="319"/>
      <c r="SNT180" s="319"/>
      <c r="SNU180" s="319"/>
      <c r="SNV180" s="319"/>
      <c r="SNW180" s="319"/>
      <c r="SNX180" s="319"/>
      <c r="SNY180" s="319"/>
      <c r="SNZ180" s="319"/>
      <c r="SOA180" s="319"/>
      <c r="SOB180" s="319"/>
      <c r="SOC180" s="319"/>
      <c r="SOD180" s="319"/>
      <c r="SOE180" s="319"/>
      <c r="SOF180" s="319"/>
      <c r="SOG180" s="319"/>
      <c r="SOH180" s="319"/>
      <c r="SOI180" s="319"/>
      <c r="SOJ180" s="319"/>
      <c r="SOK180" s="319"/>
      <c r="SOL180" s="319"/>
      <c r="SOM180" s="319"/>
      <c r="SON180" s="319"/>
      <c r="SOO180" s="319"/>
      <c r="SOP180" s="319"/>
      <c r="SOQ180" s="319"/>
      <c r="SOR180" s="319"/>
      <c r="SOS180" s="319"/>
      <c r="SOT180" s="319"/>
      <c r="SOU180" s="319"/>
      <c r="SOV180" s="319"/>
      <c r="SOW180" s="319"/>
      <c r="SOX180" s="319"/>
      <c r="SOY180" s="319"/>
      <c r="SOZ180" s="319"/>
      <c r="SPA180" s="319"/>
      <c r="SPB180" s="319"/>
      <c r="SPC180" s="319"/>
      <c r="SPD180" s="319"/>
      <c r="SPE180" s="319"/>
      <c r="SPF180" s="319"/>
      <c r="SPG180" s="319"/>
      <c r="SPH180" s="319"/>
      <c r="SPI180" s="319"/>
      <c r="SPJ180" s="319"/>
      <c r="SPK180" s="319"/>
      <c r="SPL180" s="319"/>
      <c r="SPM180" s="319"/>
      <c r="SPN180" s="319"/>
      <c r="SPO180" s="319"/>
      <c r="SPP180" s="319"/>
      <c r="SPQ180" s="319"/>
      <c r="SPR180" s="319"/>
      <c r="SPS180" s="319"/>
      <c r="SPT180" s="319"/>
      <c r="SPU180" s="319"/>
      <c r="SPV180" s="319"/>
      <c r="SPW180" s="319"/>
      <c r="SPX180" s="319"/>
      <c r="SPY180" s="319"/>
      <c r="SPZ180" s="319"/>
      <c r="SQA180" s="319"/>
      <c r="SQB180" s="319"/>
      <c r="SQC180" s="319"/>
      <c r="SQD180" s="319"/>
      <c r="SQE180" s="319"/>
      <c r="SQF180" s="319"/>
      <c r="SQG180" s="319"/>
      <c r="SQH180" s="319"/>
      <c r="SQI180" s="319"/>
      <c r="SQJ180" s="319"/>
      <c r="SQK180" s="319"/>
      <c r="SQL180" s="319"/>
      <c r="SQM180" s="319"/>
      <c r="SQN180" s="319"/>
      <c r="SQO180" s="319"/>
      <c r="SQP180" s="319"/>
      <c r="SQQ180" s="319"/>
      <c r="SQR180" s="319"/>
      <c r="SQS180" s="319"/>
      <c r="SQT180" s="319"/>
      <c r="SQU180" s="319"/>
      <c r="SQV180" s="319"/>
      <c r="SQW180" s="319"/>
      <c r="SQX180" s="319"/>
      <c r="SQY180" s="319"/>
      <c r="SQZ180" s="319"/>
      <c r="SRA180" s="319"/>
      <c r="SRB180" s="319"/>
      <c r="SRC180" s="319"/>
      <c r="SRD180" s="319"/>
      <c r="SRE180" s="319"/>
      <c r="SRF180" s="319"/>
      <c r="SRG180" s="319"/>
      <c r="SRH180" s="319"/>
      <c r="SRI180" s="319"/>
      <c r="SRJ180" s="319"/>
      <c r="SRK180" s="319"/>
      <c r="SRL180" s="319"/>
      <c r="SRM180" s="319"/>
      <c r="SRN180" s="319"/>
      <c r="SRO180" s="319"/>
      <c r="SRP180" s="319"/>
      <c r="SRQ180" s="319"/>
      <c r="SRR180" s="319"/>
      <c r="SRS180" s="319"/>
      <c r="SRT180" s="319"/>
      <c r="SRU180" s="319"/>
      <c r="SRV180" s="319"/>
      <c r="SRW180" s="319"/>
      <c r="SRX180" s="319"/>
      <c r="SRY180" s="319"/>
      <c r="SRZ180" s="319"/>
      <c r="SSA180" s="319"/>
      <c r="SSB180" s="319"/>
      <c r="SSC180" s="319"/>
      <c r="SSD180" s="319"/>
      <c r="SSE180" s="319"/>
      <c r="SSF180" s="319"/>
      <c r="SSG180" s="319"/>
      <c r="SSH180" s="319"/>
      <c r="SSI180" s="319"/>
      <c r="SSJ180" s="319"/>
      <c r="SSK180" s="319"/>
      <c r="SSL180" s="319"/>
      <c r="SSM180" s="319"/>
      <c r="SSN180" s="319"/>
      <c r="SSO180" s="319"/>
      <c r="SSP180" s="319"/>
      <c r="SSQ180" s="319"/>
      <c r="SSR180" s="319"/>
      <c r="SSS180" s="319"/>
      <c r="SST180" s="319"/>
      <c r="SSU180" s="319"/>
      <c r="SSV180" s="319"/>
      <c r="SSW180" s="319"/>
      <c r="SSX180" s="319"/>
      <c r="SSY180" s="319"/>
      <c r="SSZ180" s="319"/>
      <c r="STA180" s="319"/>
      <c r="STB180" s="319"/>
      <c r="STC180" s="319"/>
      <c r="STD180" s="319"/>
      <c r="STE180" s="319"/>
      <c r="STF180" s="319"/>
      <c r="STG180" s="319"/>
      <c r="STH180" s="319"/>
      <c r="STI180" s="319"/>
      <c r="STJ180" s="319"/>
      <c r="STK180" s="319"/>
      <c r="STL180" s="319"/>
      <c r="STM180" s="319"/>
      <c r="STN180" s="319"/>
      <c r="STO180" s="319"/>
      <c r="STP180" s="319"/>
      <c r="STQ180" s="319"/>
      <c r="STR180" s="319"/>
      <c r="STS180" s="319"/>
      <c r="STT180" s="319"/>
      <c r="STU180" s="319"/>
      <c r="STV180" s="319"/>
      <c r="STW180" s="319"/>
      <c r="STX180" s="319"/>
      <c r="STY180" s="319"/>
      <c r="STZ180" s="319"/>
      <c r="SUA180" s="319"/>
      <c r="SUB180" s="319"/>
      <c r="SUC180" s="319"/>
      <c r="SUD180" s="319"/>
      <c r="SUE180" s="319"/>
      <c r="SUF180" s="319"/>
      <c r="SUG180" s="319"/>
      <c r="SUH180" s="319"/>
      <c r="SUI180" s="319"/>
      <c r="SUJ180" s="319"/>
      <c r="SUK180" s="319"/>
      <c r="SUL180" s="319"/>
      <c r="SUM180" s="319"/>
      <c r="SUN180" s="319"/>
      <c r="SUO180" s="319"/>
      <c r="SUP180" s="319"/>
      <c r="SUQ180" s="319"/>
      <c r="SUR180" s="319"/>
      <c r="SUS180" s="319"/>
      <c r="SUT180" s="319"/>
      <c r="SUU180" s="319"/>
      <c r="SUV180" s="319"/>
      <c r="SUW180" s="319"/>
      <c r="SUX180" s="319"/>
      <c r="SUY180" s="319"/>
      <c r="SUZ180" s="319"/>
      <c r="SVA180" s="319"/>
      <c r="SVB180" s="319"/>
      <c r="SVC180" s="319"/>
      <c r="SVD180" s="319"/>
      <c r="SVE180" s="319"/>
      <c r="SVF180" s="319"/>
      <c r="SVG180" s="319"/>
      <c r="SVH180" s="319"/>
      <c r="SVI180" s="319"/>
      <c r="SVJ180" s="319"/>
      <c r="SVK180" s="319"/>
      <c r="SVL180" s="319"/>
      <c r="SVM180" s="319"/>
      <c r="SVN180" s="319"/>
      <c r="SVO180" s="319"/>
      <c r="SVP180" s="319"/>
      <c r="SVQ180" s="319"/>
      <c r="SVR180" s="319"/>
      <c r="SVS180" s="319"/>
      <c r="SVT180" s="319"/>
      <c r="SVU180" s="319"/>
      <c r="SVV180" s="319"/>
      <c r="SVW180" s="319"/>
      <c r="SVX180" s="319"/>
      <c r="SVY180" s="319"/>
      <c r="SVZ180" s="319"/>
      <c r="SWA180" s="319"/>
      <c r="SWB180" s="319"/>
      <c r="SWC180" s="319"/>
      <c r="SWD180" s="319"/>
      <c r="SWE180" s="319"/>
      <c r="SWF180" s="319"/>
      <c r="SWG180" s="319"/>
      <c r="SWH180" s="319"/>
      <c r="SWI180" s="319"/>
      <c r="SWJ180" s="319"/>
      <c r="SWK180" s="319"/>
      <c r="SWL180" s="319"/>
      <c r="SWM180" s="319"/>
      <c r="SWN180" s="319"/>
      <c r="SWO180" s="319"/>
      <c r="SWP180" s="319"/>
      <c r="SWQ180" s="319"/>
      <c r="SWR180" s="319"/>
      <c r="SWS180" s="319"/>
      <c r="SWT180" s="319"/>
      <c r="SWU180" s="319"/>
      <c r="SWV180" s="319"/>
      <c r="SWW180" s="319"/>
      <c r="SWX180" s="319"/>
      <c r="SWY180" s="319"/>
      <c r="SWZ180" s="319"/>
      <c r="SXA180" s="319"/>
      <c r="SXB180" s="319"/>
      <c r="SXC180" s="319"/>
      <c r="SXD180" s="319"/>
      <c r="SXE180" s="319"/>
      <c r="SXF180" s="319"/>
      <c r="SXG180" s="319"/>
      <c r="SXH180" s="319"/>
      <c r="SXI180" s="319"/>
      <c r="SXJ180" s="319"/>
      <c r="SXK180" s="319"/>
      <c r="SXL180" s="319"/>
      <c r="SXM180" s="319"/>
      <c r="SXN180" s="319"/>
      <c r="SXO180" s="319"/>
      <c r="SXP180" s="319"/>
      <c r="SXQ180" s="319"/>
      <c r="SXR180" s="319"/>
      <c r="SXS180" s="319"/>
      <c r="SXT180" s="319"/>
      <c r="SXU180" s="319"/>
      <c r="SXV180" s="319"/>
      <c r="SXW180" s="319"/>
      <c r="SXX180" s="319"/>
      <c r="SXY180" s="319"/>
      <c r="SXZ180" s="319"/>
      <c r="SYA180" s="319"/>
      <c r="SYB180" s="319"/>
      <c r="SYC180" s="319"/>
      <c r="SYD180" s="319"/>
      <c r="SYE180" s="319"/>
      <c r="SYF180" s="319"/>
      <c r="SYG180" s="319"/>
      <c r="SYH180" s="319"/>
      <c r="SYI180" s="319"/>
      <c r="SYJ180" s="319"/>
      <c r="SYK180" s="319"/>
      <c r="SYL180" s="319"/>
      <c r="SYM180" s="319"/>
      <c r="SYN180" s="319"/>
      <c r="SYO180" s="319"/>
      <c r="SYP180" s="319"/>
      <c r="SYQ180" s="319"/>
      <c r="SYR180" s="319"/>
      <c r="SYS180" s="319"/>
      <c r="SYT180" s="319"/>
      <c r="SYU180" s="319"/>
      <c r="SYV180" s="319"/>
      <c r="SYW180" s="319"/>
      <c r="SYX180" s="319"/>
      <c r="SYY180" s="319"/>
      <c r="SYZ180" s="319"/>
      <c r="SZA180" s="319"/>
      <c r="SZB180" s="319"/>
      <c r="SZC180" s="319"/>
      <c r="SZD180" s="319"/>
      <c r="SZE180" s="319"/>
      <c r="SZF180" s="319"/>
      <c r="SZG180" s="319"/>
      <c r="SZH180" s="319"/>
      <c r="SZI180" s="319"/>
      <c r="SZJ180" s="319"/>
      <c r="SZK180" s="319"/>
      <c r="SZL180" s="319"/>
      <c r="SZM180" s="319"/>
      <c r="SZN180" s="319"/>
      <c r="SZO180" s="319"/>
      <c r="SZP180" s="319"/>
      <c r="SZQ180" s="319"/>
      <c r="SZR180" s="319"/>
      <c r="SZS180" s="319"/>
      <c r="SZT180" s="319"/>
      <c r="SZU180" s="319"/>
      <c r="SZV180" s="319"/>
      <c r="SZW180" s="319"/>
      <c r="SZX180" s="319"/>
      <c r="SZY180" s="319"/>
      <c r="SZZ180" s="319"/>
      <c r="TAA180" s="319"/>
      <c r="TAB180" s="319"/>
      <c r="TAC180" s="319"/>
      <c r="TAD180" s="319"/>
      <c r="TAE180" s="319"/>
      <c r="TAF180" s="319"/>
      <c r="TAG180" s="319"/>
      <c r="TAH180" s="319"/>
      <c r="TAI180" s="319"/>
      <c r="TAJ180" s="319"/>
      <c r="TAK180" s="319"/>
      <c r="TAL180" s="319"/>
      <c r="TAM180" s="319"/>
      <c r="TAN180" s="319"/>
      <c r="TAO180" s="319"/>
      <c r="TAP180" s="319"/>
      <c r="TAQ180" s="319"/>
      <c r="TAR180" s="319"/>
      <c r="TAS180" s="319"/>
      <c r="TAT180" s="319"/>
      <c r="TAU180" s="319"/>
      <c r="TAV180" s="319"/>
      <c r="TAW180" s="319"/>
      <c r="TAX180" s="319"/>
      <c r="TAY180" s="319"/>
      <c r="TAZ180" s="319"/>
      <c r="TBA180" s="319"/>
      <c r="TBB180" s="319"/>
      <c r="TBC180" s="319"/>
      <c r="TBD180" s="319"/>
      <c r="TBE180" s="319"/>
      <c r="TBF180" s="319"/>
      <c r="TBG180" s="319"/>
      <c r="TBH180" s="319"/>
      <c r="TBI180" s="319"/>
      <c r="TBJ180" s="319"/>
      <c r="TBK180" s="319"/>
      <c r="TBL180" s="319"/>
      <c r="TBM180" s="319"/>
      <c r="TBN180" s="319"/>
      <c r="TBO180" s="319"/>
      <c r="TBP180" s="319"/>
      <c r="TBQ180" s="319"/>
      <c r="TBR180" s="319"/>
      <c r="TBS180" s="319"/>
      <c r="TBT180" s="319"/>
      <c r="TBU180" s="319"/>
      <c r="TBV180" s="319"/>
      <c r="TBW180" s="319"/>
      <c r="TBX180" s="319"/>
      <c r="TBY180" s="319"/>
      <c r="TBZ180" s="319"/>
      <c r="TCA180" s="319"/>
      <c r="TCB180" s="319"/>
      <c r="TCC180" s="319"/>
      <c r="TCD180" s="319"/>
      <c r="TCE180" s="319"/>
      <c r="TCF180" s="319"/>
      <c r="TCG180" s="319"/>
      <c r="TCH180" s="319"/>
      <c r="TCI180" s="319"/>
      <c r="TCJ180" s="319"/>
      <c r="TCK180" s="319"/>
      <c r="TCL180" s="319"/>
      <c r="TCM180" s="319"/>
      <c r="TCN180" s="319"/>
      <c r="TCO180" s="319"/>
      <c r="TCP180" s="319"/>
      <c r="TCQ180" s="319"/>
      <c r="TCR180" s="319"/>
      <c r="TCS180" s="319"/>
      <c r="TCT180" s="319"/>
      <c r="TCU180" s="319"/>
      <c r="TCV180" s="319"/>
      <c r="TCW180" s="319"/>
      <c r="TCX180" s="319"/>
      <c r="TCY180" s="319"/>
      <c r="TCZ180" s="319"/>
      <c r="TDA180" s="319"/>
      <c r="TDB180" s="319"/>
      <c r="TDC180" s="319"/>
      <c r="TDD180" s="319"/>
      <c r="TDE180" s="319"/>
      <c r="TDF180" s="319"/>
      <c r="TDG180" s="319"/>
      <c r="TDH180" s="319"/>
      <c r="TDI180" s="319"/>
      <c r="TDJ180" s="319"/>
      <c r="TDK180" s="319"/>
      <c r="TDL180" s="319"/>
      <c r="TDM180" s="319"/>
      <c r="TDN180" s="319"/>
      <c r="TDO180" s="319"/>
      <c r="TDP180" s="319"/>
      <c r="TDQ180" s="319"/>
      <c r="TDR180" s="319"/>
      <c r="TDS180" s="319"/>
      <c r="TDT180" s="319"/>
      <c r="TDU180" s="319"/>
      <c r="TDV180" s="319"/>
      <c r="TDW180" s="319"/>
      <c r="TDX180" s="319"/>
      <c r="TDY180" s="319"/>
      <c r="TDZ180" s="319"/>
      <c r="TEA180" s="319"/>
      <c r="TEB180" s="319"/>
      <c r="TEC180" s="319"/>
      <c r="TED180" s="319"/>
      <c r="TEE180" s="319"/>
      <c r="TEF180" s="319"/>
      <c r="TEG180" s="319"/>
      <c r="TEH180" s="319"/>
      <c r="TEI180" s="319"/>
      <c r="TEJ180" s="319"/>
      <c r="TEK180" s="319"/>
      <c r="TEL180" s="319"/>
      <c r="TEM180" s="319"/>
      <c r="TEN180" s="319"/>
      <c r="TEO180" s="319"/>
      <c r="TEP180" s="319"/>
      <c r="TEQ180" s="319"/>
      <c r="TER180" s="319"/>
      <c r="TES180" s="319"/>
      <c r="TET180" s="319"/>
      <c r="TEU180" s="319"/>
      <c r="TEV180" s="319"/>
      <c r="TEW180" s="319"/>
      <c r="TEX180" s="319"/>
      <c r="TEY180" s="319"/>
      <c r="TEZ180" s="319"/>
      <c r="TFA180" s="319"/>
      <c r="TFB180" s="319"/>
      <c r="TFC180" s="319"/>
      <c r="TFD180" s="319"/>
      <c r="TFE180" s="319"/>
      <c r="TFF180" s="319"/>
      <c r="TFG180" s="319"/>
      <c r="TFH180" s="319"/>
      <c r="TFI180" s="319"/>
      <c r="TFJ180" s="319"/>
      <c r="TFK180" s="319"/>
      <c r="TFL180" s="319"/>
      <c r="TFM180" s="319"/>
      <c r="TFN180" s="319"/>
      <c r="TFO180" s="319"/>
      <c r="TFP180" s="319"/>
      <c r="TFQ180" s="319"/>
      <c r="TFR180" s="319"/>
      <c r="TFS180" s="319"/>
      <c r="TFT180" s="319"/>
      <c r="TFU180" s="319"/>
      <c r="TFV180" s="319"/>
      <c r="TFW180" s="319"/>
      <c r="TFX180" s="319"/>
      <c r="TFY180" s="319"/>
      <c r="TFZ180" s="319"/>
      <c r="TGA180" s="319"/>
      <c r="TGB180" s="319"/>
      <c r="TGC180" s="319"/>
      <c r="TGD180" s="319"/>
      <c r="TGE180" s="319"/>
      <c r="TGF180" s="319"/>
      <c r="TGG180" s="319"/>
      <c r="TGH180" s="319"/>
      <c r="TGI180" s="319"/>
      <c r="TGJ180" s="319"/>
      <c r="TGK180" s="319"/>
      <c r="TGL180" s="319"/>
      <c r="TGM180" s="319"/>
      <c r="TGN180" s="319"/>
      <c r="TGO180" s="319"/>
      <c r="TGP180" s="319"/>
      <c r="TGQ180" s="319"/>
      <c r="TGR180" s="319"/>
      <c r="TGS180" s="319"/>
      <c r="TGT180" s="319"/>
      <c r="TGU180" s="319"/>
      <c r="TGV180" s="319"/>
      <c r="TGW180" s="319"/>
      <c r="TGX180" s="319"/>
      <c r="TGY180" s="319"/>
      <c r="TGZ180" s="319"/>
      <c r="THA180" s="319"/>
      <c r="THB180" s="319"/>
      <c r="THC180" s="319"/>
      <c r="THD180" s="319"/>
      <c r="THE180" s="319"/>
      <c r="THF180" s="319"/>
      <c r="THG180" s="319"/>
      <c r="THH180" s="319"/>
      <c r="THI180" s="319"/>
      <c r="THJ180" s="319"/>
      <c r="THK180" s="319"/>
      <c r="THL180" s="319"/>
      <c r="THM180" s="319"/>
      <c r="THN180" s="319"/>
      <c r="THO180" s="319"/>
      <c r="THP180" s="319"/>
      <c r="THQ180" s="319"/>
      <c r="THR180" s="319"/>
      <c r="THS180" s="319"/>
      <c r="THT180" s="319"/>
      <c r="THU180" s="319"/>
      <c r="THV180" s="319"/>
      <c r="THW180" s="319"/>
      <c r="THX180" s="319"/>
      <c r="THY180" s="319"/>
      <c r="THZ180" s="319"/>
      <c r="TIA180" s="319"/>
      <c r="TIB180" s="319"/>
      <c r="TIC180" s="319"/>
      <c r="TID180" s="319"/>
      <c r="TIE180" s="319"/>
      <c r="TIF180" s="319"/>
      <c r="TIG180" s="319"/>
      <c r="TIH180" s="319"/>
      <c r="TII180" s="319"/>
      <c r="TIJ180" s="319"/>
      <c r="TIK180" s="319"/>
      <c r="TIL180" s="319"/>
      <c r="TIM180" s="319"/>
      <c r="TIN180" s="319"/>
      <c r="TIO180" s="319"/>
      <c r="TIP180" s="319"/>
      <c r="TIQ180" s="319"/>
      <c r="TIR180" s="319"/>
      <c r="TIS180" s="319"/>
      <c r="TIT180" s="319"/>
      <c r="TIU180" s="319"/>
      <c r="TIV180" s="319"/>
      <c r="TIW180" s="319"/>
      <c r="TIX180" s="319"/>
      <c r="TIY180" s="319"/>
      <c r="TIZ180" s="319"/>
      <c r="TJA180" s="319"/>
      <c r="TJB180" s="319"/>
      <c r="TJC180" s="319"/>
      <c r="TJD180" s="319"/>
      <c r="TJE180" s="319"/>
      <c r="TJF180" s="319"/>
      <c r="TJG180" s="319"/>
      <c r="TJH180" s="319"/>
      <c r="TJI180" s="319"/>
      <c r="TJJ180" s="319"/>
      <c r="TJK180" s="319"/>
      <c r="TJL180" s="319"/>
      <c r="TJM180" s="319"/>
      <c r="TJN180" s="319"/>
      <c r="TJO180" s="319"/>
      <c r="TJP180" s="319"/>
      <c r="TJQ180" s="319"/>
      <c r="TJR180" s="319"/>
      <c r="TJS180" s="319"/>
      <c r="TJT180" s="319"/>
      <c r="TJU180" s="319"/>
      <c r="TJV180" s="319"/>
      <c r="TJW180" s="319"/>
      <c r="TJX180" s="319"/>
      <c r="TJY180" s="319"/>
      <c r="TJZ180" s="319"/>
      <c r="TKA180" s="319"/>
      <c r="TKB180" s="319"/>
      <c r="TKC180" s="319"/>
      <c r="TKD180" s="319"/>
      <c r="TKE180" s="319"/>
      <c r="TKF180" s="319"/>
      <c r="TKG180" s="319"/>
      <c r="TKH180" s="319"/>
      <c r="TKI180" s="319"/>
      <c r="TKJ180" s="319"/>
      <c r="TKK180" s="319"/>
      <c r="TKL180" s="319"/>
      <c r="TKM180" s="319"/>
      <c r="TKN180" s="319"/>
      <c r="TKO180" s="319"/>
      <c r="TKP180" s="319"/>
      <c r="TKQ180" s="319"/>
      <c r="TKR180" s="319"/>
      <c r="TKS180" s="319"/>
      <c r="TKT180" s="319"/>
      <c r="TKU180" s="319"/>
      <c r="TKV180" s="319"/>
      <c r="TKW180" s="319"/>
      <c r="TKX180" s="319"/>
      <c r="TKY180" s="319"/>
      <c r="TKZ180" s="319"/>
      <c r="TLA180" s="319"/>
      <c r="TLB180" s="319"/>
      <c r="TLC180" s="319"/>
      <c r="TLD180" s="319"/>
      <c r="TLE180" s="319"/>
      <c r="TLF180" s="319"/>
      <c r="TLG180" s="319"/>
      <c r="TLH180" s="319"/>
      <c r="TLI180" s="319"/>
      <c r="TLJ180" s="319"/>
      <c r="TLK180" s="319"/>
      <c r="TLL180" s="319"/>
      <c r="TLM180" s="319"/>
      <c r="TLN180" s="319"/>
      <c r="TLO180" s="319"/>
      <c r="TLP180" s="319"/>
      <c r="TLQ180" s="319"/>
      <c r="TLR180" s="319"/>
      <c r="TLS180" s="319"/>
      <c r="TLT180" s="319"/>
      <c r="TLU180" s="319"/>
      <c r="TLV180" s="319"/>
      <c r="TLW180" s="319"/>
      <c r="TLX180" s="319"/>
      <c r="TLY180" s="319"/>
      <c r="TLZ180" s="319"/>
      <c r="TMA180" s="319"/>
      <c r="TMB180" s="319"/>
      <c r="TMC180" s="319"/>
      <c r="TMD180" s="319"/>
      <c r="TME180" s="319"/>
      <c r="TMF180" s="319"/>
      <c r="TMG180" s="319"/>
      <c r="TMH180" s="319"/>
      <c r="TMI180" s="319"/>
      <c r="TMJ180" s="319"/>
      <c r="TMK180" s="319"/>
      <c r="TML180" s="319"/>
      <c r="TMM180" s="319"/>
      <c r="TMN180" s="319"/>
      <c r="TMO180" s="319"/>
      <c r="TMP180" s="319"/>
      <c r="TMQ180" s="319"/>
      <c r="TMR180" s="319"/>
      <c r="TMS180" s="319"/>
      <c r="TMT180" s="319"/>
      <c r="TMU180" s="319"/>
      <c r="TMV180" s="319"/>
      <c r="TMW180" s="319"/>
      <c r="TMX180" s="319"/>
      <c r="TMY180" s="319"/>
      <c r="TMZ180" s="319"/>
      <c r="TNA180" s="319"/>
      <c r="TNB180" s="319"/>
      <c r="TNC180" s="319"/>
      <c r="TND180" s="319"/>
      <c r="TNE180" s="319"/>
      <c r="TNF180" s="319"/>
      <c r="TNG180" s="319"/>
      <c r="TNH180" s="319"/>
      <c r="TNI180" s="319"/>
      <c r="TNJ180" s="319"/>
      <c r="TNK180" s="319"/>
      <c r="TNL180" s="319"/>
      <c r="TNM180" s="319"/>
      <c r="TNN180" s="319"/>
      <c r="TNO180" s="319"/>
      <c r="TNP180" s="319"/>
      <c r="TNQ180" s="319"/>
      <c r="TNR180" s="319"/>
      <c r="TNS180" s="319"/>
      <c r="TNT180" s="319"/>
      <c r="TNU180" s="319"/>
      <c r="TNV180" s="319"/>
      <c r="TNW180" s="319"/>
      <c r="TNX180" s="319"/>
      <c r="TNY180" s="319"/>
      <c r="TNZ180" s="319"/>
      <c r="TOA180" s="319"/>
      <c r="TOB180" s="319"/>
      <c r="TOC180" s="319"/>
      <c r="TOD180" s="319"/>
      <c r="TOE180" s="319"/>
      <c r="TOF180" s="319"/>
      <c r="TOG180" s="319"/>
      <c r="TOH180" s="319"/>
      <c r="TOI180" s="319"/>
      <c r="TOJ180" s="319"/>
      <c r="TOK180" s="319"/>
      <c r="TOL180" s="319"/>
      <c r="TOM180" s="319"/>
      <c r="TON180" s="319"/>
      <c r="TOO180" s="319"/>
      <c r="TOP180" s="319"/>
      <c r="TOQ180" s="319"/>
      <c r="TOR180" s="319"/>
      <c r="TOS180" s="319"/>
      <c r="TOT180" s="319"/>
      <c r="TOU180" s="319"/>
      <c r="TOV180" s="319"/>
      <c r="TOW180" s="319"/>
      <c r="TOX180" s="319"/>
      <c r="TOY180" s="319"/>
      <c r="TOZ180" s="319"/>
      <c r="TPA180" s="319"/>
      <c r="TPB180" s="319"/>
      <c r="TPC180" s="319"/>
      <c r="TPD180" s="319"/>
      <c r="TPE180" s="319"/>
      <c r="TPF180" s="319"/>
      <c r="TPG180" s="319"/>
      <c r="TPH180" s="319"/>
      <c r="TPI180" s="319"/>
      <c r="TPJ180" s="319"/>
      <c r="TPK180" s="319"/>
      <c r="TPL180" s="319"/>
      <c r="TPM180" s="319"/>
      <c r="TPN180" s="319"/>
      <c r="TPO180" s="319"/>
      <c r="TPP180" s="319"/>
      <c r="TPQ180" s="319"/>
      <c r="TPR180" s="319"/>
      <c r="TPS180" s="319"/>
      <c r="TPT180" s="319"/>
      <c r="TPU180" s="319"/>
      <c r="TPV180" s="319"/>
      <c r="TPW180" s="319"/>
      <c r="TPX180" s="319"/>
      <c r="TPY180" s="319"/>
      <c r="TPZ180" s="319"/>
      <c r="TQA180" s="319"/>
      <c r="TQB180" s="319"/>
      <c r="TQC180" s="319"/>
      <c r="TQD180" s="319"/>
      <c r="TQE180" s="319"/>
      <c r="TQF180" s="319"/>
      <c r="TQG180" s="319"/>
      <c r="TQH180" s="319"/>
      <c r="TQI180" s="319"/>
      <c r="TQJ180" s="319"/>
      <c r="TQK180" s="319"/>
      <c r="TQL180" s="319"/>
      <c r="TQM180" s="319"/>
      <c r="TQN180" s="319"/>
      <c r="TQO180" s="319"/>
      <c r="TQP180" s="319"/>
      <c r="TQQ180" s="319"/>
      <c r="TQR180" s="319"/>
      <c r="TQS180" s="319"/>
      <c r="TQT180" s="319"/>
      <c r="TQU180" s="319"/>
      <c r="TQV180" s="319"/>
      <c r="TQW180" s="319"/>
      <c r="TQX180" s="319"/>
      <c r="TQY180" s="319"/>
      <c r="TQZ180" s="319"/>
      <c r="TRA180" s="319"/>
      <c r="TRB180" s="319"/>
      <c r="TRC180" s="319"/>
      <c r="TRD180" s="319"/>
      <c r="TRE180" s="319"/>
      <c r="TRF180" s="319"/>
      <c r="TRG180" s="319"/>
      <c r="TRH180" s="319"/>
      <c r="TRI180" s="319"/>
      <c r="TRJ180" s="319"/>
      <c r="TRK180" s="319"/>
      <c r="TRL180" s="319"/>
      <c r="TRM180" s="319"/>
      <c r="TRN180" s="319"/>
      <c r="TRO180" s="319"/>
      <c r="TRP180" s="319"/>
      <c r="TRQ180" s="319"/>
      <c r="TRR180" s="319"/>
      <c r="TRS180" s="319"/>
      <c r="TRT180" s="319"/>
      <c r="TRU180" s="319"/>
      <c r="TRV180" s="319"/>
      <c r="TRW180" s="319"/>
      <c r="TRX180" s="319"/>
      <c r="TRY180" s="319"/>
      <c r="TRZ180" s="319"/>
      <c r="TSA180" s="319"/>
      <c r="TSB180" s="319"/>
      <c r="TSC180" s="319"/>
      <c r="TSD180" s="319"/>
      <c r="TSE180" s="319"/>
      <c r="TSF180" s="319"/>
      <c r="TSG180" s="319"/>
      <c r="TSH180" s="319"/>
      <c r="TSI180" s="319"/>
      <c r="TSJ180" s="319"/>
      <c r="TSK180" s="319"/>
      <c r="TSL180" s="319"/>
      <c r="TSM180" s="319"/>
      <c r="TSN180" s="319"/>
      <c r="TSO180" s="319"/>
      <c r="TSP180" s="319"/>
      <c r="TSQ180" s="319"/>
      <c r="TSR180" s="319"/>
      <c r="TSS180" s="319"/>
      <c r="TST180" s="319"/>
      <c r="TSU180" s="319"/>
      <c r="TSV180" s="319"/>
      <c r="TSW180" s="319"/>
      <c r="TSX180" s="319"/>
      <c r="TSY180" s="319"/>
      <c r="TSZ180" s="319"/>
      <c r="TTA180" s="319"/>
      <c r="TTB180" s="319"/>
      <c r="TTC180" s="319"/>
      <c r="TTD180" s="319"/>
      <c r="TTE180" s="319"/>
      <c r="TTF180" s="319"/>
      <c r="TTG180" s="319"/>
      <c r="TTH180" s="319"/>
      <c r="TTI180" s="319"/>
      <c r="TTJ180" s="319"/>
      <c r="TTK180" s="319"/>
      <c r="TTL180" s="319"/>
      <c r="TTM180" s="319"/>
      <c r="TTN180" s="319"/>
      <c r="TTO180" s="319"/>
      <c r="TTP180" s="319"/>
      <c r="TTQ180" s="319"/>
      <c r="TTR180" s="319"/>
      <c r="TTS180" s="319"/>
      <c r="TTT180" s="319"/>
      <c r="TTU180" s="319"/>
      <c r="TTV180" s="319"/>
      <c r="TTW180" s="319"/>
      <c r="TTX180" s="319"/>
      <c r="TTY180" s="319"/>
      <c r="TTZ180" s="319"/>
      <c r="TUA180" s="319"/>
      <c r="TUB180" s="319"/>
      <c r="TUC180" s="319"/>
      <c r="TUD180" s="319"/>
      <c r="TUE180" s="319"/>
      <c r="TUF180" s="319"/>
      <c r="TUG180" s="319"/>
      <c r="TUH180" s="319"/>
      <c r="TUI180" s="319"/>
      <c r="TUJ180" s="319"/>
      <c r="TUK180" s="319"/>
      <c r="TUL180" s="319"/>
      <c r="TUM180" s="319"/>
      <c r="TUN180" s="319"/>
      <c r="TUO180" s="319"/>
      <c r="TUP180" s="319"/>
      <c r="TUQ180" s="319"/>
      <c r="TUR180" s="319"/>
      <c r="TUS180" s="319"/>
      <c r="TUT180" s="319"/>
      <c r="TUU180" s="319"/>
      <c r="TUV180" s="319"/>
      <c r="TUW180" s="319"/>
      <c r="TUX180" s="319"/>
      <c r="TUY180" s="319"/>
      <c r="TUZ180" s="319"/>
      <c r="TVA180" s="319"/>
      <c r="TVB180" s="319"/>
      <c r="TVC180" s="319"/>
      <c r="TVD180" s="319"/>
      <c r="TVE180" s="319"/>
      <c r="TVF180" s="319"/>
      <c r="TVG180" s="319"/>
      <c r="TVH180" s="319"/>
      <c r="TVI180" s="319"/>
      <c r="TVJ180" s="319"/>
      <c r="TVK180" s="319"/>
      <c r="TVL180" s="319"/>
      <c r="TVM180" s="319"/>
      <c r="TVN180" s="319"/>
      <c r="TVO180" s="319"/>
      <c r="TVP180" s="319"/>
      <c r="TVQ180" s="319"/>
      <c r="TVR180" s="319"/>
      <c r="TVS180" s="319"/>
      <c r="TVT180" s="319"/>
      <c r="TVU180" s="319"/>
      <c r="TVV180" s="319"/>
      <c r="TVW180" s="319"/>
      <c r="TVX180" s="319"/>
      <c r="TVY180" s="319"/>
      <c r="TVZ180" s="319"/>
      <c r="TWA180" s="319"/>
      <c r="TWB180" s="319"/>
      <c r="TWC180" s="319"/>
      <c r="TWD180" s="319"/>
      <c r="TWE180" s="319"/>
      <c r="TWF180" s="319"/>
      <c r="TWG180" s="319"/>
      <c r="TWH180" s="319"/>
      <c r="TWI180" s="319"/>
      <c r="TWJ180" s="319"/>
      <c r="TWK180" s="319"/>
      <c r="TWL180" s="319"/>
      <c r="TWM180" s="319"/>
      <c r="TWN180" s="319"/>
      <c r="TWO180" s="319"/>
      <c r="TWP180" s="319"/>
      <c r="TWQ180" s="319"/>
      <c r="TWR180" s="319"/>
      <c r="TWS180" s="319"/>
      <c r="TWT180" s="319"/>
      <c r="TWU180" s="319"/>
      <c r="TWV180" s="319"/>
      <c r="TWW180" s="319"/>
      <c r="TWX180" s="319"/>
      <c r="TWY180" s="319"/>
      <c r="TWZ180" s="319"/>
      <c r="TXA180" s="319"/>
      <c r="TXB180" s="319"/>
      <c r="TXC180" s="319"/>
      <c r="TXD180" s="319"/>
      <c r="TXE180" s="319"/>
      <c r="TXF180" s="319"/>
      <c r="TXG180" s="319"/>
      <c r="TXH180" s="319"/>
      <c r="TXI180" s="319"/>
      <c r="TXJ180" s="319"/>
      <c r="TXK180" s="319"/>
      <c r="TXL180" s="319"/>
      <c r="TXM180" s="319"/>
      <c r="TXN180" s="319"/>
      <c r="TXO180" s="319"/>
      <c r="TXP180" s="319"/>
      <c r="TXQ180" s="319"/>
      <c r="TXR180" s="319"/>
      <c r="TXS180" s="319"/>
      <c r="TXT180" s="319"/>
      <c r="TXU180" s="319"/>
      <c r="TXV180" s="319"/>
      <c r="TXW180" s="319"/>
      <c r="TXX180" s="319"/>
      <c r="TXY180" s="319"/>
      <c r="TXZ180" s="319"/>
      <c r="TYA180" s="319"/>
      <c r="TYB180" s="319"/>
      <c r="TYC180" s="319"/>
      <c r="TYD180" s="319"/>
      <c r="TYE180" s="319"/>
      <c r="TYF180" s="319"/>
      <c r="TYG180" s="319"/>
      <c r="TYH180" s="319"/>
      <c r="TYI180" s="319"/>
      <c r="TYJ180" s="319"/>
      <c r="TYK180" s="319"/>
      <c r="TYL180" s="319"/>
      <c r="TYM180" s="319"/>
      <c r="TYN180" s="319"/>
      <c r="TYO180" s="319"/>
      <c r="TYP180" s="319"/>
      <c r="TYQ180" s="319"/>
      <c r="TYR180" s="319"/>
      <c r="TYS180" s="319"/>
      <c r="TYT180" s="319"/>
      <c r="TYU180" s="319"/>
      <c r="TYV180" s="319"/>
      <c r="TYW180" s="319"/>
      <c r="TYX180" s="319"/>
      <c r="TYY180" s="319"/>
      <c r="TYZ180" s="319"/>
      <c r="TZA180" s="319"/>
      <c r="TZB180" s="319"/>
      <c r="TZC180" s="319"/>
      <c r="TZD180" s="319"/>
      <c r="TZE180" s="319"/>
      <c r="TZF180" s="319"/>
      <c r="TZG180" s="319"/>
      <c r="TZH180" s="319"/>
      <c r="TZI180" s="319"/>
      <c r="TZJ180" s="319"/>
      <c r="TZK180" s="319"/>
      <c r="TZL180" s="319"/>
      <c r="TZM180" s="319"/>
      <c r="TZN180" s="319"/>
      <c r="TZO180" s="319"/>
      <c r="TZP180" s="319"/>
      <c r="TZQ180" s="319"/>
      <c r="TZR180" s="319"/>
      <c r="TZS180" s="319"/>
      <c r="TZT180" s="319"/>
      <c r="TZU180" s="319"/>
      <c r="TZV180" s="319"/>
      <c r="TZW180" s="319"/>
      <c r="TZX180" s="319"/>
      <c r="TZY180" s="319"/>
      <c r="TZZ180" s="319"/>
      <c r="UAA180" s="319"/>
      <c r="UAB180" s="319"/>
      <c r="UAC180" s="319"/>
      <c r="UAD180" s="319"/>
      <c r="UAE180" s="319"/>
      <c r="UAF180" s="319"/>
      <c r="UAG180" s="319"/>
      <c r="UAH180" s="319"/>
      <c r="UAI180" s="319"/>
      <c r="UAJ180" s="319"/>
      <c r="UAK180" s="319"/>
      <c r="UAL180" s="319"/>
      <c r="UAM180" s="319"/>
      <c r="UAN180" s="319"/>
      <c r="UAO180" s="319"/>
      <c r="UAP180" s="319"/>
      <c r="UAQ180" s="319"/>
      <c r="UAR180" s="319"/>
      <c r="UAS180" s="319"/>
      <c r="UAT180" s="319"/>
      <c r="UAU180" s="319"/>
      <c r="UAV180" s="319"/>
      <c r="UAW180" s="319"/>
      <c r="UAX180" s="319"/>
      <c r="UAY180" s="319"/>
      <c r="UAZ180" s="319"/>
      <c r="UBA180" s="319"/>
      <c r="UBB180" s="319"/>
      <c r="UBC180" s="319"/>
      <c r="UBD180" s="319"/>
      <c r="UBE180" s="319"/>
      <c r="UBF180" s="319"/>
      <c r="UBG180" s="319"/>
      <c r="UBH180" s="319"/>
      <c r="UBI180" s="319"/>
      <c r="UBJ180" s="319"/>
      <c r="UBK180" s="319"/>
      <c r="UBL180" s="319"/>
      <c r="UBM180" s="319"/>
      <c r="UBN180" s="319"/>
      <c r="UBO180" s="319"/>
      <c r="UBP180" s="319"/>
      <c r="UBQ180" s="319"/>
      <c r="UBR180" s="319"/>
      <c r="UBS180" s="319"/>
      <c r="UBT180" s="319"/>
      <c r="UBU180" s="319"/>
      <c r="UBV180" s="319"/>
      <c r="UBW180" s="319"/>
      <c r="UBX180" s="319"/>
      <c r="UBY180" s="319"/>
      <c r="UBZ180" s="319"/>
      <c r="UCA180" s="319"/>
      <c r="UCB180" s="319"/>
      <c r="UCC180" s="319"/>
      <c r="UCD180" s="319"/>
      <c r="UCE180" s="319"/>
      <c r="UCF180" s="319"/>
      <c r="UCG180" s="319"/>
      <c r="UCH180" s="319"/>
      <c r="UCI180" s="319"/>
      <c r="UCJ180" s="319"/>
      <c r="UCK180" s="319"/>
      <c r="UCL180" s="319"/>
      <c r="UCM180" s="319"/>
      <c r="UCN180" s="319"/>
      <c r="UCO180" s="319"/>
      <c r="UCP180" s="319"/>
      <c r="UCQ180" s="319"/>
      <c r="UCR180" s="319"/>
      <c r="UCS180" s="319"/>
      <c r="UCT180" s="319"/>
      <c r="UCU180" s="319"/>
      <c r="UCV180" s="319"/>
      <c r="UCW180" s="319"/>
      <c r="UCX180" s="319"/>
      <c r="UCY180" s="319"/>
      <c r="UCZ180" s="319"/>
      <c r="UDA180" s="319"/>
      <c r="UDB180" s="319"/>
      <c r="UDC180" s="319"/>
      <c r="UDD180" s="319"/>
      <c r="UDE180" s="319"/>
      <c r="UDF180" s="319"/>
      <c r="UDG180" s="319"/>
      <c r="UDH180" s="319"/>
      <c r="UDI180" s="319"/>
      <c r="UDJ180" s="319"/>
      <c r="UDK180" s="319"/>
      <c r="UDL180" s="319"/>
      <c r="UDM180" s="319"/>
      <c r="UDN180" s="319"/>
      <c r="UDO180" s="319"/>
      <c r="UDP180" s="319"/>
      <c r="UDQ180" s="319"/>
      <c r="UDR180" s="319"/>
      <c r="UDS180" s="319"/>
      <c r="UDT180" s="319"/>
      <c r="UDU180" s="319"/>
      <c r="UDV180" s="319"/>
      <c r="UDW180" s="319"/>
      <c r="UDX180" s="319"/>
      <c r="UDY180" s="319"/>
      <c r="UDZ180" s="319"/>
      <c r="UEA180" s="319"/>
      <c r="UEB180" s="319"/>
      <c r="UEC180" s="319"/>
      <c r="UED180" s="319"/>
      <c r="UEE180" s="319"/>
      <c r="UEF180" s="319"/>
      <c r="UEG180" s="319"/>
      <c r="UEH180" s="319"/>
      <c r="UEI180" s="319"/>
      <c r="UEJ180" s="319"/>
      <c r="UEK180" s="319"/>
      <c r="UEL180" s="319"/>
      <c r="UEM180" s="319"/>
      <c r="UEN180" s="319"/>
      <c r="UEO180" s="319"/>
      <c r="UEP180" s="319"/>
      <c r="UEQ180" s="319"/>
      <c r="UER180" s="319"/>
      <c r="UES180" s="319"/>
      <c r="UET180" s="319"/>
      <c r="UEU180" s="319"/>
      <c r="UEV180" s="319"/>
      <c r="UEW180" s="319"/>
      <c r="UEX180" s="319"/>
      <c r="UEY180" s="319"/>
      <c r="UEZ180" s="319"/>
      <c r="UFA180" s="319"/>
      <c r="UFB180" s="319"/>
      <c r="UFC180" s="319"/>
      <c r="UFD180" s="319"/>
      <c r="UFE180" s="319"/>
      <c r="UFF180" s="319"/>
      <c r="UFG180" s="319"/>
      <c r="UFH180" s="319"/>
      <c r="UFI180" s="319"/>
      <c r="UFJ180" s="319"/>
      <c r="UFK180" s="319"/>
      <c r="UFL180" s="319"/>
      <c r="UFM180" s="319"/>
      <c r="UFN180" s="319"/>
      <c r="UFO180" s="319"/>
      <c r="UFP180" s="319"/>
      <c r="UFQ180" s="319"/>
      <c r="UFR180" s="319"/>
      <c r="UFS180" s="319"/>
      <c r="UFT180" s="319"/>
      <c r="UFU180" s="319"/>
      <c r="UFV180" s="319"/>
      <c r="UFW180" s="319"/>
      <c r="UFX180" s="319"/>
      <c r="UFY180" s="319"/>
      <c r="UFZ180" s="319"/>
      <c r="UGA180" s="319"/>
      <c r="UGB180" s="319"/>
      <c r="UGC180" s="319"/>
      <c r="UGD180" s="319"/>
      <c r="UGE180" s="319"/>
      <c r="UGF180" s="319"/>
      <c r="UGG180" s="319"/>
      <c r="UGH180" s="319"/>
      <c r="UGI180" s="319"/>
      <c r="UGJ180" s="319"/>
      <c r="UGK180" s="319"/>
      <c r="UGL180" s="319"/>
      <c r="UGM180" s="319"/>
      <c r="UGN180" s="319"/>
      <c r="UGO180" s="319"/>
      <c r="UGP180" s="319"/>
      <c r="UGQ180" s="319"/>
      <c r="UGR180" s="319"/>
      <c r="UGS180" s="319"/>
      <c r="UGT180" s="319"/>
      <c r="UGU180" s="319"/>
      <c r="UGV180" s="319"/>
      <c r="UGW180" s="319"/>
      <c r="UGX180" s="319"/>
      <c r="UGY180" s="319"/>
      <c r="UGZ180" s="319"/>
      <c r="UHA180" s="319"/>
      <c r="UHB180" s="319"/>
      <c r="UHC180" s="319"/>
      <c r="UHD180" s="319"/>
      <c r="UHE180" s="319"/>
      <c r="UHF180" s="319"/>
      <c r="UHG180" s="319"/>
      <c r="UHH180" s="319"/>
      <c r="UHI180" s="319"/>
      <c r="UHJ180" s="319"/>
      <c r="UHK180" s="319"/>
      <c r="UHL180" s="319"/>
      <c r="UHM180" s="319"/>
      <c r="UHN180" s="319"/>
      <c r="UHO180" s="319"/>
      <c r="UHP180" s="319"/>
      <c r="UHQ180" s="319"/>
      <c r="UHR180" s="319"/>
      <c r="UHS180" s="319"/>
      <c r="UHT180" s="319"/>
      <c r="UHU180" s="319"/>
      <c r="UHV180" s="319"/>
      <c r="UHW180" s="319"/>
      <c r="UHX180" s="319"/>
      <c r="UHY180" s="319"/>
      <c r="UHZ180" s="319"/>
      <c r="UIA180" s="319"/>
      <c r="UIB180" s="319"/>
      <c r="UIC180" s="319"/>
      <c r="UID180" s="319"/>
      <c r="UIE180" s="319"/>
      <c r="UIF180" s="319"/>
      <c r="UIG180" s="319"/>
      <c r="UIH180" s="319"/>
      <c r="UII180" s="319"/>
      <c r="UIJ180" s="319"/>
      <c r="UIK180" s="319"/>
      <c r="UIL180" s="319"/>
      <c r="UIM180" s="319"/>
      <c r="UIN180" s="319"/>
      <c r="UIO180" s="319"/>
      <c r="UIP180" s="319"/>
      <c r="UIQ180" s="319"/>
      <c r="UIR180" s="319"/>
      <c r="UIS180" s="319"/>
      <c r="UIT180" s="319"/>
      <c r="UIU180" s="319"/>
      <c r="UIV180" s="319"/>
      <c r="UIW180" s="319"/>
      <c r="UIX180" s="319"/>
      <c r="UIY180" s="319"/>
      <c r="UIZ180" s="319"/>
      <c r="UJA180" s="319"/>
      <c r="UJB180" s="319"/>
      <c r="UJC180" s="319"/>
      <c r="UJD180" s="319"/>
      <c r="UJE180" s="319"/>
      <c r="UJF180" s="319"/>
      <c r="UJG180" s="319"/>
      <c r="UJH180" s="319"/>
      <c r="UJI180" s="319"/>
      <c r="UJJ180" s="319"/>
      <c r="UJK180" s="319"/>
      <c r="UJL180" s="319"/>
      <c r="UJM180" s="319"/>
      <c r="UJN180" s="319"/>
      <c r="UJO180" s="319"/>
      <c r="UJP180" s="319"/>
      <c r="UJQ180" s="319"/>
      <c r="UJR180" s="319"/>
      <c r="UJS180" s="319"/>
      <c r="UJT180" s="319"/>
      <c r="UJU180" s="319"/>
      <c r="UJV180" s="319"/>
      <c r="UJW180" s="319"/>
      <c r="UJX180" s="319"/>
      <c r="UJY180" s="319"/>
      <c r="UJZ180" s="319"/>
      <c r="UKA180" s="319"/>
      <c r="UKB180" s="319"/>
      <c r="UKC180" s="319"/>
      <c r="UKD180" s="319"/>
      <c r="UKE180" s="319"/>
      <c r="UKF180" s="319"/>
      <c r="UKG180" s="319"/>
      <c r="UKH180" s="319"/>
      <c r="UKI180" s="319"/>
      <c r="UKJ180" s="319"/>
      <c r="UKK180" s="319"/>
      <c r="UKL180" s="319"/>
      <c r="UKM180" s="319"/>
      <c r="UKN180" s="319"/>
      <c r="UKO180" s="319"/>
      <c r="UKP180" s="319"/>
      <c r="UKQ180" s="319"/>
      <c r="UKR180" s="319"/>
      <c r="UKS180" s="319"/>
      <c r="UKT180" s="319"/>
      <c r="UKU180" s="319"/>
      <c r="UKV180" s="319"/>
      <c r="UKW180" s="319"/>
      <c r="UKX180" s="319"/>
      <c r="UKY180" s="319"/>
      <c r="UKZ180" s="319"/>
      <c r="ULA180" s="319"/>
      <c r="ULB180" s="319"/>
      <c r="ULC180" s="319"/>
      <c r="ULD180" s="319"/>
      <c r="ULE180" s="319"/>
      <c r="ULF180" s="319"/>
      <c r="ULG180" s="319"/>
      <c r="ULH180" s="319"/>
      <c r="ULI180" s="319"/>
      <c r="ULJ180" s="319"/>
      <c r="ULK180" s="319"/>
      <c r="ULL180" s="319"/>
      <c r="ULM180" s="319"/>
      <c r="ULN180" s="319"/>
      <c r="ULO180" s="319"/>
      <c r="ULP180" s="319"/>
      <c r="ULQ180" s="319"/>
      <c r="ULR180" s="319"/>
      <c r="ULS180" s="319"/>
      <c r="ULT180" s="319"/>
      <c r="ULU180" s="319"/>
      <c r="ULV180" s="319"/>
      <c r="ULW180" s="319"/>
      <c r="ULX180" s="319"/>
      <c r="ULY180" s="319"/>
      <c r="ULZ180" s="319"/>
      <c r="UMA180" s="319"/>
      <c r="UMB180" s="319"/>
      <c r="UMC180" s="319"/>
      <c r="UMD180" s="319"/>
      <c r="UME180" s="319"/>
      <c r="UMF180" s="319"/>
      <c r="UMG180" s="319"/>
      <c r="UMH180" s="319"/>
      <c r="UMI180" s="319"/>
      <c r="UMJ180" s="319"/>
      <c r="UMK180" s="319"/>
      <c r="UML180" s="319"/>
      <c r="UMM180" s="319"/>
      <c r="UMN180" s="319"/>
      <c r="UMO180" s="319"/>
      <c r="UMP180" s="319"/>
      <c r="UMQ180" s="319"/>
      <c r="UMR180" s="319"/>
      <c r="UMS180" s="319"/>
      <c r="UMT180" s="319"/>
      <c r="UMU180" s="319"/>
      <c r="UMV180" s="319"/>
      <c r="UMW180" s="319"/>
      <c r="UMX180" s="319"/>
      <c r="UMY180" s="319"/>
      <c r="UMZ180" s="319"/>
      <c r="UNA180" s="319"/>
      <c r="UNB180" s="319"/>
      <c r="UNC180" s="319"/>
      <c r="UND180" s="319"/>
      <c r="UNE180" s="319"/>
      <c r="UNF180" s="319"/>
      <c r="UNG180" s="319"/>
      <c r="UNH180" s="319"/>
      <c r="UNI180" s="319"/>
      <c r="UNJ180" s="319"/>
      <c r="UNK180" s="319"/>
      <c r="UNL180" s="319"/>
      <c r="UNM180" s="319"/>
      <c r="UNN180" s="319"/>
      <c r="UNO180" s="319"/>
      <c r="UNP180" s="319"/>
      <c r="UNQ180" s="319"/>
      <c r="UNR180" s="319"/>
      <c r="UNS180" s="319"/>
      <c r="UNT180" s="319"/>
      <c r="UNU180" s="319"/>
      <c r="UNV180" s="319"/>
      <c r="UNW180" s="319"/>
      <c r="UNX180" s="319"/>
      <c r="UNY180" s="319"/>
      <c r="UNZ180" s="319"/>
      <c r="UOA180" s="319"/>
      <c r="UOB180" s="319"/>
      <c r="UOC180" s="319"/>
      <c r="UOD180" s="319"/>
      <c r="UOE180" s="319"/>
      <c r="UOF180" s="319"/>
      <c r="UOG180" s="319"/>
      <c r="UOH180" s="319"/>
      <c r="UOI180" s="319"/>
      <c r="UOJ180" s="319"/>
      <c r="UOK180" s="319"/>
      <c r="UOL180" s="319"/>
      <c r="UOM180" s="319"/>
      <c r="UON180" s="319"/>
      <c r="UOO180" s="319"/>
      <c r="UOP180" s="319"/>
      <c r="UOQ180" s="319"/>
      <c r="UOR180" s="319"/>
      <c r="UOS180" s="319"/>
      <c r="UOT180" s="319"/>
      <c r="UOU180" s="319"/>
      <c r="UOV180" s="319"/>
      <c r="UOW180" s="319"/>
      <c r="UOX180" s="319"/>
      <c r="UOY180" s="319"/>
      <c r="UOZ180" s="319"/>
      <c r="UPA180" s="319"/>
      <c r="UPB180" s="319"/>
      <c r="UPC180" s="319"/>
      <c r="UPD180" s="319"/>
      <c r="UPE180" s="319"/>
      <c r="UPF180" s="319"/>
      <c r="UPG180" s="319"/>
      <c r="UPH180" s="319"/>
      <c r="UPI180" s="319"/>
      <c r="UPJ180" s="319"/>
      <c r="UPK180" s="319"/>
      <c r="UPL180" s="319"/>
      <c r="UPM180" s="319"/>
      <c r="UPN180" s="319"/>
      <c r="UPO180" s="319"/>
      <c r="UPP180" s="319"/>
      <c r="UPQ180" s="319"/>
      <c r="UPR180" s="319"/>
      <c r="UPS180" s="319"/>
      <c r="UPT180" s="319"/>
      <c r="UPU180" s="319"/>
      <c r="UPV180" s="319"/>
      <c r="UPW180" s="319"/>
      <c r="UPX180" s="319"/>
      <c r="UPY180" s="319"/>
      <c r="UPZ180" s="319"/>
      <c r="UQA180" s="319"/>
      <c r="UQB180" s="319"/>
      <c r="UQC180" s="319"/>
      <c r="UQD180" s="319"/>
      <c r="UQE180" s="319"/>
      <c r="UQF180" s="319"/>
      <c r="UQG180" s="319"/>
      <c r="UQH180" s="319"/>
      <c r="UQI180" s="319"/>
      <c r="UQJ180" s="319"/>
      <c r="UQK180" s="319"/>
      <c r="UQL180" s="319"/>
      <c r="UQM180" s="319"/>
      <c r="UQN180" s="319"/>
      <c r="UQO180" s="319"/>
      <c r="UQP180" s="319"/>
      <c r="UQQ180" s="319"/>
      <c r="UQR180" s="319"/>
      <c r="UQS180" s="319"/>
      <c r="UQT180" s="319"/>
      <c r="UQU180" s="319"/>
      <c r="UQV180" s="319"/>
      <c r="UQW180" s="319"/>
      <c r="UQX180" s="319"/>
      <c r="UQY180" s="319"/>
      <c r="UQZ180" s="319"/>
      <c r="URA180" s="319"/>
      <c r="URB180" s="319"/>
      <c r="URC180" s="319"/>
      <c r="URD180" s="319"/>
      <c r="URE180" s="319"/>
      <c r="URF180" s="319"/>
      <c r="URG180" s="319"/>
      <c r="URH180" s="319"/>
      <c r="URI180" s="319"/>
      <c r="URJ180" s="319"/>
      <c r="URK180" s="319"/>
      <c r="URL180" s="319"/>
      <c r="URM180" s="319"/>
      <c r="URN180" s="319"/>
      <c r="URO180" s="319"/>
      <c r="URP180" s="319"/>
      <c r="URQ180" s="319"/>
      <c r="URR180" s="319"/>
      <c r="URS180" s="319"/>
      <c r="URT180" s="319"/>
      <c r="URU180" s="319"/>
      <c r="URV180" s="319"/>
      <c r="URW180" s="319"/>
      <c r="URX180" s="319"/>
      <c r="URY180" s="319"/>
      <c r="URZ180" s="319"/>
      <c r="USA180" s="319"/>
      <c r="USB180" s="319"/>
      <c r="USC180" s="319"/>
      <c r="USD180" s="319"/>
      <c r="USE180" s="319"/>
      <c r="USF180" s="319"/>
      <c r="USG180" s="319"/>
      <c r="USH180" s="319"/>
      <c r="USI180" s="319"/>
      <c r="USJ180" s="319"/>
      <c r="USK180" s="319"/>
      <c r="USL180" s="319"/>
      <c r="USM180" s="319"/>
      <c r="USN180" s="319"/>
      <c r="USO180" s="319"/>
      <c r="USP180" s="319"/>
      <c r="USQ180" s="319"/>
      <c r="USR180" s="319"/>
      <c r="USS180" s="319"/>
      <c r="UST180" s="319"/>
      <c r="USU180" s="319"/>
      <c r="USV180" s="319"/>
      <c r="USW180" s="319"/>
      <c r="USX180" s="319"/>
      <c r="USY180" s="319"/>
      <c r="USZ180" s="319"/>
      <c r="UTA180" s="319"/>
      <c r="UTB180" s="319"/>
      <c r="UTC180" s="319"/>
      <c r="UTD180" s="319"/>
      <c r="UTE180" s="319"/>
      <c r="UTF180" s="319"/>
      <c r="UTG180" s="319"/>
      <c r="UTH180" s="319"/>
      <c r="UTI180" s="319"/>
      <c r="UTJ180" s="319"/>
      <c r="UTK180" s="319"/>
      <c r="UTL180" s="319"/>
      <c r="UTM180" s="319"/>
      <c r="UTN180" s="319"/>
      <c r="UTO180" s="319"/>
      <c r="UTP180" s="319"/>
      <c r="UTQ180" s="319"/>
      <c r="UTR180" s="319"/>
      <c r="UTS180" s="319"/>
      <c r="UTT180" s="319"/>
      <c r="UTU180" s="319"/>
      <c r="UTV180" s="319"/>
      <c r="UTW180" s="319"/>
      <c r="UTX180" s="319"/>
      <c r="UTY180" s="319"/>
      <c r="UTZ180" s="319"/>
      <c r="UUA180" s="319"/>
      <c r="UUB180" s="319"/>
      <c r="UUC180" s="319"/>
      <c r="UUD180" s="319"/>
      <c r="UUE180" s="319"/>
      <c r="UUF180" s="319"/>
      <c r="UUG180" s="319"/>
      <c r="UUH180" s="319"/>
      <c r="UUI180" s="319"/>
      <c r="UUJ180" s="319"/>
      <c r="UUK180" s="319"/>
      <c r="UUL180" s="319"/>
      <c r="UUM180" s="319"/>
      <c r="UUN180" s="319"/>
      <c r="UUO180" s="319"/>
      <c r="UUP180" s="319"/>
      <c r="UUQ180" s="319"/>
      <c r="UUR180" s="319"/>
      <c r="UUS180" s="319"/>
      <c r="UUT180" s="319"/>
      <c r="UUU180" s="319"/>
      <c r="UUV180" s="319"/>
      <c r="UUW180" s="319"/>
      <c r="UUX180" s="319"/>
      <c r="UUY180" s="319"/>
      <c r="UUZ180" s="319"/>
      <c r="UVA180" s="319"/>
      <c r="UVB180" s="319"/>
      <c r="UVC180" s="319"/>
      <c r="UVD180" s="319"/>
      <c r="UVE180" s="319"/>
      <c r="UVF180" s="319"/>
      <c r="UVG180" s="319"/>
      <c r="UVH180" s="319"/>
      <c r="UVI180" s="319"/>
      <c r="UVJ180" s="319"/>
      <c r="UVK180" s="319"/>
      <c r="UVL180" s="319"/>
      <c r="UVM180" s="319"/>
      <c r="UVN180" s="319"/>
      <c r="UVO180" s="319"/>
      <c r="UVP180" s="319"/>
      <c r="UVQ180" s="319"/>
      <c r="UVR180" s="319"/>
      <c r="UVS180" s="319"/>
      <c r="UVT180" s="319"/>
      <c r="UVU180" s="319"/>
      <c r="UVV180" s="319"/>
      <c r="UVW180" s="319"/>
      <c r="UVX180" s="319"/>
      <c r="UVY180" s="319"/>
      <c r="UVZ180" s="319"/>
      <c r="UWA180" s="319"/>
      <c r="UWB180" s="319"/>
      <c r="UWC180" s="319"/>
      <c r="UWD180" s="319"/>
      <c r="UWE180" s="319"/>
      <c r="UWF180" s="319"/>
      <c r="UWG180" s="319"/>
      <c r="UWH180" s="319"/>
      <c r="UWI180" s="319"/>
      <c r="UWJ180" s="319"/>
      <c r="UWK180" s="319"/>
      <c r="UWL180" s="319"/>
      <c r="UWM180" s="319"/>
      <c r="UWN180" s="319"/>
      <c r="UWO180" s="319"/>
      <c r="UWP180" s="319"/>
      <c r="UWQ180" s="319"/>
      <c r="UWR180" s="319"/>
      <c r="UWS180" s="319"/>
      <c r="UWT180" s="319"/>
      <c r="UWU180" s="319"/>
      <c r="UWV180" s="319"/>
      <c r="UWW180" s="319"/>
      <c r="UWX180" s="319"/>
      <c r="UWY180" s="319"/>
      <c r="UWZ180" s="319"/>
      <c r="UXA180" s="319"/>
      <c r="UXB180" s="319"/>
      <c r="UXC180" s="319"/>
      <c r="UXD180" s="319"/>
      <c r="UXE180" s="319"/>
      <c r="UXF180" s="319"/>
      <c r="UXG180" s="319"/>
      <c r="UXH180" s="319"/>
      <c r="UXI180" s="319"/>
      <c r="UXJ180" s="319"/>
      <c r="UXK180" s="319"/>
      <c r="UXL180" s="319"/>
      <c r="UXM180" s="319"/>
      <c r="UXN180" s="319"/>
      <c r="UXO180" s="319"/>
      <c r="UXP180" s="319"/>
      <c r="UXQ180" s="319"/>
      <c r="UXR180" s="319"/>
      <c r="UXS180" s="319"/>
      <c r="UXT180" s="319"/>
      <c r="UXU180" s="319"/>
      <c r="UXV180" s="319"/>
      <c r="UXW180" s="319"/>
      <c r="UXX180" s="319"/>
      <c r="UXY180" s="319"/>
      <c r="UXZ180" s="319"/>
      <c r="UYA180" s="319"/>
      <c r="UYB180" s="319"/>
      <c r="UYC180" s="319"/>
      <c r="UYD180" s="319"/>
      <c r="UYE180" s="319"/>
      <c r="UYF180" s="319"/>
      <c r="UYG180" s="319"/>
      <c r="UYH180" s="319"/>
      <c r="UYI180" s="319"/>
      <c r="UYJ180" s="319"/>
      <c r="UYK180" s="319"/>
      <c r="UYL180" s="319"/>
      <c r="UYM180" s="319"/>
      <c r="UYN180" s="319"/>
      <c r="UYO180" s="319"/>
      <c r="UYP180" s="319"/>
      <c r="UYQ180" s="319"/>
      <c r="UYR180" s="319"/>
      <c r="UYS180" s="319"/>
      <c r="UYT180" s="319"/>
      <c r="UYU180" s="319"/>
      <c r="UYV180" s="319"/>
      <c r="UYW180" s="319"/>
      <c r="UYX180" s="319"/>
      <c r="UYY180" s="319"/>
      <c r="UYZ180" s="319"/>
      <c r="UZA180" s="319"/>
      <c r="UZB180" s="319"/>
      <c r="UZC180" s="319"/>
      <c r="UZD180" s="319"/>
      <c r="UZE180" s="319"/>
      <c r="UZF180" s="319"/>
      <c r="UZG180" s="319"/>
      <c r="UZH180" s="319"/>
      <c r="UZI180" s="319"/>
      <c r="UZJ180" s="319"/>
      <c r="UZK180" s="319"/>
      <c r="UZL180" s="319"/>
      <c r="UZM180" s="319"/>
      <c r="UZN180" s="319"/>
      <c r="UZO180" s="319"/>
      <c r="UZP180" s="319"/>
      <c r="UZQ180" s="319"/>
      <c r="UZR180" s="319"/>
      <c r="UZS180" s="319"/>
      <c r="UZT180" s="319"/>
      <c r="UZU180" s="319"/>
      <c r="UZV180" s="319"/>
      <c r="UZW180" s="319"/>
      <c r="UZX180" s="319"/>
      <c r="UZY180" s="319"/>
      <c r="UZZ180" s="319"/>
      <c r="VAA180" s="319"/>
      <c r="VAB180" s="319"/>
      <c r="VAC180" s="319"/>
      <c r="VAD180" s="319"/>
      <c r="VAE180" s="319"/>
      <c r="VAF180" s="319"/>
      <c r="VAG180" s="319"/>
      <c r="VAH180" s="319"/>
      <c r="VAI180" s="319"/>
      <c r="VAJ180" s="319"/>
      <c r="VAK180" s="319"/>
      <c r="VAL180" s="319"/>
      <c r="VAM180" s="319"/>
      <c r="VAN180" s="319"/>
      <c r="VAO180" s="319"/>
      <c r="VAP180" s="319"/>
      <c r="VAQ180" s="319"/>
      <c r="VAR180" s="319"/>
      <c r="VAS180" s="319"/>
      <c r="VAT180" s="319"/>
      <c r="VAU180" s="319"/>
      <c r="VAV180" s="319"/>
      <c r="VAW180" s="319"/>
      <c r="VAX180" s="319"/>
      <c r="VAY180" s="319"/>
      <c r="VAZ180" s="319"/>
      <c r="VBA180" s="319"/>
      <c r="VBB180" s="319"/>
      <c r="VBC180" s="319"/>
      <c r="VBD180" s="319"/>
      <c r="VBE180" s="319"/>
      <c r="VBF180" s="319"/>
      <c r="VBG180" s="319"/>
      <c r="VBH180" s="319"/>
      <c r="VBI180" s="319"/>
      <c r="VBJ180" s="319"/>
      <c r="VBK180" s="319"/>
      <c r="VBL180" s="319"/>
      <c r="VBM180" s="319"/>
      <c r="VBN180" s="319"/>
      <c r="VBO180" s="319"/>
      <c r="VBP180" s="319"/>
      <c r="VBQ180" s="319"/>
      <c r="VBR180" s="319"/>
      <c r="VBS180" s="319"/>
      <c r="VBT180" s="319"/>
      <c r="VBU180" s="319"/>
      <c r="VBV180" s="319"/>
      <c r="VBW180" s="319"/>
      <c r="VBX180" s="319"/>
      <c r="VBY180" s="319"/>
      <c r="VBZ180" s="319"/>
      <c r="VCA180" s="319"/>
      <c r="VCB180" s="319"/>
      <c r="VCC180" s="319"/>
      <c r="VCD180" s="319"/>
      <c r="VCE180" s="319"/>
      <c r="VCF180" s="319"/>
      <c r="VCG180" s="319"/>
      <c r="VCH180" s="319"/>
      <c r="VCI180" s="319"/>
      <c r="VCJ180" s="319"/>
      <c r="VCK180" s="319"/>
      <c r="VCL180" s="319"/>
      <c r="VCM180" s="319"/>
      <c r="VCN180" s="319"/>
      <c r="VCO180" s="319"/>
      <c r="VCP180" s="319"/>
      <c r="VCQ180" s="319"/>
      <c r="VCR180" s="319"/>
      <c r="VCS180" s="319"/>
      <c r="VCT180" s="319"/>
      <c r="VCU180" s="319"/>
      <c r="VCV180" s="319"/>
      <c r="VCW180" s="319"/>
      <c r="VCX180" s="319"/>
      <c r="VCY180" s="319"/>
      <c r="VCZ180" s="319"/>
      <c r="VDA180" s="319"/>
      <c r="VDB180" s="319"/>
      <c r="VDC180" s="319"/>
      <c r="VDD180" s="319"/>
      <c r="VDE180" s="319"/>
      <c r="VDF180" s="319"/>
      <c r="VDG180" s="319"/>
      <c r="VDH180" s="319"/>
      <c r="VDI180" s="319"/>
      <c r="VDJ180" s="319"/>
      <c r="VDK180" s="319"/>
      <c r="VDL180" s="319"/>
      <c r="VDM180" s="319"/>
      <c r="VDN180" s="319"/>
      <c r="VDO180" s="319"/>
      <c r="VDP180" s="319"/>
      <c r="VDQ180" s="319"/>
      <c r="VDR180" s="319"/>
      <c r="VDS180" s="319"/>
      <c r="VDT180" s="319"/>
      <c r="VDU180" s="319"/>
      <c r="VDV180" s="319"/>
      <c r="VDW180" s="319"/>
      <c r="VDX180" s="319"/>
      <c r="VDY180" s="319"/>
      <c r="VDZ180" s="319"/>
      <c r="VEA180" s="319"/>
      <c r="VEB180" s="319"/>
      <c r="VEC180" s="319"/>
      <c r="VED180" s="319"/>
      <c r="VEE180" s="319"/>
      <c r="VEF180" s="319"/>
      <c r="VEG180" s="319"/>
      <c r="VEH180" s="319"/>
      <c r="VEI180" s="319"/>
      <c r="VEJ180" s="319"/>
      <c r="VEK180" s="319"/>
      <c r="VEL180" s="319"/>
      <c r="VEM180" s="319"/>
      <c r="VEN180" s="319"/>
      <c r="VEO180" s="319"/>
      <c r="VEP180" s="319"/>
      <c r="VEQ180" s="319"/>
      <c r="VER180" s="319"/>
      <c r="VES180" s="319"/>
      <c r="VET180" s="319"/>
      <c r="VEU180" s="319"/>
      <c r="VEV180" s="319"/>
      <c r="VEW180" s="319"/>
      <c r="VEX180" s="319"/>
      <c r="VEY180" s="319"/>
      <c r="VEZ180" s="319"/>
      <c r="VFA180" s="319"/>
      <c r="VFB180" s="319"/>
      <c r="VFC180" s="319"/>
      <c r="VFD180" s="319"/>
      <c r="VFE180" s="319"/>
      <c r="VFF180" s="319"/>
      <c r="VFG180" s="319"/>
      <c r="VFH180" s="319"/>
      <c r="VFI180" s="319"/>
      <c r="VFJ180" s="319"/>
      <c r="VFK180" s="319"/>
      <c r="VFL180" s="319"/>
      <c r="VFM180" s="319"/>
      <c r="VFN180" s="319"/>
      <c r="VFO180" s="319"/>
      <c r="VFP180" s="319"/>
      <c r="VFQ180" s="319"/>
      <c r="VFR180" s="319"/>
      <c r="VFS180" s="319"/>
      <c r="VFT180" s="319"/>
      <c r="VFU180" s="319"/>
      <c r="VFV180" s="319"/>
      <c r="VFW180" s="319"/>
      <c r="VFX180" s="319"/>
      <c r="VFY180" s="319"/>
      <c r="VFZ180" s="319"/>
      <c r="VGA180" s="319"/>
      <c r="VGB180" s="319"/>
      <c r="VGC180" s="319"/>
      <c r="VGD180" s="319"/>
      <c r="VGE180" s="319"/>
      <c r="VGF180" s="319"/>
      <c r="VGG180" s="319"/>
      <c r="VGH180" s="319"/>
      <c r="VGI180" s="319"/>
      <c r="VGJ180" s="319"/>
      <c r="VGK180" s="319"/>
      <c r="VGL180" s="319"/>
      <c r="VGM180" s="319"/>
      <c r="VGN180" s="319"/>
      <c r="VGO180" s="319"/>
      <c r="VGP180" s="319"/>
      <c r="VGQ180" s="319"/>
      <c r="VGR180" s="319"/>
      <c r="VGS180" s="319"/>
      <c r="VGT180" s="319"/>
      <c r="VGU180" s="319"/>
      <c r="VGV180" s="319"/>
      <c r="VGW180" s="319"/>
      <c r="VGX180" s="319"/>
      <c r="VGY180" s="319"/>
      <c r="VGZ180" s="319"/>
      <c r="VHA180" s="319"/>
      <c r="VHB180" s="319"/>
      <c r="VHC180" s="319"/>
      <c r="VHD180" s="319"/>
      <c r="VHE180" s="319"/>
      <c r="VHF180" s="319"/>
      <c r="VHG180" s="319"/>
      <c r="VHH180" s="319"/>
      <c r="VHI180" s="319"/>
      <c r="VHJ180" s="319"/>
      <c r="VHK180" s="319"/>
      <c r="VHL180" s="319"/>
      <c r="VHM180" s="319"/>
      <c r="VHN180" s="319"/>
      <c r="VHO180" s="319"/>
      <c r="VHP180" s="319"/>
      <c r="VHQ180" s="319"/>
      <c r="VHR180" s="319"/>
      <c r="VHS180" s="319"/>
      <c r="VHT180" s="319"/>
      <c r="VHU180" s="319"/>
      <c r="VHV180" s="319"/>
      <c r="VHW180" s="319"/>
      <c r="VHX180" s="319"/>
      <c r="VHY180" s="319"/>
      <c r="VHZ180" s="319"/>
      <c r="VIA180" s="319"/>
      <c r="VIB180" s="319"/>
      <c r="VIC180" s="319"/>
      <c r="VID180" s="319"/>
      <c r="VIE180" s="319"/>
      <c r="VIF180" s="319"/>
      <c r="VIG180" s="319"/>
      <c r="VIH180" s="319"/>
      <c r="VII180" s="319"/>
      <c r="VIJ180" s="319"/>
      <c r="VIK180" s="319"/>
      <c r="VIL180" s="319"/>
      <c r="VIM180" s="319"/>
      <c r="VIN180" s="319"/>
      <c r="VIO180" s="319"/>
      <c r="VIP180" s="319"/>
      <c r="VIQ180" s="319"/>
      <c r="VIR180" s="319"/>
      <c r="VIS180" s="319"/>
      <c r="VIT180" s="319"/>
      <c r="VIU180" s="319"/>
      <c r="VIV180" s="319"/>
      <c r="VIW180" s="319"/>
      <c r="VIX180" s="319"/>
      <c r="VIY180" s="319"/>
      <c r="VIZ180" s="319"/>
      <c r="VJA180" s="319"/>
      <c r="VJB180" s="319"/>
      <c r="VJC180" s="319"/>
      <c r="VJD180" s="319"/>
      <c r="VJE180" s="319"/>
      <c r="VJF180" s="319"/>
      <c r="VJG180" s="319"/>
      <c r="VJH180" s="319"/>
      <c r="VJI180" s="319"/>
      <c r="VJJ180" s="319"/>
      <c r="VJK180" s="319"/>
      <c r="VJL180" s="319"/>
      <c r="VJM180" s="319"/>
      <c r="VJN180" s="319"/>
      <c r="VJO180" s="319"/>
      <c r="VJP180" s="319"/>
      <c r="VJQ180" s="319"/>
      <c r="VJR180" s="319"/>
      <c r="VJS180" s="319"/>
      <c r="VJT180" s="319"/>
      <c r="VJU180" s="319"/>
      <c r="VJV180" s="319"/>
      <c r="VJW180" s="319"/>
      <c r="VJX180" s="319"/>
      <c r="VJY180" s="319"/>
      <c r="VJZ180" s="319"/>
      <c r="VKA180" s="319"/>
      <c r="VKB180" s="319"/>
      <c r="VKC180" s="319"/>
      <c r="VKD180" s="319"/>
      <c r="VKE180" s="319"/>
      <c r="VKF180" s="319"/>
      <c r="VKG180" s="319"/>
      <c r="VKH180" s="319"/>
      <c r="VKI180" s="319"/>
      <c r="VKJ180" s="319"/>
      <c r="VKK180" s="319"/>
      <c r="VKL180" s="319"/>
      <c r="VKM180" s="319"/>
      <c r="VKN180" s="319"/>
      <c r="VKO180" s="319"/>
      <c r="VKP180" s="319"/>
      <c r="VKQ180" s="319"/>
      <c r="VKR180" s="319"/>
      <c r="VKS180" s="319"/>
      <c r="VKT180" s="319"/>
      <c r="VKU180" s="319"/>
      <c r="VKV180" s="319"/>
      <c r="VKW180" s="319"/>
      <c r="VKX180" s="319"/>
      <c r="VKY180" s="319"/>
      <c r="VKZ180" s="319"/>
      <c r="VLA180" s="319"/>
      <c r="VLB180" s="319"/>
      <c r="VLC180" s="319"/>
      <c r="VLD180" s="319"/>
      <c r="VLE180" s="319"/>
      <c r="VLF180" s="319"/>
      <c r="VLG180" s="319"/>
      <c r="VLH180" s="319"/>
      <c r="VLI180" s="319"/>
      <c r="VLJ180" s="319"/>
      <c r="VLK180" s="319"/>
      <c r="VLL180" s="319"/>
      <c r="VLM180" s="319"/>
      <c r="VLN180" s="319"/>
      <c r="VLO180" s="319"/>
      <c r="VLP180" s="319"/>
      <c r="VLQ180" s="319"/>
      <c r="VLR180" s="319"/>
      <c r="VLS180" s="319"/>
      <c r="VLT180" s="319"/>
      <c r="VLU180" s="319"/>
      <c r="VLV180" s="319"/>
      <c r="VLW180" s="319"/>
      <c r="VLX180" s="319"/>
      <c r="VLY180" s="319"/>
      <c r="VLZ180" s="319"/>
      <c r="VMA180" s="319"/>
      <c r="VMB180" s="319"/>
      <c r="VMC180" s="319"/>
      <c r="VMD180" s="319"/>
      <c r="VME180" s="319"/>
      <c r="VMF180" s="319"/>
      <c r="VMG180" s="319"/>
      <c r="VMH180" s="319"/>
      <c r="VMI180" s="319"/>
      <c r="VMJ180" s="319"/>
      <c r="VMK180" s="319"/>
      <c r="VML180" s="319"/>
      <c r="VMM180" s="319"/>
      <c r="VMN180" s="319"/>
      <c r="VMO180" s="319"/>
      <c r="VMP180" s="319"/>
      <c r="VMQ180" s="319"/>
      <c r="VMR180" s="319"/>
      <c r="VMS180" s="319"/>
      <c r="VMT180" s="319"/>
      <c r="VMU180" s="319"/>
      <c r="VMV180" s="319"/>
      <c r="VMW180" s="319"/>
      <c r="VMX180" s="319"/>
      <c r="VMY180" s="319"/>
      <c r="VMZ180" s="319"/>
      <c r="VNA180" s="319"/>
      <c r="VNB180" s="319"/>
      <c r="VNC180" s="319"/>
      <c r="VND180" s="319"/>
      <c r="VNE180" s="319"/>
      <c r="VNF180" s="319"/>
      <c r="VNG180" s="319"/>
      <c r="VNH180" s="319"/>
      <c r="VNI180" s="319"/>
      <c r="VNJ180" s="319"/>
      <c r="VNK180" s="319"/>
      <c r="VNL180" s="319"/>
      <c r="VNM180" s="319"/>
      <c r="VNN180" s="319"/>
      <c r="VNO180" s="319"/>
      <c r="VNP180" s="319"/>
      <c r="VNQ180" s="319"/>
      <c r="VNR180" s="319"/>
      <c r="VNS180" s="319"/>
      <c r="VNT180" s="319"/>
      <c r="VNU180" s="319"/>
      <c r="VNV180" s="319"/>
      <c r="VNW180" s="319"/>
      <c r="VNX180" s="319"/>
      <c r="VNY180" s="319"/>
      <c r="VNZ180" s="319"/>
      <c r="VOA180" s="319"/>
      <c r="VOB180" s="319"/>
      <c r="VOC180" s="319"/>
      <c r="VOD180" s="319"/>
      <c r="VOE180" s="319"/>
      <c r="VOF180" s="319"/>
      <c r="VOG180" s="319"/>
      <c r="VOH180" s="319"/>
      <c r="VOI180" s="319"/>
      <c r="VOJ180" s="319"/>
      <c r="VOK180" s="319"/>
      <c r="VOL180" s="319"/>
      <c r="VOM180" s="319"/>
      <c r="VON180" s="319"/>
      <c r="VOO180" s="319"/>
      <c r="VOP180" s="319"/>
      <c r="VOQ180" s="319"/>
      <c r="VOR180" s="319"/>
      <c r="VOS180" s="319"/>
      <c r="VOT180" s="319"/>
      <c r="VOU180" s="319"/>
      <c r="VOV180" s="319"/>
      <c r="VOW180" s="319"/>
      <c r="VOX180" s="319"/>
      <c r="VOY180" s="319"/>
      <c r="VOZ180" s="319"/>
      <c r="VPA180" s="319"/>
      <c r="VPB180" s="319"/>
      <c r="VPC180" s="319"/>
      <c r="VPD180" s="319"/>
      <c r="VPE180" s="319"/>
      <c r="VPF180" s="319"/>
      <c r="VPG180" s="319"/>
      <c r="VPH180" s="319"/>
      <c r="VPI180" s="319"/>
      <c r="VPJ180" s="319"/>
      <c r="VPK180" s="319"/>
      <c r="VPL180" s="319"/>
      <c r="VPM180" s="319"/>
      <c r="VPN180" s="319"/>
      <c r="VPO180" s="319"/>
      <c r="VPP180" s="319"/>
      <c r="VPQ180" s="319"/>
      <c r="VPR180" s="319"/>
      <c r="VPS180" s="319"/>
      <c r="VPT180" s="319"/>
      <c r="VPU180" s="319"/>
      <c r="VPV180" s="319"/>
      <c r="VPW180" s="319"/>
      <c r="VPX180" s="319"/>
      <c r="VPY180" s="319"/>
      <c r="VPZ180" s="319"/>
      <c r="VQA180" s="319"/>
      <c r="VQB180" s="319"/>
      <c r="VQC180" s="319"/>
      <c r="VQD180" s="319"/>
      <c r="VQE180" s="319"/>
      <c r="VQF180" s="319"/>
      <c r="VQG180" s="319"/>
      <c r="VQH180" s="319"/>
      <c r="VQI180" s="319"/>
      <c r="VQJ180" s="319"/>
      <c r="VQK180" s="319"/>
      <c r="VQL180" s="319"/>
      <c r="VQM180" s="319"/>
      <c r="VQN180" s="319"/>
      <c r="VQO180" s="319"/>
      <c r="VQP180" s="319"/>
      <c r="VQQ180" s="319"/>
      <c r="VQR180" s="319"/>
      <c r="VQS180" s="319"/>
      <c r="VQT180" s="319"/>
      <c r="VQU180" s="319"/>
      <c r="VQV180" s="319"/>
      <c r="VQW180" s="319"/>
      <c r="VQX180" s="319"/>
      <c r="VQY180" s="319"/>
      <c r="VQZ180" s="319"/>
      <c r="VRA180" s="319"/>
      <c r="VRB180" s="319"/>
      <c r="VRC180" s="319"/>
      <c r="VRD180" s="319"/>
      <c r="VRE180" s="319"/>
      <c r="VRF180" s="319"/>
      <c r="VRG180" s="319"/>
      <c r="VRH180" s="319"/>
      <c r="VRI180" s="319"/>
      <c r="VRJ180" s="319"/>
      <c r="VRK180" s="319"/>
      <c r="VRL180" s="319"/>
      <c r="VRM180" s="319"/>
      <c r="VRN180" s="319"/>
      <c r="VRO180" s="319"/>
      <c r="VRP180" s="319"/>
      <c r="VRQ180" s="319"/>
      <c r="VRR180" s="319"/>
      <c r="VRS180" s="319"/>
      <c r="VRT180" s="319"/>
      <c r="VRU180" s="319"/>
      <c r="VRV180" s="319"/>
      <c r="VRW180" s="319"/>
      <c r="VRX180" s="319"/>
      <c r="VRY180" s="319"/>
      <c r="VRZ180" s="319"/>
      <c r="VSA180" s="319"/>
      <c r="VSB180" s="319"/>
      <c r="VSC180" s="319"/>
      <c r="VSD180" s="319"/>
      <c r="VSE180" s="319"/>
      <c r="VSF180" s="319"/>
      <c r="VSG180" s="319"/>
      <c r="VSH180" s="319"/>
      <c r="VSI180" s="319"/>
      <c r="VSJ180" s="319"/>
      <c r="VSK180" s="319"/>
      <c r="VSL180" s="319"/>
      <c r="VSM180" s="319"/>
      <c r="VSN180" s="319"/>
      <c r="VSO180" s="319"/>
      <c r="VSP180" s="319"/>
      <c r="VSQ180" s="319"/>
      <c r="VSR180" s="319"/>
      <c r="VSS180" s="319"/>
      <c r="VST180" s="319"/>
      <c r="VSU180" s="319"/>
      <c r="VSV180" s="319"/>
      <c r="VSW180" s="319"/>
      <c r="VSX180" s="319"/>
      <c r="VSY180" s="319"/>
      <c r="VSZ180" s="319"/>
      <c r="VTA180" s="319"/>
      <c r="VTB180" s="319"/>
      <c r="VTC180" s="319"/>
      <c r="VTD180" s="319"/>
      <c r="VTE180" s="319"/>
      <c r="VTF180" s="319"/>
      <c r="VTG180" s="319"/>
      <c r="VTH180" s="319"/>
      <c r="VTI180" s="319"/>
      <c r="VTJ180" s="319"/>
      <c r="VTK180" s="319"/>
      <c r="VTL180" s="319"/>
      <c r="VTM180" s="319"/>
      <c r="VTN180" s="319"/>
      <c r="VTO180" s="319"/>
      <c r="VTP180" s="319"/>
      <c r="VTQ180" s="319"/>
      <c r="VTR180" s="319"/>
      <c r="VTS180" s="319"/>
      <c r="VTT180" s="319"/>
      <c r="VTU180" s="319"/>
      <c r="VTV180" s="319"/>
      <c r="VTW180" s="319"/>
      <c r="VTX180" s="319"/>
      <c r="VTY180" s="319"/>
      <c r="VTZ180" s="319"/>
      <c r="VUA180" s="319"/>
      <c r="VUB180" s="319"/>
      <c r="VUC180" s="319"/>
      <c r="VUD180" s="319"/>
      <c r="VUE180" s="319"/>
      <c r="VUF180" s="319"/>
      <c r="VUG180" s="319"/>
      <c r="VUH180" s="319"/>
      <c r="VUI180" s="319"/>
      <c r="VUJ180" s="319"/>
      <c r="VUK180" s="319"/>
      <c r="VUL180" s="319"/>
      <c r="VUM180" s="319"/>
      <c r="VUN180" s="319"/>
      <c r="VUO180" s="319"/>
      <c r="VUP180" s="319"/>
      <c r="VUQ180" s="319"/>
      <c r="VUR180" s="319"/>
      <c r="VUS180" s="319"/>
      <c r="VUT180" s="319"/>
      <c r="VUU180" s="319"/>
      <c r="VUV180" s="319"/>
      <c r="VUW180" s="319"/>
      <c r="VUX180" s="319"/>
      <c r="VUY180" s="319"/>
      <c r="VUZ180" s="319"/>
      <c r="VVA180" s="319"/>
      <c r="VVB180" s="319"/>
      <c r="VVC180" s="319"/>
      <c r="VVD180" s="319"/>
      <c r="VVE180" s="319"/>
      <c r="VVF180" s="319"/>
      <c r="VVG180" s="319"/>
      <c r="VVH180" s="319"/>
      <c r="VVI180" s="319"/>
      <c r="VVJ180" s="319"/>
      <c r="VVK180" s="319"/>
      <c r="VVL180" s="319"/>
      <c r="VVM180" s="319"/>
      <c r="VVN180" s="319"/>
      <c r="VVO180" s="319"/>
      <c r="VVP180" s="319"/>
      <c r="VVQ180" s="319"/>
      <c r="VVR180" s="319"/>
      <c r="VVS180" s="319"/>
      <c r="VVT180" s="319"/>
      <c r="VVU180" s="319"/>
      <c r="VVV180" s="319"/>
      <c r="VVW180" s="319"/>
      <c r="VVX180" s="319"/>
      <c r="VVY180" s="319"/>
      <c r="VVZ180" s="319"/>
      <c r="VWA180" s="319"/>
      <c r="VWB180" s="319"/>
      <c r="VWC180" s="319"/>
      <c r="VWD180" s="319"/>
      <c r="VWE180" s="319"/>
      <c r="VWF180" s="319"/>
      <c r="VWG180" s="319"/>
      <c r="VWH180" s="319"/>
      <c r="VWI180" s="319"/>
      <c r="VWJ180" s="319"/>
      <c r="VWK180" s="319"/>
      <c r="VWL180" s="319"/>
      <c r="VWM180" s="319"/>
      <c r="VWN180" s="319"/>
      <c r="VWO180" s="319"/>
      <c r="VWP180" s="319"/>
      <c r="VWQ180" s="319"/>
      <c r="VWR180" s="319"/>
      <c r="VWS180" s="319"/>
      <c r="VWT180" s="319"/>
      <c r="VWU180" s="319"/>
      <c r="VWV180" s="319"/>
      <c r="VWW180" s="319"/>
      <c r="VWX180" s="319"/>
      <c r="VWY180" s="319"/>
      <c r="VWZ180" s="319"/>
      <c r="VXA180" s="319"/>
      <c r="VXB180" s="319"/>
      <c r="VXC180" s="319"/>
      <c r="VXD180" s="319"/>
      <c r="VXE180" s="319"/>
      <c r="VXF180" s="319"/>
      <c r="VXG180" s="319"/>
      <c r="VXH180" s="319"/>
      <c r="VXI180" s="319"/>
      <c r="VXJ180" s="319"/>
      <c r="VXK180" s="319"/>
      <c r="VXL180" s="319"/>
      <c r="VXM180" s="319"/>
      <c r="VXN180" s="319"/>
      <c r="VXO180" s="319"/>
      <c r="VXP180" s="319"/>
      <c r="VXQ180" s="319"/>
      <c r="VXR180" s="319"/>
      <c r="VXS180" s="319"/>
      <c r="VXT180" s="319"/>
      <c r="VXU180" s="319"/>
      <c r="VXV180" s="319"/>
      <c r="VXW180" s="319"/>
      <c r="VXX180" s="319"/>
      <c r="VXY180" s="319"/>
      <c r="VXZ180" s="319"/>
      <c r="VYA180" s="319"/>
      <c r="VYB180" s="319"/>
      <c r="VYC180" s="319"/>
      <c r="VYD180" s="319"/>
      <c r="VYE180" s="319"/>
      <c r="VYF180" s="319"/>
      <c r="VYG180" s="319"/>
      <c r="VYH180" s="319"/>
      <c r="VYI180" s="319"/>
      <c r="VYJ180" s="319"/>
      <c r="VYK180" s="319"/>
      <c r="VYL180" s="319"/>
      <c r="VYM180" s="319"/>
      <c r="VYN180" s="319"/>
      <c r="VYO180" s="319"/>
      <c r="VYP180" s="319"/>
      <c r="VYQ180" s="319"/>
      <c r="VYR180" s="319"/>
      <c r="VYS180" s="319"/>
      <c r="VYT180" s="319"/>
      <c r="VYU180" s="319"/>
      <c r="VYV180" s="319"/>
      <c r="VYW180" s="319"/>
      <c r="VYX180" s="319"/>
      <c r="VYY180" s="319"/>
      <c r="VYZ180" s="319"/>
      <c r="VZA180" s="319"/>
      <c r="VZB180" s="319"/>
      <c r="VZC180" s="319"/>
      <c r="VZD180" s="319"/>
      <c r="VZE180" s="319"/>
      <c r="VZF180" s="319"/>
      <c r="VZG180" s="319"/>
      <c r="VZH180" s="319"/>
      <c r="VZI180" s="319"/>
      <c r="VZJ180" s="319"/>
      <c r="VZK180" s="319"/>
      <c r="VZL180" s="319"/>
      <c r="VZM180" s="319"/>
      <c r="VZN180" s="319"/>
      <c r="VZO180" s="319"/>
      <c r="VZP180" s="319"/>
      <c r="VZQ180" s="319"/>
      <c r="VZR180" s="319"/>
      <c r="VZS180" s="319"/>
      <c r="VZT180" s="319"/>
      <c r="VZU180" s="319"/>
      <c r="VZV180" s="319"/>
      <c r="VZW180" s="319"/>
      <c r="VZX180" s="319"/>
      <c r="VZY180" s="319"/>
      <c r="VZZ180" s="319"/>
      <c r="WAA180" s="319"/>
      <c r="WAB180" s="319"/>
      <c r="WAC180" s="319"/>
      <c r="WAD180" s="319"/>
      <c r="WAE180" s="319"/>
      <c r="WAF180" s="319"/>
      <c r="WAG180" s="319"/>
      <c r="WAH180" s="319"/>
      <c r="WAI180" s="319"/>
      <c r="WAJ180" s="319"/>
      <c r="WAK180" s="319"/>
      <c r="WAL180" s="319"/>
      <c r="WAM180" s="319"/>
      <c r="WAN180" s="319"/>
      <c r="WAO180" s="319"/>
      <c r="WAP180" s="319"/>
      <c r="WAQ180" s="319"/>
      <c r="WAR180" s="319"/>
      <c r="WAS180" s="319"/>
      <c r="WAT180" s="319"/>
      <c r="WAU180" s="319"/>
      <c r="WAV180" s="319"/>
      <c r="WAW180" s="319"/>
      <c r="WAX180" s="319"/>
      <c r="WAY180" s="319"/>
      <c r="WAZ180" s="319"/>
      <c r="WBA180" s="319"/>
      <c r="WBB180" s="319"/>
      <c r="WBC180" s="319"/>
      <c r="WBD180" s="319"/>
      <c r="WBE180" s="319"/>
      <c r="WBF180" s="319"/>
      <c r="WBG180" s="319"/>
      <c r="WBH180" s="319"/>
      <c r="WBI180" s="319"/>
      <c r="WBJ180" s="319"/>
      <c r="WBK180" s="319"/>
      <c r="WBL180" s="319"/>
      <c r="WBM180" s="319"/>
      <c r="WBN180" s="319"/>
      <c r="WBO180" s="319"/>
      <c r="WBP180" s="319"/>
      <c r="WBQ180" s="319"/>
      <c r="WBR180" s="319"/>
      <c r="WBS180" s="319"/>
      <c r="WBT180" s="319"/>
      <c r="WBU180" s="319"/>
      <c r="WBV180" s="319"/>
      <c r="WBW180" s="319"/>
      <c r="WBX180" s="319"/>
      <c r="WBY180" s="319"/>
      <c r="WBZ180" s="319"/>
      <c r="WCA180" s="319"/>
      <c r="WCB180" s="319"/>
      <c r="WCC180" s="319"/>
      <c r="WCD180" s="319"/>
      <c r="WCE180" s="319"/>
      <c r="WCF180" s="319"/>
      <c r="WCG180" s="319"/>
      <c r="WCH180" s="319"/>
      <c r="WCI180" s="319"/>
      <c r="WCJ180" s="319"/>
      <c r="WCK180" s="319"/>
      <c r="WCL180" s="319"/>
      <c r="WCM180" s="319"/>
      <c r="WCN180" s="319"/>
      <c r="WCO180" s="319"/>
      <c r="WCP180" s="319"/>
      <c r="WCQ180" s="319"/>
      <c r="WCR180" s="319"/>
      <c r="WCS180" s="319"/>
      <c r="WCT180" s="319"/>
      <c r="WCU180" s="319"/>
      <c r="WCV180" s="319"/>
      <c r="WCW180" s="319"/>
      <c r="WCX180" s="319"/>
      <c r="WCY180" s="319"/>
      <c r="WCZ180" s="319"/>
      <c r="WDA180" s="319"/>
      <c r="WDB180" s="319"/>
      <c r="WDC180" s="319"/>
      <c r="WDD180" s="319"/>
      <c r="WDE180" s="319"/>
      <c r="WDF180" s="319"/>
      <c r="WDG180" s="319"/>
      <c r="WDH180" s="319"/>
      <c r="WDI180" s="319"/>
      <c r="WDJ180" s="319"/>
      <c r="WDK180" s="319"/>
      <c r="WDL180" s="319"/>
      <c r="WDM180" s="319"/>
      <c r="WDN180" s="319"/>
      <c r="WDO180" s="319"/>
      <c r="WDP180" s="319"/>
      <c r="WDQ180" s="319"/>
      <c r="WDR180" s="319"/>
      <c r="WDS180" s="319"/>
      <c r="WDT180" s="319"/>
      <c r="WDU180" s="319"/>
      <c r="WDV180" s="319"/>
      <c r="WDW180" s="319"/>
      <c r="WDX180" s="319"/>
      <c r="WDY180" s="319"/>
      <c r="WDZ180" s="319"/>
      <c r="WEA180" s="319"/>
      <c r="WEB180" s="319"/>
      <c r="WEC180" s="319"/>
      <c r="WED180" s="319"/>
      <c r="WEE180" s="319"/>
      <c r="WEF180" s="319"/>
      <c r="WEG180" s="319"/>
      <c r="WEH180" s="319"/>
      <c r="WEI180" s="319"/>
      <c r="WEJ180" s="319"/>
      <c r="WEK180" s="319"/>
      <c r="WEL180" s="319"/>
      <c r="WEM180" s="319"/>
      <c r="WEN180" s="319"/>
      <c r="WEO180" s="319"/>
      <c r="WEP180" s="319"/>
      <c r="WEQ180" s="319"/>
      <c r="WER180" s="319"/>
      <c r="WES180" s="319"/>
      <c r="WET180" s="319"/>
      <c r="WEU180" s="319"/>
      <c r="WEV180" s="319"/>
      <c r="WEW180" s="319"/>
      <c r="WEX180" s="319"/>
      <c r="WEY180" s="319"/>
      <c r="WEZ180" s="319"/>
      <c r="WFA180" s="319"/>
      <c r="WFB180" s="319"/>
      <c r="WFC180" s="319"/>
      <c r="WFD180" s="319"/>
      <c r="WFE180" s="319"/>
      <c r="WFF180" s="319"/>
      <c r="WFG180" s="319"/>
      <c r="WFH180" s="319"/>
      <c r="WFI180" s="319"/>
      <c r="WFJ180" s="319"/>
      <c r="WFK180" s="319"/>
      <c r="WFL180" s="319"/>
      <c r="WFM180" s="319"/>
      <c r="WFN180" s="319"/>
      <c r="WFO180" s="319"/>
      <c r="WFP180" s="319"/>
      <c r="WFQ180" s="319"/>
      <c r="WFR180" s="319"/>
      <c r="WFS180" s="319"/>
      <c r="WFT180" s="319"/>
      <c r="WFU180" s="319"/>
      <c r="WFV180" s="319"/>
      <c r="WFW180" s="319"/>
      <c r="WFX180" s="319"/>
      <c r="WFY180" s="319"/>
      <c r="WFZ180" s="319"/>
      <c r="WGA180" s="319"/>
      <c r="WGB180" s="319"/>
      <c r="WGC180" s="319"/>
      <c r="WGD180" s="319"/>
      <c r="WGE180" s="319"/>
      <c r="WGF180" s="319"/>
      <c r="WGG180" s="319"/>
      <c r="WGH180" s="319"/>
      <c r="WGI180" s="319"/>
      <c r="WGJ180" s="319"/>
      <c r="WGK180" s="319"/>
      <c r="WGL180" s="319"/>
      <c r="WGM180" s="319"/>
      <c r="WGN180" s="319"/>
      <c r="WGO180" s="319"/>
      <c r="WGP180" s="319"/>
      <c r="WGQ180" s="319"/>
      <c r="WGR180" s="319"/>
      <c r="WGS180" s="319"/>
      <c r="WGT180" s="319"/>
      <c r="WGU180" s="319"/>
      <c r="WGV180" s="319"/>
      <c r="WGW180" s="319"/>
      <c r="WGX180" s="319"/>
      <c r="WGY180" s="319"/>
      <c r="WGZ180" s="319"/>
      <c r="WHA180" s="319"/>
      <c r="WHB180" s="319"/>
      <c r="WHC180" s="319"/>
      <c r="WHD180" s="319"/>
      <c r="WHE180" s="319"/>
      <c r="WHF180" s="319"/>
      <c r="WHG180" s="319"/>
      <c r="WHH180" s="319"/>
      <c r="WHI180" s="319"/>
      <c r="WHJ180" s="319"/>
      <c r="WHK180" s="319"/>
      <c r="WHL180" s="319"/>
      <c r="WHM180" s="319"/>
      <c r="WHN180" s="319"/>
      <c r="WHO180" s="319"/>
      <c r="WHP180" s="319"/>
      <c r="WHQ180" s="319"/>
      <c r="WHR180" s="319"/>
      <c r="WHS180" s="319"/>
      <c r="WHT180" s="319"/>
      <c r="WHU180" s="319"/>
      <c r="WHV180" s="319"/>
      <c r="WHW180" s="319"/>
      <c r="WHX180" s="319"/>
      <c r="WHY180" s="319"/>
      <c r="WHZ180" s="319"/>
      <c r="WIA180" s="319"/>
      <c r="WIB180" s="319"/>
      <c r="WIC180" s="319"/>
      <c r="WID180" s="319"/>
      <c r="WIE180" s="319"/>
      <c r="WIF180" s="319"/>
      <c r="WIG180" s="319"/>
      <c r="WIH180" s="319"/>
      <c r="WII180" s="319"/>
      <c r="WIJ180" s="319"/>
      <c r="WIK180" s="319"/>
      <c r="WIL180" s="319"/>
      <c r="WIM180" s="319"/>
      <c r="WIN180" s="319"/>
      <c r="WIO180" s="319"/>
      <c r="WIP180" s="319"/>
      <c r="WIQ180" s="319"/>
      <c r="WIR180" s="319"/>
      <c r="WIS180" s="319"/>
      <c r="WIT180" s="319"/>
      <c r="WIU180" s="319"/>
      <c r="WIV180" s="319"/>
      <c r="WIW180" s="319"/>
      <c r="WIX180" s="319"/>
      <c r="WIY180" s="319"/>
      <c r="WIZ180" s="319"/>
      <c r="WJA180" s="319"/>
      <c r="WJB180" s="319"/>
      <c r="WJC180" s="319"/>
      <c r="WJD180" s="319"/>
      <c r="WJE180" s="319"/>
      <c r="WJF180" s="319"/>
      <c r="WJG180" s="319"/>
      <c r="WJH180" s="319"/>
      <c r="WJI180" s="319"/>
      <c r="WJJ180" s="319"/>
      <c r="WJK180" s="319"/>
      <c r="WJL180" s="319"/>
      <c r="WJM180" s="319"/>
      <c r="WJN180" s="319"/>
      <c r="WJO180" s="319"/>
      <c r="WJP180" s="319"/>
      <c r="WJQ180" s="319"/>
      <c r="WJR180" s="319"/>
      <c r="WJS180" s="319"/>
      <c r="WJT180" s="319"/>
      <c r="WJU180" s="319"/>
      <c r="WJV180" s="319"/>
      <c r="WJW180" s="319"/>
      <c r="WJX180" s="319"/>
      <c r="WJY180" s="319"/>
      <c r="WJZ180" s="319"/>
      <c r="WKA180" s="319"/>
      <c r="WKB180" s="319"/>
      <c r="WKC180" s="319"/>
      <c r="WKD180" s="319"/>
      <c r="WKE180" s="319"/>
      <c r="WKF180" s="319"/>
      <c r="WKG180" s="319"/>
      <c r="WKH180" s="319"/>
      <c r="WKI180" s="319"/>
      <c r="WKJ180" s="319"/>
      <c r="WKK180" s="319"/>
      <c r="WKL180" s="319"/>
      <c r="WKM180" s="319"/>
      <c r="WKN180" s="319"/>
      <c r="WKO180" s="319"/>
      <c r="WKP180" s="319"/>
      <c r="WKQ180" s="319"/>
      <c r="WKR180" s="319"/>
      <c r="WKS180" s="319"/>
      <c r="WKT180" s="319"/>
      <c r="WKU180" s="319"/>
      <c r="WKV180" s="319"/>
      <c r="WKW180" s="319"/>
      <c r="WKX180" s="319"/>
      <c r="WKY180" s="319"/>
      <c r="WKZ180" s="319"/>
      <c r="WLA180" s="319"/>
      <c r="WLB180" s="319"/>
      <c r="WLC180" s="319"/>
      <c r="WLD180" s="319"/>
      <c r="WLE180" s="319"/>
      <c r="WLF180" s="319"/>
      <c r="WLG180" s="319"/>
      <c r="WLH180" s="319"/>
      <c r="WLI180" s="319"/>
      <c r="WLJ180" s="319"/>
      <c r="WLK180" s="319"/>
      <c r="WLL180" s="319"/>
      <c r="WLM180" s="319"/>
      <c r="WLN180" s="319"/>
      <c r="WLO180" s="319"/>
      <c r="WLP180" s="319"/>
      <c r="WLQ180" s="319"/>
      <c r="WLR180" s="319"/>
      <c r="WLS180" s="319"/>
      <c r="WLT180" s="319"/>
      <c r="WLU180" s="319"/>
      <c r="WLV180" s="319"/>
      <c r="WLW180" s="319"/>
      <c r="WLX180" s="319"/>
      <c r="WLY180" s="319"/>
      <c r="WLZ180" s="319"/>
      <c r="WMA180" s="319"/>
      <c r="WMB180" s="319"/>
      <c r="WMC180" s="319"/>
      <c r="WMD180" s="319"/>
      <c r="WME180" s="319"/>
      <c r="WMF180" s="319"/>
      <c r="WMG180" s="319"/>
      <c r="WMH180" s="319"/>
      <c r="WMI180" s="319"/>
      <c r="WMJ180" s="319"/>
      <c r="WMK180" s="319"/>
      <c r="WML180" s="319"/>
      <c r="WMM180" s="319"/>
      <c r="WMN180" s="319"/>
      <c r="WMO180" s="319"/>
      <c r="WMP180" s="319"/>
      <c r="WMQ180" s="319"/>
      <c r="WMR180" s="319"/>
      <c r="WMS180" s="319"/>
      <c r="WMT180" s="319"/>
      <c r="WMU180" s="319"/>
      <c r="WMV180" s="319"/>
      <c r="WMW180" s="319"/>
      <c r="WMX180" s="319"/>
      <c r="WMY180" s="319"/>
      <c r="WMZ180" s="319"/>
      <c r="WNA180" s="319"/>
      <c r="WNB180" s="319"/>
      <c r="WNC180" s="319"/>
      <c r="WND180" s="319"/>
      <c r="WNE180" s="319"/>
      <c r="WNF180" s="319"/>
      <c r="WNG180" s="319"/>
      <c r="WNH180" s="319"/>
      <c r="WNI180" s="319"/>
      <c r="WNJ180" s="319"/>
      <c r="WNK180" s="319"/>
      <c r="WNL180" s="319"/>
      <c r="WNM180" s="319"/>
      <c r="WNN180" s="319"/>
      <c r="WNO180" s="319"/>
      <c r="WNP180" s="319"/>
      <c r="WNQ180" s="319"/>
      <c r="WNR180" s="319"/>
      <c r="WNS180" s="319"/>
      <c r="WNT180" s="319"/>
      <c r="WNU180" s="319"/>
      <c r="WNV180" s="319"/>
      <c r="WNW180" s="319"/>
      <c r="WNX180" s="319"/>
      <c r="WNY180" s="319"/>
      <c r="WNZ180" s="319"/>
      <c r="WOA180" s="319"/>
      <c r="WOB180" s="319"/>
      <c r="WOC180" s="319"/>
      <c r="WOD180" s="319"/>
      <c r="WOE180" s="319"/>
      <c r="WOF180" s="319"/>
      <c r="WOG180" s="319"/>
      <c r="WOH180" s="319"/>
      <c r="WOI180" s="319"/>
      <c r="WOJ180" s="319"/>
      <c r="WOK180" s="319"/>
      <c r="WOL180" s="319"/>
      <c r="WOM180" s="319"/>
      <c r="WON180" s="319"/>
      <c r="WOO180" s="319"/>
      <c r="WOP180" s="319"/>
      <c r="WOQ180" s="319"/>
      <c r="WOR180" s="319"/>
      <c r="WOS180" s="319"/>
      <c r="WOT180" s="319"/>
      <c r="WOU180" s="319"/>
      <c r="WOV180" s="319"/>
      <c r="WOW180" s="319"/>
      <c r="WOX180" s="319"/>
      <c r="WOY180" s="319"/>
      <c r="WOZ180" s="319"/>
      <c r="WPA180" s="319"/>
      <c r="WPB180" s="319"/>
      <c r="WPC180" s="319"/>
      <c r="WPD180" s="319"/>
      <c r="WPE180" s="319"/>
      <c r="WPF180" s="319"/>
      <c r="WPG180" s="319"/>
      <c r="WPH180" s="319"/>
      <c r="WPI180" s="319"/>
      <c r="WPJ180" s="319"/>
      <c r="WPK180" s="319"/>
      <c r="WPL180" s="319"/>
      <c r="WPM180" s="319"/>
      <c r="WPN180" s="319"/>
      <c r="WPO180" s="319"/>
      <c r="WPP180" s="319"/>
      <c r="WPQ180" s="319"/>
      <c r="WPR180" s="319"/>
      <c r="WPS180" s="319"/>
      <c r="WPT180" s="319"/>
      <c r="WPU180" s="319"/>
      <c r="WPV180" s="319"/>
      <c r="WPW180" s="319"/>
      <c r="WPX180" s="319"/>
      <c r="WPY180" s="319"/>
      <c r="WPZ180" s="319"/>
      <c r="WQA180" s="319"/>
      <c r="WQB180" s="319"/>
      <c r="WQC180" s="319"/>
      <c r="WQD180" s="319"/>
      <c r="WQE180" s="319"/>
      <c r="WQF180" s="319"/>
      <c r="WQG180" s="319"/>
      <c r="WQH180" s="319"/>
      <c r="WQI180" s="319"/>
      <c r="WQJ180" s="319"/>
      <c r="WQK180" s="319"/>
      <c r="WQL180" s="319"/>
      <c r="WQM180" s="319"/>
      <c r="WQN180" s="319"/>
      <c r="WQO180" s="319"/>
      <c r="WQP180" s="319"/>
      <c r="WQQ180" s="319"/>
      <c r="WQR180" s="319"/>
      <c r="WQS180" s="319"/>
      <c r="WQT180" s="319"/>
      <c r="WQU180" s="319"/>
      <c r="WQV180" s="319"/>
      <c r="WQW180" s="319"/>
      <c r="WQX180" s="319"/>
      <c r="WQY180" s="319"/>
      <c r="WQZ180" s="319"/>
      <c r="WRA180" s="319"/>
      <c r="WRB180" s="319"/>
      <c r="WRC180" s="319"/>
      <c r="WRD180" s="319"/>
      <c r="WRE180" s="319"/>
      <c r="WRF180" s="319"/>
      <c r="WRG180" s="319"/>
      <c r="WRH180" s="319"/>
      <c r="WRI180" s="319"/>
      <c r="WRJ180" s="319"/>
      <c r="WRK180" s="319"/>
      <c r="WRL180" s="319"/>
      <c r="WRM180" s="319"/>
      <c r="WRN180" s="319"/>
      <c r="WRO180" s="319"/>
      <c r="WRP180" s="319"/>
      <c r="WRQ180" s="319"/>
      <c r="WRR180" s="319"/>
      <c r="WRS180" s="319"/>
      <c r="WRT180" s="319"/>
      <c r="WRU180" s="319"/>
      <c r="WRV180" s="319"/>
      <c r="WRW180" s="319"/>
      <c r="WRX180" s="319"/>
      <c r="WRY180" s="319"/>
      <c r="WRZ180" s="319"/>
      <c r="WSA180" s="319"/>
      <c r="WSB180" s="319"/>
      <c r="WSC180" s="319"/>
      <c r="WSD180" s="319"/>
      <c r="WSE180" s="319"/>
      <c r="WSF180" s="319"/>
      <c r="WSG180" s="319"/>
      <c r="WSH180" s="319"/>
      <c r="WSI180" s="319"/>
      <c r="WSJ180" s="319"/>
      <c r="WSK180" s="319"/>
      <c r="WSL180" s="319"/>
      <c r="WSM180" s="319"/>
      <c r="WSN180" s="319"/>
      <c r="WSO180" s="319"/>
      <c r="WSP180" s="319"/>
      <c r="WSQ180" s="319"/>
      <c r="WSR180" s="319"/>
      <c r="WSS180" s="319"/>
      <c r="WST180" s="319"/>
      <c r="WSU180" s="319"/>
      <c r="WSV180" s="319"/>
      <c r="WSW180" s="319"/>
      <c r="WSX180" s="319"/>
      <c r="WSY180" s="319"/>
      <c r="WSZ180" s="319"/>
      <c r="WTA180" s="319"/>
      <c r="WTB180" s="319"/>
      <c r="WTC180" s="319"/>
      <c r="WTD180" s="319"/>
      <c r="WTE180" s="319"/>
      <c r="WTF180" s="319"/>
      <c r="WTG180" s="319"/>
      <c r="WTH180" s="319"/>
      <c r="WTI180" s="319"/>
      <c r="WTJ180" s="319"/>
      <c r="WTK180" s="319"/>
      <c r="WTL180" s="319"/>
      <c r="WTM180" s="319"/>
      <c r="WTN180" s="319"/>
      <c r="WTO180" s="319"/>
      <c r="WTP180" s="319"/>
      <c r="WTQ180" s="319"/>
      <c r="WTR180" s="319"/>
      <c r="WTS180" s="319"/>
      <c r="WTT180" s="319"/>
      <c r="WTU180" s="319"/>
      <c r="WTV180" s="319"/>
      <c r="WTW180" s="319"/>
      <c r="WTX180" s="319"/>
      <c r="WTY180" s="319"/>
      <c r="WTZ180" s="319"/>
      <c r="WUA180" s="319"/>
      <c r="WUB180" s="319"/>
      <c r="WUC180" s="319"/>
      <c r="WUD180" s="319"/>
      <c r="WUE180" s="319"/>
      <c r="WUF180" s="319"/>
      <c r="WUG180" s="319"/>
      <c r="WUH180" s="319"/>
      <c r="WUI180" s="319"/>
      <c r="WUJ180" s="319"/>
      <c r="WUK180" s="319"/>
      <c r="WUL180" s="319"/>
      <c r="WUM180" s="319"/>
      <c r="WUN180" s="319"/>
      <c r="WUO180" s="319"/>
      <c r="WUP180" s="319"/>
      <c r="WUQ180" s="319"/>
      <c r="WUR180" s="319"/>
      <c r="WUS180" s="319"/>
      <c r="WUT180" s="319"/>
      <c r="WUU180" s="319"/>
      <c r="WUV180" s="319"/>
      <c r="WUW180" s="319"/>
      <c r="WUX180" s="319"/>
      <c r="WUY180" s="319"/>
      <c r="WUZ180" s="319"/>
      <c r="WVA180" s="319"/>
      <c r="WVB180" s="319"/>
      <c r="WVC180" s="319"/>
      <c r="WVD180" s="319"/>
      <c r="WVE180" s="319"/>
      <c r="WVF180" s="319"/>
      <c r="WVG180" s="319"/>
      <c r="WVH180" s="319"/>
      <c r="WVI180" s="319"/>
      <c r="WVJ180" s="319"/>
      <c r="WVK180" s="319"/>
      <c r="WVL180" s="319"/>
      <c r="WVM180" s="319"/>
      <c r="WVN180" s="319"/>
      <c r="WVO180" s="319"/>
      <c r="WVP180" s="319"/>
      <c r="WVQ180" s="319"/>
      <c r="WVR180" s="319"/>
      <c r="WVS180" s="319"/>
      <c r="WVT180" s="319"/>
      <c r="WVU180" s="319"/>
      <c r="WVV180" s="319"/>
      <c r="WVW180" s="319"/>
      <c r="WVX180" s="319"/>
      <c r="WVY180" s="319"/>
      <c r="WVZ180" s="319"/>
      <c r="WWA180" s="319"/>
      <c r="WWB180" s="319"/>
      <c r="WWC180" s="319"/>
      <c r="WWD180" s="319"/>
      <c r="WWE180" s="319"/>
      <c r="WWF180" s="319"/>
      <c r="WWG180" s="319"/>
      <c r="WWH180" s="319"/>
      <c r="WWI180" s="319"/>
      <c r="WWJ180" s="319"/>
      <c r="WWK180" s="319"/>
      <c r="WWL180" s="319"/>
      <c r="WWM180" s="319"/>
      <c r="WWN180" s="319"/>
      <c r="WWO180" s="319"/>
      <c r="WWP180" s="319"/>
      <c r="WWQ180" s="319"/>
      <c r="WWR180" s="319"/>
      <c r="WWS180" s="319"/>
      <c r="WWT180" s="319"/>
      <c r="WWU180" s="319"/>
      <c r="WWV180" s="319"/>
      <c r="WWW180" s="319"/>
      <c r="WWX180" s="319"/>
      <c r="WWY180" s="319"/>
      <c r="WWZ180" s="319"/>
      <c r="WXA180" s="319"/>
      <c r="WXB180" s="319"/>
      <c r="WXC180" s="319"/>
      <c r="WXD180" s="319"/>
      <c r="WXE180" s="319"/>
      <c r="WXF180" s="319"/>
      <c r="WXG180" s="319"/>
      <c r="WXH180" s="319"/>
      <c r="WXI180" s="319"/>
      <c r="WXJ180" s="319"/>
      <c r="WXK180" s="319"/>
      <c r="WXL180" s="319"/>
      <c r="WXM180" s="319"/>
      <c r="WXN180" s="319"/>
      <c r="WXO180" s="319"/>
      <c r="WXP180" s="319"/>
      <c r="WXQ180" s="319"/>
      <c r="WXR180" s="319"/>
      <c r="WXS180" s="319"/>
      <c r="WXT180" s="319"/>
      <c r="WXU180" s="319"/>
      <c r="WXV180" s="319"/>
      <c r="WXW180" s="319"/>
      <c r="WXX180" s="319"/>
      <c r="WXY180" s="319"/>
      <c r="WXZ180" s="319"/>
      <c r="WYA180" s="319"/>
      <c r="WYB180" s="319"/>
      <c r="WYC180" s="319"/>
      <c r="WYD180" s="319"/>
      <c r="WYE180" s="319"/>
      <c r="WYF180" s="319"/>
      <c r="WYG180" s="319"/>
      <c r="WYH180" s="319"/>
      <c r="WYI180" s="319"/>
      <c r="WYJ180" s="319"/>
      <c r="WYK180" s="319"/>
      <c r="WYL180" s="319"/>
      <c r="WYM180" s="319"/>
      <c r="WYN180" s="319"/>
      <c r="WYO180" s="319"/>
      <c r="WYP180" s="319"/>
      <c r="WYQ180" s="319"/>
      <c r="WYR180" s="319"/>
      <c r="WYS180" s="319"/>
      <c r="WYT180" s="319"/>
      <c r="WYU180" s="319"/>
      <c r="WYV180" s="319"/>
      <c r="WYW180" s="319"/>
      <c r="WYX180" s="319"/>
      <c r="WYY180" s="319"/>
      <c r="WYZ180" s="319"/>
      <c r="WZA180" s="319"/>
      <c r="WZB180" s="319"/>
      <c r="WZC180" s="319"/>
      <c r="WZD180" s="319"/>
      <c r="WZE180" s="319"/>
      <c r="WZF180" s="319"/>
      <c r="WZG180" s="319"/>
      <c r="WZH180" s="319"/>
      <c r="WZI180" s="319"/>
      <c r="WZJ180" s="319"/>
      <c r="WZK180" s="319"/>
      <c r="WZL180" s="319"/>
      <c r="WZM180" s="319"/>
      <c r="WZN180" s="319"/>
      <c r="WZO180" s="319"/>
      <c r="WZP180" s="319"/>
      <c r="WZQ180" s="319"/>
      <c r="WZR180" s="319"/>
      <c r="WZS180" s="319"/>
      <c r="WZT180" s="319"/>
      <c r="WZU180" s="319"/>
      <c r="WZV180" s="319"/>
      <c r="WZW180" s="319"/>
      <c r="WZX180" s="319"/>
      <c r="WZY180" s="319"/>
      <c r="WZZ180" s="319"/>
      <c r="XAA180" s="319"/>
      <c r="XAB180" s="319"/>
      <c r="XAC180" s="319"/>
      <c r="XAD180" s="319"/>
      <c r="XAE180" s="319"/>
      <c r="XAF180" s="319"/>
      <c r="XAG180" s="319"/>
      <c r="XAH180" s="319"/>
      <c r="XAI180" s="319"/>
      <c r="XAJ180" s="319"/>
      <c r="XAK180" s="319"/>
      <c r="XAL180" s="319"/>
      <c r="XAM180" s="319"/>
      <c r="XAN180" s="319"/>
      <c r="XAO180" s="319"/>
      <c r="XAP180" s="319"/>
      <c r="XAQ180" s="319"/>
      <c r="XAR180" s="319"/>
      <c r="XAS180" s="319"/>
      <c r="XAT180" s="319"/>
      <c r="XAU180" s="319"/>
      <c r="XAV180" s="319"/>
      <c r="XAW180" s="319"/>
      <c r="XAX180" s="319"/>
      <c r="XAY180" s="319"/>
      <c r="XAZ180" s="319"/>
      <c r="XBA180" s="319"/>
      <c r="XBB180" s="319"/>
      <c r="XBC180" s="319"/>
      <c r="XBD180" s="319"/>
      <c r="XBE180" s="319"/>
      <c r="XBF180" s="319"/>
      <c r="XBG180" s="319"/>
      <c r="XBH180" s="319"/>
      <c r="XBI180" s="319"/>
      <c r="XBJ180" s="319"/>
      <c r="XBK180" s="319"/>
      <c r="XBL180" s="319"/>
      <c r="XBM180" s="319"/>
      <c r="XBN180" s="319"/>
      <c r="XBO180" s="319"/>
      <c r="XBP180" s="319"/>
      <c r="XBQ180" s="319"/>
      <c r="XBR180" s="319"/>
      <c r="XBS180" s="319"/>
      <c r="XBT180" s="319"/>
      <c r="XBU180" s="319"/>
      <c r="XBV180" s="319"/>
      <c r="XBW180" s="319"/>
      <c r="XBX180" s="319"/>
      <c r="XBY180" s="319"/>
      <c r="XBZ180" s="319"/>
      <c r="XCA180" s="319"/>
      <c r="XCB180" s="319"/>
      <c r="XCC180" s="319"/>
      <c r="XCD180" s="319"/>
      <c r="XCE180" s="319"/>
      <c r="XCF180" s="319"/>
      <c r="XCG180" s="319"/>
      <c r="XCH180" s="319"/>
      <c r="XCI180" s="319"/>
      <c r="XCJ180" s="319"/>
      <c r="XCK180" s="319"/>
      <c r="XCL180" s="319"/>
      <c r="XCM180" s="319"/>
      <c r="XCN180" s="319"/>
      <c r="XCO180" s="319"/>
      <c r="XCP180" s="319"/>
      <c r="XCQ180" s="319"/>
      <c r="XCR180" s="319"/>
      <c r="XCS180" s="319"/>
      <c r="XCT180" s="319"/>
      <c r="XCU180" s="319"/>
      <c r="XCV180" s="319"/>
      <c r="XCW180" s="319"/>
      <c r="XCX180" s="319"/>
      <c r="XCY180" s="319"/>
      <c r="XCZ180" s="319"/>
      <c r="XDA180" s="319"/>
      <c r="XDB180" s="319"/>
      <c r="XDC180" s="319"/>
      <c r="XDD180" s="319"/>
      <c r="XDE180" s="319"/>
      <c r="XDF180" s="319"/>
      <c r="XDG180" s="319"/>
      <c r="XDH180" s="319"/>
      <c r="XDI180" s="319"/>
      <c r="XDJ180" s="319"/>
      <c r="XDK180" s="319"/>
      <c r="XDL180" s="319"/>
      <c r="XDM180" s="319"/>
      <c r="XDN180" s="319"/>
      <c r="XDO180" s="319"/>
      <c r="XDP180" s="319"/>
      <c r="XDQ180" s="319"/>
      <c r="XDR180" s="319"/>
      <c r="XDS180" s="319"/>
      <c r="XDT180" s="319"/>
      <c r="XDU180" s="319"/>
      <c r="XDV180" s="319"/>
      <c r="XDW180" s="319"/>
      <c r="XDX180" s="319"/>
      <c r="XDY180" s="319"/>
      <c r="XDZ180" s="319"/>
      <c r="XEA180" s="319"/>
      <c r="XEB180" s="319"/>
      <c r="XEC180" s="319"/>
      <c r="XED180" s="319"/>
      <c r="XEE180" s="319"/>
      <c r="XEF180" s="319"/>
      <c r="XEG180" s="319"/>
      <c r="XEH180" s="319"/>
      <c r="XEI180" s="319"/>
      <c r="XEJ180" s="319"/>
      <c r="XEK180" s="319"/>
      <c r="XEL180" s="319"/>
      <c r="XEM180" s="319"/>
      <c r="XEN180" s="319"/>
      <c r="XEO180" s="319"/>
      <c r="XEP180" s="319"/>
      <c r="XEQ180" s="319"/>
      <c r="XER180" s="319"/>
      <c r="XES180" s="319"/>
      <c r="XET180" s="319"/>
      <c r="XEU180" s="319"/>
      <c r="XEV180" s="319"/>
      <c r="XEW180" s="319"/>
      <c r="XEX180" s="319"/>
      <c r="XEY180" s="319"/>
      <c r="XEZ180" s="319"/>
    </row>
    <row r="181" spans="1:16380" ht="26.35" customHeight="1">
      <c r="A181" s="2479"/>
      <c r="B181" s="2478" t="s">
        <v>6224</v>
      </c>
      <c r="C181" s="2477">
        <v>0</v>
      </c>
      <c r="D181" s="2477">
        <v>7.2899999999999991</v>
      </c>
      <c r="E181" s="2476">
        <v>1400</v>
      </c>
      <c r="F181" s="2470">
        <v>42156</v>
      </c>
    </row>
    <row r="182" spans="1:16380" ht="26.35" customHeight="1">
      <c r="A182" s="2479"/>
      <c r="B182" s="2478" t="s">
        <v>3198</v>
      </c>
      <c r="C182" s="2477">
        <v>0</v>
      </c>
      <c r="D182" s="2477">
        <v>6.48</v>
      </c>
      <c r="E182" s="2476">
        <v>1400</v>
      </c>
      <c r="F182" s="2470">
        <v>42156</v>
      </c>
    </row>
    <row r="183" spans="1:16380" ht="26.35" customHeight="1">
      <c r="A183" s="2479"/>
      <c r="B183" s="2478" t="s">
        <v>3197</v>
      </c>
      <c r="C183" s="2477">
        <v>0</v>
      </c>
      <c r="D183" s="2477">
        <v>5.2649999999999997</v>
      </c>
      <c r="E183" s="2476">
        <v>1400</v>
      </c>
      <c r="F183" s="2470">
        <v>42156</v>
      </c>
    </row>
    <row r="184" spans="1:16380" ht="26.35" customHeight="1">
      <c r="A184" s="2479"/>
      <c r="B184" s="2478" t="s">
        <v>6439</v>
      </c>
      <c r="C184" s="2477">
        <v>0</v>
      </c>
      <c r="D184" s="2477">
        <v>4.8600000000000003</v>
      </c>
      <c r="E184" s="2476">
        <v>1400</v>
      </c>
      <c r="F184" s="2470">
        <v>42156</v>
      </c>
    </row>
    <row r="185" spans="1:16380" ht="26.35" customHeight="1">
      <c r="A185" s="2480">
        <v>100</v>
      </c>
      <c r="B185" s="2478" t="s">
        <v>6440</v>
      </c>
      <c r="C185" s="2477">
        <v>2160</v>
      </c>
      <c r="D185" s="2477">
        <v>0</v>
      </c>
      <c r="E185" s="2476">
        <v>1400</v>
      </c>
      <c r="F185" s="2470">
        <v>42156</v>
      </c>
    </row>
    <row r="186" spans="1:16380" ht="26.35" customHeight="1">
      <c r="A186" s="2479"/>
      <c r="B186" s="2478" t="s">
        <v>6223</v>
      </c>
      <c r="C186" s="2477">
        <v>1755</v>
      </c>
      <c r="D186" s="2477">
        <v>10.484999999999999</v>
      </c>
      <c r="E186" s="2476">
        <v>1400</v>
      </c>
      <c r="F186" s="2470">
        <v>42156</v>
      </c>
    </row>
    <row r="187" spans="1:16380" ht="26.35" customHeight="1">
      <c r="A187" s="2479"/>
      <c r="B187" s="2478" t="s">
        <v>6224</v>
      </c>
      <c r="C187" s="2477">
        <v>0</v>
      </c>
      <c r="D187" s="2477">
        <v>9.36</v>
      </c>
      <c r="E187" s="2476">
        <v>1400</v>
      </c>
      <c r="F187" s="2470">
        <v>42156</v>
      </c>
    </row>
    <row r="188" spans="1:16380" ht="26.35" customHeight="1">
      <c r="A188" s="2479"/>
      <c r="B188" s="2478" t="s">
        <v>3198</v>
      </c>
      <c r="C188" s="2477">
        <v>0</v>
      </c>
      <c r="D188" s="2477">
        <v>7.02</v>
      </c>
      <c r="E188" s="2476">
        <v>1400</v>
      </c>
      <c r="F188" s="2470">
        <v>42156</v>
      </c>
    </row>
    <row r="189" spans="1:16380">
      <c r="A189" s="2479"/>
      <c r="B189" s="2478" t="s">
        <v>3197</v>
      </c>
      <c r="C189" s="2477">
        <v>0</v>
      </c>
      <c r="D189" s="2477">
        <v>6.0750000000000002</v>
      </c>
      <c r="E189" s="2476">
        <v>1400</v>
      </c>
      <c r="F189" s="2470">
        <v>42156</v>
      </c>
    </row>
    <row r="190" spans="1:16380">
      <c r="A190" s="2479"/>
      <c r="B190" s="2478" t="s">
        <v>6439</v>
      </c>
      <c r="C190" s="2477">
        <v>0</v>
      </c>
      <c r="D190" s="2477">
        <v>5.4</v>
      </c>
      <c r="E190" s="2476">
        <v>1400</v>
      </c>
      <c r="F190" s="2470">
        <v>42156</v>
      </c>
    </row>
    <row r="191" spans="1:16380">
      <c r="A191" s="2480">
        <v>150</v>
      </c>
      <c r="B191" s="2478" t="s">
        <v>6440</v>
      </c>
      <c r="C191" s="2477">
        <v>2430</v>
      </c>
      <c r="D191" s="2477">
        <v>0</v>
      </c>
      <c r="E191" s="2476">
        <v>1400</v>
      </c>
      <c r="F191" s="2470">
        <v>42156</v>
      </c>
    </row>
    <row r="192" spans="1:16380">
      <c r="A192" s="2479"/>
      <c r="B192" s="2478" t="s">
        <v>6223</v>
      </c>
      <c r="C192" s="2477">
        <v>2025</v>
      </c>
      <c r="D192" s="2477">
        <v>11.34</v>
      </c>
      <c r="E192" s="2476">
        <v>1400</v>
      </c>
      <c r="F192" s="2470">
        <v>42156</v>
      </c>
    </row>
    <row r="193" spans="1:6">
      <c r="A193" s="2479"/>
      <c r="B193" s="2478" t="s">
        <v>6224</v>
      </c>
      <c r="C193" s="2477">
        <v>0</v>
      </c>
      <c r="D193" s="2477">
        <v>10.53</v>
      </c>
      <c r="E193" s="2476">
        <v>1400</v>
      </c>
      <c r="F193" s="2470">
        <v>42156</v>
      </c>
    </row>
    <row r="194" spans="1:6">
      <c r="A194" s="2479"/>
      <c r="B194" s="2478" t="s">
        <v>3198</v>
      </c>
      <c r="C194" s="2477">
        <v>0</v>
      </c>
      <c r="D194" s="2477">
        <v>7.2899999999999991</v>
      </c>
      <c r="E194" s="2476">
        <v>1400</v>
      </c>
      <c r="F194" s="2470">
        <v>42156</v>
      </c>
    </row>
    <row r="195" spans="1:6">
      <c r="A195" s="2479"/>
      <c r="B195" s="2478" t="s">
        <v>3197</v>
      </c>
      <c r="C195" s="2477">
        <v>0</v>
      </c>
      <c r="D195" s="2477">
        <v>6.48</v>
      </c>
      <c r="E195" s="2476">
        <v>1400</v>
      </c>
      <c r="F195" s="2470">
        <v>42156</v>
      </c>
    </row>
    <row r="196" spans="1:6">
      <c r="A196" s="2479"/>
      <c r="B196" s="2478" t="s">
        <v>6439</v>
      </c>
      <c r="C196" s="2477">
        <v>0</v>
      </c>
      <c r="D196" s="2477">
        <v>5.67</v>
      </c>
      <c r="E196" s="2476">
        <v>1400</v>
      </c>
      <c r="F196" s="2470">
        <v>42156</v>
      </c>
    </row>
    <row r="197" spans="1:6">
      <c r="A197" s="2480">
        <v>300</v>
      </c>
      <c r="B197" s="2478" t="s">
        <v>6440</v>
      </c>
      <c r="C197" s="2477">
        <v>3600</v>
      </c>
      <c r="D197" s="2477">
        <v>0</v>
      </c>
      <c r="E197" s="2476">
        <v>1400</v>
      </c>
      <c r="F197" s="2470">
        <v>42156</v>
      </c>
    </row>
    <row r="198" spans="1:6">
      <c r="A198" s="2479"/>
      <c r="B198" s="2478" t="s">
        <v>6223</v>
      </c>
      <c r="C198" s="2477">
        <v>3037.5</v>
      </c>
      <c r="D198" s="2477">
        <v>14.354999999999999</v>
      </c>
      <c r="E198" s="2476">
        <v>1400</v>
      </c>
      <c r="F198" s="2470">
        <v>42156</v>
      </c>
    </row>
    <row r="199" spans="1:6">
      <c r="A199" s="2479"/>
      <c r="B199" s="2478" t="s">
        <v>6224</v>
      </c>
      <c r="C199" s="2477">
        <v>0</v>
      </c>
      <c r="D199" s="2477">
        <v>14.354999999999999</v>
      </c>
      <c r="E199" s="2476">
        <v>1400</v>
      </c>
      <c r="F199" s="2470">
        <v>42156</v>
      </c>
    </row>
    <row r="200" spans="1:6">
      <c r="A200" s="2479"/>
      <c r="B200" s="2478" t="s">
        <v>3198</v>
      </c>
      <c r="C200" s="2477">
        <v>0</v>
      </c>
      <c r="D200" s="2477">
        <v>13.229999999999999</v>
      </c>
      <c r="E200" s="2476">
        <v>1400</v>
      </c>
      <c r="F200" s="2470">
        <v>42156</v>
      </c>
    </row>
    <row r="201" spans="1:6">
      <c r="A201" s="2479"/>
      <c r="B201" s="2478" t="s">
        <v>3197</v>
      </c>
      <c r="C201" s="2477">
        <v>0</v>
      </c>
      <c r="D201" s="2477">
        <v>13.229999999999999</v>
      </c>
      <c r="E201" s="2476">
        <v>1400</v>
      </c>
      <c r="F201" s="2470">
        <v>42156</v>
      </c>
    </row>
    <row r="202" spans="1:6">
      <c r="A202" s="2479"/>
      <c r="B202" s="2478" t="s">
        <v>6439</v>
      </c>
      <c r="C202" s="2477">
        <v>0</v>
      </c>
      <c r="D202" s="2477">
        <v>13.229999999999999</v>
      </c>
      <c r="E202" s="2476">
        <v>1400</v>
      </c>
      <c r="F202" s="2470">
        <v>42156</v>
      </c>
    </row>
    <row r="203" spans="1:6">
      <c r="A203" s="2480">
        <v>450</v>
      </c>
      <c r="B203" s="2478" t="s">
        <v>6440</v>
      </c>
      <c r="C203" s="2477">
        <v>5175</v>
      </c>
      <c r="D203" s="2477">
        <v>0</v>
      </c>
      <c r="E203" s="2476">
        <v>1400</v>
      </c>
      <c r="F203" s="2470">
        <v>42156</v>
      </c>
    </row>
    <row r="204" spans="1:6">
      <c r="A204" s="2479"/>
      <c r="B204" s="2478" t="s">
        <v>6223</v>
      </c>
      <c r="C204" s="2477">
        <v>4387.5</v>
      </c>
      <c r="D204" s="2477">
        <v>20.655000000000001</v>
      </c>
      <c r="E204" s="2476">
        <v>1400</v>
      </c>
      <c r="F204" s="2470">
        <v>42156</v>
      </c>
    </row>
    <row r="205" spans="1:6">
      <c r="A205" s="2479"/>
      <c r="B205" s="2478" t="s">
        <v>6224</v>
      </c>
      <c r="C205" s="2477">
        <v>0</v>
      </c>
      <c r="D205" s="2477">
        <v>20.655000000000001</v>
      </c>
      <c r="E205" s="2476">
        <v>1400</v>
      </c>
      <c r="F205" s="2470">
        <v>42156</v>
      </c>
    </row>
    <row r="206" spans="1:6">
      <c r="A206" s="2479"/>
      <c r="B206" s="2478" t="s">
        <v>3198</v>
      </c>
      <c r="C206" s="2477">
        <v>0</v>
      </c>
      <c r="D206" s="2477">
        <v>19.350000000000001</v>
      </c>
      <c r="E206" s="2476">
        <v>1400</v>
      </c>
      <c r="F206" s="2470">
        <v>42156</v>
      </c>
    </row>
    <row r="207" spans="1:6">
      <c r="A207" s="2479"/>
      <c r="B207" s="2478" t="s">
        <v>3197</v>
      </c>
      <c r="C207" s="2477">
        <v>0</v>
      </c>
      <c r="D207" s="2477">
        <v>19.125</v>
      </c>
      <c r="E207" s="2476">
        <v>1400</v>
      </c>
      <c r="F207" s="2470">
        <v>42156</v>
      </c>
    </row>
    <row r="208" spans="1:6">
      <c r="A208" s="2479"/>
      <c r="B208" s="2478" t="s">
        <v>6439</v>
      </c>
      <c r="C208" s="2477">
        <v>0</v>
      </c>
      <c r="D208" s="2477">
        <v>19.125</v>
      </c>
      <c r="E208" s="2476">
        <v>1400</v>
      </c>
      <c r="F208" s="2470">
        <v>42156</v>
      </c>
    </row>
    <row r="209" spans="1:6">
      <c r="A209" s="2480">
        <v>600</v>
      </c>
      <c r="B209" s="2478" t="s">
        <v>6440</v>
      </c>
      <c r="C209" s="2477">
        <v>5265</v>
      </c>
      <c r="D209" s="2477">
        <v>0</v>
      </c>
      <c r="E209" s="2476">
        <v>1400</v>
      </c>
      <c r="F209" s="2470">
        <v>42156</v>
      </c>
    </row>
    <row r="210" spans="1:6">
      <c r="A210" s="2479"/>
      <c r="B210" s="2478" t="s">
        <v>6223</v>
      </c>
      <c r="C210" s="2477">
        <v>4455</v>
      </c>
      <c r="D210" s="2477">
        <v>21.06</v>
      </c>
      <c r="E210" s="2476">
        <v>1400</v>
      </c>
      <c r="F210" s="2470">
        <v>42156</v>
      </c>
    </row>
    <row r="211" spans="1:6">
      <c r="A211" s="2479"/>
      <c r="B211" s="2478" t="s">
        <v>6224</v>
      </c>
      <c r="C211" s="2477">
        <v>0</v>
      </c>
      <c r="D211" s="2477">
        <v>21.06</v>
      </c>
      <c r="E211" s="2476">
        <v>1400</v>
      </c>
      <c r="F211" s="2470">
        <v>42156</v>
      </c>
    </row>
    <row r="212" spans="1:6">
      <c r="A212" s="2479"/>
      <c r="B212" s="2478" t="s">
        <v>3198</v>
      </c>
      <c r="C212" s="2477">
        <v>0</v>
      </c>
      <c r="D212" s="2477">
        <v>19.440000000000001</v>
      </c>
      <c r="E212" s="2476">
        <v>1400</v>
      </c>
      <c r="F212" s="2470">
        <v>42156</v>
      </c>
    </row>
    <row r="213" spans="1:6">
      <c r="A213" s="2479"/>
      <c r="B213" s="2478" t="s">
        <v>3197</v>
      </c>
      <c r="C213" s="2477">
        <v>0</v>
      </c>
      <c r="D213" s="2477">
        <v>19.440000000000001</v>
      </c>
      <c r="E213" s="2476">
        <v>1400</v>
      </c>
      <c r="F213" s="2470">
        <v>42156</v>
      </c>
    </row>
    <row r="214" spans="1:6">
      <c r="A214" s="2479"/>
      <c r="B214" s="2478" t="s">
        <v>6439</v>
      </c>
      <c r="C214" s="2477">
        <v>0</v>
      </c>
      <c r="D214" s="2477">
        <v>19.440000000000001</v>
      </c>
      <c r="E214" s="2476">
        <v>1400</v>
      </c>
      <c r="F214" s="2470">
        <v>42156</v>
      </c>
    </row>
    <row r="215" spans="1:6">
      <c r="A215" s="2480">
        <v>1000</v>
      </c>
      <c r="B215" s="2478" t="s">
        <v>6440</v>
      </c>
      <c r="C215" s="2477">
        <v>10530</v>
      </c>
      <c r="D215" s="2477">
        <v>0</v>
      </c>
      <c r="E215" s="2476">
        <v>2000</v>
      </c>
      <c r="F215" s="2470">
        <v>42156</v>
      </c>
    </row>
    <row r="216" spans="1:6">
      <c r="A216" s="2479"/>
      <c r="B216" s="2478" t="s">
        <v>6223</v>
      </c>
      <c r="C216" s="2477">
        <v>8910</v>
      </c>
      <c r="D216" s="2477">
        <v>42.12</v>
      </c>
      <c r="E216" s="2476">
        <v>2000</v>
      </c>
      <c r="F216" s="2470">
        <v>42156</v>
      </c>
    </row>
    <row r="217" spans="1:6">
      <c r="A217" s="2479"/>
      <c r="B217" s="2478" t="s">
        <v>6224</v>
      </c>
      <c r="C217" s="2477">
        <v>0</v>
      </c>
      <c r="D217" s="2477">
        <v>42.12</v>
      </c>
      <c r="E217" s="2476">
        <v>2000</v>
      </c>
      <c r="F217" s="2470">
        <v>42156</v>
      </c>
    </row>
    <row r="218" spans="1:6">
      <c r="A218" s="2479"/>
      <c r="B218" s="2478" t="s">
        <v>3198</v>
      </c>
      <c r="C218" s="2477">
        <v>0</v>
      </c>
      <c r="D218" s="2477">
        <v>38.880000000000003</v>
      </c>
      <c r="E218" s="2476">
        <v>2000</v>
      </c>
      <c r="F218" s="2470">
        <v>42156</v>
      </c>
    </row>
    <row r="219" spans="1:6">
      <c r="A219" s="2479"/>
      <c r="B219" s="2478" t="s">
        <v>3197</v>
      </c>
      <c r="C219" s="2477">
        <v>0</v>
      </c>
      <c r="D219" s="2477">
        <v>38.880000000000003</v>
      </c>
      <c r="E219" s="2476">
        <v>2000</v>
      </c>
      <c r="F219" s="2470">
        <v>42156</v>
      </c>
    </row>
    <row r="220" spans="1:6">
      <c r="A220" s="2479"/>
      <c r="B220" s="2478" t="s">
        <v>6439</v>
      </c>
      <c r="C220" s="2477">
        <v>0</v>
      </c>
      <c r="D220" s="2477">
        <v>38.880000000000003</v>
      </c>
      <c r="E220" s="2476">
        <v>2000</v>
      </c>
      <c r="F220" s="2470">
        <v>42156</v>
      </c>
    </row>
    <row r="221" spans="1:6" ht="14.3" thickBot="1">
      <c r="A221" s="2475"/>
      <c r="B221" s="2474"/>
      <c r="C221" s="2473"/>
      <c r="D221" s="2472"/>
      <c r="E221" s="2471"/>
      <c r="F221" s="2470">
        <v>42156</v>
      </c>
    </row>
    <row r="222" spans="1:6" ht="26.35" customHeight="1" thickBot="1">
      <c r="A222" s="3435" t="s">
        <v>6438</v>
      </c>
      <c r="B222" s="3436"/>
      <c r="C222" s="3436"/>
      <c r="D222" s="3436"/>
      <c r="E222" s="3437"/>
      <c r="F222" s="2470">
        <v>42156</v>
      </c>
    </row>
    <row r="223" spans="1:6" ht="60.8" customHeight="1" thickBot="1">
      <c r="A223" s="3432" t="s">
        <v>6437</v>
      </c>
      <c r="B223" s="3433"/>
      <c r="C223" s="3433"/>
      <c r="D223" s="3433"/>
      <c r="E223" s="3434"/>
      <c r="F223" s="2470">
        <v>42156</v>
      </c>
    </row>
    <row r="224" spans="1:6">
      <c r="A224" s="2738"/>
      <c r="B224" s="2358"/>
      <c r="C224" s="2358"/>
      <c r="D224" s="162"/>
      <c r="E224" s="162"/>
    </row>
    <row r="225" spans="1:5">
      <c r="A225" s="2738"/>
      <c r="B225" s="2358"/>
      <c r="C225" s="2358"/>
      <c r="D225" s="162"/>
      <c r="E225" s="162"/>
    </row>
    <row r="226" spans="1:5">
      <c r="A226" s="2738"/>
      <c r="B226" s="2358"/>
      <c r="C226" s="2358"/>
      <c r="D226" s="162"/>
      <c r="E226" s="162"/>
    </row>
    <row r="227" spans="1:5">
      <c r="A227" s="3426" t="s">
        <v>6235</v>
      </c>
      <c r="B227" s="3427"/>
      <c r="C227" s="3427"/>
      <c r="D227" s="3428"/>
      <c r="E227" s="2466"/>
    </row>
    <row r="228" spans="1:5" ht="26.5">
      <c r="A228" s="2427" t="s">
        <v>3548</v>
      </c>
      <c r="B228" s="2362" t="s">
        <v>3596</v>
      </c>
      <c r="C228" s="2362" t="s">
        <v>6219</v>
      </c>
      <c r="D228" s="2362" t="s">
        <v>6220</v>
      </c>
      <c r="E228" s="162"/>
    </row>
    <row r="229" spans="1:5">
      <c r="A229" s="2725" t="s">
        <v>6221</v>
      </c>
      <c r="B229" s="211" t="s">
        <v>6222</v>
      </c>
      <c r="C229" s="2364">
        <v>400</v>
      </c>
      <c r="D229" s="1824">
        <v>0</v>
      </c>
      <c r="E229" s="162"/>
    </row>
    <row r="230" spans="1:5">
      <c r="A230" s="2725" t="s">
        <v>6221</v>
      </c>
      <c r="B230" s="211" t="s">
        <v>6223</v>
      </c>
      <c r="C230" s="2364">
        <v>300</v>
      </c>
      <c r="D230" s="2364">
        <v>1.76</v>
      </c>
      <c r="E230" s="162"/>
    </row>
    <row r="231" spans="1:5">
      <c r="A231" s="2725" t="s">
        <v>6221</v>
      </c>
      <c r="B231" s="211" t="s">
        <v>6224</v>
      </c>
      <c r="C231" s="1824">
        <v>0</v>
      </c>
      <c r="D231" s="2364">
        <v>1.76</v>
      </c>
      <c r="E231" s="162"/>
    </row>
    <row r="232" spans="1:5">
      <c r="A232" s="2725" t="s">
        <v>6221</v>
      </c>
      <c r="B232" s="211" t="s">
        <v>3198</v>
      </c>
      <c r="C232" s="1824">
        <v>0</v>
      </c>
      <c r="D232" s="2364">
        <v>1.1200000000000001</v>
      </c>
      <c r="E232" s="162"/>
    </row>
    <row r="233" spans="1:5">
      <c r="A233" s="2725" t="s">
        <v>6221</v>
      </c>
      <c r="B233" s="211" t="s">
        <v>3197</v>
      </c>
      <c r="C233" s="1824">
        <v>0</v>
      </c>
      <c r="D233" s="2364">
        <v>0.8</v>
      </c>
      <c r="E233" s="162"/>
    </row>
    <row r="234" spans="1:5">
      <c r="A234" s="2725" t="s">
        <v>6221</v>
      </c>
      <c r="B234" s="211" t="s">
        <v>6225</v>
      </c>
      <c r="C234" s="1824">
        <v>0</v>
      </c>
      <c r="D234" s="2364">
        <v>0.6</v>
      </c>
      <c r="E234" s="162"/>
    </row>
    <row r="235" spans="1:5" ht="80" customHeight="1">
      <c r="A235" s="3326" t="s">
        <v>6418</v>
      </c>
      <c r="B235" s="3327"/>
      <c r="C235" s="3327"/>
      <c r="D235" s="3371"/>
      <c r="E235" s="2440" t="s">
        <v>6417</v>
      </c>
    </row>
    <row r="236" spans="1:5" ht="14.3" thickBot="1">
      <c r="A236" s="2738"/>
      <c r="B236" s="2469"/>
      <c r="C236" s="2469"/>
      <c r="D236" s="2469"/>
      <c r="E236" s="162"/>
    </row>
    <row r="237" spans="1:5" ht="40.1" thickBot="1">
      <c r="A237" s="2444" t="s">
        <v>6226</v>
      </c>
      <c r="B237" s="2445" t="s">
        <v>4555</v>
      </c>
      <c r="C237" s="2446" t="s">
        <v>4554</v>
      </c>
      <c r="D237" s="319"/>
      <c r="E237" s="319"/>
    </row>
    <row r="238" spans="1:5" ht="40.75">
      <c r="A238" s="2737" t="s">
        <v>4553</v>
      </c>
      <c r="B238" s="2442">
        <v>4702</v>
      </c>
      <c r="C238" s="2443" t="s">
        <v>4549</v>
      </c>
      <c r="D238" s="319"/>
      <c r="E238" s="319"/>
    </row>
    <row r="239" spans="1:5" ht="40.75">
      <c r="A239" s="2735" t="s">
        <v>4552</v>
      </c>
      <c r="B239" s="1717">
        <v>4702</v>
      </c>
      <c r="C239" s="1716" t="s">
        <v>4549</v>
      </c>
      <c r="D239" s="323"/>
      <c r="E239" s="324"/>
    </row>
    <row r="240" spans="1:5" ht="27.2">
      <c r="A240" s="2735" t="s">
        <v>4551</v>
      </c>
      <c r="B240" s="1717">
        <v>4500</v>
      </c>
      <c r="C240" s="1716" t="s">
        <v>4549</v>
      </c>
      <c r="D240" s="323"/>
      <c r="E240" s="324"/>
    </row>
    <row r="241" spans="1:8" ht="27.2">
      <c r="A241" s="2735" t="s">
        <v>4550</v>
      </c>
      <c r="B241" s="1717">
        <f>SUM(B238:B240)</f>
        <v>13904</v>
      </c>
      <c r="C241" s="1716" t="s">
        <v>4549</v>
      </c>
      <c r="D241" s="323"/>
      <c r="E241" s="324"/>
    </row>
    <row r="242" spans="1:8" ht="26.35" customHeight="1">
      <c r="A242" s="3429" t="s">
        <v>4548</v>
      </c>
      <c r="B242" s="3430"/>
      <c r="C242" s="3431"/>
      <c r="D242" s="1715"/>
      <c r="E242" s="1715"/>
    </row>
    <row r="243" spans="1:8" ht="28.55" customHeight="1">
      <c r="A243" s="3429" t="s">
        <v>4547</v>
      </c>
      <c r="B243" s="3430"/>
      <c r="C243" s="3431"/>
      <c r="D243" s="1715"/>
      <c r="E243" s="1715"/>
    </row>
    <row r="244" spans="1:8" ht="18" customHeight="1"/>
    <row r="245" spans="1:8" ht="18" customHeight="1"/>
    <row r="246" spans="1:8" ht="18" customHeight="1">
      <c r="A246" s="3445" t="s">
        <v>731</v>
      </c>
      <c r="B246" s="3446"/>
      <c r="C246" s="3447"/>
    </row>
    <row r="247" spans="1:8" ht="28.9" customHeight="1">
      <c r="A247" s="3253" t="s">
        <v>6120</v>
      </c>
      <c r="B247" s="3254"/>
      <c r="C247" s="3255"/>
    </row>
    <row r="248" spans="1:8" ht="18" customHeight="1">
      <c r="A248" s="3448" t="s">
        <v>635</v>
      </c>
      <c r="B248" s="3449"/>
      <c r="C248" s="3450"/>
    </row>
    <row r="249" spans="1:8" ht="41.45" customHeight="1">
      <c r="A249" s="3253" t="s">
        <v>5950</v>
      </c>
      <c r="B249" s="3254"/>
      <c r="C249" s="3255"/>
      <c r="D249" s="319"/>
      <c r="E249" s="319"/>
    </row>
    <row r="250" spans="1:8" ht="27" customHeight="1">
      <c r="A250" s="3253" t="s">
        <v>870</v>
      </c>
      <c r="B250" s="3254"/>
      <c r="C250" s="3255"/>
    </row>
    <row r="251" spans="1:8" ht="34.15" customHeight="1">
      <c r="A251" s="3253" t="s">
        <v>5898</v>
      </c>
      <c r="B251" s="3254"/>
      <c r="C251" s="3255"/>
    </row>
    <row r="252" spans="1:8" s="168" customFormat="1" ht="26.35" customHeight="1">
      <c r="A252" s="3253" t="s">
        <v>216</v>
      </c>
      <c r="B252" s="3254"/>
      <c r="C252" s="3255"/>
      <c r="E252" s="237"/>
      <c r="G252" s="107"/>
      <c r="H252" s="107"/>
    </row>
    <row r="253" spans="1:8" s="79" customFormat="1" ht="14.3">
      <c r="A253" s="3420" t="s">
        <v>6802</v>
      </c>
      <c r="B253" s="3421"/>
      <c r="C253" s="3421"/>
      <c r="D253" s="2258"/>
      <c r="E253" s="2258"/>
    </row>
    <row r="254" spans="1:8" s="2769" customFormat="1" ht="42.65" customHeight="1">
      <c r="A254" s="3418" t="s">
        <v>6803</v>
      </c>
      <c r="B254" s="3419"/>
      <c r="C254" s="3419"/>
      <c r="D254" s="2258"/>
      <c r="E254" s="2258"/>
    </row>
    <row r="255" spans="1:8" s="2769" customFormat="1" ht="35.35" customHeight="1">
      <c r="A255" s="3422" t="s">
        <v>6804</v>
      </c>
      <c r="B255" s="3423"/>
      <c r="C255" s="3423"/>
      <c r="D255" s="2258"/>
      <c r="E255" s="2258"/>
    </row>
    <row r="256" spans="1:8" s="2769" customFormat="1" ht="18" customHeight="1">
      <c r="A256" s="2767"/>
      <c r="B256" s="2753"/>
      <c r="C256" s="2753"/>
      <c r="D256" s="2258"/>
      <c r="E256" s="2258"/>
    </row>
    <row r="257" spans="1:5" s="2769" customFormat="1" ht="18" customHeight="1">
      <c r="A257" s="2767"/>
      <c r="B257" s="2753"/>
      <c r="C257" s="2753"/>
      <c r="D257" s="2258"/>
      <c r="E257" s="2258"/>
    </row>
    <row r="258" spans="1:5" s="2769" customFormat="1" ht="18" customHeight="1">
      <c r="A258" s="2767"/>
      <c r="B258" s="2753"/>
      <c r="C258" s="2753"/>
      <c r="D258" s="2258"/>
      <c r="E258" s="2258"/>
    </row>
    <row r="259" spans="1:5" s="2769" customFormat="1" ht="18" customHeight="1">
      <c r="A259" s="2767"/>
      <c r="B259" s="2753"/>
      <c r="C259" s="2753"/>
      <c r="D259" s="2258"/>
      <c r="E259" s="2258"/>
    </row>
    <row r="260" spans="1:5" s="2769" customFormat="1" ht="18" customHeight="1">
      <c r="A260" s="2767"/>
      <c r="B260" s="2753"/>
      <c r="C260" s="2753"/>
      <c r="D260" s="2258"/>
      <c r="E260" s="2258"/>
    </row>
    <row r="261" spans="1:5" s="2769" customFormat="1" ht="18" customHeight="1">
      <c r="A261" s="2767"/>
      <c r="B261" s="2753"/>
      <c r="C261" s="2753"/>
      <c r="D261" s="2258"/>
      <c r="E261" s="2258"/>
    </row>
    <row r="262" spans="1:5" s="2769" customFormat="1" ht="18" customHeight="1">
      <c r="A262" s="2767"/>
      <c r="B262" s="2753"/>
      <c r="C262" s="2753"/>
      <c r="D262" s="2258"/>
      <c r="E262" s="2258"/>
    </row>
    <row r="263" spans="1:5" s="2769" customFormat="1" ht="18" customHeight="1">
      <c r="A263" s="2767"/>
      <c r="B263" s="2753"/>
      <c r="C263" s="2753"/>
      <c r="D263" s="2258"/>
      <c r="E263" s="2258"/>
    </row>
    <row r="264" spans="1:5" s="2769" customFormat="1" ht="18" customHeight="1">
      <c r="A264" s="2767"/>
      <c r="B264" s="2753"/>
      <c r="C264" s="2753"/>
      <c r="D264" s="2258"/>
      <c r="E264" s="2258"/>
    </row>
    <row r="265" spans="1:5" s="2769" customFormat="1" ht="18" customHeight="1">
      <c r="A265" s="2767"/>
      <c r="B265" s="2753"/>
      <c r="C265" s="2753"/>
      <c r="D265" s="2258"/>
      <c r="E265" s="2258"/>
    </row>
    <row r="266" spans="1:5" s="2776" customFormat="1" ht="18" customHeight="1">
      <c r="A266" s="2767"/>
      <c r="B266" s="2753"/>
      <c r="C266" s="2753"/>
      <c r="D266" s="2258"/>
      <c r="E266" s="2258"/>
    </row>
    <row r="267" spans="1:5" s="2776" customFormat="1" ht="18" customHeight="1">
      <c r="A267" s="2767"/>
      <c r="B267" s="2753"/>
      <c r="C267" s="2753"/>
      <c r="D267" s="2258"/>
      <c r="E267" s="2258"/>
    </row>
    <row r="268" spans="1:5" s="2776" customFormat="1" ht="18" customHeight="1">
      <c r="A268" s="2767"/>
      <c r="B268" s="2753"/>
      <c r="C268" s="2753"/>
      <c r="D268" s="2258"/>
      <c r="E268" s="2258"/>
    </row>
    <row r="269" spans="1:5" s="2776" customFormat="1" ht="18" customHeight="1">
      <c r="A269" s="2767"/>
      <c r="B269" s="2753"/>
      <c r="C269" s="2753"/>
      <c r="D269" s="2258"/>
      <c r="E269" s="2258"/>
    </row>
    <row r="270" spans="1:5" s="2776" customFormat="1" ht="18" customHeight="1">
      <c r="A270" s="2767"/>
      <c r="B270" s="2753"/>
      <c r="C270" s="2753"/>
      <c r="D270" s="2258"/>
      <c r="E270" s="2258"/>
    </row>
    <row r="271" spans="1:5" s="2776" customFormat="1" ht="18" customHeight="1">
      <c r="A271" s="2767"/>
      <c r="B271" s="2753"/>
      <c r="C271" s="2753"/>
      <c r="D271" s="2258"/>
      <c r="E271" s="2258"/>
    </row>
    <row r="272" spans="1:5" s="2776" customFormat="1" ht="18" customHeight="1">
      <c r="A272" s="2767"/>
      <c r="B272" s="2753"/>
      <c r="C272" s="2753"/>
      <c r="D272" s="2258"/>
      <c r="E272" s="2258"/>
    </row>
    <row r="273" spans="1:8" s="2776" customFormat="1" ht="18" customHeight="1">
      <c r="A273" s="2767"/>
      <c r="B273" s="2753"/>
      <c r="C273" s="2753"/>
      <c r="D273" s="2258"/>
      <c r="E273" s="2258"/>
    </row>
    <row r="274" spans="1:8" s="2776" customFormat="1" ht="18" customHeight="1">
      <c r="A274" s="2767"/>
      <c r="B274" s="2753"/>
      <c r="C274" s="2753"/>
      <c r="D274" s="2258"/>
      <c r="E274" s="2258"/>
    </row>
    <row r="275" spans="1:8" s="2776" customFormat="1" ht="18" customHeight="1">
      <c r="A275" s="2767"/>
      <c r="B275" s="2753"/>
      <c r="C275" s="2753"/>
      <c r="D275" s="2258"/>
      <c r="E275" s="2258"/>
    </row>
    <row r="276" spans="1:8" s="2776" customFormat="1" ht="18" customHeight="1">
      <c r="A276" s="2767"/>
      <c r="B276" s="2753"/>
      <c r="C276" s="2753"/>
      <c r="D276" s="2258"/>
      <c r="E276" s="2258"/>
    </row>
    <row r="277" spans="1:8" s="2776" customFormat="1" ht="18" customHeight="1">
      <c r="A277" s="2767"/>
      <c r="B277" s="2753"/>
      <c r="C277" s="2753"/>
      <c r="D277" s="2258"/>
      <c r="E277" s="2258"/>
    </row>
    <row r="278" spans="1:8" ht="37.200000000000003" customHeight="1" thickBot="1">
      <c r="A278" s="3410" t="s">
        <v>6765</v>
      </c>
      <c r="B278" s="3411"/>
      <c r="C278" s="3411"/>
      <c r="D278" s="2750"/>
      <c r="E278" s="2750"/>
      <c r="F278" s="2739"/>
      <c r="G278" s="2739"/>
      <c r="H278" s="2739"/>
    </row>
    <row r="279" spans="1:8" ht="39.4" thickBot="1">
      <c r="A279" s="2754" t="s">
        <v>6766</v>
      </c>
      <c r="B279" s="2742" t="s">
        <v>6767</v>
      </c>
      <c r="C279" s="2742" t="s">
        <v>6768</v>
      </c>
      <c r="D279" s="2742" t="s">
        <v>6769</v>
      </c>
      <c r="E279" s="2742" t="s">
        <v>445</v>
      </c>
      <c r="F279" s="2742" t="s">
        <v>6441</v>
      </c>
      <c r="G279" s="2739"/>
      <c r="H279" s="2739"/>
    </row>
    <row r="280" spans="1:8" ht="27.2">
      <c r="A280" s="3414" t="s">
        <v>6770</v>
      </c>
      <c r="B280" s="3416" t="s">
        <v>6771</v>
      </c>
      <c r="C280" s="2744" t="s">
        <v>6772</v>
      </c>
      <c r="D280" s="3456" t="s">
        <v>6773</v>
      </c>
      <c r="E280" s="3458">
        <v>3381</v>
      </c>
      <c r="F280" s="3460">
        <v>0</v>
      </c>
      <c r="G280" s="2739"/>
      <c r="H280" s="2739"/>
    </row>
    <row r="281" spans="1:8" ht="18.7" customHeight="1" thickBot="1">
      <c r="A281" s="3415"/>
      <c r="B281" s="3417"/>
      <c r="C281" s="2745" t="s">
        <v>6774</v>
      </c>
      <c r="D281" s="3457"/>
      <c r="E281" s="3459"/>
      <c r="F281" s="3461"/>
      <c r="G281" s="2739"/>
      <c r="H281" s="2739"/>
    </row>
    <row r="282" spans="1:8">
      <c r="A282" s="2755"/>
      <c r="B282" s="2741"/>
      <c r="C282" s="2741"/>
      <c r="D282" s="2750"/>
      <c r="E282" s="2750"/>
      <c r="F282" s="2739"/>
      <c r="G282" s="2739"/>
      <c r="H282" s="2739"/>
    </row>
    <row r="283" spans="1:8" ht="38.4" customHeight="1" thickBot="1">
      <c r="A283" s="3410" t="s">
        <v>6775</v>
      </c>
      <c r="B283" s="3411"/>
      <c r="C283" s="3411"/>
      <c r="D283" s="2750"/>
      <c r="E283" s="2750"/>
      <c r="F283" s="2739"/>
      <c r="G283" s="2739"/>
      <c r="H283" s="2739"/>
    </row>
    <row r="284" spans="1:8" ht="35.35" thickBot="1">
      <c r="A284" s="2754" t="s">
        <v>6766</v>
      </c>
      <c r="B284" s="2743" t="s">
        <v>6767</v>
      </c>
      <c r="C284" s="2743" t="s">
        <v>6768</v>
      </c>
      <c r="D284" s="2743" t="s">
        <v>6769</v>
      </c>
      <c r="E284" s="2743" t="s">
        <v>445</v>
      </c>
      <c r="F284" s="2743" t="s">
        <v>6441</v>
      </c>
      <c r="G284" s="2739"/>
      <c r="H284" s="2739"/>
    </row>
    <row r="285" spans="1:8">
      <c r="A285" s="3414" t="s">
        <v>6770</v>
      </c>
      <c r="B285" s="3416" t="s">
        <v>6771</v>
      </c>
      <c r="C285" s="2744" t="s">
        <v>6776</v>
      </c>
      <c r="D285" s="3456" t="s">
        <v>6773</v>
      </c>
      <c r="E285" s="3458">
        <v>3381</v>
      </c>
      <c r="F285" s="3460">
        <v>0</v>
      </c>
      <c r="G285" s="2739"/>
      <c r="H285" s="2739"/>
    </row>
    <row r="286" spans="1:8" ht="27.85" thickBot="1">
      <c r="A286" s="3415"/>
      <c r="B286" s="3417"/>
      <c r="C286" s="2745" t="s">
        <v>6777</v>
      </c>
      <c r="D286" s="3457"/>
      <c r="E286" s="3459"/>
      <c r="F286" s="3461"/>
      <c r="G286" s="2739"/>
      <c r="H286" s="2739"/>
    </row>
    <row r="287" spans="1:8">
      <c r="A287" s="2755"/>
      <c r="B287" s="2741"/>
      <c r="C287" s="2741"/>
      <c r="D287" s="2750"/>
      <c r="E287" s="2750"/>
      <c r="F287" s="2739"/>
      <c r="G287" s="2739"/>
      <c r="H287" s="2739"/>
    </row>
    <row r="288" spans="1:8">
      <c r="A288" s="2755"/>
      <c r="B288" s="2741"/>
      <c r="C288" s="2741"/>
      <c r="D288" s="2750"/>
      <c r="E288" s="2750"/>
      <c r="F288" s="2739"/>
      <c r="G288" s="2739"/>
      <c r="H288" s="2739"/>
    </row>
    <row r="289" spans="1:8" ht="42.65" customHeight="1">
      <c r="A289" s="3412" t="s">
        <v>6778</v>
      </c>
      <c r="B289" s="3365"/>
      <c r="C289" s="3365"/>
      <c r="D289" s="2750"/>
      <c r="E289" s="2750"/>
      <c r="F289" s="2739"/>
      <c r="G289" s="2739"/>
      <c r="H289" s="2739"/>
    </row>
    <row r="290" spans="1:8" ht="27" customHeight="1" thickBot="1">
      <c r="A290" s="3413" t="s">
        <v>6779</v>
      </c>
      <c r="B290" s="3411"/>
      <c r="C290" s="3411"/>
      <c r="D290" s="2750"/>
      <c r="E290" s="2750"/>
      <c r="F290" s="2739"/>
      <c r="G290" s="2739"/>
      <c r="H290" s="2739"/>
    </row>
    <row r="291" spans="1:8" ht="78.150000000000006" thickBot="1">
      <c r="A291" s="2740" t="s">
        <v>1281</v>
      </c>
      <c r="B291" s="2742" t="s">
        <v>6767</v>
      </c>
      <c r="C291" s="2742" t="s">
        <v>6768</v>
      </c>
      <c r="D291" s="2742" t="s">
        <v>6780</v>
      </c>
      <c r="E291" s="2742" t="s">
        <v>6781</v>
      </c>
      <c r="F291" s="2742" t="s">
        <v>6782</v>
      </c>
      <c r="G291" s="2742" t="s">
        <v>6783</v>
      </c>
      <c r="H291" s="2742" t="s">
        <v>6784</v>
      </c>
    </row>
    <row r="292" spans="1:8">
      <c r="A292" s="3464" t="s">
        <v>5721</v>
      </c>
      <c r="B292" s="2744" t="s">
        <v>6785</v>
      </c>
      <c r="C292" s="2744" t="s">
        <v>6786</v>
      </c>
      <c r="D292" s="3464" t="s">
        <v>6787</v>
      </c>
      <c r="E292" s="3464" t="s">
        <v>6788</v>
      </c>
      <c r="F292" s="3464">
        <v>44</v>
      </c>
      <c r="G292" s="3462" t="s">
        <v>6796</v>
      </c>
      <c r="H292" s="3462">
        <v>1000</v>
      </c>
    </row>
    <row r="293" spans="1:8" ht="14.3" thickBot="1">
      <c r="A293" s="3465"/>
      <c r="B293" s="2745" t="s">
        <v>6789</v>
      </c>
      <c r="C293" s="2745" t="s">
        <v>6774</v>
      </c>
      <c r="D293" s="3465"/>
      <c r="E293" s="3465"/>
      <c r="F293" s="3465"/>
      <c r="G293" s="3463"/>
      <c r="H293" s="3463"/>
    </row>
    <row r="294" spans="1:8">
      <c r="A294" s="3414" t="s">
        <v>6790</v>
      </c>
      <c r="B294" s="2746" t="s">
        <v>6791</v>
      </c>
      <c r="C294" s="2748" t="s">
        <v>6792</v>
      </c>
      <c r="D294" s="3456" t="s">
        <v>6787</v>
      </c>
      <c r="E294" s="2751"/>
      <c r="F294" s="2751"/>
      <c r="G294" s="3460">
        <v>996</v>
      </c>
      <c r="H294" s="3460">
        <v>0</v>
      </c>
    </row>
    <row r="295" spans="1:8" ht="14.3" thickBot="1">
      <c r="A295" s="3415"/>
      <c r="B295" s="2747" t="s">
        <v>6789</v>
      </c>
      <c r="C295" s="2749" t="s">
        <v>6789</v>
      </c>
      <c r="D295" s="3457"/>
      <c r="E295" s="2752"/>
      <c r="F295" s="2752"/>
      <c r="G295" s="3461"/>
      <c r="H295" s="3461"/>
    </row>
    <row r="296" spans="1:8" ht="27.2">
      <c r="A296" s="3414" t="s">
        <v>6793</v>
      </c>
      <c r="B296" s="2746" t="s">
        <v>6786</v>
      </c>
      <c r="C296" s="2748" t="s">
        <v>6794</v>
      </c>
      <c r="D296" s="3456" t="s">
        <v>6787</v>
      </c>
      <c r="E296" s="2751"/>
      <c r="F296" s="2751"/>
      <c r="G296" s="3460">
        <v>500</v>
      </c>
      <c r="H296" s="3460">
        <v>2000</v>
      </c>
    </row>
    <row r="297" spans="1:8" ht="14.3" thickBot="1">
      <c r="A297" s="3415"/>
      <c r="B297" s="2747" t="s">
        <v>6774</v>
      </c>
      <c r="C297" s="2749" t="s">
        <v>6774</v>
      </c>
      <c r="D297" s="3457"/>
      <c r="E297" s="2752"/>
      <c r="F297" s="2752"/>
      <c r="G297" s="3461"/>
      <c r="H297" s="3461"/>
    </row>
    <row r="298" spans="1:8" ht="89.35" customHeight="1">
      <c r="A298" s="3466" t="s">
        <v>6795</v>
      </c>
      <c r="B298" s="3467"/>
      <c r="C298" s="3467"/>
      <c r="D298" s="3467"/>
      <c r="E298" s="3467"/>
      <c r="F298" s="3467"/>
      <c r="G298" s="3467"/>
      <c r="H298" s="2739"/>
    </row>
  </sheetData>
  <mergeCells count="57">
    <mergeCell ref="A296:A297"/>
    <mergeCell ref="D296:D297"/>
    <mergeCell ref="G296:G297"/>
    <mergeCell ref="H296:H297"/>
    <mergeCell ref="A298:G298"/>
    <mergeCell ref="H292:H293"/>
    <mergeCell ref="A294:A295"/>
    <mergeCell ref="D294:D295"/>
    <mergeCell ref="G294:G295"/>
    <mergeCell ref="H294:H295"/>
    <mergeCell ref="A292:A293"/>
    <mergeCell ref="D292:D293"/>
    <mergeCell ref="E292:E293"/>
    <mergeCell ref="F292:F293"/>
    <mergeCell ref="G292:G293"/>
    <mergeCell ref="D280:D281"/>
    <mergeCell ref="E280:E281"/>
    <mergeCell ref="F280:F281"/>
    <mergeCell ref="A285:A286"/>
    <mergeCell ref="B285:B286"/>
    <mergeCell ref="D285:D286"/>
    <mergeCell ref="E285:E286"/>
    <mergeCell ref="F285:F286"/>
    <mergeCell ref="A1:C1"/>
    <mergeCell ref="A2:C2"/>
    <mergeCell ref="A4:B4"/>
    <mergeCell ref="A10:E10"/>
    <mergeCell ref="A84:C84"/>
    <mergeCell ref="A251:C251"/>
    <mergeCell ref="A223:E223"/>
    <mergeCell ref="A222:E222"/>
    <mergeCell ref="A156:E156"/>
    <mergeCell ref="A157:C157"/>
    <mergeCell ref="A158:C158"/>
    <mergeCell ref="A169:E169"/>
    <mergeCell ref="A171:E171"/>
    <mergeCell ref="A168:E168"/>
    <mergeCell ref="A246:C246"/>
    <mergeCell ref="A247:C247"/>
    <mergeCell ref="A248:C248"/>
    <mergeCell ref="A249:C249"/>
    <mergeCell ref="A250:C250"/>
    <mergeCell ref="G169:K169"/>
    <mergeCell ref="A227:D227"/>
    <mergeCell ref="A235:D235"/>
    <mergeCell ref="A242:C242"/>
    <mergeCell ref="A243:C243"/>
    <mergeCell ref="A278:C278"/>
    <mergeCell ref="A283:C283"/>
    <mergeCell ref="A289:C289"/>
    <mergeCell ref="A290:C290"/>
    <mergeCell ref="A252:C252"/>
    <mergeCell ref="A280:A281"/>
    <mergeCell ref="B280:B281"/>
    <mergeCell ref="A254:C254"/>
    <mergeCell ref="A253:C253"/>
    <mergeCell ref="A255:C255"/>
  </mergeCells>
  <pageMargins left="0.7" right="0.7" top="0.75" bottom="0.75" header="0.3" footer="0.3"/>
  <pageSetup scale="85" orientation="landscape" r:id="rId1"/>
  <drawing r:id="rId2"/>
  <legacyDrawing r:id="rId3"/>
  <oleObjects>
    <mc:AlternateContent xmlns:mc="http://schemas.openxmlformats.org/markup-compatibility/2006">
      <mc:Choice Requires="x14">
        <oleObject progId="Word.Document.12" shapeId="25602" r:id="rId4">
          <objectPr defaultSize="0" r:id="rId5">
            <anchor moveWithCells="1" sizeWithCells="1">
              <from>
                <xdr:col>0</xdr:col>
                <xdr:colOff>0</xdr:colOff>
                <xdr:row>255</xdr:row>
                <xdr:rowOff>43132</xdr:rowOff>
              </from>
              <to>
                <xdr:col>4</xdr:col>
                <xdr:colOff>526211</xdr:colOff>
                <xdr:row>275</xdr:row>
                <xdr:rowOff>181155</xdr:rowOff>
              </to>
            </anchor>
          </objectPr>
        </oleObject>
      </mc:Choice>
      <mc:Fallback>
        <oleObject progId="Word.Document.12" shapeId="25602" r:id="rId4"/>
      </mc:Fallback>
    </mc:AlternateContent>
  </oleObjec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5"/>
  </sheetPr>
  <dimension ref="A1:XFD84"/>
  <sheetViews>
    <sheetView workbookViewId="0">
      <selection activeCell="N325" sqref="N325"/>
    </sheetView>
  </sheetViews>
  <sheetFormatPr defaultColWidth="9" defaultRowHeight="22.6" customHeight="1"/>
  <cols>
    <col min="1" max="1" width="28.875" style="324" customWidth="1"/>
    <col min="2" max="2" width="14.5" style="324" customWidth="1"/>
    <col min="3" max="3" width="13.5" style="324" customWidth="1"/>
    <col min="4" max="4" width="18.875" style="324" bestFit="1" customWidth="1"/>
    <col min="5" max="5" width="18.875" style="324" customWidth="1"/>
    <col min="6" max="6" width="11.125" style="324" customWidth="1"/>
    <col min="7" max="7" width="18.625" style="324" customWidth="1"/>
    <col min="8" max="8" width="15.875" style="324" customWidth="1"/>
    <col min="9" max="9" width="10.625" style="324" customWidth="1"/>
    <col min="10" max="16384" width="9" style="324"/>
  </cols>
  <sheetData>
    <row r="1" spans="1:16384" s="319" customFormat="1" ht="15.8" customHeight="1">
      <c r="A1" s="3283" t="s">
        <v>377</v>
      </c>
      <c r="B1" s="3283"/>
      <c r="C1" s="3283"/>
      <c r="D1" s="851"/>
      <c r="E1" s="1727"/>
    </row>
    <row r="2" spans="1:16384" s="319" customFormat="1" ht="15.8" customHeight="1">
      <c r="A2" s="3283" t="s">
        <v>5952</v>
      </c>
      <c r="B2" s="3283"/>
      <c r="C2" s="3283"/>
      <c r="D2" s="851"/>
      <c r="E2" s="1727"/>
    </row>
    <row r="3" spans="1:16384" s="319" customFormat="1" ht="15.8" customHeight="1">
      <c r="A3" s="624"/>
      <c r="B3" s="1745"/>
      <c r="C3" s="1745"/>
      <c r="D3" s="851"/>
      <c r="E3" s="1727"/>
    </row>
    <row r="4" spans="1:16384" s="319" customFormat="1" ht="15.8" customHeight="1">
      <c r="A4" s="3283"/>
      <c r="B4" s="3283"/>
      <c r="C4" s="1746"/>
      <c r="D4" s="851"/>
      <c r="E4" s="1727"/>
    </row>
    <row r="5" spans="1:16384" s="319" customFormat="1" ht="15.8" customHeight="1">
      <c r="A5" s="624" t="s">
        <v>4665</v>
      </c>
      <c r="B5" s="1745"/>
      <c r="C5" s="1744"/>
      <c r="D5" s="851"/>
      <c r="E5" s="1727"/>
    </row>
    <row r="6" spans="1:16384" s="319" customFormat="1" ht="15.8" customHeight="1">
      <c r="A6" s="624" t="s">
        <v>4708</v>
      </c>
      <c r="B6" s="1743"/>
      <c r="C6" s="1743"/>
      <c r="D6" s="851"/>
      <c r="E6" s="1727"/>
    </row>
    <row r="7" spans="1:16384" ht="15.8" customHeight="1">
      <c r="A7" s="2173" t="s">
        <v>5956</v>
      </c>
    </row>
    <row r="8" spans="1:16384" ht="15.8" customHeight="1"/>
    <row r="9" spans="1:16384" s="1726" customFormat="1" ht="13.6">
      <c r="A9" s="3452" t="s">
        <v>708</v>
      </c>
      <c r="B9" s="3471"/>
      <c r="C9" s="3471"/>
      <c r="D9" s="3471"/>
      <c r="E9" s="3471"/>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c r="IT9" s="324"/>
      <c r="IU9" s="324"/>
      <c r="IV9" s="324"/>
      <c r="IW9" s="324"/>
      <c r="IX9" s="324"/>
      <c r="IY9" s="324"/>
      <c r="IZ9" s="324"/>
      <c r="JA9" s="324"/>
      <c r="JB9" s="324"/>
      <c r="JC9" s="324"/>
      <c r="JD9" s="324"/>
      <c r="JE9" s="324"/>
      <c r="JF9" s="324"/>
      <c r="JG9" s="324"/>
      <c r="JH9" s="324"/>
      <c r="JI9" s="324"/>
      <c r="JJ9" s="324"/>
      <c r="JK9" s="324"/>
      <c r="JL9" s="324"/>
      <c r="JM9" s="324"/>
      <c r="JN9" s="324"/>
      <c r="JO9" s="324"/>
      <c r="JP9" s="324"/>
      <c r="JQ9" s="324"/>
      <c r="JR9" s="324"/>
      <c r="JS9" s="324"/>
      <c r="JT9" s="324"/>
      <c r="JU9" s="324"/>
      <c r="JV9" s="324"/>
      <c r="JW9" s="324"/>
      <c r="JX9" s="324"/>
      <c r="JY9" s="324"/>
      <c r="JZ9" s="324"/>
      <c r="KA9" s="324"/>
      <c r="KB9" s="324"/>
      <c r="KC9" s="324"/>
      <c r="KD9" s="324"/>
      <c r="KE9" s="324"/>
      <c r="KF9" s="324"/>
      <c r="KG9" s="324"/>
      <c r="KH9" s="324"/>
      <c r="KI9" s="324"/>
      <c r="KJ9" s="324"/>
      <c r="KK9" s="324"/>
      <c r="KL9" s="324"/>
      <c r="KM9" s="324"/>
      <c r="KN9" s="324"/>
      <c r="KO9" s="324"/>
      <c r="KP9" s="324"/>
      <c r="KQ9" s="324"/>
      <c r="KR9" s="324"/>
      <c r="KS9" s="324"/>
      <c r="KT9" s="324"/>
      <c r="KU9" s="324"/>
      <c r="KV9" s="324"/>
      <c r="KW9" s="324"/>
      <c r="KX9" s="324"/>
      <c r="KY9" s="324"/>
      <c r="KZ9" s="324"/>
      <c r="LA9" s="324"/>
      <c r="LB9" s="324"/>
      <c r="LC9" s="324"/>
      <c r="LD9" s="324"/>
      <c r="LE9" s="324"/>
      <c r="LF9" s="324"/>
      <c r="LG9" s="324"/>
      <c r="LH9" s="324"/>
      <c r="LI9" s="324"/>
      <c r="LJ9" s="324"/>
      <c r="LK9" s="324"/>
      <c r="LL9" s="324"/>
      <c r="LM9" s="324"/>
      <c r="LN9" s="324"/>
      <c r="LO9" s="324"/>
      <c r="LP9" s="324"/>
      <c r="LQ9" s="324"/>
      <c r="LR9" s="324"/>
      <c r="LS9" s="324"/>
      <c r="LT9" s="324"/>
      <c r="LU9" s="324"/>
      <c r="LV9" s="324"/>
      <c r="LW9" s="324"/>
      <c r="LX9" s="324"/>
      <c r="LY9" s="324"/>
      <c r="LZ9" s="324"/>
      <c r="MA9" s="324"/>
      <c r="MB9" s="324"/>
      <c r="MC9" s="324"/>
      <c r="MD9" s="324"/>
      <c r="ME9" s="324"/>
      <c r="MF9" s="324"/>
      <c r="MG9" s="324"/>
      <c r="MH9" s="324"/>
      <c r="MI9" s="324"/>
      <c r="MJ9" s="324"/>
      <c r="MK9" s="324"/>
      <c r="ML9" s="324"/>
      <c r="MM9" s="324"/>
      <c r="MN9" s="324"/>
      <c r="MO9" s="324"/>
      <c r="MP9" s="324"/>
      <c r="MQ9" s="324"/>
      <c r="MR9" s="324"/>
      <c r="MS9" s="324"/>
      <c r="MT9" s="324"/>
      <c r="MU9" s="324"/>
      <c r="MV9" s="324"/>
      <c r="MW9" s="324"/>
      <c r="MX9" s="324"/>
      <c r="MY9" s="324"/>
      <c r="MZ9" s="324"/>
      <c r="NA9" s="324"/>
      <c r="NB9" s="324"/>
      <c r="NC9" s="324"/>
      <c r="ND9" s="324"/>
      <c r="NE9" s="324"/>
      <c r="NF9" s="324"/>
      <c r="NG9" s="324"/>
      <c r="NH9" s="324"/>
      <c r="NI9" s="324"/>
      <c r="NJ9" s="324"/>
      <c r="NK9" s="324"/>
      <c r="NL9" s="324"/>
      <c r="NM9" s="324"/>
      <c r="NN9" s="324"/>
      <c r="NO9" s="324"/>
      <c r="NP9" s="324"/>
      <c r="NQ9" s="324"/>
      <c r="NR9" s="324"/>
      <c r="NS9" s="324"/>
      <c r="NT9" s="324"/>
      <c r="NU9" s="324"/>
      <c r="NV9" s="324"/>
      <c r="NW9" s="324"/>
      <c r="NX9" s="324"/>
      <c r="NY9" s="324"/>
      <c r="NZ9" s="324"/>
      <c r="OA9" s="324"/>
      <c r="OB9" s="324"/>
      <c r="OC9" s="324"/>
      <c r="OD9" s="324"/>
      <c r="OE9" s="324"/>
      <c r="OF9" s="324"/>
      <c r="OG9" s="324"/>
      <c r="OH9" s="324"/>
      <c r="OI9" s="324"/>
      <c r="OJ9" s="324"/>
      <c r="OK9" s="324"/>
      <c r="OL9" s="324"/>
      <c r="OM9" s="324"/>
      <c r="ON9" s="324"/>
      <c r="OO9" s="324"/>
      <c r="OP9" s="324"/>
      <c r="OQ9" s="324"/>
      <c r="OR9" s="324"/>
      <c r="OS9" s="324"/>
      <c r="OT9" s="324"/>
      <c r="OU9" s="324"/>
      <c r="OV9" s="324"/>
      <c r="OW9" s="324"/>
      <c r="OX9" s="324"/>
      <c r="OY9" s="324"/>
      <c r="OZ9" s="324"/>
      <c r="PA9" s="324"/>
      <c r="PB9" s="324"/>
      <c r="PC9" s="324"/>
      <c r="PD9" s="324"/>
      <c r="PE9" s="324"/>
      <c r="PF9" s="324"/>
      <c r="PG9" s="324"/>
      <c r="PH9" s="324"/>
      <c r="PI9" s="324"/>
      <c r="PJ9" s="324"/>
      <c r="PK9" s="324"/>
      <c r="PL9" s="324"/>
      <c r="PM9" s="324"/>
      <c r="PN9" s="324"/>
      <c r="PO9" s="324"/>
      <c r="PP9" s="324"/>
      <c r="PQ9" s="324"/>
      <c r="PR9" s="324"/>
      <c r="PS9" s="324"/>
      <c r="PT9" s="324"/>
      <c r="PU9" s="324"/>
      <c r="PV9" s="324"/>
      <c r="PW9" s="324"/>
      <c r="PX9" s="324"/>
      <c r="PY9" s="324"/>
      <c r="PZ9" s="324"/>
      <c r="QA9" s="324"/>
      <c r="QB9" s="324"/>
      <c r="QC9" s="324"/>
      <c r="QD9" s="324"/>
      <c r="QE9" s="324"/>
      <c r="QF9" s="324"/>
      <c r="QG9" s="324"/>
      <c r="QH9" s="324"/>
      <c r="QI9" s="324"/>
      <c r="QJ9" s="324"/>
      <c r="QK9" s="324"/>
      <c r="QL9" s="324"/>
      <c r="QM9" s="324"/>
      <c r="QN9" s="324"/>
      <c r="QO9" s="324"/>
      <c r="QP9" s="324"/>
      <c r="QQ9" s="324"/>
      <c r="QR9" s="324"/>
      <c r="QS9" s="324"/>
      <c r="QT9" s="324"/>
      <c r="QU9" s="324"/>
      <c r="QV9" s="324"/>
      <c r="QW9" s="324"/>
      <c r="QX9" s="324"/>
      <c r="QY9" s="324"/>
      <c r="QZ9" s="324"/>
      <c r="RA9" s="324"/>
      <c r="RB9" s="324"/>
      <c r="RC9" s="324"/>
      <c r="RD9" s="324"/>
      <c r="RE9" s="324"/>
      <c r="RF9" s="324"/>
      <c r="RG9" s="324"/>
      <c r="RH9" s="324"/>
      <c r="RI9" s="324"/>
      <c r="RJ9" s="324"/>
      <c r="RK9" s="324"/>
      <c r="RL9" s="324"/>
      <c r="RM9" s="324"/>
      <c r="RN9" s="324"/>
      <c r="RO9" s="324"/>
      <c r="RP9" s="324"/>
      <c r="RQ9" s="324"/>
      <c r="RR9" s="324"/>
      <c r="RS9" s="324"/>
      <c r="RT9" s="324"/>
      <c r="RU9" s="324"/>
      <c r="RV9" s="324"/>
      <c r="RW9" s="324"/>
      <c r="RX9" s="324"/>
      <c r="RY9" s="324"/>
      <c r="RZ9" s="324"/>
      <c r="SA9" s="324"/>
      <c r="SB9" s="324"/>
      <c r="SC9" s="324"/>
      <c r="SD9" s="324"/>
      <c r="SE9" s="324"/>
      <c r="SF9" s="324"/>
      <c r="SG9" s="324"/>
      <c r="SH9" s="324"/>
      <c r="SI9" s="324"/>
      <c r="SJ9" s="324"/>
      <c r="SK9" s="324"/>
      <c r="SL9" s="324"/>
      <c r="SM9" s="324"/>
      <c r="SN9" s="324"/>
      <c r="SO9" s="324"/>
      <c r="SP9" s="324"/>
      <c r="SQ9" s="324"/>
      <c r="SR9" s="324"/>
      <c r="SS9" s="324"/>
      <c r="ST9" s="324"/>
      <c r="SU9" s="324"/>
      <c r="SV9" s="324"/>
      <c r="SW9" s="324"/>
      <c r="SX9" s="324"/>
      <c r="SY9" s="324"/>
      <c r="SZ9" s="324"/>
      <c r="TA9" s="324"/>
      <c r="TB9" s="324"/>
      <c r="TC9" s="324"/>
      <c r="TD9" s="324"/>
      <c r="TE9" s="324"/>
      <c r="TF9" s="324"/>
      <c r="TG9" s="324"/>
      <c r="TH9" s="324"/>
      <c r="TI9" s="324"/>
      <c r="TJ9" s="324"/>
      <c r="TK9" s="324"/>
      <c r="TL9" s="324"/>
      <c r="TM9" s="324"/>
      <c r="TN9" s="324"/>
      <c r="TO9" s="324"/>
      <c r="TP9" s="324"/>
      <c r="TQ9" s="324"/>
      <c r="TR9" s="324"/>
      <c r="TS9" s="324"/>
      <c r="TT9" s="324"/>
      <c r="TU9" s="324"/>
      <c r="TV9" s="324"/>
      <c r="TW9" s="324"/>
      <c r="TX9" s="324"/>
      <c r="TY9" s="324"/>
      <c r="TZ9" s="324"/>
      <c r="UA9" s="324"/>
      <c r="UB9" s="324"/>
      <c r="UC9" s="324"/>
      <c r="UD9" s="324"/>
      <c r="UE9" s="324"/>
      <c r="UF9" s="324"/>
      <c r="UG9" s="324"/>
      <c r="UH9" s="324"/>
      <c r="UI9" s="324"/>
      <c r="UJ9" s="324"/>
      <c r="UK9" s="324"/>
      <c r="UL9" s="324"/>
      <c r="UM9" s="324"/>
      <c r="UN9" s="324"/>
      <c r="UO9" s="324"/>
      <c r="UP9" s="324"/>
      <c r="UQ9" s="324"/>
      <c r="UR9" s="324"/>
      <c r="US9" s="324"/>
      <c r="UT9" s="324"/>
      <c r="UU9" s="324"/>
      <c r="UV9" s="324"/>
      <c r="UW9" s="324"/>
      <c r="UX9" s="324"/>
      <c r="UY9" s="324"/>
      <c r="UZ9" s="324"/>
      <c r="VA9" s="324"/>
      <c r="VB9" s="324"/>
      <c r="VC9" s="324"/>
      <c r="VD9" s="324"/>
      <c r="VE9" s="324"/>
      <c r="VF9" s="324"/>
      <c r="VG9" s="324"/>
      <c r="VH9" s="324"/>
      <c r="VI9" s="324"/>
      <c r="VJ9" s="324"/>
      <c r="VK9" s="324"/>
      <c r="VL9" s="324"/>
      <c r="VM9" s="324"/>
      <c r="VN9" s="324"/>
      <c r="VO9" s="324"/>
      <c r="VP9" s="324"/>
      <c r="VQ9" s="324"/>
      <c r="VR9" s="324"/>
      <c r="VS9" s="324"/>
      <c r="VT9" s="324"/>
      <c r="VU9" s="324"/>
      <c r="VV9" s="324"/>
      <c r="VW9" s="324"/>
      <c r="VX9" s="324"/>
      <c r="VY9" s="324"/>
      <c r="VZ9" s="324"/>
      <c r="WA9" s="324"/>
      <c r="WB9" s="324"/>
      <c r="WC9" s="324"/>
      <c r="WD9" s="324"/>
      <c r="WE9" s="324"/>
      <c r="WF9" s="324"/>
      <c r="WG9" s="324"/>
      <c r="WH9" s="324"/>
      <c r="WI9" s="324"/>
      <c r="WJ9" s="324"/>
      <c r="WK9" s="324"/>
      <c r="WL9" s="324"/>
      <c r="WM9" s="324"/>
      <c r="WN9" s="324"/>
      <c r="WO9" s="324"/>
      <c r="WP9" s="324"/>
      <c r="WQ9" s="324"/>
      <c r="WR9" s="324"/>
      <c r="WS9" s="324"/>
      <c r="WT9" s="324"/>
      <c r="WU9" s="324"/>
      <c r="WV9" s="324"/>
      <c r="WW9" s="324"/>
      <c r="WX9" s="324"/>
      <c r="WY9" s="324"/>
      <c r="WZ9" s="324"/>
      <c r="XA9" s="324"/>
      <c r="XB9" s="324"/>
      <c r="XC9" s="324"/>
      <c r="XD9" s="324"/>
      <c r="XE9" s="324"/>
      <c r="XF9" s="324"/>
      <c r="XG9" s="324"/>
      <c r="XH9" s="324"/>
      <c r="XI9" s="324"/>
      <c r="XJ9" s="324"/>
      <c r="XK9" s="324"/>
      <c r="XL9" s="324"/>
      <c r="XM9" s="324"/>
      <c r="XN9" s="324"/>
      <c r="XO9" s="324"/>
      <c r="XP9" s="324"/>
      <c r="XQ9" s="324"/>
      <c r="XR9" s="324"/>
      <c r="XS9" s="324"/>
      <c r="XT9" s="324"/>
      <c r="XU9" s="324"/>
      <c r="XV9" s="324"/>
      <c r="XW9" s="324"/>
      <c r="XX9" s="324"/>
      <c r="XY9" s="324"/>
      <c r="XZ9" s="324"/>
      <c r="YA9" s="324"/>
      <c r="YB9" s="324"/>
      <c r="YC9" s="324"/>
      <c r="YD9" s="324"/>
      <c r="YE9" s="324"/>
      <c r="YF9" s="324"/>
      <c r="YG9" s="324"/>
      <c r="YH9" s="324"/>
      <c r="YI9" s="324"/>
      <c r="YJ9" s="324"/>
      <c r="YK9" s="324"/>
      <c r="YL9" s="324"/>
      <c r="YM9" s="324"/>
      <c r="YN9" s="324"/>
      <c r="YO9" s="324"/>
      <c r="YP9" s="324"/>
      <c r="YQ9" s="324"/>
      <c r="YR9" s="324"/>
      <c r="YS9" s="324"/>
      <c r="YT9" s="324"/>
      <c r="YU9" s="324"/>
      <c r="YV9" s="324"/>
      <c r="YW9" s="324"/>
      <c r="YX9" s="324"/>
      <c r="YY9" s="324"/>
      <c r="YZ9" s="324"/>
      <c r="ZA9" s="324"/>
      <c r="ZB9" s="324"/>
      <c r="ZC9" s="324"/>
      <c r="ZD9" s="324"/>
      <c r="ZE9" s="324"/>
      <c r="ZF9" s="324"/>
      <c r="ZG9" s="324"/>
      <c r="ZH9" s="324"/>
      <c r="ZI9" s="324"/>
      <c r="ZJ9" s="324"/>
      <c r="ZK9" s="324"/>
      <c r="ZL9" s="324"/>
      <c r="ZM9" s="324"/>
      <c r="ZN9" s="324"/>
      <c r="ZO9" s="324"/>
      <c r="ZP9" s="324"/>
      <c r="ZQ9" s="324"/>
      <c r="ZR9" s="324"/>
      <c r="ZS9" s="324"/>
      <c r="ZT9" s="324"/>
      <c r="ZU9" s="324"/>
      <c r="ZV9" s="324"/>
      <c r="ZW9" s="324"/>
      <c r="ZX9" s="324"/>
      <c r="ZY9" s="324"/>
      <c r="ZZ9" s="324"/>
      <c r="AAA9" s="324"/>
      <c r="AAB9" s="324"/>
      <c r="AAC9" s="324"/>
      <c r="AAD9" s="324"/>
      <c r="AAE9" s="324"/>
      <c r="AAF9" s="324"/>
      <c r="AAG9" s="324"/>
      <c r="AAH9" s="324"/>
      <c r="AAI9" s="324"/>
      <c r="AAJ9" s="324"/>
      <c r="AAK9" s="324"/>
      <c r="AAL9" s="324"/>
      <c r="AAM9" s="324"/>
      <c r="AAN9" s="324"/>
      <c r="AAO9" s="324"/>
      <c r="AAP9" s="324"/>
      <c r="AAQ9" s="324"/>
      <c r="AAR9" s="324"/>
      <c r="AAS9" s="324"/>
      <c r="AAT9" s="324"/>
      <c r="AAU9" s="324"/>
      <c r="AAV9" s="324"/>
      <c r="AAW9" s="324"/>
      <c r="AAX9" s="324"/>
      <c r="AAY9" s="324"/>
      <c r="AAZ9" s="324"/>
      <c r="ABA9" s="324"/>
      <c r="ABB9" s="324"/>
      <c r="ABC9" s="324"/>
      <c r="ABD9" s="324"/>
      <c r="ABE9" s="324"/>
      <c r="ABF9" s="324"/>
      <c r="ABG9" s="324"/>
      <c r="ABH9" s="324"/>
      <c r="ABI9" s="324"/>
      <c r="ABJ9" s="324"/>
      <c r="ABK9" s="324"/>
      <c r="ABL9" s="324"/>
      <c r="ABM9" s="324"/>
      <c r="ABN9" s="324"/>
      <c r="ABO9" s="324"/>
      <c r="ABP9" s="324"/>
      <c r="ABQ9" s="324"/>
      <c r="ABR9" s="324"/>
      <c r="ABS9" s="324"/>
      <c r="ABT9" s="324"/>
      <c r="ABU9" s="324"/>
      <c r="ABV9" s="324"/>
      <c r="ABW9" s="324"/>
      <c r="ABX9" s="324"/>
      <c r="ABY9" s="324"/>
      <c r="ABZ9" s="324"/>
      <c r="ACA9" s="324"/>
      <c r="ACB9" s="324"/>
      <c r="ACC9" s="324"/>
      <c r="ACD9" s="324"/>
      <c r="ACE9" s="324"/>
      <c r="ACF9" s="324"/>
      <c r="ACG9" s="324"/>
      <c r="ACH9" s="324"/>
      <c r="ACI9" s="324"/>
      <c r="ACJ9" s="324"/>
      <c r="ACK9" s="324"/>
      <c r="ACL9" s="324"/>
      <c r="ACM9" s="324"/>
      <c r="ACN9" s="324"/>
      <c r="ACO9" s="324"/>
      <c r="ACP9" s="324"/>
      <c r="ACQ9" s="324"/>
      <c r="ACR9" s="324"/>
      <c r="ACS9" s="324"/>
      <c r="ACT9" s="324"/>
      <c r="ACU9" s="324"/>
      <c r="ACV9" s="324"/>
      <c r="ACW9" s="324"/>
      <c r="ACX9" s="324"/>
      <c r="ACY9" s="324"/>
      <c r="ACZ9" s="324"/>
      <c r="ADA9" s="324"/>
      <c r="ADB9" s="324"/>
      <c r="ADC9" s="324"/>
      <c r="ADD9" s="324"/>
      <c r="ADE9" s="324"/>
      <c r="ADF9" s="324"/>
      <c r="ADG9" s="324"/>
      <c r="ADH9" s="324"/>
      <c r="ADI9" s="324"/>
      <c r="ADJ9" s="324"/>
      <c r="ADK9" s="324"/>
      <c r="ADL9" s="324"/>
      <c r="ADM9" s="324"/>
      <c r="ADN9" s="324"/>
      <c r="ADO9" s="324"/>
      <c r="ADP9" s="324"/>
      <c r="ADQ9" s="324"/>
      <c r="ADR9" s="324"/>
      <c r="ADS9" s="324"/>
      <c r="ADT9" s="324"/>
      <c r="ADU9" s="324"/>
      <c r="ADV9" s="324"/>
      <c r="ADW9" s="324"/>
      <c r="ADX9" s="324"/>
      <c r="ADY9" s="324"/>
      <c r="ADZ9" s="324"/>
      <c r="AEA9" s="324"/>
      <c r="AEB9" s="324"/>
      <c r="AEC9" s="324"/>
      <c r="AED9" s="324"/>
      <c r="AEE9" s="324"/>
      <c r="AEF9" s="324"/>
      <c r="AEG9" s="324"/>
      <c r="AEH9" s="324"/>
      <c r="AEI9" s="324"/>
      <c r="AEJ9" s="324"/>
      <c r="AEK9" s="324"/>
      <c r="AEL9" s="324"/>
      <c r="AEM9" s="324"/>
      <c r="AEN9" s="324"/>
      <c r="AEO9" s="324"/>
      <c r="AEP9" s="324"/>
      <c r="AEQ9" s="324"/>
      <c r="AER9" s="324"/>
      <c r="AES9" s="324"/>
      <c r="AET9" s="324"/>
      <c r="AEU9" s="324"/>
      <c r="AEV9" s="324"/>
      <c r="AEW9" s="324"/>
      <c r="AEX9" s="324"/>
      <c r="AEY9" s="324"/>
      <c r="AEZ9" s="324"/>
      <c r="AFA9" s="324"/>
      <c r="AFB9" s="324"/>
      <c r="AFC9" s="324"/>
      <c r="AFD9" s="324"/>
      <c r="AFE9" s="324"/>
      <c r="AFF9" s="324"/>
      <c r="AFG9" s="324"/>
      <c r="AFH9" s="324"/>
      <c r="AFI9" s="324"/>
      <c r="AFJ9" s="324"/>
      <c r="AFK9" s="324"/>
      <c r="AFL9" s="324"/>
      <c r="AFM9" s="324"/>
      <c r="AFN9" s="324"/>
      <c r="AFO9" s="324"/>
      <c r="AFP9" s="324"/>
      <c r="AFQ9" s="324"/>
      <c r="AFR9" s="324"/>
      <c r="AFS9" s="324"/>
      <c r="AFT9" s="324"/>
      <c r="AFU9" s="324"/>
      <c r="AFV9" s="324"/>
      <c r="AFW9" s="324"/>
      <c r="AFX9" s="324"/>
      <c r="AFY9" s="324"/>
      <c r="AFZ9" s="324"/>
      <c r="AGA9" s="324"/>
      <c r="AGB9" s="324"/>
      <c r="AGC9" s="324"/>
      <c r="AGD9" s="324"/>
      <c r="AGE9" s="324"/>
      <c r="AGF9" s="324"/>
      <c r="AGG9" s="324"/>
      <c r="AGH9" s="324"/>
      <c r="AGI9" s="324"/>
      <c r="AGJ9" s="324"/>
      <c r="AGK9" s="324"/>
      <c r="AGL9" s="324"/>
      <c r="AGM9" s="324"/>
      <c r="AGN9" s="324"/>
      <c r="AGO9" s="324"/>
      <c r="AGP9" s="324"/>
      <c r="AGQ9" s="324"/>
      <c r="AGR9" s="324"/>
      <c r="AGS9" s="324"/>
      <c r="AGT9" s="324"/>
      <c r="AGU9" s="324"/>
      <c r="AGV9" s="324"/>
      <c r="AGW9" s="324"/>
      <c r="AGX9" s="324"/>
      <c r="AGY9" s="324"/>
      <c r="AGZ9" s="324"/>
      <c r="AHA9" s="324"/>
      <c r="AHB9" s="324"/>
      <c r="AHC9" s="324"/>
      <c r="AHD9" s="324"/>
      <c r="AHE9" s="324"/>
      <c r="AHF9" s="324"/>
      <c r="AHG9" s="324"/>
      <c r="AHH9" s="324"/>
      <c r="AHI9" s="324"/>
      <c r="AHJ9" s="324"/>
      <c r="AHK9" s="324"/>
      <c r="AHL9" s="324"/>
      <c r="AHM9" s="324"/>
      <c r="AHN9" s="324"/>
      <c r="AHO9" s="324"/>
      <c r="AHP9" s="324"/>
      <c r="AHQ9" s="324"/>
      <c r="AHR9" s="324"/>
      <c r="AHS9" s="324"/>
      <c r="AHT9" s="324"/>
      <c r="AHU9" s="324"/>
      <c r="AHV9" s="324"/>
      <c r="AHW9" s="324"/>
      <c r="AHX9" s="324"/>
      <c r="AHY9" s="324"/>
      <c r="AHZ9" s="324"/>
      <c r="AIA9" s="324"/>
      <c r="AIB9" s="324"/>
      <c r="AIC9" s="324"/>
      <c r="AID9" s="324"/>
      <c r="AIE9" s="324"/>
      <c r="AIF9" s="324"/>
      <c r="AIG9" s="324"/>
      <c r="AIH9" s="324"/>
      <c r="AII9" s="324"/>
      <c r="AIJ9" s="324"/>
      <c r="AIK9" s="324"/>
      <c r="AIL9" s="324"/>
      <c r="AIM9" s="324"/>
      <c r="AIN9" s="324"/>
      <c r="AIO9" s="324"/>
      <c r="AIP9" s="324"/>
      <c r="AIQ9" s="324"/>
      <c r="AIR9" s="324"/>
      <c r="AIS9" s="324"/>
      <c r="AIT9" s="324"/>
      <c r="AIU9" s="324"/>
      <c r="AIV9" s="324"/>
      <c r="AIW9" s="324"/>
      <c r="AIX9" s="324"/>
      <c r="AIY9" s="324"/>
      <c r="AIZ9" s="324"/>
      <c r="AJA9" s="324"/>
      <c r="AJB9" s="324"/>
      <c r="AJC9" s="324"/>
      <c r="AJD9" s="324"/>
      <c r="AJE9" s="324"/>
      <c r="AJF9" s="324"/>
      <c r="AJG9" s="324"/>
      <c r="AJH9" s="324"/>
      <c r="AJI9" s="324"/>
      <c r="AJJ9" s="324"/>
      <c r="AJK9" s="324"/>
      <c r="AJL9" s="324"/>
      <c r="AJM9" s="324"/>
      <c r="AJN9" s="324"/>
      <c r="AJO9" s="324"/>
      <c r="AJP9" s="324"/>
      <c r="AJQ9" s="324"/>
      <c r="AJR9" s="324"/>
      <c r="AJS9" s="324"/>
      <c r="AJT9" s="324"/>
      <c r="AJU9" s="324"/>
      <c r="AJV9" s="324"/>
      <c r="AJW9" s="324"/>
      <c r="AJX9" s="324"/>
      <c r="AJY9" s="324"/>
      <c r="AJZ9" s="324"/>
      <c r="AKA9" s="324"/>
      <c r="AKB9" s="324"/>
      <c r="AKC9" s="324"/>
      <c r="AKD9" s="324"/>
      <c r="AKE9" s="324"/>
      <c r="AKF9" s="324"/>
      <c r="AKG9" s="324"/>
      <c r="AKH9" s="324"/>
      <c r="AKI9" s="324"/>
      <c r="AKJ9" s="324"/>
      <c r="AKK9" s="324"/>
      <c r="AKL9" s="324"/>
      <c r="AKM9" s="324"/>
      <c r="AKN9" s="324"/>
      <c r="AKO9" s="324"/>
      <c r="AKP9" s="324"/>
      <c r="AKQ9" s="324"/>
      <c r="AKR9" s="324"/>
      <c r="AKS9" s="324"/>
      <c r="AKT9" s="324"/>
      <c r="AKU9" s="324"/>
      <c r="AKV9" s="324"/>
      <c r="AKW9" s="324"/>
      <c r="AKX9" s="324"/>
      <c r="AKY9" s="324"/>
      <c r="AKZ9" s="324"/>
      <c r="ALA9" s="324"/>
      <c r="ALB9" s="324"/>
      <c r="ALC9" s="324"/>
      <c r="ALD9" s="324"/>
      <c r="ALE9" s="324"/>
      <c r="ALF9" s="324"/>
      <c r="ALG9" s="324"/>
      <c r="ALH9" s="324"/>
      <c r="ALI9" s="324"/>
      <c r="ALJ9" s="324"/>
      <c r="ALK9" s="324"/>
      <c r="ALL9" s="324"/>
      <c r="ALM9" s="324"/>
      <c r="ALN9" s="324"/>
      <c r="ALO9" s="324"/>
      <c r="ALP9" s="324"/>
      <c r="ALQ9" s="324"/>
      <c r="ALR9" s="324"/>
      <c r="ALS9" s="324"/>
      <c r="ALT9" s="324"/>
      <c r="ALU9" s="324"/>
      <c r="ALV9" s="324"/>
      <c r="ALW9" s="324"/>
      <c r="ALX9" s="324"/>
      <c r="ALY9" s="324"/>
      <c r="ALZ9" s="324"/>
      <c r="AMA9" s="324"/>
      <c r="AMB9" s="324"/>
      <c r="AMC9" s="324"/>
      <c r="AMD9" s="324"/>
      <c r="AME9" s="324"/>
      <c r="AMF9" s="324"/>
      <c r="AMG9" s="324"/>
      <c r="AMH9" s="324"/>
      <c r="AMI9" s="324"/>
      <c r="AMJ9" s="324"/>
      <c r="AMK9" s="324"/>
      <c r="AML9" s="324"/>
      <c r="AMM9" s="324"/>
      <c r="AMN9" s="324"/>
      <c r="AMO9" s="324"/>
      <c r="AMP9" s="324"/>
      <c r="AMQ9" s="324"/>
      <c r="AMR9" s="324"/>
      <c r="AMS9" s="324"/>
      <c r="AMT9" s="324"/>
      <c r="AMU9" s="324"/>
      <c r="AMV9" s="324"/>
      <c r="AMW9" s="324"/>
      <c r="AMX9" s="324"/>
      <c r="AMY9" s="324"/>
      <c r="AMZ9" s="324"/>
      <c r="ANA9" s="324"/>
      <c r="ANB9" s="324"/>
      <c r="ANC9" s="324"/>
      <c r="AND9" s="324"/>
      <c r="ANE9" s="324"/>
      <c r="ANF9" s="324"/>
      <c r="ANG9" s="324"/>
      <c r="ANH9" s="324"/>
      <c r="ANI9" s="324"/>
      <c r="ANJ9" s="324"/>
      <c r="ANK9" s="324"/>
      <c r="ANL9" s="324"/>
      <c r="ANM9" s="324"/>
      <c r="ANN9" s="324"/>
      <c r="ANO9" s="324"/>
      <c r="ANP9" s="324"/>
      <c r="ANQ9" s="324"/>
      <c r="ANR9" s="324"/>
      <c r="ANS9" s="324"/>
      <c r="ANT9" s="324"/>
      <c r="ANU9" s="324"/>
      <c r="ANV9" s="324"/>
      <c r="ANW9" s="324"/>
      <c r="ANX9" s="324"/>
      <c r="ANY9" s="324"/>
      <c r="ANZ9" s="324"/>
      <c r="AOA9" s="324"/>
      <c r="AOB9" s="324"/>
      <c r="AOC9" s="324"/>
      <c r="AOD9" s="324"/>
      <c r="AOE9" s="324"/>
      <c r="AOF9" s="324"/>
      <c r="AOG9" s="324"/>
      <c r="AOH9" s="324"/>
      <c r="AOI9" s="324"/>
      <c r="AOJ9" s="324"/>
      <c r="AOK9" s="324"/>
      <c r="AOL9" s="324"/>
      <c r="AOM9" s="324"/>
      <c r="AON9" s="324"/>
      <c r="AOO9" s="324"/>
      <c r="AOP9" s="324"/>
      <c r="AOQ9" s="324"/>
      <c r="AOR9" s="324"/>
      <c r="AOS9" s="324"/>
      <c r="AOT9" s="324"/>
      <c r="AOU9" s="324"/>
      <c r="AOV9" s="324"/>
      <c r="AOW9" s="324"/>
      <c r="AOX9" s="324"/>
      <c r="AOY9" s="324"/>
      <c r="AOZ9" s="324"/>
      <c r="APA9" s="324"/>
      <c r="APB9" s="324"/>
      <c r="APC9" s="324"/>
      <c r="APD9" s="324"/>
      <c r="APE9" s="324"/>
      <c r="APF9" s="324"/>
      <c r="APG9" s="324"/>
      <c r="APH9" s="324"/>
      <c r="API9" s="324"/>
      <c r="APJ9" s="324"/>
      <c r="APK9" s="324"/>
      <c r="APL9" s="324"/>
      <c r="APM9" s="324"/>
      <c r="APN9" s="324"/>
      <c r="APO9" s="324"/>
      <c r="APP9" s="324"/>
      <c r="APQ9" s="324"/>
      <c r="APR9" s="324"/>
      <c r="APS9" s="324"/>
      <c r="APT9" s="324"/>
      <c r="APU9" s="324"/>
      <c r="APV9" s="324"/>
      <c r="APW9" s="324"/>
      <c r="APX9" s="324"/>
      <c r="APY9" s="324"/>
      <c r="APZ9" s="324"/>
      <c r="AQA9" s="324"/>
      <c r="AQB9" s="324"/>
      <c r="AQC9" s="324"/>
      <c r="AQD9" s="324"/>
      <c r="AQE9" s="324"/>
      <c r="AQF9" s="324"/>
      <c r="AQG9" s="324"/>
      <c r="AQH9" s="324"/>
      <c r="AQI9" s="324"/>
      <c r="AQJ9" s="324"/>
      <c r="AQK9" s="324"/>
      <c r="AQL9" s="324"/>
      <c r="AQM9" s="324"/>
      <c r="AQN9" s="324"/>
      <c r="AQO9" s="324"/>
      <c r="AQP9" s="324"/>
      <c r="AQQ9" s="324"/>
      <c r="AQR9" s="324"/>
      <c r="AQS9" s="324"/>
      <c r="AQT9" s="324"/>
      <c r="AQU9" s="324"/>
      <c r="AQV9" s="324"/>
      <c r="AQW9" s="324"/>
      <c r="AQX9" s="324"/>
      <c r="AQY9" s="324"/>
      <c r="AQZ9" s="324"/>
      <c r="ARA9" s="324"/>
      <c r="ARB9" s="324"/>
      <c r="ARC9" s="324"/>
      <c r="ARD9" s="324"/>
      <c r="ARE9" s="324"/>
      <c r="ARF9" s="324"/>
      <c r="ARG9" s="324"/>
      <c r="ARH9" s="324"/>
      <c r="ARI9" s="324"/>
      <c r="ARJ9" s="324"/>
      <c r="ARK9" s="324"/>
      <c r="ARL9" s="324"/>
      <c r="ARM9" s="324"/>
      <c r="ARN9" s="324"/>
      <c r="ARO9" s="324"/>
      <c r="ARP9" s="324"/>
      <c r="ARQ9" s="324"/>
      <c r="ARR9" s="324"/>
      <c r="ARS9" s="324"/>
      <c r="ART9" s="324"/>
      <c r="ARU9" s="324"/>
      <c r="ARV9" s="324"/>
      <c r="ARW9" s="324"/>
      <c r="ARX9" s="324"/>
      <c r="ARY9" s="324"/>
      <c r="ARZ9" s="324"/>
      <c r="ASA9" s="324"/>
      <c r="ASB9" s="324"/>
      <c r="ASC9" s="324"/>
      <c r="ASD9" s="324"/>
      <c r="ASE9" s="324"/>
      <c r="ASF9" s="324"/>
      <c r="ASG9" s="324"/>
      <c r="ASH9" s="324"/>
      <c r="ASI9" s="324"/>
      <c r="ASJ9" s="324"/>
      <c r="ASK9" s="324"/>
      <c r="ASL9" s="324"/>
      <c r="ASM9" s="324"/>
      <c r="ASN9" s="324"/>
      <c r="ASO9" s="324"/>
      <c r="ASP9" s="324"/>
      <c r="ASQ9" s="324"/>
      <c r="ASR9" s="324"/>
      <c r="ASS9" s="324"/>
      <c r="AST9" s="324"/>
      <c r="ASU9" s="324"/>
      <c r="ASV9" s="324"/>
      <c r="ASW9" s="324"/>
      <c r="ASX9" s="324"/>
      <c r="ASY9" s="324"/>
      <c r="ASZ9" s="324"/>
      <c r="ATA9" s="324"/>
      <c r="ATB9" s="324"/>
      <c r="ATC9" s="324"/>
      <c r="ATD9" s="324"/>
      <c r="ATE9" s="324"/>
      <c r="ATF9" s="324"/>
      <c r="ATG9" s="324"/>
      <c r="ATH9" s="324"/>
      <c r="ATI9" s="324"/>
      <c r="ATJ9" s="324"/>
      <c r="ATK9" s="324"/>
      <c r="ATL9" s="324"/>
      <c r="ATM9" s="324"/>
      <c r="ATN9" s="324"/>
      <c r="ATO9" s="324"/>
      <c r="ATP9" s="324"/>
      <c r="ATQ9" s="324"/>
      <c r="ATR9" s="324"/>
      <c r="ATS9" s="324"/>
      <c r="ATT9" s="324"/>
      <c r="ATU9" s="324"/>
      <c r="ATV9" s="324"/>
      <c r="ATW9" s="324"/>
      <c r="ATX9" s="324"/>
      <c r="ATY9" s="324"/>
      <c r="ATZ9" s="324"/>
      <c r="AUA9" s="324"/>
      <c r="AUB9" s="324"/>
      <c r="AUC9" s="324"/>
      <c r="AUD9" s="324"/>
      <c r="AUE9" s="324"/>
      <c r="AUF9" s="324"/>
      <c r="AUG9" s="324"/>
      <c r="AUH9" s="324"/>
      <c r="AUI9" s="324"/>
      <c r="AUJ9" s="324"/>
      <c r="AUK9" s="324"/>
      <c r="AUL9" s="324"/>
      <c r="AUM9" s="324"/>
      <c r="AUN9" s="324"/>
      <c r="AUO9" s="324"/>
      <c r="AUP9" s="324"/>
      <c r="AUQ9" s="324"/>
      <c r="AUR9" s="324"/>
      <c r="AUS9" s="324"/>
      <c r="AUT9" s="324"/>
      <c r="AUU9" s="324"/>
      <c r="AUV9" s="324"/>
      <c r="AUW9" s="324"/>
      <c r="AUX9" s="324"/>
      <c r="AUY9" s="324"/>
      <c r="AUZ9" s="324"/>
      <c r="AVA9" s="324"/>
      <c r="AVB9" s="324"/>
      <c r="AVC9" s="324"/>
      <c r="AVD9" s="324"/>
      <c r="AVE9" s="324"/>
      <c r="AVF9" s="324"/>
      <c r="AVG9" s="324"/>
      <c r="AVH9" s="324"/>
      <c r="AVI9" s="324"/>
      <c r="AVJ9" s="324"/>
      <c r="AVK9" s="324"/>
      <c r="AVL9" s="324"/>
      <c r="AVM9" s="324"/>
      <c r="AVN9" s="324"/>
      <c r="AVO9" s="324"/>
      <c r="AVP9" s="324"/>
      <c r="AVQ9" s="324"/>
      <c r="AVR9" s="324"/>
      <c r="AVS9" s="324"/>
      <c r="AVT9" s="324"/>
      <c r="AVU9" s="324"/>
      <c r="AVV9" s="324"/>
      <c r="AVW9" s="324"/>
      <c r="AVX9" s="324"/>
      <c r="AVY9" s="324"/>
      <c r="AVZ9" s="324"/>
      <c r="AWA9" s="324"/>
      <c r="AWB9" s="324"/>
      <c r="AWC9" s="324"/>
      <c r="AWD9" s="324"/>
      <c r="AWE9" s="324"/>
      <c r="AWF9" s="324"/>
      <c r="AWG9" s="324"/>
      <c r="AWH9" s="324"/>
      <c r="AWI9" s="324"/>
      <c r="AWJ9" s="324"/>
      <c r="AWK9" s="324"/>
      <c r="AWL9" s="324"/>
      <c r="AWM9" s="324"/>
      <c r="AWN9" s="324"/>
      <c r="AWO9" s="324"/>
      <c r="AWP9" s="324"/>
      <c r="AWQ9" s="324"/>
      <c r="AWR9" s="324"/>
      <c r="AWS9" s="324"/>
      <c r="AWT9" s="324"/>
      <c r="AWU9" s="324"/>
      <c r="AWV9" s="324"/>
      <c r="AWW9" s="324"/>
      <c r="AWX9" s="324"/>
      <c r="AWY9" s="324"/>
      <c r="AWZ9" s="324"/>
      <c r="AXA9" s="324"/>
      <c r="AXB9" s="324"/>
      <c r="AXC9" s="324"/>
      <c r="AXD9" s="324"/>
      <c r="AXE9" s="324"/>
      <c r="AXF9" s="324"/>
      <c r="AXG9" s="324"/>
      <c r="AXH9" s="324"/>
      <c r="AXI9" s="324"/>
      <c r="AXJ9" s="324"/>
      <c r="AXK9" s="324"/>
      <c r="AXL9" s="324"/>
      <c r="AXM9" s="324"/>
      <c r="AXN9" s="324"/>
      <c r="AXO9" s="324"/>
      <c r="AXP9" s="324"/>
      <c r="AXQ9" s="324"/>
      <c r="AXR9" s="324"/>
      <c r="AXS9" s="324"/>
      <c r="AXT9" s="324"/>
      <c r="AXU9" s="324"/>
      <c r="AXV9" s="324"/>
      <c r="AXW9" s="324"/>
      <c r="AXX9" s="324"/>
      <c r="AXY9" s="324"/>
      <c r="AXZ9" s="324"/>
      <c r="AYA9" s="324"/>
      <c r="AYB9" s="324"/>
      <c r="AYC9" s="324"/>
      <c r="AYD9" s="324"/>
      <c r="AYE9" s="324"/>
      <c r="AYF9" s="324"/>
      <c r="AYG9" s="324"/>
      <c r="AYH9" s="324"/>
      <c r="AYI9" s="324"/>
      <c r="AYJ9" s="324"/>
      <c r="AYK9" s="324"/>
      <c r="AYL9" s="324"/>
      <c r="AYM9" s="324"/>
      <c r="AYN9" s="324"/>
      <c r="AYO9" s="324"/>
      <c r="AYP9" s="324"/>
      <c r="AYQ9" s="324"/>
      <c r="AYR9" s="324"/>
      <c r="AYS9" s="324"/>
      <c r="AYT9" s="324"/>
      <c r="AYU9" s="324"/>
      <c r="AYV9" s="324"/>
      <c r="AYW9" s="324"/>
      <c r="AYX9" s="324"/>
      <c r="AYY9" s="324"/>
      <c r="AYZ9" s="324"/>
      <c r="AZA9" s="324"/>
      <c r="AZB9" s="324"/>
      <c r="AZC9" s="324"/>
      <c r="AZD9" s="324"/>
      <c r="AZE9" s="324"/>
      <c r="AZF9" s="324"/>
      <c r="AZG9" s="324"/>
      <c r="AZH9" s="324"/>
      <c r="AZI9" s="324"/>
      <c r="AZJ9" s="324"/>
      <c r="AZK9" s="324"/>
      <c r="AZL9" s="324"/>
      <c r="AZM9" s="324"/>
      <c r="AZN9" s="324"/>
      <c r="AZO9" s="324"/>
      <c r="AZP9" s="324"/>
      <c r="AZQ9" s="324"/>
      <c r="AZR9" s="324"/>
      <c r="AZS9" s="324"/>
      <c r="AZT9" s="324"/>
      <c r="AZU9" s="324"/>
      <c r="AZV9" s="324"/>
      <c r="AZW9" s="324"/>
      <c r="AZX9" s="324"/>
      <c r="AZY9" s="324"/>
      <c r="AZZ9" s="324"/>
      <c r="BAA9" s="324"/>
      <c r="BAB9" s="324"/>
      <c r="BAC9" s="324"/>
      <c r="BAD9" s="324"/>
      <c r="BAE9" s="324"/>
      <c r="BAF9" s="324"/>
      <c r="BAG9" s="324"/>
      <c r="BAH9" s="324"/>
      <c r="BAI9" s="324"/>
      <c r="BAJ9" s="324"/>
      <c r="BAK9" s="324"/>
      <c r="BAL9" s="324"/>
      <c r="BAM9" s="324"/>
      <c r="BAN9" s="324"/>
      <c r="BAO9" s="324"/>
      <c r="BAP9" s="324"/>
      <c r="BAQ9" s="324"/>
      <c r="BAR9" s="324"/>
      <c r="BAS9" s="324"/>
      <c r="BAT9" s="324"/>
      <c r="BAU9" s="324"/>
      <c r="BAV9" s="324"/>
      <c r="BAW9" s="324"/>
      <c r="BAX9" s="324"/>
      <c r="BAY9" s="324"/>
      <c r="BAZ9" s="324"/>
      <c r="BBA9" s="324"/>
      <c r="BBB9" s="324"/>
      <c r="BBC9" s="324"/>
      <c r="BBD9" s="324"/>
      <c r="BBE9" s="324"/>
      <c r="BBF9" s="324"/>
      <c r="BBG9" s="324"/>
      <c r="BBH9" s="324"/>
      <c r="BBI9" s="324"/>
      <c r="BBJ9" s="324"/>
      <c r="BBK9" s="324"/>
      <c r="BBL9" s="324"/>
      <c r="BBM9" s="324"/>
      <c r="BBN9" s="324"/>
      <c r="BBO9" s="324"/>
      <c r="BBP9" s="324"/>
      <c r="BBQ9" s="324"/>
      <c r="BBR9" s="324"/>
      <c r="BBS9" s="324"/>
      <c r="BBT9" s="324"/>
      <c r="BBU9" s="324"/>
      <c r="BBV9" s="324"/>
      <c r="BBW9" s="324"/>
      <c r="BBX9" s="324"/>
      <c r="BBY9" s="324"/>
      <c r="BBZ9" s="324"/>
      <c r="BCA9" s="324"/>
      <c r="BCB9" s="324"/>
      <c r="BCC9" s="324"/>
      <c r="BCD9" s="324"/>
      <c r="BCE9" s="324"/>
      <c r="BCF9" s="324"/>
      <c r="BCG9" s="324"/>
      <c r="BCH9" s="324"/>
      <c r="BCI9" s="324"/>
      <c r="BCJ9" s="324"/>
      <c r="BCK9" s="324"/>
      <c r="BCL9" s="324"/>
      <c r="BCM9" s="324"/>
      <c r="BCN9" s="324"/>
      <c r="BCO9" s="324"/>
      <c r="BCP9" s="324"/>
      <c r="BCQ9" s="324"/>
      <c r="BCR9" s="324"/>
      <c r="BCS9" s="324"/>
      <c r="BCT9" s="324"/>
      <c r="BCU9" s="324"/>
      <c r="BCV9" s="324"/>
      <c r="BCW9" s="324"/>
      <c r="BCX9" s="324"/>
      <c r="BCY9" s="324"/>
      <c r="BCZ9" s="324"/>
      <c r="BDA9" s="324"/>
      <c r="BDB9" s="324"/>
      <c r="BDC9" s="324"/>
      <c r="BDD9" s="324"/>
      <c r="BDE9" s="324"/>
      <c r="BDF9" s="324"/>
      <c r="BDG9" s="324"/>
      <c r="BDH9" s="324"/>
      <c r="BDI9" s="324"/>
      <c r="BDJ9" s="324"/>
      <c r="BDK9" s="324"/>
      <c r="BDL9" s="324"/>
      <c r="BDM9" s="324"/>
      <c r="BDN9" s="324"/>
      <c r="BDO9" s="324"/>
      <c r="BDP9" s="324"/>
      <c r="BDQ9" s="324"/>
      <c r="BDR9" s="324"/>
      <c r="BDS9" s="324"/>
      <c r="BDT9" s="324"/>
      <c r="BDU9" s="324"/>
      <c r="BDV9" s="324"/>
      <c r="BDW9" s="324"/>
      <c r="BDX9" s="324"/>
      <c r="BDY9" s="324"/>
      <c r="BDZ9" s="324"/>
      <c r="BEA9" s="324"/>
      <c r="BEB9" s="324"/>
      <c r="BEC9" s="324"/>
      <c r="BED9" s="324"/>
      <c r="BEE9" s="324"/>
      <c r="BEF9" s="324"/>
      <c r="BEG9" s="324"/>
      <c r="BEH9" s="324"/>
      <c r="BEI9" s="324"/>
      <c r="BEJ9" s="324"/>
      <c r="BEK9" s="324"/>
      <c r="BEL9" s="324"/>
      <c r="BEM9" s="324"/>
      <c r="BEN9" s="324"/>
      <c r="BEO9" s="324"/>
      <c r="BEP9" s="324"/>
      <c r="BEQ9" s="324"/>
      <c r="BER9" s="324"/>
      <c r="BES9" s="324"/>
      <c r="BET9" s="324"/>
      <c r="BEU9" s="324"/>
      <c r="BEV9" s="324"/>
      <c r="BEW9" s="324"/>
      <c r="BEX9" s="324"/>
      <c r="BEY9" s="324"/>
      <c r="BEZ9" s="324"/>
      <c r="BFA9" s="324"/>
      <c r="BFB9" s="324"/>
      <c r="BFC9" s="324"/>
      <c r="BFD9" s="324"/>
      <c r="BFE9" s="324"/>
      <c r="BFF9" s="324"/>
      <c r="BFG9" s="324"/>
      <c r="BFH9" s="324"/>
      <c r="BFI9" s="324"/>
      <c r="BFJ9" s="324"/>
      <c r="BFK9" s="324"/>
      <c r="BFL9" s="324"/>
      <c r="BFM9" s="324"/>
      <c r="BFN9" s="324"/>
      <c r="BFO9" s="324"/>
      <c r="BFP9" s="324"/>
      <c r="BFQ9" s="324"/>
      <c r="BFR9" s="324"/>
      <c r="BFS9" s="324"/>
      <c r="BFT9" s="324"/>
      <c r="BFU9" s="324"/>
      <c r="BFV9" s="324"/>
      <c r="BFW9" s="324"/>
      <c r="BFX9" s="324"/>
      <c r="BFY9" s="324"/>
      <c r="BFZ9" s="324"/>
      <c r="BGA9" s="324"/>
      <c r="BGB9" s="324"/>
      <c r="BGC9" s="324"/>
      <c r="BGD9" s="324"/>
      <c r="BGE9" s="324"/>
      <c r="BGF9" s="324"/>
      <c r="BGG9" s="324"/>
      <c r="BGH9" s="324"/>
      <c r="BGI9" s="324"/>
      <c r="BGJ9" s="324"/>
      <c r="BGK9" s="324"/>
      <c r="BGL9" s="324"/>
      <c r="BGM9" s="324"/>
      <c r="BGN9" s="324"/>
      <c r="BGO9" s="324"/>
      <c r="BGP9" s="324"/>
      <c r="BGQ9" s="324"/>
      <c r="BGR9" s="324"/>
      <c r="BGS9" s="324"/>
      <c r="BGT9" s="324"/>
      <c r="BGU9" s="324"/>
      <c r="BGV9" s="324"/>
      <c r="BGW9" s="324"/>
      <c r="BGX9" s="324"/>
      <c r="BGY9" s="324"/>
      <c r="BGZ9" s="324"/>
      <c r="BHA9" s="324"/>
      <c r="BHB9" s="324"/>
      <c r="BHC9" s="324"/>
      <c r="BHD9" s="324"/>
      <c r="BHE9" s="324"/>
      <c r="BHF9" s="324"/>
      <c r="BHG9" s="324"/>
      <c r="BHH9" s="324"/>
      <c r="BHI9" s="324"/>
      <c r="BHJ9" s="324"/>
      <c r="BHK9" s="324"/>
      <c r="BHL9" s="324"/>
      <c r="BHM9" s="324"/>
      <c r="BHN9" s="324"/>
      <c r="BHO9" s="324"/>
      <c r="BHP9" s="324"/>
      <c r="BHQ9" s="324"/>
      <c r="BHR9" s="324"/>
      <c r="BHS9" s="324"/>
      <c r="BHT9" s="324"/>
      <c r="BHU9" s="324"/>
      <c r="BHV9" s="324"/>
      <c r="BHW9" s="324"/>
      <c r="BHX9" s="324"/>
      <c r="BHY9" s="324"/>
      <c r="BHZ9" s="324"/>
      <c r="BIA9" s="324"/>
      <c r="BIB9" s="324"/>
      <c r="BIC9" s="324"/>
      <c r="BID9" s="324"/>
      <c r="BIE9" s="324"/>
      <c r="BIF9" s="324"/>
      <c r="BIG9" s="324"/>
      <c r="BIH9" s="324"/>
      <c r="BII9" s="324"/>
      <c r="BIJ9" s="324"/>
      <c r="BIK9" s="324"/>
      <c r="BIL9" s="324"/>
      <c r="BIM9" s="324"/>
      <c r="BIN9" s="324"/>
      <c r="BIO9" s="324"/>
      <c r="BIP9" s="324"/>
      <c r="BIQ9" s="324"/>
      <c r="BIR9" s="324"/>
      <c r="BIS9" s="324"/>
      <c r="BIT9" s="324"/>
      <c r="BIU9" s="324"/>
      <c r="BIV9" s="324"/>
      <c r="BIW9" s="324"/>
      <c r="BIX9" s="324"/>
      <c r="BIY9" s="324"/>
      <c r="BIZ9" s="324"/>
      <c r="BJA9" s="324"/>
      <c r="BJB9" s="324"/>
      <c r="BJC9" s="324"/>
      <c r="BJD9" s="324"/>
      <c r="BJE9" s="324"/>
      <c r="BJF9" s="324"/>
      <c r="BJG9" s="324"/>
      <c r="BJH9" s="324"/>
      <c r="BJI9" s="324"/>
      <c r="BJJ9" s="324"/>
      <c r="BJK9" s="324"/>
      <c r="BJL9" s="324"/>
      <c r="BJM9" s="324"/>
      <c r="BJN9" s="324"/>
      <c r="BJO9" s="324"/>
      <c r="BJP9" s="324"/>
      <c r="BJQ9" s="324"/>
      <c r="BJR9" s="324"/>
      <c r="BJS9" s="324"/>
      <c r="BJT9" s="324"/>
      <c r="BJU9" s="324"/>
      <c r="BJV9" s="324"/>
      <c r="BJW9" s="324"/>
      <c r="BJX9" s="324"/>
      <c r="BJY9" s="324"/>
      <c r="BJZ9" s="324"/>
      <c r="BKA9" s="324"/>
      <c r="BKB9" s="324"/>
      <c r="BKC9" s="324"/>
      <c r="BKD9" s="324"/>
      <c r="BKE9" s="324"/>
      <c r="BKF9" s="324"/>
      <c r="BKG9" s="324"/>
      <c r="BKH9" s="324"/>
      <c r="BKI9" s="324"/>
      <c r="BKJ9" s="324"/>
      <c r="BKK9" s="324"/>
      <c r="BKL9" s="324"/>
      <c r="BKM9" s="324"/>
      <c r="BKN9" s="324"/>
      <c r="BKO9" s="324"/>
      <c r="BKP9" s="324"/>
      <c r="BKQ9" s="324"/>
      <c r="BKR9" s="324"/>
      <c r="BKS9" s="324"/>
      <c r="BKT9" s="324"/>
      <c r="BKU9" s="324"/>
      <c r="BKV9" s="324"/>
      <c r="BKW9" s="324"/>
      <c r="BKX9" s="324"/>
      <c r="BKY9" s="324"/>
      <c r="BKZ9" s="324"/>
      <c r="BLA9" s="324"/>
      <c r="BLB9" s="324"/>
      <c r="BLC9" s="324"/>
      <c r="BLD9" s="324"/>
      <c r="BLE9" s="324"/>
      <c r="BLF9" s="324"/>
      <c r="BLG9" s="324"/>
      <c r="BLH9" s="324"/>
      <c r="BLI9" s="324"/>
      <c r="BLJ9" s="324"/>
      <c r="BLK9" s="324"/>
      <c r="BLL9" s="324"/>
      <c r="BLM9" s="324"/>
      <c r="BLN9" s="324"/>
      <c r="BLO9" s="324"/>
      <c r="BLP9" s="324"/>
      <c r="BLQ9" s="324"/>
      <c r="BLR9" s="324"/>
      <c r="BLS9" s="324"/>
      <c r="BLT9" s="324"/>
      <c r="BLU9" s="324"/>
      <c r="BLV9" s="324"/>
      <c r="BLW9" s="324"/>
      <c r="BLX9" s="324"/>
      <c r="BLY9" s="324"/>
      <c r="BLZ9" s="324"/>
      <c r="BMA9" s="324"/>
      <c r="BMB9" s="324"/>
      <c r="BMC9" s="324"/>
      <c r="BMD9" s="324"/>
      <c r="BME9" s="324"/>
      <c r="BMF9" s="324"/>
      <c r="BMG9" s="324"/>
      <c r="BMH9" s="324"/>
      <c r="BMI9" s="324"/>
      <c r="BMJ9" s="324"/>
      <c r="BMK9" s="324"/>
      <c r="BML9" s="324"/>
      <c r="BMM9" s="324"/>
      <c r="BMN9" s="324"/>
      <c r="BMO9" s="324"/>
      <c r="BMP9" s="324"/>
      <c r="BMQ9" s="324"/>
      <c r="BMR9" s="324"/>
      <c r="BMS9" s="324"/>
      <c r="BMT9" s="324"/>
      <c r="BMU9" s="324"/>
      <c r="BMV9" s="324"/>
      <c r="BMW9" s="324"/>
      <c r="BMX9" s="324"/>
      <c r="BMY9" s="324"/>
      <c r="BMZ9" s="324"/>
      <c r="BNA9" s="324"/>
      <c r="BNB9" s="324"/>
      <c r="BNC9" s="324"/>
      <c r="BND9" s="324"/>
      <c r="BNE9" s="324"/>
      <c r="BNF9" s="324"/>
      <c r="BNG9" s="324"/>
      <c r="BNH9" s="324"/>
      <c r="BNI9" s="324"/>
      <c r="BNJ9" s="324"/>
      <c r="BNK9" s="324"/>
      <c r="BNL9" s="324"/>
      <c r="BNM9" s="324"/>
      <c r="BNN9" s="324"/>
      <c r="BNO9" s="324"/>
      <c r="BNP9" s="324"/>
      <c r="BNQ9" s="324"/>
      <c r="BNR9" s="324"/>
      <c r="BNS9" s="324"/>
      <c r="BNT9" s="324"/>
      <c r="BNU9" s="324"/>
      <c r="BNV9" s="324"/>
      <c r="BNW9" s="324"/>
      <c r="BNX9" s="324"/>
      <c r="BNY9" s="324"/>
      <c r="BNZ9" s="324"/>
      <c r="BOA9" s="324"/>
      <c r="BOB9" s="324"/>
      <c r="BOC9" s="324"/>
      <c r="BOD9" s="324"/>
      <c r="BOE9" s="324"/>
      <c r="BOF9" s="324"/>
      <c r="BOG9" s="324"/>
      <c r="BOH9" s="324"/>
      <c r="BOI9" s="324"/>
      <c r="BOJ9" s="324"/>
      <c r="BOK9" s="324"/>
      <c r="BOL9" s="324"/>
      <c r="BOM9" s="324"/>
      <c r="BON9" s="324"/>
      <c r="BOO9" s="324"/>
      <c r="BOP9" s="324"/>
      <c r="BOQ9" s="324"/>
      <c r="BOR9" s="324"/>
      <c r="BOS9" s="324"/>
      <c r="BOT9" s="324"/>
      <c r="BOU9" s="324"/>
      <c r="BOV9" s="324"/>
      <c r="BOW9" s="324"/>
      <c r="BOX9" s="324"/>
      <c r="BOY9" s="324"/>
      <c r="BOZ9" s="324"/>
      <c r="BPA9" s="324"/>
      <c r="BPB9" s="324"/>
      <c r="BPC9" s="324"/>
      <c r="BPD9" s="324"/>
      <c r="BPE9" s="324"/>
      <c r="BPF9" s="324"/>
      <c r="BPG9" s="324"/>
      <c r="BPH9" s="324"/>
      <c r="BPI9" s="324"/>
      <c r="BPJ9" s="324"/>
      <c r="BPK9" s="324"/>
      <c r="BPL9" s="324"/>
      <c r="BPM9" s="324"/>
      <c r="BPN9" s="324"/>
      <c r="BPO9" s="324"/>
      <c r="BPP9" s="324"/>
      <c r="BPQ9" s="324"/>
      <c r="BPR9" s="324"/>
      <c r="BPS9" s="324"/>
      <c r="BPT9" s="324"/>
      <c r="BPU9" s="324"/>
      <c r="BPV9" s="324"/>
      <c r="BPW9" s="324"/>
      <c r="BPX9" s="324"/>
      <c r="BPY9" s="324"/>
      <c r="BPZ9" s="324"/>
      <c r="BQA9" s="324"/>
      <c r="BQB9" s="324"/>
      <c r="BQC9" s="324"/>
      <c r="BQD9" s="324"/>
      <c r="BQE9" s="324"/>
      <c r="BQF9" s="324"/>
      <c r="BQG9" s="324"/>
      <c r="BQH9" s="324"/>
      <c r="BQI9" s="324"/>
      <c r="BQJ9" s="324"/>
      <c r="BQK9" s="324"/>
      <c r="BQL9" s="324"/>
      <c r="BQM9" s="324"/>
      <c r="BQN9" s="324"/>
      <c r="BQO9" s="324"/>
      <c r="BQP9" s="324"/>
      <c r="BQQ9" s="324"/>
      <c r="BQR9" s="324"/>
      <c r="BQS9" s="324"/>
      <c r="BQT9" s="324"/>
      <c r="BQU9" s="324"/>
      <c r="BQV9" s="324"/>
      <c r="BQW9" s="324"/>
      <c r="BQX9" s="324"/>
      <c r="BQY9" s="324"/>
      <c r="BQZ9" s="324"/>
      <c r="BRA9" s="324"/>
      <c r="BRB9" s="324"/>
      <c r="BRC9" s="324"/>
      <c r="BRD9" s="324"/>
      <c r="BRE9" s="324"/>
      <c r="BRF9" s="324"/>
      <c r="BRG9" s="324"/>
      <c r="BRH9" s="324"/>
      <c r="BRI9" s="324"/>
      <c r="BRJ9" s="324"/>
      <c r="BRK9" s="324"/>
      <c r="BRL9" s="324"/>
      <c r="BRM9" s="324"/>
      <c r="BRN9" s="324"/>
      <c r="BRO9" s="324"/>
      <c r="BRP9" s="324"/>
      <c r="BRQ9" s="324"/>
      <c r="BRR9" s="324"/>
      <c r="BRS9" s="324"/>
      <c r="BRT9" s="324"/>
      <c r="BRU9" s="324"/>
      <c r="BRV9" s="324"/>
      <c r="BRW9" s="324"/>
      <c r="BRX9" s="324"/>
      <c r="BRY9" s="324"/>
      <c r="BRZ9" s="324"/>
      <c r="BSA9" s="324"/>
      <c r="BSB9" s="324"/>
      <c r="BSC9" s="324"/>
      <c r="BSD9" s="324"/>
      <c r="BSE9" s="324"/>
      <c r="BSF9" s="324"/>
      <c r="BSG9" s="324"/>
      <c r="BSH9" s="324"/>
      <c r="BSI9" s="324"/>
      <c r="BSJ9" s="324"/>
      <c r="BSK9" s="324"/>
      <c r="BSL9" s="324"/>
      <c r="BSM9" s="324"/>
      <c r="BSN9" s="324"/>
      <c r="BSO9" s="324"/>
      <c r="BSP9" s="324"/>
      <c r="BSQ9" s="324"/>
      <c r="BSR9" s="324"/>
      <c r="BSS9" s="324"/>
      <c r="BST9" s="324"/>
      <c r="BSU9" s="324"/>
      <c r="BSV9" s="324"/>
      <c r="BSW9" s="324"/>
      <c r="BSX9" s="324"/>
      <c r="BSY9" s="324"/>
      <c r="BSZ9" s="324"/>
      <c r="BTA9" s="324"/>
      <c r="BTB9" s="324"/>
      <c r="BTC9" s="324"/>
      <c r="BTD9" s="324"/>
      <c r="BTE9" s="324"/>
      <c r="BTF9" s="324"/>
      <c r="BTG9" s="324"/>
      <c r="BTH9" s="324"/>
      <c r="BTI9" s="324"/>
      <c r="BTJ9" s="324"/>
      <c r="BTK9" s="324"/>
      <c r="BTL9" s="324"/>
      <c r="BTM9" s="324"/>
      <c r="BTN9" s="324"/>
      <c r="BTO9" s="324"/>
      <c r="BTP9" s="324"/>
      <c r="BTQ9" s="324"/>
      <c r="BTR9" s="324"/>
      <c r="BTS9" s="324"/>
      <c r="BTT9" s="324"/>
      <c r="BTU9" s="324"/>
      <c r="BTV9" s="324"/>
      <c r="BTW9" s="324"/>
      <c r="BTX9" s="324"/>
      <c r="BTY9" s="324"/>
      <c r="BTZ9" s="324"/>
      <c r="BUA9" s="324"/>
      <c r="BUB9" s="324"/>
      <c r="BUC9" s="324"/>
      <c r="BUD9" s="324"/>
      <c r="BUE9" s="324"/>
      <c r="BUF9" s="324"/>
      <c r="BUG9" s="324"/>
      <c r="BUH9" s="324"/>
      <c r="BUI9" s="324"/>
      <c r="BUJ9" s="324"/>
      <c r="BUK9" s="324"/>
      <c r="BUL9" s="324"/>
      <c r="BUM9" s="324"/>
      <c r="BUN9" s="324"/>
      <c r="BUO9" s="324"/>
      <c r="BUP9" s="324"/>
      <c r="BUQ9" s="324"/>
      <c r="BUR9" s="324"/>
      <c r="BUS9" s="324"/>
      <c r="BUT9" s="324"/>
      <c r="BUU9" s="324"/>
      <c r="BUV9" s="324"/>
      <c r="BUW9" s="324"/>
      <c r="BUX9" s="324"/>
      <c r="BUY9" s="324"/>
      <c r="BUZ9" s="324"/>
      <c r="BVA9" s="324"/>
      <c r="BVB9" s="324"/>
      <c r="BVC9" s="324"/>
      <c r="BVD9" s="324"/>
      <c r="BVE9" s="324"/>
      <c r="BVF9" s="324"/>
      <c r="BVG9" s="324"/>
      <c r="BVH9" s="324"/>
      <c r="BVI9" s="324"/>
      <c r="BVJ9" s="324"/>
      <c r="BVK9" s="324"/>
      <c r="BVL9" s="324"/>
      <c r="BVM9" s="324"/>
      <c r="BVN9" s="324"/>
      <c r="BVO9" s="324"/>
      <c r="BVP9" s="324"/>
      <c r="BVQ9" s="324"/>
      <c r="BVR9" s="324"/>
      <c r="BVS9" s="324"/>
      <c r="BVT9" s="324"/>
      <c r="BVU9" s="324"/>
      <c r="BVV9" s="324"/>
      <c r="BVW9" s="324"/>
      <c r="BVX9" s="324"/>
      <c r="BVY9" s="324"/>
      <c r="BVZ9" s="324"/>
      <c r="BWA9" s="324"/>
      <c r="BWB9" s="324"/>
      <c r="BWC9" s="324"/>
      <c r="BWD9" s="324"/>
      <c r="BWE9" s="324"/>
      <c r="BWF9" s="324"/>
      <c r="BWG9" s="324"/>
      <c r="BWH9" s="324"/>
      <c r="BWI9" s="324"/>
      <c r="BWJ9" s="324"/>
      <c r="BWK9" s="324"/>
      <c r="BWL9" s="324"/>
      <c r="BWM9" s="324"/>
      <c r="BWN9" s="324"/>
      <c r="BWO9" s="324"/>
      <c r="BWP9" s="324"/>
      <c r="BWQ9" s="324"/>
      <c r="BWR9" s="324"/>
      <c r="BWS9" s="324"/>
      <c r="BWT9" s="324"/>
      <c r="BWU9" s="324"/>
      <c r="BWV9" s="324"/>
      <c r="BWW9" s="324"/>
      <c r="BWX9" s="324"/>
      <c r="BWY9" s="324"/>
      <c r="BWZ9" s="324"/>
      <c r="BXA9" s="324"/>
      <c r="BXB9" s="324"/>
      <c r="BXC9" s="324"/>
      <c r="BXD9" s="324"/>
      <c r="BXE9" s="324"/>
      <c r="BXF9" s="324"/>
      <c r="BXG9" s="324"/>
      <c r="BXH9" s="324"/>
      <c r="BXI9" s="324"/>
      <c r="BXJ9" s="324"/>
      <c r="BXK9" s="324"/>
      <c r="BXL9" s="324"/>
      <c r="BXM9" s="324"/>
      <c r="BXN9" s="324"/>
      <c r="BXO9" s="324"/>
      <c r="BXP9" s="324"/>
      <c r="BXQ9" s="324"/>
      <c r="BXR9" s="324"/>
      <c r="BXS9" s="324"/>
      <c r="BXT9" s="324"/>
      <c r="BXU9" s="324"/>
      <c r="BXV9" s="324"/>
      <c r="BXW9" s="324"/>
      <c r="BXX9" s="324"/>
      <c r="BXY9" s="324"/>
      <c r="BXZ9" s="324"/>
      <c r="BYA9" s="324"/>
      <c r="BYB9" s="324"/>
      <c r="BYC9" s="324"/>
      <c r="BYD9" s="324"/>
      <c r="BYE9" s="324"/>
      <c r="BYF9" s="324"/>
      <c r="BYG9" s="324"/>
      <c r="BYH9" s="324"/>
      <c r="BYI9" s="324"/>
      <c r="BYJ9" s="324"/>
      <c r="BYK9" s="324"/>
      <c r="BYL9" s="324"/>
      <c r="BYM9" s="324"/>
      <c r="BYN9" s="324"/>
      <c r="BYO9" s="324"/>
      <c r="BYP9" s="324"/>
      <c r="BYQ9" s="324"/>
      <c r="BYR9" s="324"/>
      <c r="BYS9" s="324"/>
      <c r="BYT9" s="324"/>
      <c r="BYU9" s="324"/>
      <c r="BYV9" s="324"/>
      <c r="BYW9" s="324"/>
      <c r="BYX9" s="324"/>
      <c r="BYY9" s="324"/>
      <c r="BYZ9" s="324"/>
      <c r="BZA9" s="324"/>
      <c r="BZB9" s="324"/>
      <c r="BZC9" s="324"/>
      <c r="BZD9" s="324"/>
      <c r="BZE9" s="324"/>
      <c r="BZF9" s="324"/>
      <c r="BZG9" s="324"/>
      <c r="BZH9" s="324"/>
      <c r="BZI9" s="324"/>
      <c r="BZJ9" s="324"/>
      <c r="BZK9" s="324"/>
      <c r="BZL9" s="324"/>
      <c r="BZM9" s="324"/>
      <c r="BZN9" s="324"/>
      <c r="BZO9" s="324"/>
      <c r="BZP9" s="324"/>
      <c r="BZQ9" s="324"/>
      <c r="BZR9" s="324"/>
      <c r="BZS9" s="324"/>
      <c r="BZT9" s="324"/>
      <c r="BZU9" s="324"/>
      <c r="BZV9" s="324"/>
      <c r="BZW9" s="324"/>
      <c r="BZX9" s="324"/>
      <c r="BZY9" s="324"/>
      <c r="BZZ9" s="324"/>
      <c r="CAA9" s="324"/>
      <c r="CAB9" s="324"/>
      <c r="CAC9" s="324"/>
      <c r="CAD9" s="324"/>
      <c r="CAE9" s="324"/>
      <c r="CAF9" s="324"/>
      <c r="CAG9" s="324"/>
      <c r="CAH9" s="324"/>
      <c r="CAI9" s="324"/>
      <c r="CAJ9" s="324"/>
      <c r="CAK9" s="324"/>
      <c r="CAL9" s="324"/>
      <c r="CAM9" s="324"/>
      <c r="CAN9" s="324"/>
      <c r="CAO9" s="324"/>
      <c r="CAP9" s="324"/>
      <c r="CAQ9" s="324"/>
      <c r="CAR9" s="324"/>
      <c r="CAS9" s="324"/>
      <c r="CAT9" s="324"/>
      <c r="CAU9" s="324"/>
      <c r="CAV9" s="324"/>
      <c r="CAW9" s="324"/>
      <c r="CAX9" s="324"/>
      <c r="CAY9" s="324"/>
      <c r="CAZ9" s="324"/>
      <c r="CBA9" s="324"/>
      <c r="CBB9" s="324"/>
      <c r="CBC9" s="324"/>
      <c r="CBD9" s="324"/>
      <c r="CBE9" s="324"/>
      <c r="CBF9" s="324"/>
      <c r="CBG9" s="324"/>
      <c r="CBH9" s="324"/>
      <c r="CBI9" s="324"/>
      <c r="CBJ9" s="324"/>
      <c r="CBK9" s="324"/>
      <c r="CBL9" s="324"/>
      <c r="CBM9" s="324"/>
      <c r="CBN9" s="324"/>
      <c r="CBO9" s="324"/>
      <c r="CBP9" s="324"/>
      <c r="CBQ9" s="324"/>
      <c r="CBR9" s="324"/>
      <c r="CBS9" s="324"/>
      <c r="CBT9" s="324"/>
      <c r="CBU9" s="324"/>
      <c r="CBV9" s="324"/>
      <c r="CBW9" s="324"/>
      <c r="CBX9" s="324"/>
      <c r="CBY9" s="324"/>
      <c r="CBZ9" s="324"/>
      <c r="CCA9" s="324"/>
      <c r="CCB9" s="324"/>
      <c r="CCC9" s="324"/>
      <c r="CCD9" s="324"/>
      <c r="CCE9" s="324"/>
      <c r="CCF9" s="324"/>
      <c r="CCG9" s="324"/>
      <c r="CCH9" s="324"/>
      <c r="CCI9" s="324"/>
      <c r="CCJ9" s="324"/>
      <c r="CCK9" s="324"/>
      <c r="CCL9" s="324"/>
      <c r="CCM9" s="324"/>
      <c r="CCN9" s="324"/>
      <c r="CCO9" s="324"/>
      <c r="CCP9" s="324"/>
      <c r="CCQ9" s="324"/>
      <c r="CCR9" s="324"/>
      <c r="CCS9" s="324"/>
      <c r="CCT9" s="324"/>
      <c r="CCU9" s="324"/>
      <c r="CCV9" s="324"/>
      <c r="CCW9" s="324"/>
      <c r="CCX9" s="324"/>
      <c r="CCY9" s="324"/>
      <c r="CCZ9" s="324"/>
      <c r="CDA9" s="324"/>
      <c r="CDB9" s="324"/>
      <c r="CDC9" s="324"/>
      <c r="CDD9" s="324"/>
      <c r="CDE9" s="324"/>
      <c r="CDF9" s="324"/>
      <c r="CDG9" s="324"/>
      <c r="CDH9" s="324"/>
      <c r="CDI9" s="324"/>
      <c r="CDJ9" s="324"/>
      <c r="CDK9" s="324"/>
      <c r="CDL9" s="324"/>
      <c r="CDM9" s="324"/>
      <c r="CDN9" s="324"/>
      <c r="CDO9" s="324"/>
      <c r="CDP9" s="324"/>
      <c r="CDQ9" s="324"/>
      <c r="CDR9" s="324"/>
      <c r="CDS9" s="324"/>
      <c r="CDT9" s="324"/>
      <c r="CDU9" s="324"/>
      <c r="CDV9" s="324"/>
      <c r="CDW9" s="324"/>
      <c r="CDX9" s="324"/>
      <c r="CDY9" s="324"/>
      <c r="CDZ9" s="324"/>
      <c r="CEA9" s="324"/>
      <c r="CEB9" s="324"/>
      <c r="CEC9" s="324"/>
      <c r="CED9" s="324"/>
      <c r="CEE9" s="324"/>
      <c r="CEF9" s="324"/>
      <c r="CEG9" s="324"/>
      <c r="CEH9" s="324"/>
      <c r="CEI9" s="324"/>
      <c r="CEJ9" s="324"/>
      <c r="CEK9" s="324"/>
      <c r="CEL9" s="324"/>
      <c r="CEM9" s="324"/>
      <c r="CEN9" s="324"/>
      <c r="CEO9" s="324"/>
      <c r="CEP9" s="324"/>
      <c r="CEQ9" s="324"/>
      <c r="CER9" s="324"/>
      <c r="CES9" s="324"/>
      <c r="CET9" s="324"/>
      <c r="CEU9" s="324"/>
      <c r="CEV9" s="324"/>
      <c r="CEW9" s="324"/>
      <c r="CEX9" s="324"/>
      <c r="CEY9" s="324"/>
      <c r="CEZ9" s="324"/>
      <c r="CFA9" s="324"/>
      <c r="CFB9" s="324"/>
      <c r="CFC9" s="324"/>
      <c r="CFD9" s="324"/>
      <c r="CFE9" s="324"/>
      <c r="CFF9" s="324"/>
      <c r="CFG9" s="324"/>
      <c r="CFH9" s="324"/>
      <c r="CFI9" s="324"/>
      <c r="CFJ9" s="324"/>
      <c r="CFK9" s="324"/>
      <c r="CFL9" s="324"/>
      <c r="CFM9" s="324"/>
      <c r="CFN9" s="324"/>
      <c r="CFO9" s="324"/>
      <c r="CFP9" s="324"/>
      <c r="CFQ9" s="324"/>
      <c r="CFR9" s="324"/>
      <c r="CFS9" s="324"/>
      <c r="CFT9" s="324"/>
      <c r="CFU9" s="324"/>
      <c r="CFV9" s="324"/>
      <c r="CFW9" s="324"/>
      <c r="CFX9" s="324"/>
      <c r="CFY9" s="324"/>
      <c r="CFZ9" s="324"/>
      <c r="CGA9" s="324"/>
      <c r="CGB9" s="324"/>
      <c r="CGC9" s="324"/>
      <c r="CGD9" s="324"/>
      <c r="CGE9" s="324"/>
      <c r="CGF9" s="324"/>
      <c r="CGG9" s="324"/>
      <c r="CGH9" s="324"/>
      <c r="CGI9" s="324"/>
      <c r="CGJ9" s="324"/>
      <c r="CGK9" s="324"/>
      <c r="CGL9" s="324"/>
      <c r="CGM9" s="324"/>
      <c r="CGN9" s="324"/>
      <c r="CGO9" s="324"/>
      <c r="CGP9" s="324"/>
      <c r="CGQ9" s="324"/>
      <c r="CGR9" s="324"/>
      <c r="CGS9" s="324"/>
      <c r="CGT9" s="324"/>
      <c r="CGU9" s="324"/>
      <c r="CGV9" s="324"/>
      <c r="CGW9" s="324"/>
      <c r="CGX9" s="324"/>
      <c r="CGY9" s="324"/>
      <c r="CGZ9" s="324"/>
      <c r="CHA9" s="324"/>
      <c r="CHB9" s="324"/>
      <c r="CHC9" s="324"/>
      <c r="CHD9" s="324"/>
      <c r="CHE9" s="324"/>
      <c r="CHF9" s="324"/>
      <c r="CHG9" s="324"/>
      <c r="CHH9" s="324"/>
      <c r="CHI9" s="324"/>
      <c r="CHJ9" s="324"/>
      <c r="CHK9" s="324"/>
      <c r="CHL9" s="324"/>
      <c r="CHM9" s="324"/>
      <c r="CHN9" s="324"/>
      <c r="CHO9" s="324"/>
      <c r="CHP9" s="324"/>
      <c r="CHQ9" s="324"/>
      <c r="CHR9" s="324"/>
      <c r="CHS9" s="324"/>
      <c r="CHT9" s="324"/>
      <c r="CHU9" s="324"/>
      <c r="CHV9" s="324"/>
      <c r="CHW9" s="324"/>
      <c r="CHX9" s="324"/>
      <c r="CHY9" s="324"/>
      <c r="CHZ9" s="324"/>
      <c r="CIA9" s="324"/>
      <c r="CIB9" s="324"/>
      <c r="CIC9" s="324"/>
      <c r="CID9" s="324"/>
      <c r="CIE9" s="324"/>
      <c r="CIF9" s="324"/>
      <c r="CIG9" s="324"/>
      <c r="CIH9" s="324"/>
      <c r="CII9" s="324"/>
      <c r="CIJ9" s="324"/>
      <c r="CIK9" s="324"/>
      <c r="CIL9" s="324"/>
      <c r="CIM9" s="324"/>
      <c r="CIN9" s="324"/>
      <c r="CIO9" s="324"/>
      <c r="CIP9" s="324"/>
      <c r="CIQ9" s="324"/>
      <c r="CIR9" s="324"/>
      <c r="CIS9" s="324"/>
      <c r="CIT9" s="324"/>
      <c r="CIU9" s="324"/>
      <c r="CIV9" s="324"/>
      <c r="CIW9" s="324"/>
      <c r="CIX9" s="324"/>
      <c r="CIY9" s="324"/>
      <c r="CIZ9" s="324"/>
      <c r="CJA9" s="324"/>
      <c r="CJB9" s="324"/>
      <c r="CJC9" s="324"/>
      <c r="CJD9" s="324"/>
      <c r="CJE9" s="324"/>
      <c r="CJF9" s="324"/>
      <c r="CJG9" s="324"/>
      <c r="CJH9" s="324"/>
      <c r="CJI9" s="324"/>
      <c r="CJJ9" s="324"/>
      <c r="CJK9" s="324"/>
      <c r="CJL9" s="324"/>
      <c r="CJM9" s="324"/>
      <c r="CJN9" s="324"/>
      <c r="CJO9" s="324"/>
      <c r="CJP9" s="324"/>
      <c r="CJQ9" s="324"/>
      <c r="CJR9" s="324"/>
      <c r="CJS9" s="324"/>
      <c r="CJT9" s="324"/>
      <c r="CJU9" s="324"/>
      <c r="CJV9" s="324"/>
      <c r="CJW9" s="324"/>
      <c r="CJX9" s="324"/>
      <c r="CJY9" s="324"/>
      <c r="CJZ9" s="324"/>
      <c r="CKA9" s="324"/>
      <c r="CKB9" s="324"/>
      <c r="CKC9" s="324"/>
      <c r="CKD9" s="324"/>
      <c r="CKE9" s="324"/>
      <c r="CKF9" s="324"/>
      <c r="CKG9" s="324"/>
      <c r="CKH9" s="324"/>
      <c r="CKI9" s="324"/>
      <c r="CKJ9" s="324"/>
      <c r="CKK9" s="324"/>
      <c r="CKL9" s="324"/>
      <c r="CKM9" s="324"/>
      <c r="CKN9" s="324"/>
      <c r="CKO9" s="324"/>
      <c r="CKP9" s="324"/>
      <c r="CKQ9" s="324"/>
      <c r="CKR9" s="324"/>
      <c r="CKS9" s="324"/>
      <c r="CKT9" s="324"/>
      <c r="CKU9" s="324"/>
      <c r="CKV9" s="324"/>
      <c r="CKW9" s="324"/>
      <c r="CKX9" s="324"/>
      <c r="CKY9" s="324"/>
      <c r="CKZ9" s="324"/>
      <c r="CLA9" s="324"/>
      <c r="CLB9" s="324"/>
      <c r="CLC9" s="324"/>
      <c r="CLD9" s="324"/>
      <c r="CLE9" s="324"/>
      <c r="CLF9" s="324"/>
      <c r="CLG9" s="324"/>
      <c r="CLH9" s="324"/>
      <c r="CLI9" s="324"/>
      <c r="CLJ9" s="324"/>
      <c r="CLK9" s="324"/>
      <c r="CLL9" s="324"/>
      <c r="CLM9" s="324"/>
      <c r="CLN9" s="324"/>
      <c r="CLO9" s="324"/>
      <c r="CLP9" s="324"/>
      <c r="CLQ9" s="324"/>
      <c r="CLR9" s="324"/>
      <c r="CLS9" s="324"/>
      <c r="CLT9" s="324"/>
      <c r="CLU9" s="324"/>
      <c r="CLV9" s="324"/>
      <c r="CLW9" s="324"/>
      <c r="CLX9" s="324"/>
      <c r="CLY9" s="324"/>
      <c r="CLZ9" s="324"/>
      <c r="CMA9" s="324"/>
      <c r="CMB9" s="324"/>
      <c r="CMC9" s="324"/>
      <c r="CMD9" s="324"/>
      <c r="CME9" s="324"/>
      <c r="CMF9" s="324"/>
      <c r="CMG9" s="324"/>
      <c r="CMH9" s="324"/>
      <c r="CMI9" s="324"/>
      <c r="CMJ9" s="324"/>
      <c r="CMK9" s="324"/>
      <c r="CML9" s="324"/>
      <c r="CMM9" s="324"/>
      <c r="CMN9" s="324"/>
      <c r="CMO9" s="324"/>
      <c r="CMP9" s="324"/>
      <c r="CMQ9" s="324"/>
      <c r="CMR9" s="324"/>
      <c r="CMS9" s="324"/>
      <c r="CMT9" s="324"/>
      <c r="CMU9" s="324"/>
      <c r="CMV9" s="324"/>
      <c r="CMW9" s="324"/>
      <c r="CMX9" s="324"/>
      <c r="CMY9" s="324"/>
      <c r="CMZ9" s="324"/>
      <c r="CNA9" s="324"/>
      <c r="CNB9" s="324"/>
      <c r="CNC9" s="324"/>
      <c r="CND9" s="324"/>
      <c r="CNE9" s="324"/>
      <c r="CNF9" s="324"/>
      <c r="CNG9" s="324"/>
      <c r="CNH9" s="324"/>
      <c r="CNI9" s="324"/>
      <c r="CNJ9" s="324"/>
      <c r="CNK9" s="324"/>
      <c r="CNL9" s="324"/>
      <c r="CNM9" s="324"/>
      <c r="CNN9" s="324"/>
      <c r="CNO9" s="324"/>
      <c r="CNP9" s="324"/>
      <c r="CNQ9" s="324"/>
      <c r="CNR9" s="324"/>
      <c r="CNS9" s="324"/>
      <c r="CNT9" s="324"/>
      <c r="CNU9" s="324"/>
      <c r="CNV9" s="324"/>
      <c r="CNW9" s="324"/>
      <c r="CNX9" s="324"/>
      <c r="CNY9" s="324"/>
      <c r="CNZ9" s="324"/>
      <c r="COA9" s="324"/>
      <c r="COB9" s="324"/>
      <c r="COC9" s="324"/>
      <c r="COD9" s="324"/>
      <c r="COE9" s="324"/>
      <c r="COF9" s="324"/>
      <c r="COG9" s="324"/>
      <c r="COH9" s="324"/>
      <c r="COI9" s="324"/>
      <c r="COJ9" s="324"/>
      <c r="COK9" s="324"/>
      <c r="COL9" s="324"/>
      <c r="COM9" s="324"/>
      <c r="CON9" s="324"/>
      <c r="COO9" s="324"/>
      <c r="COP9" s="324"/>
      <c r="COQ9" s="324"/>
      <c r="COR9" s="324"/>
      <c r="COS9" s="324"/>
      <c r="COT9" s="324"/>
      <c r="COU9" s="324"/>
      <c r="COV9" s="324"/>
      <c r="COW9" s="324"/>
      <c r="COX9" s="324"/>
      <c r="COY9" s="324"/>
      <c r="COZ9" s="324"/>
      <c r="CPA9" s="324"/>
      <c r="CPB9" s="324"/>
      <c r="CPC9" s="324"/>
      <c r="CPD9" s="324"/>
      <c r="CPE9" s="324"/>
      <c r="CPF9" s="324"/>
      <c r="CPG9" s="324"/>
      <c r="CPH9" s="324"/>
      <c r="CPI9" s="324"/>
      <c r="CPJ9" s="324"/>
      <c r="CPK9" s="324"/>
      <c r="CPL9" s="324"/>
      <c r="CPM9" s="324"/>
      <c r="CPN9" s="324"/>
      <c r="CPO9" s="324"/>
      <c r="CPP9" s="324"/>
      <c r="CPQ9" s="324"/>
      <c r="CPR9" s="324"/>
      <c r="CPS9" s="324"/>
      <c r="CPT9" s="324"/>
      <c r="CPU9" s="324"/>
      <c r="CPV9" s="324"/>
      <c r="CPW9" s="324"/>
      <c r="CPX9" s="324"/>
      <c r="CPY9" s="324"/>
      <c r="CPZ9" s="324"/>
      <c r="CQA9" s="324"/>
      <c r="CQB9" s="324"/>
      <c r="CQC9" s="324"/>
      <c r="CQD9" s="324"/>
      <c r="CQE9" s="324"/>
      <c r="CQF9" s="324"/>
      <c r="CQG9" s="324"/>
      <c r="CQH9" s="324"/>
      <c r="CQI9" s="324"/>
      <c r="CQJ9" s="324"/>
      <c r="CQK9" s="324"/>
      <c r="CQL9" s="324"/>
      <c r="CQM9" s="324"/>
      <c r="CQN9" s="324"/>
      <c r="CQO9" s="324"/>
      <c r="CQP9" s="324"/>
      <c r="CQQ9" s="324"/>
      <c r="CQR9" s="324"/>
      <c r="CQS9" s="324"/>
      <c r="CQT9" s="324"/>
      <c r="CQU9" s="324"/>
      <c r="CQV9" s="324"/>
      <c r="CQW9" s="324"/>
      <c r="CQX9" s="324"/>
      <c r="CQY9" s="324"/>
      <c r="CQZ9" s="324"/>
      <c r="CRA9" s="324"/>
      <c r="CRB9" s="324"/>
      <c r="CRC9" s="324"/>
      <c r="CRD9" s="324"/>
      <c r="CRE9" s="324"/>
      <c r="CRF9" s="324"/>
      <c r="CRG9" s="324"/>
      <c r="CRH9" s="324"/>
      <c r="CRI9" s="324"/>
      <c r="CRJ9" s="324"/>
      <c r="CRK9" s="324"/>
      <c r="CRL9" s="324"/>
      <c r="CRM9" s="324"/>
      <c r="CRN9" s="324"/>
      <c r="CRO9" s="324"/>
      <c r="CRP9" s="324"/>
      <c r="CRQ9" s="324"/>
      <c r="CRR9" s="324"/>
      <c r="CRS9" s="324"/>
      <c r="CRT9" s="324"/>
      <c r="CRU9" s="324"/>
      <c r="CRV9" s="324"/>
      <c r="CRW9" s="324"/>
      <c r="CRX9" s="324"/>
      <c r="CRY9" s="324"/>
      <c r="CRZ9" s="324"/>
      <c r="CSA9" s="324"/>
      <c r="CSB9" s="324"/>
      <c r="CSC9" s="324"/>
      <c r="CSD9" s="324"/>
      <c r="CSE9" s="324"/>
      <c r="CSF9" s="324"/>
      <c r="CSG9" s="324"/>
      <c r="CSH9" s="324"/>
      <c r="CSI9" s="324"/>
      <c r="CSJ9" s="324"/>
      <c r="CSK9" s="324"/>
      <c r="CSL9" s="324"/>
      <c r="CSM9" s="324"/>
      <c r="CSN9" s="324"/>
      <c r="CSO9" s="324"/>
      <c r="CSP9" s="324"/>
      <c r="CSQ9" s="324"/>
      <c r="CSR9" s="324"/>
      <c r="CSS9" s="324"/>
      <c r="CST9" s="324"/>
      <c r="CSU9" s="324"/>
      <c r="CSV9" s="324"/>
      <c r="CSW9" s="324"/>
      <c r="CSX9" s="324"/>
      <c r="CSY9" s="324"/>
      <c r="CSZ9" s="324"/>
      <c r="CTA9" s="324"/>
      <c r="CTB9" s="324"/>
      <c r="CTC9" s="324"/>
      <c r="CTD9" s="324"/>
      <c r="CTE9" s="324"/>
      <c r="CTF9" s="324"/>
      <c r="CTG9" s="324"/>
      <c r="CTH9" s="324"/>
      <c r="CTI9" s="324"/>
      <c r="CTJ9" s="324"/>
      <c r="CTK9" s="324"/>
      <c r="CTL9" s="324"/>
      <c r="CTM9" s="324"/>
      <c r="CTN9" s="324"/>
      <c r="CTO9" s="324"/>
      <c r="CTP9" s="324"/>
      <c r="CTQ9" s="324"/>
      <c r="CTR9" s="324"/>
      <c r="CTS9" s="324"/>
      <c r="CTT9" s="324"/>
      <c r="CTU9" s="324"/>
      <c r="CTV9" s="324"/>
      <c r="CTW9" s="324"/>
      <c r="CTX9" s="324"/>
      <c r="CTY9" s="324"/>
      <c r="CTZ9" s="324"/>
      <c r="CUA9" s="324"/>
      <c r="CUB9" s="324"/>
      <c r="CUC9" s="324"/>
      <c r="CUD9" s="324"/>
      <c r="CUE9" s="324"/>
      <c r="CUF9" s="324"/>
      <c r="CUG9" s="324"/>
      <c r="CUH9" s="324"/>
      <c r="CUI9" s="324"/>
      <c r="CUJ9" s="324"/>
      <c r="CUK9" s="324"/>
      <c r="CUL9" s="324"/>
      <c r="CUM9" s="324"/>
      <c r="CUN9" s="324"/>
      <c r="CUO9" s="324"/>
      <c r="CUP9" s="324"/>
      <c r="CUQ9" s="324"/>
      <c r="CUR9" s="324"/>
      <c r="CUS9" s="324"/>
      <c r="CUT9" s="324"/>
      <c r="CUU9" s="324"/>
      <c r="CUV9" s="324"/>
      <c r="CUW9" s="324"/>
      <c r="CUX9" s="324"/>
      <c r="CUY9" s="324"/>
      <c r="CUZ9" s="324"/>
      <c r="CVA9" s="324"/>
      <c r="CVB9" s="324"/>
      <c r="CVC9" s="324"/>
      <c r="CVD9" s="324"/>
      <c r="CVE9" s="324"/>
      <c r="CVF9" s="324"/>
      <c r="CVG9" s="324"/>
      <c r="CVH9" s="324"/>
      <c r="CVI9" s="324"/>
      <c r="CVJ9" s="324"/>
      <c r="CVK9" s="324"/>
      <c r="CVL9" s="324"/>
      <c r="CVM9" s="324"/>
      <c r="CVN9" s="324"/>
      <c r="CVO9" s="324"/>
      <c r="CVP9" s="324"/>
      <c r="CVQ9" s="324"/>
      <c r="CVR9" s="324"/>
      <c r="CVS9" s="324"/>
      <c r="CVT9" s="324"/>
      <c r="CVU9" s="324"/>
      <c r="CVV9" s="324"/>
      <c r="CVW9" s="324"/>
      <c r="CVX9" s="324"/>
      <c r="CVY9" s="324"/>
      <c r="CVZ9" s="324"/>
      <c r="CWA9" s="324"/>
      <c r="CWB9" s="324"/>
      <c r="CWC9" s="324"/>
      <c r="CWD9" s="324"/>
      <c r="CWE9" s="324"/>
      <c r="CWF9" s="324"/>
      <c r="CWG9" s="324"/>
      <c r="CWH9" s="324"/>
      <c r="CWI9" s="324"/>
      <c r="CWJ9" s="324"/>
      <c r="CWK9" s="324"/>
      <c r="CWL9" s="324"/>
      <c r="CWM9" s="324"/>
      <c r="CWN9" s="324"/>
      <c r="CWO9" s="324"/>
      <c r="CWP9" s="324"/>
      <c r="CWQ9" s="324"/>
      <c r="CWR9" s="324"/>
      <c r="CWS9" s="324"/>
      <c r="CWT9" s="324"/>
      <c r="CWU9" s="324"/>
      <c r="CWV9" s="324"/>
      <c r="CWW9" s="324"/>
      <c r="CWX9" s="324"/>
      <c r="CWY9" s="324"/>
      <c r="CWZ9" s="324"/>
      <c r="CXA9" s="324"/>
      <c r="CXB9" s="324"/>
      <c r="CXC9" s="324"/>
      <c r="CXD9" s="324"/>
      <c r="CXE9" s="324"/>
      <c r="CXF9" s="324"/>
      <c r="CXG9" s="324"/>
      <c r="CXH9" s="324"/>
      <c r="CXI9" s="324"/>
      <c r="CXJ9" s="324"/>
      <c r="CXK9" s="324"/>
      <c r="CXL9" s="324"/>
      <c r="CXM9" s="324"/>
      <c r="CXN9" s="324"/>
      <c r="CXO9" s="324"/>
      <c r="CXP9" s="324"/>
      <c r="CXQ9" s="324"/>
      <c r="CXR9" s="324"/>
      <c r="CXS9" s="324"/>
      <c r="CXT9" s="324"/>
      <c r="CXU9" s="324"/>
      <c r="CXV9" s="324"/>
      <c r="CXW9" s="324"/>
      <c r="CXX9" s="324"/>
      <c r="CXY9" s="324"/>
      <c r="CXZ9" s="324"/>
      <c r="CYA9" s="324"/>
      <c r="CYB9" s="324"/>
      <c r="CYC9" s="324"/>
      <c r="CYD9" s="324"/>
      <c r="CYE9" s="324"/>
      <c r="CYF9" s="324"/>
      <c r="CYG9" s="324"/>
      <c r="CYH9" s="324"/>
      <c r="CYI9" s="324"/>
      <c r="CYJ9" s="324"/>
      <c r="CYK9" s="324"/>
      <c r="CYL9" s="324"/>
      <c r="CYM9" s="324"/>
      <c r="CYN9" s="324"/>
      <c r="CYO9" s="324"/>
      <c r="CYP9" s="324"/>
      <c r="CYQ9" s="324"/>
      <c r="CYR9" s="324"/>
      <c r="CYS9" s="324"/>
      <c r="CYT9" s="324"/>
      <c r="CYU9" s="324"/>
      <c r="CYV9" s="324"/>
      <c r="CYW9" s="324"/>
      <c r="CYX9" s="324"/>
      <c r="CYY9" s="324"/>
      <c r="CYZ9" s="324"/>
      <c r="CZA9" s="324"/>
      <c r="CZB9" s="324"/>
      <c r="CZC9" s="324"/>
      <c r="CZD9" s="324"/>
      <c r="CZE9" s="324"/>
      <c r="CZF9" s="324"/>
      <c r="CZG9" s="324"/>
      <c r="CZH9" s="324"/>
      <c r="CZI9" s="324"/>
      <c r="CZJ9" s="324"/>
      <c r="CZK9" s="324"/>
      <c r="CZL9" s="324"/>
      <c r="CZM9" s="324"/>
      <c r="CZN9" s="324"/>
      <c r="CZO9" s="324"/>
      <c r="CZP9" s="324"/>
      <c r="CZQ9" s="324"/>
      <c r="CZR9" s="324"/>
      <c r="CZS9" s="324"/>
      <c r="CZT9" s="324"/>
      <c r="CZU9" s="324"/>
      <c r="CZV9" s="324"/>
      <c r="CZW9" s="324"/>
      <c r="CZX9" s="324"/>
      <c r="CZY9" s="324"/>
      <c r="CZZ9" s="324"/>
      <c r="DAA9" s="324"/>
      <c r="DAB9" s="324"/>
      <c r="DAC9" s="324"/>
      <c r="DAD9" s="324"/>
      <c r="DAE9" s="324"/>
      <c r="DAF9" s="324"/>
      <c r="DAG9" s="324"/>
      <c r="DAH9" s="324"/>
      <c r="DAI9" s="324"/>
      <c r="DAJ9" s="324"/>
      <c r="DAK9" s="324"/>
      <c r="DAL9" s="324"/>
      <c r="DAM9" s="324"/>
      <c r="DAN9" s="324"/>
      <c r="DAO9" s="324"/>
      <c r="DAP9" s="324"/>
      <c r="DAQ9" s="324"/>
      <c r="DAR9" s="324"/>
      <c r="DAS9" s="324"/>
      <c r="DAT9" s="324"/>
      <c r="DAU9" s="324"/>
      <c r="DAV9" s="324"/>
      <c r="DAW9" s="324"/>
      <c r="DAX9" s="324"/>
      <c r="DAY9" s="324"/>
      <c r="DAZ9" s="324"/>
      <c r="DBA9" s="324"/>
      <c r="DBB9" s="324"/>
      <c r="DBC9" s="324"/>
      <c r="DBD9" s="324"/>
      <c r="DBE9" s="324"/>
      <c r="DBF9" s="324"/>
      <c r="DBG9" s="324"/>
      <c r="DBH9" s="324"/>
      <c r="DBI9" s="324"/>
      <c r="DBJ9" s="324"/>
      <c r="DBK9" s="324"/>
      <c r="DBL9" s="324"/>
      <c r="DBM9" s="324"/>
      <c r="DBN9" s="324"/>
      <c r="DBO9" s="324"/>
      <c r="DBP9" s="324"/>
      <c r="DBQ9" s="324"/>
      <c r="DBR9" s="324"/>
      <c r="DBS9" s="324"/>
      <c r="DBT9" s="324"/>
      <c r="DBU9" s="324"/>
      <c r="DBV9" s="324"/>
      <c r="DBW9" s="324"/>
      <c r="DBX9" s="324"/>
      <c r="DBY9" s="324"/>
      <c r="DBZ9" s="324"/>
      <c r="DCA9" s="324"/>
      <c r="DCB9" s="324"/>
      <c r="DCC9" s="324"/>
      <c r="DCD9" s="324"/>
      <c r="DCE9" s="324"/>
      <c r="DCF9" s="324"/>
      <c r="DCG9" s="324"/>
      <c r="DCH9" s="324"/>
      <c r="DCI9" s="324"/>
      <c r="DCJ9" s="324"/>
      <c r="DCK9" s="324"/>
      <c r="DCL9" s="324"/>
      <c r="DCM9" s="324"/>
      <c r="DCN9" s="324"/>
      <c r="DCO9" s="324"/>
      <c r="DCP9" s="324"/>
      <c r="DCQ9" s="324"/>
      <c r="DCR9" s="324"/>
      <c r="DCS9" s="324"/>
      <c r="DCT9" s="324"/>
      <c r="DCU9" s="324"/>
      <c r="DCV9" s="324"/>
      <c r="DCW9" s="324"/>
      <c r="DCX9" s="324"/>
      <c r="DCY9" s="324"/>
      <c r="DCZ9" s="324"/>
      <c r="DDA9" s="324"/>
      <c r="DDB9" s="324"/>
      <c r="DDC9" s="324"/>
      <c r="DDD9" s="324"/>
      <c r="DDE9" s="324"/>
      <c r="DDF9" s="324"/>
      <c r="DDG9" s="324"/>
      <c r="DDH9" s="324"/>
      <c r="DDI9" s="324"/>
      <c r="DDJ9" s="324"/>
      <c r="DDK9" s="324"/>
      <c r="DDL9" s="324"/>
      <c r="DDM9" s="324"/>
      <c r="DDN9" s="324"/>
      <c r="DDO9" s="324"/>
      <c r="DDP9" s="324"/>
      <c r="DDQ9" s="324"/>
      <c r="DDR9" s="324"/>
      <c r="DDS9" s="324"/>
      <c r="DDT9" s="324"/>
      <c r="DDU9" s="324"/>
      <c r="DDV9" s="324"/>
      <c r="DDW9" s="324"/>
      <c r="DDX9" s="324"/>
      <c r="DDY9" s="324"/>
      <c r="DDZ9" s="324"/>
      <c r="DEA9" s="324"/>
      <c r="DEB9" s="324"/>
      <c r="DEC9" s="324"/>
      <c r="DED9" s="324"/>
      <c r="DEE9" s="324"/>
      <c r="DEF9" s="324"/>
      <c r="DEG9" s="324"/>
      <c r="DEH9" s="324"/>
      <c r="DEI9" s="324"/>
      <c r="DEJ9" s="324"/>
      <c r="DEK9" s="324"/>
      <c r="DEL9" s="324"/>
      <c r="DEM9" s="324"/>
      <c r="DEN9" s="324"/>
      <c r="DEO9" s="324"/>
      <c r="DEP9" s="324"/>
      <c r="DEQ9" s="324"/>
      <c r="DER9" s="324"/>
      <c r="DES9" s="324"/>
      <c r="DET9" s="324"/>
      <c r="DEU9" s="324"/>
      <c r="DEV9" s="324"/>
      <c r="DEW9" s="324"/>
      <c r="DEX9" s="324"/>
      <c r="DEY9" s="324"/>
      <c r="DEZ9" s="324"/>
      <c r="DFA9" s="324"/>
      <c r="DFB9" s="324"/>
      <c r="DFC9" s="324"/>
      <c r="DFD9" s="324"/>
      <c r="DFE9" s="324"/>
      <c r="DFF9" s="324"/>
      <c r="DFG9" s="324"/>
      <c r="DFH9" s="324"/>
      <c r="DFI9" s="324"/>
      <c r="DFJ9" s="324"/>
      <c r="DFK9" s="324"/>
      <c r="DFL9" s="324"/>
      <c r="DFM9" s="324"/>
      <c r="DFN9" s="324"/>
      <c r="DFO9" s="324"/>
      <c r="DFP9" s="324"/>
      <c r="DFQ9" s="324"/>
      <c r="DFR9" s="324"/>
      <c r="DFS9" s="324"/>
      <c r="DFT9" s="324"/>
      <c r="DFU9" s="324"/>
      <c r="DFV9" s="324"/>
      <c r="DFW9" s="324"/>
      <c r="DFX9" s="324"/>
      <c r="DFY9" s="324"/>
      <c r="DFZ9" s="324"/>
      <c r="DGA9" s="324"/>
      <c r="DGB9" s="324"/>
      <c r="DGC9" s="324"/>
      <c r="DGD9" s="324"/>
      <c r="DGE9" s="324"/>
      <c r="DGF9" s="324"/>
      <c r="DGG9" s="324"/>
      <c r="DGH9" s="324"/>
      <c r="DGI9" s="324"/>
      <c r="DGJ9" s="324"/>
      <c r="DGK9" s="324"/>
      <c r="DGL9" s="324"/>
      <c r="DGM9" s="324"/>
      <c r="DGN9" s="324"/>
      <c r="DGO9" s="324"/>
      <c r="DGP9" s="324"/>
      <c r="DGQ9" s="324"/>
      <c r="DGR9" s="324"/>
      <c r="DGS9" s="324"/>
      <c r="DGT9" s="324"/>
      <c r="DGU9" s="324"/>
      <c r="DGV9" s="324"/>
      <c r="DGW9" s="324"/>
      <c r="DGX9" s="324"/>
      <c r="DGY9" s="324"/>
      <c r="DGZ9" s="324"/>
      <c r="DHA9" s="324"/>
      <c r="DHB9" s="324"/>
      <c r="DHC9" s="324"/>
      <c r="DHD9" s="324"/>
      <c r="DHE9" s="324"/>
      <c r="DHF9" s="324"/>
      <c r="DHG9" s="324"/>
      <c r="DHH9" s="324"/>
      <c r="DHI9" s="324"/>
      <c r="DHJ9" s="324"/>
      <c r="DHK9" s="324"/>
      <c r="DHL9" s="324"/>
      <c r="DHM9" s="324"/>
      <c r="DHN9" s="324"/>
      <c r="DHO9" s="324"/>
      <c r="DHP9" s="324"/>
      <c r="DHQ9" s="324"/>
      <c r="DHR9" s="324"/>
      <c r="DHS9" s="324"/>
      <c r="DHT9" s="324"/>
      <c r="DHU9" s="324"/>
      <c r="DHV9" s="324"/>
      <c r="DHW9" s="324"/>
      <c r="DHX9" s="324"/>
      <c r="DHY9" s="324"/>
      <c r="DHZ9" s="324"/>
      <c r="DIA9" s="324"/>
      <c r="DIB9" s="324"/>
      <c r="DIC9" s="324"/>
      <c r="DID9" s="324"/>
      <c r="DIE9" s="324"/>
      <c r="DIF9" s="324"/>
      <c r="DIG9" s="324"/>
      <c r="DIH9" s="324"/>
      <c r="DII9" s="324"/>
      <c r="DIJ9" s="324"/>
      <c r="DIK9" s="324"/>
      <c r="DIL9" s="324"/>
      <c r="DIM9" s="324"/>
      <c r="DIN9" s="324"/>
      <c r="DIO9" s="324"/>
      <c r="DIP9" s="324"/>
      <c r="DIQ9" s="324"/>
      <c r="DIR9" s="324"/>
      <c r="DIS9" s="324"/>
      <c r="DIT9" s="324"/>
      <c r="DIU9" s="324"/>
      <c r="DIV9" s="324"/>
      <c r="DIW9" s="324"/>
      <c r="DIX9" s="324"/>
      <c r="DIY9" s="324"/>
      <c r="DIZ9" s="324"/>
      <c r="DJA9" s="324"/>
      <c r="DJB9" s="324"/>
      <c r="DJC9" s="324"/>
      <c r="DJD9" s="324"/>
      <c r="DJE9" s="324"/>
      <c r="DJF9" s="324"/>
      <c r="DJG9" s="324"/>
      <c r="DJH9" s="324"/>
      <c r="DJI9" s="324"/>
      <c r="DJJ9" s="324"/>
      <c r="DJK9" s="324"/>
      <c r="DJL9" s="324"/>
      <c r="DJM9" s="324"/>
      <c r="DJN9" s="324"/>
      <c r="DJO9" s="324"/>
      <c r="DJP9" s="324"/>
      <c r="DJQ9" s="324"/>
      <c r="DJR9" s="324"/>
      <c r="DJS9" s="324"/>
      <c r="DJT9" s="324"/>
      <c r="DJU9" s="324"/>
      <c r="DJV9" s="324"/>
      <c r="DJW9" s="324"/>
      <c r="DJX9" s="324"/>
      <c r="DJY9" s="324"/>
      <c r="DJZ9" s="324"/>
      <c r="DKA9" s="324"/>
      <c r="DKB9" s="324"/>
      <c r="DKC9" s="324"/>
      <c r="DKD9" s="324"/>
      <c r="DKE9" s="324"/>
      <c r="DKF9" s="324"/>
      <c r="DKG9" s="324"/>
      <c r="DKH9" s="324"/>
      <c r="DKI9" s="324"/>
      <c r="DKJ9" s="324"/>
      <c r="DKK9" s="324"/>
      <c r="DKL9" s="324"/>
      <c r="DKM9" s="324"/>
      <c r="DKN9" s="324"/>
      <c r="DKO9" s="324"/>
      <c r="DKP9" s="324"/>
      <c r="DKQ9" s="324"/>
      <c r="DKR9" s="324"/>
      <c r="DKS9" s="324"/>
      <c r="DKT9" s="324"/>
      <c r="DKU9" s="324"/>
      <c r="DKV9" s="324"/>
      <c r="DKW9" s="324"/>
      <c r="DKX9" s="324"/>
      <c r="DKY9" s="324"/>
      <c r="DKZ9" s="324"/>
      <c r="DLA9" s="324"/>
      <c r="DLB9" s="324"/>
      <c r="DLC9" s="324"/>
      <c r="DLD9" s="324"/>
      <c r="DLE9" s="324"/>
      <c r="DLF9" s="324"/>
      <c r="DLG9" s="324"/>
      <c r="DLH9" s="324"/>
      <c r="DLI9" s="324"/>
      <c r="DLJ9" s="324"/>
      <c r="DLK9" s="324"/>
      <c r="DLL9" s="324"/>
      <c r="DLM9" s="324"/>
      <c r="DLN9" s="324"/>
      <c r="DLO9" s="324"/>
      <c r="DLP9" s="324"/>
      <c r="DLQ9" s="324"/>
      <c r="DLR9" s="324"/>
      <c r="DLS9" s="324"/>
      <c r="DLT9" s="324"/>
      <c r="DLU9" s="324"/>
      <c r="DLV9" s="324"/>
      <c r="DLW9" s="324"/>
      <c r="DLX9" s="324"/>
      <c r="DLY9" s="324"/>
      <c r="DLZ9" s="324"/>
      <c r="DMA9" s="324"/>
      <c r="DMB9" s="324"/>
      <c r="DMC9" s="324"/>
      <c r="DMD9" s="324"/>
      <c r="DME9" s="324"/>
      <c r="DMF9" s="324"/>
      <c r="DMG9" s="324"/>
      <c r="DMH9" s="324"/>
      <c r="DMI9" s="324"/>
      <c r="DMJ9" s="324"/>
      <c r="DMK9" s="324"/>
      <c r="DML9" s="324"/>
      <c r="DMM9" s="324"/>
      <c r="DMN9" s="324"/>
      <c r="DMO9" s="324"/>
      <c r="DMP9" s="324"/>
      <c r="DMQ9" s="324"/>
      <c r="DMR9" s="324"/>
      <c r="DMS9" s="324"/>
      <c r="DMT9" s="324"/>
      <c r="DMU9" s="324"/>
      <c r="DMV9" s="324"/>
      <c r="DMW9" s="324"/>
      <c r="DMX9" s="324"/>
      <c r="DMY9" s="324"/>
      <c r="DMZ9" s="324"/>
      <c r="DNA9" s="324"/>
      <c r="DNB9" s="324"/>
      <c r="DNC9" s="324"/>
      <c r="DND9" s="324"/>
      <c r="DNE9" s="324"/>
      <c r="DNF9" s="324"/>
      <c r="DNG9" s="324"/>
      <c r="DNH9" s="324"/>
      <c r="DNI9" s="324"/>
      <c r="DNJ9" s="324"/>
      <c r="DNK9" s="324"/>
      <c r="DNL9" s="324"/>
      <c r="DNM9" s="324"/>
      <c r="DNN9" s="324"/>
      <c r="DNO9" s="324"/>
      <c r="DNP9" s="324"/>
      <c r="DNQ9" s="324"/>
      <c r="DNR9" s="324"/>
      <c r="DNS9" s="324"/>
      <c r="DNT9" s="324"/>
      <c r="DNU9" s="324"/>
      <c r="DNV9" s="324"/>
      <c r="DNW9" s="324"/>
      <c r="DNX9" s="324"/>
      <c r="DNY9" s="324"/>
      <c r="DNZ9" s="324"/>
      <c r="DOA9" s="324"/>
      <c r="DOB9" s="324"/>
      <c r="DOC9" s="324"/>
      <c r="DOD9" s="324"/>
      <c r="DOE9" s="324"/>
      <c r="DOF9" s="324"/>
      <c r="DOG9" s="324"/>
      <c r="DOH9" s="324"/>
      <c r="DOI9" s="324"/>
      <c r="DOJ9" s="324"/>
      <c r="DOK9" s="324"/>
      <c r="DOL9" s="324"/>
      <c r="DOM9" s="324"/>
      <c r="DON9" s="324"/>
      <c r="DOO9" s="324"/>
      <c r="DOP9" s="324"/>
      <c r="DOQ9" s="324"/>
      <c r="DOR9" s="324"/>
      <c r="DOS9" s="324"/>
      <c r="DOT9" s="324"/>
      <c r="DOU9" s="324"/>
      <c r="DOV9" s="324"/>
      <c r="DOW9" s="324"/>
      <c r="DOX9" s="324"/>
      <c r="DOY9" s="324"/>
      <c r="DOZ9" s="324"/>
      <c r="DPA9" s="324"/>
      <c r="DPB9" s="324"/>
      <c r="DPC9" s="324"/>
      <c r="DPD9" s="324"/>
      <c r="DPE9" s="324"/>
      <c r="DPF9" s="324"/>
      <c r="DPG9" s="324"/>
      <c r="DPH9" s="324"/>
      <c r="DPI9" s="324"/>
      <c r="DPJ9" s="324"/>
      <c r="DPK9" s="324"/>
      <c r="DPL9" s="324"/>
      <c r="DPM9" s="324"/>
      <c r="DPN9" s="324"/>
      <c r="DPO9" s="324"/>
      <c r="DPP9" s="324"/>
      <c r="DPQ9" s="324"/>
      <c r="DPR9" s="324"/>
      <c r="DPS9" s="324"/>
      <c r="DPT9" s="324"/>
      <c r="DPU9" s="324"/>
      <c r="DPV9" s="324"/>
      <c r="DPW9" s="324"/>
      <c r="DPX9" s="324"/>
      <c r="DPY9" s="324"/>
      <c r="DPZ9" s="324"/>
      <c r="DQA9" s="324"/>
      <c r="DQB9" s="324"/>
      <c r="DQC9" s="324"/>
      <c r="DQD9" s="324"/>
      <c r="DQE9" s="324"/>
      <c r="DQF9" s="324"/>
      <c r="DQG9" s="324"/>
      <c r="DQH9" s="324"/>
      <c r="DQI9" s="324"/>
      <c r="DQJ9" s="324"/>
      <c r="DQK9" s="324"/>
      <c r="DQL9" s="324"/>
      <c r="DQM9" s="324"/>
      <c r="DQN9" s="324"/>
      <c r="DQO9" s="324"/>
      <c r="DQP9" s="324"/>
      <c r="DQQ9" s="324"/>
      <c r="DQR9" s="324"/>
      <c r="DQS9" s="324"/>
      <c r="DQT9" s="324"/>
      <c r="DQU9" s="324"/>
      <c r="DQV9" s="324"/>
      <c r="DQW9" s="324"/>
      <c r="DQX9" s="324"/>
      <c r="DQY9" s="324"/>
      <c r="DQZ9" s="324"/>
      <c r="DRA9" s="324"/>
      <c r="DRB9" s="324"/>
      <c r="DRC9" s="324"/>
      <c r="DRD9" s="324"/>
      <c r="DRE9" s="324"/>
      <c r="DRF9" s="324"/>
      <c r="DRG9" s="324"/>
      <c r="DRH9" s="324"/>
      <c r="DRI9" s="324"/>
      <c r="DRJ9" s="324"/>
      <c r="DRK9" s="324"/>
      <c r="DRL9" s="324"/>
      <c r="DRM9" s="324"/>
      <c r="DRN9" s="324"/>
      <c r="DRO9" s="324"/>
      <c r="DRP9" s="324"/>
      <c r="DRQ9" s="324"/>
      <c r="DRR9" s="324"/>
      <c r="DRS9" s="324"/>
      <c r="DRT9" s="324"/>
      <c r="DRU9" s="324"/>
      <c r="DRV9" s="324"/>
      <c r="DRW9" s="324"/>
      <c r="DRX9" s="324"/>
      <c r="DRY9" s="324"/>
      <c r="DRZ9" s="324"/>
      <c r="DSA9" s="324"/>
      <c r="DSB9" s="324"/>
      <c r="DSC9" s="324"/>
      <c r="DSD9" s="324"/>
      <c r="DSE9" s="324"/>
      <c r="DSF9" s="324"/>
      <c r="DSG9" s="324"/>
      <c r="DSH9" s="324"/>
      <c r="DSI9" s="324"/>
      <c r="DSJ9" s="324"/>
      <c r="DSK9" s="324"/>
      <c r="DSL9" s="324"/>
      <c r="DSM9" s="324"/>
      <c r="DSN9" s="324"/>
      <c r="DSO9" s="324"/>
      <c r="DSP9" s="324"/>
      <c r="DSQ9" s="324"/>
      <c r="DSR9" s="324"/>
      <c r="DSS9" s="324"/>
      <c r="DST9" s="324"/>
      <c r="DSU9" s="324"/>
      <c r="DSV9" s="324"/>
      <c r="DSW9" s="324"/>
      <c r="DSX9" s="324"/>
      <c r="DSY9" s="324"/>
      <c r="DSZ9" s="324"/>
      <c r="DTA9" s="324"/>
      <c r="DTB9" s="324"/>
      <c r="DTC9" s="324"/>
      <c r="DTD9" s="324"/>
      <c r="DTE9" s="324"/>
      <c r="DTF9" s="324"/>
      <c r="DTG9" s="324"/>
      <c r="DTH9" s="324"/>
      <c r="DTI9" s="324"/>
      <c r="DTJ9" s="324"/>
      <c r="DTK9" s="324"/>
      <c r="DTL9" s="324"/>
      <c r="DTM9" s="324"/>
      <c r="DTN9" s="324"/>
      <c r="DTO9" s="324"/>
      <c r="DTP9" s="324"/>
      <c r="DTQ9" s="324"/>
      <c r="DTR9" s="324"/>
      <c r="DTS9" s="324"/>
      <c r="DTT9" s="324"/>
      <c r="DTU9" s="324"/>
      <c r="DTV9" s="324"/>
      <c r="DTW9" s="324"/>
      <c r="DTX9" s="324"/>
      <c r="DTY9" s="324"/>
      <c r="DTZ9" s="324"/>
      <c r="DUA9" s="324"/>
      <c r="DUB9" s="324"/>
      <c r="DUC9" s="324"/>
      <c r="DUD9" s="324"/>
      <c r="DUE9" s="324"/>
      <c r="DUF9" s="324"/>
      <c r="DUG9" s="324"/>
      <c r="DUH9" s="324"/>
      <c r="DUI9" s="324"/>
      <c r="DUJ9" s="324"/>
      <c r="DUK9" s="324"/>
      <c r="DUL9" s="324"/>
      <c r="DUM9" s="324"/>
      <c r="DUN9" s="324"/>
      <c r="DUO9" s="324"/>
      <c r="DUP9" s="324"/>
      <c r="DUQ9" s="324"/>
      <c r="DUR9" s="324"/>
      <c r="DUS9" s="324"/>
      <c r="DUT9" s="324"/>
      <c r="DUU9" s="324"/>
      <c r="DUV9" s="324"/>
      <c r="DUW9" s="324"/>
      <c r="DUX9" s="324"/>
      <c r="DUY9" s="324"/>
      <c r="DUZ9" s="324"/>
      <c r="DVA9" s="324"/>
      <c r="DVB9" s="324"/>
      <c r="DVC9" s="324"/>
      <c r="DVD9" s="324"/>
      <c r="DVE9" s="324"/>
      <c r="DVF9" s="324"/>
      <c r="DVG9" s="324"/>
      <c r="DVH9" s="324"/>
      <c r="DVI9" s="324"/>
      <c r="DVJ9" s="324"/>
      <c r="DVK9" s="324"/>
      <c r="DVL9" s="324"/>
      <c r="DVM9" s="324"/>
      <c r="DVN9" s="324"/>
      <c r="DVO9" s="324"/>
      <c r="DVP9" s="324"/>
      <c r="DVQ9" s="324"/>
      <c r="DVR9" s="324"/>
      <c r="DVS9" s="324"/>
      <c r="DVT9" s="324"/>
      <c r="DVU9" s="324"/>
      <c r="DVV9" s="324"/>
      <c r="DVW9" s="324"/>
      <c r="DVX9" s="324"/>
      <c r="DVY9" s="324"/>
      <c r="DVZ9" s="324"/>
      <c r="DWA9" s="324"/>
      <c r="DWB9" s="324"/>
      <c r="DWC9" s="324"/>
      <c r="DWD9" s="324"/>
      <c r="DWE9" s="324"/>
      <c r="DWF9" s="324"/>
      <c r="DWG9" s="324"/>
      <c r="DWH9" s="324"/>
      <c r="DWI9" s="324"/>
      <c r="DWJ9" s="324"/>
      <c r="DWK9" s="324"/>
      <c r="DWL9" s="324"/>
      <c r="DWM9" s="324"/>
      <c r="DWN9" s="324"/>
      <c r="DWO9" s="324"/>
      <c r="DWP9" s="324"/>
      <c r="DWQ9" s="324"/>
      <c r="DWR9" s="324"/>
      <c r="DWS9" s="324"/>
      <c r="DWT9" s="324"/>
      <c r="DWU9" s="324"/>
      <c r="DWV9" s="324"/>
      <c r="DWW9" s="324"/>
      <c r="DWX9" s="324"/>
      <c r="DWY9" s="324"/>
      <c r="DWZ9" s="324"/>
      <c r="DXA9" s="324"/>
      <c r="DXB9" s="324"/>
      <c r="DXC9" s="324"/>
      <c r="DXD9" s="324"/>
      <c r="DXE9" s="324"/>
      <c r="DXF9" s="324"/>
      <c r="DXG9" s="324"/>
      <c r="DXH9" s="324"/>
      <c r="DXI9" s="324"/>
      <c r="DXJ9" s="324"/>
      <c r="DXK9" s="324"/>
      <c r="DXL9" s="324"/>
      <c r="DXM9" s="324"/>
      <c r="DXN9" s="324"/>
      <c r="DXO9" s="324"/>
      <c r="DXP9" s="324"/>
      <c r="DXQ9" s="324"/>
      <c r="DXR9" s="324"/>
      <c r="DXS9" s="324"/>
      <c r="DXT9" s="324"/>
      <c r="DXU9" s="324"/>
      <c r="DXV9" s="324"/>
      <c r="DXW9" s="324"/>
      <c r="DXX9" s="324"/>
      <c r="DXY9" s="324"/>
      <c r="DXZ9" s="324"/>
      <c r="DYA9" s="324"/>
      <c r="DYB9" s="324"/>
      <c r="DYC9" s="324"/>
      <c r="DYD9" s="324"/>
      <c r="DYE9" s="324"/>
      <c r="DYF9" s="324"/>
      <c r="DYG9" s="324"/>
      <c r="DYH9" s="324"/>
      <c r="DYI9" s="324"/>
      <c r="DYJ9" s="324"/>
      <c r="DYK9" s="324"/>
      <c r="DYL9" s="324"/>
      <c r="DYM9" s="324"/>
      <c r="DYN9" s="324"/>
      <c r="DYO9" s="324"/>
      <c r="DYP9" s="324"/>
      <c r="DYQ9" s="324"/>
      <c r="DYR9" s="324"/>
      <c r="DYS9" s="324"/>
      <c r="DYT9" s="324"/>
      <c r="DYU9" s="324"/>
      <c r="DYV9" s="324"/>
      <c r="DYW9" s="324"/>
      <c r="DYX9" s="324"/>
      <c r="DYY9" s="324"/>
      <c r="DYZ9" s="324"/>
      <c r="DZA9" s="324"/>
      <c r="DZB9" s="324"/>
      <c r="DZC9" s="324"/>
      <c r="DZD9" s="324"/>
      <c r="DZE9" s="324"/>
      <c r="DZF9" s="324"/>
      <c r="DZG9" s="324"/>
      <c r="DZH9" s="324"/>
      <c r="DZI9" s="324"/>
      <c r="DZJ9" s="324"/>
      <c r="DZK9" s="324"/>
      <c r="DZL9" s="324"/>
      <c r="DZM9" s="324"/>
      <c r="DZN9" s="324"/>
      <c r="DZO9" s="324"/>
      <c r="DZP9" s="324"/>
      <c r="DZQ9" s="324"/>
      <c r="DZR9" s="324"/>
      <c r="DZS9" s="324"/>
      <c r="DZT9" s="324"/>
      <c r="DZU9" s="324"/>
      <c r="DZV9" s="324"/>
      <c r="DZW9" s="324"/>
      <c r="DZX9" s="324"/>
      <c r="DZY9" s="324"/>
      <c r="DZZ9" s="324"/>
      <c r="EAA9" s="324"/>
      <c r="EAB9" s="324"/>
      <c r="EAC9" s="324"/>
      <c r="EAD9" s="324"/>
      <c r="EAE9" s="324"/>
      <c r="EAF9" s="324"/>
      <c r="EAG9" s="324"/>
      <c r="EAH9" s="324"/>
      <c r="EAI9" s="324"/>
      <c r="EAJ9" s="324"/>
      <c r="EAK9" s="324"/>
      <c r="EAL9" s="324"/>
      <c r="EAM9" s="324"/>
      <c r="EAN9" s="324"/>
      <c r="EAO9" s="324"/>
      <c r="EAP9" s="324"/>
      <c r="EAQ9" s="324"/>
      <c r="EAR9" s="324"/>
      <c r="EAS9" s="324"/>
      <c r="EAT9" s="324"/>
      <c r="EAU9" s="324"/>
      <c r="EAV9" s="324"/>
      <c r="EAW9" s="324"/>
      <c r="EAX9" s="324"/>
      <c r="EAY9" s="324"/>
      <c r="EAZ9" s="324"/>
      <c r="EBA9" s="324"/>
      <c r="EBB9" s="324"/>
      <c r="EBC9" s="324"/>
      <c r="EBD9" s="324"/>
      <c r="EBE9" s="324"/>
      <c r="EBF9" s="324"/>
      <c r="EBG9" s="324"/>
      <c r="EBH9" s="324"/>
      <c r="EBI9" s="324"/>
      <c r="EBJ9" s="324"/>
      <c r="EBK9" s="324"/>
      <c r="EBL9" s="324"/>
      <c r="EBM9" s="324"/>
      <c r="EBN9" s="324"/>
      <c r="EBO9" s="324"/>
      <c r="EBP9" s="324"/>
      <c r="EBQ9" s="324"/>
      <c r="EBR9" s="324"/>
      <c r="EBS9" s="324"/>
      <c r="EBT9" s="324"/>
      <c r="EBU9" s="324"/>
      <c r="EBV9" s="324"/>
      <c r="EBW9" s="324"/>
      <c r="EBX9" s="324"/>
      <c r="EBY9" s="324"/>
      <c r="EBZ9" s="324"/>
      <c r="ECA9" s="324"/>
      <c r="ECB9" s="324"/>
      <c r="ECC9" s="324"/>
      <c r="ECD9" s="324"/>
      <c r="ECE9" s="324"/>
      <c r="ECF9" s="324"/>
      <c r="ECG9" s="324"/>
      <c r="ECH9" s="324"/>
      <c r="ECI9" s="324"/>
      <c r="ECJ9" s="324"/>
      <c r="ECK9" s="324"/>
      <c r="ECL9" s="324"/>
      <c r="ECM9" s="324"/>
      <c r="ECN9" s="324"/>
      <c r="ECO9" s="324"/>
      <c r="ECP9" s="324"/>
      <c r="ECQ9" s="324"/>
      <c r="ECR9" s="324"/>
      <c r="ECS9" s="324"/>
      <c r="ECT9" s="324"/>
      <c r="ECU9" s="324"/>
      <c r="ECV9" s="324"/>
      <c r="ECW9" s="324"/>
      <c r="ECX9" s="324"/>
      <c r="ECY9" s="324"/>
      <c r="ECZ9" s="324"/>
      <c r="EDA9" s="324"/>
      <c r="EDB9" s="324"/>
      <c r="EDC9" s="324"/>
      <c r="EDD9" s="324"/>
      <c r="EDE9" s="324"/>
      <c r="EDF9" s="324"/>
      <c r="EDG9" s="324"/>
      <c r="EDH9" s="324"/>
      <c r="EDI9" s="324"/>
      <c r="EDJ9" s="324"/>
      <c r="EDK9" s="324"/>
      <c r="EDL9" s="324"/>
      <c r="EDM9" s="324"/>
      <c r="EDN9" s="324"/>
      <c r="EDO9" s="324"/>
      <c r="EDP9" s="324"/>
      <c r="EDQ9" s="324"/>
      <c r="EDR9" s="324"/>
      <c r="EDS9" s="324"/>
      <c r="EDT9" s="324"/>
      <c r="EDU9" s="324"/>
      <c r="EDV9" s="324"/>
      <c r="EDW9" s="324"/>
      <c r="EDX9" s="324"/>
      <c r="EDY9" s="324"/>
      <c r="EDZ9" s="324"/>
      <c r="EEA9" s="324"/>
      <c r="EEB9" s="324"/>
      <c r="EEC9" s="324"/>
      <c r="EED9" s="324"/>
      <c r="EEE9" s="324"/>
      <c r="EEF9" s="324"/>
      <c r="EEG9" s="324"/>
      <c r="EEH9" s="324"/>
      <c r="EEI9" s="324"/>
      <c r="EEJ9" s="324"/>
      <c r="EEK9" s="324"/>
      <c r="EEL9" s="324"/>
      <c r="EEM9" s="324"/>
      <c r="EEN9" s="324"/>
      <c r="EEO9" s="324"/>
      <c r="EEP9" s="324"/>
      <c r="EEQ9" s="324"/>
      <c r="EER9" s="324"/>
      <c r="EES9" s="324"/>
      <c r="EET9" s="324"/>
      <c r="EEU9" s="324"/>
      <c r="EEV9" s="324"/>
      <c r="EEW9" s="324"/>
      <c r="EEX9" s="324"/>
      <c r="EEY9" s="324"/>
      <c r="EEZ9" s="324"/>
      <c r="EFA9" s="324"/>
      <c r="EFB9" s="324"/>
      <c r="EFC9" s="324"/>
      <c r="EFD9" s="324"/>
      <c r="EFE9" s="324"/>
      <c r="EFF9" s="324"/>
      <c r="EFG9" s="324"/>
      <c r="EFH9" s="324"/>
      <c r="EFI9" s="324"/>
      <c r="EFJ9" s="324"/>
      <c r="EFK9" s="324"/>
      <c r="EFL9" s="324"/>
      <c r="EFM9" s="324"/>
      <c r="EFN9" s="324"/>
      <c r="EFO9" s="324"/>
      <c r="EFP9" s="324"/>
      <c r="EFQ9" s="324"/>
      <c r="EFR9" s="324"/>
      <c r="EFS9" s="324"/>
      <c r="EFT9" s="324"/>
      <c r="EFU9" s="324"/>
      <c r="EFV9" s="324"/>
      <c r="EFW9" s="324"/>
      <c r="EFX9" s="324"/>
      <c r="EFY9" s="324"/>
      <c r="EFZ9" s="324"/>
      <c r="EGA9" s="324"/>
      <c r="EGB9" s="324"/>
      <c r="EGC9" s="324"/>
      <c r="EGD9" s="324"/>
      <c r="EGE9" s="324"/>
      <c r="EGF9" s="324"/>
      <c r="EGG9" s="324"/>
      <c r="EGH9" s="324"/>
      <c r="EGI9" s="324"/>
      <c r="EGJ9" s="324"/>
      <c r="EGK9" s="324"/>
      <c r="EGL9" s="324"/>
      <c r="EGM9" s="324"/>
      <c r="EGN9" s="324"/>
      <c r="EGO9" s="324"/>
      <c r="EGP9" s="324"/>
      <c r="EGQ9" s="324"/>
      <c r="EGR9" s="324"/>
      <c r="EGS9" s="324"/>
      <c r="EGT9" s="324"/>
      <c r="EGU9" s="324"/>
      <c r="EGV9" s="324"/>
      <c r="EGW9" s="324"/>
      <c r="EGX9" s="324"/>
      <c r="EGY9" s="324"/>
      <c r="EGZ9" s="324"/>
      <c r="EHA9" s="324"/>
      <c r="EHB9" s="324"/>
      <c r="EHC9" s="324"/>
      <c r="EHD9" s="324"/>
      <c r="EHE9" s="324"/>
      <c r="EHF9" s="324"/>
      <c r="EHG9" s="324"/>
      <c r="EHH9" s="324"/>
      <c r="EHI9" s="324"/>
      <c r="EHJ9" s="324"/>
      <c r="EHK9" s="324"/>
      <c r="EHL9" s="324"/>
      <c r="EHM9" s="324"/>
      <c r="EHN9" s="324"/>
      <c r="EHO9" s="324"/>
      <c r="EHP9" s="324"/>
      <c r="EHQ9" s="324"/>
      <c r="EHR9" s="324"/>
      <c r="EHS9" s="324"/>
      <c r="EHT9" s="324"/>
      <c r="EHU9" s="324"/>
      <c r="EHV9" s="324"/>
      <c r="EHW9" s="324"/>
      <c r="EHX9" s="324"/>
      <c r="EHY9" s="324"/>
      <c r="EHZ9" s="324"/>
      <c r="EIA9" s="324"/>
      <c r="EIB9" s="324"/>
      <c r="EIC9" s="324"/>
      <c r="EID9" s="324"/>
      <c r="EIE9" s="324"/>
      <c r="EIF9" s="324"/>
      <c r="EIG9" s="324"/>
      <c r="EIH9" s="324"/>
      <c r="EII9" s="324"/>
      <c r="EIJ9" s="324"/>
      <c r="EIK9" s="324"/>
      <c r="EIL9" s="324"/>
      <c r="EIM9" s="324"/>
      <c r="EIN9" s="324"/>
      <c r="EIO9" s="324"/>
      <c r="EIP9" s="324"/>
      <c r="EIQ9" s="324"/>
      <c r="EIR9" s="324"/>
      <c r="EIS9" s="324"/>
      <c r="EIT9" s="324"/>
      <c r="EIU9" s="324"/>
      <c r="EIV9" s="324"/>
      <c r="EIW9" s="324"/>
      <c r="EIX9" s="324"/>
      <c r="EIY9" s="324"/>
      <c r="EIZ9" s="324"/>
      <c r="EJA9" s="324"/>
      <c r="EJB9" s="324"/>
      <c r="EJC9" s="324"/>
      <c r="EJD9" s="324"/>
      <c r="EJE9" s="324"/>
      <c r="EJF9" s="324"/>
      <c r="EJG9" s="324"/>
      <c r="EJH9" s="324"/>
      <c r="EJI9" s="324"/>
      <c r="EJJ9" s="324"/>
      <c r="EJK9" s="324"/>
      <c r="EJL9" s="324"/>
      <c r="EJM9" s="324"/>
      <c r="EJN9" s="324"/>
      <c r="EJO9" s="324"/>
      <c r="EJP9" s="324"/>
      <c r="EJQ9" s="324"/>
      <c r="EJR9" s="324"/>
      <c r="EJS9" s="324"/>
      <c r="EJT9" s="324"/>
      <c r="EJU9" s="324"/>
      <c r="EJV9" s="324"/>
      <c r="EJW9" s="324"/>
      <c r="EJX9" s="324"/>
      <c r="EJY9" s="324"/>
      <c r="EJZ9" s="324"/>
      <c r="EKA9" s="324"/>
      <c r="EKB9" s="324"/>
      <c r="EKC9" s="324"/>
      <c r="EKD9" s="324"/>
      <c r="EKE9" s="324"/>
      <c r="EKF9" s="324"/>
      <c r="EKG9" s="324"/>
      <c r="EKH9" s="324"/>
      <c r="EKI9" s="324"/>
      <c r="EKJ9" s="324"/>
      <c r="EKK9" s="324"/>
      <c r="EKL9" s="324"/>
      <c r="EKM9" s="324"/>
      <c r="EKN9" s="324"/>
      <c r="EKO9" s="324"/>
      <c r="EKP9" s="324"/>
      <c r="EKQ9" s="324"/>
      <c r="EKR9" s="324"/>
      <c r="EKS9" s="324"/>
      <c r="EKT9" s="324"/>
      <c r="EKU9" s="324"/>
      <c r="EKV9" s="324"/>
      <c r="EKW9" s="324"/>
      <c r="EKX9" s="324"/>
      <c r="EKY9" s="324"/>
      <c r="EKZ9" s="324"/>
      <c r="ELA9" s="324"/>
      <c r="ELB9" s="324"/>
      <c r="ELC9" s="324"/>
      <c r="ELD9" s="324"/>
      <c r="ELE9" s="324"/>
      <c r="ELF9" s="324"/>
      <c r="ELG9" s="324"/>
      <c r="ELH9" s="324"/>
      <c r="ELI9" s="324"/>
      <c r="ELJ9" s="324"/>
      <c r="ELK9" s="324"/>
      <c r="ELL9" s="324"/>
      <c r="ELM9" s="324"/>
      <c r="ELN9" s="324"/>
      <c r="ELO9" s="324"/>
      <c r="ELP9" s="324"/>
      <c r="ELQ9" s="324"/>
      <c r="ELR9" s="324"/>
      <c r="ELS9" s="324"/>
      <c r="ELT9" s="324"/>
      <c r="ELU9" s="324"/>
      <c r="ELV9" s="324"/>
      <c r="ELW9" s="324"/>
      <c r="ELX9" s="324"/>
      <c r="ELY9" s="324"/>
      <c r="ELZ9" s="324"/>
      <c r="EMA9" s="324"/>
      <c r="EMB9" s="324"/>
      <c r="EMC9" s="324"/>
      <c r="EMD9" s="324"/>
      <c r="EME9" s="324"/>
      <c r="EMF9" s="324"/>
      <c r="EMG9" s="324"/>
      <c r="EMH9" s="324"/>
      <c r="EMI9" s="324"/>
      <c r="EMJ9" s="324"/>
      <c r="EMK9" s="324"/>
      <c r="EML9" s="324"/>
      <c r="EMM9" s="324"/>
      <c r="EMN9" s="324"/>
      <c r="EMO9" s="324"/>
      <c r="EMP9" s="324"/>
      <c r="EMQ9" s="324"/>
      <c r="EMR9" s="324"/>
      <c r="EMS9" s="324"/>
      <c r="EMT9" s="324"/>
      <c r="EMU9" s="324"/>
      <c r="EMV9" s="324"/>
      <c r="EMW9" s="324"/>
      <c r="EMX9" s="324"/>
      <c r="EMY9" s="324"/>
      <c r="EMZ9" s="324"/>
      <c r="ENA9" s="324"/>
      <c r="ENB9" s="324"/>
      <c r="ENC9" s="324"/>
      <c r="END9" s="324"/>
      <c r="ENE9" s="324"/>
      <c r="ENF9" s="324"/>
      <c r="ENG9" s="324"/>
      <c r="ENH9" s="324"/>
      <c r="ENI9" s="324"/>
      <c r="ENJ9" s="324"/>
      <c r="ENK9" s="324"/>
      <c r="ENL9" s="324"/>
      <c r="ENM9" s="324"/>
      <c r="ENN9" s="324"/>
      <c r="ENO9" s="324"/>
      <c r="ENP9" s="324"/>
      <c r="ENQ9" s="324"/>
      <c r="ENR9" s="324"/>
      <c r="ENS9" s="324"/>
      <c r="ENT9" s="324"/>
      <c r="ENU9" s="324"/>
      <c r="ENV9" s="324"/>
      <c r="ENW9" s="324"/>
      <c r="ENX9" s="324"/>
      <c r="ENY9" s="324"/>
      <c r="ENZ9" s="324"/>
      <c r="EOA9" s="324"/>
      <c r="EOB9" s="324"/>
      <c r="EOC9" s="324"/>
      <c r="EOD9" s="324"/>
      <c r="EOE9" s="324"/>
      <c r="EOF9" s="324"/>
      <c r="EOG9" s="324"/>
      <c r="EOH9" s="324"/>
      <c r="EOI9" s="324"/>
      <c r="EOJ9" s="324"/>
      <c r="EOK9" s="324"/>
      <c r="EOL9" s="324"/>
      <c r="EOM9" s="324"/>
      <c r="EON9" s="324"/>
      <c r="EOO9" s="324"/>
      <c r="EOP9" s="324"/>
      <c r="EOQ9" s="324"/>
      <c r="EOR9" s="324"/>
      <c r="EOS9" s="324"/>
      <c r="EOT9" s="324"/>
      <c r="EOU9" s="324"/>
      <c r="EOV9" s="324"/>
      <c r="EOW9" s="324"/>
      <c r="EOX9" s="324"/>
      <c r="EOY9" s="324"/>
      <c r="EOZ9" s="324"/>
      <c r="EPA9" s="324"/>
      <c r="EPB9" s="324"/>
      <c r="EPC9" s="324"/>
      <c r="EPD9" s="324"/>
      <c r="EPE9" s="324"/>
      <c r="EPF9" s="324"/>
      <c r="EPG9" s="324"/>
      <c r="EPH9" s="324"/>
      <c r="EPI9" s="324"/>
      <c r="EPJ9" s="324"/>
      <c r="EPK9" s="324"/>
      <c r="EPL9" s="324"/>
      <c r="EPM9" s="324"/>
      <c r="EPN9" s="324"/>
      <c r="EPO9" s="324"/>
      <c r="EPP9" s="324"/>
      <c r="EPQ9" s="324"/>
      <c r="EPR9" s="324"/>
      <c r="EPS9" s="324"/>
      <c r="EPT9" s="324"/>
      <c r="EPU9" s="324"/>
      <c r="EPV9" s="324"/>
      <c r="EPW9" s="324"/>
      <c r="EPX9" s="324"/>
      <c r="EPY9" s="324"/>
      <c r="EPZ9" s="324"/>
      <c r="EQA9" s="324"/>
      <c r="EQB9" s="324"/>
      <c r="EQC9" s="324"/>
      <c r="EQD9" s="324"/>
      <c r="EQE9" s="324"/>
      <c r="EQF9" s="324"/>
      <c r="EQG9" s="324"/>
      <c r="EQH9" s="324"/>
      <c r="EQI9" s="324"/>
      <c r="EQJ9" s="324"/>
      <c r="EQK9" s="324"/>
      <c r="EQL9" s="324"/>
      <c r="EQM9" s="324"/>
      <c r="EQN9" s="324"/>
      <c r="EQO9" s="324"/>
      <c r="EQP9" s="324"/>
      <c r="EQQ9" s="324"/>
      <c r="EQR9" s="324"/>
      <c r="EQS9" s="324"/>
      <c r="EQT9" s="324"/>
      <c r="EQU9" s="324"/>
      <c r="EQV9" s="324"/>
      <c r="EQW9" s="324"/>
      <c r="EQX9" s="324"/>
      <c r="EQY9" s="324"/>
      <c r="EQZ9" s="324"/>
      <c r="ERA9" s="324"/>
      <c r="ERB9" s="324"/>
      <c r="ERC9" s="324"/>
      <c r="ERD9" s="324"/>
      <c r="ERE9" s="324"/>
      <c r="ERF9" s="324"/>
      <c r="ERG9" s="324"/>
      <c r="ERH9" s="324"/>
      <c r="ERI9" s="324"/>
      <c r="ERJ9" s="324"/>
      <c r="ERK9" s="324"/>
      <c r="ERL9" s="324"/>
      <c r="ERM9" s="324"/>
      <c r="ERN9" s="324"/>
      <c r="ERO9" s="324"/>
      <c r="ERP9" s="324"/>
      <c r="ERQ9" s="324"/>
      <c r="ERR9" s="324"/>
      <c r="ERS9" s="324"/>
      <c r="ERT9" s="324"/>
      <c r="ERU9" s="324"/>
      <c r="ERV9" s="324"/>
      <c r="ERW9" s="324"/>
      <c r="ERX9" s="324"/>
      <c r="ERY9" s="324"/>
      <c r="ERZ9" s="324"/>
      <c r="ESA9" s="324"/>
      <c r="ESB9" s="324"/>
      <c r="ESC9" s="324"/>
      <c r="ESD9" s="324"/>
      <c r="ESE9" s="324"/>
      <c r="ESF9" s="324"/>
      <c r="ESG9" s="324"/>
      <c r="ESH9" s="324"/>
      <c r="ESI9" s="324"/>
      <c r="ESJ9" s="324"/>
      <c r="ESK9" s="324"/>
      <c r="ESL9" s="324"/>
      <c r="ESM9" s="324"/>
      <c r="ESN9" s="324"/>
      <c r="ESO9" s="324"/>
      <c r="ESP9" s="324"/>
      <c r="ESQ9" s="324"/>
      <c r="ESR9" s="324"/>
      <c r="ESS9" s="324"/>
      <c r="EST9" s="324"/>
      <c r="ESU9" s="324"/>
      <c r="ESV9" s="324"/>
      <c r="ESW9" s="324"/>
      <c r="ESX9" s="324"/>
      <c r="ESY9" s="324"/>
      <c r="ESZ9" s="324"/>
      <c r="ETA9" s="324"/>
      <c r="ETB9" s="324"/>
      <c r="ETC9" s="324"/>
      <c r="ETD9" s="324"/>
      <c r="ETE9" s="324"/>
      <c r="ETF9" s="324"/>
      <c r="ETG9" s="324"/>
      <c r="ETH9" s="324"/>
      <c r="ETI9" s="324"/>
      <c r="ETJ9" s="324"/>
      <c r="ETK9" s="324"/>
      <c r="ETL9" s="324"/>
      <c r="ETM9" s="324"/>
      <c r="ETN9" s="324"/>
      <c r="ETO9" s="324"/>
      <c r="ETP9" s="324"/>
      <c r="ETQ9" s="324"/>
      <c r="ETR9" s="324"/>
      <c r="ETS9" s="324"/>
      <c r="ETT9" s="324"/>
      <c r="ETU9" s="324"/>
      <c r="ETV9" s="324"/>
      <c r="ETW9" s="324"/>
      <c r="ETX9" s="324"/>
      <c r="ETY9" s="324"/>
      <c r="ETZ9" s="324"/>
      <c r="EUA9" s="324"/>
      <c r="EUB9" s="324"/>
      <c r="EUC9" s="324"/>
      <c r="EUD9" s="324"/>
      <c r="EUE9" s="324"/>
      <c r="EUF9" s="324"/>
      <c r="EUG9" s="324"/>
      <c r="EUH9" s="324"/>
      <c r="EUI9" s="324"/>
      <c r="EUJ9" s="324"/>
      <c r="EUK9" s="324"/>
      <c r="EUL9" s="324"/>
      <c r="EUM9" s="324"/>
      <c r="EUN9" s="324"/>
      <c r="EUO9" s="324"/>
      <c r="EUP9" s="324"/>
      <c r="EUQ9" s="324"/>
      <c r="EUR9" s="324"/>
      <c r="EUS9" s="324"/>
      <c r="EUT9" s="324"/>
      <c r="EUU9" s="324"/>
      <c r="EUV9" s="324"/>
      <c r="EUW9" s="324"/>
      <c r="EUX9" s="324"/>
      <c r="EUY9" s="324"/>
      <c r="EUZ9" s="324"/>
      <c r="EVA9" s="324"/>
      <c r="EVB9" s="324"/>
      <c r="EVC9" s="324"/>
      <c r="EVD9" s="324"/>
      <c r="EVE9" s="324"/>
      <c r="EVF9" s="324"/>
      <c r="EVG9" s="324"/>
      <c r="EVH9" s="324"/>
      <c r="EVI9" s="324"/>
      <c r="EVJ9" s="324"/>
      <c r="EVK9" s="324"/>
      <c r="EVL9" s="324"/>
      <c r="EVM9" s="324"/>
      <c r="EVN9" s="324"/>
      <c r="EVO9" s="324"/>
      <c r="EVP9" s="324"/>
      <c r="EVQ9" s="324"/>
      <c r="EVR9" s="324"/>
      <c r="EVS9" s="324"/>
      <c r="EVT9" s="324"/>
      <c r="EVU9" s="324"/>
      <c r="EVV9" s="324"/>
      <c r="EVW9" s="324"/>
      <c r="EVX9" s="324"/>
      <c r="EVY9" s="324"/>
      <c r="EVZ9" s="324"/>
      <c r="EWA9" s="324"/>
      <c r="EWB9" s="324"/>
      <c r="EWC9" s="324"/>
      <c r="EWD9" s="324"/>
      <c r="EWE9" s="324"/>
      <c r="EWF9" s="324"/>
      <c r="EWG9" s="324"/>
      <c r="EWH9" s="324"/>
      <c r="EWI9" s="324"/>
      <c r="EWJ9" s="324"/>
      <c r="EWK9" s="324"/>
      <c r="EWL9" s="324"/>
      <c r="EWM9" s="324"/>
      <c r="EWN9" s="324"/>
      <c r="EWO9" s="324"/>
      <c r="EWP9" s="324"/>
      <c r="EWQ9" s="324"/>
      <c r="EWR9" s="324"/>
      <c r="EWS9" s="324"/>
      <c r="EWT9" s="324"/>
      <c r="EWU9" s="324"/>
      <c r="EWV9" s="324"/>
      <c r="EWW9" s="324"/>
      <c r="EWX9" s="324"/>
      <c r="EWY9" s="324"/>
      <c r="EWZ9" s="324"/>
      <c r="EXA9" s="324"/>
      <c r="EXB9" s="324"/>
      <c r="EXC9" s="324"/>
      <c r="EXD9" s="324"/>
      <c r="EXE9" s="324"/>
      <c r="EXF9" s="324"/>
      <c r="EXG9" s="324"/>
      <c r="EXH9" s="324"/>
      <c r="EXI9" s="324"/>
      <c r="EXJ9" s="324"/>
      <c r="EXK9" s="324"/>
      <c r="EXL9" s="324"/>
      <c r="EXM9" s="324"/>
      <c r="EXN9" s="324"/>
      <c r="EXO9" s="324"/>
      <c r="EXP9" s="324"/>
      <c r="EXQ9" s="324"/>
      <c r="EXR9" s="324"/>
      <c r="EXS9" s="324"/>
      <c r="EXT9" s="324"/>
      <c r="EXU9" s="324"/>
      <c r="EXV9" s="324"/>
      <c r="EXW9" s="324"/>
      <c r="EXX9" s="324"/>
      <c r="EXY9" s="324"/>
      <c r="EXZ9" s="324"/>
      <c r="EYA9" s="324"/>
      <c r="EYB9" s="324"/>
      <c r="EYC9" s="324"/>
      <c r="EYD9" s="324"/>
      <c r="EYE9" s="324"/>
      <c r="EYF9" s="324"/>
      <c r="EYG9" s="324"/>
      <c r="EYH9" s="324"/>
      <c r="EYI9" s="324"/>
      <c r="EYJ9" s="324"/>
      <c r="EYK9" s="324"/>
      <c r="EYL9" s="324"/>
      <c r="EYM9" s="324"/>
      <c r="EYN9" s="324"/>
      <c r="EYO9" s="324"/>
      <c r="EYP9" s="324"/>
      <c r="EYQ9" s="324"/>
      <c r="EYR9" s="324"/>
      <c r="EYS9" s="324"/>
      <c r="EYT9" s="324"/>
      <c r="EYU9" s="324"/>
      <c r="EYV9" s="324"/>
      <c r="EYW9" s="324"/>
      <c r="EYX9" s="324"/>
      <c r="EYY9" s="324"/>
      <c r="EYZ9" s="324"/>
      <c r="EZA9" s="324"/>
      <c r="EZB9" s="324"/>
      <c r="EZC9" s="324"/>
      <c r="EZD9" s="324"/>
      <c r="EZE9" s="324"/>
      <c r="EZF9" s="324"/>
      <c r="EZG9" s="324"/>
      <c r="EZH9" s="324"/>
      <c r="EZI9" s="324"/>
      <c r="EZJ9" s="324"/>
      <c r="EZK9" s="324"/>
      <c r="EZL9" s="324"/>
      <c r="EZM9" s="324"/>
      <c r="EZN9" s="324"/>
      <c r="EZO9" s="324"/>
      <c r="EZP9" s="324"/>
      <c r="EZQ9" s="324"/>
      <c r="EZR9" s="324"/>
      <c r="EZS9" s="324"/>
      <c r="EZT9" s="324"/>
      <c r="EZU9" s="324"/>
      <c r="EZV9" s="324"/>
      <c r="EZW9" s="324"/>
      <c r="EZX9" s="324"/>
      <c r="EZY9" s="324"/>
      <c r="EZZ9" s="324"/>
      <c r="FAA9" s="324"/>
      <c r="FAB9" s="324"/>
      <c r="FAC9" s="324"/>
      <c r="FAD9" s="324"/>
      <c r="FAE9" s="324"/>
      <c r="FAF9" s="324"/>
      <c r="FAG9" s="324"/>
      <c r="FAH9" s="324"/>
      <c r="FAI9" s="324"/>
      <c r="FAJ9" s="324"/>
      <c r="FAK9" s="324"/>
      <c r="FAL9" s="324"/>
      <c r="FAM9" s="324"/>
      <c r="FAN9" s="324"/>
      <c r="FAO9" s="324"/>
      <c r="FAP9" s="324"/>
      <c r="FAQ9" s="324"/>
      <c r="FAR9" s="324"/>
      <c r="FAS9" s="324"/>
      <c r="FAT9" s="324"/>
      <c r="FAU9" s="324"/>
      <c r="FAV9" s="324"/>
      <c r="FAW9" s="324"/>
      <c r="FAX9" s="324"/>
      <c r="FAY9" s="324"/>
      <c r="FAZ9" s="324"/>
      <c r="FBA9" s="324"/>
      <c r="FBB9" s="324"/>
      <c r="FBC9" s="324"/>
      <c r="FBD9" s="324"/>
      <c r="FBE9" s="324"/>
      <c r="FBF9" s="324"/>
      <c r="FBG9" s="324"/>
      <c r="FBH9" s="324"/>
      <c r="FBI9" s="324"/>
      <c r="FBJ9" s="324"/>
      <c r="FBK9" s="324"/>
      <c r="FBL9" s="324"/>
      <c r="FBM9" s="324"/>
      <c r="FBN9" s="324"/>
      <c r="FBO9" s="324"/>
      <c r="FBP9" s="324"/>
      <c r="FBQ9" s="324"/>
      <c r="FBR9" s="324"/>
      <c r="FBS9" s="324"/>
      <c r="FBT9" s="324"/>
      <c r="FBU9" s="324"/>
      <c r="FBV9" s="324"/>
      <c r="FBW9" s="324"/>
      <c r="FBX9" s="324"/>
      <c r="FBY9" s="324"/>
      <c r="FBZ9" s="324"/>
      <c r="FCA9" s="324"/>
      <c r="FCB9" s="324"/>
      <c r="FCC9" s="324"/>
      <c r="FCD9" s="324"/>
      <c r="FCE9" s="324"/>
      <c r="FCF9" s="324"/>
      <c r="FCG9" s="324"/>
      <c r="FCH9" s="324"/>
      <c r="FCI9" s="324"/>
      <c r="FCJ9" s="324"/>
      <c r="FCK9" s="324"/>
      <c r="FCL9" s="324"/>
      <c r="FCM9" s="324"/>
      <c r="FCN9" s="324"/>
      <c r="FCO9" s="324"/>
      <c r="FCP9" s="324"/>
      <c r="FCQ9" s="324"/>
      <c r="FCR9" s="324"/>
      <c r="FCS9" s="324"/>
      <c r="FCT9" s="324"/>
      <c r="FCU9" s="324"/>
      <c r="FCV9" s="324"/>
      <c r="FCW9" s="324"/>
      <c r="FCX9" s="324"/>
      <c r="FCY9" s="324"/>
      <c r="FCZ9" s="324"/>
      <c r="FDA9" s="324"/>
      <c r="FDB9" s="324"/>
      <c r="FDC9" s="324"/>
      <c r="FDD9" s="324"/>
      <c r="FDE9" s="324"/>
      <c r="FDF9" s="324"/>
      <c r="FDG9" s="324"/>
      <c r="FDH9" s="324"/>
      <c r="FDI9" s="324"/>
      <c r="FDJ9" s="324"/>
      <c r="FDK9" s="324"/>
      <c r="FDL9" s="324"/>
      <c r="FDM9" s="324"/>
      <c r="FDN9" s="324"/>
      <c r="FDO9" s="324"/>
      <c r="FDP9" s="324"/>
      <c r="FDQ9" s="324"/>
      <c r="FDR9" s="324"/>
      <c r="FDS9" s="324"/>
      <c r="FDT9" s="324"/>
      <c r="FDU9" s="324"/>
      <c r="FDV9" s="324"/>
      <c r="FDW9" s="324"/>
      <c r="FDX9" s="324"/>
      <c r="FDY9" s="324"/>
      <c r="FDZ9" s="324"/>
      <c r="FEA9" s="324"/>
      <c r="FEB9" s="324"/>
      <c r="FEC9" s="324"/>
      <c r="FED9" s="324"/>
      <c r="FEE9" s="324"/>
      <c r="FEF9" s="324"/>
      <c r="FEG9" s="324"/>
      <c r="FEH9" s="324"/>
      <c r="FEI9" s="324"/>
      <c r="FEJ9" s="324"/>
      <c r="FEK9" s="324"/>
      <c r="FEL9" s="324"/>
      <c r="FEM9" s="324"/>
      <c r="FEN9" s="324"/>
      <c r="FEO9" s="324"/>
      <c r="FEP9" s="324"/>
      <c r="FEQ9" s="324"/>
      <c r="FER9" s="324"/>
      <c r="FES9" s="324"/>
      <c r="FET9" s="324"/>
      <c r="FEU9" s="324"/>
      <c r="FEV9" s="324"/>
      <c r="FEW9" s="324"/>
      <c r="FEX9" s="324"/>
      <c r="FEY9" s="324"/>
      <c r="FEZ9" s="324"/>
      <c r="FFA9" s="324"/>
      <c r="FFB9" s="324"/>
      <c r="FFC9" s="324"/>
      <c r="FFD9" s="324"/>
      <c r="FFE9" s="324"/>
      <c r="FFF9" s="324"/>
      <c r="FFG9" s="324"/>
      <c r="FFH9" s="324"/>
      <c r="FFI9" s="324"/>
      <c r="FFJ9" s="324"/>
      <c r="FFK9" s="324"/>
      <c r="FFL9" s="324"/>
      <c r="FFM9" s="324"/>
      <c r="FFN9" s="324"/>
      <c r="FFO9" s="324"/>
      <c r="FFP9" s="324"/>
      <c r="FFQ9" s="324"/>
      <c r="FFR9" s="324"/>
      <c r="FFS9" s="324"/>
      <c r="FFT9" s="324"/>
      <c r="FFU9" s="324"/>
      <c r="FFV9" s="324"/>
      <c r="FFW9" s="324"/>
      <c r="FFX9" s="324"/>
      <c r="FFY9" s="324"/>
      <c r="FFZ9" s="324"/>
      <c r="FGA9" s="324"/>
      <c r="FGB9" s="324"/>
      <c r="FGC9" s="324"/>
      <c r="FGD9" s="324"/>
      <c r="FGE9" s="324"/>
      <c r="FGF9" s="324"/>
      <c r="FGG9" s="324"/>
      <c r="FGH9" s="324"/>
      <c r="FGI9" s="324"/>
      <c r="FGJ9" s="324"/>
      <c r="FGK9" s="324"/>
      <c r="FGL9" s="324"/>
      <c r="FGM9" s="324"/>
      <c r="FGN9" s="324"/>
      <c r="FGO9" s="324"/>
      <c r="FGP9" s="324"/>
      <c r="FGQ9" s="324"/>
      <c r="FGR9" s="324"/>
      <c r="FGS9" s="324"/>
      <c r="FGT9" s="324"/>
      <c r="FGU9" s="324"/>
      <c r="FGV9" s="324"/>
      <c r="FGW9" s="324"/>
      <c r="FGX9" s="324"/>
      <c r="FGY9" s="324"/>
      <c r="FGZ9" s="324"/>
      <c r="FHA9" s="324"/>
      <c r="FHB9" s="324"/>
      <c r="FHC9" s="324"/>
      <c r="FHD9" s="324"/>
      <c r="FHE9" s="324"/>
      <c r="FHF9" s="324"/>
      <c r="FHG9" s="324"/>
      <c r="FHH9" s="324"/>
      <c r="FHI9" s="324"/>
      <c r="FHJ9" s="324"/>
      <c r="FHK9" s="324"/>
      <c r="FHL9" s="324"/>
      <c r="FHM9" s="324"/>
      <c r="FHN9" s="324"/>
      <c r="FHO9" s="324"/>
      <c r="FHP9" s="324"/>
      <c r="FHQ9" s="324"/>
      <c r="FHR9" s="324"/>
      <c r="FHS9" s="324"/>
      <c r="FHT9" s="324"/>
      <c r="FHU9" s="324"/>
      <c r="FHV9" s="324"/>
      <c r="FHW9" s="324"/>
      <c r="FHX9" s="324"/>
      <c r="FHY9" s="324"/>
      <c r="FHZ9" s="324"/>
      <c r="FIA9" s="324"/>
      <c r="FIB9" s="324"/>
      <c r="FIC9" s="324"/>
      <c r="FID9" s="324"/>
      <c r="FIE9" s="324"/>
      <c r="FIF9" s="324"/>
      <c r="FIG9" s="324"/>
      <c r="FIH9" s="324"/>
      <c r="FII9" s="324"/>
      <c r="FIJ9" s="324"/>
      <c r="FIK9" s="324"/>
      <c r="FIL9" s="324"/>
      <c r="FIM9" s="324"/>
      <c r="FIN9" s="324"/>
      <c r="FIO9" s="324"/>
      <c r="FIP9" s="324"/>
      <c r="FIQ9" s="324"/>
      <c r="FIR9" s="324"/>
      <c r="FIS9" s="324"/>
      <c r="FIT9" s="324"/>
      <c r="FIU9" s="324"/>
      <c r="FIV9" s="324"/>
      <c r="FIW9" s="324"/>
      <c r="FIX9" s="324"/>
      <c r="FIY9" s="324"/>
      <c r="FIZ9" s="324"/>
      <c r="FJA9" s="324"/>
      <c r="FJB9" s="324"/>
      <c r="FJC9" s="324"/>
      <c r="FJD9" s="324"/>
      <c r="FJE9" s="324"/>
      <c r="FJF9" s="324"/>
      <c r="FJG9" s="324"/>
      <c r="FJH9" s="324"/>
      <c r="FJI9" s="324"/>
      <c r="FJJ9" s="324"/>
      <c r="FJK9" s="324"/>
      <c r="FJL9" s="324"/>
      <c r="FJM9" s="324"/>
      <c r="FJN9" s="324"/>
      <c r="FJO9" s="324"/>
      <c r="FJP9" s="324"/>
      <c r="FJQ9" s="324"/>
      <c r="FJR9" s="324"/>
      <c r="FJS9" s="324"/>
      <c r="FJT9" s="324"/>
      <c r="FJU9" s="324"/>
      <c r="FJV9" s="324"/>
      <c r="FJW9" s="324"/>
      <c r="FJX9" s="324"/>
      <c r="FJY9" s="324"/>
      <c r="FJZ9" s="324"/>
      <c r="FKA9" s="324"/>
      <c r="FKB9" s="324"/>
      <c r="FKC9" s="324"/>
      <c r="FKD9" s="324"/>
      <c r="FKE9" s="324"/>
      <c r="FKF9" s="324"/>
      <c r="FKG9" s="324"/>
      <c r="FKH9" s="324"/>
      <c r="FKI9" s="324"/>
      <c r="FKJ9" s="324"/>
      <c r="FKK9" s="324"/>
      <c r="FKL9" s="324"/>
      <c r="FKM9" s="324"/>
      <c r="FKN9" s="324"/>
      <c r="FKO9" s="324"/>
      <c r="FKP9" s="324"/>
      <c r="FKQ9" s="324"/>
      <c r="FKR9" s="324"/>
      <c r="FKS9" s="324"/>
      <c r="FKT9" s="324"/>
      <c r="FKU9" s="324"/>
      <c r="FKV9" s="324"/>
      <c r="FKW9" s="324"/>
      <c r="FKX9" s="324"/>
      <c r="FKY9" s="324"/>
      <c r="FKZ9" s="324"/>
      <c r="FLA9" s="324"/>
      <c r="FLB9" s="324"/>
      <c r="FLC9" s="324"/>
      <c r="FLD9" s="324"/>
      <c r="FLE9" s="324"/>
      <c r="FLF9" s="324"/>
      <c r="FLG9" s="324"/>
      <c r="FLH9" s="324"/>
      <c r="FLI9" s="324"/>
      <c r="FLJ9" s="324"/>
      <c r="FLK9" s="324"/>
      <c r="FLL9" s="324"/>
      <c r="FLM9" s="324"/>
      <c r="FLN9" s="324"/>
      <c r="FLO9" s="324"/>
      <c r="FLP9" s="324"/>
      <c r="FLQ9" s="324"/>
      <c r="FLR9" s="324"/>
      <c r="FLS9" s="324"/>
      <c r="FLT9" s="324"/>
      <c r="FLU9" s="324"/>
      <c r="FLV9" s="324"/>
      <c r="FLW9" s="324"/>
      <c r="FLX9" s="324"/>
      <c r="FLY9" s="324"/>
      <c r="FLZ9" s="324"/>
      <c r="FMA9" s="324"/>
      <c r="FMB9" s="324"/>
      <c r="FMC9" s="324"/>
      <c r="FMD9" s="324"/>
      <c r="FME9" s="324"/>
      <c r="FMF9" s="324"/>
      <c r="FMG9" s="324"/>
      <c r="FMH9" s="324"/>
      <c r="FMI9" s="324"/>
      <c r="FMJ9" s="324"/>
      <c r="FMK9" s="324"/>
      <c r="FML9" s="324"/>
      <c r="FMM9" s="324"/>
      <c r="FMN9" s="324"/>
      <c r="FMO9" s="324"/>
      <c r="FMP9" s="324"/>
      <c r="FMQ9" s="324"/>
      <c r="FMR9" s="324"/>
      <c r="FMS9" s="324"/>
      <c r="FMT9" s="324"/>
      <c r="FMU9" s="324"/>
      <c r="FMV9" s="324"/>
      <c r="FMW9" s="324"/>
      <c r="FMX9" s="324"/>
      <c r="FMY9" s="324"/>
      <c r="FMZ9" s="324"/>
      <c r="FNA9" s="324"/>
      <c r="FNB9" s="324"/>
      <c r="FNC9" s="324"/>
      <c r="FND9" s="324"/>
      <c r="FNE9" s="324"/>
      <c r="FNF9" s="324"/>
      <c r="FNG9" s="324"/>
      <c r="FNH9" s="324"/>
      <c r="FNI9" s="324"/>
      <c r="FNJ9" s="324"/>
      <c r="FNK9" s="324"/>
      <c r="FNL9" s="324"/>
      <c r="FNM9" s="324"/>
      <c r="FNN9" s="324"/>
      <c r="FNO9" s="324"/>
      <c r="FNP9" s="324"/>
      <c r="FNQ9" s="324"/>
      <c r="FNR9" s="324"/>
      <c r="FNS9" s="324"/>
      <c r="FNT9" s="324"/>
      <c r="FNU9" s="324"/>
      <c r="FNV9" s="324"/>
      <c r="FNW9" s="324"/>
      <c r="FNX9" s="324"/>
      <c r="FNY9" s="324"/>
      <c r="FNZ9" s="324"/>
      <c r="FOA9" s="324"/>
      <c r="FOB9" s="324"/>
      <c r="FOC9" s="324"/>
      <c r="FOD9" s="324"/>
      <c r="FOE9" s="324"/>
      <c r="FOF9" s="324"/>
      <c r="FOG9" s="324"/>
      <c r="FOH9" s="324"/>
      <c r="FOI9" s="324"/>
      <c r="FOJ9" s="324"/>
      <c r="FOK9" s="324"/>
      <c r="FOL9" s="324"/>
      <c r="FOM9" s="324"/>
      <c r="FON9" s="324"/>
      <c r="FOO9" s="324"/>
      <c r="FOP9" s="324"/>
      <c r="FOQ9" s="324"/>
      <c r="FOR9" s="324"/>
      <c r="FOS9" s="324"/>
      <c r="FOT9" s="324"/>
      <c r="FOU9" s="324"/>
      <c r="FOV9" s="324"/>
      <c r="FOW9" s="324"/>
      <c r="FOX9" s="324"/>
      <c r="FOY9" s="324"/>
      <c r="FOZ9" s="324"/>
      <c r="FPA9" s="324"/>
      <c r="FPB9" s="324"/>
      <c r="FPC9" s="324"/>
      <c r="FPD9" s="324"/>
      <c r="FPE9" s="324"/>
      <c r="FPF9" s="324"/>
      <c r="FPG9" s="324"/>
      <c r="FPH9" s="324"/>
      <c r="FPI9" s="324"/>
      <c r="FPJ9" s="324"/>
      <c r="FPK9" s="324"/>
      <c r="FPL9" s="324"/>
      <c r="FPM9" s="324"/>
      <c r="FPN9" s="324"/>
      <c r="FPO9" s="324"/>
      <c r="FPP9" s="324"/>
      <c r="FPQ9" s="324"/>
      <c r="FPR9" s="324"/>
      <c r="FPS9" s="324"/>
      <c r="FPT9" s="324"/>
      <c r="FPU9" s="324"/>
      <c r="FPV9" s="324"/>
      <c r="FPW9" s="324"/>
      <c r="FPX9" s="324"/>
      <c r="FPY9" s="324"/>
      <c r="FPZ9" s="324"/>
      <c r="FQA9" s="324"/>
      <c r="FQB9" s="324"/>
      <c r="FQC9" s="324"/>
      <c r="FQD9" s="324"/>
      <c r="FQE9" s="324"/>
      <c r="FQF9" s="324"/>
      <c r="FQG9" s="324"/>
      <c r="FQH9" s="324"/>
      <c r="FQI9" s="324"/>
      <c r="FQJ9" s="324"/>
      <c r="FQK9" s="324"/>
      <c r="FQL9" s="324"/>
      <c r="FQM9" s="324"/>
      <c r="FQN9" s="324"/>
      <c r="FQO9" s="324"/>
      <c r="FQP9" s="324"/>
      <c r="FQQ9" s="324"/>
      <c r="FQR9" s="324"/>
      <c r="FQS9" s="324"/>
      <c r="FQT9" s="324"/>
      <c r="FQU9" s="324"/>
      <c r="FQV9" s="324"/>
      <c r="FQW9" s="324"/>
      <c r="FQX9" s="324"/>
      <c r="FQY9" s="324"/>
      <c r="FQZ9" s="324"/>
      <c r="FRA9" s="324"/>
      <c r="FRB9" s="324"/>
      <c r="FRC9" s="324"/>
      <c r="FRD9" s="324"/>
      <c r="FRE9" s="324"/>
      <c r="FRF9" s="324"/>
      <c r="FRG9" s="324"/>
      <c r="FRH9" s="324"/>
      <c r="FRI9" s="324"/>
      <c r="FRJ9" s="324"/>
      <c r="FRK9" s="324"/>
      <c r="FRL9" s="324"/>
      <c r="FRM9" s="324"/>
      <c r="FRN9" s="324"/>
      <c r="FRO9" s="324"/>
      <c r="FRP9" s="324"/>
      <c r="FRQ9" s="324"/>
      <c r="FRR9" s="324"/>
      <c r="FRS9" s="324"/>
      <c r="FRT9" s="324"/>
      <c r="FRU9" s="324"/>
      <c r="FRV9" s="324"/>
      <c r="FRW9" s="324"/>
      <c r="FRX9" s="324"/>
      <c r="FRY9" s="324"/>
      <c r="FRZ9" s="324"/>
      <c r="FSA9" s="324"/>
      <c r="FSB9" s="324"/>
      <c r="FSC9" s="324"/>
      <c r="FSD9" s="324"/>
      <c r="FSE9" s="324"/>
      <c r="FSF9" s="324"/>
      <c r="FSG9" s="324"/>
      <c r="FSH9" s="324"/>
      <c r="FSI9" s="324"/>
      <c r="FSJ9" s="324"/>
      <c r="FSK9" s="324"/>
      <c r="FSL9" s="324"/>
      <c r="FSM9" s="324"/>
      <c r="FSN9" s="324"/>
      <c r="FSO9" s="324"/>
      <c r="FSP9" s="324"/>
      <c r="FSQ9" s="324"/>
      <c r="FSR9" s="324"/>
      <c r="FSS9" s="324"/>
      <c r="FST9" s="324"/>
      <c r="FSU9" s="324"/>
      <c r="FSV9" s="324"/>
      <c r="FSW9" s="324"/>
      <c r="FSX9" s="324"/>
      <c r="FSY9" s="324"/>
      <c r="FSZ9" s="324"/>
      <c r="FTA9" s="324"/>
      <c r="FTB9" s="324"/>
      <c r="FTC9" s="324"/>
      <c r="FTD9" s="324"/>
      <c r="FTE9" s="324"/>
      <c r="FTF9" s="324"/>
      <c r="FTG9" s="324"/>
      <c r="FTH9" s="324"/>
      <c r="FTI9" s="324"/>
      <c r="FTJ9" s="324"/>
      <c r="FTK9" s="324"/>
      <c r="FTL9" s="324"/>
      <c r="FTM9" s="324"/>
      <c r="FTN9" s="324"/>
      <c r="FTO9" s="324"/>
      <c r="FTP9" s="324"/>
      <c r="FTQ9" s="324"/>
      <c r="FTR9" s="324"/>
      <c r="FTS9" s="324"/>
      <c r="FTT9" s="324"/>
      <c r="FTU9" s="324"/>
      <c r="FTV9" s="324"/>
      <c r="FTW9" s="324"/>
      <c r="FTX9" s="324"/>
      <c r="FTY9" s="324"/>
      <c r="FTZ9" s="324"/>
      <c r="FUA9" s="324"/>
      <c r="FUB9" s="324"/>
      <c r="FUC9" s="324"/>
      <c r="FUD9" s="324"/>
      <c r="FUE9" s="324"/>
      <c r="FUF9" s="324"/>
      <c r="FUG9" s="324"/>
      <c r="FUH9" s="324"/>
      <c r="FUI9" s="324"/>
      <c r="FUJ9" s="324"/>
      <c r="FUK9" s="324"/>
      <c r="FUL9" s="324"/>
      <c r="FUM9" s="324"/>
      <c r="FUN9" s="324"/>
      <c r="FUO9" s="324"/>
      <c r="FUP9" s="324"/>
      <c r="FUQ9" s="324"/>
      <c r="FUR9" s="324"/>
      <c r="FUS9" s="324"/>
      <c r="FUT9" s="324"/>
      <c r="FUU9" s="324"/>
      <c r="FUV9" s="324"/>
      <c r="FUW9" s="324"/>
      <c r="FUX9" s="324"/>
      <c r="FUY9" s="324"/>
      <c r="FUZ9" s="324"/>
      <c r="FVA9" s="324"/>
      <c r="FVB9" s="324"/>
      <c r="FVC9" s="324"/>
      <c r="FVD9" s="324"/>
      <c r="FVE9" s="324"/>
      <c r="FVF9" s="324"/>
      <c r="FVG9" s="324"/>
      <c r="FVH9" s="324"/>
      <c r="FVI9" s="324"/>
      <c r="FVJ9" s="324"/>
      <c r="FVK9" s="324"/>
      <c r="FVL9" s="324"/>
      <c r="FVM9" s="324"/>
      <c r="FVN9" s="324"/>
      <c r="FVO9" s="324"/>
      <c r="FVP9" s="324"/>
      <c r="FVQ9" s="324"/>
      <c r="FVR9" s="324"/>
      <c r="FVS9" s="324"/>
      <c r="FVT9" s="324"/>
      <c r="FVU9" s="324"/>
      <c r="FVV9" s="324"/>
      <c r="FVW9" s="324"/>
      <c r="FVX9" s="324"/>
      <c r="FVY9" s="324"/>
      <c r="FVZ9" s="324"/>
      <c r="FWA9" s="324"/>
      <c r="FWB9" s="324"/>
      <c r="FWC9" s="324"/>
      <c r="FWD9" s="324"/>
      <c r="FWE9" s="324"/>
      <c r="FWF9" s="324"/>
      <c r="FWG9" s="324"/>
      <c r="FWH9" s="324"/>
      <c r="FWI9" s="324"/>
      <c r="FWJ9" s="324"/>
      <c r="FWK9" s="324"/>
      <c r="FWL9" s="324"/>
      <c r="FWM9" s="324"/>
      <c r="FWN9" s="324"/>
      <c r="FWO9" s="324"/>
      <c r="FWP9" s="324"/>
      <c r="FWQ9" s="324"/>
      <c r="FWR9" s="324"/>
      <c r="FWS9" s="324"/>
      <c r="FWT9" s="324"/>
      <c r="FWU9" s="324"/>
      <c r="FWV9" s="324"/>
      <c r="FWW9" s="324"/>
      <c r="FWX9" s="324"/>
      <c r="FWY9" s="324"/>
      <c r="FWZ9" s="324"/>
      <c r="FXA9" s="324"/>
      <c r="FXB9" s="324"/>
      <c r="FXC9" s="324"/>
      <c r="FXD9" s="324"/>
      <c r="FXE9" s="324"/>
      <c r="FXF9" s="324"/>
      <c r="FXG9" s="324"/>
      <c r="FXH9" s="324"/>
      <c r="FXI9" s="324"/>
      <c r="FXJ9" s="324"/>
      <c r="FXK9" s="324"/>
      <c r="FXL9" s="324"/>
      <c r="FXM9" s="324"/>
      <c r="FXN9" s="324"/>
      <c r="FXO9" s="324"/>
      <c r="FXP9" s="324"/>
      <c r="FXQ9" s="324"/>
      <c r="FXR9" s="324"/>
      <c r="FXS9" s="324"/>
      <c r="FXT9" s="324"/>
      <c r="FXU9" s="324"/>
      <c r="FXV9" s="324"/>
      <c r="FXW9" s="324"/>
      <c r="FXX9" s="324"/>
      <c r="FXY9" s="324"/>
      <c r="FXZ9" s="324"/>
      <c r="FYA9" s="324"/>
      <c r="FYB9" s="324"/>
      <c r="FYC9" s="324"/>
      <c r="FYD9" s="324"/>
      <c r="FYE9" s="324"/>
      <c r="FYF9" s="324"/>
      <c r="FYG9" s="324"/>
      <c r="FYH9" s="324"/>
      <c r="FYI9" s="324"/>
      <c r="FYJ9" s="324"/>
      <c r="FYK9" s="324"/>
      <c r="FYL9" s="324"/>
      <c r="FYM9" s="324"/>
      <c r="FYN9" s="324"/>
      <c r="FYO9" s="324"/>
      <c r="FYP9" s="324"/>
      <c r="FYQ9" s="324"/>
      <c r="FYR9" s="324"/>
      <c r="FYS9" s="324"/>
      <c r="FYT9" s="324"/>
      <c r="FYU9" s="324"/>
      <c r="FYV9" s="324"/>
      <c r="FYW9" s="324"/>
      <c r="FYX9" s="324"/>
      <c r="FYY9" s="324"/>
      <c r="FYZ9" s="324"/>
      <c r="FZA9" s="324"/>
      <c r="FZB9" s="324"/>
      <c r="FZC9" s="324"/>
      <c r="FZD9" s="324"/>
      <c r="FZE9" s="324"/>
      <c r="FZF9" s="324"/>
      <c r="FZG9" s="324"/>
      <c r="FZH9" s="324"/>
      <c r="FZI9" s="324"/>
      <c r="FZJ9" s="324"/>
      <c r="FZK9" s="324"/>
      <c r="FZL9" s="324"/>
      <c r="FZM9" s="324"/>
      <c r="FZN9" s="324"/>
      <c r="FZO9" s="324"/>
      <c r="FZP9" s="324"/>
      <c r="FZQ9" s="324"/>
      <c r="FZR9" s="324"/>
      <c r="FZS9" s="324"/>
      <c r="FZT9" s="324"/>
      <c r="FZU9" s="324"/>
      <c r="FZV9" s="324"/>
      <c r="FZW9" s="324"/>
      <c r="FZX9" s="324"/>
      <c r="FZY9" s="324"/>
      <c r="FZZ9" s="324"/>
      <c r="GAA9" s="324"/>
      <c r="GAB9" s="324"/>
      <c r="GAC9" s="324"/>
      <c r="GAD9" s="324"/>
      <c r="GAE9" s="324"/>
      <c r="GAF9" s="324"/>
      <c r="GAG9" s="324"/>
      <c r="GAH9" s="324"/>
      <c r="GAI9" s="324"/>
      <c r="GAJ9" s="324"/>
      <c r="GAK9" s="324"/>
      <c r="GAL9" s="324"/>
      <c r="GAM9" s="324"/>
      <c r="GAN9" s="324"/>
      <c r="GAO9" s="324"/>
      <c r="GAP9" s="324"/>
      <c r="GAQ9" s="324"/>
      <c r="GAR9" s="324"/>
      <c r="GAS9" s="324"/>
      <c r="GAT9" s="324"/>
      <c r="GAU9" s="324"/>
      <c r="GAV9" s="324"/>
      <c r="GAW9" s="324"/>
      <c r="GAX9" s="324"/>
      <c r="GAY9" s="324"/>
      <c r="GAZ9" s="324"/>
      <c r="GBA9" s="324"/>
      <c r="GBB9" s="324"/>
      <c r="GBC9" s="324"/>
      <c r="GBD9" s="324"/>
      <c r="GBE9" s="324"/>
      <c r="GBF9" s="324"/>
      <c r="GBG9" s="324"/>
      <c r="GBH9" s="324"/>
      <c r="GBI9" s="324"/>
      <c r="GBJ9" s="324"/>
      <c r="GBK9" s="324"/>
      <c r="GBL9" s="324"/>
      <c r="GBM9" s="324"/>
      <c r="GBN9" s="324"/>
      <c r="GBO9" s="324"/>
      <c r="GBP9" s="324"/>
      <c r="GBQ9" s="324"/>
      <c r="GBR9" s="324"/>
      <c r="GBS9" s="324"/>
      <c r="GBT9" s="324"/>
      <c r="GBU9" s="324"/>
      <c r="GBV9" s="324"/>
      <c r="GBW9" s="324"/>
      <c r="GBX9" s="324"/>
      <c r="GBY9" s="324"/>
      <c r="GBZ9" s="324"/>
      <c r="GCA9" s="324"/>
      <c r="GCB9" s="324"/>
      <c r="GCC9" s="324"/>
      <c r="GCD9" s="324"/>
      <c r="GCE9" s="324"/>
      <c r="GCF9" s="324"/>
      <c r="GCG9" s="324"/>
      <c r="GCH9" s="324"/>
      <c r="GCI9" s="324"/>
      <c r="GCJ9" s="324"/>
      <c r="GCK9" s="324"/>
      <c r="GCL9" s="324"/>
      <c r="GCM9" s="324"/>
      <c r="GCN9" s="324"/>
      <c r="GCO9" s="324"/>
      <c r="GCP9" s="324"/>
      <c r="GCQ9" s="324"/>
      <c r="GCR9" s="324"/>
      <c r="GCS9" s="324"/>
      <c r="GCT9" s="324"/>
      <c r="GCU9" s="324"/>
      <c r="GCV9" s="324"/>
      <c r="GCW9" s="324"/>
      <c r="GCX9" s="324"/>
      <c r="GCY9" s="324"/>
      <c r="GCZ9" s="324"/>
      <c r="GDA9" s="324"/>
      <c r="GDB9" s="324"/>
      <c r="GDC9" s="324"/>
      <c r="GDD9" s="324"/>
      <c r="GDE9" s="324"/>
      <c r="GDF9" s="324"/>
      <c r="GDG9" s="324"/>
      <c r="GDH9" s="324"/>
      <c r="GDI9" s="324"/>
      <c r="GDJ9" s="324"/>
      <c r="GDK9" s="324"/>
      <c r="GDL9" s="324"/>
      <c r="GDM9" s="324"/>
      <c r="GDN9" s="324"/>
      <c r="GDO9" s="324"/>
      <c r="GDP9" s="324"/>
      <c r="GDQ9" s="324"/>
      <c r="GDR9" s="324"/>
      <c r="GDS9" s="324"/>
      <c r="GDT9" s="324"/>
      <c r="GDU9" s="324"/>
      <c r="GDV9" s="324"/>
      <c r="GDW9" s="324"/>
      <c r="GDX9" s="324"/>
      <c r="GDY9" s="324"/>
      <c r="GDZ9" s="324"/>
      <c r="GEA9" s="324"/>
      <c r="GEB9" s="324"/>
      <c r="GEC9" s="324"/>
      <c r="GED9" s="324"/>
      <c r="GEE9" s="324"/>
      <c r="GEF9" s="324"/>
      <c r="GEG9" s="324"/>
      <c r="GEH9" s="324"/>
      <c r="GEI9" s="324"/>
      <c r="GEJ9" s="324"/>
      <c r="GEK9" s="324"/>
      <c r="GEL9" s="324"/>
      <c r="GEM9" s="324"/>
      <c r="GEN9" s="324"/>
      <c r="GEO9" s="324"/>
      <c r="GEP9" s="324"/>
      <c r="GEQ9" s="324"/>
      <c r="GER9" s="324"/>
      <c r="GES9" s="324"/>
      <c r="GET9" s="324"/>
      <c r="GEU9" s="324"/>
      <c r="GEV9" s="324"/>
      <c r="GEW9" s="324"/>
      <c r="GEX9" s="324"/>
      <c r="GEY9" s="324"/>
      <c r="GEZ9" s="324"/>
      <c r="GFA9" s="324"/>
      <c r="GFB9" s="324"/>
      <c r="GFC9" s="324"/>
      <c r="GFD9" s="324"/>
      <c r="GFE9" s="324"/>
      <c r="GFF9" s="324"/>
      <c r="GFG9" s="324"/>
      <c r="GFH9" s="324"/>
      <c r="GFI9" s="324"/>
      <c r="GFJ9" s="324"/>
      <c r="GFK9" s="324"/>
      <c r="GFL9" s="324"/>
      <c r="GFM9" s="324"/>
      <c r="GFN9" s="324"/>
      <c r="GFO9" s="324"/>
      <c r="GFP9" s="324"/>
      <c r="GFQ9" s="324"/>
      <c r="GFR9" s="324"/>
      <c r="GFS9" s="324"/>
      <c r="GFT9" s="324"/>
      <c r="GFU9" s="324"/>
      <c r="GFV9" s="324"/>
      <c r="GFW9" s="324"/>
      <c r="GFX9" s="324"/>
      <c r="GFY9" s="324"/>
      <c r="GFZ9" s="324"/>
      <c r="GGA9" s="324"/>
      <c r="GGB9" s="324"/>
      <c r="GGC9" s="324"/>
      <c r="GGD9" s="324"/>
      <c r="GGE9" s="324"/>
      <c r="GGF9" s="324"/>
      <c r="GGG9" s="324"/>
      <c r="GGH9" s="324"/>
      <c r="GGI9" s="324"/>
      <c r="GGJ9" s="324"/>
      <c r="GGK9" s="324"/>
      <c r="GGL9" s="324"/>
      <c r="GGM9" s="324"/>
      <c r="GGN9" s="324"/>
      <c r="GGO9" s="324"/>
      <c r="GGP9" s="324"/>
      <c r="GGQ9" s="324"/>
      <c r="GGR9" s="324"/>
      <c r="GGS9" s="324"/>
      <c r="GGT9" s="324"/>
      <c r="GGU9" s="324"/>
      <c r="GGV9" s="324"/>
      <c r="GGW9" s="324"/>
      <c r="GGX9" s="324"/>
      <c r="GGY9" s="324"/>
      <c r="GGZ9" s="324"/>
      <c r="GHA9" s="324"/>
      <c r="GHB9" s="324"/>
      <c r="GHC9" s="324"/>
      <c r="GHD9" s="324"/>
      <c r="GHE9" s="324"/>
      <c r="GHF9" s="324"/>
      <c r="GHG9" s="324"/>
      <c r="GHH9" s="324"/>
      <c r="GHI9" s="324"/>
      <c r="GHJ9" s="324"/>
      <c r="GHK9" s="324"/>
      <c r="GHL9" s="324"/>
      <c r="GHM9" s="324"/>
      <c r="GHN9" s="324"/>
      <c r="GHO9" s="324"/>
      <c r="GHP9" s="324"/>
      <c r="GHQ9" s="324"/>
      <c r="GHR9" s="324"/>
      <c r="GHS9" s="324"/>
      <c r="GHT9" s="324"/>
      <c r="GHU9" s="324"/>
      <c r="GHV9" s="324"/>
      <c r="GHW9" s="324"/>
      <c r="GHX9" s="324"/>
      <c r="GHY9" s="324"/>
      <c r="GHZ9" s="324"/>
      <c r="GIA9" s="324"/>
      <c r="GIB9" s="324"/>
      <c r="GIC9" s="324"/>
      <c r="GID9" s="324"/>
      <c r="GIE9" s="324"/>
      <c r="GIF9" s="324"/>
      <c r="GIG9" s="324"/>
      <c r="GIH9" s="324"/>
      <c r="GII9" s="324"/>
      <c r="GIJ9" s="324"/>
      <c r="GIK9" s="324"/>
      <c r="GIL9" s="324"/>
      <c r="GIM9" s="324"/>
      <c r="GIN9" s="324"/>
      <c r="GIO9" s="324"/>
      <c r="GIP9" s="324"/>
      <c r="GIQ9" s="324"/>
      <c r="GIR9" s="324"/>
      <c r="GIS9" s="324"/>
      <c r="GIT9" s="324"/>
      <c r="GIU9" s="324"/>
      <c r="GIV9" s="324"/>
      <c r="GIW9" s="324"/>
      <c r="GIX9" s="324"/>
      <c r="GIY9" s="324"/>
      <c r="GIZ9" s="324"/>
      <c r="GJA9" s="324"/>
      <c r="GJB9" s="324"/>
      <c r="GJC9" s="324"/>
      <c r="GJD9" s="324"/>
      <c r="GJE9" s="324"/>
      <c r="GJF9" s="324"/>
      <c r="GJG9" s="324"/>
      <c r="GJH9" s="324"/>
      <c r="GJI9" s="324"/>
      <c r="GJJ9" s="324"/>
      <c r="GJK9" s="324"/>
      <c r="GJL9" s="324"/>
      <c r="GJM9" s="324"/>
      <c r="GJN9" s="324"/>
      <c r="GJO9" s="324"/>
      <c r="GJP9" s="324"/>
      <c r="GJQ9" s="324"/>
      <c r="GJR9" s="324"/>
      <c r="GJS9" s="324"/>
      <c r="GJT9" s="324"/>
      <c r="GJU9" s="324"/>
      <c r="GJV9" s="324"/>
      <c r="GJW9" s="324"/>
      <c r="GJX9" s="324"/>
      <c r="GJY9" s="324"/>
      <c r="GJZ9" s="324"/>
      <c r="GKA9" s="324"/>
      <c r="GKB9" s="324"/>
      <c r="GKC9" s="324"/>
      <c r="GKD9" s="324"/>
      <c r="GKE9" s="324"/>
      <c r="GKF9" s="324"/>
      <c r="GKG9" s="324"/>
      <c r="GKH9" s="324"/>
      <c r="GKI9" s="324"/>
      <c r="GKJ9" s="324"/>
      <c r="GKK9" s="324"/>
      <c r="GKL9" s="324"/>
      <c r="GKM9" s="324"/>
      <c r="GKN9" s="324"/>
      <c r="GKO9" s="324"/>
      <c r="GKP9" s="324"/>
      <c r="GKQ9" s="324"/>
      <c r="GKR9" s="324"/>
      <c r="GKS9" s="324"/>
      <c r="GKT9" s="324"/>
      <c r="GKU9" s="324"/>
      <c r="GKV9" s="324"/>
      <c r="GKW9" s="324"/>
      <c r="GKX9" s="324"/>
      <c r="GKY9" s="324"/>
      <c r="GKZ9" s="324"/>
      <c r="GLA9" s="324"/>
      <c r="GLB9" s="324"/>
      <c r="GLC9" s="324"/>
      <c r="GLD9" s="324"/>
      <c r="GLE9" s="324"/>
      <c r="GLF9" s="324"/>
      <c r="GLG9" s="324"/>
      <c r="GLH9" s="324"/>
      <c r="GLI9" s="324"/>
      <c r="GLJ9" s="324"/>
      <c r="GLK9" s="324"/>
      <c r="GLL9" s="324"/>
      <c r="GLM9" s="324"/>
      <c r="GLN9" s="324"/>
      <c r="GLO9" s="324"/>
      <c r="GLP9" s="324"/>
      <c r="GLQ9" s="324"/>
      <c r="GLR9" s="324"/>
      <c r="GLS9" s="324"/>
      <c r="GLT9" s="324"/>
      <c r="GLU9" s="324"/>
      <c r="GLV9" s="324"/>
      <c r="GLW9" s="324"/>
      <c r="GLX9" s="324"/>
      <c r="GLY9" s="324"/>
      <c r="GLZ9" s="324"/>
      <c r="GMA9" s="324"/>
      <c r="GMB9" s="324"/>
      <c r="GMC9" s="324"/>
      <c r="GMD9" s="324"/>
      <c r="GME9" s="324"/>
      <c r="GMF9" s="324"/>
      <c r="GMG9" s="324"/>
      <c r="GMH9" s="324"/>
      <c r="GMI9" s="324"/>
      <c r="GMJ9" s="324"/>
      <c r="GMK9" s="324"/>
      <c r="GML9" s="324"/>
      <c r="GMM9" s="324"/>
      <c r="GMN9" s="324"/>
      <c r="GMO9" s="324"/>
      <c r="GMP9" s="324"/>
      <c r="GMQ9" s="324"/>
      <c r="GMR9" s="324"/>
      <c r="GMS9" s="324"/>
      <c r="GMT9" s="324"/>
      <c r="GMU9" s="324"/>
      <c r="GMV9" s="324"/>
      <c r="GMW9" s="324"/>
      <c r="GMX9" s="324"/>
      <c r="GMY9" s="324"/>
      <c r="GMZ9" s="324"/>
      <c r="GNA9" s="324"/>
      <c r="GNB9" s="324"/>
      <c r="GNC9" s="324"/>
      <c r="GND9" s="324"/>
      <c r="GNE9" s="324"/>
      <c r="GNF9" s="324"/>
      <c r="GNG9" s="324"/>
      <c r="GNH9" s="324"/>
      <c r="GNI9" s="324"/>
      <c r="GNJ9" s="324"/>
      <c r="GNK9" s="324"/>
      <c r="GNL9" s="324"/>
      <c r="GNM9" s="324"/>
      <c r="GNN9" s="324"/>
      <c r="GNO9" s="324"/>
      <c r="GNP9" s="324"/>
      <c r="GNQ9" s="324"/>
      <c r="GNR9" s="324"/>
      <c r="GNS9" s="324"/>
      <c r="GNT9" s="324"/>
      <c r="GNU9" s="324"/>
      <c r="GNV9" s="324"/>
      <c r="GNW9" s="324"/>
      <c r="GNX9" s="324"/>
      <c r="GNY9" s="324"/>
      <c r="GNZ9" s="324"/>
      <c r="GOA9" s="324"/>
      <c r="GOB9" s="324"/>
      <c r="GOC9" s="324"/>
      <c r="GOD9" s="324"/>
      <c r="GOE9" s="324"/>
      <c r="GOF9" s="324"/>
      <c r="GOG9" s="324"/>
      <c r="GOH9" s="324"/>
      <c r="GOI9" s="324"/>
      <c r="GOJ9" s="324"/>
      <c r="GOK9" s="324"/>
      <c r="GOL9" s="324"/>
      <c r="GOM9" s="324"/>
      <c r="GON9" s="324"/>
      <c r="GOO9" s="324"/>
      <c r="GOP9" s="324"/>
      <c r="GOQ9" s="324"/>
      <c r="GOR9" s="324"/>
      <c r="GOS9" s="324"/>
      <c r="GOT9" s="324"/>
      <c r="GOU9" s="324"/>
      <c r="GOV9" s="324"/>
      <c r="GOW9" s="324"/>
      <c r="GOX9" s="324"/>
      <c r="GOY9" s="324"/>
      <c r="GOZ9" s="324"/>
      <c r="GPA9" s="324"/>
      <c r="GPB9" s="324"/>
      <c r="GPC9" s="324"/>
      <c r="GPD9" s="324"/>
      <c r="GPE9" s="324"/>
      <c r="GPF9" s="324"/>
      <c r="GPG9" s="324"/>
      <c r="GPH9" s="324"/>
      <c r="GPI9" s="324"/>
      <c r="GPJ9" s="324"/>
      <c r="GPK9" s="324"/>
      <c r="GPL9" s="324"/>
      <c r="GPM9" s="324"/>
      <c r="GPN9" s="324"/>
      <c r="GPO9" s="324"/>
      <c r="GPP9" s="324"/>
      <c r="GPQ9" s="324"/>
      <c r="GPR9" s="324"/>
      <c r="GPS9" s="324"/>
      <c r="GPT9" s="324"/>
      <c r="GPU9" s="324"/>
      <c r="GPV9" s="324"/>
      <c r="GPW9" s="324"/>
      <c r="GPX9" s="324"/>
      <c r="GPY9" s="324"/>
      <c r="GPZ9" s="324"/>
      <c r="GQA9" s="324"/>
      <c r="GQB9" s="324"/>
      <c r="GQC9" s="324"/>
      <c r="GQD9" s="324"/>
      <c r="GQE9" s="324"/>
      <c r="GQF9" s="324"/>
      <c r="GQG9" s="324"/>
      <c r="GQH9" s="324"/>
      <c r="GQI9" s="324"/>
      <c r="GQJ9" s="324"/>
      <c r="GQK9" s="324"/>
      <c r="GQL9" s="324"/>
      <c r="GQM9" s="324"/>
      <c r="GQN9" s="324"/>
      <c r="GQO9" s="324"/>
      <c r="GQP9" s="324"/>
      <c r="GQQ9" s="324"/>
      <c r="GQR9" s="324"/>
      <c r="GQS9" s="324"/>
      <c r="GQT9" s="324"/>
      <c r="GQU9" s="324"/>
      <c r="GQV9" s="324"/>
      <c r="GQW9" s="324"/>
      <c r="GQX9" s="324"/>
      <c r="GQY9" s="324"/>
      <c r="GQZ9" s="324"/>
      <c r="GRA9" s="324"/>
      <c r="GRB9" s="324"/>
      <c r="GRC9" s="324"/>
      <c r="GRD9" s="324"/>
      <c r="GRE9" s="324"/>
      <c r="GRF9" s="324"/>
      <c r="GRG9" s="324"/>
      <c r="GRH9" s="324"/>
      <c r="GRI9" s="324"/>
      <c r="GRJ9" s="324"/>
      <c r="GRK9" s="324"/>
      <c r="GRL9" s="324"/>
      <c r="GRM9" s="324"/>
      <c r="GRN9" s="324"/>
      <c r="GRO9" s="324"/>
      <c r="GRP9" s="324"/>
      <c r="GRQ9" s="324"/>
      <c r="GRR9" s="324"/>
      <c r="GRS9" s="324"/>
      <c r="GRT9" s="324"/>
      <c r="GRU9" s="324"/>
      <c r="GRV9" s="324"/>
      <c r="GRW9" s="324"/>
      <c r="GRX9" s="324"/>
      <c r="GRY9" s="324"/>
      <c r="GRZ9" s="324"/>
      <c r="GSA9" s="324"/>
      <c r="GSB9" s="324"/>
      <c r="GSC9" s="324"/>
      <c r="GSD9" s="324"/>
      <c r="GSE9" s="324"/>
      <c r="GSF9" s="324"/>
      <c r="GSG9" s="324"/>
      <c r="GSH9" s="324"/>
      <c r="GSI9" s="324"/>
      <c r="GSJ9" s="324"/>
      <c r="GSK9" s="324"/>
      <c r="GSL9" s="324"/>
      <c r="GSM9" s="324"/>
      <c r="GSN9" s="324"/>
      <c r="GSO9" s="324"/>
      <c r="GSP9" s="324"/>
      <c r="GSQ9" s="324"/>
      <c r="GSR9" s="324"/>
      <c r="GSS9" s="324"/>
      <c r="GST9" s="324"/>
      <c r="GSU9" s="324"/>
      <c r="GSV9" s="324"/>
      <c r="GSW9" s="324"/>
      <c r="GSX9" s="324"/>
      <c r="GSY9" s="324"/>
      <c r="GSZ9" s="324"/>
      <c r="GTA9" s="324"/>
      <c r="GTB9" s="324"/>
      <c r="GTC9" s="324"/>
      <c r="GTD9" s="324"/>
      <c r="GTE9" s="324"/>
      <c r="GTF9" s="324"/>
      <c r="GTG9" s="324"/>
      <c r="GTH9" s="324"/>
      <c r="GTI9" s="324"/>
      <c r="GTJ9" s="324"/>
      <c r="GTK9" s="324"/>
      <c r="GTL9" s="324"/>
      <c r="GTM9" s="324"/>
      <c r="GTN9" s="324"/>
      <c r="GTO9" s="324"/>
      <c r="GTP9" s="324"/>
      <c r="GTQ9" s="324"/>
      <c r="GTR9" s="324"/>
      <c r="GTS9" s="324"/>
      <c r="GTT9" s="324"/>
      <c r="GTU9" s="324"/>
      <c r="GTV9" s="324"/>
      <c r="GTW9" s="324"/>
      <c r="GTX9" s="324"/>
      <c r="GTY9" s="324"/>
      <c r="GTZ9" s="324"/>
      <c r="GUA9" s="324"/>
      <c r="GUB9" s="324"/>
      <c r="GUC9" s="324"/>
      <c r="GUD9" s="324"/>
      <c r="GUE9" s="324"/>
      <c r="GUF9" s="324"/>
      <c r="GUG9" s="324"/>
      <c r="GUH9" s="324"/>
      <c r="GUI9" s="324"/>
      <c r="GUJ9" s="324"/>
      <c r="GUK9" s="324"/>
      <c r="GUL9" s="324"/>
      <c r="GUM9" s="324"/>
      <c r="GUN9" s="324"/>
      <c r="GUO9" s="324"/>
      <c r="GUP9" s="324"/>
      <c r="GUQ9" s="324"/>
      <c r="GUR9" s="324"/>
      <c r="GUS9" s="324"/>
      <c r="GUT9" s="324"/>
      <c r="GUU9" s="324"/>
      <c r="GUV9" s="324"/>
      <c r="GUW9" s="324"/>
      <c r="GUX9" s="324"/>
      <c r="GUY9" s="324"/>
      <c r="GUZ9" s="324"/>
      <c r="GVA9" s="324"/>
      <c r="GVB9" s="324"/>
      <c r="GVC9" s="324"/>
      <c r="GVD9" s="324"/>
      <c r="GVE9" s="324"/>
      <c r="GVF9" s="324"/>
      <c r="GVG9" s="324"/>
      <c r="GVH9" s="324"/>
      <c r="GVI9" s="324"/>
      <c r="GVJ9" s="324"/>
      <c r="GVK9" s="324"/>
      <c r="GVL9" s="324"/>
      <c r="GVM9" s="324"/>
      <c r="GVN9" s="324"/>
      <c r="GVO9" s="324"/>
      <c r="GVP9" s="324"/>
      <c r="GVQ9" s="324"/>
      <c r="GVR9" s="324"/>
      <c r="GVS9" s="324"/>
      <c r="GVT9" s="324"/>
      <c r="GVU9" s="324"/>
      <c r="GVV9" s="324"/>
      <c r="GVW9" s="324"/>
      <c r="GVX9" s="324"/>
      <c r="GVY9" s="324"/>
      <c r="GVZ9" s="324"/>
      <c r="GWA9" s="324"/>
      <c r="GWB9" s="324"/>
      <c r="GWC9" s="324"/>
      <c r="GWD9" s="324"/>
      <c r="GWE9" s="324"/>
      <c r="GWF9" s="324"/>
      <c r="GWG9" s="324"/>
      <c r="GWH9" s="324"/>
      <c r="GWI9" s="324"/>
      <c r="GWJ9" s="324"/>
      <c r="GWK9" s="324"/>
      <c r="GWL9" s="324"/>
      <c r="GWM9" s="324"/>
      <c r="GWN9" s="324"/>
      <c r="GWO9" s="324"/>
      <c r="GWP9" s="324"/>
      <c r="GWQ9" s="324"/>
      <c r="GWR9" s="324"/>
      <c r="GWS9" s="324"/>
      <c r="GWT9" s="324"/>
      <c r="GWU9" s="324"/>
      <c r="GWV9" s="324"/>
      <c r="GWW9" s="324"/>
      <c r="GWX9" s="324"/>
      <c r="GWY9" s="324"/>
      <c r="GWZ9" s="324"/>
      <c r="GXA9" s="324"/>
      <c r="GXB9" s="324"/>
      <c r="GXC9" s="324"/>
      <c r="GXD9" s="324"/>
      <c r="GXE9" s="324"/>
      <c r="GXF9" s="324"/>
      <c r="GXG9" s="324"/>
      <c r="GXH9" s="324"/>
      <c r="GXI9" s="324"/>
      <c r="GXJ9" s="324"/>
      <c r="GXK9" s="324"/>
      <c r="GXL9" s="324"/>
      <c r="GXM9" s="324"/>
      <c r="GXN9" s="324"/>
      <c r="GXO9" s="324"/>
      <c r="GXP9" s="324"/>
      <c r="GXQ9" s="324"/>
      <c r="GXR9" s="324"/>
      <c r="GXS9" s="324"/>
      <c r="GXT9" s="324"/>
      <c r="GXU9" s="324"/>
      <c r="GXV9" s="324"/>
      <c r="GXW9" s="324"/>
      <c r="GXX9" s="324"/>
      <c r="GXY9" s="324"/>
      <c r="GXZ9" s="324"/>
      <c r="GYA9" s="324"/>
      <c r="GYB9" s="324"/>
      <c r="GYC9" s="324"/>
      <c r="GYD9" s="324"/>
      <c r="GYE9" s="324"/>
      <c r="GYF9" s="324"/>
      <c r="GYG9" s="324"/>
      <c r="GYH9" s="324"/>
      <c r="GYI9" s="324"/>
      <c r="GYJ9" s="324"/>
      <c r="GYK9" s="324"/>
      <c r="GYL9" s="324"/>
      <c r="GYM9" s="324"/>
      <c r="GYN9" s="324"/>
      <c r="GYO9" s="324"/>
      <c r="GYP9" s="324"/>
      <c r="GYQ9" s="324"/>
      <c r="GYR9" s="324"/>
      <c r="GYS9" s="324"/>
      <c r="GYT9" s="324"/>
      <c r="GYU9" s="324"/>
      <c r="GYV9" s="324"/>
      <c r="GYW9" s="324"/>
      <c r="GYX9" s="324"/>
      <c r="GYY9" s="324"/>
      <c r="GYZ9" s="324"/>
      <c r="GZA9" s="324"/>
      <c r="GZB9" s="324"/>
      <c r="GZC9" s="324"/>
      <c r="GZD9" s="324"/>
      <c r="GZE9" s="324"/>
      <c r="GZF9" s="324"/>
      <c r="GZG9" s="324"/>
      <c r="GZH9" s="324"/>
      <c r="GZI9" s="324"/>
      <c r="GZJ9" s="324"/>
      <c r="GZK9" s="324"/>
      <c r="GZL9" s="324"/>
      <c r="GZM9" s="324"/>
      <c r="GZN9" s="324"/>
      <c r="GZO9" s="324"/>
      <c r="GZP9" s="324"/>
      <c r="GZQ9" s="324"/>
      <c r="GZR9" s="324"/>
      <c r="GZS9" s="324"/>
      <c r="GZT9" s="324"/>
      <c r="GZU9" s="324"/>
      <c r="GZV9" s="324"/>
      <c r="GZW9" s="324"/>
      <c r="GZX9" s="324"/>
      <c r="GZY9" s="324"/>
      <c r="GZZ9" s="324"/>
      <c r="HAA9" s="324"/>
      <c r="HAB9" s="324"/>
      <c r="HAC9" s="324"/>
      <c r="HAD9" s="324"/>
      <c r="HAE9" s="324"/>
      <c r="HAF9" s="324"/>
      <c r="HAG9" s="324"/>
      <c r="HAH9" s="324"/>
      <c r="HAI9" s="324"/>
      <c r="HAJ9" s="324"/>
      <c r="HAK9" s="324"/>
      <c r="HAL9" s="324"/>
      <c r="HAM9" s="324"/>
      <c r="HAN9" s="324"/>
      <c r="HAO9" s="324"/>
      <c r="HAP9" s="324"/>
      <c r="HAQ9" s="324"/>
      <c r="HAR9" s="324"/>
      <c r="HAS9" s="324"/>
      <c r="HAT9" s="324"/>
      <c r="HAU9" s="324"/>
      <c r="HAV9" s="324"/>
      <c r="HAW9" s="324"/>
      <c r="HAX9" s="324"/>
      <c r="HAY9" s="324"/>
      <c r="HAZ9" s="324"/>
      <c r="HBA9" s="324"/>
      <c r="HBB9" s="324"/>
      <c r="HBC9" s="324"/>
      <c r="HBD9" s="324"/>
      <c r="HBE9" s="324"/>
      <c r="HBF9" s="324"/>
      <c r="HBG9" s="324"/>
      <c r="HBH9" s="324"/>
      <c r="HBI9" s="324"/>
      <c r="HBJ9" s="324"/>
      <c r="HBK9" s="324"/>
      <c r="HBL9" s="324"/>
      <c r="HBM9" s="324"/>
      <c r="HBN9" s="324"/>
      <c r="HBO9" s="324"/>
      <c r="HBP9" s="324"/>
      <c r="HBQ9" s="324"/>
      <c r="HBR9" s="324"/>
      <c r="HBS9" s="324"/>
      <c r="HBT9" s="324"/>
      <c r="HBU9" s="324"/>
      <c r="HBV9" s="324"/>
      <c r="HBW9" s="324"/>
      <c r="HBX9" s="324"/>
      <c r="HBY9" s="324"/>
      <c r="HBZ9" s="324"/>
      <c r="HCA9" s="324"/>
      <c r="HCB9" s="324"/>
      <c r="HCC9" s="324"/>
      <c r="HCD9" s="324"/>
      <c r="HCE9" s="324"/>
      <c r="HCF9" s="324"/>
      <c r="HCG9" s="324"/>
      <c r="HCH9" s="324"/>
      <c r="HCI9" s="324"/>
      <c r="HCJ9" s="324"/>
      <c r="HCK9" s="324"/>
      <c r="HCL9" s="324"/>
      <c r="HCM9" s="324"/>
      <c r="HCN9" s="324"/>
      <c r="HCO9" s="324"/>
      <c r="HCP9" s="324"/>
      <c r="HCQ9" s="324"/>
      <c r="HCR9" s="324"/>
      <c r="HCS9" s="324"/>
      <c r="HCT9" s="324"/>
      <c r="HCU9" s="324"/>
      <c r="HCV9" s="324"/>
      <c r="HCW9" s="324"/>
      <c r="HCX9" s="324"/>
      <c r="HCY9" s="324"/>
      <c r="HCZ9" s="324"/>
      <c r="HDA9" s="324"/>
      <c r="HDB9" s="324"/>
      <c r="HDC9" s="324"/>
      <c r="HDD9" s="324"/>
      <c r="HDE9" s="324"/>
      <c r="HDF9" s="324"/>
      <c r="HDG9" s="324"/>
      <c r="HDH9" s="324"/>
      <c r="HDI9" s="324"/>
      <c r="HDJ9" s="324"/>
      <c r="HDK9" s="324"/>
      <c r="HDL9" s="324"/>
      <c r="HDM9" s="324"/>
      <c r="HDN9" s="324"/>
      <c r="HDO9" s="324"/>
      <c r="HDP9" s="324"/>
      <c r="HDQ9" s="324"/>
      <c r="HDR9" s="324"/>
      <c r="HDS9" s="324"/>
      <c r="HDT9" s="324"/>
      <c r="HDU9" s="324"/>
      <c r="HDV9" s="324"/>
      <c r="HDW9" s="324"/>
      <c r="HDX9" s="324"/>
      <c r="HDY9" s="324"/>
      <c r="HDZ9" s="324"/>
      <c r="HEA9" s="324"/>
      <c r="HEB9" s="324"/>
      <c r="HEC9" s="324"/>
      <c r="HED9" s="324"/>
      <c r="HEE9" s="324"/>
      <c r="HEF9" s="324"/>
      <c r="HEG9" s="324"/>
      <c r="HEH9" s="324"/>
      <c r="HEI9" s="324"/>
      <c r="HEJ9" s="324"/>
      <c r="HEK9" s="324"/>
      <c r="HEL9" s="324"/>
      <c r="HEM9" s="324"/>
      <c r="HEN9" s="324"/>
      <c r="HEO9" s="324"/>
      <c r="HEP9" s="324"/>
      <c r="HEQ9" s="324"/>
      <c r="HER9" s="324"/>
      <c r="HES9" s="324"/>
      <c r="HET9" s="324"/>
      <c r="HEU9" s="324"/>
      <c r="HEV9" s="324"/>
      <c r="HEW9" s="324"/>
      <c r="HEX9" s="324"/>
      <c r="HEY9" s="324"/>
      <c r="HEZ9" s="324"/>
      <c r="HFA9" s="324"/>
      <c r="HFB9" s="324"/>
      <c r="HFC9" s="324"/>
      <c r="HFD9" s="324"/>
      <c r="HFE9" s="324"/>
      <c r="HFF9" s="324"/>
      <c r="HFG9" s="324"/>
      <c r="HFH9" s="324"/>
      <c r="HFI9" s="324"/>
      <c r="HFJ9" s="324"/>
      <c r="HFK9" s="324"/>
      <c r="HFL9" s="324"/>
      <c r="HFM9" s="324"/>
      <c r="HFN9" s="324"/>
      <c r="HFO9" s="324"/>
      <c r="HFP9" s="324"/>
      <c r="HFQ9" s="324"/>
      <c r="HFR9" s="324"/>
      <c r="HFS9" s="324"/>
      <c r="HFT9" s="324"/>
      <c r="HFU9" s="324"/>
      <c r="HFV9" s="324"/>
      <c r="HFW9" s="324"/>
      <c r="HFX9" s="324"/>
      <c r="HFY9" s="324"/>
      <c r="HFZ9" s="324"/>
      <c r="HGA9" s="324"/>
      <c r="HGB9" s="324"/>
      <c r="HGC9" s="324"/>
      <c r="HGD9" s="324"/>
      <c r="HGE9" s="324"/>
      <c r="HGF9" s="324"/>
      <c r="HGG9" s="324"/>
      <c r="HGH9" s="324"/>
      <c r="HGI9" s="324"/>
      <c r="HGJ9" s="324"/>
      <c r="HGK9" s="324"/>
      <c r="HGL9" s="324"/>
      <c r="HGM9" s="324"/>
      <c r="HGN9" s="324"/>
      <c r="HGO9" s="324"/>
      <c r="HGP9" s="324"/>
      <c r="HGQ9" s="324"/>
      <c r="HGR9" s="324"/>
      <c r="HGS9" s="324"/>
      <c r="HGT9" s="324"/>
      <c r="HGU9" s="324"/>
      <c r="HGV9" s="324"/>
      <c r="HGW9" s="324"/>
      <c r="HGX9" s="324"/>
      <c r="HGY9" s="324"/>
      <c r="HGZ9" s="324"/>
      <c r="HHA9" s="324"/>
      <c r="HHB9" s="324"/>
      <c r="HHC9" s="324"/>
      <c r="HHD9" s="324"/>
      <c r="HHE9" s="324"/>
      <c r="HHF9" s="324"/>
      <c r="HHG9" s="324"/>
      <c r="HHH9" s="324"/>
      <c r="HHI9" s="324"/>
      <c r="HHJ9" s="324"/>
      <c r="HHK9" s="324"/>
      <c r="HHL9" s="324"/>
      <c r="HHM9" s="324"/>
      <c r="HHN9" s="324"/>
      <c r="HHO9" s="324"/>
      <c r="HHP9" s="324"/>
      <c r="HHQ9" s="324"/>
      <c r="HHR9" s="324"/>
      <c r="HHS9" s="324"/>
      <c r="HHT9" s="324"/>
      <c r="HHU9" s="324"/>
      <c r="HHV9" s="324"/>
      <c r="HHW9" s="324"/>
      <c r="HHX9" s="324"/>
      <c r="HHY9" s="324"/>
      <c r="HHZ9" s="324"/>
      <c r="HIA9" s="324"/>
      <c r="HIB9" s="324"/>
      <c r="HIC9" s="324"/>
      <c r="HID9" s="324"/>
      <c r="HIE9" s="324"/>
      <c r="HIF9" s="324"/>
      <c r="HIG9" s="324"/>
      <c r="HIH9" s="324"/>
      <c r="HII9" s="324"/>
      <c r="HIJ9" s="324"/>
      <c r="HIK9" s="324"/>
      <c r="HIL9" s="324"/>
      <c r="HIM9" s="324"/>
      <c r="HIN9" s="324"/>
      <c r="HIO9" s="324"/>
      <c r="HIP9" s="324"/>
      <c r="HIQ9" s="324"/>
      <c r="HIR9" s="324"/>
      <c r="HIS9" s="324"/>
      <c r="HIT9" s="324"/>
      <c r="HIU9" s="324"/>
      <c r="HIV9" s="324"/>
      <c r="HIW9" s="324"/>
      <c r="HIX9" s="324"/>
      <c r="HIY9" s="324"/>
      <c r="HIZ9" s="324"/>
      <c r="HJA9" s="324"/>
      <c r="HJB9" s="324"/>
      <c r="HJC9" s="324"/>
      <c r="HJD9" s="324"/>
      <c r="HJE9" s="324"/>
      <c r="HJF9" s="324"/>
      <c r="HJG9" s="324"/>
      <c r="HJH9" s="324"/>
      <c r="HJI9" s="324"/>
      <c r="HJJ9" s="324"/>
      <c r="HJK9" s="324"/>
      <c r="HJL9" s="324"/>
      <c r="HJM9" s="324"/>
      <c r="HJN9" s="324"/>
      <c r="HJO9" s="324"/>
      <c r="HJP9" s="324"/>
      <c r="HJQ9" s="324"/>
      <c r="HJR9" s="324"/>
      <c r="HJS9" s="324"/>
      <c r="HJT9" s="324"/>
      <c r="HJU9" s="324"/>
      <c r="HJV9" s="324"/>
      <c r="HJW9" s="324"/>
      <c r="HJX9" s="324"/>
      <c r="HJY9" s="324"/>
      <c r="HJZ9" s="324"/>
      <c r="HKA9" s="324"/>
      <c r="HKB9" s="324"/>
      <c r="HKC9" s="324"/>
      <c r="HKD9" s="324"/>
      <c r="HKE9" s="324"/>
      <c r="HKF9" s="324"/>
      <c r="HKG9" s="324"/>
      <c r="HKH9" s="324"/>
      <c r="HKI9" s="324"/>
      <c r="HKJ9" s="324"/>
      <c r="HKK9" s="324"/>
      <c r="HKL9" s="324"/>
      <c r="HKM9" s="324"/>
      <c r="HKN9" s="324"/>
      <c r="HKO9" s="324"/>
      <c r="HKP9" s="324"/>
      <c r="HKQ9" s="324"/>
      <c r="HKR9" s="324"/>
      <c r="HKS9" s="324"/>
      <c r="HKT9" s="324"/>
      <c r="HKU9" s="324"/>
      <c r="HKV9" s="324"/>
      <c r="HKW9" s="324"/>
      <c r="HKX9" s="324"/>
      <c r="HKY9" s="324"/>
      <c r="HKZ9" s="324"/>
      <c r="HLA9" s="324"/>
      <c r="HLB9" s="324"/>
      <c r="HLC9" s="324"/>
      <c r="HLD9" s="324"/>
      <c r="HLE9" s="324"/>
      <c r="HLF9" s="324"/>
      <c r="HLG9" s="324"/>
      <c r="HLH9" s="324"/>
      <c r="HLI9" s="324"/>
      <c r="HLJ9" s="324"/>
      <c r="HLK9" s="324"/>
      <c r="HLL9" s="324"/>
      <c r="HLM9" s="324"/>
      <c r="HLN9" s="324"/>
      <c r="HLO9" s="324"/>
      <c r="HLP9" s="324"/>
      <c r="HLQ9" s="324"/>
      <c r="HLR9" s="324"/>
      <c r="HLS9" s="324"/>
      <c r="HLT9" s="324"/>
      <c r="HLU9" s="324"/>
      <c r="HLV9" s="324"/>
      <c r="HLW9" s="324"/>
      <c r="HLX9" s="324"/>
      <c r="HLY9" s="324"/>
      <c r="HLZ9" s="324"/>
      <c r="HMA9" s="324"/>
      <c r="HMB9" s="324"/>
      <c r="HMC9" s="324"/>
      <c r="HMD9" s="324"/>
      <c r="HME9" s="324"/>
      <c r="HMF9" s="324"/>
      <c r="HMG9" s="324"/>
      <c r="HMH9" s="324"/>
      <c r="HMI9" s="324"/>
      <c r="HMJ9" s="324"/>
      <c r="HMK9" s="324"/>
      <c r="HML9" s="324"/>
      <c r="HMM9" s="324"/>
      <c r="HMN9" s="324"/>
      <c r="HMO9" s="324"/>
      <c r="HMP9" s="324"/>
      <c r="HMQ9" s="324"/>
      <c r="HMR9" s="324"/>
      <c r="HMS9" s="324"/>
      <c r="HMT9" s="324"/>
      <c r="HMU9" s="324"/>
      <c r="HMV9" s="324"/>
      <c r="HMW9" s="324"/>
      <c r="HMX9" s="324"/>
      <c r="HMY9" s="324"/>
      <c r="HMZ9" s="324"/>
      <c r="HNA9" s="324"/>
      <c r="HNB9" s="324"/>
      <c r="HNC9" s="324"/>
      <c r="HND9" s="324"/>
      <c r="HNE9" s="324"/>
      <c r="HNF9" s="324"/>
      <c r="HNG9" s="324"/>
      <c r="HNH9" s="324"/>
      <c r="HNI9" s="324"/>
      <c r="HNJ9" s="324"/>
      <c r="HNK9" s="324"/>
      <c r="HNL9" s="324"/>
      <c r="HNM9" s="324"/>
      <c r="HNN9" s="324"/>
      <c r="HNO9" s="324"/>
      <c r="HNP9" s="324"/>
      <c r="HNQ9" s="324"/>
      <c r="HNR9" s="324"/>
      <c r="HNS9" s="324"/>
      <c r="HNT9" s="324"/>
      <c r="HNU9" s="324"/>
      <c r="HNV9" s="324"/>
      <c r="HNW9" s="324"/>
      <c r="HNX9" s="324"/>
      <c r="HNY9" s="324"/>
      <c r="HNZ9" s="324"/>
      <c r="HOA9" s="324"/>
      <c r="HOB9" s="324"/>
      <c r="HOC9" s="324"/>
      <c r="HOD9" s="324"/>
      <c r="HOE9" s="324"/>
      <c r="HOF9" s="324"/>
      <c r="HOG9" s="324"/>
      <c r="HOH9" s="324"/>
      <c r="HOI9" s="324"/>
      <c r="HOJ9" s="324"/>
      <c r="HOK9" s="324"/>
      <c r="HOL9" s="324"/>
      <c r="HOM9" s="324"/>
      <c r="HON9" s="324"/>
      <c r="HOO9" s="324"/>
      <c r="HOP9" s="324"/>
      <c r="HOQ9" s="324"/>
      <c r="HOR9" s="324"/>
      <c r="HOS9" s="324"/>
      <c r="HOT9" s="324"/>
      <c r="HOU9" s="324"/>
      <c r="HOV9" s="324"/>
      <c r="HOW9" s="324"/>
      <c r="HOX9" s="324"/>
      <c r="HOY9" s="324"/>
      <c r="HOZ9" s="324"/>
      <c r="HPA9" s="324"/>
      <c r="HPB9" s="324"/>
      <c r="HPC9" s="324"/>
      <c r="HPD9" s="324"/>
      <c r="HPE9" s="324"/>
      <c r="HPF9" s="324"/>
      <c r="HPG9" s="324"/>
      <c r="HPH9" s="324"/>
      <c r="HPI9" s="324"/>
      <c r="HPJ9" s="324"/>
      <c r="HPK9" s="324"/>
      <c r="HPL9" s="324"/>
      <c r="HPM9" s="324"/>
      <c r="HPN9" s="324"/>
      <c r="HPO9" s="324"/>
      <c r="HPP9" s="324"/>
      <c r="HPQ9" s="324"/>
      <c r="HPR9" s="324"/>
      <c r="HPS9" s="324"/>
      <c r="HPT9" s="324"/>
      <c r="HPU9" s="324"/>
      <c r="HPV9" s="324"/>
      <c r="HPW9" s="324"/>
      <c r="HPX9" s="324"/>
      <c r="HPY9" s="324"/>
      <c r="HPZ9" s="324"/>
      <c r="HQA9" s="324"/>
      <c r="HQB9" s="324"/>
      <c r="HQC9" s="324"/>
      <c r="HQD9" s="324"/>
      <c r="HQE9" s="324"/>
      <c r="HQF9" s="324"/>
      <c r="HQG9" s="324"/>
      <c r="HQH9" s="324"/>
      <c r="HQI9" s="324"/>
      <c r="HQJ9" s="324"/>
      <c r="HQK9" s="324"/>
      <c r="HQL9" s="324"/>
      <c r="HQM9" s="324"/>
      <c r="HQN9" s="324"/>
      <c r="HQO9" s="324"/>
      <c r="HQP9" s="324"/>
      <c r="HQQ9" s="324"/>
      <c r="HQR9" s="324"/>
      <c r="HQS9" s="324"/>
      <c r="HQT9" s="324"/>
      <c r="HQU9" s="324"/>
      <c r="HQV9" s="324"/>
      <c r="HQW9" s="324"/>
      <c r="HQX9" s="324"/>
      <c r="HQY9" s="324"/>
      <c r="HQZ9" s="324"/>
      <c r="HRA9" s="324"/>
      <c r="HRB9" s="324"/>
      <c r="HRC9" s="324"/>
      <c r="HRD9" s="324"/>
      <c r="HRE9" s="324"/>
      <c r="HRF9" s="324"/>
      <c r="HRG9" s="324"/>
      <c r="HRH9" s="324"/>
      <c r="HRI9" s="324"/>
      <c r="HRJ9" s="324"/>
      <c r="HRK9" s="324"/>
      <c r="HRL9" s="324"/>
      <c r="HRM9" s="324"/>
      <c r="HRN9" s="324"/>
      <c r="HRO9" s="324"/>
      <c r="HRP9" s="324"/>
      <c r="HRQ9" s="324"/>
      <c r="HRR9" s="324"/>
      <c r="HRS9" s="324"/>
      <c r="HRT9" s="324"/>
      <c r="HRU9" s="324"/>
      <c r="HRV9" s="324"/>
      <c r="HRW9" s="324"/>
      <c r="HRX9" s="324"/>
      <c r="HRY9" s="324"/>
      <c r="HRZ9" s="324"/>
      <c r="HSA9" s="324"/>
      <c r="HSB9" s="324"/>
      <c r="HSC9" s="324"/>
      <c r="HSD9" s="324"/>
      <c r="HSE9" s="324"/>
      <c r="HSF9" s="324"/>
      <c r="HSG9" s="324"/>
      <c r="HSH9" s="324"/>
      <c r="HSI9" s="324"/>
      <c r="HSJ9" s="324"/>
      <c r="HSK9" s="324"/>
      <c r="HSL9" s="324"/>
      <c r="HSM9" s="324"/>
      <c r="HSN9" s="324"/>
      <c r="HSO9" s="324"/>
      <c r="HSP9" s="324"/>
      <c r="HSQ9" s="324"/>
      <c r="HSR9" s="324"/>
      <c r="HSS9" s="324"/>
      <c r="HST9" s="324"/>
      <c r="HSU9" s="324"/>
      <c r="HSV9" s="324"/>
      <c r="HSW9" s="324"/>
      <c r="HSX9" s="324"/>
      <c r="HSY9" s="324"/>
      <c r="HSZ9" s="324"/>
      <c r="HTA9" s="324"/>
      <c r="HTB9" s="324"/>
      <c r="HTC9" s="324"/>
      <c r="HTD9" s="324"/>
      <c r="HTE9" s="324"/>
      <c r="HTF9" s="324"/>
      <c r="HTG9" s="324"/>
      <c r="HTH9" s="324"/>
      <c r="HTI9" s="324"/>
      <c r="HTJ9" s="324"/>
      <c r="HTK9" s="324"/>
      <c r="HTL9" s="324"/>
      <c r="HTM9" s="324"/>
      <c r="HTN9" s="324"/>
      <c r="HTO9" s="324"/>
      <c r="HTP9" s="324"/>
      <c r="HTQ9" s="324"/>
      <c r="HTR9" s="324"/>
      <c r="HTS9" s="324"/>
      <c r="HTT9" s="324"/>
      <c r="HTU9" s="324"/>
      <c r="HTV9" s="324"/>
      <c r="HTW9" s="324"/>
      <c r="HTX9" s="324"/>
      <c r="HTY9" s="324"/>
      <c r="HTZ9" s="324"/>
      <c r="HUA9" s="324"/>
      <c r="HUB9" s="324"/>
      <c r="HUC9" s="324"/>
      <c r="HUD9" s="324"/>
      <c r="HUE9" s="324"/>
      <c r="HUF9" s="324"/>
      <c r="HUG9" s="324"/>
      <c r="HUH9" s="324"/>
      <c r="HUI9" s="324"/>
      <c r="HUJ9" s="324"/>
      <c r="HUK9" s="324"/>
      <c r="HUL9" s="324"/>
      <c r="HUM9" s="324"/>
      <c r="HUN9" s="324"/>
      <c r="HUO9" s="324"/>
      <c r="HUP9" s="324"/>
      <c r="HUQ9" s="324"/>
      <c r="HUR9" s="324"/>
      <c r="HUS9" s="324"/>
      <c r="HUT9" s="324"/>
      <c r="HUU9" s="324"/>
      <c r="HUV9" s="324"/>
      <c r="HUW9" s="324"/>
      <c r="HUX9" s="324"/>
      <c r="HUY9" s="324"/>
      <c r="HUZ9" s="324"/>
      <c r="HVA9" s="324"/>
      <c r="HVB9" s="324"/>
      <c r="HVC9" s="324"/>
      <c r="HVD9" s="324"/>
      <c r="HVE9" s="324"/>
      <c r="HVF9" s="324"/>
      <c r="HVG9" s="324"/>
      <c r="HVH9" s="324"/>
      <c r="HVI9" s="324"/>
      <c r="HVJ9" s="324"/>
      <c r="HVK9" s="324"/>
      <c r="HVL9" s="324"/>
      <c r="HVM9" s="324"/>
      <c r="HVN9" s="324"/>
      <c r="HVO9" s="324"/>
      <c r="HVP9" s="324"/>
      <c r="HVQ9" s="324"/>
      <c r="HVR9" s="324"/>
      <c r="HVS9" s="324"/>
      <c r="HVT9" s="324"/>
      <c r="HVU9" s="324"/>
      <c r="HVV9" s="324"/>
      <c r="HVW9" s="324"/>
      <c r="HVX9" s="324"/>
      <c r="HVY9" s="324"/>
      <c r="HVZ9" s="324"/>
      <c r="HWA9" s="324"/>
      <c r="HWB9" s="324"/>
      <c r="HWC9" s="324"/>
      <c r="HWD9" s="324"/>
      <c r="HWE9" s="324"/>
      <c r="HWF9" s="324"/>
      <c r="HWG9" s="324"/>
      <c r="HWH9" s="324"/>
      <c r="HWI9" s="324"/>
      <c r="HWJ9" s="324"/>
      <c r="HWK9" s="324"/>
      <c r="HWL9" s="324"/>
      <c r="HWM9" s="324"/>
      <c r="HWN9" s="324"/>
      <c r="HWO9" s="324"/>
      <c r="HWP9" s="324"/>
      <c r="HWQ9" s="324"/>
      <c r="HWR9" s="324"/>
      <c r="HWS9" s="324"/>
      <c r="HWT9" s="324"/>
      <c r="HWU9" s="324"/>
      <c r="HWV9" s="324"/>
      <c r="HWW9" s="324"/>
      <c r="HWX9" s="324"/>
      <c r="HWY9" s="324"/>
      <c r="HWZ9" s="324"/>
      <c r="HXA9" s="324"/>
      <c r="HXB9" s="324"/>
      <c r="HXC9" s="324"/>
      <c r="HXD9" s="324"/>
      <c r="HXE9" s="324"/>
      <c r="HXF9" s="324"/>
      <c r="HXG9" s="324"/>
      <c r="HXH9" s="324"/>
      <c r="HXI9" s="324"/>
      <c r="HXJ9" s="324"/>
      <c r="HXK9" s="324"/>
      <c r="HXL9" s="324"/>
      <c r="HXM9" s="324"/>
      <c r="HXN9" s="324"/>
      <c r="HXO9" s="324"/>
      <c r="HXP9" s="324"/>
      <c r="HXQ9" s="324"/>
      <c r="HXR9" s="324"/>
      <c r="HXS9" s="324"/>
      <c r="HXT9" s="324"/>
      <c r="HXU9" s="324"/>
      <c r="HXV9" s="324"/>
      <c r="HXW9" s="324"/>
      <c r="HXX9" s="324"/>
      <c r="HXY9" s="324"/>
      <c r="HXZ9" s="324"/>
      <c r="HYA9" s="324"/>
      <c r="HYB9" s="324"/>
      <c r="HYC9" s="324"/>
      <c r="HYD9" s="324"/>
      <c r="HYE9" s="324"/>
      <c r="HYF9" s="324"/>
      <c r="HYG9" s="324"/>
      <c r="HYH9" s="324"/>
      <c r="HYI9" s="324"/>
      <c r="HYJ9" s="324"/>
      <c r="HYK9" s="324"/>
      <c r="HYL9" s="324"/>
      <c r="HYM9" s="324"/>
      <c r="HYN9" s="324"/>
      <c r="HYO9" s="324"/>
      <c r="HYP9" s="324"/>
      <c r="HYQ9" s="324"/>
      <c r="HYR9" s="324"/>
      <c r="HYS9" s="324"/>
      <c r="HYT9" s="324"/>
      <c r="HYU9" s="324"/>
      <c r="HYV9" s="324"/>
      <c r="HYW9" s="324"/>
      <c r="HYX9" s="324"/>
      <c r="HYY9" s="324"/>
      <c r="HYZ9" s="324"/>
      <c r="HZA9" s="324"/>
      <c r="HZB9" s="324"/>
      <c r="HZC9" s="324"/>
      <c r="HZD9" s="324"/>
      <c r="HZE9" s="324"/>
      <c r="HZF9" s="324"/>
      <c r="HZG9" s="324"/>
      <c r="HZH9" s="324"/>
      <c r="HZI9" s="324"/>
      <c r="HZJ9" s="324"/>
      <c r="HZK9" s="324"/>
      <c r="HZL9" s="324"/>
      <c r="HZM9" s="324"/>
      <c r="HZN9" s="324"/>
      <c r="HZO9" s="324"/>
      <c r="HZP9" s="324"/>
      <c r="HZQ9" s="324"/>
      <c r="HZR9" s="324"/>
      <c r="HZS9" s="324"/>
      <c r="HZT9" s="324"/>
      <c r="HZU9" s="324"/>
      <c r="HZV9" s="324"/>
      <c r="HZW9" s="324"/>
      <c r="HZX9" s="324"/>
      <c r="HZY9" s="324"/>
      <c r="HZZ9" s="324"/>
      <c r="IAA9" s="324"/>
      <c r="IAB9" s="324"/>
      <c r="IAC9" s="324"/>
      <c r="IAD9" s="324"/>
      <c r="IAE9" s="324"/>
      <c r="IAF9" s="324"/>
      <c r="IAG9" s="324"/>
      <c r="IAH9" s="324"/>
      <c r="IAI9" s="324"/>
      <c r="IAJ9" s="324"/>
      <c r="IAK9" s="324"/>
      <c r="IAL9" s="324"/>
      <c r="IAM9" s="324"/>
      <c r="IAN9" s="324"/>
      <c r="IAO9" s="324"/>
      <c r="IAP9" s="324"/>
      <c r="IAQ9" s="324"/>
      <c r="IAR9" s="324"/>
      <c r="IAS9" s="324"/>
      <c r="IAT9" s="324"/>
      <c r="IAU9" s="324"/>
      <c r="IAV9" s="324"/>
      <c r="IAW9" s="324"/>
      <c r="IAX9" s="324"/>
      <c r="IAY9" s="324"/>
      <c r="IAZ9" s="324"/>
      <c r="IBA9" s="324"/>
      <c r="IBB9" s="324"/>
      <c r="IBC9" s="324"/>
      <c r="IBD9" s="324"/>
      <c r="IBE9" s="324"/>
      <c r="IBF9" s="324"/>
      <c r="IBG9" s="324"/>
      <c r="IBH9" s="324"/>
      <c r="IBI9" s="324"/>
      <c r="IBJ9" s="324"/>
      <c r="IBK9" s="324"/>
      <c r="IBL9" s="324"/>
      <c r="IBM9" s="324"/>
      <c r="IBN9" s="324"/>
      <c r="IBO9" s="324"/>
      <c r="IBP9" s="324"/>
      <c r="IBQ9" s="324"/>
      <c r="IBR9" s="324"/>
      <c r="IBS9" s="324"/>
      <c r="IBT9" s="324"/>
      <c r="IBU9" s="324"/>
      <c r="IBV9" s="324"/>
      <c r="IBW9" s="324"/>
      <c r="IBX9" s="324"/>
      <c r="IBY9" s="324"/>
      <c r="IBZ9" s="324"/>
      <c r="ICA9" s="324"/>
      <c r="ICB9" s="324"/>
      <c r="ICC9" s="324"/>
      <c r="ICD9" s="324"/>
      <c r="ICE9" s="324"/>
      <c r="ICF9" s="324"/>
      <c r="ICG9" s="324"/>
      <c r="ICH9" s="324"/>
      <c r="ICI9" s="324"/>
      <c r="ICJ9" s="324"/>
      <c r="ICK9" s="324"/>
      <c r="ICL9" s="324"/>
      <c r="ICM9" s="324"/>
      <c r="ICN9" s="324"/>
      <c r="ICO9" s="324"/>
      <c r="ICP9" s="324"/>
      <c r="ICQ9" s="324"/>
      <c r="ICR9" s="324"/>
      <c r="ICS9" s="324"/>
      <c r="ICT9" s="324"/>
      <c r="ICU9" s="324"/>
      <c r="ICV9" s="324"/>
      <c r="ICW9" s="324"/>
      <c r="ICX9" s="324"/>
      <c r="ICY9" s="324"/>
      <c r="ICZ9" s="324"/>
      <c r="IDA9" s="324"/>
      <c r="IDB9" s="324"/>
      <c r="IDC9" s="324"/>
      <c r="IDD9" s="324"/>
      <c r="IDE9" s="324"/>
      <c r="IDF9" s="324"/>
      <c r="IDG9" s="324"/>
      <c r="IDH9" s="324"/>
      <c r="IDI9" s="324"/>
      <c r="IDJ9" s="324"/>
      <c r="IDK9" s="324"/>
      <c r="IDL9" s="324"/>
      <c r="IDM9" s="324"/>
      <c r="IDN9" s="324"/>
      <c r="IDO9" s="324"/>
      <c r="IDP9" s="324"/>
      <c r="IDQ9" s="324"/>
      <c r="IDR9" s="324"/>
      <c r="IDS9" s="324"/>
      <c r="IDT9" s="324"/>
      <c r="IDU9" s="324"/>
      <c r="IDV9" s="324"/>
      <c r="IDW9" s="324"/>
      <c r="IDX9" s="324"/>
      <c r="IDY9" s="324"/>
      <c r="IDZ9" s="324"/>
      <c r="IEA9" s="324"/>
      <c r="IEB9" s="324"/>
      <c r="IEC9" s="324"/>
      <c r="IED9" s="324"/>
      <c r="IEE9" s="324"/>
      <c r="IEF9" s="324"/>
      <c r="IEG9" s="324"/>
      <c r="IEH9" s="324"/>
      <c r="IEI9" s="324"/>
      <c r="IEJ9" s="324"/>
      <c r="IEK9" s="324"/>
      <c r="IEL9" s="324"/>
      <c r="IEM9" s="324"/>
      <c r="IEN9" s="324"/>
      <c r="IEO9" s="324"/>
      <c r="IEP9" s="324"/>
      <c r="IEQ9" s="324"/>
      <c r="IER9" s="324"/>
      <c r="IES9" s="324"/>
      <c r="IET9" s="324"/>
      <c r="IEU9" s="324"/>
      <c r="IEV9" s="324"/>
      <c r="IEW9" s="324"/>
      <c r="IEX9" s="324"/>
      <c r="IEY9" s="324"/>
      <c r="IEZ9" s="324"/>
      <c r="IFA9" s="324"/>
      <c r="IFB9" s="324"/>
      <c r="IFC9" s="324"/>
      <c r="IFD9" s="324"/>
      <c r="IFE9" s="324"/>
      <c r="IFF9" s="324"/>
      <c r="IFG9" s="324"/>
      <c r="IFH9" s="324"/>
      <c r="IFI9" s="324"/>
      <c r="IFJ9" s="324"/>
      <c r="IFK9" s="324"/>
      <c r="IFL9" s="324"/>
      <c r="IFM9" s="324"/>
      <c r="IFN9" s="324"/>
      <c r="IFO9" s="324"/>
      <c r="IFP9" s="324"/>
      <c r="IFQ9" s="324"/>
      <c r="IFR9" s="324"/>
      <c r="IFS9" s="324"/>
      <c r="IFT9" s="324"/>
      <c r="IFU9" s="324"/>
      <c r="IFV9" s="324"/>
      <c r="IFW9" s="324"/>
      <c r="IFX9" s="324"/>
      <c r="IFY9" s="324"/>
      <c r="IFZ9" s="324"/>
      <c r="IGA9" s="324"/>
      <c r="IGB9" s="324"/>
      <c r="IGC9" s="324"/>
      <c r="IGD9" s="324"/>
      <c r="IGE9" s="324"/>
      <c r="IGF9" s="324"/>
      <c r="IGG9" s="324"/>
      <c r="IGH9" s="324"/>
      <c r="IGI9" s="324"/>
      <c r="IGJ9" s="324"/>
      <c r="IGK9" s="324"/>
      <c r="IGL9" s="324"/>
      <c r="IGM9" s="324"/>
      <c r="IGN9" s="324"/>
      <c r="IGO9" s="324"/>
      <c r="IGP9" s="324"/>
      <c r="IGQ9" s="324"/>
      <c r="IGR9" s="324"/>
      <c r="IGS9" s="324"/>
      <c r="IGT9" s="324"/>
      <c r="IGU9" s="324"/>
      <c r="IGV9" s="324"/>
      <c r="IGW9" s="324"/>
      <c r="IGX9" s="324"/>
      <c r="IGY9" s="324"/>
      <c r="IGZ9" s="324"/>
      <c r="IHA9" s="324"/>
      <c r="IHB9" s="324"/>
      <c r="IHC9" s="324"/>
      <c r="IHD9" s="324"/>
      <c r="IHE9" s="324"/>
      <c r="IHF9" s="324"/>
      <c r="IHG9" s="324"/>
      <c r="IHH9" s="324"/>
      <c r="IHI9" s="324"/>
      <c r="IHJ9" s="324"/>
      <c r="IHK9" s="324"/>
      <c r="IHL9" s="324"/>
      <c r="IHM9" s="324"/>
      <c r="IHN9" s="324"/>
      <c r="IHO9" s="324"/>
      <c r="IHP9" s="324"/>
      <c r="IHQ9" s="324"/>
      <c r="IHR9" s="324"/>
      <c r="IHS9" s="324"/>
      <c r="IHT9" s="324"/>
      <c r="IHU9" s="324"/>
      <c r="IHV9" s="324"/>
      <c r="IHW9" s="324"/>
      <c r="IHX9" s="324"/>
      <c r="IHY9" s="324"/>
      <c r="IHZ9" s="324"/>
      <c r="IIA9" s="324"/>
      <c r="IIB9" s="324"/>
      <c r="IIC9" s="324"/>
      <c r="IID9" s="324"/>
      <c r="IIE9" s="324"/>
      <c r="IIF9" s="324"/>
      <c r="IIG9" s="324"/>
      <c r="IIH9" s="324"/>
      <c r="III9" s="324"/>
      <c r="IIJ9" s="324"/>
      <c r="IIK9" s="324"/>
      <c r="IIL9" s="324"/>
      <c r="IIM9" s="324"/>
      <c r="IIN9" s="324"/>
      <c r="IIO9" s="324"/>
      <c r="IIP9" s="324"/>
      <c r="IIQ9" s="324"/>
      <c r="IIR9" s="324"/>
      <c r="IIS9" s="324"/>
      <c r="IIT9" s="324"/>
      <c r="IIU9" s="324"/>
      <c r="IIV9" s="324"/>
      <c r="IIW9" s="324"/>
      <c r="IIX9" s="324"/>
      <c r="IIY9" s="324"/>
      <c r="IIZ9" s="324"/>
      <c r="IJA9" s="324"/>
      <c r="IJB9" s="324"/>
      <c r="IJC9" s="324"/>
      <c r="IJD9" s="324"/>
      <c r="IJE9" s="324"/>
      <c r="IJF9" s="324"/>
      <c r="IJG9" s="324"/>
      <c r="IJH9" s="324"/>
      <c r="IJI9" s="324"/>
      <c r="IJJ9" s="324"/>
      <c r="IJK9" s="324"/>
      <c r="IJL9" s="324"/>
      <c r="IJM9" s="324"/>
      <c r="IJN9" s="324"/>
      <c r="IJO9" s="324"/>
      <c r="IJP9" s="324"/>
      <c r="IJQ9" s="324"/>
      <c r="IJR9" s="324"/>
      <c r="IJS9" s="324"/>
      <c r="IJT9" s="324"/>
      <c r="IJU9" s="324"/>
      <c r="IJV9" s="324"/>
      <c r="IJW9" s="324"/>
      <c r="IJX9" s="324"/>
      <c r="IJY9" s="324"/>
      <c r="IJZ9" s="324"/>
      <c r="IKA9" s="324"/>
      <c r="IKB9" s="324"/>
      <c r="IKC9" s="324"/>
      <c r="IKD9" s="324"/>
      <c r="IKE9" s="324"/>
      <c r="IKF9" s="324"/>
      <c r="IKG9" s="324"/>
      <c r="IKH9" s="324"/>
      <c r="IKI9" s="324"/>
      <c r="IKJ9" s="324"/>
      <c r="IKK9" s="324"/>
      <c r="IKL9" s="324"/>
      <c r="IKM9" s="324"/>
      <c r="IKN9" s="324"/>
      <c r="IKO9" s="324"/>
      <c r="IKP9" s="324"/>
      <c r="IKQ9" s="324"/>
      <c r="IKR9" s="324"/>
      <c r="IKS9" s="324"/>
      <c r="IKT9" s="324"/>
      <c r="IKU9" s="324"/>
      <c r="IKV9" s="324"/>
      <c r="IKW9" s="324"/>
      <c r="IKX9" s="324"/>
      <c r="IKY9" s="324"/>
      <c r="IKZ9" s="324"/>
      <c r="ILA9" s="324"/>
      <c r="ILB9" s="324"/>
      <c r="ILC9" s="324"/>
      <c r="ILD9" s="324"/>
      <c r="ILE9" s="324"/>
      <c r="ILF9" s="324"/>
      <c r="ILG9" s="324"/>
      <c r="ILH9" s="324"/>
      <c r="ILI9" s="324"/>
      <c r="ILJ9" s="324"/>
      <c r="ILK9" s="324"/>
      <c r="ILL9" s="324"/>
      <c r="ILM9" s="324"/>
      <c r="ILN9" s="324"/>
      <c r="ILO9" s="324"/>
      <c r="ILP9" s="324"/>
      <c r="ILQ9" s="324"/>
      <c r="ILR9" s="324"/>
      <c r="ILS9" s="324"/>
      <c r="ILT9" s="324"/>
      <c r="ILU9" s="324"/>
      <c r="ILV9" s="324"/>
      <c r="ILW9" s="324"/>
      <c r="ILX9" s="324"/>
      <c r="ILY9" s="324"/>
      <c r="ILZ9" s="324"/>
      <c r="IMA9" s="324"/>
      <c r="IMB9" s="324"/>
      <c r="IMC9" s="324"/>
      <c r="IMD9" s="324"/>
      <c r="IME9" s="324"/>
      <c r="IMF9" s="324"/>
      <c r="IMG9" s="324"/>
      <c r="IMH9" s="324"/>
      <c r="IMI9" s="324"/>
      <c r="IMJ9" s="324"/>
      <c r="IMK9" s="324"/>
      <c r="IML9" s="324"/>
      <c r="IMM9" s="324"/>
      <c r="IMN9" s="324"/>
      <c r="IMO9" s="324"/>
      <c r="IMP9" s="324"/>
      <c r="IMQ9" s="324"/>
      <c r="IMR9" s="324"/>
      <c r="IMS9" s="324"/>
      <c r="IMT9" s="324"/>
      <c r="IMU9" s="324"/>
      <c r="IMV9" s="324"/>
      <c r="IMW9" s="324"/>
      <c r="IMX9" s="324"/>
      <c r="IMY9" s="324"/>
      <c r="IMZ9" s="324"/>
      <c r="INA9" s="324"/>
      <c r="INB9" s="324"/>
      <c r="INC9" s="324"/>
      <c r="IND9" s="324"/>
      <c r="INE9" s="324"/>
      <c r="INF9" s="324"/>
      <c r="ING9" s="324"/>
      <c r="INH9" s="324"/>
      <c r="INI9" s="324"/>
      <c r="INJ9" s="324"/>
      <c r="INK9" s="324"/>
      <c r="INL9" s="324"/>
      <c r="INM9" s="324"/>
      <c r="INN9" s="324"/>
      <c r="INO9" s="324"/>
      <c r="INP9" s="324"/>
      <c r="INQ9" s="324"/>
      <c r="INR9" s="324"/>
      <c r="INS9" s="324"/>
      <c r="INT9" s="324"/>
      <c r="INU9" s="324"/>
      <c r="INV9" s="324"/>
      <c r="INW9" s="324"/>
      <c r="INX9" s="324"/>
      <c r="INY9" s="324"/>
      <c r="INZ9" s="324"/>
      <c r="IOA9" s="324"/>
      <c r="IOB9" s="324"/>
      <c r="IOC9" s="324"/>
      <c r="IOD9" s="324"/>
      <c r="IOE9" s="324"/>
      <c r="IOF9" s="324"/>
      <c r="IOG9" s="324"/>
      <c r="IOH9" s="324"/>
      <c r="IOI9" s="324"/>
      <c r="IOJ9" s="324"/>
      <c r="IOK9" s="324"/>
      <c r="IOL9" s="324"/>
      <c r="IOM9" s="324"/>
      <c r="ION9" s="324"/>
      <c r="IOO9" s="324"/>
      <c r="IOP9" s="324"/>
      <c r="IOQ9" s="324"/>
      <c r="IOR9" s="324"/>
      <c r="IOS9" s="324"/>
      <c r="IOT9" s="324"/>
      <c r="IOU9" s="324"/>
      <c r="IOV9" s="324"/>
      <c r="IOW9" s="324"/>
      <c r="IOX9" s="324"/>
      <c r="IOY9" s="324"/>
      <c r="IOZ9" s="324"/>
      <c r="IPA9" s="324"/>
      <c r="IPB9" s="324"/>
      <c r="IPC9" s="324"/>
      <c r="IPD9" s="324"/>
      <c r="IPE9" s="324"/>
      <c r="IPF9" s="324"/>
      <c r="IPG9" s="324"/>
      <c r="IPH9" s="324"/>
      <c r="IPI9" s="324"/>
      <c r="IPJ9" s="324"/>
      <c r="IPK9" s="324"/>
      <c r="IPL9" s="324"/>
      <c r="IPM9" s="324"/>
      <c r="IPN9" s="324"/>
      <c r="IPO9" s="324"/>
      <c r="IPP9" s="324"/>
      <c r="IPQ9" s="324"/>
      <c r="IPR9" s="324"/>
      <c r="IPS9" s="324"/>
      <c r="IPT9" s="324"/>
      <c r="IPU9" s="324"/>
      <c r="IPV9" s="324"/>
      <c r="IPW9" s="324"/>
      <c r="IPX9" s="324"/>
      <c r="IPY9" s="324"/>
      <c r="IPZ9" s="324"/>
      <c r="IQA9" s="324"/>
      <c r="IQB9" s="324"/>
      <c r="IQC9" s="324"/>
      <c r="IQD9" s="324"/>
      <c r="IQE9" s="324"/>
      <c r="IQF9" s="324"/>
      <c r="IQG9" s="324"/>
      <c r="IQH9" s="324"/>
      <c r="IQI9" s="324"/>
      <c r="IQJ9" s="324"/>
      <c r="IQK9" s="324"/>
      <c r="IQL9" s="324"/>
      <c r="IQM9" s="324"/>
      <c r="IQN9" s="324"/>
      <c r="IQO9" s="324"/>
      <c r="IQP9" s="324"/>
      <c r="IQQ9" s="324"/>
      <c r="IQR9" s="324"/>
      <c r="IQS9" s="324"/>
      <c r="IQT9" s="324"/>
      <c r="IQU9" s="324"/>
      <c r="IQV9" s="324"/>
      <c r="IQW9" s="324"/>
      <c r="IQX9" s="324"/>
      <c r="IQY9" s="324"/>
      <c r="IQZ9" s="324"/>
      <c r="IRA9" s="324"/>
      <c r="IRB9" s="324"/>
      <c r="IRC9" s="324"/>
      <c r="IRD9" s="324"/>
      <c r="IRE9" s="324"/>
      <c r="IRF9" s="324"/>
      <c r="IRG9" s="324"/>
      <c r="IRH9" s="324"/>
      <c r="IRI9" s="324"/>
      <c r="IRJ9" s="324"/>
      <c r="IRK9" s="324"/>
      <c r="IRL9" s="324"/>
      <c r="IRM9" s="324"/>
      <c r="IRN9" s="324"/>
      <c r="IRO9" s="324"/>
      <c r="IRP9" s="324"/>
      <c r="IRQ9" s="324"/>
      <c r="IRR9" s="324"/>
      <c r="IRS9" s="324"/>
      <c r="IRT9" s="324"/>
      <c r="IRU9" s="324"/>
      <c r="IRV9" s="324"/>
      <c r="IRW9" s="324"/>
      <c r="IRX9" s="324"/>
      <c r="IRY9" s="324"/>
      <c r="IRZ9" s="324"/>
      <c r="ISA9" s="324"/>
      <c r="ISB9" s="324"/>
      <c r="ISC9" s="324"/>
      <c r="ISD9" s="324"/>
      <c r="ISE9" s="324"/>
      <c r="ISF9" s="324"/>
      <c r="ISG9" s="324"/>
      <c r="ISH9" s="324"/>
      <c r="ISI9" s="324"/>
      <c r="ISJ9" s="324"/>
      <c r="ISK9" s="324"/>
      <c r="ISL9" s="324"/>
      <c r="ISM9" s="324"/>
      <c r="ISN9" s="324"/>
      <c r="ISO9" s="324"/>
      <c r="ISP9" s="324"/>
      <c r="ISQ9" s="324"/>
      <c r="ISR9" s="324"/>
      <c r="ISS9" s="324"/>
      <c r="IST9" s="324"/>
      <c r="ISU9" s="324"/>
      <c r="ISV9" s="324"/>
      <c r="ISW9" s="324"/>
      <c r="ISX9" s="324"/>
      <c r="ISY9" s="324"/>
      <c r="ISZ9" s="324"/>
      <c r="ITA9" s="324"/>
      <c r="ITB9" s="324"/>
      <c r="ITC9" s="324"/>
      <c r="ITD9" s="324"/>
      <c r="ITE9" s="324"/>
      <c r="ITF9" s="324"/>
      <c r="ITG9" s="324"/>
      <c r="ITH9" s="324"/>
      <c r="ITI9" s="324"/>
      <c r="ITJ9" s="324"/>
      <c r="ITK9" s="324"/>
      <c r="ITL9" s="324"/>
      <c r="ITM9" s="324"/>
      <c r="ITN9" s="324"/>
      <c r="ITO9" s="324"/>
      <c r="ITP9" s="324"/>
      <c r="ITQ9" s="324"/>
      <c r="ITR9" s="324"/>
      <c r="ITS9" s="324"/>
      <c r="ITT9" s="324"/>
      <c r="ITU9" s="324"/>
      <c r="ITV9" s="324"/>
      <c r="ITW9" s="324"/>
      <c r="ITX9" s="324"/>
      <c r="ITY9" s="324"/>
      <c r="ITZ9" s="324"/>
      <c r="IUA9" s="324"/>
      <c r="IUB9" s="324"/>
      <c r="IUC9" s="324"/>
      <c r="IUD9" s="324"/>
      <c r="IUE9" s="324"/>
      <c r="IUF9" s="324"/>
      <c r="IUG9" s="324"/>
      <c r="IUH9" s="324"/>
      <c r="IUI9" s="324"/>
      <c r="IUJ9" s="324"/>
      <c r="IUK9" s="324"/>
      <c r="IUL9" s="324"/>
      <c r="IUM9" s="324"/>
      <c r="IUN9" s="324"/>
      <c r="IUO9" s="324"/>
      <c r="IUP9" s="324"/>
      <c r="IUQ9" s="324"/>
      <c r="IUR9" s="324"/>
      <c r="IUS9" s="324"/>
      <c r="IUT9" s="324"/>
      <c r="IUU9" s="324"/>
      <c r="IUV9" s="324"/>
      <c r="IUW9" s="324"/>
      <c r="IUX9" s="324"/>
      <c r="IUY9" s="324"/>
      <c r="IUZ9" s="324"/>
      <c r="IVA9" s="324"/>
      <c r="IVB9" s="324"/>
      <c r="IVC9" s="324"/>
      <c r="IVD9" s="324"/>
      <c r="IVE9" s="324"/>
      <c r="IVF9" s="324"/>
      <c r="IVG9" s="324"/>
      <c r="IVH9" s="324"/>
      <c r="IVI9" s="324"/>
      <c r="IVJ9" s="324"/>
      <c r="IVK9" s="324"/>
      <c r="IVL9" s="324"/>
      <c r="IVM9" s="324"/>
      <c r="IVN9" s="324"/>
      <c r="IVO9" s="324"/>
      <c r="IVP9" s="324"/>
      <c r="IVQ9" s="324"/>
      <c r="IVR9" s="324"/>
      <c r="IVS9" s="324"/>
      <c r="IVT9" s="324"/>
      <c r="IVU9" s="324"/>
      <c r="IVV9" s="324"/>
      <c r="IVW9" s="324"/>
      <c r="IVX9" s="324"/>
      <c r="IVY9" s="324"/>
      <c r="IVZ9" s="324"/>
      <c r="IWA9" s="324"/>
      <c r="IWB9" s="324"/>
      <c r="IWC9" s="324"/>
      <c r="IWD9" s="324"/>
      <c r="IWE9" s="324"/>
      <c r="IWF9" s="324"/>
      <c r="IWG9" s="324"/>
      <c r="IWH9" s="324"/>
      <c r="IWI9" s="324"/>
      <c r="IWJ9" s="324"/>
      <c r="IWK9" s="324"/>
      <c r="IWL9" s="324"/>
      <c r="IWM9" s="324"/>
      <c r="IWN9" s="324"/>
      <c r="IWO9" s="324"/>
      <c r="IWP9" s="324"/>
      <c r="IWQ9" s="324"/>
      <c r="IWR9" s="324"/>
      <c r="IWS9" s="324"/>
      <c r="IWT9" s="324"/>
      <c r="IWU9" s="324"/>
      <c r="IWV9" s="324"/>
      <c r="IWW9" s="324"/>
      <c r="IWX9" s="324"/>
      <c r="IWY9" s="324"/>
      <c r="IWZ9" s="324"/>
      <c r="IXA9" s="324"/>
      <c r="IXB9" s="324"/>
      <c r="IXC9" s="324"/>
      <c r="IXD9" s="324"/>
      <c r="IXE9" s="324"/>
      <c r="IXF9" s="324"/>
      <c r="IXG9" s="324"/>
      <c r="IXH9" s="324"/>
      <c r="IXI9" s="324"/>
      <c r="IXJ9" s="324"/>
      <c r="IXK9" s="324"/>
      <c r="IXL9" s="324"/>
      <c r="IXM9" s="324"/>
      <c r="IXN9" s="324"/>
      <c r="IXO9" s="324"/>
      <c r="IXP9" s="324"/>
      <c r="IXQ9" s="324"/>
      <c r="IXR9" s="324"/>
      <c r="IXS9" s="324"/>
      <c r="IXT9" s="324"/>
      <c r="IXU9" s="324"/>
      <c r="IXV9" s="324"/>
      <c r="IXW9" s="324"/>
      <c r="IXX9" s="324"/>
      <c r="IXY9" s="324"/>
      <c r="IXZ9" s="324"/>
      <c r="IYA9" s="324"/>
      <c r="IYB9" s="324"/>
      <c r="IYC9" s="324"/>
      <c r="IYD9" s="324"/>
      <c r="IYE9" s="324"/>
      <c r="IYF9" s="324"/>
      <c r="IYG9" s="324"/>
      <c r="IYH9" s="324"/>
      <c r="IYI9" s="324"/>
      <c r="IYJ9" s="324"/>
      <c r="IYK9" s="324"/>
      <c r="IYL9" s="324"/>
      <c r="IYM9" s="324"/>
      <c r="IYN9" s="324"/>
      <c r="IYO9" s="324"/>
      <c r="IYP9" s="324"/>
      <c r="IYQ9" s="324"/>
      <c r="IYR9" s="324"/>
      <c r="IYS9" s="324"/>
      <c r="IYT9" s="324"/>
      <c r="IYU9" s="324"/>
      <c r="IYV9" s="324"/>
      <c r="IYW9" s="324"/>
      <c r="IYX9" s="324"/>
      <c r="IYY9" s="324"/>
      <c r="IYZ9" s="324"/>
      <c r="IZA9" s="324"/>
      <c r="IZB9" s="324"/>
      <c r="IZC9" s="324"/>
      <c r="IZD9" s="324"/>
      <c r="IZE9" s="324"/>
      <c r="IZF9" s="324"/>
      <c r="IZG9" s="324"/>
      <c r="IZH9" s="324"/>
      <c r="IZI9" s="324"/>
      <c r="IZJ9" s="324"/>
      <c r="IZK9" s="324"/>
      <c r="IZL9" s="324"/>
      <c r="IZM9" s="324"/>
      <c r="IZN9" s="324"/>
      <c r="IZO9" s="324"/>
      <c r="IZP9" s="324"/>
      <c r="IZQ9" s="324"/>
      <c r="IZR9" s="324"/>
      <c r="IZS9" s="324"/>
      <c r="IZT9" s="324"/>
      <c r="IZU9" s="324"/>
      <c r="IZV9" s="324"/>
      <c r="IZW9" s="324"/>
      <c r="IZX9" s="324"/>
      <c r="IZY9" s="324"/>
      <c r="IZZ9" s="324"/>
      <c r="JAA9" s="324"/>
      <c r="JAB9" s="324"/>
      <c r="JAC9" s="324"/>
      <c r="JAD9" s="324"/>
      <c r="JAE9" s="324"/>
      <c r="JAF9" s="324"/>
      <c r="JAG9" s="324"/>
      <c r="JAH9" s="324"/>
      <c r="JAI9" s="324"/>
      <c r="JAJ9" s="324"/>
      <c r="JAK9" s="324"/>
      <c r="JAL9" s="324"/>
      <c r="JAM9" s="324"/>
      <c r="JAN9" s="324"/>
      <c r="JAO9" s="324"/>
      <c r="JAP9" s="324"/>
      <c r="JAQ9" s="324"/>
      <c r="JAR9" s="324"/>
      <c r="JAS9" s="324"/>
      <c r="JAT9" s="324"/>
      <c r="JAU9" s="324"/>
      <c r="JAV9" s="324"/>
      <c r="JAW9" s="324"/>
      <c r="JAX9" s="324"/>
      <c r="JAY9" s="324"/>
      <c r="JAZ9" s="324"/>
      <c r="JBA9" s="324"/>
      <c r="JBB9" s="324"/>
      <c r="JBC9" s="324"/>
      <c r="JBD9" s="324"/>
      <c r="JBE9" s="324"/>
      <c r="JBF9" s="324"/>
      <c r="JBG9" s="324"/>
      <c r="JBH9" s="324"/>
      <c r="JBI9" s="324"/>
      <c r="JBJ9" s="324"/>
      <c r="JBK9" s="324"/>
      <c r="JBL9" s="324"/>
      <c r="JBM9" s="324"/>
      <c r="JBN9" s="324"/>
      <c r="JBO9" s="324"/>
      <c r="JBP9" s="324"/>
      <c r="JBQ9" s="324"/>
      <c r="JBR9" s="324"/>
      <c r="JBS9" s="324"/>
      <c r="JBT9" s="324"/>
      <c r="JBU9" s="324"/>
      <c r="JBV9" s="324"/>
      <c r="JBW9" s="324"/>
      <c r="JBX9" s="324"/>
      <c r="JBY9" s="324"/>
      <c r="JBZ9" s="324"/>
      <c r="JCA9" s="324"/>
      <c r="JCB9" s="324"/>
      <c r="JCC9" s="324"/>
      <c r="JCD9" s="324"/>
      <c r="JCE9" s="324"/>
      <c r="JCF9" s="324"/>
      <c r="JCG9" s="324"/>
      <c r="JCH9" s="324"/>
      <c r="JCI9" s="324"/>
      <c r="JCJ9" s="324"/>
      <c r="JCK9" s="324"/>
      <c r="JCL9" s="324"/>
      <c r="JCM9" s="324"/>
      <c r="JCN9" s="324"/>
      <c r="JCO9" s="324"/>
      <c r="JCP9" s="324"/>
      <c r="JCQ9" s="324"/>
      <c r="JCR9" s="324"/>
      <c r="JCS9" s="324"/>
      <c r="JCT9" s="324"/>
      <c r="JCU9" s="324"/>
      <c r="JCV9" s="324"/>
      <c r="JCW9" s="324"/>
      <c r="JCX9" s="324"/>
      <c r="JCY9" s="324"/>
      <c r="JCZ9" s="324"/>
      <c r="JDA9" s="324"/>
      <c r="JDB9" s="324"/>
      <c r="JDC9" s="324"/>
      <c r="JDD9" s="324"/>
      <c r="JDE9" s="324"/>
      <c r="JDF9" s="324"/>
      <c r="JDG9" s="324"/>
      <c r="JDH9" s="324"/>
      <c r="JDI9" s="324"/>
      <c r="JDJ9" s="324"/>
      <c r="JDK9" s="324"/>
      <c r="JDL9" s="324"/>
      <c r="JDM9" s="324"/>
      <c r="JDN9" s="324"/>
      <c r="JDO9" s="324"/>
      <c r="JDP9" s="324"/>
      <c r="JDQ9" s="324"/>
      <c r="JDR9" s="324"/>
      <c r="JDS9" s="324"/>
      <c r="JDT9" s="324"/>
      <c r="JDU9" s="324"/>
      <c r="JDV9" s="324"/>
      <c r="JDW9" s="324"/>
      <c r="JDX9" s="324"/>
      <c r="JDY9" s="324"/>
      <c r="JDZ9" s="324"/>
      <c r="JEA9" s="324"/>
      <c r="JEB9" s="324"/>
      <c r="JEC9" s="324"/>
      <c r="JED9" s="324"/>
      <c r="JEE9" s="324"/>
      <c r="JEF9" s="324"/>
      <c r="JEG9" s="324"/>
      <c r="JEH9" s="324"/>
      <c r="JEI9" s="324"/>
      <c r="JEJ9" s="324"/>
      <c r="JEK9" s="324"/>
      <c r="JEL9" s="324"/>
      <c r="JEM9" s="324"/>
      <c r="JEN9" s="324"/>
      <c r="JEO9" s="324"/>
      <c r="JEP9" s="324"/>
      <c r="JEQ9" s="324"/>
      <c r="JER9" s="324"/>
      <c r="JES9" s="324"/>
      <c r="JET9" s="324"/>
      <c r="JEU9" s="324"/>
      <c r="JEV9" s="324"/>
      <c r="JEW9" s="324"/>
      <c r="JEX9" s="324"/>
      <c r="JEY9" s="324"/>
      <c r="JEZ9" s="324"/>
      <c r="JFA9" s="324"/>
      <c r="JFB9" s="324"/>
      <c r="JFC9" s="324"/>
      <c r="JFD9" s="324"/>
      <c r="JFE9" s="324"/>
      <c r="JFF9" s="324"/>
      <c r="JFG9" s="324"/>
      <c r="JFH9" s="324"/>
      <c r="JFI9" s="324"/>
      <c r="JFJ9" s="324"/>
      <c r="JFK9" s="324"/>
      <c r="JFL9" s="324"/>
      <c r="JFM9" s="324"/>
      <c r="JFN9" s="324"/>
      <c r="JFO9" s="324"/>
      <c r="JFP9" s="324"/>
      <c r="JFQ9" s="324"/>
      <c r="JFR9" s="324"/>
      <c r="JFS9" s="324"/>
      <c r="JFT9" s="324"/>
      <c r="JFU9" s="324"/>
      <c r="JFV9" s="324"/>
      <c r="JFW9" s="324"/>
      <c r="JFX9" s="324"/>
      <c r="JFY9" s="324"/>
      <c r="JFZ9" s="324"/>
      <c r="JGA9" s="324"/>
      <c r="JGB9" s="324"/>
      <c r="JGC9" s="324"/>
      <c r="JGD9" s="324"/>
      <c r="JGE9" s="324"/>
      <c r="JGF9" s="324"/>
      <c r="JGG9" s="324"/>
      <c r="JGH9" s="324"/>
      <c r="JGI9" s="324"/>
      <c r="JGJ9" s="324"/>
      <c r="JGK9" s="324"/>
      <c r="JGL9" s="324"/>
      <c r="JGM9" s="324"/>
      <c r="JGN9" s="324"/>
      <c r="JGO9" s="324"/>
      <c r="JGP9" s="324"/>
      <c r="JGQ9" s="324"/>
      <c r="JGR9" s="324"/>
      <c r="JGS9" s="324"/>
      <c r="JGT9" s="324"/>
      <c r="JGU9" s="324"/>
      <c r="JGV9" s="324"/>
      <c r="JGW9" s="324"/>
      <c r="JGX9" s="324"/>
      <c r="JGY9" s="324"/>
      <c r="JGZ9" s="324"/>
      <c r="JHA9" s="324"/>
      <c r="JHB9" s="324"/>
      <c r="JHC9" s="324"/>
      <c r="JHD9" s="324"/>
      <c r="JHE9" s="324"/>
      <c r="JHF9" s="324"/>
      <c r="JHG9" s="324"/>
      <c r="JHH9" s="324"/>
      <c r="JHI9" s="324"/>
      <c r="JHJ9" s="324"/>
      <c r="JHK9" s="324"/>
      <c r="JHL9" s="324"/>
      <c r="JHM9" s="324"/>
      <c r="JHN9" s="324"/>
      <c r="JHO9" s="324"/>
      <c r="JHP9" s="324"/>
      <c r="JHQ9" s="324"/>
      <c r="JHR9" s="324"/>
      <c r="JHS9" s="324"/>
      <c r="JHT9" s="324"/>
      <c r="JHU9" s="324"/>
      <c r="JHV9" s="324"/>
      <c r="JHW9" s="324"/>
      <c r="JHX9" s="324"/>
      <c r="JHY9" s="324"/>
      <c r="JHZ9" s="324"/>
      <c r="JIA9" s="324"/>
      <c r="JIB9" s="324"/>
      <c r="JIC9" s="324"/>
      <c r="JID9" s="324"/>
      <c r="JIE9" s="324"/>
      <c r="JIF9" s="324"/>
      <c r="JIG9" s="324"/>
      <c r="JIH9" s="324"/>
      <c r="JII9" s="324"/>
      <c r="JIJ9" s="324"/>
      <c r="JIK9" s="324"/>
      <c r="JIL9" s="324"/>
      <c r="JIM9" s="324"/>
      <c r="JIN9" s="324"/>
      <c r="JIO9" s="324"/>
      <c r="JIP9" s="324"/>
      <c r="JIQ9" s="324"/>
      <c r="JIR9" s="324"/>
      <c r="JIS9" s="324"/>
      <c r="JIT9" s="324"/>
      <c r="JIU9" s="324"/>
      <c r="JIV9" s="324"/>
      <c r="JIW9" s="324"/>
      <c r="JIX9" s="324"/>
      <c r="JIY9" s="324"/>
      <c r="JIZ9" s="324"/>
      <c r="JJA9" s="324"/>
      <c r="JJB9" s="324"/>
      <c r="JJC9" s="324"/>
      <c r="JJD9" s="324"/>
      <c r="JJE9" s="324"/>
      <c r="JJF9" s="324"/>
      <c r="JJG9" s="324"/>
      <c r="JJH9" s="324"/>
      <c r="JJI9" s="324"/>
      <c r="JJJ9" s="324"/>
      <c r="JJK9" s="324"/>
      <c r="JJL9" s="324"/>
      <c r="JJM9" s="324"/>
      <c r="JJN9" s="324"/>
      <c r="JJO9" s="324"/>
      <c r="JJP9" s="324"/>
      <c r="JJQ9" s="324"/>
      <c r="JJR9" s="324"/>
      <c r="JJS9" s="324"/>
      <c r="JJT9" s="324"/>
      <c r="JJU9" s="324"/>
      <c r="JJV9" s="324"/>
      <c r="JJW9" s="324"/>
      <c r="JJX9" s="324"/>
      <c r="JJY9" s="324"/>
      <c r="JJZ9" s="324"/>
      <c r="JKA9" s="324"/>
      <c r="JKB9" s="324"/>
      <c r="JKC9" s="324"/>
      <c r="JKD9" s="324"/>
      <c r="JKE9" s="324"/>
      <c r="JKF9" s="324"/>
      <c r="JKG9" s="324"/>
      <c r="JKH9" s="324"/>
      <c r="JKI9" s="324"/>
      <c r="JKJ9" s="324"/>
      <c r="JKK9" s="324"/>
      <c r="JKL9" s="324"/>
      <c r="JKM9" s="324"/>
      <c r="JKN9" s="324"/>
      <c r="JKO9" s="324"/>
      <c r="JKP9" s="324"/>
      <c r="JKQ9" s="324"/>
      <c r="JKR9" s="324"/>
      <c r="JKS9" s="324"/>
      <c r="JKT9" s="324"/>
      <c r="JKU9" s="324"/>
      <c r="JKV9" s="324"/>
      <c r="JKW9" s="324"/>
      <c r="JKX9" s="324"/>
      <c r="JKY9" s="324"/>
      <c r="JKZ9" s="324"/>
      <c r="JLA9" s="324"/>
      <c r="JLB9" s="324"/>
      <c r="JLC9" s="324"/>
      <c r="JLD9" s="324"/>
      <c r="JLE9" s="324"/>
      <c r="JLF9" s="324"/>
      <c r="JLG9" s="324"/>
      <c r="JLH9" s="324"/>
      <c r="JLI9" s="324"/>
      <c r="JLJ9" s="324"/>
      <c r="JLK9" s="324"/>
      <c r="JLL9" s="324"/>
      <c r="JLM9" s="324"/>
      <c r="JLN9" s="324"/>
      <c r="JLO9" s="324"/>
      <c r="JLP9" s="324"/>
      <c r="JLQ9" s="324"/>
      <c r="JLR9" s="324"/>
      <c r="JLS9" s="324"/>
      <c r="JLT9" s="324"/>
      <c r="JLU9" s="324"/>
      <c r="JLV9" s="324"/>
      <c r="JLW9" s="324"/>
      <c r="JLX9" s="324"/>
      <c r="JLY9" s="324"/>
      <c r="JLZ9" s="324"/>
      <c r="JMA9" s="324"/>
      <c r="JMB9" s="324"/>
      <c r="JMC9" s="324"/>
      <c r="JMD9" s="324"/>
      <c r="JME9" s="324"/>
      <c r="JMF9" s="324"/>
      <c r="JMG9" s="324"/>
      <c r="JMH9" s="324"/>
      <c r="JMI9" s="324"/>
      <c r="JMJ9" s="324"/>
      <c r="JMK9" s="324"/>
      <c r="JML9" s="324"/>
      <c r="JMM9" s="324"/>
      <c r="JMN9" s="324"/>
      <c r="JMO9" s="324"/>
      <c r="JMP9" s="324"/>
      <c r="JMQ9" s="324"/>
      <c r="JMR9" s="324"/>
      <c r="JMS9" s="324"/>
      <c r="JMT9" s="324"/>
      <c r="JMU9" s="324"/>
      <c r="JMV9" s="324"/>
      <c r="JMW9" s="324"/>
      <c r="JMX9" s="324"/>
      <c r="JMY9" s="324"/>
      <c r="JMZ9" s="324"/>
      <c r="JNA9" s="324"/>
      <c r="JNB9" s="324"/>
      <c r="JNC9" s="324"/>
      <c r="JND9" s="324"/>
      <c r="JNE9" s="324"/>
      <c r="JNF9" s="324"/>
      <c r="JNG9" s="324"/>
      <c r="JNH9" s="324"/>
      <c r="JNI9" s="324"/>
      <c r="JNJ9" s="324"/>
      <c r="JNK9" s="324"/>
      <c r="JNL9" s="324"/>
      <c r="JNM9" s="324"/>
      <c r="JNN9" s="324"/>
      <c r="JNO9" s="324"/>
      <c r="JNP9" s="324"/>
      <c r="JNQ9" s="324"/>
      <c r="JNR9" s="324"/>
      <c r="JNS9" s="324"/>
      <c r="JNT9" s="324"/>
      <c r="JNU9" s="324"/>
      <c r="JNV9" s="324"/>
      <c r="JNW9" s="324"/>
      <c r="JNX9" s="324"/>
      <c r="JNY9" s="324"/>
      <c r="JNZ9" s="324"/>
      <c r="JOA9" s="324"/>
      <c r="JOB9" s="324"/>
      <c r="JOC9" s="324"/>
      <c r="JOD9" s="324"/>
      <c r="JOE9" s="324"/>
      <c r="JOF9" s="324"/>
      <c r="JOG9" s="324"/>
      <c r="JOH9" s="324"/>
      <c r="JOI9" s="324"/>
      <c r="JOJ9" s="324"/>
      <c r="JOK9" s="324"/>
      <c r="JOL9" s="324"/>
      <c r="JOM9" s="324"/>
      <c r="JON9" s="324"/>
      <c r="JOO9" s="324"/>
      <c r="JOP9" s="324"/>
      <c r="JOQ9" s="324"/>
      <c r="JOR9" s="324"/>
      <c r="JOS9" s="324"/>
      <c r="JOT9" s="324"/>
      <c r="JOU9" s="324"/>
      <c r="JOV9" s="324"/>
      <c r="JOW9" s="324"/>
      <c r="JOX9" s="324"/>
      <c r="JOY9" s="324"/>
      <c r="JOZ9" s="324"/>
      <c r="JPA9" s="324"/>
      <c r="JPB9" s="324"/>
      <c r="JPC9" s="324"/>
      <c r="JPD9" s="324"/>
      <c r="JPE9" s="324"/>
      <c r="JPF9" s="324"/>
      <c r="JPG9" s="324"/>
      <c r="JPH9" s="324"/>
      <c r="JPI9" s="324"/>
      <c r="JPJ9" s="324"/>
      <c r="JPK9" s="324"/>
      <c r="JPL9" s="324"/>
      <c r="JPM9" s="324"/>
      <c r="JPN9" s="324"/>
      <c r="JPO9" s="324"/>
      <c r="JPP9" s="324"/>
      <c r="JPQ9" s="324"/>
      <c r="JPR9" s="324"/>
      <c r="JPS9" s="324"/>
      <c r="JPT9" s="324"/>
      <c r="JPU9" s="324"/>
      <c r="JPV9" s="324"/>
      <c r="JPW9" s="324"/>
      <c r="JPX9" s="324"/>
      <c r="JPY9" s="324"/>
      <c r="JPZ9" s="324"/>
      <c r="JQA9" s="324"/>
      <c r="JQB9" s="324"/>
      <c r="JQC9" s="324"/>
      <c r="JQD9" s="324"/>
      <c r="JQE9" s="324"/>
      <c r="JQF9" s="324"/>
      <c r="JQG9" s="324"/>
      <c r="JQH9" s="324"/>
      <c r="JQI9" s="324"/>
      <c r="JQJ9" s="324"/>
      <c r="JQK9" s="324"/>
      <c r="JQL9" s="324"/>
      <c r="JQM9" s="324"/>
      <c r="JQN9" s="324"/>
      <c r="JQO9" s="324"/>
      <c r="JQP9" s="324"/>
      <c r="JQQ9" s="324"/>
      <c r="JQR9" s="324"/>
      <c r="JQS9" s="324"/>
      <c r="JQT9" s="324"/>
      <c r="JQU9" s="324"/>
      <c r="JQV9" s="324"/>
      <c r="JQW9" s="324"/>
      <c r="JQX9" s="324"/>
      <c r="JQY9" s="324"/>
      <c r="JQZ9" s="324"/>
      <c r="JRA9" s="324"/>
      <c r="JRB9" s="324"/>
      <c r="JRC9" s="324"/>
      <c r="JRD9" s="324"/>
      <c r="JRE9" s="324"/>
      <c r="JRF9" s="324"/>
      <c r="JRG9" s="324"/>
      <c r="JRH9" s="324"/>
      <c r="JRI9" s="324"/>
      <c r="JRJ9" s="324"/>
      <c r="JRK9" s="324"/>
      <c r="JRL9" s="324"/>
      <c r="JRM9" s="324"/>
      <c r="JRN9" s="324"/>
      <c r="JRO9" s="324"/>
      <c r="JRP9" s="324"/>
      <c r="JRQ9" s="324"/>
      <c r="JRR9" s="324"/>
      <c r="JRS9" s="324"/>
      <c r="JRT9" s="324"/>
      <c r="JRU9" s="324"/>
      <c r="JRV9" s="324"/>
      <c r="JRW9" s="324"/>
      <c r="JRX9" s="324"/>
      <c r="JRY9" s="324"/>
      <c r="JRZ9" s="324"/>
      <c r="JSA9" s="324"/>
      <c r="JSB9" s="324"/>
      <c r="JSC9" s="324"/>
      <c r="JSD9" s="324"/>
      <c r="JSE9" s="324"/>
      <c r="JSF9" s="324"/>
      <c r="JSG9" s="324"/>
      <c r="JSH9" s="324"/>
      <c r="JSI9" s="324"/>
      <c r="JSJ9" s="324"/>
      <c r="JSK9" s="324"/>
      <c r="JSL9" s="324"/>
      <c r="JSM9" s="324"/>
      <c r="JSN9" s="324"/>
      <c r="JSO9" s="324"/>
      <c r="JSP9" s="324"/>
      <c r="JSQ9" s="324"/>
      <c r="JSR9" s="324"/>
      <c r="JSS9" s="324"/>
      <c r="JST9" s="324"/>
      <c r="JSU9" s="324"/>
      <c r="JSV9" s="324"/>
      <c r="JSW9" s="324"/>
      <c r="JSX9" s="324"/>
      <c r="JSY9" s="324"/>
      <c r="JSZ9" s="324"/>
      <c r="JTA9" s="324"/>
      <c r="JTB9" s="324"/>
      <c r="JTC9" s="324"/>
      <c r="JTD9" s="324"/>
      <c r="JTE9" s="324"/>
      <c r="JTF9" s="324"/>
      <c r="JTG9" s="324"/>
      <c r="JTH9" s="324"/>
      <c r="JTI9" s="324"/>
      <c r="JTJ9" s="324"/>
      <c r="JTK9" s="324"/>
      <c r="JTL9" s="324"/>
      <c r="JTM9" s="324"/>
      <c r="JTN9" s="324"/>
      <c r="JTO9" s="324"/>
      <c r="JTP9" s="324"/>
      <c r="JTQ9" s="324"/>
      <c r="JTR9" s="324"/>
      <c r="JTS9" s="324"/>
      <c r="JTT9" s="324"/>
      <c r="JTU9" s="324"/>
      <c r="JTV9" s="324"/>
      <c r="JTW9" s="324"/>
      <c r="JTX9" s="324"/>
      <c r="JTY9" s="324"/>
      <c r="JTZ9" s="324"/>
      <c r="JUA9" s="324"/>
      <c r="JUB9" s="324"/>
      <c r="JUC9" s="324"/>
      <c r="JUD9" s="324"/>
      <c r="JUE9" s="324"/>
      <c r="JUF9" s="324"/>
      <c r="JUG9" s="324"/>
      <c r="JUH9" s="324"/>
      <c r="JUI9" s="324"/>
      <c r="JUJ9" s="324"/>
      <c r="JUK9" s="324"/>
      <c r="JUL9" s="324"/>
      <c r="JUM9" s="324"/>
      <c r="JUN9" s="324"/>
      <c r="JUO9" s="324"/>
      <c r="JUP9" s="324"/>
      <c r="JUQ9" s="324"/>
      <c r="JUR9" s="324"/>
      <c r="JUS9" s="324"/>
      <c r="JUT9" s="324"/>
      <c r="JUU9" s="324"/>
      <c r="JUV9" s="324"/>
      <c r="JUW9" s="324"/>
      <c r="JUX9" s="324"/>
      <c r="JUY9" s="324"/>
      <c r="JUZ9" s="324"/>
      <c r="JVA9" s="324"/>
      <c r="JVB9" s="324"/>
      <c r="JVC9" s="324"/>
      <c r="JVD9" s="324"/>
      <c r="JVE9" s="324"/>
      <c r="JVF9" s="324"/>
      <c r="JVG9" s="324"/>
      <c r="JVH9" s="324"/>
      <c r="JVI9" s="324"/>
      <c r="JVJ9" s="324"/>
      <c r="JVK9" s="324"/>
      <c r="JVL9" s="324"/>
      <c r="JVM9" s="324"/>
      <c r="JVN9" s="324"/>
      <c r="JVO9" s="324"/>
      <c r="JVP9" s="324"/>
      <c r="JVQ9" s="324"/>
      <c r="JVR9" s="324"/>
      <c r="JVS9" s="324"/>
      <c r="JVT9" s="324"/>
      <c r="JVU9" s="324"/>
      <c r="JVV9" s="324"/>
      <c r="JVW9" s="324"/>
      <c r="JVX9" s="324"/>
      <c r="JVY9" s="324"/>
      <c r="JVZ9" s="324"/>
      <c r="JWA9" s="324"/>
      <c r="JWB9" s="324"/>
      <c r="JWC9" s="324"/>
      <c r="JWD9" s="324"/>
      <c r="JWE9" s="324"/>
      <c r="JWF9" s="324"/>
      <c r="JWG9" s="324"/>
      <c r="JWH9" s="324"/>
      <c r="JWI9" s="324"/>
      <c r="JWJ9" s="324"/>
      <c r="JWK9" s="324"/>
      <c r="JWL9" s="324"/>
      <c r="JWM9" s="324"/>
      <c r="JWN9" s="324"/>
      <c r="JWO9" s="324"/>
      <c r="JWP9" s="324"/>
      <c r="JWQ9" s="324"/>
      <c r="JWR9" s="324"/>
      <c r="JWS9" s="324"/>
      <c r="JWT9" s="324"/>
      <c r="JWU9" s="324"/>
      <c r="JWV9" s="324"/>
      <c r="JWW9" s="324"/>
      <c r="JWX9" s="324"/>
      <c r="JWY9" s="324"/>
      <c r="JWZ9" s="324"/>
      <c r="JXA9" s="324"/>
      <c r="JXB9" s="324"/>
      <c r="JXC9" s="324"/>
      <c r="JXD9" s="324"/>
      <c r="JXE9" s="324"/>
      <c r="JXF9" s="324"/>
      <c r="JXG9" s="324"/>
      <c r="JXH9" s="324"/>
      <c r="JXI9" s="324"/>
      <c r="JXJ9" s="324"/>
      <c r="JXK9" s="324"/>
      <c r="JXL9" s="324"/>
      <c r="JXM9" s="324"/>
      <c r="JXN9" s="324"/>
      <c r="JXO9" s="324"/>
      <c r="JXP9" s="324"/>
      <c r="JXQ9" s="324"/>
      <c r="JXR9" s="324"/>
      <c r="JXS9" s="324"/>
      <c r="JXT9" s="324"/>
      <c r="JXU9" s="324"/>
      <c r="JXV9" s="324"/>
      <c r="JXW9" s="324"/>
      <c r="JXX9" s="324"/>
      <c r="JXY9" s="324"/>
      <c r="JXZ9" s="324"/>
      <c r="JYA9" s="324"/>
      <c r="JYB9" s="324"/>
      <c r="JYC9" s="324"/>
      <c r="JYD9" s="324"/>
      <c r="JYE9" s="324"/>
      <c r="JYF9" s="324"/>
      <c r="JYG9" s="324"/>
      <c r="JYH9" s="324"/>
      <c r="JYI9" s="324"/>
      <c r="JYJ9" s="324"/>
      <c r="JYK9" s="324"/>
      <c r="JYL9" s="324"/>
      <c r="JYM9" s="324"/>
      <c r="JYN9" s="324"/>
      <c r="JYO9" s="324"/>
      <c r="JYP9" s="324"/>
      <c r="JYQ9" s="324"/>
      <c r="JYR9" s="324"/>
      <c r="JYS9" s="324"/>
      <c r="JYT9" s="324"/>
      <c r="JYU9" s="324"/>
      <c r="JYV9" s="324"/>
      <c r="JYW9" s="324"/>
      <c r="JYX9" s="324"/>
      <c r="JYY9" s="324"/>
      <c r="JYZ9" s="324"/>
      <c r="JZA9" s="324"/>
      <c r="JZB9" s="324"/>
      <c r="JZC9" s="324"/>
      <c r="JZD9" s="324"/>
      <c r="JZE9" s="324"/>
      <c r="JZF9" s="324"/>
      <c r="JZG9" s="324"/>
      <c r="JZH9" s="324"/>
      <c r="JZI9" s="324"/>
      <c r="JZJ9" s="324"/>
      <c r="JZK9" s="324"/>
      <c r="JZL9" s="324"/>
      <c r="JZM9" s="324"/>
      <c r="JZN9" s="324"/>
      <c r="JZO9" s="324"/>
      <c r="JZP9" s="324"/>
      <c r="JZQ9" s="324"/>
      <c r="JZR9" s="324"/>
      <c r="JZS9" s="324"/>
      <c r="JZT9" s="324"/>
      <c r="JZU9" s="324"/>
      <c r="JZV9" s="324"/>
      <c r="JZW9" s="324"/>
      <c r="JZX9" s="324"/>
      <c r="JZY9" s="324"/>
      <c r="JZZ9" s="324"/>
      <c r="KAA9" s="324"/>
      <c r="KAB9" s="324"/>
      <c r="KAC9" s="324"/>
      <c r="KAD9" s="324"/>
      <c r="KAE9" s="324"/>
      <c r="KAF9" s="324"/>
      <c r="KAG9" s="324"/>
      <c r="KAH9" s="324"/>
      <c r="KAI9" s="324"/>
      <c r="KAJ9" s="324"/>
      <c r="KAK9" s="324"/>
      <c r="KAL9" s="324"/>
      <c r="KAM9" s="324"/>
      <c r="KAN9" s="324"/>
      <c r="KAO9" s="324"/>
      <c r="KAP9" s="324"/>
      <c r="KAQ9" s="324"/>
      <c r="KAR9" s="324"/>
      <c r="KAS9" s="324"/>
      <c r="KAT9" s="324"/>
      <c r="KAU9" s="324"/>
      <c r="KAV9" s="324"/>
      <c r="KAW9" s="324"/>
      <c r="KAX9" s="324"/>
      <c r="KAY9" s="324"/>
      <c r="KAZ9" s="324"/>
      <c r="KBA9" s="324"/>
      <c r="KBB9" s="324"/>
      <c r="KBC9" s="324"/>
      <c r="KBD9" s="324"/>
      <c r="KBE9" s="324"/>
      <c r="KBF9" s="324"/>
      <c r="KBG9" s="324"/>
      <c r="KBH9" s="324"/>
      <c r="KBI9" s="324"/>
      <c r="KBJ9" s="324"/>
      <c r="KBK9" s="324"/>
      <c r="KBL9" s="324"/>
      <c r="KBM9" s="324"/>
      <c r="KBN9" s="324"/>
      <c r="KBO9" s="324"/>
      <c r="KBP9" s="324"/>
      <c r="KBQ9" s="324"/>
      <c r="KBR9" s="324"/>
      <c r="KBS9" s="324"/>
      <c r="KBT9" s="324"/>
      <c r="KBU9" s="324"/>
      <c r="KBV9" s="324"/>
      <c r="KBW9" s="324"/>
      <c r="KBX9" s="324"/>
      <c r="KBY9" s="324"/>
      <c r="KBZ9" s="324"/>
      <c r="KCA9" s="324"/>
      <c r="KCB9" s="324"/>
      <c r="KCC9" s="324"/>
      <c r="KCD9" s="324"/>
      <c r="KCE9" s="324"/>
      <c r="KCF9" s="324"/>
      <c r="KCG9" s="324"/>
      <c r="KCH9" s="324"/>
      <c r="KCI9" s="324"/>
      <c r="KCJ9" s="324"/>
      <c r="KCK9" s="324"/>
      <c r="KCL9" s="324"/>
      <c r="KCM9" s="324"/>
      <c r="KCN9" s="324"/>
      <c r="KCO9" s="324"/>
      <c r="KCP9" s="324"/>
      <c r="KCQ9" s="324"/>
      <c r="KCR9" s="324"/>
      <c r="KCS9" s="324"/>
      <c r="KCT9" s="324"/>
      <c r="KCU9" s="324"/>
      <c r="KCV9" s="324"/>
      <c r="KCW9" s="324"/>
      <c r="KCX9" s="324"/>
      <c r="KCY9" s="324"/>
      <c r="KCZ9" s="324"/>
      <c r="KDA9" s="324"/>
      <c r="KDB9" s="324"/>
      <c r="KDC9" s="324"/>
      <c r="KDD9" s="324"/>
      <c r="KDE9" s="324"/>
      <c r="KDF9" s="324"/>
      <c r="KDG9" s="324"/>
      <c r="KDH9" s="324"/>
      <c r="KDI9" s="324"/>
      <c r="KDJ9" s="324"/>
      <c r="KDK9" s="324"/>
      <c r="KDL9" s="324"/>
      <c r="KDM9" s="324"/>
      <c r="KDN9" s="324"/>
      <c r="KDO9" s="324"/>
      <c r="KDP9" s="324"/>
      <c r="KDQ9" s="324"/>
      <c r="KDR9" s="324"/>
      <c r="KDS9" s="324"/>
      <c r="KDT9" s="324"/>
      <c r="KDU9" s="324"/>
      <c r="KDV9" s="324"/>
      <c r="KDW9" s="324"/>
      <c r="KDX9" s="324"/>
      <c r="KDY9" s="324"/>
      <c r="KDZ9" s="324"/>
      <c r="KEA9" s="324"/>
      <c r="KEB9" s="324"/>
      <c r="KEC9" s="324"/>
      <c r="KED9" s="324"/>
      <c r="KEE9" s="324"/>
      <c r="KEF9" s="324"/>
      <c r="KEG9" s="324"/>
      <c r="KEH9" s="324"/>
      <c r="KEI9" s="324"/>
      <c r="KEJ9" s="324"/>
      <c r="KEK9" s="324"/>
      <c r="KEL9" s="324"/>
      <c r="KEM9" s="324"/>
      <c r="KEN9" s="324"/>
      <c r="KEO9" s="324"/>
      <c r="KEP9" s="324"/>
      <c r="KEQ9" s="324"/>
      <c r="KER9" s="324"/>
      <c r="KES9" s="324"/>
      <c r="KET9" s="324"/>
      <c r="KEU9" s="324"/>
      <c r="KEV9" s="324"/>
      <c r="KEW9" s="324"/>
      <c r="KEX9" s="324"/>
      <c r="KEY9" s="324"/>
      <c r="KEZ9" s="324"/>
      <c r="KFA9" s="324"/>
      <c r="KFB9" s="324"/>
      <c r="KFC9" s="324"/>
      <c r="KFD9" s="324"/>
      <c r="KFE9" s="324"/>
      <c r="KFF9" s="324"/>
      <c r="KFG9" s="324"/>
      <c r="KFH9" s="324"/>
      <c r="KFI9" s="324"/>
      <c r="KFJ9" s="324"/>
      <c r="KFK9" s="324"/>
      <c r="KFL9" s="324"/>
      <c r="KFM9" s="324"/>
      <c r="KFN9" s="324"/>
      <c r="KFO9" s="324"/>
      <c r="KFP9" s="324"/>
      <c r="KFQ9" s="324"/>
      <c r="KFR9" s="324"/>
      <c r="KFS9" s="324"/>
      <c r="KFT9" s="324"/>
      <c r="KFU9" s="324"/>
      <c r="KFV9" s="324"/>
      <c r="KFW9" s="324"/>
      <c r="KFX9" s="324"/>
      <c r="KFY9" s="324"/>
      <c r="KFZ9" s="324"/>
      <c r="KGA9" s="324"/>
      <c r="KGB9" s="324"/>
      <c r="KGC9" s="324"/>
      <c r="KGD9" s="324"/>
      <c r="KGE9" s="324"/>
      <c r="KGF9" s="324"/>
      <c r="KGG9" s="324"/>
      <c r="KGH9" s="324"/>
      <c r="KGI9" s="324"/>
      <c r="KGJ9" s="324"/>
      <c r="KGK9" s="324"/>
      <c r="KGL9" s="324"/>
      <c r="KGM9" s="324"/>
      <c r="KGN9" s="324"/>
      <c r="KGO9" s="324"/>
      <c r="KGP9" s="324"/>
      <c r="KGQ9" s="324"/>
      <c r="KGR9" s="324"/>
      <c r="KGS9" s="324"/>
      <c r="KGT9" s="324"/>
      <c r="KGU9" s="324"/>
      <c r="KGV9" s="324"/>
      <c r="KGW9" s="324"/>
      <c r="KGX9" s="324"/>
      <c r="KGY9" s="324"/>
      <c r="KGZ9" s="324"/>
      <c r="KHA9" s="324"/>
      <c r="KHB9" s="324"/>
      <c r="KHC9" s="324"/>
      <c r="KHD9" s="324"/>
      <c r="KHE9" s="324"/>
      <c r="KHF9" s="324"/>
      <c r="KHG9" s="324"/>
      <c r="KHH9" s="324"/>
      <c r="KHI9" s="324"/>
      <c r="KHJ9" s="324"/>
      <c r="KHK9" s="324"/>
      <c r="KHL9" s="324"/>
      <c r="KHM9" s="324"/>
      <c r="KHN9" s="324"/>
      <c r="KHO9" s="324"/>
      <c r="KHP9" s="324"/>
      <c r="KHQ9" s="324"/>
      <c r="KHR9" s="324"/>
      <c r="KHS9" s="324"/>
      <c r="KHT9" s="324"/>
      <c r="KHU9" s="324"/>
      <c r="KHV9" s="324"/>
      <c r="KHW9" s="324"/>
      <c r="KHX9" s="324"/>
      <c r="KHY9" s="324"/>
      <c r="KHZ9" s="324"/>
      <c r="KIA9" s="324"/>
      <c r="KIB9" s="324"/>
      <c r="KIC9" s="324"/>
      <c r="KID9" s="324"/>
      <c r="KIE9" s="324"/>
      <c r="KIF9" s="324"/>
      <c r="KIG9" s="324"/>
      <c r="KIH9" s="324"/>
      <c r="KII9" s="324"/>
      <c r="KIJ9" s="324"/>
      <c r="KIK9" s="324"/>
      <c r="KIL9" s="324"/>
      <c r="KIM9" s="324"/>
      <c r="KIN9" s="324"/>
      <c r="KIO9" s="324"/>
      <c r="KIP9" s="324"/>
      <c r="KIQ9" s="324"/>
      <c r="KIR9" s="324"/>
      <c r="KIS9" s="324"/>
      <c r="KIT9" s="324"/>
      <c r="KIU9" s="324"/>
      <c r="KIV9" s="324"/>
      <c r="KIW9" s="324"/>
      <c r="KIX9" s="324"/>
      <c r="KIY9" s="324"/>
      <c r="KIZ9" s="324"/>
      <c r="KJA9" s="324"/>
      <c r="KJB9" s="324"/>
      <c r="KJC9" s="324"/>
      <c r="KJD9" s="324"/>
      <c r="KJE9" s="324"/>
      <c r="KJF9" s="324"/>
      <c r="KJG9" s="324"/>
      <c r="KJH9" s="324"/>
      <c r="KJI9" s="324"/>
      <c r="KJJ9" s="324"/>
      <c r="KJK9" s="324"/>
      <c r="KJL9" s="324"/>
      <c r="KJM9" s="324"/>
      <c r="KJN9" s="324"/>
      <c r="KJO9" s="324"/>
      <c r="KJP9" s="324"/>
      <c r="KJQ9" s="324"/>
      <c r="KJR9" s="324"/>
      <c r="KJS9" s="324"/>
      <c r="KJT9" s="324"/>
      <c r="KJU9" s="324"/>
      <c r="KJV9" s="324"/>
      <c r="KJW9" s="324"/>
      <c r="KJX9" s="324"/>
      <c r="KJY9" s="324"/>
      <c r="KJZ9" s="324"/>
      <c r="KKA9" s="324"/>
      <c r="KKB9" s="324"/>
      <c r="KKC9" s="324"/>
      <c r="KKD9" s="324"/>
      <c r="KKE9" s="324"/>
      <c r="KKF9" s="324"/>
      <c r="KKG9" s="324"/>
      <c r="KKH9" s="324"/>
      <c r="KKI9" s="324"/>
      <c r="KKJ9" s="324"/>
      <c r="KKK9" s="324"/>
      <c r="KKL9" s="324"/>
      <c r="KKM9" s="324"/>
      <c r="KKN9" s="324"/>
      <c r="KKO9" s="324"/>
      <c r="KKP9" s="324"/>
      <c r="KKQ9" s="324"/>
      <c r="KKR9" s="324"/>
      <c r="KKS9" s="324"/>
      <c r="KKT9" s="324"/>
      <c r="KKU9" s="324"/>
      <c r="KKV9" s="324"/>
      <c r="KKW9" s="324"/>
      <c r="KKX9" s="324"/>
      <c r="KKY9" s="324"/>
      <c r="KKZ9" s="324"/>
      <c r="KLA9" s="324"/>
      <c r="KLB9" s="324"/>
      <c r="KLC9" s="324"/>
      <c r="KLD9" s="324"/>
      <c r="KLE9" s="324"/>
      <c r="KLF9" s="324"/>
      <c r="KLG9" s="324"/>
      <c r="KLH9" s="324"/>
      <c r="KLI9" s="324"/>
      <c r="KLJ9" s="324"/>
      <c r="KLK9" s="324"/>
      <c r="KLL9" s="324"/>
      <c r="KLM9" s="324"/>
      <c r="KLN9" s="324"/>
      <c r="KLO9" s="324"/>
      <c r="KLP9" s="324"/>
      <c r="KLQ9" s="324"/>
      <c r="KLR9" s="324"/>
      <c r="KLS9" s="324"/>
      <c r="KLT9" s="324"/>
      <c r="KLU9" s="324"/>
      <c r="KLV9" s="324"/>
      <c r="KLW9" s="324"/>
      <c r="KLX9" s="324"/>
      <c r="KLY9" s="324"/>
      <c r="KLZ9" s="324"/>
      <c r="KMA9" s="324"/>
      <c r="KMB9" s="324"/>
      <c r="KMC9" s="324"/>
      <c r="KMD9" s="324"/>
      <c r="KME9" s="324"/>
      <c r="KMF9" s="324"/>
      <c r="KMG9" s="324"/>
      <c r="KMH9" s="324"/>
      <c r="KMI9" s="324"/>
      <c r="KMJ9" s="324"/>
      <c r="KMK9" s="324"/>
      <c r="KML9" s="324"/>
      <c r="KMM9" s="324"/>
      <c r="KMN9" s="324"/>
      <c r="KMO9" s="324"/>
      <c r="KMP9" s="324"/>
      <c r="KMQ9" s="324"/>
      <c r="KMR9" s="324"/>
      <c r="KMS9" s="324"/>
      <c r="KMT9" s="324"/>
      <c r="KMU9" s="324"/>
      <c r="KMV9" s="324"/>
      <c r="KMW9" s="324"/>
      <c r="KMX9" s="324"/>
      <c r="KMY9" s="324"/>
      <c r="KMZ9" s="324"/>
      <c r="KNA9" s="324"/>
      <c r="KNB9" s="324"/>
      <c r="KNC9" s="324"/>
      <c r="KND9" s="324"/>
      <c r="KNE9" s="324"/>
      <c r="KNF9" s="324"/>
      <c r="KNG9" s="324"/>
      <c r="KNH9" s="324"/>
      <c r="KNI9" s="324"/>
      <c r="KNJ9" s="324"/>
      <c r="KNK9" s="324"/>
      <c r="KNL9" s="324"/>
      <c r="KNM9" s="324"/>
      <c r="KNN9" s="324"/>
      <c r="KNO9" s="324"/>
      <c r="KNP9" s="324"/>
      <c r="KNQ9" s="324"/>
      <c r="KNR9" s="324"/>
      <c r="KNS9" s="324"/>
      <c r="KNT9" s="324"/>
      <c r="KNU9" s="324"/>
      <c r="KNV9" s="324"/>
      <c r="KNW9" s="324"/>
      <c r="KNX9" s="324"/>
      <c r="KNY9" s="324"/>
      <c r="KNZ9" s="324"/>
      <c r="KOA9" s="324"/>
      <c r="KOB9" s="324"/>
      <c r="KOC9" s="324"/>
      <c r="KOD9" s="324"/>
      <c r="KOE9" s="324"/>
      <c r="KOF9" s="324"/>
      <c r="KOG9" s="324"/>
      <c r="KOH9" s="324"/>
      <c r="KOI9" s="324"/>
      <c r="KOJ9" s="324"/>
      <c r="KOK9" s="324"/>
      <c r="KOL9" s="324"/>
      <c r="KOM9" s="324"/>
      <c r="KON9" s="324"/>
      <c r="KOO9" s="324"/>
      <c r="KOP9" s="324"/>
      <c r="KOQ9" s="324"/>
      <c r="KOR9" s="324"/>
      <c r="KOS9" s="324"/>
      <c r="KOT9" s="324"/>
      <c r="KOU9" s="324"/>
      <c r="KOV9" s="324"/>
      <c r="KOW9" s="324"/>
      <c r="KOX9" s="324"/>
      <c r="KOY9" s="324"/>
      <c r="KOZ9" s="324"/>
      <c r="KPA9" s="324"/>
      <c r="KPB9" s="324"/>
      <c r="KPC9" s="324"/>
      <c r="KPD9" s="324"/>
      <c r="KPE9" s="324"/>
      <c r="KPF9" s="324"/>
      <c r="KPG9" s="324"/>
      <c r="KPH9" s="324"/>
      <c r="KPI9" s="324"/>
      <c r="KPJ9" s="324"/>
      <c r="KPK9" s="324"/>
      <c r="KPL9" s="324"/>
      <c r="KPM9" s="324"/>
      <c r="KPN9" s="324"/>
      <c r="KPO9" s="324"/>
      <c r="KPP9" s="324"/>
      <c r="KPQ9" s="324"/>
      <c r="KPR9" s="324"/>
      <c r="KPS9" s="324"/>
      <c r="KPT9" s="324"/>
      <c r="KPU9" s="324"/>
      <c r="KPV9" s="324"/>
      <c r="KPW9" s="324"/>
      <c r="KPX9" s="324"/>
      <c r="KPY9" s="324"/>
      <c r="KPZ9" s="324"/>
      <c r="KQA9" s="324"/>
      <c r="KQB9" s="324"/>
      <c r="KQC9" s="324"/>
      <c r="KQD9" s="324"/>
      <c r="KQE9" s="324"/>
      <c r="KQF9" s="324"/>
      <c r="KQG9" s="324"/>
      <c r="KQH9" s="324"/>
      <c r="KQI9" s="324"/>
      <c r="KQJ9" s="324"/>
      <c r="KQK9" s="324"/>
      <c r="KQL9" s="324"/>
      <c r="KQM9" s="324"/>
      <c r="KQN9" s="324"/>
      <c r="KQO9" s="324"/>
      <c r="KQP9" s="324"/>
      <c r="KQQ9" s="324"/>
      <c r="KQR9" s="324"/>
      <c r="KQS9" s="324"/>
      <c r="KQT9" s="324"/>
      <c r="KQU9" s="324"/>
      <c r="KQV9" s="324"/>
      <c r="KQW9" s="324"/>
      <c r="KQX9" s="324"/>
      <c r="KQY9" s="324"/>
      <c r="KQZ9" s="324"/>
      <c r="KRA9" s="324"/>
      <c r="KRB9" s="324"/>
      <c r="KRC9" s="324"/>
      <c r="KRD9" s="324"/>
      <c r="KRE9" s="324"/>
      <c r="KRF9" s="324"/>
      <c r="KRG9" s="324"/>
      <c r="KRH9" s="324"/>
      <c r="KRI9" s="324"/>
      <c r="KRJ9" s="324"/>
      <c r="KRK9" s="324"/>
      <c r="KRL9" s="324"/>
      <c r="KRM9" s="324"/>
      <c r="KRN9" s="324"/>
      <c r="KRO9" s="324"/>
      <c r="KRP9" s="324"/>
      <c r="KRQ9" s="324"/>
      <c r="KRR9" s="324"/>
      <c r="KRS9" s="324"/>
      <c r="KRT9" s="324"/>
      <c r="KRU9" s="324"/>
      <c r="KRV9" s="324"/>
      <c r="KRW9" s="324"/>
      <c r="KRX9" s="324"/>
      <c r="KRY9" s="324"/>
      <c r="KRZ9" s="324"/>
      <c r="KSA9" s="324"/>
      <c r="KSB9" s="324"/>
      <c r="KSC9" s="324"/>
      <c r="KSD9" s="324"/>
      <c r="KSE9" s="324"/>
      <c r="KSF9" s="324"/>
      <c r="KSG9" s="324"/>
      <c r="KSH9" s="324"/>
      <c r="KSI9" s="324"/>
      <c r="KSJ9" s="324"/>
      <c r="KSK9" s="324"/>
      <c r="KSL9" s="324"/>
      <c r="KSM9" s="324"/>
      <c r="KSN9" s="324"/>
      <c r="KSO9" s="324"/>
      <c r="KSP9" s="324"/>
      <c r="KSQ9" s="324"/>
      <c r="KSR9" s="324"/>
      <c r="KSS9" s="324"/>
      <c r="KST9" s="324"/>
      <c r="KSU9" s="324"/>
      <c r="KSV9" s="324"/>
      <c r="KSW9" s="324"/>
      <c r="KSX9" s="324"/>
      <c r="KSY9" s="324"/>
      <c r="KSZ9" s="324"/>
      <c r="KTA9" s="324"/>
      <c r="KTB9" s="324"/>
      <c r="KTC9" s="324"/>
      <c r="KTD9" s="324"/>
      <c r="KTE9" s="324"/>
      <c r="KTF9" s="324"/>
      <c r="KTG9" s="324"/>
      <c r="KTH9" s="324"/>
      <c r="KTI9" s="324"/>
      <c r="KTJ9" s="324"/>
      <c r="KTK9" s="324"/>
      <c r="KTL9" s="324"/>
      <c r="KTM9" s="324"/>
      <c r="KTN9" s="324"/>
      <c r="KTO9" s="324"/>
      <c r="KTP9" s="324"/>
      <c r="KTQ9" s="324"/>
      <c r="KTR9" s="324"/>
      <c r="KTS9" s="324"/>
      <c r="KTT9" s="324"/>
      <c r="KTU9" s="324"/>
      <c r="KTV9" s="324"/>
      <c r="KTW9" s="324"/>
      <c r="KTX9" s="324"/>
      <c r="KTY9" s="324"/>
      <c r="KTZ9" s="324"/>
      <c r="KUA9" s="324"/>
      <c r="KUB9" s="324"/>
      <c r="KUC9" s="324"/>
      <c r="KUD9" s="324"/>
      <c r="KUE9" s="324"/>
      <c r="KUF9" s="324"/>
      <c r="KUG9" s="324"/>
      <c r="KUH9" s="324"/>
      <c r="KUI9" s="324"/>
      <c r="KUJ9" s="324"/>
      <c r="KUK9" s="324"/>
      <c r="KUL9" s="324"/>
      <c r="KUM9" s="324"/>
      <c r="KUN9" s="324"/>
      <c r="KUO9" s="324"/>
      <c r="KUP9" s="324"/>
      <c r="KUQ9" s="324"/>
      <c r="KUR9" s="324"/>
      <c r="KUS9" s="324"/>
      <c r="KUT9" s="324"/>
      <c r="KUU9" s="324"/>
      <c r="KUV9" s="324"/>
      <c r="KUW9" s="324"/>
      <c r="KUX9" s="324"/>
      <c r="KUY9" s="324"/>
      <c r="KUZ9" s="324"/>
      <c r="KVA9" s="324"/>
      <c r="KVB9" s="324"/>
      <c r="KVC9" s="324"/>
      <c r="KVD9" s="324"/>
      <c r="KVE9" s="324"/>
      <c r="KVF9" s="324"/>
      <c r="KVG9" s="324"/>
      <c r="KVH9" s="324"/>
      <c r="KVI9" s="324"/>
      <c r="KVJ9" s="324"/>
      <c r="KVK9" s="324"/>
      <c r="KVL9" s="324"/>
      <c r="KVM9" s="324"/>
      <c r="KVN9" s="324"/>
      <c r="KVO9" s="324"/>
      <c r="KVP9" s="324"/>
      <c r="KVQ9" s="324"/>
      <c r="KVR9" s="324"/>
      <c r="KVS9" s="324"/>
      <c r="KVT9" s="324"/>
      <c r="KVU9" s="324"/>
      <c r="KVV9" s="324"/>
      <c r="KVW9" s="324"/>
      <c r="KVX9" s="324"/>
      <c r="KVY9" s="324"/>
      <c r="KVZ9" s="324"/>
      <c r="KWA9" s="324"/>
      <c r="KWB9" s="324"/>
      <c r="KWC9" s="324"/>
      <c r="KWD9" s="324"/>
      <c r="KWE9" s="324"/>
      <c r="KWF9" s="324"/>
      <c r="KWG9" s="324"/>
      <c r="KWH9" s="324"/>
      <c r="KWI9" s="324"/>
      <c r="KWJ9" s="324"/>
      <c r="KWK9" s="324"/>
      <c r="KWL9" s="324"/>
      <c r="KWM9" s="324"/>
      <c r="KWN9" s="324"/>
      <c r="KWO9" s="324"/>
      <c r="KWP9" s="324"/>
      <c r="KWQ9" s="324"/>
      <c r="KWR9" s="324"/>
      <c r="KWS9" s="324"/>
      <c r="KWT9" s="324"/>
      <c r="KWU9" s="324"/>
      <c r="KWV9" s="324"/>
      <c r="KWW9" s="324"/>
      <c r="KWX9" s="324"/>
      <c r="KWY9" s="324"/>
      <c r="KWZ9" s="324"/>
      <c r="KXA9" s="324"/>
      <c r="KXB9" s="324"/>
      <c r="KXC9" s="324"/>
      <c r="KXD9" s="324"/>
      <c r="KXE9" s="324"/>
      <c r="KXF9" s="324"/>
      <c r="KXG9" s="324"/>
      <c r="KXH9" s="324"/>
      <c r="KXI9" s="324"/>
      <c r="KXJ9" s="324"/>
      <c r="KXK9" s="324"/>
      <c r="KXL9" s="324"/>
      <c r="KXM9" s="324"/>
      <c r="KXN9" s="324"/>
      <c r="KXO9" s="324"/>
      <c r="KXP9" s="324"/>
      <c r="KXQ9" s="324"/>
      <c r="KXR9" s="324"/>
      <c r="KXS9" s="324"/>
      <c r="KXT9" s="324"/>
      <c r="KXU9" s="324"/>
      <c r="KXV9" s="324"/>
      <c r="KXW9" s="324"/>
      <c r="KXX9" s="324"/>
      <c r="KXY9" s="324"/>
      <c r="KXZ9" s="324"/>
      <c r="KYA9" s="324"/>
      <c r="KYB9" s="324"/>
      <c r="KYC9" s="324"/>
      <c r="KYD9" s="324"/>
      <c r="KYE9" s="324"/>
      <c r="KYF9" s="324"/>
      <c r="KYG9" s="324"/>
      <c r="KYH9" s="324"/>
      <c r="KYI9" s="324"/>
      <c r="KYJ9" s="324"/>
      <c r="KYK9" s="324"/>
      <c r="KYL9" s="324"/>
      <c r="KYM9" s="324"/>
      <c r="KYN9" s="324"/>
      <c r="KYO9" s="324"/>
      <c r="KYP9" s="324"/>
      <c r="KYQ9" s="324"/>
      <c r="KYR9" s="324"/>
      <c r="KYS9" s="324"/>
      <c r="KYT9" s="324"/>
      <c r="KYU9" s="324"/>
      <c r="KYV9" s="324"/>
      <c r="KYW9" s="324"/>
      <c r="KYX9" s="324"/>
      <c r="KYY9" s="324"/>
      <c r="KYZ9" s="324"/>
      <c r="KZA9" s="324"/>
      <c r="KZB9" s="324"/>
      <c r="KZC9" s="324"/>
      <c r="KZD9" s="324"/>
      <c r="KZE9" s="324"/>
      <c r="KZF9" s="324"/>
      <c r="KZG9" s="324"/>
      <c r="KZH9" s="324"/>
      <c r="KZI9" s="324"/>
      <c r="KZJ9" s="324"/>
      <c r="KZK9" s="324"/>
      <c r="KZL9" s="324"/>
      <c r="KZM9" s="324"/>
      <c r="KZN9" s="324"/>
      <c r="KZO9" s="324"/>
      <c r="KZP9" s="324"/>
      <c r="KZQ9" s="324"/>
      <c r="KZR9" s="324"/>
      <c r="KZS9" s="324"/>
      <c r="KZT9" s="324"/>
      <c r="KZU9" s="324"/>
      <c r="KZV9" s="324"/>
      <c r="KZW9" s="324"/>
      <c r="KZX9" s="324"/>
      <c r="KZY9" s="324"/>
      <c r="KZZ9" s="324"/>
      <c r="LAA9" s="324"/>
      <c r="LAB9" s="324"/>
      <c r="LAC9" s="324"/>
      <c r="LAD9" s="324"/>
      <c r="LAE9" s="324"/>
      <c r="LAF9" s="324"/>
      <c r="LAG9" s="324"/>
      <c r="LAH9" s="324"/>
      <c r="LAI9" s="324"/>
      <c r="LAJ9" s="324"/>
      <c r="LAK9" s="324"/>
      <c r="LAL9" s="324"/>
      <c r="LAM9" s="324"/>
      <c r="LAN9" s="324"/>
      <c r="LAO9" s="324"/>
      <c r="LAP9" s="324"/>
      <c r="LAQ9" s="324"/>
      <c r="LAR9" s="324"/>
      <c r="LAS9" s="324"/>
      <c r="LAT9" s="324"/>
      <c r="LAU9" s="324"/>
      <c r="LAV9" s="324"/>
      <c r="LAW9" s="324"/>
      <c r="LAX9" s="324"/>
      <c r="LAY9" s="324"/>
      <c r="LAZ9" s="324"/>
      <c r="LBA9" s="324"/>
      <c r="LBB9" s="324"/>
      <c r="LBC9" s="324"/>
      <c r="LBD9" s="324"/>
      <c r="LBE9" s="324"/>
      <c r="LBF9" s="324"/>
      <c r="LBG9" s="324"/>
      <c r="LBH9" s="324"/>
      <c r="LBI9" s="324"/>
      <c r="LBJ9" s="324"/>
      <c r="LBK9" s="324"/>
      <c r="LBL9" s="324"/>
      <c r="LBM9" s="324"/>
      <c r="LBN9" s="324"/>
      <c r="LBO9" s="324"/>
      <c r="LBP9" s="324"/>
      <c r="LBQ9" s="324"/>
      <c r="LBR9" s="324"/>
      <c r="LBS9" s="324"/>
      <c r="LBT9" s="324"/>
      <c r="LBU9" s="324"/>
      <c r="LBV9" s="324"/>
      <c r="LBW9" s="324"/>
      <c r="LBX9" s="324"/>
      <c r="LBY9" s="324"/>
      <c r="LBZ9" s="324"/>
      <c r="LCA9" s="324"/>
      <c r="LCB9" s="324"/>
      <c r="LCC9" s="324"/>
      <c r="LCD9" s="324"/>
      <c r="LCE9" s="324"/>
      <c r="LCF9" s="324"/>
      <c r="LCG9" s="324"/>
      <c r="LCH9" s="324"/>
      <c r="LCI9" s="324"/>
      <c r="LCJ9" s="324"/>
      <c r="LCK9" s="324"/>
      <c r="LCL9" s="324"/>
      <c r="LCM9" s="324"/>
      <c r="LCN9" s="324"/>
      <c r="LCO9" s="324"/>
      <c r="LCP9" s="324"/>
      <c r="LCQ9" s="324"/>
      <c r="LCR9" s="324"/>
      <c r="LCS9" s="324"/>
      <c r="LCT9" s="324"/>
      <c r="LCU9" s="324"/>
      <c r="LCV9" s="324"/>
      <c r="LCW9" s="324"/>
      <c r="LCX9" s="324"/>
      <c r="LCY9" s="324"/>
      <c r="LCZ9" s="324"/>
      <c r="LDA9" s="324"/>
      <c r="LDB9" s="324"/>
      <c r="LDC9" s="324"/>
      <c r="LDD9" s="324"/>
      <c r="LDE9" s="324"/>
      <c r="LDF9" s="324"/>
      <c r="LDG9" s="324"/>
      <c r="LDH9" s="324"/>
      <c r="LDI9" s="324"/>
      <c r="LDJ9" s="324"/>
      <c r="LDK9" s="324"/>
      <c r="LDL9" s="324"/>
      <c r="LDM9" s="324"/>
      <c r="LDN9" s="324"/>
      <c r="LDO9" s="324"/>
      <c r="LDP9" s="324"/>
      <c r="LDQ9" s="324"/>
      <c r="LDR9" s="324"/>
      <c r="LDS9" s="324"/>
      <c r="LDT9" s="324"/>
      <c r="LDU9" s="324"/>
      <c r="LDV9" s="324"/>
      <c r="LDW9" s="324"/>
      <c r="LDX9" s="324"/>
      <c r="LDY9" s="324"/>
      <c r="LDZ9" s="324"/>
      <c r="LEA9" s="324"/>
      <c r="LEB9" s="324"/>
      <c r="LEC9" s="324"/>
      <c r="LED9" s="324"/>
      <c r="LEE9" s="324"/>
      <c r="LEF9" s="324"/>
      <c r="LEG9" s="324"/>
      <c r="LEH9" s="324"/>
      <c r="LEI9" s="324"/>
      <c r="LEJ9" s="324"/>
      <c r="LEK9" s="324"/>
      <c r="LEL9" s="324"/>
      <c r="LEM9" s="324"/>
      <c r="LEN9" s="324"/>
      <c r="LEO9" s="324"/>
      <c r="LEP9" s="324"/>
      <c r="LEQ9" s="324"/>
      <c r="LER9" s="324"/>
      <c r="LES9" s="324"/>
      <c r="LET9" s="324"/>
      <c r="LEU9" s="324"/>
      <c r="LEV9" s="324"/>
      <c r="LEW9" s="324"/>
      <c r="LEX9" s="324"/>
      <c r="LEY9" s="324"/>
      <c r="LEZ9" s="324"/>
      <c r="LFA9" s="324"/>
      <c r="LFB9" s="324"/>
      <c r="LFC9" s="324"/>
      <c r="LFD9" s="324"/>
      <c r="LFE9" s="324"/>
      <c r="LFF9" s="324"/>
      <c r="LFG9" s="324"/>
      <c r="LFH9" s="324"/>
      <c r="LFI9" s="324"/>
      <c r="LFJ9" s="324"/>
      <c r="LFK9" s="324"/>
      <c r="LFL9" s="324"/>
      <c r="LFM9" s="324"/>
      <c r="LFN9" s="324"/>
      <c r="LFO9" s="324"/>
      <c r="LFP9" s="324"/>
      <c r="LFQ9" s="324"/>
      <c r="LFR9" s="324"/>
      <c r="LFS9" s="324"/>
      <c r="LFT9" s="324"/>
      <c r="LFU9" s="324"/>
      <c r="LFV9" s="324"/>
      <c r="LFW9" s="324"/>
      <c r="LFX9" s="324"/>
      <c r="LFY9" s="324"/>
      <c r="LFZ9" s="324"/>
      <c r="LGA9" s="324"/>
      <c r="LGB9" s="324"/>
      <c r="LGC9" s="324"/>
      <c r="LGD9" s="324"/>
      <c r="LGE9" s="324"/>
      <c r="LGF9" s="324"/>
      <c r="LGG9" s="324"/>
      <c r="LGH9" s="324"/>
      <c r="LGI9" s="324"/>
      <c r="LGJ9" s="324"/>
      <c r="LGK9" s="324"/>
      <c r="LGL9" s="324"/>
      <c r="LGM9" s="324"/>
      <c r="LGN9" s="324"/>
      <c r="LGO9" s="324"/>
      <c r="LGP9" s="324"/>
      <c r="LGQ9" s="324"/>
      <c r="LGR9" s="324"/>
      <c r="LGS9" s="324"/>
      <c r="LGT9" s="324"/>
      <c r="LGU9" s="324"/>
      <c r="LGV9" s="324"/>
      <c r="LGW9" s="324"/>
      <c r="LGX9" s="324"/>
      <c r="LGY9" s="324"/>
      <c r="LGZ9" s="324"/>
      <c r="LHA9" s="324"/>
      <c r="LHB9" s="324"/>
      <c r="LHC9" s="324"/>
      <c r="LHD9" s="324"/>
      <c r="LHE9" s="324"/>
      <c r="LHF9" s="324"/>
      <c r="LHG9" s="324"/>
      <c r="LHH9" s="324"/>
      <c r="LHI9" s="324"/>
      <c r="LHJ9" s="324"/>
      <c r="LHK9" s="324"/>
      <c r="LHL9" s="324"/>
      <c r="LHM9" s="324"/>
      <c r="LHN9" s="324"/>
      <c r="LHO9" s="324"/>
      <c r="LHP9" s="324"/>
      <c r="LHQ9" s="324"/>
      <c r="LHR9" s="324"/>
      <c r="LHS9" s="324"/>
      <c r="LHT9" s="324"/>
      <c r="LHU9" s="324"/>
      <c r="LHV9" s="324"/>
      <c r="LHW9" s="324"/>
      <c r="LHX9" s="324"/>
      <c r="LHY9" s="324"/>
      <c r="LHZ9" s="324"/>
      <c r="LIA9" s="324"/>
      <c r="LIB9" s="324"/>
      <c r="LIC9" s="324"/>
      <c r="LID9" s="324"/>
      <c r="LIE9" s="324"/>
      <c r="LIF9" s="324"/>
      <c r="LIG9" s="324"/>
      <c r="LIH9" s="324"/>
      <c r="LII9" s="324"/>
      <c r="LIJ9" s="324"/>
      <c r="LIK9" s="324"/>
      <c r="LIL9" s="324"/>
      <c r="LIM9" s="324"/>
      <c r="LIN9" s="324"/>
      <c r="LIO9" s="324"/>
      <c r="LIP9" s="324"/>
      <c r="LIQ9" s="324"/>
      <c r="LIR9" s="324"/>
      <c r="LIS9" s="324"/>
      <c r="LIT9" s="324"/>
      <c r="LIU9" s="324"/>
      <c r="LIV9" s="324"/>
      <c r="LIW9" s="324"/>
      <c r="LIX9" s="324"/>
      <c r="LIY9" s="324"/>
      <c r="LIZ9" s="324"/>
      <c r="LJA9" s="324"/>
      <c r="LJB9" s="324"/>
      <c r="LJC9" s="324"/>
      <c r="LJD9" s="324"/>
      <c r="LJE9" s="324"/>
      <c r="LJF9" s="324"/>
      <c r="LJG9" s="324"/>
      <c r="LJH9" s="324"/>
      <c r="LJI9" s="324"/>
      <c r="LJJ9" s="324"/>
      <c r="LJK9" s="324"/>
      <c r="LJL9" s="324"/>
      <c r="LJM9" s="324"/>
      <c r="LJN9" s="324"/>
      <c r="LJO9" s="324"/>
      <c r="LJP9" s="324"/>
      <c r="LJQ9" s="324"/>
      <c r="LJR9" s="324"/>
      <c r="LJS9" s="324"/>
      <c r="LJT9" s="324"/>
      <c r="LJU9" s="324"/>
      <c r="LJV9" s="324"/>
      <c r="LJW9" s="324"/>
      <c r="LJX9" s="324"/>
      <c r="LJY9" s="324"/>
      <c r="LJZ9" s="324"/>
      <c r="LKA9" s="324"/>
      <c r="LKB9" s="324"/>
      <c r="LKC9" s="324"/>
      <c r="LKD9" s="324"/>
      <c r="LKE9" s="324"/>
      <c r="LKF9" s="324"/>
      <c r="LKG9" s="324"/>
      <c r="LKH9" s="324"/>
      <c r="LKI9" s="324"/>
      <c r="LKJ9" s="324"/>
      <c r="LKK9" s="324"/>
      <c r="LKL9" s="324"/>
      <c r="LKM9" s="324"/>
      <c r="LKN9" s="324"/>
      <c r="LKO9" s="324"/>
      <c r="LKP9" s="324"/>
      <c r="LKQ9" s="324"/>
      <c r="LKR9" s="324"/>
      <c r="LKS9" s="324"/>
      <c r="LKT9" s="324"/>
      <c r="LKU9" s="324"/>
      <c r="LKV9" s="324"/>
      <c r="LKW9" s="324"/>
      <c r="LKX9" s="324"/>
      <c r="LKY9" s="324"/>
      <c r="LKZ9" s="324"/>
      <c r="LLA9" s="324"/>
      <c r="LLB9" s="324"/>
      <c r="LLC9" s="324"/>
      <c r="LLD9" s="324"/>
      <c r="LLE9" s="324"/>
      <c r="LLF9" s="324"/>
      <c r="LLG9" s="324"/>
      <c r="LLH9" s="324"/>
      <c r="LLI9" s="324"/>
      <c r="LLJ9" s="324"/>
      <c r="LLK9" s="324"/>
      <c r="LLL9" s="324"/>
      <c r="LLM9" s="324"/>
      <c r="LLN9" s="324"/>
      <c r="LLO9" s="324"/>
      <c r="LLP9" s="324"/>
      <c r="LLQ9" s="324"/>
      <c r="LLR9" s="324"/>
      <c r="LLS9" s="324"/>
      <c r="LLT9" s="324"/>
      <c r="LLU9" s="324"/>
      <c r="LLV9" s="324"/>
      <c r="LLW9" s="324"/>
      <c r="LLX9" s="324"/>
      <c r="LLY9" s="324"/>
      <c r="LLZ9" s="324"/>
      <c r="LMA9" s="324"/>
      <c r="LMB9" s="324"/>
      <c r="LMC9" s="324"/>
      <c r="LMD9" s="324"/>
      <c r="LME9" s="324"/>
      <c r="LMF9" s="324"/>
      <c r="LMG9" s="324"/>
      <c r="LMH9" s="324"/>
      <c r="LMI9" s="324"/>
      <c r="LMJ9" s="324"/>
      <c r="LMK9" s="324"/>
      <c r="LML9" s="324"/>
      <c r="LMM9" s="324"/>
      <c r="LMN9" s="324"/>
      <c r="LMO9" s="324"/>
      <c r="LMP9" s="324"/>
      <c r="LMQ9" s="324"/>
      <c r="LMR9" s="324"/>
      <c r="LMS9" s="324"/>
      <c r="LMT9" s="324"/>
      <c r="LMU9" s="324"/>
      <c r="LMV9" s="324"/>
      <c r="LMW9" s="324"/>
      <c r="LMX9" s="324"/>
      <c r="LMY9" s="324"/>
      <c r="LMZ9" s="324"/>
      <c r="LNA9" s="324"/>
      <c r="LNB9" s="324"/>
      <c r="LNC9" s="324"/>
      <c r="LND9" s="324"/>
      <c r="LNE9" s="324"/>
      <c r="LNF9" s="324"/>
      <c r="LNG9" s="324"/>
      <c r="LNH9" s="324"/>
      <c r="LNI9" s="324"/>
      <c r="LNJ9" s="324"/>
      <c r="LNK9" s="324"/>
      <c r="LNL9" s="324"/>
      <c r="LNM9" s="324"/>
      <c r="LNN9" s="324"/>
      <c r="LNO9" s="324"/>
      <c r="LNP9" s="324"/>
      <c r="LNQ9" s="324"/>
      <c r="LNR9" s="324"/>
      <c r="LNS9" s="324"/>
      <c r="LNT9" s="324"/>
      <c r="LNU9" s="324"/>
      <c r="LNV9" s="324"/>
      <c r="LNW9" s="324"/>
      <c r="LNX9" s="324"/>
      <c r="LNY9" s="324"/>
      <c r="LNZ9" s="324"/>
      <c r="LOA9" s="324"/>
      <c r="LOB9" s="324"/>
      <c r="LOC9" s="324"/>
      <c r="LOD9" s="324"/>
      <c r="LOE9" s="324"/>
      <c r="LOF9" s="324"/>
      <c r="LOG9" s="324"/>
      <c r="LOH9" s="324"/>
      <c r="LOI9" s="324"/>
      <c r="LOJ9" s="324"/>
      <c r="LOK9" s="324"/>
      <c r="LOL9" s="324"/>
      <c r="LOM9" s="324"/>
      <c r="LON9" s="324"/>
      <c r="LOO9" s="324"/>
      <c r="LOP9" s="324"/>
      <c r="LOQ9" s="324"/>
      <c r="LOR9" s="324"/>
      <c r="LOS9" s="324"/>
      <c r="LOT9" s="324"/>
      <c r="LOU9" s="324"/>
      <c r="LOV9" s="324"/>
      <c r="LOW9" s="324"/>
      <c r="LOX9" s="324"/>
      <c r="LOY9" s="324"/>
      <c r="LOZ9" s="324"/>
      <c r="LPA9" s="324"/>
      <c r="LPB9" s="324"/>
      <c r="LPC9" s="324"/>
      <c r="LPD9" s="324"/>
      <c r="LPE9" s="324"/>
      <c r="LPF9" s="324"/>
      <c r="LPG9" s="324"/>
      <c r="LPH9" s="324"/>
      <c r="LPI9" s="324"/>
      <c r="LPJ9" s="324"/>
      <c r="LPK9" s="324"/>
      <c r="LPL9" s="324"/>
      <c r="LPM9" s="324"/>
      <c r="LPN9" s="324"/>
      <c r="LPO9" s="324"/>
      <c r="LPP9" s="324"/>
      <c r="LPQ9" s="324"/>
      <c r="LPR9" s="324"/>
      <c r="LPS9" s="324"/>
      <c r="LPT9" s="324"/>
      <c r="LPU9" s="324"/>
      <c r="LPV9" s="324"/>
      <c r="LPW9" s="324"/>
      <c r="LPX9" s="324"/>
      <c r="LPY9" s="324"/>
      <c r="LPZ9" s="324"/>
      <c r="LQA9" s="324"/>
      <c r="LQB9" s="324"/>
      <c r="LQC9" s="324"/>
      <c r="LQD9" s="324"/>
      <c r="LQE9" s="324"/>
      <c r="LQF9" s="324"/>
      <c r="LQG9" s="324"/>
      <c r="LQH9" s="324"/>
      <c r="LQI9" s="324"/>
      <c r="LQJ9" s="324"/>
      <c r="LQK9" s="324"/>
      <c r="LQL9" s="324"/>
      <c r="LQM9" s="324"/>
      <c r="LQN9" s="324"/>
      <c r="LQO9" s="324"/>
      <c r="LQP9" s="324"/>
      <c r="LQQ9" s="324"/>
      <c r="LQR9" s="324"/>
      <c r="LQS9" s="324"/>
      <c r="LQT9" s="324"/>
      <c r="LQU9" s="324"/>
      <c r="LQV9" s="324"/>
      <c r="LQW9" s="324"/>
      <c r="LQX9" s="324"/>
      <c r="LQY9" s="324"/>
      <c r="LQZ9" s="324"/>
      <c r="LRA9" s="324"/>
      <c r="LRB9" s="324"/>
      <c r="LRC9" s="324"/>
      <c r="LRD9" s="324"/>
      <c r="LRE9" s="324"/>
      <c r="LRF9" s="324"/>
      <c r="LRG9" s="324"/>
      <c r="LRH9" s="324"/>
      <c r="LRI9" s="324"/>
      <c r="LRJ9" s="324"/>
      <c r="LRK9" s="324"/>
      <c r="LRL9" s="324"/>
      <c r="LRM9" s="324"/>
      <c r="LRN9" s="324"/>
      <c r="LRO9" s="324"/>
      <c r="LRP9" s="324"/>
      <c r="LRQ9" s="324"/>
      <c r="LRR9" s="324"/>
      <c r="LRS9" s="324"/>
      <c r="LRT9" s="324"/>
      <c r="LRU9" s="324"/>
      <c r="LRV9" s="324"/>
      <c r="LRW9" s="324"/>
      <c r="LRX9" s="324"/>
      <c r="LRY9" s="324"/>
      <c r="LRZ9" s="324"/>
      <c r="LSA9" s="324"/>
      <c r="LSB9" s="324"/>
      <c r="LSC9" s="324"/>
      <c r="LSD9" s="324"/>
      <c r="LSE9" s="324"/>
      <c r="LSF9" s="324"/>
      <c r="LSG9" s="324"/>
      <c r="LSH9" s="324"/>
      <c r="LSI9" s="324"/>
      <c r="LSJ9" s="324"/>
      <c r="LSK9" s="324"/>
      <c r="LSL9" s="324"/>
      <c r="LSM9" s="324"/>
      <c r="LSN9" s="324"/>
      <c r="LSO9" s="324"/>
      <c r="LSP9" s="324"/>
      <c r="LSQ9" s="324"/>
      <c r="LSR9" s="324"/>
      <c r="LSS9" s="324"/>
      <c r="LST9" s="324"/>
      <c r="LSU9" s="324"/>
      <c r="LSV9" s="324"/>
      <c r="LSW9" s="324"/>
      <c r="LSX9" s="324"/>
      <c r="LSY9" s="324"/>
      <c r="LSZ9" s="324"/>
      <c r="LTA9" s="324"/>
      <c r="LTB9" s="324"/>
      <c r="LTC9" s="324"/>
      <c r="LTD9" s="324"/>
      <c r="LTE9" s="324"/>
      <c r="LTF9" s="324"/>
      <c r="LTG9" s="324"/>
      <c r="LTH9" s="324"/>
      <c r="LTI9" s="324"/>
      <c r="LTJ9" s="324"/>
      <c r="LTK9" s="324"/>
      <c r="LTL9" s="324"/>
      <c r="LTM9" s="324"/>
      <c r="LTN9" s="324"/>
      <c r="LTO9" s="324"/>
      <c r="LTP9" s="324"/>
      <c r="LTQ9" s="324"/>
      <c r="LTR9" s="324"/>
      <c r="LTS9" s="324"/>
      <c r="LTT9" s="324"/>
      <c r="LTU9" s="324"/>
      <c r="LTV9" s="324"/>
      <c r="LTW9" s="324"/>
      <c r="LTX9" s="324"/>
      <c r="LTY9" s="324"/>
      <c r="LTZ9" s="324"/>
      <c r="LUA9" s="324"/>
      <c r="LUB9" s="324"/>
      <c r="LUC9" s="324"/>
      <c r="LUD9" s="324"/>
      <c r="LUE9" s="324"/>
      <c r="LUF9" s="324"/>
      <c r="LUG9" s="324"/>
      <c r="LUH9" s="324"/>
      <c r="LUI9" s="324"/>
      <c r="LUJ9" s="324"/>
      <c r="LUK9" s="324"/>
      <c r="LUL9" s="324"/>
      <c r="LUM9" s="324"/>
      <c r="LUN9" s="324"/>
      <c r="LUO9" s="324"/>
      <c r="LUP9" s="324"/>
      <c r="LUQ9" s="324"/>
      <c r="LUR9" s="324"/>
      <c r="LUS9" s="324"/>
      <c r="LUT9" s="324"/>
      <c r="LUU9" s="324"/>
      <c r="LUV9" s="324"/>
      <c r="LUW9" s="324"/>
      <c r="LUX9" s="324"/>
      <c r="LUY9" s="324"/>
      <c r="LUZ9" s="324"/>
      <c r="LVA9" s="324"/>
      <c r="LVB9" s="324"/>
      <c r="LVC9" s="324"/>
      <c r="LVD9" s="324"/>
      <c r="LVE9" s="324"/>
      <c r="LVF9" s="324"/>
      <c r="LVG9" s="324"/>
      <c r="LVH9" s="324"/>
      <c r="LVI9" s="324"/>
      <c r="LVJ9" s="324"/>
      <c r="LVK9" s="324"/>
      <c r="LVL9" s="324"/>
      <c r="LVM9" s="324"/>
      <c r="LVN9" s="324"/>
      <c r="LVO9" s="324"/>
      <c r="LVP9" s="324"/>
      <c r="LVQ9" s="324"/>
      <c r="LVR9" s="324"/>
      <c r="LVS9" s="324"/>
      <c r="LVT9" s="324"/>
      <c r="LVU9" s="324"/>
      <c r="LVV9" s="324"/>
      <c r="LVW9" s="324"/>
      <c r="LVX9" s="324"/>
      <c r="LVY9" s="324"/>
      <c r="LVZ9" s="324"/>
      <c r="LWA9" s="324"/>
      <c r="LWB9" s="324"/>
      <c r="LWC9" s="324"/>
      <c r="LWD9" s="324"/>
      <c r="LWE9" s="324"/>
      <c r="LWF9" s="324"/>
      <c r="LWG9" s="324"/>
      <c r="LWH9" s="324"/>
      <c r="LWI9" s="324"/>
      <c r="LWJ9" s="324"/>
      <c r="LWK9" s="324"/>
      <c r="LWL9" s="324"/>
      <c r="LWM9" s="324"/>
      <c r="LWN9" s="324"/>
      <c r="LWO9" s="324"/>
      <c r="LWP9" s="324"/>
      <c r="LWQ9" s="324"/>
      <c r="LWR9" s="324"/>
      <c r="LWS9" s="324"/>
      <c r="LWT9" s="324"/>
      <c r="LWU9" s="324"/>
      <c r="LWV9" s="324"/>
      <c r="LWW9" s="324"/>
      <c r="LWX9" s="324"/>
      <c r="LWY9" s="324"/>
      <c r="LWZ9" s="324"/>
      <c r="LXA9" s="324"/>
      <c r="LXB9" s="324"/>
      <c r="LXC9" s="324"/>
      <c r="LXD9" s="324"/>
      <c r="LXE9" s="324"/>
      <c r="LXF9" s="324"/>
      <c r="LXG9" s="324"/>
      <c r="LXH9" s="324"/>
      <c r="LXI9" s="324"/>
      <c r="LXJ9" s="324"/>
      <c r="LXK9" s="324"/>
      <c r="LXL9" s="324"/>
      <c r="LXM9" s="324"/>
      <c r="LXN9" s="324"/>
      <c r="LXO9" s="324"/>
      <c r="LXP9" s="324"/>
      <c r="LXQ9" s="324"/>
      <c r="LXR9" s="324"/>
      <c r="LXS9" s="324"/>
      <c r="LXT9" s="324"/>
      <c r="LXU9" s="324"/>
      <c r="LXV9" s="324"/>
      <c r="LXW9" s="324"/>
      <c r="LXX9" s="324"/>
      <c r="LXY9" s="324"/>
      <c r="LXZ9" s="324"/>
      <c r="LYA9" s="324"/>
      <c r="LYB9" s="324"/>
      <c r="LYC9" s="324"/>
      <c r="LYD9" s="324"/>
      <c r="LYE9" s="324"/>
      <c r="LYF9" s="324"/>
      <c r="LYG9" s="324"/>
      <c r="LYH9" s="324"/>
      <c r="LYI9" s="324"/>
      <c r="LYJ9" s="324"/>
      <c r="LYK9" s="324"/>
      <c r="LYL9" s="324"/>
      <c r="LYM9" s="324"/>
      <c r="LYN9" s="324"/>
      <c r="LYO9" s="324"/>
      <c r="LYP9" s="324"/>
      <c r="LYQ9" s="324"/>
      <c r="LYR9" s="324"/>
      <c r="LYS9" s="324"/>
      <c r="LYT9" s="324"/>
      <c r="LYU9" s="324"/>
      <c r="LYV9" s="324"/>
      <c r="LYW9" s="324"/>
      <c r="LYX9" s="324"/>
      <c r="LYY9" s="324"/>
      <c r="LYZ9" s="324"/>
      <c r="LZA9" s="324"/>
      <c r="LZB9" s="324"/>
      <c r="LZC9" s="324"/>
      <c r="LZD9" s="324"/>
      <c r="LZE9" s="324"/>
      <c r="LZF9" s="324"/>
      <c r="LZG9" s="324"/>
      <c r="LZH9" s="324"/>
      <c r="LZI9" s="324"/>
      <c r="LZJ9" s="324"/>
      <c r="LZK9" s="324"/>
      <c r="LZL9" s="324"/>
      <c r="LZM9" s="324"/>
      <c r="LZN9" s="324"/>
      <c r="LZO9" s="324"/>
      <c r="LZP9" s="324"/>
      <c r="LZQ9" s="324"/>
      <c r="LZR9" s="324"/>
      <c r="LZS9" s="324"/>
      <c r="LZT9" s="324"/>
      <c r="LZU9" s="324"/>
      <c r="LZV9" s="324"/>
      <c r="LZW9" s="324"/>
      <c r="LZX9" s="324"/>
      <c r="LZY9" s="324"/>
      <c r="LZZ9" s="324"/>
      <c r="MAA9" s="324"/>
      <c r="MAB9" s="324"/>
      <c r="MAC9" s="324"/>
      <c r="MAD9" s="324"/>
      <c r="MAE9" s="324"/>
      <c r="MAF9" s="324"/>
      <c r="MAG9" s="324"/>
      <c r="MAH9" s="324"/>
      <c r="MAI9" s="324"/>
      <c r="MAJ9" s="324"/>
      <c r="MAK9" s="324"/>
      <c r="MAL9" s="324"/>
      <c r="MAM9" s="324"/>
      <c r="MAN9" s="324"/>
      <c r="MAO9" s="324"/>
      <c r="MAP9" s="324"/>
      <c r="MAQ9" s="324"/>
      <c r="MAR9" s="324"/>
      <c r="MAS9" s="324"/>
      <c r="MAT9" s="324"/>
      <c r="MAU9" s="324"/>
      <c r="MAV9" s="324"/>
      <c r="MAW9" s="324"/>
      <c r="MAX9" s="324"/>
      <c r="MAY9" s="324"/>
      <c r="MAZ9" s="324"/>
      <c r="MBA9" s="324"/>
      <c r="MBB9" s="324"/>
      <c r="MBC9" s="324"/>
      <c r="MBD9" s="324"/>
      <c r="MBE9" s="324"/>
      <c r="MBF9" s="324"/>
      <c r="MBG9" s="324"/>
      <c r="MBH9" s="324"/>
      <c r="MBI9" s="324"/>
      <c r="MBJ9" s="324"/>
      <c r="MBK9" s="324"/>
      <c r="MBL9" s="324"/>
      <c r="MBM9" s="324"/>
      <c r="MBN9" s="324"/>
      <c r="MBO9" s="324"/>
      <c r="MBP9" s="324"/>
      <c r="MBQ9" s="324"/>
      <c r="MBR9" s="324"/>
      <c r="MBS9" s="324"/>
      <c r="MBT9" s="324"/>
      <c r="MBU9" s="324"/>
      <c r="MBV9" s="324"/>
      <c r="MBW9" s="324"/>
      <c r="MBX9" s="324"/>
      <c r="MBY9" s="324"/>
      <c r="MBZ9" s="324"/>
      <c r="MCA9" s="324"/>
      <c r="MCB9" s="324"/>
      <c r="MCC9" s="324"/>
      <c r="MCD9" s="324"/>
      <c r="MCE9" s="324"/>
      <c r="MCF9" s="324"/>
      <c r="MCG9" s="324"/>
      <c r="MCH9" s="324"/>
      <c r="MCI9" s="324"/>
      <c r="MCJ9" s="324"/>
      <c r="MCK9" s="324"/>
      <c r="MCL9" s="324"/>
      <c r="MCM9" s="324"/>
      <c r="MCN9" s="324"/>
      <c r="MCO9" s="324"/>
      <c r="MCP9" s="324"/>
      <c r="MCQ9" s="324"/>
      <c r="MCR9" s="324"/>
      <c r="MCS9" s="324"/>
      <c r="MCT9" s="324"/>
      <c r="MCU9" s="324"/>
      <c r="MCV9" s="324"/>
      <c r="MCW9" s="324"/>
      <c r="MCX9" s="324"/>
      <c r="MCY9" s="324"/>
      <c r="MCZ9" s="324"/>
      <c r="MDA9" s="324"/>
      <c r="MDB9" s="324"/>
      <c r="MDC9" s="324"/>
      <c r="MDD9" s="324"/>
      <c r="MDE9" s="324"/>
      <c r="MDF9" s="324"/>
      <c r="MDG9" s="324"/>
      <c r="MDH9" s="324"/>
      <c r="MDI9" s="324"/>
      <c r="MDJ9" s="324"/>
      <c r="MDK9" s="324"/>
      <c r="MDL9" s="324"/>
      <c r="MDM9" s="324"/>
      <c r="MDN9" s="324"/>
      <c r="MDO9" s="324"/>
      <c r="MDP9" s="324"/>
      <c r="MDQ9" s="324"/>
      <c r="MDR9" s="324"/>
      <c r="MDS9" s="324"/>
      <c r="MDT9" s="324"/>
      <c r="MDU9" s="324"/>
      <c r="MDV9" s="324"/>
      <c r="MDW9" s="324"/>
      <c r="MDX9" s="324"/>
      <c r="MDY9" s="324"/>
      <c r="MDZ9" s="324"/>
      <c r="MEA9" s="324"/>
      <c r="MEB9" s="324"/>
      <c r="MEC9" s="324"/>
      <c r="MED9" s="324"/>
      <c r="MEE9" s="324"/>
      <c r="MEF9" s="324"/>
      <c r="MEG9" s="324"/>
      <c r="MEH9" s="324"/>
      <c r="MEI9" s="324"/>
      <c r="MEJ9" s="324"/>
      <c r="MEK9" s="324"/>
      <c r="MEL9" s="324"/>
      <c r="MEM9" s="324"/>
      <c r="MEN9" s="324"/>
      <c r="MEO9" s="324"/>
      <c r="MEP9" s="324"/>
      <c r="MEQ9" s="324"/>
      <c r="MER9" s="324"/>
      <c r="MES9" s="324"/>
      <c r="MET9" s="324"/>
      <c r="MEU9" s="324"/>
      <c r="MEV9" s="324"/>
      <c r="MEW9" s="324"/>
      <c r="MEX9" s="324"/>
      <c r="MEY9" s="324"/>
      <c r="MEZ9" s="324"/>
      <c r="MFA9" s="324"/>
      <c r="MFB9" s="324"/>
      <c r="MFC9" s="324"/>
      <c r="MFD9" s="324"/>
      <c r="MFE9" s="324"/>
      <c r="MFF9" s="324"/>
      <c r="MFG9" s="324"/>
      <c r="MFH9" s="324"/>
      <c r="MFI9" s="324"/>
      <c r="MFJ9" s="324"/>
      <c r="MFK9" s="324"/>
      <c r="MFL9" s="324"/>
      <c r="MFM9" s="324"/>
      <c r="MFN9" s="324"/>
      <c r="MFO9" s="324"/>
      <c r="MFP9" s="324"/>
      <c r="MFQ9" s="324"/>
      <c r="MFR9" s="324"/>
      <c r="MFS9" s="324"/>
      <c r="MFT9" s="324"/>
      <c r="MFU9" s="324"/>
      <c r="MFV9" s="324"/>
      <c r="MFW9" s="324"/>
      <c r="MFX9" s="324"/>
      <c r="MFY9" s="324"/>
      <c r="MFZ9" s="324"/>
      <c r="MGA9" s="324"/>
      <c r="MGB9" s="324"/>
      <c r="MGC9" s="324"/>
      <c r="MGD9" s="324"/>
      <c r="MGE9" s="324"/>
      <c r="MGF9" s="324"/>
      <c r="MGG9" s="324"/>
      <c r="MGH9" s="324"/>
      <c r="MGI9" s="324"/>
      <c r="MGJ9" s="324"/>
      <c r="MGK9" s="324"/>
      <c r="MGL9" s="324"/>
      <c r="MGM9" s="324"/>
      <c r="MGN9" s="324"/>
      <c r="MGO9" s="324"/>
      <c r="MGP9" s="324"/>
      <c r="MGQ9" s="324"/>
      <c r="MGR9" s="324"/>
      <c r="MGS9" s="324"/>
      <c r="MGT9" s="324"/>
      <c r="MGU9" s="324"/>
      <c r="MGV9" s="324"/>
      <c r="MGW9" s="324"/>
      <c r="MGX9" s="324"/>
      <c r="MGY9" s="324"/>
      <c r="MGZ9" s="324"/>
      <c r="MHA9" s="324"/>
      <c r="MHB9" s="324"/>
      <c r="MHC9" s="324"/>
      <c r="MHD9" s="324"/>
      <c r="MHE9" s="324"/>
      <c r="MHF9" s="324"/>
      <c r="MHG9" s="324"/>
      <c r="MHH9" s="324"/>
      <c r="MHI9" s="324"/>
      <c r="MHJ9" s="324"/>
      <c r="MHK9" s="324"/>
      <c r="MHL9" s="324"/>
      <c r="MHM9" s="324"/>
      <c r="MHN9" s="324"/>
      <c r="MHO9" s="324"/>
      <c r="MHP9" s="324"/>
      <c r="MHQ9" s="324"/>
      <c r="MHR9" s="324"/>
      <c r="MHS9" s="324"/>
      <c r="MHT9" s="324"/>
      <c r="MHU9" s="324"/>
      <c r="MHV9" s="324"/>
      <c r="MHW9" s="324"/>
      <c r="MHX9" s="324"/>
      <c r="MHY9" s="324"/>
      <c r="MHZ9" s="324"/>
      <c r="MIA9" s="324"/>
      <c r="MIB9" s="324"/>
      <c r="MIC9" s="324"/>
      <c r="MID9" s="324"/>
      <c r="MIE9" s="324"/>
      <c r="MIF9" s="324"/>
      <c r="MIG9" s="324"/>
      <c r="MIH9" s="324"/>
      <c r="MII9" s="324"/>
      <c r="MIJ9" s="324"/>
      <c r="MIK9" s="324"/>
      <c r="MIL9" s="324"/>
      <c r="MIM9" s="324"/>
      <c r="MIN9" s="324"/>
      <c r="MIO9" s="324"/>
      <c r="MIP9" s="324"/>
      <c r="MIQ9" s="324"/>
      <c r="MIR9" s="324"/>
      <c r="MIS9" s="324"/>
      <c r="MIT9" s="324"/>
      <c r="MIU9" s="324"/>
      <c r="MIV9" s="324"/>
      <c r="MIW9" s="324"/>
      <c r="MIX9" s="324"/>
      <c r="MIY9" s="324"/>
      <c r="MIZ9" s="324"/>
      <c r="MJA9" s="324"/>
      <c r="MJB9" s="324"/>
      <c r="MJC9" s="324"/>
      <c r="MJD9" s="324"/>
      <c r="MJE9" s="324"/>
      <c r="MJF9" s="324"/>
      <c r="MJG9" s="324"/>
      <c r="MJH9" s="324"/>
      <c r="MJI9" s="324"/>
      <c r="MJJ9" s="324"/>
      <c r="MJK9" s="324"/>
      <c r="MJL9" s="324"/>
      <c r="MJM9" s="324"/>
      <c r="MJN9" s="324"/>
      <c r="MJO9" s="324"/>
      <c r="MJP9" s="324"/>
      <c r="MJQ9" s="324"/>
      <c r="MJR9" s="324"/>
      <c r="MJS9" s="324"/>
      <c r="MJT9" s="324"/>
      <c r="MJU9" s="324"/>
      <c r="MJV9" s="324"/>
      <c r="MJW9" s="324"/>
      <c r="MJX9" s="324"/>
      <c r="MJY9" s="324"/>
      <c r="MJZ9" s="324"/>
      <c r="MKA9" s="324"/>
      <c r="MKB9" s="324"/>
      <c r="MKC9" s="324"/>
      <c r="MKD9" s="324"/>
      <c r="MKE9" s="324"/>
      <c r="MKF9" s="324"/>
      <c r="MKG9" s="324"/>
      <c r="MKH9" s="324"/>
      <c r="MKI9" s="324"/>
      <c r="MKJ9" s="324"/>
      <c r="MKK9" s="324"/>
      <c r="MKL9" s="324"/>
      <c r="MKM9" s="324"/>
      <c r="MKN9" s="324"/>
      <c r="MKO9" s="324"/>
      <c r="MKP9" s="324"/>
      <c r="MKQ9" s="324"/>
      <c r="MKR9" s="324"/>
      <c r="MKS9" s="324"/>
      <c r="MKT9" s="324"/>
      <c r="MKU9" s="324"/>
      <c r="MKV9" s="324"/>
      <c r="MKW9" s="324"/>
      <c r="MKX9" s="324"/>
      <c r="MKY9" s="324"/>
      <c r="MKZ9" s="324"/>
      <c r="MLA9" s="324"/>
      <c r="MLB9" s="324"/>
      <c r="MLC9" s="324"/>
      <c r="MLD9" s="324"/>
      <c r="MLE9" s="324"/>
      <c r="MLF9" s="324"/>
      <c r="MLG9" s="324"/>
      <c r="MLH9" s="324"/>
      <c r="MLI9" s="324"/>
      <c r="MLJ9" s="324"/>
      <c r="MLK9" s="324"/>
      <c r="MLL9" s="324"/>
      <c r="MLM9" s="324"/>
      <c r="MLN9" s="324"/>
      <c r="MLO9" s="324"/>
      <c r="MLP9" s="324"/>
      <c r="MLQ9" s="324"/>
      <c r="MLR9" s="324"/>
      <c r="MLS9" s="324"/>
      <c r="MLT9" s="324"/>
      <c r="MLU9" s="324"/>
      <c r="MLV9" s="324"/>
      <c r="MLW9" s="324"/>
      <c r="MLX9" s="324"/>
      <c r="MLY9" s="324"/>
      <c r="MLZ9" s="324"/>
      <c r="MMA9" s="324"/>
      <c r="MMB9" s="324"/>
      <c r="MMC9" s="324"/>
      <c r="MMD9" s="324"/>
      <c r="MME9" s="324"/>
      <c r="MMF9" s="324"/>
      <c r="MMG9" s="324"/>
      <c r="MMH9" s="324"/>
      <c r="MMI9" s="324"/>
      <c r="MMJ9" s="324"/>
      <c r="MMK9" s="324"/>
      <c r="MML9" s="324"/>
      <c r="MMM9" s="324"/>
      <c r="MMN9" s="324"/>
      <c r="MMO9" s="324"/>
      <c r="MMP9" s="324"/>
      <c r="MMQ9" s="324"/>
      <c r="MMR9" s="324"/>
      <c r="MMS9" s="324"/>
      <c r="MMT9" s="324"/>
      <c r="MMU9" s="324"/>
      <c r="MMV9" s="324"/>
      <c r="MMW9" s="324"/>
      <c r="MMX9" s="324"/>
      <c r="MMY9" s="324"/>
      <c r="MMZ9" s="324"/>
      <c r="MNA9" s="324"/>
      <c r="MNB9" s="324"/>
      <c r="MNC9" s="324"/>
      <c r="MND9" s="324"/>
      <c r="MNE9" s="324"/>
      <c r="MNF9" s="324"/>
      <c r="MNG9" s="324"/>
      <c r="MNH9" s="324"/>
      <c r="MNI9" s="324"/>
      <c r="MNJ9" s="324"/>
      <c r="MNK9" s="324"/>
      <c r="MNL9" s="324"/>
      <c r="MNM9" s="324"/>
      <c r="MNN9" s="324"/>
      <c r="MNO9" s="324"/>
      <c r="MNP9" s="324"/>
      <c r="MNQ9" s="324"/>
      <c r="MNR9" s="324"/>
      <c r="MNS9" s="324"/>
      <c r="MNT9" s="324"/>
      <c r="MNU9" s="324"/>
      <c r="MNV9" s="324"/>
      <c r="MNW9" s="324"/>
      <c r="MNX9" s="324"/>
      <c r="MNY9" s="324"/>
      <c r="MNZ9" s="324"/>
      <c r="MOA9" s="324"/>
      <c r="MOB9" s="324"/>
      <c r="MOC9" s="324"/>
      <c r="MOD9" s="324"/>
      <c r="MOE9" s="324"/>
      <c r="MOF9" s="324"/>
      <c r="MOG9" s="324"/>
      <c r="MOH9" s="324"/>
      <c r="MOI9" s="324"/>
      <c r="MOJ9" s="324"/>
      <c r="MOK9" s="324"/>
      <c r="MOL9" s="324"/>
      <c r="MOM9" s="324"/>
      <c r="MON9" s="324"/>
      <c r="MOO9" s="324"/>
      <c r="MOP9" s="324"/>
      <c r="MOQ9" s="324"/>
      <c r="MOR9" s="324"/>
      <c r="MOS9" s="324"/>
      <c r="MOT9" s="324"/>
      <c r="MOU9" s="324"/>
      <c r="MOV9" s="324"/>
      <c r="MOW9" s="324"/>
      <c r="MOX9" s="324"/>
      <c r="MOY9" s="324"/>
      <c r="MOZ9" s="324"/>
      <c r="MPA9" s="324"/>
      <c r="MPB9" s="324"/>
      <c r="MPC9" s="324"/>
      <c r="MPD9" s="324"/>
      <c r="MPE9" s="324"/>
      <c r="MPF9" s="324"/>
      <c r="MPG9" s="324"/>
      <c r="MPH9" s="324"/>
      <c r="MPI9" s="324"/>
      <c r="MPJ9" s="324"/>
      <c r="MPK9" s="324"/>
      <c r="MPL9" s="324"/>
      <c r="MPM9" s="324"/>
      <c r="MPN9" s="324"/>
      <c r="MPO9" s="324"/>
      <c r="MPP9" s="324"/>
      <c r="MPQ9" s="324"/>
      <c r="MPR9" s="324"/>
      <c r="MPS9" s="324"/>
      <c r="MPT9" s="324"/>
      <c r="MPU9" s="324"/>
      <c r="MPV9" s="324"/>
      <c r="MPW9" s="324"/>
      <c r="MPX9" s="324"/>
      <c r="MPY9" s="324"/>
      <c r="MPZ9" s="324"/>
      <c r="MQA9" s="324"/>
      <c r="MQB9" s="324"/>
      <c r="MQC9" s="324"/>
      <c r="MQD9" s="324"/>
      <c r="MQE9" s="324"/>
      <c r="MQF9" s="324"/>
      <c r="MQG9" s="324"/>
      <c r="MQH9" s="324"/>
      <c r="MQI9" s="324"/>
      <c r="MQJ9" s="324"/>
      <c r="MQK9" s="324"/>
      <c r="MQL9" s="324"/>
      <c r="MQM9" s="324"/>
      <c r="MQN9" s="324"/>
      <c r="MQO9" s="324"/>
      <c r="MQP9" s="324"/>
      <c r="MQQ9" s="324"/>
      <c r="MQR9" s="324"/>
      <c r="MQS9" s="324"/>
      <c r="MQT9" s="324"/>
      <c r="MQU9" s="324"/>
      <c r="MQV9" s="324"/>
      <c r="MQW9" s="324"/>
      <c r="MQX9" s="324"/>
      <c r="MQY9" s="324"/>
      <c r="MQZ9" s="324"/>
      <c r="MRA9" s="324"/>
      <c r="MRB9" s="324"/>
      <c r="MRC9" s="324"/>
      <c r="MRD9" s="324"/>
      <c r="MRE9" s="324"/>
      <c r="MRF9" s="324"/>
      <c r="MRG9" s="324"/>
      <c r="MRH9" s="324"/>
      <c r="MRI9" s="324"/>
      <c r="MRJ9" s="324"/>
      <c r="MRK9" s="324"/>
      <c r="MRL9" s="324"/>
      <c r="MRM9" s="324"/>
      <c r="MRN9" s="324"/>
      <c r="MRO9" s="324"/>
      <c r="MRP9" s="324"/>
      <c r="MRQ9" s="324"/>
      <c r="MRR9" s="324"/>
      <c r="MRS9" s="324"/>
      <c r="MRT9" s="324"/>
      <c r="MRU9" s="324"/>
      <c r="MRV9" s="324"/>
      <c r="MRW9" s="324"/>
      <c r="MRX9" s="324"/>
      <c r="MRY9" s="324"/>
      <c r="MRZ9" s="324"/>
      <c r="MSA9" s="324"/>
      <c r="MSB9" s="324"/>
      <c r="MSC9" s="324"/>
      <c r="MSD9" s="324"/>
      <c r="MSE9" s="324"/>
      <c r="MSF9" s="324"/>
      <c r="MSG9" s="324"/>
      <c r="MSH9" s="324"/>
      <c r="MSI9" s="324"/>
      <c r="MSJ9" s="324"/>
      <c r="MSK9" s="324"/>
      <c r="MSL9" s="324"/>
      <c r="MSM9" s="324"/>
      <c r="MSN9" s="324"/>
      <c r="MSO9" s="324"/>
      <c r="MSP9" s="324"/>
      <c r="MSQ9" s="324"/>
      <c r="MSR9" s="324"/>
      <c r="MSS9" s="324"/>
      <c r="MST9" s="324"/>
      <c r="MSU9" s="324"/>
      <c r="MSV9" s="324"/>
      <c r="MSW9" s="324"/>
      <c r="MSX9" s="324"/>
      <c r="MSY9" s="324"/>
      <c r="MSZ9" s="324"/>
      <c r="MTA9" s="324"/>
      <c r="MTB9" s="324"/>
      <c r="MTC9" s="324"/>
      <c r="MTD9" s="324"/>
      <c r="MTE9" s="324"/>
      <c r="MTF9" s="324"/>
      <c r="MTG9" s="324"/>
      <c r="MTH9" s="324"/>
      <c r="MTI9" s="324"/>
      <c r="MTJ9" s="324"/>
      <c r="MTK9" s="324"/>
      <c r="MTL9" s="324"/>
      <c r="MTM9" s="324"/>
      <c r="MTN9" s="324"/>
      <c r="MTO9" s="324"/>
      <c r="MTP9" s="324"/>
      <c r="MTQ9" s="324"/>
      <c r="MTR9" s="324"/>
      <c r="MTS9" s="324"/>
      <c r="MTT9" s="324"/>
      <c r="MTU9" s="324"/>
      <c r="MTV9" s="324"/>
      <c r="MTW9" s="324"/>
      <c r="MTX9" s="324"/>
      <c r="MTY9" s="324"/>
      <c r="MTZ9" s="324"/>
      <c r="MUA9" s="324"/>
      <c r="MUB9" s="324"/>
      <c r="MUC9" s="324"/>
      <c r="MUD9" s="324"/>
      <c r="MUE9" s="324"/>
      <c r="MUF9" s="324"/>
      <c r="MUG9" s="324"/>
      <c r="MUH9" s="324"/>
      <c r="MUI9" s="324"/>
      <c r="MUJ9" s="324"/>
      <c r="MUK9" s="324"/>
      <c r="MUL9" s="324"/>
      <c r="MUM9" s="324"/>
      <c r="MUN9" s="324"/>
      <c r="MUO9" s="324"/>
      <c r="MUP9" s="324"/>
      <c r="MUQ9" s="324"/>
      <c r="MUR9" s="324"/>
      <c r="MUS9" s="324"/>
      <c r="MUT9" s="324"/>
      <c r="MUU9" s="324"/>
      <c r="MUV9" s="324"/>
      <c r="MUW9" s="324"/>
      <c r="MUX9" s="324"/>
      <c r="MUY9" s="324"/>
      <c r="MUZ9" s="324"/>
      <c r="MVA9" s="324"/>
      <c r="MVB9" s="324"/>
      <c r="MVC9" s="324"/>
      <c r="MVD9" s="324"/>
      <c r="MVE9" s="324"/>
      <c r="MVF9" s="324"/>
      <c r="MVG9" s="324"/>
      <c r="MVH9" s="324"/>
      <c r="MVI9" s="324"/>
      <c r="MVJ9" s="324"/>
      <c r="MVK9" s="324"/>
      <c r="MVL9" s="324"/>
      <c r="MVM9" s="324"/>
      <c r="MVN9" s="324"/>
      <c r="MVO9" s="324"/>
      <c r="MVP9" s="324"/>
      <c r="MVQ9" s="324"/>
      <c r="MVR9" s="324"/>
      <c r="MVS9" s="324"/>
      <c r="MVT9" s="324"/>
      <c r="MVU9" s="324"/>
      <c r="MVV9" s="324"/>
      <c r="MVW9" s="324"/>
      <c r="MVX9" s="324"/>
      <c r="MVY9" s="324"/>
      <c r="MVZ9" s="324"/>
      <c r="MWA9" s="324"/>
      <c r="MWB9" s="324"/>
      <c r="MWC9" s="324"/>
      <c r="MWD9" s="324"/>
      <c r="MWE9" s="324"/>
      <c r="MWF9" s="324"/>
      <c r="MWG9" s="324"/>
      <c r="MWH9" s="324"/>
      <c r="MWI9" s="324"/>
      <c r="MWJ9" s="324"/>
      <c r="MWK9" s="324"/>
      <c r="MWL9" s="324"/>
      <c r="MWM9" s="324"/>
      <c r="MWN9" s="324"/>
      <c r="MWO9" s="324"/>
      <c r="MWP9" s="324"/>
      <c r="MWQ9" s="324"/>
      <c r="MWR9" s="324"/>
      <c r="MWS9" s="324"/>
      <c r="MWT9" s="324"/>
      <c r="MWU9" s="324"/>
      <c r="MWV9" s="324"/>
      <c r="MWW9" s="324"/>
      <c r="MWX9" s="324"/>
      <c r="MWY9" s="324"/>
      <c r="MWZ9" s="324"/>
      <c r="MXA9" s="324"/>
      <c r="MXB9" s="324"/>
      <c r="MXC9" s="324"/>
      <c r="MXD9" s="324"/>
      <c r="MXE9" s="324"/>
      <c r="MXF9" s="324"/>
      <c r="MXG9" s="324"/>
      <c r="MXH9" s="324"/>
      <c r="MXI9" s="324"/>
      <c r="MXJ9" s="324"/>
      <c r="MXK9" s="324"/>
      <c r="MXL9" s="324"/>
      <c r="MXM9" s="324"/>
      <c r="MXN9" s="324"/>
      <c r="MXO9" s="324"/>
      <c r="MXP9" s="324"/>
      <c r="MXQ9" s="324"/>
      <c r="MXR9" s="324"/>
      <c r="MXS9" s="324"/>
      <c r="MXT9" s="324"/>
      <c r="MXU9" s="324"/>
      <c r="MXV9" s="324"/>
      <c r="MXW9" s="324"/>
      <c r="MXX9" s="324"/>
      <c r="MXY9" s="324"/>
      <c r="MXZ9" s="324"/>
      <c r="MYA9" s="324"/>
      <c r="MYB9" s="324"/>
      <c r="MYC9" s="324"/>
      <c r="MYD9" s="324"/>
      <c r="MYE9" s="324"/>
      <c r="MYF9" s="324"/>
      <c r="MYG9" s="324"/>
      <c r="MYH9" s="324"/>
      <c r="MYI9" s="324"/>
      <c r="MYJ9" s="324"/>
      <c r="MYK9" s="324"/>
      <c r="MYL9" s="324"/>
      <c r="MYM9" s="324"/>
      <c r="MYN9" s="324"/>
      <c r="MYO9" s="324"/>
      <c r="MYP9" s="324"/>
      <c r="MYQ9" s="324"/>
      <c r="MYR9" s="324"/>
      <c r="MYS9" s="324"/>
      <c r="MYT9" s="324"/>
      <c r="MYU9" s="324"/>
      <c r="MYV9" s="324"/>
      <c r="MYW9" s="324"/>
      <c r="MYX9" s="324"/>
      <c r="MYY9" s="324"/>
      <c r="MYZ9" s="324"/>
      <c r="MZA9" s="324"/>
      <c r="MZB9" s="324"/>
      <c r="MZC9" s="324"/>
      <c r="MZD9" s="324"/>
      <c r="MZE9" s="324"/>
      <c r="MZF9" s="324"/>
      <c r="MZG9" s="324"/>
      <c r="MZH9" s="324"/>
      <c r="MZI9" s="324"/>
      <c r="MZJ9" s="324"/>
      <c r="MZK9" s="324"/>
      <c r="MZL9" s="324"/>
      <c r="MZM9" s="324"/>
      <c r="MZN9" s="324"/>
      <c r="MZO9" s="324"/>
      <c r="MZP9" s="324"/>
      <c r="MZQ9" s="324"/>
      <c r="MZR9" s="324"/>
      <c r="MZS9" s="324"/>
      <c r="MZT9" s="324"/>
      <c r="MZU9" s="324"/>
      <c r="MZV9" s="324"/>
      <c r="MZW9" s="324"/>
      <c r="MZX9" s="324"/>
      <c r="MZY9" s="324"/>
      <c r="MZZ9" s="324"/>
      <c r="NAA9" s="324"/>
      <c r="NAB9" s="324"/>
      <c r="NAC9" s="324"/>
      <c r="NAD9" s="324"/>
      <c r="NAE9" s="324"/>
      <c r="NAF9" s="324"/>
      <c r="NAG9" s="324"/>
      <c r="NAH9" s="324"/>
      <c r="NAI9" s="324"/>
      <c r="NAJ9" s="324"/>
      <c r="NAK9" s="324"/>
      <c r="NAL9" s="324"/>
      <c r="NAM9" s="324"/>
      <c r="NAN9" s="324"/>
      <c r="NAO9" s="324"/>
      <c r="NAP9" s="324"/>
      <c r="NAQ9" s="324"/>
      <c r="NAR9" s="324"/>
      <c r="NAS9" s="324"/>
      <c r="NAT9" s="324"/>
      <c r="NAU9" s="324"/>
      <c r="NAV9" s="324"/>
      <c r="NAW9" s="324"/>
      <c r="NAX9" s="324"/>
      <c r="NAY9" s="324"/>
      <c r="NAZ9" s="324"/>
      <c r="NBA9" s="324"/>
      <c r="NBB9" s="324"/>
      <c r="NBC9" s="324"/>
      <c r="NBD9" s="324"/>
      <c r="NBE9" s="324"/>
      <c r="NBF9" s="324"/>
      <c r="NBG9" s="324"/>
      <c r="NBH9" s="324"/>
      <c r="NBI9" s="324"/>
      <c r="NBJ9" s="324"/>
      <c r="NBK9" s="324"/>
      <c r="NBL9" s="324"/>
      <c r="NBM9" s="324"/>
      <c r="NBN9" s="324"/>
      <c r="NBO9" s="324"/>
      <c r="NBP9" s="324"/>
      <c r="NBQ9" s="324"/>
      <c r="NBR9" s="324"/>
      <c r="NBS9" s="324"/>
      <c r="NBT9" s="324"/>
      <c r="NBU9" s="324"/>
      <c r="NBV9" s="324"/>
      <c r="NBW9" s="324"/>
      <c r="NBX9" s="324"/>
      <c r="NBY9" s="324"/>
      <c r="NBZ9" s="324"/>
      <c r="NCA9" s="324"/>
      <c r="NCB9" s="324"/>
      <c r="NCC9" s="324"/>
      <c r="NCD9" s="324"/>
      <c r="NCE9" s="324"/>
      <c r="NCF9" s="324"/>
      <c r="NCG9" s="324"/>
      <c r="NCH9" s="324"/>
      <c r="NCI9" s="324"/>
      <c r="NCJ9" s="324"/>
      <c r="NCK9" s="324"/>
      <c r="NCL9" s="324"/>
      <c r="NCM9" s="324"/>
      <c r="NCN9" s="324"/>
      <c r="NCO9" s="324"/>
      <c r="NCP9" s="324"/>
      <c r="NCQ9" s="324"/>
      <c r="NCR9" s="324"/>
      <c r="NCS9" s="324"/>
      <c r="NCT9" s="324"/>
      <c r="NCU9" s="324"/>
      <c r="NCV9" s="324"/>
      <c r="NCW9" s="324"/>
      <c r="NCX9" s="324"/>
      <c r="NCY9" s="324"/>
      <c r="NCZ9" s="324"/>
      <c r="NDA9" s="324"/>
      <c r="NDB9" s="324"/>
      <c r="NDC9" s="324"/>
      <c r="NDD9" s="324"/>
      <c r="NDE9" s="324"/>
      <c r="NDF9" s="324"/>
      <c r="NDG9" s="324"/>
      <c r="NDH9" s="324"/>
      <c r="NDI9" s="324"/>
      <c r="NDJ9" s="324"/>
      <c r="NDK9" s="324"/>
      <c r="NDL9" s="324"/>
      <c r="NDM9" s="324"/>
      <c r="NDN9" s="324"/>
      <c r="NDO9" s="324"/>
      <c r="NDP9" s="324"/>
      <c r="NDQ9" s="324"/>
      <c r="NDR9" s="324"/>
      <c r="NDS9" s="324"/>
      <c r="NDT9" s="324"/>
      <c r="NDU9" s="324"/>
      <c r="NDV9" s="324"/>
      <c r="NDW9" s="324"/>
      <c r="NDX9" s="324"/>
      <c r="NDY9" s="324"/>
      <c r="NDZ9" s="324"/>
      <c r="NEA9" s="324"/>
      <c r="NEB9" s="324"/>
      <c r="NEC9" s="324"/>
      <c r="NED9" s="324"/>
      <c r="NEE9" s="324"/>
      <c r="NEF9" s="324"/>
      <c r="NEG9" s="324"/>
      <c r="NEH9" s="324"/>
      <c r="NEI9" s="324"/>
      <c r="NEJ9" s="324"/>
      <c r="NEK9" s="324"/>
      <c r="NEL9" s="324"/>
      <c r="NEM9" s="324"/>
      <c r="NEN9" s="324"/>
      <c r="NEO9" s="324"/>
      <c r="NEP9" s="324"/>
      <c r="NEQ9" s="324"/>
      <c r="NER9" s="324"/>
      <c r="NES9" s="324"/>
      <c r="NET9" s="324"/>
      <c r="NEU9" s="324"/>
      <c r="NEV9" s="324"/>
      <c r="NEW9" s="324"/>
      <c r="NEX9" s="324"/>
      <c r="NEY9" s="324"/>
      <c r="NEZ9" s="324"/>
      <c r="NFA9" s="324"/>
      <c r="NFB9" s="324"/>
      <c r="NFC9" s="324"/>
      <c r="NFD9" s="324"/>
      <c r="NFE9" s="324"/>
      <c r="NFF9" s="324"/>
      <c r="NFG9" s="324"/>
      <c r="NFH9" s="324"/>
      <c r="NFI9" s="324"/>
      <c r="NFJ9" s="324"/>
      <c r="NFK9" s="324"/>
      <c r="NFL9" s="324"/>
      <c r="NFM9" s="324"/>
      <c r="NFN9" s="324"/>
      <c r="NFO9" s="324"/>
      <c r="NFP9" s="324"/>
      <c r="NFQ9" s="324"/>
      <c r="NFR9" s="324"/>
      <c r="NFS9" s="324"/>
      <c r="NFT9" s="324"/>
      <c r="NFU9" s="324"/>
      <c r="NFV9" s="324"/>
      <c r="NFW9" s="324"/>
      <c r="NFX9" s="324"/>
      <c r="NFY9" s="324"/>
      <c r="NFZ9" s="324"/>
      <c r="NGA9" s="324"/>
      <c r="NGB9" s="324"/>
      <c r="NGC9" s="324"/>
      <c r="NGD9" s="324"/>
      <c r="NGE9" s="324"/>
      <c r="NGF9" s="324"/>
      <c r="NGG9" s="324"/>
      <c r="NGH9" s="324"/>
      <c r="NGI9" s="324"/>
      <c r="NGJ9" s="324"/>
      <c r="NGK9" s="324"/>
      <c r="NGL9" s="324"/>
      <c r="NGM9" s="324"/>
      <c r="NGN9" s="324"/>
      <c r="NGO9" s="324"/>
      <c r="NGP9" s="324"/>
      <c r="NGQ9" s="324"/>
      <c r="NGR9" s="324"/>
      <c r="NGS9" s="324"/>
      <c r="NGT9" s="324"/>
      <c r="NGU9" s="324"/>
      <c r="NGV9" s="324"/>
      <c r="NGW9" s="324"/>
      <c r="NGX9" s="324"/>
      <c r="NGY9" s="324"/>
      <c r="NGZ9" s="324"/>
      <c r="NHA9" s="324"/>
      <c r="NHB9" s="324"/>
      <c r="NHC9" s="324"/>
      <c r="NHD9" s="324"/>
      <c r="NHE9" s="324"/>
      <c r="NHF9" s="324"/>
      <c r="NHG9" s="324"/>
      <c r="NHH9" s="324"/>
      <c r="NHI9" s="324"/>
      <c r="NHJ9" s="324"/>
      <c r="NHK9" s="324"/>
      <c r="NHL9" s="324"/>
      <c r="NHM9" s="324"/>
      <c r="NHN9" s="324"/>
      <c r="NHO9" s="324"/>
      <c r="NHP9" s="324"/>
      <c r="NHQ9" s="324"/>
      <c r="NHR9" s="324"/>
      <c r="NHS9" s="324"/>
      <c r="NHT9" s="324"/>
      <c r="NHU9" s="324"/>
      <c r="NHV9" s="324"/>
      <c r="NHW9" s="324"/>
      <c r="NHX9" s="324"/>
      <c r="NHY9" s="324"/>
      <c r="NHZ9" s="324"/>
      <c r="NIA9" s="324"/>
      <c r="NIB9" s="324"/>
      <c r="NIC9" s="324"/>
      <c r="NID9" s="324"/>
      <c r="NIE9" s="324"/>
      <c r="NIF9" s="324"/>
      <c r="NIG9" s="324"/>
      <c r="NIH9" s="324"/>
      <c r="NII9" s="324"/>
      <c r="NIJ9" s="324"/>
      <c r="NIK9" s="324"/>
      <c r="NIL9" s="324"/>
      <c r="NIM9" s="324"/>
      <c r="NIN9" s="324"/>
      <c r="NIO9" s="324"/>
      <c r="NIP9" s="324"/>
      <c r="NIQ9" s="324"/>
      <c r="NIR9" s="324"/>
      <c r="NIS9" s="324"/>
      <c r="NIT9" s="324"/>
      <c r="NIU9" s="324"/>
      <c r="NIV9" s="324"/>
      <c r="NIW9" s="324"/>
      <c r="NIX9" s="324"/>
      <c r="NIY9" s="324"/>
      <c r="NIZ9" s="324"/>
      <c r="NJA9" s="324"/>
      <c r="NJB9" s="324"/>
      <c r="NJC9" s="324"/>
      <c r="NJD9" s="324"/>
      <c r="NJE9" s="324"/>
      <c r="NJF9" s="324"/>
      <c r="NJG9" s="324"/>
      <c r="NJH9" s="324"/>
      <c r="NJI9" s="324"/>
      <c r="NJJ9" s="324"/>
      <c r="NJK9" s="324"/>
      <c r="NJL9" s="324"/>
      <c r="NJM9" s="324"/>
      <c r="NJN9" s="324"/>
      <c r="NJO9" s="324"/>
      <c r="NJP9" s="324"/>
      <c r="NJQ9" s="324"/>
      <c r="NJR9" s="324"/>
      <c r="NJS9" s="324"/>
      <c r="NJT9" s="324"/>
      <c r="NJU9" s="324"/>
      <c r="NJV9" s="324"/>
      <c r="NJW9" s="324"/>
      <c r="NJX9" s="324"/>
      <c r="NJY9" s="324"/>
      <c r="NJZ9" s="324"/>
      <c r="NKA9" s="324"/>
      <c r="NKB9" s="324"/>
      <c r="NKC9" s="324"/>
      <c r="NKD9" s="324"/>
      <c r="NKE9" s="324"/>
      <c r="NKF9" s="324"/>
      <c r="NKG9" s="324"/>
      <c r="NKH9" s="324"/>
      <c r="NKI9" s="324"/>
      <c r="NKJ9" s="324"/>
      <c r="NKK9" s="324"/>
      <c r="NKL9" s="324"/>
      <c r="NKM9" s="324"/>
      <c r="NKN9" s="324"/>
      <c r="NKO9" s="324"/>
      <c r="NKP9" s="324"/>
      <c r="NKQ9" s="324"/>
      <c r="NKR9" s="324"/>
      <c r="NKS9" s="324"/>
      <c r="NKT9" s="324"/>
      <c r="NKU9" s="324"/>
      <c r="NKV9" s="324"/>
      <c r="NKW9" s="324"/>
      <c r="NKX9" s="324"/>
      <c r="NKY9" s="324"/>
      <c r="NKZ9" s="324"/>
      <c r="NLA9" s="324"/>
      <c r="NLB9" s="324"/>
      <c r="NLC9" s="324"/>
      <c r="NLD9" s="324"/>
      <c r="NLE9" s="324"/>
      <c r="NLF9" s="324"/>
      <c r="NLG9" s="324"/>
      <c r="NLH9" s="324"/>
      <c r="NLI9" s="324"/>
      <c r="NLJ9" s="324"/>
      <c r="NLK9" s="324"/>
      <c r="NLL9" s="324"/>
      <c r="NLM9" s="324"/>
      <c r="NLN9" s="324"/>
      <c r="NLO9" s="324"/>
      <c r="NLP9" s="324"/>
      <c r="NLQ9" s="324"/>
      <c r="NLR9" s="324"/>
      <c r="NLS9" s="324"/>
      <c r="NLT9" s="324"/>
      <c r="NLU9" s="324"/>
      <c r="NLV9" s="324"/>
      <c r="NLW9" s="324"/>
      <c r="NLX9" s="324"/>
      <c r="NLY9" s="324"/>
      <c r="NLZ9" s="324"/>
      <c r="NMA9" s="324"/>
      <c r="NMB9" s="324"/>
      <c r="NMC9" s="324"/>
      <c r="NMD9" s="324"/>
      <c r="NME9" s="324"/>
      <c r="NMF9" s="324"/>
      <c r="NMG9" s="324"/>
      <c r="NMH9" s="324"/>
      <c r="NMI9" s="324"/>
      <c r="NMJ9" s="324"/>
      <c r="NMK9" s="324"/>
      <c r="NML9" s="324"/>
      <c r="NMM9" s="324"/>
      <c r="NMN9" s="324"/>
      <c r="NMO9" s="324"/>
      <c r="NMP9" s="324"/>
      <c r="NMQ9" s="324"/>
      <c r="NMR9" s="324"/>
      <c r="NMS9" s="324"/>
      <c r="NMT9" s="324"/>
      <c r="NMU9" s="324"/>
      <c r="NMV9" s="324"/>
      <c r="NMW9" s="324"/>
      <c r="NMX9" s="324"/>
      <c r="NMY9" s="324"/>
      <c r="NMZ9" s="324"/>
      <c r="NNA9" s="324"/>
      <c r="NNB9" s="324"/>
      <c r="NNC9" s="324"/>
      <c r="NND9" s="324"/>
      <c r="NNE9" s="324"/>
      <c r="NNF9" s="324"/>
      <c r="NNG9" s="324"/>
      <c r="NNH9" s="324"/>
      <c r="NNI9" s="324"/>
      <c r="NNJ9" s="324"/>
      <c r="NNK9" s="324"/>
      <c r="NNL9" s="324"/>
      <c r="NNM9" s="324"/>
      <c r="NNN9" s="324"/>
      <c r="NNO9" s="324"/>
      <c r="NNP9" s="324"/>
      <c r="NNQ9" s="324"/>
      <c r="NNR9" s="324"/>
      <c r="NNS9" s="324"/>
      <c r="NNT9" s="324"/>
      <c r="NNU9" s="324"/>
      <c r="NNV9" s="324"/>
      <c r="NNW9" s="324"/>
      <c r="NNX9" s="324"/>
      <c r="NNY9" s="324"/>
      <c r="NNZ9" s="324"/>
      <c r="NOA9" s="324"/>
      <c r="NOB9" s="324"/>
      <c r="NOC9" s="324"/>
      <c r="NOD9" s="324"/>
      <c r="NOE9" s="324"/>
      <c r="NOF9" s="324"/>
      <c r="NOG9" s="324"/>
      <c r="NOH9" s="324"/>
      <c r="NOI9" s="324"/>
      <c r="NOJ9" s="324"/>
      <c r="NOK9" s="324"/>
      <c r="NOL9" s="324"/>
      <c r="NOM9" s="324"/>
      <c r="NON9" s="324"/>
      <c r="NOO9" s="324"/>
      <c r="NOP9" s="324"/>
      <c r="NOQ9" s="324"/>
      <c r="NOR9" s="324"/>
      <c r="NOS9" s="324"/>
      <c r="NOT9" s="324"/>
      <c r="NOU9" s="324"/>
      <c r="NOV9" s="324"/>
      <c r="NOW9" s="324"/>
      <c r="NOX9" s="324"/>
      <c r="NOY9" s="324"/>
      <c r="NOZ9" s="324"/>
      <c r="NPA9" s="324"/>
      <c r="NPB9" s="324"/>
      <c r="NPC9" s="324"/>
      <c r="NPD9" s="324"/>
      <c r="NPE9" s="324"/>
      <c r="NPF9" s="324"/>
      <c r="NPG9" s="324"/>
      <c r="NPH9" s="324"/>
      <c r="NPI9" s="324"/>
      <c r="NPJ9" s="324"/>
      <c r="NPK9" s="324"/>
      <c r="NPL9" s="324"/>
      <c r="NPM9" s="324"/>
      <c r="NPN9" s="324"/>
      <c r="NPO9" s="324"/>
      <c r="NPP9" s="324"/>
      <c r="NPQ9" s="324"/>
      <c r="NPR9" s="324"/>
      <c r="NPS9" s="324"/>
      <c r="NPT9" s="324"/>
      <c r="NPU9" s="324"/>
      <c r="NPV9" s="324"/>
      <c r="NPW9" s="324"/>
      <c r="NPX9" s="324"/>
      <c r="NPY9" s="324"/>
      <c r="NPZ9" s="324"/>
      <c r="NQA9" s="324"/>
      <c r="NQB9" s="324"/>
      <c r="NQC9" s="324"/>
      <c r="NQD9" s="324"/>
      <c r="NQE9" s="324"/>
      <c r="NQF9" s="324"/>
      <c r="NQG9" s="324"/>
      <c r="NQH9" s="324"/>
      <c r="NQI9" s="324"/>
      <c r="NQJ9" s="324"/>
      <c r="NQK9" s="324"/>
      <c r="NQL9" s="324"/>
      <c r="NQM9" s="324"/>
      <c r="NQN9" s="324"/>
      <c r="NQO9" s="324"/>
      <c r="NQP9" s="324"/>
      <c r="NQQ9" s="324"/>
      <c r="NQR9" s="324"/>
      <c r="NQS9" s="324"/>
      <c r="NQT9" s="324"/>
      <c r="NQU9" s="324"/>
      <c r="NQV9" s="324"/>
      <c r="NQW9" s="324"/>
      <c r="NQX9" s="324"/>
      <c r="NQY9" s="324"/>
      <c r="NQZ9" s="324"/>
      <c r="NRA9" s="324"/>
      <c r="NRB9" s="324"/>
      <c r="NRC9" s="324"/>
      <c r="NRD9" s="324"/>
      <c r="NRE9" s="324"/>
      <c r="NRF9" s="324"/>
      <c r="NRG9" s="324"/>
      <c r="NRH9" s="324"/>
      <c r="NRI9" s="324"/>
      <c r="NRJ9" s="324"/>
      <c r="NRK9" s="324"/>
      <c r="NRL9" s="324"/>
      <c r="NRM9" s="324"/>
      <c r="NRN9" s="324"/>
      <c r="NRO9" s="324"/>
      <c r="NRP9" s="324"/>
      <c r="NRQ9" s="324"/>
      <c r="NRR9" s="324"/>
      <c r="NRS9" s="324"/>
      <c r="NRT9" s="324"/>
      <c r="NRU9" s="324"/>
      <c r="NRV9" s="324"/>
      <c r="NRW9" s="324"/>
      <c r="NRX9" s="324"/>
      <c r="NRY9" s="324"/>
      <c r="NRZ9" s="324"/>
      <c r="NSA9" s="324"/>
      <c r="NSB9" s="324"/>
      <c r="NSC9" s="324"/>
      <c r="NSD9" s="324"/>
      <c r="NSE9" s="324"/>
      <c r="NSF9" s="324"/>
      <c r="NSG9" s="324"/>
      <c r="NSH9" s="324"/>
      <c r="NSI9" s="324"/>
      <c r="NSJ9" s="324"/>
      <c r="NSK9" s="324"/>
      <c r="NSL9" s="324"/>
      <c r="NSM9" s="324"/>
      <c r="NSN9" s="324"/>
      <c r="NSO9" s="324"/>
      <c r="NSP9" s="324"/>
      <c r="NSQ9" s="324"/>
      <c r="NSR9" s="324"/>
      <c r="NSS9" s="324"/>
      <c r="NST9" s="324"/>
      <c r="NSU9" s="324"/>
      <c r="NSV9" s="324"/>
      <c r="NSW9" s="324"/>
      <c r="NSX9" s="324"/>
      <c r="NSY9" s="324"/>
      <c r="NSZ9" s="324"/>
      <c r="NTA9" s="324"/>
      <c r="NTB9" s="324"/>
      <c r="NTC9" s="324"/>
      <c r="NTD9" s="324"/>
      <c r="NTE9" s="324"/>
      <c r="NTF9" s="324"/>
      <c r="NTG9" s="324"/>
      <c r="NTH9" s="324"/>
      <c r="NTI9" s="324"/>
      <c r="NTJ9" s="324"/>
      <c r="NTK9" s="324"/>
      <c r="NTL9" s="324"/>
      <c r="NTM9" s="324"/>
      <c r="NTN9" s="324"/>
      <c r="NTO9" s="324"/>
      <c r="NTP9" s="324"/>
      <c r="NTQ9" s="324"/>
      <c r="NTR9" s="324"/>
      <c r="NTS9" s="324"/>
      <c r="NTT9" s="324"/>
      <c r="NTU9" s="324"/>
      <c r="NTV9" s="324"/>
      <c r="NTW9" s="324"/>
      <c r="NTX9" s="324"/>
      <c r="NTY9" s="324"/>
      <c r="NTZ9" s="324"/>
      <c r="NUA9" s="324"/>
      <c r="NUB9" s="324"/>
      <c r="NUC9" s="324"/>
      <c r="NUD9" s="324"/>
      <c r="NUE9" s="324"/>
      <c r="NUF9" s="324"/>
      <c r="NUG9" s="324"/>
      <c r="NUH9" s="324"/>
      <c r="NUI9" s="324"/>
      <c r="NUJ9" s="324"/>
      <c r="NUK9" s="324"/>
      <c r="NUL9" s="324"/>
      <c r="NUM9" s="324"/>
      <c r="NUN9" s="324"/>
      <c r="NUO9" s="324"/>
      <c r="NUP9" s="324"/>
      <c r="NUQ9" s="324"/>
      <c r="NUR9" s="324"/>
      <c r="NUS9" s="324"/>
      <c r="NUT9" s="324"/>
      <c r="NUU9" s="324"/>
      <c r="NUV9" s="324"/>
      <c r="NUW9" s="324"/>
      <c r="NUX9" s="324"/>
      <c r="NUY9" s="324"/>
      <c r="NUZ9" s="324"/>
      <c r="NVA9" s="324"/>
      <c r="NVB9" s="324"/>
      <c r="NVC9" s="324"/>
      <c r="NVD9" s="324"/>
      <c r="NVE9" s="324"/>
      <c r="NVF9" s="324"/>
      <c r="NVG9" s="324"/>
      <c r="NVH9" s="324"/>
      <c r="NVI9" s="324"/>
      <c r="NVJ9" s="324"/>
      <c r="NVK9" s="324"/>
      <c r="NVL9" s="324"/>
      <c r="NVM9" s="324"/>
      <c r="NVN9" s="324"/>
      <c r="NVO9" s="324"/>
      <c r="NVP9" s="324"/>
      <c r="NVQ9" s="324"/>
      <c r="NVR9" s="324"/>
      <c r="NVS9" s="324"/>
      <c r="NVT9" s="324"/>
      <c r="NVU9" s="324"/>
      <c r="NVV9" s="324"/>
      <c r="NVW9" s="324"/>
      <c r="NVX9" s="324"/>
      <c r="NVY9" s="324"/>
      <c r="NVZ9" s="324"/>
      <c r="NWA9" s="324"/>
      <c r="NWB9" s="324"/>
      <c r="NWC9" s="324"/>
      <c r="NWD9" s="324"/>
      <c r="NWE9" s="324"/>
      <c r="NWF9" s="324"/>
      <c r="NWG9" s="324"/>
      <c r="NWH9" s="324"/>
      <c r="NWI9" s="324"/>
      <c r="NWJ9" s="324"/>
      <c r="NWK9" s="324"/>
      <c r="NWL9" s="324"/>
      <c r="NWM9" s="324"/>
      <c r="NWN9" s="324"/>
      <c r="NWO9" s="324"/>
      <c r="NWP9" s="324"/>
      <c r="NWQ9" s="324"/>
      <c r="NWR9" s="324"/>
      <c r="NWS9" s="324"/>
      <c r="NWT9" s="324"/>
      <c r="NWU9" s="324"/>
      <c r="NWV9" s="324"/>
      <c r="NWW9" s="324"/>
      <c r="NWX9" s="324"/>
      <c r="NWY9" s="324"/>
      <c r="NWZ9" s="324"/>
      <c r="NXA9" s="324"/>
      <c r="NXB9" s="324"/>
      <c r="NXC9" s="324"/>
      <c r="NXD9" s="324"/>
      <c r="NXE9" s="324"/>
      <c r="NXF9" s="324"/>
      <c r="NXG9" s="324"/>
      <c r="NXH9" s="324"/>
      <c r="NXI9" s="324"/>
      <c r="NXJ9" s="324"/>
      <c r="NXK9" s="324"/>
      <c r="NXL9" s="324"/>
      <c r="NXM9" s="324"/>
      <c r="NXN9" s="324"/>
      <c r="NXO9" s="324"/>
      <c r="NXP9" s="324"/>
      <c r="NXQ9" s="324"/>
      <c r="NXR9" s="324"/>
      <c r="NXS9" s="324"/>
      <c r="NXT9" s="324"/>
      <c r="NXU9" s="324"/>
      <c r="NXV9" s="324"/>
      <c r="NXW9" s="324"/>
      <c r="NXX9" s="324"/>
      <c r="NXY9" s="324"/>
      <c r="NXZ9" s="324"/>
      <c r="NYA9" s="324"/>
      <c r="NYB9" s="324"/>
      <c r="NYC9" s="324"/>
      <c r="NYD9" s="324"/>
      <c r="NYE9" s="324"/>
      <c r="NYF9" s="324"/>
      <c r="NYG9" s="324"/>
      <c r="NYH9" s="324"/>
      <c r="NYI9" s="324"/>
      <c r="NYJ9" s="324"/>
      <c r="NYK9" s="324"/>
      <c r="NYL9" s="324"/>
      <c r="NYM9" s="324"/>
      <c r="NYN9" s="324"/>
      <c r="NYO9" s="324"/>
      <c r="NYP9" s="324"/>
      <c r="NYQ9" s="324"/>
      <c r="NYR9" s="324"/>
      <c r="NYS9" s="324"/>
      <c r="NYT9" s="324"/>
      <c r="NYU9" s="324"/>
      <c r="NYV9" s="324"/>
      <c r="NYW9" s="324"/>
      <c r="NYX9" s="324"/>
      <c r="NYY9" s="324"/>
      <c r="NYZ9" s="324"/>
      <c r="NZA9" s="324"/>
      <c r="NZB9" s="324"/>
      <c r="NZC9" s="324"/>
      <c r="NZD9" s="324"/>
      <c r="NZE9" s="324"/>
      <c r="NZF9" s="324"/>
      <c r="NZG9" s="324"/>
      <c r="NZH9" s="324"/>
      <c r="NZI9" s="324"/>
      <c r="NZJ9" s="324"/>
      <c r="NZK9" s="324"/>
      <c r="NZL9" s="324"/>
      <c r="NZM9" s="324"/>
      <c r="NZN9" s="324"/>
      <c r="NZO9" s="324"/>
      <c r="NZP9" s="324"/>
      <c r="NZQ9" s="324"/>
      <c r="NZR9" s="324"/>
      <c r="NZS9" s="324"/>
      <c r="NZT9" s="324"/>
      <c r="NZU9" s="324"/>
      <c r="NZV9" s="324"/>
      <c r="NZW9" s="324"/>
      <c r="NZX9" s="324"/>
      <c r="NZY9" s="324"/>
      <c r="NZZ9" s="324"/>
      <c r="OAA9" s="324"/>
      <c r="OAB9" s="324"/>
      <c r="OAC9" s="324"/>
      <c r="OAD9" s="324"/>
      <c r="OAE9" s="324"/>
      <c r="OAF9" s="324"/>
      <c r="OAG9" s="324"/>
      <c r="OAH9" s="324"/>
      <c r="OAI9" s="324"/>
      <c r="OAJ9" s="324"/>
      <c r="OAK9" s="324"/>
      <c r="OAL9" s="324"/>
      <c r="OAM9" s="324"/>
      <c r="OAN9" s="324"/>
      <c r="OAO9" s="324"/>
      <c r="OAP9" s="324"/>
      <c r="OAQ9" s="324"/>
      <c r="OAR9" s="324"/>
      <c r="OAS9" s="324"/>
      <c r="OAT9" s="324"/>
      <c r="OAU9" s="324"/>
      <c r="OAV9" s="324"/>
      <c r="OAW9" s="324"/>
      <c r="OAX9" s="324"/>
      <c r="OAY9" s="324"/>
      <c r="OAZ9" s="324"/>
      <c r="OBA9" s="324"/>
      <c r="OBB9" s="324"/>
      <c r="OBC9" s="324"/>
      <c r="OBD9" s="324"/>
      <c r="OBE9" s="324"/>
      <c r="OBF9" s="324"/>
      <c r="OBG9" s="324"/>
      <c r="OBH9" s="324"/>
      <c r="OBI9" s="324"/>
      <c r="OBJ9" s="324"/>
      <c r="OBK9" s="324"/>
      <c r="OBL9" s="324"/>
      <c r="OBM9" s="324"/>
      <c r="OBN9" s="324"/>
      <c r="OBO9" s="324"/>
      <c r="OBP9" s="324"/>
      <c r="OBQ9" s="324"/>
      <c r="OBR9" s="324"/>
      <c r="OBS9" s="324"/>
      <c r="OBT9" s="324"/>
      <c r="OBU9" s="324"/>
      <c r="OBV9" s="324"/>
      <c r="OBW9" s="324"/>
      <c r="OBX9" s="324"/>
      <c r="OBY9" s="324"/>
      <c r="OBZ9" s="324"/>
      <c r="OCA9" s="324"/>
      <c r="OCB9" s="324"/>
      <c r="OCC9" s="324"/>
      <c r="OCD9" s="324"/>
      <c r="OCE9" s="324"/>
      <c r="OCF9" s="324"/>
      <c r="OCG9" s="324"/>
      <c r="OCH9" s="324"/>
      <c r="OCI9" s="324"/>
      <c r="OCJ9" s="324"/>
      <c r="OCK9" s="324"/>
      <c r="OCL9" s="324"/>
      <c r="OCM9" s="324"/>
      <c r="OCN9" s="324"/>
      <c r="OCO9" s="324"/>
      <c r="OCP9" s="324"/>
      <c r="OCQ9" s="324"/>
      <c r="OCR9" s="324"/>
      <c r="OCS9" s="324"/>
      <c r="OCT9" s="324"/>
      <c r="OCU9" s="324"/>
      <c r="OCV9" s="324"/>
      <c r="OCW9" s="324"/>
      <c r="OCX9" s="324"/>
      <c r="OCY9" s="324"/>
      <c r="OCZ9" s="324"/>
      <c r="ODA9" s="324"/>
      <c r="ODB9" s="324"/>
      <c r="ODC9" s="324"/>
      <c r="ODD9" s="324"/>
      <c r="ODE9" s="324"/>
      <c r="ODF9" s="324"/>
      <c r="ODG9" s="324"/>
      <c r="ODH9" s="324"/>
      <c r="ODI9" s="324"/>
      <c r="ODJ9" s="324"/>
      <c r="ODK9" s="324"/>
      <c r="ODL9" s="324"/>
      <c r="ODM9" s="324"/>
      <c r="ODN9" s="324"/>
      <c r="ODO9" s="324"/>
      <c r="ODP9" s="324"/>
      <c r="ODQ9" s="324"/>
      <c r="ODR9" s="324"/>
      <c r="ODS9" s="324"/>
      <c r="ODT9" s="324"/>
      <c r="ODU9" s="324"/>
      <c r="ODV9" s="324"/>
      <c r="ODW9" s="324"/>
      <c r="ODX9" s="324"/>
      <c r="ODY9" s="324"/>
      <c r="ODZ9" s="324"/>
      <c r="OEA9" s="324"/>
      <c r="OEB9" s="324"/>
      <c r="OEC9" s="324"/>
      <c r="OED9" s="324"/>
      <c r="OEE9" s="324"/>
      <c r="OEF9" s="324"/>
      <c r="OEG9" s="324"/>
      <c r="OEH9" s="324"/>
      <c r="OEI9" s="324"/>
      <c r="OEJ9" s="324"/>
      <c r="OEK9" s="324"/>
      <c r="OEL9" s="324"/>
      <c r="OEM9" s="324"/>
      <c r="OEN9" s="324"/>
      <c r="OEO9" s="324"/>
      <c r="OEP9" s="324"/>
      <c r="OEQ9" s="324"/>
      <c r="OER9" s="324"/>
      <c r="OES9" s="324"/>
      <c r="OET9" s="324"/>
      <c r="OEU9" s="324"/>
      <c r="OEV9" s="324"/>
      <c r="OEW9" s="324"/>
      <c r="OEX9" s="324"/>
      <c r="OEY9" s="324"/>
      <c r="OEZ9" s="324"/>
      <c r="OFA9" s="324"/>
      <c r="OFB9" s="324"/>
      <c r="OFC9" s="324"/>
      <c r="OFD9" s="324"/>
      <c r="OFE9" s="324"/>
      <c r="OFF9" s="324"/>
      <c r="OFG9" s="324"/>
      <c r="OFH9" s="324"/>
      <c r="OFI9" s="324"/>
      <c r="OFJ9" s="324"/>
      <c r="OFK9" s="324"/>
      <c r="OFL9" s="324"/>
      <c r="OFM9" s="324"/>
      <c r="OFN9" s="324"/>
      <c r="OFO9" s="324"/>
      <c r="OFP9" s="324"/>
      <c r="OFQ9" s="324"/>
      <c r="OFR9" s="324"/>
      <c r="OFS9" s="324"/>
      <c r="OFT9" s="324"/>
      <c r="OFU9" s="324"/>
      <c r="OFV9" s="324"/>
      <c r="OFW9" s="324"/>
      <c r="OFX9" s="324"/>
      <c r="OFY9" s="324"/>
      <c r="OFZ9" s="324"/>
      <c r="OGA9" s="324"/>
      <c r="OGB9" s="324"/>
      <c r="OGC9" s="324"/>
      <c r="OGD9" s="324"/>
      <c r="OGE9" s="324"/>
      <c r="OGF9" s="324"/>
      <c r="OGG9" s="324"/>
      <c r="OGH9" s="324"/>
      <c r="OGI9" s="324"/>
      <c r="OGJ9" s="324"/>
      <c r="OGK9" s="324"/>
      <c r="OGL9" s="324"/>
      <c r="OGM9" s="324"/>
      <c r="OGN9" s="324"/>
      <c r="OGO9" s="324"/>
      <c r="OGP9" s="324"/>
      <c r="OGQ9" s="324"/>
      <c r="OGR9" s="324"/>
      <c r="OGS9" s="324"/>
      <c r="OGT9" s="324"/>
      <c r="OGU9" s="324"/>
      <c r="OGV9" s="324"/>
      <c r="OGW9" s="324"/>
      <c r="OGX9" s="324"/>
      <c r="OGY9" s="324"/>
      <c r="OGZ9" s="324"/>
      <c r="OHA9" s="324"/>
      <c r="OHB9" s="324"/>
      <c r="OHC9" s="324"/>
      <c r="OHD9" s="324"/>
      <c r="OHE9" s="324"/>
      <c r="OHF9" s="324"/>
      <c r="OHG9" s="324"/>
      <c r="OHH9" s="324"/>
      <c r="OHI9" s="324"/>
      <c r="OHJ9" s="324"/>
      <c r="OHK9" s="324"/>
      <c r="OHL9" s="324"/>
      <c r="OHM9" s="324"/>
      <c r="OHN9" s="324"/>
      <c r="OHO9" s="324"/>
      <c r="OHP9" s="324"/>
      <c r="OHQ9" s="324"/>
      <c r="OHR9" s="324"/>
      <c r="OHS9" s="324"/>
      <c r="OHT9" s="324"/>
      <c r="OHU9" s="324"/>
      <c r="OHV9" s="324"/>
      <c r="OHW9" s="324"/>
      <c r="OHX9" s="324"/>
      <c r="OHY9" s="324"/>
      <c r="OHZ9" s="324"/>
      <c r="OIA9" s="324"/>
      <c r="OIB9" s="324"/>
      <c r="OIC9" s="324"/>
      <c r="OID9" s="324"/>
      <c r="OIE9" s="324"/>
      <c r="OIF9" s="324"/>
      <c r="OIG9" s="324"/>
      <c r="OIH9" s="324"/>
      <c r="OII9" s="324"/>
      <c r="OIJ9" s="324"/>
      <c r="OIK9" s="324"/>
      <c r="OIL9" s="324"/>
      <c r="OIM9" s="324"/>
      <c r="OIN9" s="324"/>
      <c r="OIO9" s="324"/>
      <c r="OIP9" s="324"/>
      <c r="OIQ9" s="324"/>
      <c r="OIR9" s="324"/>
      <c r="OIS9" s="324"/>
      <c r="OIT9" s="324"/>
      <c r="OIU9" s="324"/>
      <c r="OIV9" s="324"/>
      <c r="OIW9" s="324"/>
      <c r="OIX9" s="324"/>
      <c r="OIY9" s="324"/>
      <c r="OIZ9" s="324"/>
      <c r="OJA9" s="324"/>
      <c r="OJB9" s="324"/>
      <c r="OJC9" s="324"/>
      <c r="OJD9" s="324"/>
      <c r="OJE9" s="324"/>
      <c r="OJF9" s="324"/>
      <c r="OJG9" s="324"/>
      <c r="OJH9" s="324"/>
      <c r="OJI9" s="324"/>
      <c r="OJJ9" s="324"/>
      <c r="OJK9" s="324"/>
      <c r="OJL9" s="324"/>
      <c r="OJM9" s="324"/>
      <c r="OJN9" s="324"/>
      <c r="OJO9" s="324"/>
      <c r="OJP9" s="324"/>
      <c r="OJQ9" s="324"/>
      <c r="OJR9" s="324"/>
      <c r="OJS9" s="324"/>
      <c r="OJT9" s="324"/>
      <c r="OJU9" s="324"/>
      <c r="OJV9" s="324"/>
      <c r="OJW9" s="324"/>
      <c r="OJX9" s="324"/>
      <c r="OJY9" s="324"/>
      <c r="OJZ9" s="324"/>
      <c r="OKA9" s="324"/>
      <c r="OKB9" s="324"/>
      <c r="OKC9" s="324"/>
      <c r="OKD9" s="324"/>
      <c r="OKE9" s="324"/>
      <c r="OKF9" s="324"/>
      <c r="OKG9" s="324"/>
      <c r="OKH9" s="324"/>
      <c r="OKI9" s="324"/>
      <c r="OKJ9" s="324"/>
      <c r="OKK9" s="324"/>
      <c r="OKL9" s="324"/>
      <c r="OKM9" s="324"/>
      <c r="OKN9" s="324"/>
      <c r="OKO9" s="324"/>
      <c r="OKP9" s="324"/>
      <c r="OKQ9" s="324"/>
      <c r="OKR9" s="324"/>
      <c r="OKS9" s="324"/>
      <c r="OKT9" s="324"/>
      <c r="OKU9" s="324"/>
      <c r="OKV9" s="324"/>
      <c r="OKW9" s="324"/>
      <c r="OKX9" s="324"/>
      <c r="OKY9" s="324"/>
      <c r="OKZ9" s="324"/>
      <c r="OLA9" s="324"/>
      <c r="OLB9" s="324"/>
      <c r="OLC9" s="324"/>
      <c r="OLD9" s="324"/>
      <c r="OLE9" s="324"/>
      <c r="OLF9" s="324"/>
      <c r="OLG9" s="324"/>
      <c r="OLH9" s="324"/>
      <c r="OLI9" s="324"/>
      <c r="OLJ9" s="324"/>
      <c r="OLK9" s="324"/>
      <c r="OLL9" s="324"/>
      <c r="OLM9" s="324"/>
      <c r="OLN9" s="324"/>
      <c r="OLO9" s="324"/>
      <c r="OLP9" s="324"/>
      <c r="OLQ9" s="324"/>
      <c r="OLR9" s="324"/>
      <c r="OLS9" s="324"/>
      <c r="OLT9" s="324"/>
      <c r="OLU9" s="324"/>
      <c r="OLV9" s="324"/>
      <c r="OLW9" s="324"/>
      <c r="OLX9" s="324"/>
      <c r="OLY9" s="324"/>
      <c r="OLZ9" s="324"/>
      <c r="OMA9" s="324"/>
      <c r="OMB9" s="324"/>
      <c r="OMC9" s="324"/>
      <c r="OMD9" s="324"/>
      <c r="OME9" s="324"/>
      <c r="OMF9" s="324"/>
      <c r="OMG9" s="324"/>
      <c r="OMH9" s="324"/>
      <c r="OMI9" s="324"/>
      <c r="OMJ9" s="324"/>
      <c r="OMK9" s="324"/>
      <c r="OML9" s="324"/>
      <c r="OMM9" s="324"/>
      <c r="OMN9" s="324"/>
      <c r="OMO9" s="324"/>
      <c r="OMP9" s="324"/>
      <c r="OMQ9" s="324"/>
      <c r="OMR9" s="324"/>
      <c r="OMS9" s="324"/>
      <c r="OMT9" s="324"/>
      <c r="OMU9" s="324"/>
      <c r="OMV9" s="324"/>
      <c r="OMW9" s="324"/>
      <c r="OMX9" s="324"/>
      <c r="OMY9" s="324"/>
      <c r="OMZ9" s="324"/>
      <c r="ONA9" s="324"/>
      <c r="ONB9" s="324"/>
      <c r="ONC9" s="324"/>
      <c r="OND9" s="324"/>
      <c r="ONE9" s="324"/>
      <c r="ONF9" s="324"/>
      <c r="ONG9" s="324"/>
      <c r="ONH9" s="324"/>
      <c r="ONI9" s="324"/>
      <c r="ONJ9" s="324"/>
      <c r="ONK9" s="324"/>
      <c r="ONL9" s="324"/>
      <c r="ONM9" s="324"/>
      <c r="ONN9" s="324"/>
      <c r="ONO9" s="324"/>
      <c r="ONP9" s="324"/>
      <c r="ONQ9" s="324"/>
      <c r="ONR9" s="324"/>
      <c r="ONS9" s="324"/>
      <c r="ONT9" s="324"/>
      <c r="ONU9" s="324"/>
      <c r="ONV9" s="324"/>
      <c r="ONW9" s="324"/>
      <c r="ONX9" s="324"/>
      <c r="ONY9" s="324"/>
      <c r="ONZ9" s="324"/>
      <c r="OOA9" s="324"/>
      <c r="OOB9" s="324"/>
      <c r="OOC9" s="324"/>
      <c r="OOD9" s="324"/>
      <c r="OOE9" s="324"/>
      <c r="OOF9" s="324"/>
      <c r="OOG9" s="324"/>
      <c r="OOH9" s="324"/>
      <c r="OOI9" s="324"/>
      <c r="OOJ9" s="324"/>
      <c r="OOK9" s="324"/>
      <c r="OOL9" s="324"/>
      <c r="OOM9" s="324"/>
      <c r="OON9" s="324"/>
      <c r="OOO9" s="324"/>
      <c r="OOP9" s="324"/>
      <c r="OOQ9" s="324"/>
      <c r="OOR9" s="324"/>
      <c r="OOS9" s="324"/>
      <c r="OOT9" s="324"/>
      <c r="OOU9" s="324"/>
      <c r="OOV9" s="324"/>
      <c r="OOW9" s="324"/>
      <c r="OOX9" s="324"/>
      <c r="OOY9" s="324"/>
      <c r="OOZ9" s="324"/>
      <c r="OPA9" s="324"/>
      <c r="OPB9" s="324"/>
      <c r="OPC9" s="324"/>
      <c r="OPD9" s="324"/>
      <c r="OPE9" s="324"/>
      <c r="OPF9" s="324"/>
      <c r="OPG9" s="324"/>
      <c r="OPH9" s="324"/>
      <c r="OPI9" s="324"/>
      <c r="OPJ9" s="324"/>
      <c r="OPK9" s="324"/>
      <c r="OPL9" s="324"/>
      <c r="OPM9" s="324"/>
      <c r="OPN9" s="324"/>
      <c r="OPO9" s="324"/>
      <c r="OPP9" s="324"/>
      <c r="OPQ9" s="324"/>
      <c r="OPR9" s="324"/>
      <c r="OPS9" s="324"/>
      <c r="OPT9" s="324"/>
      <c r="OPU9" s="324"/>
      <c r="OPV9" s="324"/>
      <c r="OPW9" s="324"/>
      <c r="OPX9" s="324"/>
      <c r="OPY9" s="324"/>
      <c r="OPZ9" s="324"/>
      <c r="OQA9" s="324"/>
      <c r="OQB9" s="324"/>
      <c r="OQC9" s="324"/>
      <c r="OQD9" s="324"/>
      <c r="OQE9" s="324"/>
      <c r="OQF9" s="324"/>
      <c r="OQG9" s="324"/>
      <c r="OQH9" s="324"/>
      <c r="OQI9" s="324"/>
      <c r="OQJ9" s="324"/>
      <c r="OQK9" s="324"/>
      <c r="OQL9" s="324"/>
      <c r="OQM9" s="324"/>
      <c r="OQN9" s="324"/>
      <c r="OQO9" s="324"/>
      <c r="OQP9" s="324"/>
      <c r="OQQ9" s="324"/>
      <c r="OQR9" s="324"/>
      <c r="OQS9" s="324"/>
      <c r="OQT9" s="324"/>
      <c r="OQU9" s="324"/>
      <c r="OQV9" s="324"/>
      <c r="OQW9" s="324"/>
      <c r="OQX9" s="324"/>
      <c r="OQY9" s="324"/>
      <c r="OQZ9" s="324"/>
      <c r="ORA9" s="324"/>
      <c r="ORB9" s="324"/>
      <c r="ORC9" s="324"/>
      <c r="ORD9" s="324"/>
      <c r="ORE9" s="324"/>
      <c r="ORF9" s="324"/>
      <c r="ORG9" s="324"/>
      <c r="ORH9" s="324"/>
      <c r="ORI9" s="324"/>
      <c r="ORJ9" s="324"/>
      <c r="ORK9" s="324"/>
      <c r="ORL9" s="324"/>
      <c r="ORM9" s="324"/>
      <c r="ORN9" s="324"/>
      <c r="ORO9" s="324"/>
      <c r="ORP9" s="324"/>
      <c r="ORQ9" s="324"/>
      <c r="ORR9" s="324"/>
      <c r="ORS9" s="324"/>
      <c r="ORT9" s="324"/>
      <c r="ORU9" s="324"/>
      <c r="ORV9" s="324"/>
      <c r="ORW9" s="324"/>
      <c r="ORX9" s="324"/>
      <c r="ORY9" s="324"/>
      <c r="ORZ9" s="324"/>
      <c r="OSA9" s="324"/>
      <c r="OSB9" s="324"/>
      <c r="OSC9" s="324"/>
      <c r="OSD9" s="324"/>
      <c r="OSE9" s="324"/>
      <c r="OSF9" s="324"/>
      <c r="OSG9" s="324"/>
      <c r="OSH9" s="324"/>
      <c r="OSI9" s="324"/>
      <c r="OSJ9" s="324"/>
      <c r="OSK9" s="324"/>
      <c r="OSL9" s="324"/>
      <c r="OSM9" s="324"/>
      <c r="OSN9" s="324"/>
      <c r="OSO9" s="324"/>
      <c r="OSP9" s="324"/>
      <c r="OSQ9" s="324"/>
      <c r="OSR9" s="324"/>
      <c r="OSS9" s="324"/>
      <c r="OST9" s="324"/>
      <c r="OSU9" s="324"/>
      <c r="OSV9" s="324"/>
      <c r="OSW9" s="324"/>
      <c r="OSX9" s="324"/>
      <c r="OSY9" s="324"/>
      <c r="OSZ9" s="324"/>
      <c r="OTA9" s="324"/>
      <c r="OTB9" s="324"/>
      <c r="OTC9" s="324"/>
      <c r="OTD9" s="324"/>
      <c r="OTE9" s="324"/>
      <c r="OTF9" s="324"/>
      <c r="OTG9" s="324"/>
      <c r="OTH9" s="324"/>
      <c r="OTI9" s="324"/>
      <c r="OTJ9" s="324"/>
      <c r="OTK9" s="324"/>
      <c r="OTL9" s="324"/>
      <c r="OTM9" s="324"/>
      <c r="OTN9" s="324"/>
      <c r="OTO9" s="324"/>
      <c r="OTP9" s="324"/>
      <c r="OTQ9" s="324"/>
      <c r="OTR9" s="324"/>
      <c r="OTS9" s="324"/>
      <c r="OTT9" s="324"/>
      <c r="OTU9" s="324"/>
      <c r="OTV9" s="324"/>
      <c r="OTW9" s="324"/>
      <c r="OTX9" s="324"/>
      <c r="OTY9" s="324"/>
      <c r="OTZ9" s="324"/>
      <c r="OUA9" s="324"/>
      <c r="OUB9" s="324"/>
      <c r="OUC9" s="324"/>
      <c r="OUD9" s="324"/>
      <c r="OUE9" s="324"/>
      <c r="OUF9" s="324"/>
      <c r="OUG9" s="324"/>
      <c r="OUH9" s="324"/>
      <c r="OUI9" s="324"/>
      <c r="OUJ9" s="324"/>
      <c r="OUK9" s="324"/>
      <c r="OUL9" s="324"/>
      <c r="OUM9" s="324"/>
      <c r="OUN9" s="324"/>
      <c r="OUO9" s="324"/>
      <c r="OUP9" s="324"/>
      <c r="OUQ9" s="324"/>
      <c r="OUR9" s="324"/>
      <c r="OUS9" s="324"/>
      <c r="OUT9" s="324"/>
      <c r="OUU9" s="324"/>
      <c r="OUV9" s="324"/>
      <c r="OUW9" s="324"/>
      <c r="OUX9" s="324"/>
      <c r="OUY9" s="324"/>
      <c r="OUZ9" s="324"/>
      <c r="OVA9" s="324"/>
      <c r="OVB9" s="324"/>
      <c r="OVC9" s="324"/>
      <c r="OVD9" s="324"/>
      <c r="OVE9" s="324"/>
      <c r="OVF9" s="324"/>
      <c r="OVG9" s="324"/>
      <c r="OVH9" s="324"/>
      <c r="OVI9" s="324"/>
      <c r="OVJ9" s="324"/>
      <c r="OVK9" s="324"/>
      <c r="OVL9" s="324"/>
      <c r="OVM9" s="324"/>
      <c r="OVN9" s="324"/>
      <c r="OVO9" s="324"/>
      <c r="OVP9" s="324"/>
      <c r="OVQ9" s="324"/>
      <c r="OVR9" s="324"/>
      <c r="OVS9" s="324"/>
      <c r="OVT9" s="324"/>
      <c r="OVU9" s="324"/>
      <c r="OVV9" s="324"/>
      <c r="OVW9" s="324"/>
      <c r="OVX9" s="324"/>
      <c r="OVY9" s="324"/>
      <c r="OVZ9" s="324"/>
      <c r="OWA9" s="324"/>
      <c r="OWB9" s="324"/>
      <c r="OWC9" s="324"/>
      <c r="OWD9" s="324"/>
      <c r="OWE9" s="324"/>
      <c r="OWF9" s="324"/>
      <c r="OWG9" s="324"/>
      <c r="OWH9" s="324"/>
      <c r="OWI9" s="324"/>
      <c r="OWJ9" s="324"/>
      <c r="OWK9" s="324"/>
      <c r="OWL9" s="324"/>
      <c r="OWM9" s="324"/>
      <c r="OWN9" s="324"/>
      <c r="OWO9" s="324"/>
      <c r="OWP9" s="324"/>
      <c r="OWQ9" s="324"/>
      <c r="OWR9" s="324"/>
      <c r="OWS9" s="324"/>
      <c r="OWT9" s="324"/>
      <c r="OWU9" s="324"/>
      <c r="OWV9" s="324"/>
      <c r="OWW9" s="324"/>
      <c r="OWX9" s="324"/>
      <c r="OWY9" s="324"/>
      <c r="OWZ9" s="324"/>
      <c r="OXA9" s="324"/>
      <c r="OXB9" s="324"/>
      <c r="OXC9" s="324"/>
      <c r="OXD9" s="324"/>
      <c r="OXE9" s="324"/>
      <c r="OXF9" s="324"/>
      <c r="OXG9" s="324"/>
      <c r="OXH9" s="324"/>
      <c r="OXI9" s="324"/>
      <c r="OXJ9" s="324"/>
      <c r="OXK9" s="324"/>
      <c r="OXL9" s="324"/>
      <c r="OXM9" s="324"/>
      <c r="OXN9" s="324"/>
      <c r="OXO9" s="324"/>
      <c r="OXP9" s="324"/>
      <c r="OXQ9" s="324"/>
      <c r="OXR9" s="324"/>
      <c r="OXS9" s="324"/>
      <c r="OXT9" s="324"/>
      <c r="OXU9" s="324"/>
      <c r="OXV9" s="324"/>
      <c r="OXW9" s="324"/>
      <c r="OXX9" s="324"/>
      <c r="OXY9" s="324"/>
      <c r="OXZ9" s="324"/>
      <c r="OYA9" s="324"/>
      <c r="OYB9" s="324"/>
      <c r="OYC9" s="324"/>
      <c r="OYD9" s="324"/>
      <c r="OYE9" s="324"/>
      <c r="OYF9" s="324"/>
      <c r="OYG9" s="324"/>
      <c r="OYH9" s="324"/>
      <c r="OYI9" s="324"/>
      <c r="OYJ9" s="324"/>
      <c r="OYK9" s="324"/>
      <c r="OYL9" s="324"/>
      <c r="OYM9" s="324"/>
      <c r="OYN9" s="324"/>
      <c r="OYO9" s="324"/>
      <c r="OYP9" s="324"/>
      <c r="OYQ9" s="324"/>
      <c r="OYR9" s="324"/>
      <c r="OYS9" s="324"/>
      <c r="OYT9" s="324"/>
      <c r="OYU9" s="324"/>
      <c r="OYV9" s="324"/>
      <c r="OYW9" s="324"/>
      <c r="OYX9" s="324"/>
      <c r="OYY9" s="324"/>
      <c r="OYZ9" s="324"/>
      <c r="OZA9" s="324"/>
      <c r="OZB9" s="324"/>
      <c r="OZC9" s="324"/>
      <c r="OZD9" s="324"/>
      <c r="OZE9" s="324"/>
      <c r="OZF9" s="324"/>
      <c r="OZG9" s="324"/>
      <c r="OZH9" s="324"/>
      <c r="OZI9" s="324"/>
      <c r="OZJ9" s="324"/>
      <c r="OZK9" s="324"/>
      <c r="OZL9" s="324"/>
      <c r="OZM9" s="324"/>
      <c r="OZN9" s="324"/>
      <c r="OZO9" s="324"/>
      <c r="OZP9" s="324"/>
      <c r="OZQ9" s="324"/>
      <c r="OZR9" s="324"/>
      <c r="OZS9" s="324"/>
      <c r="OZT9" s="324"/>
      <c r="OZU9" s="324"/>
      <c r="OZV9" s="324"/>
      <c r="OZW9" s="324"/>
      <c r="OZX9" s="324"/>
      <c r="OZY9" s="324"/>
      <c r="OZZ9" s="324"/>
      <c r="PAA9" s="324"/>
      <c r="PAB9" s="324"/>
      <c r="PAC9" s="324"/>
      <c r="PAD9" s="324"/>
      <c r="PAE9" s="324"/>
      <c r="PAF9" s="324"/>
      <c r="PAG9" s="324"/>
      <c r="PAH9" s="324"/>
      <c r="PAI9" s="324"/>
      <c r="PAJ9" s="324"/>
      <c r="PAK9" s="324"/>
      <c r="PAL9" s="324"/>
      <c r="PAM9" s="324"/>
      <c r="PAN9" s="324"/>
      <c r="PAO9" s="324"/>
      <c r="PAP9" s="324"/>
      <c r="PAQ9" s="324"/>
      <c r="PAR9" s="324"/>
      <c r="PAS9" s="324"/>
      <c r="PAT9" s="324"/>
      <c r="PAU9" s="324"/>
      <c r="PAV9" s="324"/>
      <c r="PAW9" s="324"/>
      <c r="PAX9" s="324"/>
      <c r="PAY9" s="324"/>
      <c r="PAZ9" s="324"/>
      <c r="PBA9" s="324"/>
      <c r="PBB9" s="324"/>
      <c r="PBC9" s="324"/>
      <c r="PBD9" s="324"/>
      <c r="PBE9" s="324"/>
      <c r="PBF9" s="324"/>
      <c r="PBG9" s="324"/>
      <c r="PBH9" s="324"/>
      <c r="PBI9" s="324"/>
      <c r="PBJ9" s="324"/>
      <c r="PBK9" s="324"/>
      <c r="PBL9" s="324"/>
      <c r="PBM9" s="324"/>
      <c r="PBN9" s="324"/>
      <c r="PBO9" s="324"/>
      <c r="PBP9" s="324"/>
      <c r="PBQ9" s="324"/>
      <c r="PBR9" s="324"/>
      <c r="PBS9" s="324"/>
      <c r="PBT9" s="324"/>
      <c r="PBU9" s="324"/>
      <c r="PBV9" s="324"/>
      <c r="PBW9" s="324"/>
      <c r="PBX9" s="324"/>
      <c r="PBY9" s="324"/>
      <c r="PBZ9" s="324"/>
      <c r="PCA9" s="324"/>
      <c r="PCB9" s="324"/>
      <c r="PCC9" s="324"/>
      <c r="PCD9" s="324"/>
      <c r="PCE9" s="324"/>
      <c r="PCF9" s="324"/>
      <c r="PCG9" s="324"/>
      <c r="PCH9" s="324"/>
      <c r="PCI9" s="324"/>
      <c r="PCJ9" s="324"/>
      <c r="PCK9" s="324"/>
      <c r="PCL9" s="324"/>
      <c r="PCM9" s="324"/>
      <c r="PCN9" s="324"/>
      <c r="PCO9" s="324"/>
      <c r="PCP9" s="324"/>
      <c r="PCQ9" s="324"/>
      <c r="PCR9" s="324"/>
      <c r="PCS9" s="324"/>
      <c r="PCT9" s="324"/>
      <c r="PCU9" s="324"/>
      <c r="PCV9" s="324"/>
      <c r="PCW9" s="324"/>
      <c r="PCX9" s="324"/>
      <c r="PCY9" s="324"/>
      <c r="PCZ9" s="324"/>
      <c r="PDA9" s="324"/>
      <c r="PDB9" s="324"/>
      <c r="PDC9" s="324"/>
      <c r="PDD9" s="324"/>
      <c r="PDE9" s="324"/>
      <c r="PDF9" s="324"/>
      <c r="PDG9" s="324"/>
      <c r="PDH9" s="324"/>
      <c r="PDI9" s="324"/>
      <c r="PDJ9" s="324"/>
      <c r="PDK9" s="324"/>
      <c r="PDL9" s="324"/>
      <c r="PDM9" s="324"/>
      <c r="PDN9" s="324"/>
      <c r="PDO9" s="324"/>
      <c r="PDP9" s="324"/>
      <c r="PDQ9" s="324"/>
      <c r="PDR9" s="324"/>
      <c r="PDS9" s="324"/>
      <c r="PDT9" s="324"/>
      <c r="PDU9" s="324"/>
      <c r="PDV9" s="324"/>
      <c r="PDW9" s="324"/>
      <c r="PDX9" s="324"/>
      <c r="PDY9" s="324"/>
      <c r="PDZ9" s="324"/>
      <c r="PEA9" s="324"/>
      <c r="PEB9" s="324"/>
      <c r="PEC9" s="324"/>
      <c r="PED9" s="324"/>
      <c r="PEE9" s="324"/>
      <c r="PEF9" s="324"/>
      <c r="PEG9" s="324"/>
      <c r="PEH9" s="324"/>
      <c r="PEI9" s="324"/>
      <c r="PEJ9" s="324"/>
      <c r="PEK9" s="324"/>
      <c r="PEL9" s="324"/>
      <c r="PEM9" s="324"/>
      <c r="PEN9" s="324"/>
      <c r="PEO9" s="324"/>
      <c r="PEP9" s="324"/>
      <c r="PEQ9" s="324"/>
      <c r="PER9" s="324"/>
      <c r="PES9" s="324"/>
      <c r="PET9" s="324"/>
      <c r="PEU9" s="324"/>
      <c r="PEV9" s="324"/>
      <c r="PEW9" s="324"/>
      <c r="PEX9" s="324"/>
      <c r="PEY9" s="324"/>
      <c r="PEZ9" s="324"/>
      <c r="PFA9" s="324"/>
      <c r="PFB9" s="324"/>
      <c r="PFC9" s="324"/>
      <c r="PFD9" s="324"/>
      <c r="PFE9" s="324"/>
      <c r="PFF9" s="324"/>
      <c r="PFG9" s="324"/>
      <c r="PFH9" s="324"/>
      <c r="PFI9" s="324"/>
      <c r="PFJ9" s="324"/>
      <c r="PFK9" s="324"/>
      <c r="PFL9" s="324"/>
      <c r="PFM9" s="324"/>
      <c r="PFN9" s="324"/>
      <c r="PFO9" s="324"/>
      <c r="PFP9" s="324"/>
      <c r="PFQ9" s="324"/>
      <c r="PFR9" s="324"/>
      <c r="PFS9" s="324"/>
      <c r="PFT9" s="324"/>
      <c r="PFU9" s="324"/>
      <c r="PFV9" s="324"/>
      <c r="PFW9" s="324"/>
      <c r="PFX9" s="324"/>
      <c r="PFY9" s="324"/>
      <c r="PFZ9" s="324"/>
      <c r="PGA9" s="324"/>
      <c r="PGB9" s="324"/>
      <c r="PGC9" s="324"/>
      <c r="PGD9" s="324"/>
      <c r="PGE9" s="324"/>
      <c r="PGF9" s="324"/>
      <c r="PGG9" s="324"/>
      <c r="PGH9" s="324"/>
      <c r="PGI9" s="324"/>
      <c r="PGJ9" s="324"/>
      <c r="PGK9" s="324"/>
      <c r="PGL9" s="324"/>
      <c r="PGM9" s="324"/>
      <c r="PGN9" s="324"/>
      <c r="PGO9" s="324"/>
      <c r="PGP9" s="324"/>
      <c r="PGQ9" s="324"/>
      <c r="PGR9" s="324"/>
      <c r="PGS9" s="324"/>
      <c r="PGT9" s="324"/>
      <c r="PGU9" s="324"/>
      <c r="PGV9" s="324"/>
      <c r="PGW9" s="324"/>
      <c r="PGX9" s="324"/>
      <c r="PGY9" s="324"/>
      <c r="PGZ9" s="324"/>
      <c r="PHA9" s="324"/>
      <c r="PHB9" s="324"/>
      <c r="PHC9" s="324"/>
      <c r="PHD9" s="324"/>
      <c r="PHE9" s="324"/>
      <c r="PHF9" s="324"/>
      <c r="PHG9" s="324"/>
      <c r="PHH9" s="324"/>
      <c r="PHI9" s="324"/>
      <c r="PHJ9" s="324"/>
      <c r="PHK9" s="324"/>
      <c r="PHL9" s="324"/>
      <c r="PHM9" s="324"/>
      <c r="PHN9" s="324"/>
      <c r="PHO9" s="324"/>
      <c r="PHP9" s="324"/>
      <c r="PHQ9" s="324"/>
      <c r="PHR9" s="324"/>
      <c r="PHS9" s="324"/>
      <c r="PHT9" s="324"/>
      <c r="PHU9" s="324"/>
      <c r="PHV9" s="324"/>
      <c r="PHW9" s="324"/>
      <c r="PHX9" s="324"/>
      <c r="PHY9" s="324"/>
      <c r="PHZ9" s="324"/>
      <c r="PIA9" s="324"/>
      <c r="PIB9" s="324"/>
      <c r="PIC9" s="324"/>
      <c r="PID9" s="324"/>
      <c r="PIE9" s="324"/>
      <c r="PIF9" s="324"/>
      <c r="PIG9" s="324"/>
      <c r="PIH9" s="324"/>
      <c r="PII9" s="324"/>
      <c r="PIJ9" s="324"/>
      <c r="PIK9" s="324"/>
      <c r="PIL9" s="324"/>
      <c r="PIM9" s="324"/>
      <c r="PIN9" s="324"/>
      <c r="PIO9" s="324"/>
      <c r="PIP9" s="324"/>
      <c r="PIQ9" s="324"/>
      <c r="PIR9" s="324"/>
      <c r="PIS9" s="324"/>
      <c r="PIT9" s="324"/>
      <c r="PIU9" s="324"/>
      <c r="PIV9" s="324"/>
      <c r="PIW9" s="324"/>
      <c r="PIX9" s="324"/>
      <c r="PIY9" s="324"/>
      <c r="PIZ9" s="324"/>
      <c r="PJA9" s="324"/>
      <c r="PJB9" s="324"/>
      <c r="PJC9" s="324"/>
      <c r="PJD9" s="324"/>
      <c r="PJE9" s="324"/>
      <c r="PJF9" s="324"/>
      <c r="PJG9" s="324"/>
      <c r="PJH9" s="324"/>
      <c r="PJI9" s="324"/>
      <c r="PJJ9" s="324"/>
      <c r="PJK9" s="324"/>
      <c r="PJL9" s="324"/>
      <c r="PJM9" s="324"/>
      <c r="PJN9" s="324"/>
      <c r="PJO9" s="324"/>
      <c r="PJP9" s="324"/>
      <c r="PJQ9" s="324"/>
      <c r="PJR9" s="324"/>
      <c r="PJS9" s="324"/>
      <c r="PJT9" s="324"/>
      <c r="PJU9" s="324"/>
      <c r="PJV9" s="324"/>
      <c r="PJW9" s="324"/>
      <c r="PJX9" s="324"/>
      <c r="PJY9" s="324"/>
      <c r="PJZ9" s="324"/>
      <c r="PKA9" s="324"/>
      <c r="PKB9" s="324"/>
      <c r="PKC9" s="324"/>
      <c r="PKD9" s="324"/>
      <c r="PKE9" s="324"/>
      <c r="PKF9" s="324"/>
      <c r="PKG9" s="324"/>
      <c r="PKH9" s="324"/>
      <c r="PKI9" s="324"/>
      <c r="PKJ9" s="324"/>
      <c r="PKK9" s="324"/>
      <c r="PKL9" s="324"/>
      <c r="PKM9" s="324"/>
      <c r="PKN9" s="324"/>
      <c r="PKO9" s="324"/>
      <c r="PKP9" s="324"/>
      <c r="PKQ9" s="324"/>
      <c r="PKR9" s="324"/>
      <c r="PKS9" s="324"/>
      <c r="PKT9" s="324"/>
      <c r="PKU9" s="324"/>
      <c r="PKV9" s="324"/>
      <c r="PKW9" s="324"/>
      <c r="PKX9" s="324"/>
      <c r="PKY9" s="324"/>
      <c r="PKZ9" s="324"/>
      <c r="PLA9" s="324"/>
      <c r="PLB9" s="324"/>
      <c r="PLC9" s="324"/>
      <c r="PLD9" s="324"/>
      <c r="PLE9" s="324"/>
      <c r="PLF9" s="324"/>
      <c r="PLG9" s="324"/>
      <c r="PLH9" s="324"/>
      <c r="PLI9" s="324"/>
      <c r="PLJ9" s="324"/>
      <c r="PLK9" s="324"/>
      <c r="PLL9" s="324"/>
      <c r="PLM9" s="324"/>
      <c r="PLN9" s="324"/>
      <c r="PLO9" s="324"/>
      <c r="PLP9" s="324"/>
      <c r="PLQ9" s="324"/>
      <c r="PLR9" s="324"/>
      <c r="PLS9" s="324"/>
      <c r="PLT9" s="324"/>
      <c r="PLU9" s="324"/>
      <c r="PLV9" s="324"/>
      <c r="PLW9" s="324"/>
      <c r="PLX9" s="324"/>
      <c r="PLY9" s="324"/>
      <c r="PLZ9" s="324"/>
      <c r="PMA9" s="324"/>
      <c r="PMB9" s="324"/>
      <c r="PMC9" s="324"/>
      <c r="PMD9" s="324"/>
      <c r="PME9" s="324"/>
      <c r="PMF9" s="324"/>
      <c r="PMG9" s="324"/>
      <c r="PMH9" s="324"/>
      <c r="PMI9" s="324"/>
      <c r="PMJ9" s="324"/>
      <c r="PMK9" s="324"/>
      <c r="PML9" s="324"/>
      <c r="PMM9" s="324"/>
      <c r="PMN9" s="324"/>
      <c r="PMO9" s="324"/>
      <c r="PMP9" s="324"/>
      <c r="PMQ9" s="324"/>
      <c r="PMR9" s="324"/>
      <c r="PMS9" s="324"/>
      <c r="PMT9" s="324"/>
      <c r="PMU9" s="324"/>
      <c r="PMV9" s="324"/>
      <c r="PMW9" s="324"/>
      <c r="PMX9" s="324"/>
      <c r="PMY9" s="324"/>
      <c r="PMZ9" s="324"/>
      <c r="PNA9" s="324"/>
      <c r="PNB9" s="324"/>
      <c r="PNC9" s="324"/>
      <c r="PND9" s="324"/>
      <c r="PNE9" s="324"/>
      <c r="PNF9" s="324"/>
      <c r="PNG9" s="324"/>
      <c r="PNH9" s="324"/>
      <c r="PNI9" s="324"/>
      <c r="PNJ9" s="324"/>
      <c r="PNK9" s="324"/>
      <c r="PNL9" s="324"/>
      <c r="PNM9" s="324"/>
      <c r="PNN9" s="324"/>
      <c r="PNO9" s="324"/>
      <c r="PNP9" s="324"/>
      <c r="PNQ9" s="324"/>
      <c r="PNR9" s="324"/>
      <c r="PNS9" s="324"/>
      <c r="PNT9" s="324"/>
      <c r="PNU9" s="324"/>
      <c r="PNV9" s="324"/>
      <c r="PNW9" s="324"/>
      <c r="PNX9" s="324"/>
      <c r="PNY9" s="324"/>
      <c r="PNZ9" s="324"/>
      <c r="POA9" s="324"/>
      <c r="POB9" s="324"/>
      <c r="POC9" s="324"/>
      <c r="POD9" s="324"/>
      <c r="POE9" s="324"/>
      <c r="POF9" s="324"/>
      <c r="POG9" s="324"/>
      <c r="POH9" s="324"/>
      <c r="POI9" s="324"/>
      <c r="POJ9" s="324"/>
      <c r="POK9" s="324"/>
      <c r="POL9" s="324"/>
      <c r="POM9" s="324"/>
      <c r="PON9" s="324"/>
      <c r="POO9" s="324"/>
      <c r="POP9" s="324"/>
      <c r="POQ9" s="324"/>
      <c r="POR9" s="324"/>
      <c r="POS9" s="324"/>
      <c r="POT9" s="324"/>
      <c r="POU9" s="324"/>
      <c r="POV9" s="324"/>
      <c r="POW9" s="324"/>
      <c r="POX9" s="324"/>
      <c r="POY9" s="324"/>
      <c r="POZ9" s="324"/>
      <c r="PPA9" s="324"/>
      <c r="PPB9" s="324"/>
      <c r="PPC9" s="324"/>
      <c r="PPD9" s="324"/>
      <c r="PPE9" s="324"/>
      <c r="PPF9" s="324"/>
      <c r="PPG9" s="324"/>
      <c r="PPH9" s="324"/>
      <c r="PPI9" s="324"/>
      <c r="PPJ9" s="324"/>
      <c r="PPK9" s="324"/>
      <c r="PPL9" s="324"/>
      <c r="PPM9" s="324"/>
      <c r="PPN9" s="324"/>
      <c r="PPO9" s="324"/>
      <c r="PPP9" s="324"/>
      <c r="PPQ9" s="324"/>
      <c r="PPR9" s="324"/>
      <c r="PPS9" s="324"/>
      <c r="PPT9" s="324"/>
      <c r="PPU9" s="324"/>
      <c r="PPV9" s="324"/>
      <c r="PPW9" s="324"/>
      <c r="PPX9" s="324"/>
      <c r="PPY9" s="324"/>
      <c r="PPZ9" s="324"/>
      <c r="PQA9" s="324"/>
      <c r="PQB9" s="324"/>
      <c r="PQC9" s="324"/>
      <c r="PQD9" s="324"/>
      <c r="PQE9" s="324"/>
      <c r="PQF9" s="324"/>
      <c r="PQG9" s="324"/>
      <c r="PQH9" s="324"/>
      <c r="PQI9" s="324"/>
      <c r="PQJ9" s="324"/>
      <c r="PQK9" s="324"/>
      <c r="PQL9" s="324"/>
      <c r="PQM9" s="324"/>
      <c r="PQN9" s="324"/>
      <c r="PQO9" s="324"/>
      <c r="PQP9" s="324"/>
      <c r="PQQ9" s="324"/>
      <c r="PQR9" s="324"/>
      <c r="PQS9" s="324"/>
      <c r="PQT9" s="324"/>
      <c r="PQU9" s="324"/>
      <c r="PQV9" s="324"/>
      <c r="PQW9" s="324"/>
      <c r="PQX9" s="324"/>
      <c r="PQY9" s="324"/>
      <c r="PQZ9" s="324"/>
      <c r="PRA9" s="324"/>
      <c r="PRB9" s="324"/>
      <c r="PRC9" s="324"/>
      <c r="PRD9" s="324"/>
      <c r="PRE9" s="324"/>
      <c r="PRF9" s="324"/>
      <c r="PRG9" s="324"/>
      <c r="PRH9" s="324"/>
      <c r="PRI9" s="324"/>
      <c r="PRJ9" s="324"/>
      <c r="PRK9" s="324"/>
      <c r="PRL9" s="324"/>
      <c r="PRM9" s="324"/>
      <c r="PRN9" s="324"/>
      <c r="PRO9" s="324"/>
      <c r="PRP9" s="324"/>
      <c r="PRQ9" s="324"/>
      <c r="PRR9" s="324"/>
      <c r="PRS9" s="324"/>
      <c r="PRT9" s="324"/>
      <c r="PRU9" s="324"/>
      <c r="PRV9" s="324"/>
      <c r="PRW9" s="324"/>
      <c r="PRX9" s="324"/>
      <c r="PRY9" s="324"/>
      <c r="PRZ9" s="324"/>
      <c r="PSA9" s="324"/>
      <c r="PSB9" s="324"/>
      <c r="PSC9" s="324"/>
      <c r="PSD9" s="324"/>
      <c r="PSE9" s="324"/>
      <c r="PSF9" s="324"/>
      <c r="PSG9" s="324"/>
      <c r="PSH9" s="324"/>
      <c r="PSI9" s="324"/>
      <c r="PSJ9" s="324"/>
      <c r="PSK9" s="324"/>
      <c r="PSL9" s="324"/>
      <c r="PSM9" s="324"/>
      <c r="PSN9" s="324"/>
      <c r="PSO9" s="324"/>
      <c r="PSP9" s="324"/>
      <c r="PSQ9" s="324"/>
      <c r="PSR9" s="324"/>
      <c r="PSS9" s="324"/>
      <c r="PST9" s="324"/>
      <c r="PSU9" s="324"/>
      <c r="PSV9" s="324"/>
      <c r="PSW9" s="324"/>
      <c r="PSX9" s="324"/>
      <c r="PSY9" s="324"/>
      <c r="PSZ9" s="324"/>
      <c r="PTA9" s="324"/>
      <c r="PTB9" s="324"/>
      <c r="PTC9" s="324"/>
      <c r="PTD9" s="324"/>
      <c r="PTE9" s="324"/>
      <c r="PTF9" s="324"/>
      <c r="PTG9" s="324"/>
      <c r="PTH9" s="324"/>
      <c r="PTI9" s="324"/>
      <c r="PTJ9" s="324"/>
      <c r="PTK9" s="324"/>
      <c r="PTL9" s="324"/>
      <c r="PTM9" s="324"/>
      <c r="PTN9" s="324"/>
      <c r="PTO9" s="324"/>
      <c r="PTP9" s="324"/>
      <c r="PTQ9" s="324"/>
      <c r="PTR9" s="324"/>
      <c r="PTS9" s="324"/>
      <c r="PTT9" s="324"/>
      <c r="PTU9" s="324"/>
      <c r="PTV9" s="324"/>
      <c r="PTW9" s="324"/>
      <c r="PTX9" s="324"/>
      <c r="PTY9" s="324"/>
      <c r="PTZ9" s="324"/>
      <c r="PUA9" s="324"/>
      <c r="PUB9" s="324"/>
      <c r="PUC9" s="324"/>
      <c r="PUD9" s="324"/>
      <c r="PUE9" s="324"/>
      <c r="PUF9" s="324"/>
      <c r="PUG9" s="324"/>
      <c r="PUH9" s="324"/>
      <c r="PUI9" s="324"/>
      <c r="PUJ9" s="324"/>
      <c r="PUK9" s="324"/>
      <c r="PUL9" s="324"/>
      <c r="PUM9" s="324"/>
      <c r="PUN9" s="324"/>
      <c r="PUO9" s="324"/>
      <c r="PUP9" s="324"/>
      <c r="PUQ9" s="324"/>
      <c r="PUR9" s="324"/>
      <c r="PUS9" s="324"/>
      <c r="PUT9" s="324"/>
      <c r="PUU9" s="324"/>
      <c r="PUV9" s="324"/>
      <c r="PUW9" s="324"/>
      <c r="PUX9" s="324"/>
      <c r="PUY9" s="324"/>
      <c r="PUZ9" s="324"/>
      <c r="PVA9" s="324"/>
      <c r="PVB9" s="324"/>
      <c r="PVC9" s="324"/>
      <c r="PVD9" s="324"/>
      <c r="PVE9" s="324"/>
      <c r="PVF9" s="324"/>
      <c r="PVG9" s="324"/>
      <c r="PVH9" s="324"/>
      <c r="PVI9" s="324"/>
      <c r="PVJ9" s="324"/>
      <c r="PVK9" s="324"/>
      <c r="PVL9" s="324"/>
      <c r="PVM9" s="324"/>
      <c r="PVN9" s="324"/>
      <c r="PVO9" s="324"/>
      <c r="PVP9" s="324"/>
      <c r="PVQ9" s="324"/>
      <c r="PVR9" s="324"/>
      <c r="PVS9" s="324"/>
      <c r="PVT9" s="324"/>
      <c r="PVU9" s="324"/>
      <c r="PVV9" s="324"/>
      <c r="PVW9" s="324"/>
      <c r="PVX9" s="324"/>
      <c r="PVY9" s="324"/>
      <c r="PVZ9" s="324"/>
      <c r="PWA9" s="324"/>
      <c r="PWB9" s="324"/>
      <c r="PWC9" s="324"/>
      <c r="PWD9" s="324"/>
      <c r="PWE9" s="324"/>
      <c r="PWF9" s="324"/>
      <c r="PWG9" s="324"/>
      <c r="PWH9" s="324"/>
      <c r="PWI9" s="324"/>
      <c r="PWJ9" s="324"/>
      <c r="PWK9" s="324"/>
      <c r="PWL9" s="324"/>
      <c r="PWM9" s="324"/>
      <c r="PWN9" s="324"/>
      <c r="PWO9" s="324"/>
      <c r="PWP9" s="324"/>
      <c r="PWQ9" s="324"/>
      <c r="PWR9" s="324"/>
      <c r="PWS9" s="324"/>
      <c r="PWT9" s="324"/>
      <c r="PWU9" s="324"/>
      <c r="PWV9" s="324"/>
      <c r="PWW9" s="324"/>
      <c r="PWX9" s="324"/>
      <c r="PWY9" s="324"/>
      <c r="PWZ9" s="324"/>
      <c r="PXA9" s="324"/>
      <c r="PXB9" s="324"/>
      <c r="PXC9" s="324"/>
      <c r="PXD9" s="324"/>
      <c r="PXE9" s="324"/>
      <c r="PXF9" s="324"/>
      <c r="PXG9" s="324"/>
      <c r="PXH9" s="324"/>
      <c r="PXI9" s="324"/>
      <c r="PXJ9" s="324"/>
      <c r="PXK9" s="324"/>
      <c r="PXL9" s="324"/>
      <c r="PXM9" s="324"/>
      <c r="PXN9" s="324"/>
      <c r="PXO9" s="324"/>
      <c r="PXP9" s="324"/>
      <c r="PXQ9" s="324"/>
      <c r="PXR9" s="324"/>
      <c r="PXS9" s="324"/>
      <c r="PXT9" s="324"/>
      <c r="PXU9" s="324"/>
      <c r="PXV9" s="324"/>
      <c r="PXW9" s="324"/>
      <c r="PXX9" s="324"/>
      <c r="PXY9" s="324"/>
      <c r="PXZ9" s="324"/>
      <c r="PYA9" s="324"/>
      <c r="PYB9" s="324"/>
      <c r="PYC9" s="324"/>
      <c r="PYD9" s="324"/>
      <c r="PYE9" s="324"/>
      <c r="PYF9" s="324"/>
      <c r="PYG9" s="324"/>
      <c r="PYH9" s="324"/>
      <c r="PYI9" s="324"/>
      <c r="PYJ9" s="324"/>
      <c r="PYK9" s="324"/>
      <c r="PYL9" s="324"/>
      <c r="PYM9" s="324"/>
      <c r="PYN9" s="324"/>
      <c r="PYO9" s="324"/>
      <c r="PYP9" s="324"/>
      <c r="PYQ9" s="324"/>
      <c r="PYR9" s="324"/>
      <c r="PYS9" s="324"/>
      <c r="PYT9" s="324"/>
      <c r="PYU9" s="324"/>
      <c r="PYV9" s="324"/>
      <c r="PYW9" s="324"/>
      <c r="PYX9" s="324"/>
      <c r="PYY9" s="324"/>
      <c r="PYZ9" s="324"/>
      <c r="PZA9" s="324"/>
      <c r="PZB9" s="324"/>
      <c r="PZC9" s="324"/>
      <c r="PZD9" s="324"/>
      <c r="PZE9" s="324"/>
      <c r="PZF9" s="324"/>
      <c r="PZG9" s="324"/>
      <c r="PZH9" s="324"/>
      <c r="PZI9" s="324"/>
      <c r="PZJ9" s="324"/>
      <c r="PZK9" s="324"/>
      <c r="PZL9" s="324"/>
      <c r="PZM9" s="324"/>
      <c r="PZN9" s="324"/>
      <c r="PZO9" s="324"/>
      <c r="PZP9" s="324"/>
      <c r="PZQ9" s="324"/>
      <c r="PZR9" s="324"/>
      <c r="PZS9" s="324"/>
      <c r="PZT9" s="324"/>
      <c r="PZU9" s="324"/>
      <c r="PZV9" s="324"/>
      <c r="PZW9" s="324"/>
      <c r="PZX9" s="324"/>
      <c r="PZY9" s="324"/>
      <c r="PZZ9" s="324"/>
      <c r="QAA9" s="324"/>
      <c r="QAB9" s="324"/>
      <c r="QAC9" s="324"/>
      <c r="QAD9" s="324"/>
      <c r="QAE9" s="324"/>
      <c r="QAF9" s="324"/>
      <c r="QAG9" s="324"/>
      <c r="QAH9" s="324"/>
      <c r="QAI9" s="324"/>
      <c r="QAJ9" s="324"/>
      <c r="QAK9" s="324"/>
      <c r="QAL9" s="324"/>
      <c r="QAM9" s="324"/>
      <c r="QAN9" s="324"/>
      <c r="QAO9" s="324"/>
      <c r="QAP9" s="324"/>
      <c r="QAQ9" s="324"/>
      <c r="QAR9" s="324"/>
      <c r="QAS9" s="324"/>
      <c r="QAT9" s="324"/>
      <c r="QAU9" s="324"/>
      <c r="QAV9" s="324"/>
      <c r="QAW9" s="324"/>
      <c r="QAX9" s="324"/>
      <c r="QAY9" s="324"/>
      <c r="QAZ9" s="324"/>
      <c r="QBA9" s="324"/>
      <c r="QBB9" s="324"/>
      <c r="QBC9" s="324"/>
      <c r="QBD9" s="324"/>
      <c r="QBE9" s="324"/>
      <c r="QBF9" s="324"/>
      <c r="QBG9" s="324"/>
      <c r="QBH9" s="324"/>
      <c r="QBI9" s="324"/>
      <c r="QBJ9" s="324"/>
      <c r="QBK9" s="324"/>
      <c r="QBL9" s="324"/>
      <c r="QBM9" s="324"/>
      <c r="QBN9" s="324"/>
      <c r="QBO9" s="324"/>
      <c r="QBP9" s="324"/>
      <c r="QBQ9" s="324"/>
      <c r="QBR9" s="324"/>
      <c r="QBS9" s="324"/>
      <c r="QBT9" s="324"/>
      <c r="QBU9" s="324"/>
      <c r="QBV9" s="324"/>
      <c r="QBW9" s="324"/>
      <c r="QBX9" s="324"/>
      <c r="QBY9" s="324"/>
      <c r="QBZ9" s="324"/>
      <c r="QCA9" s="324"/>
      <c r="QCB9" s="324"/>
      <c r="QCC9" s="324"/>
      <c r="QCD9" s="324"/>
      <c r="QCE9" s="324"/>
      <c r="QCF9" s="324"/>
      <c r="QCG9" s="324"/>
      <c r="QCH9" s="324"/>
      <c r="QCI9" s="324"/>
      <c r="QCJ9" s="324"/>
      <c r="QCK9" s="324"/>
      <c r="QCL9" s="324"/>
      <c r="QCM9" s="324"/>
      <c r="QCN9" s="324"/>
      <c r="QCO9" s="324"/>
      <c r="QCP9" s="324"/>
      <c r="QCQ9" s="324"/>
      <c r="QCR9" s="324"/>
      <c r="QCS9" s="324"/>
      <c r="QCT9" s="324"/>
      <c r="QCU9" s="324"/>
      <c r="QCV9" s="324"/>
      <c r="QCW9" s="324"/>
      <c r="QCX9" s="324"/>
      <c r="QCY9" s="324"/>
      <c r="QCZ9" s="324"/>
      <c r="QDA9" s="324"/>
      <c r="QDB9" s="324"/>
      <c r="QDC9" s="324"/>
      <c r="QDD9" s="324"/>
      <c r="QDE9" s="324"/>
      <c r="QDF9" s="324"/>
      <c r="QDG9" s="324"/>
      <c r="QDH9" s="324"/>
      <c r="QDI9" s="324"/>
      <c r="QDJ9" s="324"/>
      <c r="QDK9" s="324"/>
      <c r="QDL9" s="324"/>
      <c r="QDM9" s="324"/>
      <c r="QDN9" s="324"/>
      <c r="QDO9" s="324"/>
      <c r="QDP9" s="324"/>
      <c r="QDQ9" s="324"/>
      <c r="QDR9" s="324"/>
      <c r="QDS9" s="324"/>
      <c r="QDT9" s="324"/>
      <c r="QDU9" s="324"/>
      <c r="QDV9" s="324"/>
      <c r="QDW9" s="324"/>
      <c r="QDX9" s="324"/>
      <c r="QDY9" s="324"/>
      <c r="QDZ9" s="324"/>
      <c r="QEA9" s="324"/>
      <c r="QEB9" s="324"/>
      <c r="QEC9" s="324"/>
      <c r="QED9" s="324"/>
      <c r="QEE9" s="324"/>
      <c r="QEF9" s="324"/>
      <c r="QEG9" s="324"/>
      <c r="QEH9" s="324"/>
      <c r="QEI9" s="324"/>
      <c r="QEJ9" s="324"/>
      <c r="QEK9" s="324"/>
      <c r="QEL9" s="324"/>
      <c r="QEM9" s="324"/>
      <c r="QEN9" s="324"/>
      <c r="QEO9" s="324"/>
      <c r="QEP9" s="324"/>
      <c r="QEQ9" s="324"/>
      <c r="QER9" s="324"/>
      <c r="QES9" s="324"/>
      <c r="QET9" s="324"/>
      <c r="QEU9" s="324"/>
      <c r="QEV9" s="324"/>
      <c r="QEW9" s="324"/>
      <c r="QEX9" s="324"/>
      <c r="QEY9" s="324"/>
      <c r="QEZ9" s="324"/>
      <c r="QFA9" s="324"/>
      <c r="QFB9" s="324"/>
      <c r="QFC9" s="324"/>
      <c r="QFD9" s="324"/>
      <c r="QFE9" s="324"/>
      <c r="QFF9" s="324"/>
      <c r="QFG9" s="324"/>
      <c r="QFH9" s="324"/>
      <c r="QFI9" s="324"/>
      <c r="QFJ9" s="324"/>
      <c r="QFK9" s="324"/>
      <c r="QFL9" s="324"/>
      <c r="QFM9" s="324"/>
      <c r="QFN9" s="324"/>
      <c r="QFO9" s="324"/>
      <c r="QFP9" s="324"/>
      <c r="QFQ9" s="324"/>
      <c r="QFR9" s="324"/>
      <c r="QFS9" s="324"/>
      <c r="QFT9" s="324"/>
      <c r="QFU9" s="324"/>
      <c r="QFV9" s="324"/>
      <c r="QFW9" s="324"/>
      <c r="QFX9" s="324"/>
      <c r="QFY9" s="324"/>
      <c r="QFZ9" s="324"/>
      <c r="QGA9" s="324"/>
      <c r="QGB9" s="324"/>
      <c r="QGC9" s="324"/>
      <c r="QGD9" s="324"/>
      <c r="QGE9" s="324"/>
      <c r="QGF9" s="324"/>
      <c r="QGG9" s="324"/>
      <c r="QGH9" s="324"/>
      <c r="QGI9" s="324"/>
      <c r="QGJ9" s="324"/>
      <c r="QGK9" s="324"/>
      <c r="QGL9" s="324"/>
      <c r="QGM9" s="324"/>
      <c r="QGN9" s="324"/>
      <c r="QGO9" s="324"/>
      <c r="QGP9" s="324"/>
      <c r="QGQ9" s="324"/>
      <c r="QGR9" s="324"/>
      <c r="QGS9" s="324"/>
      <c r="QGT9" s="324"/>
      <c r="QGU9" s="324"/>
      <c r="QGV9" s="324"/>
      <c r="QGW9" s="324"/>
      <c r="QGX9" s="324"/>
      <c r="QGY9" s="324"/>
      <c r="QGZ9" s="324"/>
      <c r="QHA9" s="324"/>
      <c r="QHB9" s="324"/>
      <c r="QHC9" s="324"/>
      <c r="QHD9" s="324"/>
      <c r="QHE9" s="324"/>
      <c r="QHF9" s="324"/>
      <c r="QHG9" s="324"/>
      <c r="QHH9" s="324"/>
      <c r="QHI9" s="324"/>
      <c r="QHJ9" s="324"/>
      <c r="QHK9" s="324"/>
      <c r="QHL9" s="324"/>
      <c r="QHM9" s="324"/>
      <c r="QHN9" s="324"/>
      <c r="QHO9" s="324"/>
      <c r="QHP9" s="324"/>
      <c r="QHQ9" s="324"/>
      <c r="QHR9" s="324"/>
      <c r="QHS9" s="324"/>
      <c r="QHT9" s="324"/>
      <c r="QHU9" s="324"/>
      <c r="QHV9" s="324"/>
      <c r="QHW9" s="324"/>
      <c r="QHX9" s="324"/>
      <c r="QHY9" s="324"/>
      <c r="QHZ9" s="324"/>
      <c r="QIA9" s="324"/>
      <c r="QIB9" s="324"/>
      <c r="QIC9" s="324"/>
      <c r="QID9" s="324"/>
      <c r="QIE9" s="324"/>
      <c r="QIF9" s="324"/>
      <c r="QIG9" s="324"/>
      <c r="QIH9" s="324"/>
      <c r="QII9" s="324"/>
      <c r="QIJ9" s="324"/>
      <c r="QIK9" s="324"/>
      <c r="QIL9" s="324"/>
      <c r="QIM9" s="324"/>
      <c r="QIN9" s="324"/>
      <c r="QIO9" s="324"/>
      <c r="QIP9" s="324"/>
      <c r="QIQ9" s="324"/>
      <c r="QIR9" s="324"/>
      <c r="QIS9" s="324"/>
      <c r="QIT9" s="324"/>
      <c r="QIU9" s="324"/>
      <c r="QIV9" s="324"/>
      <c r="QIW9" s="324"/>
      <c r="QIX9" s="324"/>
      <c r="QIY9" s="324"/>
      <c r="QIZ9" s="324"/>
      <c r="QJA9" s="324"/>
      <c r="QJB9" s="324"/>
      <c r="QJC9" s="324"/>
      <c r="QJD9" s="324"/>
      <c r="QJE9" s="324"/>
      <c r="QJF9" s="324"/>
      <c r="QJG9" s="324"/>
      <c r="QJH9" s="324"/>
      <c r="QJI9" s="324"/>
      <c r="QJJ9" s="324"/>
      <c r="QJK9" s="324"/>
      <c r="QJL9" s="324"/>
      <c r="QJM9" s="324"/>
      <c r="QJN9" s="324"/>
      <c r="QJO9" s="324"/>
      <c r="QJP9" s="324"/>
      <c r="QJQ9" s="324"/>
      <c r="QJR9" s="324"/>
      <c r="QJS9" s="324"/>
      <c r="QJT9" s="324"/>
      <c r="QJU9" s="324"/>
      <c r="QJV9" s="324"/>
      <c r="QJW9" s="324"/>
      <c r="QJX9" s="324"/>
      <c r="QJY9" s="324"/>
      <c r="QJZ9" s="324"/>
      <c r="QKA9" s="324"/>
      <c r="QKB9" s="324"/>
      <c r="QKC9" s="324"/>
      <c r="QKD9" s="324"/>
      <c r="QKE9" s="324"/>
      <c r="QKF9" s="324"/>
      <c r="QKG9" s="324"/>
      <c r="QKH9" s="324"/>
      <c r="QKI9" s="324"/>
      <c r="QKJ9" s="324"/>
      <c r="QKK9" s="324"/>
      <c r="QKL9" s="324"/>
      <c r="QKM9" s="324"/>
      <c r="QKN9" s="324"/>
      <c r="QKO9" s="324"/>
      <c r="QKP9" s="324"/>
      <c r="QKQ9" s="324"/>
      <c r="QKR9" s="324"/>
      <c r="QKS9" s="324"/>
      <c r="QKT9" s="324"/>
      <c r="QKU9" s="324"/>
      <c r="QKV9" s="324"/>
      <c r="QKW9" s="324"/>
      <c r="QKX9" s="324"/>
      <c r="QKY9" s="324"/>
      <c r="QKZ9" s="324"/>
      <c r="QLA9" s="324"/>
      <c r="QLB9" s="324"/>
      <c r="QLC9" s="324"/>
      <c r="QLD9" s="324"/>
      <c r="QLE9" s="324"/>
      <c r="QLF9" s="324"/>
      <c r="QLG9" s="324"/>
      <c r="QLH9" s="324"/>
      <c r="QLI9" s="324"/>
      <c r="QLJ9" s="324"/>
      <c r="QLK9" s="324"/>
      <c r="QLL9" s="324"/>
      <c r="QLM9" s="324"/>
      <c r="QLN9" s="324"/>
      <c r="QLO9" s="324"/>
      <c r="QLP9" s="324"/>
      <c r="QLQ9" s="324"/>
      <c r="QLR9" s="324"/>
      <c r="QLS9" s="324"/>
      <c r="QLT9" s="324"/>
      <c r="QLU9" s="324"/>
      <c r="QLV9" s="324"/>
      <c r="QLW9" s="324"/>
      <c r="QLX9" s="324"/>
      <c r="QLY9" s="324"/>
      <c r="QLZ9" s="324"/>
      <c r="QMA9" s="324"/>
      <c r="QMB9" s="324"/>
      <c r="QMC9" s="324"/>
      <c r="QMD9" s="324"/>
      <c r="QME9" s="324"/>
      <c r="QMF9" s="324"/>
      <c r="QMG9" s="324"/>
      <c r="QMH9" s="324"/>
      <c r="QMI9" s="324"/>
      <c r="QMJ9" s="324"/>
      <c r="QMK9" s="324"/>
      <c r="QML9" s="324"/>
      <c r="QMM9" s="324"/>
      <c r="QMN9" s="324"/>
      <c r="QMO9" s="324"/>
      <c r="QMP9" s="324"/>
      <c r="QMQ9" s="324"/>
      <c r="QMR9" s="324"/>
      <c r="QMS9" s="324"/>
      <c r="QMT9" s="324"/>
      <c r="QMU9" s="324"/>
      <c r="QMV9" s="324"/>
      <c r="QMW9" s="324"/>
      <c r="QMX9" s="324"/>
      <c r="QMY9" s="324"/>
      <c r="QMZ9" s="324"/>
      <c r="QNA9" s="324"/>
      <c r="QNB9" s="324"/>
      <c r="QNC9" s="324"/>
      <c r="QND9" s="324"/>
      <c r="QNE9" s="324"/>
      <c r="QNF9" s="324"/>
      <c r="QNG9" s="324"/>
      <c r="QNH9" s="324"/>
      <c r="QNI9" s="324"/>
      <c r="QNJ9" s="324"/>
      <c r="QNK9" s="324"/>
      <c r="QNL9" s="324"/>
      <c r="QNM9" s="324"/>
      <c r="QNN9" s="324"/>
      <c r="QNO9" s="324"/>
      <c r="QNP9" s="324"/>
      <c r="QNQ9" s="324"/>
      <c r="QNR9" s="324"/>
      <c r="QNS9" s="324"/>
      <c r="QNT9" s="324"/>
      <c r="QNU9" s="324"/>
      <c r="QNV9" s="324"/>
      <c r="QNW9" s="324"/>
      <c r="QNX9" s="324"/>
      <c r="QNY9" s="324"/>
      <c r="QNZ9" s="324"/>
      <c r="QOA9" s="324"/>
      <c r="QOB9" s="324"/>
      <c r="QOC9" s="324"/>
      <c r="QOD9" s="324"/>
      <c r="QOE9" s="324"/>
      <c r="QOF9" s="324"/>
      <c r="QOG9" s="324"/>
      <c r="QOH9" s="324"/>
      <c r="QOI9" s="324"/>
      <c r="QOJ9" s="324"/>
      <c r="QOK9" s="324"/>
      <c r="QOL9" s="324"/>
      <c r="QOM9" s="324"/>
      <c r="QON9" s="324"/>
      <c r="QOO9" s="324"/>
      <c r="QOP9" s="324"/>
      <c r="QOQ9" s="324"/>
      <c r="QOR9" s="324"/>
      <c r="QOS9" s="324"/>
      <c r="QOT9" s="324"/>
      <c r="QOU9" s="324"/>
      <c r="QOV9" s="324"/>
      <c r="QOW9" s="324"/>
      <c r="QOX9" s="324"/>
      <c r="QOY9" s="324"/>
      <c r="QOZ9" s="324"/>
      <c r="QPA9" s="324"/>
      <c r="QPB9" s="324"/>
      <c r="QPC9" s="324"/>
      <c r="QPD9" s="324"/>
      <c r="QPE9" s="324"/>
      <c r="QPF9" s="324"/>
      <c r="QPG9" s="324"/>
      <c r="QPH9" s="324"/>
      <c r="QPI9" s="324"/>
      <c r="QPJ9" s="324"/>
      <c r="QPK9" s="324"/>
      <c r="QPL9" s="324"/>
      <c r="QPM9" s="324"/>
      <c r="QPN9" s="324"/>
      <c r="QPO9" s="324"/>
      <c r="QPP9" s="324"/>
      <c r="QPQ9" s="324"/>
      <c r="QPR9" s="324"/>
      <c r="QPS9" s="324"/>
      <c r="QPT9" s="324"/>
      <c r="QPU9" s="324"/>
      <c r="QPV9" s="324"/>
      <c r="QPW9" s="324"/>
      <c r="QPX9" s="324"/>
      <c r="QPY9" s="324"/>
      <c r="QPZ9" s="324"/>
      <c r="QQA9" s="324"/>
      <c r="QQB9" s="324"/>
      <c r="QQC9" s="324"/>
      <c r="QQD9" s="324"/>
      <c r="QQE9" s="324"/>
      <c r="QQF9" s="324"/>
      <c r="QQG9" s="324"/>
      <c r="QQH9" s="324"/>
      <c r="QQI9" s="324"/>
      <c r="QQJ9" s="324"/>
      <c r="QQK9" s="324"/>
      <c r="QQL9" s="324"/>
      <c r="QQM9" s="324"/>
      <c r="QQN9" s="324"/>
      <c r="QQO9" s="324"/>
      <c r="QQP9" s="324"/>
      <c r="QQQ9" s="324"/>
      <c r="QQR9" s="324"/>
      <c r="QQS9" s="324"/>
      <c r="QQT9" s="324"/>
      <c r="QQU9" s="324"/>
      <c r="QQV9" s="324"/>
      <c r="QQW9" s="324"/>
      <c r="QQX9" s="324"/>
      <c r="QQY9" s="324"/>
      <c r="QQZ9" s="324"/>
      <c r="QRA9" s="324"/>
      <c r="QRB9" s="324"/>
      <c r="QRC9" s="324"/>
      <c r="QRD9" s="324"/>
      <c r="QRE9" s="324"/>
      <c r="QRF9" s="324"/>
      <c r="QRG9" s="324"/>
      <c r="QRH9" s="324"/>
      <c r="QRI9" s="324"/>
      <c r="QRJ9" s="324"/>
      <c r="QRK9" s="324"/>
      <c r="QRL9" s="324"/>
      <c r="QRM9" s="324"/>
      <c r="QRN9" s="324"/>
      <c r="QRO9" s="324"/>
      <c r="QRP9" s="324"/>
      <c r="QRQ9" s="324"/>
      <c r="QRR9" s="324"/>
      <c r="QRS9" s="324"/>
      <c r="QRT9" s="324"/>
      <c r="QRU9" s="324"/>
      <c r="QRV9" s="324"/>
      <c r="QRW9" s="324"/>
      <c r="QRX9" s="324"/>
      <c r="QRY9" s="324"/>
      <c r="QRZ9" s="324"/>
      <c r="QSA9" s="324"/>
      <c r="QSB9" s="324"/>
      <c r="QSC9" s="324"/>
      <c r="QSD9" s="324"/>
      <c r="QSE9" s="324"/>
      <c r="QSF9" s="324"/>
      <c r="QSG9" s="324"/>
      <c r="QSH9" s="324"/>
      <c r="QSI9" s="324"/>
      <c r="QSJ9" s="324"/>
      <c r="QSK9" s="324"/>
      <c r="QSL9" s="324"/>
      <c r="QSM9" s="324"/>
      <c r="QSN9" s="324"/>
      <c r="QSO9" s="324"/>
      <c r="QSP9" s="324"/>
      <c r="QSQ9" s="324"/>
      <c r="QSR9" s="324"/>
      <c r="QSS9" s="324"/>
      <c r="QST9" s="324"/>
      <c r="QSU9" s="324"/>
      <c r="QSV9" s="324"/>
      <c r="QSW9" s="324"/>
      <c r="QSX9" s="324"/>
      <c r="QSY9" s="324"/>
      <c r="QSZ9" s="324"/>
      <c r="QTA9" s="324"/>
      <c r="QTB9" s="324"/>
      <c r="QTC9" s="324"/>
      <c r="QTD9" s="324"/>
      <c r="QTE9" s="324"/>
      <c r="QTF9" s="324"/>
      <c r="QTG9" s="324"/>
      <c r="QTH9" s="324"/>
      <c r="QTI9" s="324"/>
      <c r="QTJ9" s="324"/>
      <c r="QTK9" s="324"/>
      <c r="QTL9" s="324"/>
      <c r="QTM9" s="324"/>
      <c r="QTN9" s="324"/>
      <c r="QTO9" s="324"/>
      <c r="QTP9" s="324"/>
      <c r="QTQ9" s="324"/>
      <c r="QTR9" s="324"/>
      <c r="QTS9" s="324"/>
      <c r="QTT9" s="324"/>
      <c r="QTU9" s="324"/>
      <c r="QTV9" s="324"/>
      <c r="QTW9" s="324"/>
      <c r="QTX9" s="324"/>
      <c r="QTY9" s="324"/>
      <c r="QTZ9" s="324"/>
      <c r="QUA9" s="324"/>
      <c r="QUB9" s="324"/>
      <c r="QUC9" s="324"/>
      <c r="QUD9" s="324"/>
      <c r="QUE9" s="324"/>
      <c r="QUF9" s="324"/>
      <c r="QUG9" s="324"/>
      <c r="QUH9" s="324"/>
      <c r="QUI9" s="324"/>
      <c r="QUJ9" s="324"/>
      <c r="QUK9" s="324"/>
      <c r="QUL9" s="324"/>
      <c r="QUM9" s="324"/>
      <c r="QUN9" s="324"/>
      <c r="QUO9" s="324"/>
      <c r="QUP9" s="324"/>
      <c r="QUQ9" s="324"/>
      <c r="QUR9" s="324"/>
      <c r="QUS9" s="324"/>
      <c r="QUT9" s="324"/>
      <c r="QUU9" s="324"/>
      <c r="QUV9" s="324"/>
      <c r="QUW9" s="324"/>
      <c r="QUX9" s="324"/>
      <c r="QUY9" s="324"/>
      <c r="QUZ9" s="324"/>
      <c r="QVA9" s="324"/>
      <c r="QVB9" s="324"/>
      <c r="QVC9" s="324"/>
      <c r="QVD9" s="324"/>
      <c r="QVE9" s="324"/>
      <c r="QVF9" s="324"/>
      <c r="QVG9" s="324"/>
      <c r="QVH9" s="324"/>
      <c r="QVI9" s="324"/>
      <c r="QVJ9" s="324"/>
      <c r="QVK9" s="324"/>
      <c r="QVL9" s="324"/>
      <c r="QVM9" s="324"/>
      <c r="QVN9" s="324"/>
      <c r="QVO9" s="324"/>
      <c r="QVP9" s="324"/>
      <c r="QVQ9" s="324"/>
      <c r="QVR9" s="324"/>
      <c r="QVS9" s="324"/>
      <c r="QVT9" s="324"/>
      <c r="QVU9" s="324"/>
      <c r="QVV9" s="324"/>
      <c r="QVW9" s="324"/>
      <c r="QVX9" s="324"/>
      <c r="QVY9" s="324"/>
      <c r="QVZ9" s="324"/>
      <c r="QWA9" s="324"/>
      <c r="QWB9" s="324"/>
      <c r="QWC9" s="324"/>
      <c r="QWD9" s="324"/>
      <c r="QWE9" s="324"/>
      <c r="QWF9" s="324"/>
      <c r="QWG9" s="324"/>
      <c r="QWH9" s="324"/>
      <c r="QWI9" s="324"/>
      <c r="QWJ9" s="324"/>
      <c r="QWK9" s="324"/>
      <c r="QWL9" s="324"/>
      <c r="QWM9" s="324"/>
      <c r="QWN9" s="324"/>
      <c r="QWO9" s="324"/>
      <c r="QWP9" s="324"/>
      <c r="QWQ9" s="324"/>
      <c r="QWR9" s="324"/>
      <c r="QWS9" s="324"/>
      <c r="QWT9" s="324"/>
      <c r="QWU9" s="324"/>
      <c r="QWV9" s="324"/>
      <c r="QWW9" s="324"/>
      <c r="QWX9" s="324"/>
      <c r="QWY9" s="324"/>
      <c r="QWZ9" s="324"/>
      <c r="QXA9" s="324"/>
      <c r="QXB9" s="324"/>
      <c r="QXC9" s="324"/>
      <c r="QXD9" s="324"/>
      <c r="QXE9" s="324"/>
      <c r="QXF9" s="324"/>
      <c r="QXG9" s="324"/>
      <c r="QXH9" s="324"/>
      <c r="QXI9" s="324"/>
      <c r="QXJ9" s="324"/>
      <c r="QXK9" s="324"/>
      <c r="QXL9" s="324"/>
      <c r="QXM9" s="324"/>
      <c r="QXN9" s="324"/>
      <c r="QXO9" s="324"/>
      <c r="QXP9" s="324"/>
      <c r="QXQ9" s="324"/>
      <c r="QXR9" s="324"/>
      <c r="QXS9" s="324"/>
      <c r="QXT9" s="324"/>
      <c r="QXU9" s="324"/>
      <c r="QXV9" s="324"/>
      <c r="QXW9" s="324"/>
      <c r="QXX9" s="324"/>
      <c r="QXY9" s="324"/>
      <c r="QXZ9" s="324"/>
      <c r="QYA9" s="324"/>
      <c r="QYB9" s="324"/>
      <c r="QYC9" s="324"/>
      <c r="QYD9" s="324"/>
      <c r="QYE9" s="324"/>
      <c r="QYF9" s="324"/>
      <c r="QYG9" s="324"/>
      <c r="QYH9" s="324"/>
      <c r="QYI9" s="324"/>
      <c r="QYJ9" s="324"/>
      <c r="QYK9" s="324"/>
      <c r="QYL9" s="324"/>
      <c r="QYM9" s="324"/>
      <c r="QYN9" s="324"/>
      <c r="QYO9" s="324"/>
      <c r="QYP9" s="324"/>
      <c r="QYQ9" s="324"/>
      <c r="QYR9" s="324"/>
      <c r="QYS9" s="324"/>
      <c r="QYT9" s="324"/>
      <c r="QYU9" s="324"/>
      <c r="QYV9" s="324"/>
      <c r="QYW9" s="324"/>
      <c r="QYX9" s="324"/>
      <c r="QYY9" s="324"/>
      <c r="QYZ9" s="324"/>
      <c r="QZA9" s="324"/>
      <c r="QZB9" s="324"/>
      <c r="QZC9" s="324"/>
      <c r="QZD9" s="324"/>
      <c r="QZE9" s="324"/>
      <c r="QZF9" s="324"/>
      <c r="QZG9" s="324"/>
      <c r="QZH9" s="324"/>
      <c r="QZI9" s="324"/>
      <c r="QZJ9" s="324"/>
      <c r="QZK9" s="324"/>
      <c r="QZL9" s="324"/>
      <c r="QZM9" s="324"/>
      <c r="QZN9" s="324"/>
      <c r="QZO9" s="324"/>
      <c r="QZP9" s="324"/>
      <c r="QZQ9" s="324"/>
      <c r="QZR9" s="324"/>
      <c r="QZS9" s="324"/>
      <c r="QZT9" s="324"/>
      <c r="QZU9" s="324"/>
      <c r="QZV9" s="324"/>
      <c r="QZW9" s="324"/>
      <c r="QZX9" s="324"/>
      <c r="QZY9" s="324"/>
      <c r="QZZ9" s="324"/>
      <c r="RAA9" s="324"/>
      <c r="RAB9" s="324"/>
      <c r="RAC9" s="324"/>
      <c r="RAD9" s="324"/>
      <c r="RAE9" s="324"/>
      <c r="RAF9" s="324"/>
      <c r="RAG9" s="324"/>
      <c r="RAH9" s="324"/>
      <c r="RAI9" s="324"/>
      <c r="RAJ9" s="324"/>
      <c r="RAK9" s="324"/>
      <c r="RAL9" s="324"/>
      <c r="RAM9" s="324"/>
      <c r="RAN9" s="324"/>
      <c r="RAO9" s="324"/>
      <c r="RAP9" s="324"/>
      <c r="RAQ9" s="324"/>
      <c r="RAR9" s="324"/>
      <c r="RAS9" s="324"/>
      <c r="RAT9" s="324"/>
      <c r="RAU9" s="324"/>
      <c r="RAV9" s="324"/>
      <c r="RAW9" s="324"/>
      <c r="RAX9" s="324"/>
      <c r="RAY9" s="324"/>
      <c r="RAZ9" s="324"/>
      <c r="RBA9" s="324"/>
      <c r="RBB9" s="324"/>
      <c r="RBC9" s="324"/>
      <c r="RBD9" s="324"/>
      <c r="RBE9" s="324"/>
      <c r="RBF9" s="324"/>
      <c r="RBG9" s="324"/>
      <c r="RBH9" s="324"/>
      <c r="RBI9" s="324"/>
      <c r="RBJ9" s="324"/>
      <c r="RBK9" s="324"/>
      <c r="RBL9" s="324"/>
      <c r="RBM9" s="324"/>
      <c r="RBN9" s="324"/>
      <c r="RBO9" s="324"/>
      <c r="RBP9" s="324"/>
      <c r="RBQ9" s="324"/>
      <c r="RBR9" s="324"/>
      <c r="RBS9" s="324"/>
      <c r="RBT9" s="324"/>
      <c r="RBU9" s="324"/>
      <c r="RBV9" s="324"/>
      <c r="RBW9" s="324"/>
      <c r="RBX9" s="324"/>
      <c r="RBY9" s="324"/>
      <c r="RBZ9" s="324"/>
      <c r="RCA9" s="324"/>
      <c r="RCB9" s="324"/>
      <c r="RCC9" s="324"/>
      <c r="RCD9" s="324"/>
      <c r="RCE9" s="324"/>
      <c r="RCF9" s="324"/>
      <c r="RCG9" s="324"/>
      <c r="RCH9" s="324"/>
      <c r="RCI9" s="324"/>
      <c r="RCJ9" s="324"/>
      <c r="RCK9" s="324"/>
      <c r="RCL9" s="324"/>
      <c r="RCM9" s="324"/>
      <c r="RCN9" s="324"/>
      <c r="RCO9" s="324"/>
      <c r="RCP9" s="324"/>
      <c r="RCQ9" s="324"/>
      <c r="RCR9" s="324"/>
      <c r="RCS9" s="324"/>
      <c r="RCT9" s="324"/>
      <c r="RCU9" s="324"/>
      <c r="RCV9" s="324"/>
      <c r="RCW9" s="324"/>
      <c r="RCX9" s="324"/>
      <c r="RCY9" s="324"/>
      <c r="RCZ9" s="324"/>
      <c r="RDA9" s="324"/>
      <c r="RDB9" s="324"/>
      <c r="RDC9" s="324"/>
      <c r="RDD9" s="324"/>
      <c r="RDE9" s="324"/>
      <c r="RDF9" s="324"/>
      <c r="RDG9" s="324"/>
      <c r="RDH9" s="324"/>
      <c r="RDI9" s="324"/>
      <c r="RDJ9" s="324"/>
      <c r="RDK9" s="324"/>
      <c r="RDL9" s="324"/>
      <c r="RDM9" s="324"/>
      <c r="RDN9" s="324"/>
      <c r="RDO9" s="324"/>
      <c r="RDP9" s="324"/>
      <c r="RDQ9" s="324"/>
      <c r="RDR9" s="324"/>
      <c r="RDS9" s="324"/>
      <c r="RDT9" s="324"/>
      <c r="RDU9" s="324"/>
      <c r="RDV9" s="324"/>
      <c r="RDW9" s="324"/>
      <c r="RDX9" s="324"/>
      <c r="RDY9" s="324"/>
      <c r="RDZ9" s="324"/>
      <c r="REA9" s="324"/>
      <c r="REB9" s="324"/>
      <c r="REC9" s="324"/>
      <c r="RED9" s="324"/>
      <c r="REE9" s="324"/>
      <c r="REF9" s="324"/>
      <c r="REG9" s="324"/>
      <c r="REH9" s="324"/>
      <c r="REI9" s="324"/>
      <c r="REJ9" s="324"/>
      <c r="REK9" s="324"/>
      <c r="REL9" s="324"/>
      <c r="REM9" s="324"/>
      <c r="REN9" s="324"/>
      <c r="REO9" s="324"/>
      <c r="REP9" s="324"/>
      <c r="REQ9" s="324"/>
      <c r="RER9" s="324"/>
      <c r="RES9" s="324"/>
      <c r="RET9" s="324"/>
      <c r="REU9" s="324"/>
      <c r="REV9" s="324"/>
      <c r="REW9" s="324"/>
      <c r="REX9" s="324"/>
      <c r="REY9" s="324"/>
      <c r="REZ9" s="324"/>
      <c r="RFA9" s="324"/>
      <c r="RFB9" s="324"/>
      <c r="RFC9" s="324"/>
      <c r="RFD9" s="324"/>
      <c r="RFE9" s="324"/>
      <c r="RFF9" s="324"/>
      <c r="RFG9" s="324"/>
      <c r="RFH9" s="324"/>
      <c r="RFI9" s="324"/>
      <c r="RFJ9" s="324"/>
      <c r="RFK9" s="324"/>
      <c r="RFL9" s="324"/>
      <c r="RFM9" s="324"/>
      <c r="RFN9" s="324"/>
      <c r="RFO9" s="324"/>
      <c r="RFP9" s="324"/>
      <c r="RFQ9" s="324"/>
      <c r="RFR9" s="324"/>
      <c r="RFS9" s="324"/>
      <c r="RFT9" s="324"/>
      <c r="RFU9" s="324"/>
      <c r="RFV9" s="324"/>
      <c r="RFW9" s="324"/>
      <c r="RFX9" s="324"/>
      <c r="RFY9" s="324"/>
      <c r="RFZ9" s="324"/>
      <c r="RGA9" s="324"/>
      <c r="RGB9" s="324"/>
      <c r="RGC9" s="324"/>
      <c r="RGD9" s="324"/>
      <c r="RGE9" s="324"/>
      <c r="RGF9" s="324"/>
      <c r="RGG9" s="324"/>
      <c r="RGH9" s="324"/>
      <c r="RGI9" s="324"/>
      <c r="RGJ9" s="324"/>
      <c r="RGK9" s="324"/>
      <c r="RGL9" s="324"/>
      <c r="RGM9" s="324"/>
      <c r="RGN9" s="324"/>
      <c r="RGO9" s="324"/>
      <c r="RGP9" s="324"/>
      <c r="RGQ9" s="324"/>
      <c r="RGR9" s="324"/>
      <c r="RGS9" s="324"/>
      <c r="RGT9" s="324"/>
      <c r="RGU9" s="324"/>
      <c r="RGV9" s="324"/>
      <c r="RGW9" s="324"/>
      <c r="RGX9" s="324"/>
      <c r="RGY9" s="324"/>
      <c r="RGZ9" s="324"/>
      <c r="RHA9" s="324"/>
      <c r="RHB9" s="324"/>
      <c r="RHC9" s="324"/>
      <c r="RHD9" s="324"/>
      <c r="RHE9" s="324"/>
      <c r="RHF9" s="324"/>
      <c r="RHG9" s="324"/>
      <c r="RHH9" s="324"/>
      <c r="RHI9" s="324"/>
      <c r="RHJ9" s="324"/>
      <c r="RHK9" s="324"/>
      <c r="RHL9" s="324"/>
      <c r="RHM9" s="324"/>
      <c r="RHN9" s="324"/>
      <c r="RHO9" s="324"/>
      <c r="RHP9" s="324"/>
      <c r="RHQ9" s="324"/>
      <c r="RHR9" s="324"/>
      <c r="RHS9" s="324"/>
      <c r="RHT9" s="324"/>
      <c r="RHU9" s="324"/>
      <c r="RHV9" s="324"/>
      <c r="RHW9" s="324"/>
      <c r="RHX9" s="324"/>
      <c r="RHY9" s="324"/>
      <c r="RHZ9" s="324"/>
      <c r="RIA9" s="324"/>
      <c r="RIB9" s="324"/>
      <c r="RIC9" s="324"/>
      <c r="RID9" s="324"/>
      <c r="RIE9" s="324"/>
      <c r="RIF9" s="324"/>
      <c r="RIG9" s="324"/>
      <c r="RIH9" s="324"/>
      <c r="RII9" s="324"/>
      <c r="RIJ9" s="324"/>
      <c r="RIK9" s="324"/>
      <c r="RIL9" s="324"/>
      <c r="RIM9" s="324"/>
      <c r="RIN9" s="324"/>
      <c r="RIO9" s="324"/>
      <c r="RIP9" s="324"/>
      <c r="RIQ9" s="324"/>
      <c r="RIR9" s="324"/>
      <c r="RIS9" s="324"/>
      <c r="RIT9" s="324"/>
      <c r="RIU9" s="324"/>
      <c r="RIV9" s="324"/>
      <c r="RIW9" s="324"/>
      <c r="RIX9" s="324"/>
      <c r="RIY9" s="324"/>
      <c r="RIZ9" s="324"/>
      <c r="RJA9" s="324"/>
      <c r="RJB9" s="324"/>
      <c r="RJC9" s="324"/>
      <c r="RJD9" s="324"/>
      <c r="RJE9" s="324"/>
      <c r="RJF9" s="324"/>
      <c r="RJG9" s="324"/>
      <c r="RJH9" s="324"/>
      <c r="RJI9" s="324"/>
      <c r="RJJ9" s="324"/>
      <c r="RJK9" s="324"/>
      <c r="RJL9" s="324"/>
      <c r="RJM9" s="324"/>
      <c r="RJN9" s="324"/>
      <c r="RJO9" s="324"/>
      <c r="RJP9" s="324"/>
      <c r="RJQ9" s="324"/>
      <c r="RJR9" s="324"/>
      <c r="RJS9" s="324"/>
      <c r="RJT9" s="324"/>
      <c r="RJU9" s="324"/>
      <c r="RJV9" s="324"/>
      <c r="RJW9" s="324"/>
      <c r="RJX9" s="324"/>
      <c r="RJY9" s="324"/>
      <c r="RJZ9" s="324"/>
      <c r="RKA9" s="324"/>
      <c r="RKB9" s="324"/>
      <c r="RKC9" s="324"/>
      <c r="RKD9" s="324"/>
      <c r="RKE9" s="324"/>
      <c r="RKF9" s="324"/>
      <c r="RKG9" s="324"/>
      <c r="RKH9" s="324"/>
      <c r="RKI9" s="324"/>
      <c r="RKJ9" s="324"/>
      <c r="RKK9" s="324"/>
      <c r="RKL9" s="324"/>
      <c r="RKM9" s="324"/>
      <c r="RKN9" s="324"/>
      <c r="RKO9" s="324"/>
      <c r="RKP9" s="324"/>
      <c r="RKQ9" s="324"/>
      <c r="RKR9" s="324"/>
      <c r="RKS9" s="324"/>
      <c r="RKT9" s="324"/>
      <c r="RKU9" s="324"/>
      <c r="RKV9" s="324"/>
      <c r="RKW9" s="324"/>
      <c r="RKX9" s="324"/>
      <c r="RKY9" s="324"/>
      <c r="RKZ9" s="324"/>
      <c r="RLA9" s="324"/>
      <c r="RLB9" s="324"/>
      <c r="RLC9" s="324"/>
      <c r="RLD9" s="324"/>
      <c r="RLE9" s="324"/>
      <c r="RLF9" s="324"/>
      <c r="RLG9" s="324"/>
      <c r="RLH9" s="324"/>
      <c r="RLI9" s="324"/>
      <c r="RLJ9" s="324"/>
      <c r="RLK9" s="324"/>
      <c r="RLL9" s="324"/>
      <c r="RLM9" s="324"/>
      <c r="RLN9" s="324"/>
      <c r="RLO9" s="324"/>
      <c r="RLP9" s="324"/>
      <c r="RLQ9" s="324"/>
      <c r="RLR9" s="324"/>
      <c r="RLS9" s="324"/>
      <c r="RLT9" s="324"/>
      <c r="RLU9" s="324"/>
      <c r="RLV9" s="324"/>
      <c r="RLW9" s="324"/>
      <c r="RLX9" s="324"/>
      <c r="RLY9" s="324"/>
      <c r="RLZ9" s="324"/>
      <c r="RMA9" s="324"/>
      <c r="RMB9" s="324"/>
      <c r="RMC9" s="324"/>
      <c r="RMD9" s="324"/>
      <c r="RME9" s="324"/>
      <c r="RMF9" s="324"/>
      <c r="RMG9" s="324"/>
      <c r="RMH9" s="324"/>
      <c r="RMI9" s="324"/>
      <c r="RMJ9" s="324"/>
      <c r="RMK9" s="324"/>
      <c r="RML9" s="324"/>
      <c r="RMM9" s="324"/>
      <c r="RMN9" s="324"/>
      <c r="RMO9" s="324"/>
      <c r="RMP9" s="324"/>
      <c r="RMQ9" s="324"/>
      <c r="RMR9" s="324"/>
      <c r="RMS9" s="324"/>
      <c r="RMT9" s="324"/>
      <c r="RMU9" s="324"/>
      <c r="RMV9" s="324"/>
      <c r="RMW9" s="324"/>
      <c r="RMX9" s="324"/>
      <c r="RMY9" s="324"/>
      <c r="RMZ9" s="324"/>
      <c r="RNA9" s="324"/>
      <c r="RNB9" s="324"/>
      <c r="RNC9" s="324"/>
      <c r="RND9" s="324"/>
      <c r="RNE9" s="324"/>
      <c r="RNF9" s="324"/>
      <c r="RNG9" s="324"/>
      <c r="RNH9" s="324"/>
      <c r="RNI9" s="324"/>
      <c r="RNJ9" s="324"/>
      <c r="RNK9" s="324"/>
      <c r="RNL9" s="324"/>
      <c r="RNM9" s="324"/>
      <c r="RNN9" s="324"/>
      <c r="RNO9" s="324"/>
      <c r="RNP9" s="324"/>
      <c r="RNQ9" s="324"/>
      <c r="RNR9" s="324"/>
      <c r="RNS9" s="324"/>
      <c r="RNT9" s="324"/>
      <c r="RNU9" s="324"/>
      <c r="RNV9" s="324"/>
      <c r="RNW9" s="324"/>
      <c r="RNX9" s="324"/>
      <c r="RNY9" s="324"/>
      <c r="RNZ9" s="324"/>
      <c r="ROA9" s="324"/>
      <c r="ROB9" s="324"/>
      <c r="ROC9" s="324"/>
      <c r="ROD9" s="324"/>
      <c r="ROE9" s="324"/>
      <c r="ROF9" s="324"/>
      <c r="ROG9" s="324"/>
      <c r="ROH9" s="324"/>
      <c r="ROI9" s="324"/>
      <c r="ROJ9" s="324"/>
      <c r="ROK9" s="324"/>
      <c r="ROL9" s="324"/>
      <c r="ROM9" s="324"/>
      <c r="RON9" s="324"/>
      <c r="ROO9" s="324"/>
      <c r="ROP9" s="324"/>
      <c r="ROQ9" s="324"/>
      <c r="ROR9" s="324"/>
      <c r="ROS9" s="324"/>
      <c r="ROT9" s="324"/>
      <c r="ROU9" s="324"/>
      <c r="ROV9" s="324"/>
      <c r="ROW9" s="324"/>
      <c r="ROX9" s="324"/>
      <c r="ROY9" s="324"/>
      <c r="ROZ9" s="324"/>
      <c r="RPA9" s="324"/>
      <c r="RPB9" s="324"/>
      <c r="RPC9" s="324"/>
      <c r="RPD9" s="324"/>
      <c r="RPE9" s="324"/>
      <c r="RPF9" s="324"/>
      <c r="RPG9" s="324"/>
      <c r="RPH9" s="324"/>
      <c r="RPI9" s="324"/>
      <c r="RPJ9" s="324"/>
      <c r="RPK9" s="324"/>
      <c r="RPL9" s="324"/>
      <c r="RPM9" s="324"/>
      <c r="RPN9" s="324"/>
      <c r="RPO9" s="324"/>
      <c r="RPP9" s="324"/>
      <c r="RPQ9" s="324"/>
      <c r="RPR9" s="324"/>
      <c r="RPS9" s="324"/>
      <c r="RPT9" s="324"/>
      <c r="RPU9" s="324"/>
      <c r="RPV9" s="324"/>
      <c r="RPW9" s="324"/>
      <c r="RPX9" s="324"/>
      <c r="RPY9" s="324"/>
      <c r="RPZ9" s="324"/>
      <c r="RQA9" s="324"/>
      <c r="RQB9" s="324"/>
      <c r="RQC9" s="324"/>
      <c r="RQD9" s="324"/>
      <c r="RQE9" s="324"/>
      <c r="RQF9" s="324"/>
      <c r="RQG9" s="324"/>
      <c r="RQH9" s="324"/>
      <c r="RQI9" s="324"/>
      <c r="RQJ9" s="324"/>
      <c r="RQK9" s="324"/>
      <c r="RQL9" s="324"/>
      <c r="RQM9" s="324"/>
      <c r="RQN9" s="324"/>
      <c r="RQO9" s="324"/>
      <c r="RQP9" s="324"/>
      <c r="RQQ9" s="324"/>
      <c r="RQR9" s="324"/>
      <c r="RQS9" s="324"/>
      <c r="RQT9" s="324"/>
      <c r="RQU9" s="324"/>
      <c r="RQV9" s="324"/>
      <c r="RQW9" s="324"/>
      <c r="RQX9" s="324"/>
      <c r="RQY9" s="324"/>
      <c r="RQZ9" s="324"/>
      <c r="RRA9" s="324"/>
      <c r="RRB9" s="324"/>
      <c r="RRC9" s="324"/>
      <c r="RRD9" s="324"/>
      <c r="RRE9" s="324"/>
      <c r="RRF9" s="324"/>
      <c r="RRG9" s="324"/>
      <c r="RRH9" s="324"/>
      <c r="RRI9" s="324"/>
      <c r="RRJ9" s="324"/>
      <c r="RRK9" s="324"/>
      <c r="RRL9" s="324"/>
      <c r="RRM9" s="324"/>
      <c r="RRN9" s="324"/>
      <c r="RRO9" s="324"/>
      <c r="RRP9" s="324"/>
      <c r="RRQ9" s="324"/>
      <c r="RRR9" s="324"/>
      <c r="RRS9" s="324"/>
      <c r="RRT9" s="324"/>
      <c r="RRU9" s="324"/>
      <c r="RRV9" s="324"/>
      <c r="RRW9" s="324"/>
      <c r="RRX9" s="324"/>
      <c r="RRY9" s="324"/>
      <c r="RRZ9" s="324"/>
      <c r="RSA9" s="324"/>
      <c r="RSB9" s="324"/>
      <c r="RSC9" s="324"/>
      <c r="RSD9" s="324"/>
      <c r="RSE9" s="324"/>
      <c r="RSF9" s="324"/>
      <c r="RSG9" s="324"/>
      <c r="RSH9" s="324"/>
      <c r="RSI9" s="324"/>
      <c r="RSJ9" s="324"/>
      <c r="RSK9" s="324"/>
      <c r="RSL9" s="324"/>
      <c r="RSM9" s="324"/>
      <c r="RSN9" s="324"/>
      <c r="RSO9" s="324"/>
      <c r="RSP9" s="324"/>
      <c r="RSQ9" s="324"/>
      <c r="RSR9" s="324"/>
      <c r="RSS9" s="324"/>
      <c r="RST9" s="324"/>
      <c r="RSU9" s="324"/>
      <c r="RSV9" s="324"/>
      <c r="RSW9" s="324"/>
      <c r="RSX9" s="324"/>
      <c r="RSY9" s="324"/>
      <c r="RSZ9" s="324"/>
      <c r="RTA9" s="324"/>
      <c r="RTB9" s="324"/>
      <c r="RTC9" s="324"/>
      <c r="RTD9" s="324"/>
      <c r="RTE9" s="324"/>
      <c r="RTF9" s="324"/>
      <c r="RTG9" s="324"/>
      <c r="RTH9" s="324"/>
      <c r="RTI9" s="324"/>
      <c r="RTJ9" s="324"/>
      <c r="RTK9" s="324"/>
      <c r="RTL9" s="324"/>
      <c r="RTM9" s="324"/>
      <c r="RTN9" s="324"/>
      <c r="RTO9" s="324"/>
      <c r="RTP9" s="324"/>
      <c r="RTQ9" s="324"/>
      <c r="RTR9" s="324"/>
      <c r="RTS9" s="324"/>
      <c r="RTT9" s="324"/>
      <c r="RTU9" s="324"/>
      <c r="RTV9" s="324"/>
      <c r="RTW9" s="324"/>
      <c r="RTX9" s="324"/>
      <c r="RTY9" s="324"/>
      <c r="RTZ9" s="324"/>
      <c r="RUA9" s="324"/>
      <c r="RUB9" s="324"/>
      <c r="RUC9" s="324"/>
      <c r="RUD9" s="324"/>
      <c r="RUE9" s="324"/>
      <c r="RUF9" s="324"/>
      <c r="RUG9" s="324"/>
      <c r="RUH9" s="324"/>
      <c r="RUI9" s="324"/>
      <c r="RUJ9" s="324"/>
      <c r="RUK9" s="324"/>
      <c r="RUL9" s="324"/>
      <c r="RUM9" s="324"/>
      <c r="RUN9" s="324"/>
      <c r="RUO9" s="324"/>
      <c r="RUP9" s="324"/>
      <c r="RUQ9" s="324"/>
      <c r="RUR9" s="324"/>
      <c r="RUS9" s="324"/>
      <c r="RUT9" s="324"/>
      <c r="RUU9" s="324"/>
      <c r="RUV9" s="324"/>
      <c r="RUW9" s="324"/>
      <c r="RUX9" s="324"/>
      <c r="RUY9" s="324"/>
      <c r="RUZ9" s="324"/>
      <c r="RVA9" s="324"/>
      <c r="RVB9" s="324"/>
      <c r="RVC9" s="324"/>
      <c r="RVD9" s="324"/>
      <c r="RVE9" s="324"/>
      <c r="RVF9" s="324"/>
      <c r="RVG9" s="324"/>
      <c r="RVH9" s="324"/>
      <c r="RVI9" s="324"/>
      <c r="RVJ9" s="324"/>
      <c r="RVK9" s="324"/>
      <c r="RVL9" s="324"/>
      <c r="RVM9" s="324"/>
      <c r="RVN9" s="324"/>
      <c r="RVO9" s="324"/>
      <c r="RVP9" s="324"/>
      <c r="RVQ9" s="324"/>
      <c r="RVR9" s="324"/>
      <c r="RVS9" s="324"/>
      <c r="RVT9" s="324"/>
      <c r="RVU9" s="324"/>
      <c r="RVV9" s="324"/>
      <c r="RVW9" s="324"/>
      <c r="RVX9" s="324"/>
      <c r="RVY9" s="324"/>
      <c r="RVZ9" s="324"/>
      <c r="RWA9" s="324"/>
      <c r="RWB9" s="324"/>
      <c r="RWC9" s="324"/>
      <c r="RWD9" s="324"/>
      <c r="RWE9" s="324"/>
      <c r="RWF9" s="324"/>
      <c r="RWG9" s="324"/>
      <c r="RWH9" s="324"/>
      <c r="RWI9" s="324"/>
      <c r="RWJ9" s="324"/>
      <c r="RWK9" s="324"/>
      <c r="RWL9" s="324"/>
      <c r="RWM9" s="324"/>
      <c r="RWN9" s="324"/>
      <c r="RWO9" s="324"/>
      <c r="RWP9" s="324"/>
      <c r="RWQ9" s="324"/>
      <c r="RWR9" s="324"/>
      <c r="RWS9" s="324"/>
      <c r="RWT9" s="324"/>
      <c r="RWU9" s="324"/>
      <c r="RWV9" s="324"/>
      <c r="RWW9" s="324"/>
      <c r="RWX9" s="324"/>
      <c r="RWY9" s="324"/>
      <c r="RWZ9" s="324"/>
      <c r="RXA9" s="324"/>
      <c r="RXB9" s="324"/>
      <c r="RXC9" s="324"/>
      <c r="RXD9" s="324"/>
      <c r="RXE9" s="324"/>
      <c r="RXF9" s="324"/>
      <c r="RXG9" s="324"/>
      <c r="RXH9" s="324"/>
      <c r="RXI9" s="324"/>
      <c r="RXJ9" s="324"/>
      <c r="RXK9" s="324"/>
      <c r="RXL9" s="324"/>
      <c r="RXM9" s="324"/>
      <c r="RXN9" s="324"/>
      <c r="RXO9" s="324"/>
      <c r="RXP9" s="324"/>
      <c r="RXQ9" s="324"/>
      <c r="RXR9" s="324"/>
      <c r="RXS9" s="324"/>
      <c r="RXT9" s="324"/>
      <c r="RXU9" s="324"/>
      <c r="RXV9" s="324"/>
      <c r="RXW9" s="324"/>
      <c r="RXX9" s="324"/>
      <c r="RXY9" s="324"/>
      <c r="RXZ9" s="324"/>
      <c r="RYA9" s="324"/>
      <c r="RYB9" s="324"/>
      <c r="RYC9" s="324"/>
      <c r="RYD9" s="324"/>
      <c r="RYE9" s="324"/>
      <c r="RYF9" s="324"/>
      <c r="RYG9" s="324"/>
      <c r="RYH9" s="324"/>
      <c r="RYI9" s="324"/>
      <c r="RYJ9" s="324"/>
      <c r="RYK9" s="324"/>
      <c r="RYL9" s="324"/>
      <c r="RYM9" s="324"/>
      <c r="RYN9" s="324"/>
      <c r="RYO9" s="324"/>
      <c r="RYP9" s="324"/>
      <c r="RYQ9" s="324"/>
      <c r="RYR9" s="324"/>
      <c r="RYS9" s="324"/>
      <c r="RYT9" s="324"/>
      <c r="RYU9" s="324"/>
      <c r="RYV9" s="324"/>
      <c r="RYW9" s="324"/>
      <c r="RYX9" s="324"/>
      <c r="RYY9" s="324"/>
      <c r="RYZ9" s="324"/>
      <c r="RZA9" s="324"/>
      <c r="RZB9" s="324"/>
      <c r="RZC9" s="324"/>
      <c r="RZD9" s="324"/>
      <c r="RZE9" s="324"/>
      <c r="RZF9" s="324"/>
      <c r="RZG9" s="324"/>
      <c r="RZH9" s="324"/>
      <c r="RZI9" s="324"/>
      <c r="RZJ9" s="324"/>
      <c r="RZK9" s="324"/>
      <c r="RZL9" s="324"/>
      <c r="RZM9" s="324"/>
      <c r="RZN9" s="324"/>
      <c r="RZO9" s="324"/>
      <c r="RZP9" s="324"/>
      <c r="RZQ9" s="324"/>
      <c r="RZR9" s="324"/>
      <c r="RZS9" s="324"/>
      <c r="RZT9" s="324"/>
      <c r="RZU9" s="324"/>
      <c r="RZV9" s="324"/>
      <c r="RZW9" s="324"/>
      <c r="RZX9" s="324"/>
      <c r="RZY9" s="324"/>
      <c r="RZZ9" s="324"/>
      <c r="SAA9" s="324"/>
      <c r="SAB9" s="324"/>
      <c r="SAC9" s="324"/>
      <c r="SAD9" s="324"/>
      <c r="SAE9" s="324"/>
      <c r="SAF9" s="324"/>
      <c r="SAG9" s="324"/>
      <c r="SAH9" s="324"/>
      <c r="SAI9" s="324"/>
      <c r="SAJ9" s="324"/>
      <c r="SAK9" s="324"/>
      <c r="SAL9" s="324"/>
      <c r="SAM9" s="324"/>
      <c r="SAN9" s="324"/>
      <c r="SAO9" s="324"/>
      <c r="SAP9" s="324"/>
      <c r="SAQ9" s="324"/>
      <c r="SAR9" s="324"/>
      <c r="SAS9" s="324"/>
      <c r="SAT9" s="324"/>
      <c r="SAU9" s="324"/>
      <c r="SAV9" s="324"/>
      <c r="SAW9" s="324"/>
      <c r="SAX9" s="324"/>
      <c r="SAY9" s="324"/>
      <c r="SAZ9" s="324"/>
      <c r="SBA9" s="324"/>
      <c r="SBB9" s="324"/>
      <c r="SBC9" s="324"/>
      <c r="SBD9" s="324"/>
      <c r="SBE9" s="324"/>
      <c r="SBF9" s="324"/>
      <c r="SBG9" s="324"/>
      <c r="SBH9" s="324"/>
      <c r="SBI9" s="324"/>
      <c r="SBJ9" s="324"/>
      <c r="SBK9" s="324"/>
      <c r="SBL9" s="324"/>
      <c r="SBM9" s="324"/>
      <c r="SBN9" s="324"/>
      <c r="SBO9" s="324"/>
      <c r="SBP9" s="324"/>
      <c r="SBQ9" s="324"/>
      <c r="SBR9" s="324"/>
      <c r="SBS9" s="324"/>
      <c r="SBT9" s="324"/>
      <c r="SBU9" s="324"/>
      <c r="SBV9" s="324"/>
      <c r="SBW9" s="324"/>
      <c r="SBX9" s="324"/>
      <c r="SBY9" s="324"/>
      <c r="SBZ9" s="324"/>
      <c r="SCA9" s="324"/>
      <c r="SCB9" s="324"/>
      <c r="SCC9" s="324"/>
      <c r="SCD9" s="324"/>
      <c r="SCE9" s="324"/>
      <c r="SCF9" s="324"/>
      <c r="SCG9" s="324"/>
      <c r="SCH9" s="324"/>
      <c r="SCI9" s="324"/>
      <c r="SCJ9" s="324"/>
      <c r="SCK9" s="324"/>
      <c r="SCL9" s="324"/>
      <c r="SCM9" s="324"/>
      <c r="SCN9" s="324"/>
      <c r="SCO9" s="324"/>
      <c r="SCP9" s="324"/>
      <c r="SCQ9" s="324"/>
      <c r="SCR9" s="324"/>
      <c r="SCS9" s="324"/>
      <c r="SCT9" s="324"/>
      <c r="SCU9" s="324"/>
      <c r="SCV9" s="324"/>
      <c r="SCW9" s="324"/>
      <c r="SCX9" s="324"/>
      <c r="SCY9" s="324"/>
      <c r="SCZ9" s="324"/>
      <c r="SDA9" s="324"/>
      <c r="SDB9" s="324"/>
      <c r="SDC9" s="324"/>
      <c r="SDD9" s="324"/>
      <c r="SDE9" s="324"/>
      <c r="SDF9" s="324"/>
      <c r="SDG9" s="324"/>
      <c r="SDH9" s="324"/>
      <c r="SDI9" s="324"/>
      <c r="SDJ9" s="324"/>
      <c r="SDK9" s="324"/>
      <c r="SDL9" s="324"/>
      <c r="SDM9" s="324"/>
      <c r="SDN9" s="324"/>
      <c r="SDO9" s="324"/>
      <c r="SDP9" s="324"/>
      <c r="SDQ9" s="324"/>
      <c r="SDR9" s="324"/>
      <c r="SDS9" s="324"/>
      <c r="SDT9" s="324"/>
      <c r="SDU9" s="324"/>
      <c r="SDV9" s="324"/>
      <c r="SDW9" s="324"/>
      <c r="SDX9" s="324"/>
      <c r="SDY9" s="324"/>
      <c r="SDZ9" s="324"/>
      <c r="SEA9" s="324"/>
      <c r="SEB9" s="324"/>
      <c r="SEC9" s="324"/>
      <c r="SED9" s="324"/>
      <c r="SEE9" s="324"/>
      <c r="SEF9" s="324"/>
      <c r="SEG9" s="324"/>
      <c r="SEH9" s="324"/>
      <c r="SEI9" s="324"/>
      <c r="SEJ9" s="324"/>
      <c r="SEK9" s="324"/>
      <c r="SEL9" s="324"/>
      <c r="SEM9" s="324"/>
      <c r="SEN9" s="324"/>
      <c r="SEO9" s="324"/>
      <c r="SEP9" s="324"/>
      <c r="SEQ9" s="324"/>
      <c r="SER9" s="324"/>
      <c r="SES9" s="324"/>
      <c r="SET9" s="324"/>
      <c r="SEU9" s="324"/>
      <c r="SEV9" s="324"/>
      <c r="SEW9" s="324"/>
      <c r="SEX9" s="324"/>
      <c r="SEY9" s="324"/>
      <c r="SEZ9" s="324"/>
      <c r="SFA9" s="324"/>
      <c r="SFB9" s="324"/>
      <c r="SFC9" s="324"/>
      <c r="SFD9" s="324"/>
      <c r="SFE9" s="324"/>
      <c r="SFF9" s="324"/>
      <c r="SFG9" s="324"/>
      <c r="SFH9" s="324"/>
      <c r="SFI9" s="324"/>
      <c r="SFJ9" s="324"/>
      <c r="SFK9" s="324"/>
      <c r="SFL9" s="324"/>
      <c r="SFM9" s="324"/>
      <c r="SFN9" s="324"/>
      <c r="SFO9" s="324"/>
      <c r="SFP9" s="324"/>
      <c r="SFQ9" s="324"/>
      <c r="SFR9" s="324"/>
      <c r="SFS9" s="324"/>
      <c r="SFT9" s="324"/>
      <c r="SFU9" s="324"/>
      <c r="SFV9" s="324"/>
      <c r="SFW9" s="324"/>
      <c r="SFX9" s="324"/>
      <c r="SFY9" s="324"/>
      <c r="SFZ9" s="324"/>
      <c r="SGA9" s="324"/>
      <c r="SGB9" s="324"/>
      <c r="SGC9" s="324"/>
      <c r="SGD9" s="324"/>
      <c r="SGE9" s="324"/>
      <c r="SGF9" s="324"/>
      <c r="SGG9" s="324"/>
      <c r="SGH9" s="324"/>
      <c r="SGI9" s="324"/>
      <c r="SGJ9" s="324"/>
      <c r="SGK9" s="324"/>
      <c r="SGL9" s="324"/>
      <c r="SGM9" s="324"/>
      <c r="SGN9" s="324"/>
      <c r="SGO9" s="324"/>
      <c r="SGP9" s="324"/>
      <c r="SGQ9" s="324"/>
      <c r="SGR9" s="324"/>
      <c r="SGS9" s="324"/>
      <c r="SGT9" s="324"/>
      <c r="SGU9" s="324"/>
      <c r="SGV9" s="324"/>
      <c r="SGW9" s="324"/>
      <c r="SGX9" s="324"/>
      <c r="SGY9" s="324"/>
      <c r="SGZ9" s="324"/>
      <c r="SHA9" s="324"/>
      <c r="SHB9" s="324"/>
      <c r="SHC9" s="324"/>
      <c r="SHD9" s="324"/>
      <c r="SHE9" s="324"/>
      <c r="SHF9" s="324"/>
      <c r="SHG9" s="324"/>
      <c r="SHH9" s="324"/>
      <c r="SHI9" s="324"/>
      <c r="SHJ9" s="324"/>
      <c r="SHK9" s="324"/>
      <c r="SHL9" s="324"/>
      <c r="SHM9" s="324"/>
      <c r="SHN9" s="324"/>
      <c r="SHO9" s="324"/>
      <c r="SHP9" s="324"/>
      <c r="SHQ9" s="324"/>
      <c r="SHR9" s="324"/>
      <c r="SHS9" s="324"/>
      <c r="SHT9" s="324"/>
      <c r="SHU9" s="324"/>
      <c r="SHV9" s="324"/>
      <c r="SHW9" s="324"/>
      <c r="SHX9" s="324"/>
      <c r="SHY9" s="324"/>
      <c r="SHZ9" s="324"/>
      <c r="SIA9" s="324"/>
      <c r="SIB9" s="324"/>
      <c r="SIC9" s="324"/>
      <c r="SID9" s="324"/>
      <c r="SIE9" s="324"/>
      <c r="SIF9" s="324"/>
      <c r="SIG9" s="324"/>
      <c r="SIH9" s="324"/>
      <c r="SII9" s="324"/>
      <c r="SIJ9" s="324"/>
      <c r="SIK9" s="324"/>
      <c r="SIL9" s="324"/>
      <c r="SIM9" s="324"/>
      <c r="SIN9" s="324"/>
      <c r="SIO9" s="324"/>
      <c r="SIP9" s="324"/>
      <c r="SIQ9" s="324"/>
      <c r="SIR9" s="324"/>
      <c r="SIS9" s="324"/>
      <c r="SIT9" s="324"/>
      <c r="SIU9" s="324"/>
      <c r="SIV9" s="324"/>
      <c r="SIW9" s="324"/>
      <c r="SIX9" s="324"/>
      <c r="SIY9" s="324"/>
      <c r="SIZ9" s="324"/>
      <c r="SJA9" s="324"/>
      <c r="SJB9" s="324"/>
      <c r="SJC9" s="324"/>
      <c r="SJD9" s="324"/>
      <c r="SJE9" s="324"/>
      <c r="SJF9" s="324"/>
      <c r="SJG9" s="324"/>
      <c r="SJH9" s="324"/>
      <c r="SJI9" s="324"/>
      <c r="SJJ9" s="324"/>
      <c r="SJK9" s="324"/>
      <c r="SJL9" s="324"/>
      <c r="SJM9" s="324"/>
      <c r="SJN9" s="324"/>
      <c r="SJO9" s="324"/>
      <c r="SJP9" s="324"/>
      <c r="SJQ9" s="324"/>
      <c r="SJR9" s="324"/>
      <c r="SJS9" s="324"/>
      <c r="SJT9" s="324"/>
      <c r="SJU9" s="324"/>
      <c r="SJV9" s="324"/>
      <c r="SJW9" s="324"/>
      <c r="SJX9" s="324"/>
      <c r="SJY9" s="324"/>
      <c r="SJZ9" s="324"/>
      <c r="SKA9" s="324"/>
      <c r="SKB9" s="324"/>
      <c r="SKC9" s="324"/>
      <c r="SKD9" s="324"/>
      <c r="SKE9" s="324"/>
      <c r="SKF9" s="324"/>
      <c r="SKG9" s="324"/>
      <c r="SKH9" s="324"/>
      <c r="SKI9" s="324"/>
      <c r="SKJ9" s="324"/>
      <c r="SKK9" s="324"/>
      <c r="SKL9" s="324"/>
      <c r="SKM9" s="324"/>
      <c r="SKN9" s="324"/>
      <c r="SKO9" s="324"/>
      <c r="SKP9" s="324"/>
      <c r="SKQ9" s="324"/>
      <c r="SKR9" s="324"/>
      <c r="SKS9" s="324"/>
      <c r="SKT9" s="324"/>
      <c r="SKU9" s="324"/>
      <c r="SKV9" s="324"/>
      <c r="SKW9" s="324"/>
      <c r="SKX9" s="324"/>
      <c r="SKY9" s="324"/>
      <c r="SKZ9" s="324"/>
      <c r="SLA9" s="324"/>
      <c r="SLB9" s="324"/>
      <c r="SLC9" s="324"/>
      <c r="SLD9" s="324"/>
      <c r="SLE9" s="324"/>
      <c r="SLF9" s="324"/>
      <c r="SLG9" s="324"/>
      <c r="SLH9" s="324"/>
      <c r="SLI9" s="324"/>
      <c r="SLJ9" s="324"/>
      <c r="SLK9" s="324"/>
      <c r="SLL9" s="324"/>
      <c r="SLM9" s="324"/>
      <c r="SLN9" s="324"/>
      <c r="SLO9" s="324"/>
      <c r="SLP9" s="324"/>
      <c r="SLQ9" s="324"/>
      <c r="SLR9" s="324"/>
      <c r="SLS9" s="324"/>
      <c r="SLT9" s="324"/>
      <c r="SLU9" s="324"/>
      <c r="SLV9" s="324"/>
      <c r="SLW9" s="324"/>
      <c r="SLX9" s="324"/>
      <c r="SLY9" s="324"/>
      <c r="SLZ9" s="324"/>
      <c r="SMA9" s="324"/>
      <c r="SMB9" s="324"/>
      <c r="SMC9" s="324"/>
      <c r="SMD9" s="324"/>
      <c r="SME9" s="324"/>
      <c r="SMF9" s="324"/>
      <c r="SMG9" s="324"/>
      <c r="SMH9" s="324"/>
      <c r="SMI9" s="324"/>
      <c r="SMJ9" s="324"/>
      <c r="SMK9" s="324"/>
      <c r="SML9" s="324"/>
      <c r="SMM9" s="324"/>
      <c r="SMN9" s="324"/>
      <c r="SMO9" s="324"/>
      <c r="SMP9" s="324"/>
      <c r="SMQ9" s="324"/>
      <c r="SMR9" s="324"/>
      <c r="SMS9" s="324"/>
      <c r="SMT9" s="324"/>
      <c r="SMU9" s="324"/>
      <c r="SMV9" s="324"/>
      <c r="SMW9" s="324"/>
      <c r="SMX9" s="324"/>
      <c r="SMY9" s="324"/>
      <c r="SMZ9" s="324"/>
      <c r="SNA9" s="324"/>
      <c r="SNB9" s="324"/>
      <c r="SNC9" s="324"/>
      <c r="SND9" s="324"/>
      <c r="SNE9" s="324"/>
      <c r="SNF9" s="324"/>
      <c r="SNG9" s="324"/>
      <c r="SNH9" s="324"/>
      <c r="SNI9" s="324"/>
      <c r="SNJ9" s="324"/>
      <c r="SNK9" s="324"/>
      <c r="SNL9" s="324"/>
      <c r="SNM9" s="324"/>
      <c r="SNN9" s="324"/>
      <c r="SNO9" s="324"/>
      <c r="SNP9" s="324"/>
      <c r="SNQ9" s="324"/>
      <c r="SNR9" s="324"/>
      <c r="SNS9" s="324"/>
      <c r="SNT9" s="324"/>
      <c r="SNU9" s="324"/>
      <c r="SNV9" s="324"/>
      <c r="SNW9" s="324"/>
      <c r="SNX9" s="324"/>
      <c r="SNY9" s="324"/>
      <c r="SNZ9" s="324"/>
      <c r="SOA9" s="324"/>
      <c r="SOB9" s="324"/>
      <c r="SOC9" s="324"/>
      <c r="SOD9" s="324"/>
      <c r="SOE9" s="324"/>
      <c r="SOF9" s="324"/>
      <c r="SOG9" s="324"/>
      <c r="SOH9" s="324"/>
      <c r="SOI9" s="324"/>
      <c r="SOJ9" s="324"/>
      <c r="SOK9" s="324"/>
      <c r="SOL9" s="324"/>
      <c r="SOM9" s="324"/>
      <c r="SON9" s="324"/>
      <c r="SOO9" s="324"/>
      <c r="SOP9" s="324"/>
      <c r="SOQ9" s="324"/>
      <c r="SOR9" s="324"/>
      <c r="SOS9" s="324"/>
      <c r="SOT9" s="324"/>
      <c r="SOU9" s="324"/>
      <c r="SOV9" s="324"/>
      <c r="SOW9" s="324"/>
      <c r="SOX9" s="324"/>
      <c r="SOY9" s="324"/>
      <c r="SOZ9" s="324"/>
      <c r="SPA9" s="324"/>
      <c r="SPB9" s="324"/>
      <c r="SPC9" s="324"/>
      <c r="SPD9" s="324"/>
      <c r="SPE9" s="324"/>
      <c r="SPF9" s="324"/>
      <c r="SPG9" s="324"/>
      <c r="SPH9" s="324"/>
      <c r="SPI9" s="324"/>
      <c r="SPJ9" s="324"/>
      <c r="SPK9" s="324"/>
      <c r="SPL9" s="324"/>
      <c r="SPM9" s="324"/>
      <c r="SPN9" s="324"/>
      <c r="SPO9" s="324"/>
      <c r="SPP9" s="324"/>
      <c r="SPQ9" s="324"/>
      <c r="SPR9" s="324"/>
      <c r="SPS9" s="324"/>
      <c r="SPT9" s="324"/>
      <c r="SPU9" s="324"/>
      <c r="SPV9" s="324"/>
      <c r="SPW9" s="324"/>
      <c r="SPX9" s="324"/>
      <c r="SPY9" s="324"/>
      <c r="SPZ9" s="324"/>
      <c r="SQA9" s="324"/>
      <c r="SQB9" s="324"/>
      <c r="SQC9" s="324"/>
      <c r="SQD9" s="324"/>
      <c r="SQE9" s="324"/>
      <c r="SQF9" s="324"/>
      <c r="SQG9" s="324"/>
      <c r="SQH9" s="324"/>
      <c r="SQI9" s="324"/>
      <c r="SQJ9" s="324"/>
      <c r="SQK9" s="324"/>
      <c r="SQL9" s="324"/>
      <c r="SQM9" s="324"/>
      <c r="SQN9" s="324"/>
      <c r="SQO9" s="324"/>
      <c r="SQP9" s="324"/>
      <c r="SQQ9" s="324"/>
      <c r="SQR9" s="324"/>
      <c r="SQS9" s="324"/>
      <c r="SQT9" s="324"/>
      <c r="SQU9" s="324"/>
      <c r="SQV9" s="324"/>
      <c r="SQW9" s="324"/>
      <c r="SQX9" s="324"/>
      <c r="SQY9" s="324"/>
      <c r="SQZ9" s="324"/>
      <c r="SRA9" s="324"/>
      <c r="SRB9" s="324"/>
      <c r="SRC9" s="324"/>
      <c r="SRD9" s="324"/>
      <c r="SRE9" s="324"/>
      <c r="SRF9" s="324"/>
      <c r="SRG9" s="324"/>
      <c r="SRH9" s="324"/>
      <c r="SRI9" s="324"/>
      <c r="SRJ9" s="324"/>
      <c r="SRK9" s="324"/>
      <c r="SRL9" s="324"/>
      <c r="SRM9" s="324"/>
      <c r="SRN9" s="324"/>
      <c r="SRO9" s="324"/>
      <c r="SRP9" s="324"/>
      <c r="SRQ9" s="324"/>
      <c r="SRR9" s="324"/>
      <c r="SRS9" s="324"/>
      <c r="SRT9" s="324"/>
      <c r="SRU9" s="324"/>
      <c r="SRV9" s="324"/>
      <c r="SRW9" s="324"/>
      <c r="SRX9" s="324"/>
      <c r="SRY9" s="324"/>
      <c r="SRZ9" s="324"/>
      <c r="SSA9" s="324"/>
      <c r="SSB9" s="324"/>
      <c r="SSC9" s="324"/>
      <c r="SSD9" s="324"/>
      <c r="SSE9" s="324"/>
      <c r="SSF9" s="324"/>
      <c r="SSG9" s="324"/>
      <c r="SSH9" s="324"/>
      <c r="SSI9" s="324"/>
      <c r="SSJ9" s="324"/>
      <c r="SSK9" s="324"/>
      <c r="SSL9" s="324"/>
      <c r="SSM9" s="324"/>
      <c r="SSN9" s="324"/>
      <c r="SSO9" s="324"/>
      <c r="SSP9" s="324"/>
      <c r="SSQ9" s="324"/>
      <c r="SSR9" s="324"/>
      <c r="SSS9" s="324"/>
      <c r="SST9" s="324"/>
      <c r="SSU9" s="324"/>
      <c r="SSV9" s="324"/>
      <c r="SSW9" s="324"/>
      <c r="SSX9" s="324"/>
      <c r="SSY9" s="324"/>
      <c r="SSZ9" s="324"/>
      <c r="STA9" s="324"/>
      <c r="STB9" s="324"/>
      <c r="STC9" s="324"/>
      <c r="STD9" s="324"/>
      <c r="STE9" s="324"/>
      <c r="STF9" s="324"/>
      <c r="STG9" s="324"/>
      <c r="STH9" s="324"/>
      <c r="STI9" s="324"/>
      <c r="STJ9" s="324"/>
      <c r="STK9" s="324"/>
      <c r="STL9" s="324"/>
      <c r="STM9" s="324"/>
      <c r="STN9" s="324"/>
      <c r="STO9" s="324"/>
      <c r="STP9" s="324"/>
      <c r="STQ9" s="324"/>
      <c r="STR9" s="324"/>
      <c r="STS9" s="324"/>
      <c r="STT9" s="324"/>
      <c r="STU9" s="324"/>
      <c r="STV9" s="324"/>
      <c r="STW9" s="324"/>
      <c r="STX9" s="324"/>
      <c r="STY9" s="324"/>
      <c r="STZ9" s="324"/>
      <c r="SUA9" s="324"/>
      <c r="SUB9" s="324"/>
      <c r="SUC9" s="324"/>
      <c r="SUD9" s="324"/>
      <c r="SUE9" s="324"/>
      <c r="SUF9" s="324"/>
      <c r="SUG9" s="324"/>
      <c r="SUH9" s="324"/>
      <c r="SUI9" s="324"/>
      <c r="SUJ9" s="324"/>
      <c r="SUK9" s="324"/>
      <c r="SUL9" s="324"/>
      <c r="SUM9" s="324"/>
      <c r="SUN9" s="324"/>
      <c r="SUO9" s="324"/>
      <c r="SUP9" s="324"/>
      <c r="SUQ9" s="324"/>
      <c r="SUR9" s="324"/>
      <c r="SUS9" s="324"/>
      <c r="SUT9" s="324"/>
      <c r="SUU9" s="324"/>
      <c r="SUV9" s="324"/>
      <c r="SUW9" s="324"/>
      <c r="SUX9" s="324"/>
      <c r="SUY9" s="324"/>
      <c r="SUZ9" s="324"/>
      <c r="SVA9" s="324"/>
      <c r="SVB9" s="324"/>
      <c r="SVC9" s="324"/>
      <c r="SVD9" s="324"/>
      <c r="SVE9" s="324"/>
      <c r="SVF9" s="324"/>
      <c r="SVG9" s="324"/>
      <c r="SVH9" s="324"/>
      <c r="SVI9" s="324"/>
      <c r="SVJ9" s="324"/>
      <c r="SVK9" s="324"/>
      <c r="SVL9" s="324"/>
      <c r="SVM9" s="324"/>
      <c r="SVN9" s="324"/>
      <c r="SVO9" s="324"/>
      <c r="SVP9" s="324"/>
      <c r="SVQ9" s="324"/>
      <c r="SVR9" s="324"/>
      <c r="SVS9" s="324"/>
      <c r="SVT9" s="324"/>
      <c r="SVU9" s="324"/>
      <c r="SVV9" s="324"/>
      <c r="SVW9" s="324"/>
      <c r="SVX9" s="324"/>
      <c r="SVY9" s="324"/>
      <c r="SVZ9" s="324"/>
      <c r="SWA9" s="324"/>
      <c r="SWB9" s="324"/>
      <c r="SWC9" s="324"/>
      <c r="SWD9" s="324"/>
      <c r="SWE9" s="324"/>
      <c r="SWF9" s="324"/>
      <c r="SWG9" s="324"/>
      <c r="SWH9" s="324"/>
      <c r="SWI9" s="324"/>
      <c r="SWJ9" s="324"/>
      <c r="SWK9" s="324"/>
      <c r="SWL9" s="324"/>
      <c r="SWM9" s="324"/>
      <c r="SWN9" s="324"/>
      <c r="SWO9" s="324"/>
      <c r="SWP9" s="324"/>
      <c r="SWQ9" s="324"/>
      <c r="SWR9" s="324"/>
      <c r="SWS9" s="324"/>
      <c r="SWT9" s="324"/>
      <c r="SWU9" s="324"/>
      <c r="SWV9" s="324"/>
      <c r="SWW9" s="324"/>
      <c r="SWX9" s="324"/>
      <c r="SWY9" s="324"/>
      <c r="SWZ9" s="324"/>
      <c r="SXA9" s="324"/>
      <c r="SXB9" s="324"/>
      <c r="SXC9" s="324"/>
      <c r="SXD9" s="324"/>
      <c r="SXE9" s="324"/>
      <c r="SXF9" s="324"/>
      <c r="SXG9" s="324"/>
      <c r="SXH9" s="324"/>
      <c r="SXI9" s="324"/>
      <c r="SXJ9" s="324"/>
      <c r="SXK9" s="324"/>
      <c r="SXL9" s="324"/>
      <c r="SXM9" s="324"/>
      <c r="SXN9" s="324"/>
      <c r="SXO9" s="324"/>
      <c r="SXP9" s="324"/>
      <c r="SXQ9" s="324"/>
      <c r="SXR9" s="324"/>
      <c r="SXS9" s="324"/>
      <c r="SXT9" s="324"/>
      <c r="SXU9" s="324"/>
      <c r="SXV9" s="324"/>
      <c r="SXW9" s="324"/>
      <c r="SXX9" s="324"/>
      <c r="SXY9" s="324"/>
      <c r="SXZ9" s="324"/>
      <c r="SYA9" s="324"/>
      <c r="SYB9" s="324"/>
      <c r="SYC9" s="324"/>
      <c r="SYD9" s="324"/>
      <c r="SYE9" s="324"/>
      <c r="SYF9" s="324"/>
      <c r="SYG9" s="324"/>
      <c r="SYH9" s="324"/>
      <c r="SYI9" s="324"/>
      <c r="SYJ9" s="324"/>
      <c r="SYK9" s="324"/>
      <c r="SYL9" s="324"/>
      <c r="SYM9" s="324"/>
      <c r="SYN9" s="324"/>
      <c r="SYO9" s="324"/>
      <c r="SYP9" s="324"/>
      <c r="SYQ9" s="324"/>
      <c r="SYR9" s="324"/>
      <c r="SYS9" s="324"/>
      <c r="SYT9" s="324"/>
      <c r="SYU9" s="324"/>
      <c r="SYV9" s="324"/>
      <c r="SYW9" s="324"/>
      <c r="SYX9" s="324"/>
      <c r="SYY9" s="324"/>
      <c r="SYZ9" s="324"/>
      <c r="SZA9" s="324"/>
      <c r="SZB9" s="324"/>
      <c r="SZC9" s="324"/>
      <c r="SZD9" s="324"/>
      <c r="SZE9" s="324"/>
      <c r="SZF9" s="324"/>
      <c r="SZG9" s="324"/>
      <c r="SZH9" s="324"/>
      <c r="SZI9" s="324"/>
      <c r="SZJ9" s="324"/>
      <c r="SZK9" s="324"/>
      <c r="SZL9" s="324"/>
      <c r="SZM9" s="324"/>
      <c r="SZN9" s="324"/>
      <c r="SZO9" s="324"/>
      <c r="SZP9" s="324"/>
      <c r="SZQ9" s="324"/>
      <c r="SZR9" s="324"/>
      <c r="SZS9" s="324"/>
      <c r="SZT9" s="324"/>
      <c r="SZU9" s="324"/>
      <c r="SZV9" s="324"/>
      <c r="SZW9" s="324"/>
      <c r="SZX9" s="324"/>
      <c r="SZY9" s="324"/>
      <c r="SZZ9" s="324"/>
      <c r="TAA9" s="324"/>
      <c r="TAB9" s="324"/>
      <c r="TAC9" s="324"/>
      <c r="TAD9" s="324"/>
      <c r="TAE9" s="324"/>
      <c r="TAF9" s="324"/>
      <c r="TAG9" s="324"/>
      <c r="TAH9" s="324"/>
      <c r="TAI9" s="324"/>
      <c r="TAJ9" s="324"/>
      <c r="TAK9" s="324"/>
      <c r="TAL9" s="324"/>
      <c r="TAM9" s="324"/>
      <c r="TAN9" s="324"/>
      <c r="TAO9" s="324"/>
      <c r="TAP9" s="324"/>
      <c r="TAQ9" s="324"/>
      <c r="TAR9" s="324"/>
      <c r="TAS9" s="324"/>
      <c r="TAT9" s="324"/>
      <c r="TAU9" s="324"/>
      <c r="TAV9" s="324"/>
      <c r="TAW9" s="324"/>
      <c r="TAX9" s="324"/>
      <c r="TAY9" s="324"/>
      <c r="TAZ9" s="324"/>
      <c r="TBA9" s="324"/>
      <c r="TBB9" s="324"/>
      <c r="TBC9" s="324"/>
      <c r="TBD9" s="324"/>
      <c r="TBE9" s="324"/>
      <c r="TBF9" s="324"/>
      <c r="TBG9" s="324"/>
      <c r="TBH9" s="324"/>
      <c r="TBI9" s="324"/>
      <c r="TBJ9" s="324"/>
      <c r="TBK9" s="324"/>
      <c r="TBL9" s="324"/>
      <c r="TBM9" s="324"/>
      <c r="TBN9" s="324"/>
      <c r="TBO9" s="324"/>
      <c r="TBP9" s="324"/>
      <c r="TBQ9" s="324"/>
      <c r="TBR9" s="324"/>
      <c r="TBS9" s="324"/>
      <c r="TBT9" s="324"/>
      <c r="TBU9" s="324"/>
      <c r="TBV9" s="324"/>
      <c r="TBW9" s="324"/>
      <c r="TBX9" s="324"/>
      <c r="TBY9" s="324"/>
      <c r="TBZ9" s="324"/>
      <c r="TCA9" s="324"/>
      <c r="TCB9" s="324"/>
      <c r="TCC9" s="324"/>
      <c r="TCD9" s="324"/>
      <c r="TCE9" s="324"/>
      <c r="TCF9" s="324"/>
      <c r="TCG9" s="324"/>
      <c r="TCH9" s="324"/>
      <c r="TCI9" s="324"/>
      <c r="TCJ9" s="324"/>
      <c r="TCK9" s="324"/>
      <c r="TCL9" s="324"/>
      <c r="TCM9" s="324"/>
      <c r="TCN9" s="324"/>
      <c r="TCO9" s="324"/>
      <c r="TCP9" s="324"/>
      <c r="TCQ9" s="324"/>
      <c r="TCR9" s="324"/>
      <c r="TCS9" s="324"/>
      <c r="TCT9" s="324"/>
      <c r="TCU9" s="324"/>
      <c r="TCV9" s="324"/>
      <c r="TCW9" s="324"/>
      <c r="TCX9" s="324"/>
      <c r="TCY9" s="324"/>
      <c r="TCZ9" s="324"/>
      <c r="TDA9" s="324"/>
      <c r="TDB9" s="324"/>
      <c r="TDC9" s="324"/>
      <c r="TDD9" s="324"/>
      <c r="TDE9" s="324"/>
      <c r="TDF9" s="324"/>
      <c r="TDG9" s="324"/>
      <c r="TDH9" s="324"/>
      <c r="TDI9" s="324"/>
      <c r="TDJ9" s="324"/>
      <c r="TDK9" s="324"/>
      <c r="TDL9" s="324"/>
      <c r="TDM9" s="324"/>
      <c r="TDN9" s="324"/>
      <c r="TDO9" s="324"/>
      <c r="TDP9" s="324"/>
      <c r="TDQ9" s="324"/>
      <c r="TDR9" s="324"/>
      <c r="TDS9" s="324"/>
      <c r="TDT9" s="324"/>
      <c r="TDU9" s="324"/>
      <c r="TDV9" s="324"/>
      <c r="TDW9" s="324"/>
      <c r="TDX9" s="324"/>
      <c r="TDY9" s="324"/>
      <c r="TDZ9" s="324"/>
      <c r="TEA9" s="324"/>
      <c r="TEB9" s="324"/>
      <c r="TEC9" s="324"/>
      <c r="TED9" s="324"/>
      <c r="TEE9" s="324"/>
      <c r="TEF9" s="324"/>
      <c r="TEG9" s="324"/>
      <c r="TEH9" s="324"/>
      <c r="TEI9" s="324"/>
      <c r="TEJ9" s="324"/>
      <c r="TEK9" s="324"/>
      <c r="TEL9" s="324"/>
      <c r="TEM9" s="324"/>
      <c r="TEN9" s="324"/>
      <c r="TEO9" s="324"/>
      <c r="TEP9" s="324"/>
      <c r="TEQ9" s="324"/>
      <c r="TER9" s="324"/>
      <c r="TES9" s="324"/>
      <c r="TET9" s="324"/>
      <c r="TEU9" s="324"/>
      <c r="TEV9" s="324"/>
      <c r="TEW9" s="324"/>
      <c r="TEX9" s="324"/>
      <c r="TEY9" s="324"/>
      <c r="TEZ9" s="324"/>
      <c r="TFA9" s="324"/>
      <c r="TFB9" s="324"/>
      <c r="TFC9" s="324"/>
      <c r="TFD9" s="324"/>
      <c r="TFE9" s="324"/>
      <c r="TFF9" s="324"/>
      <c r="TFG9" s="324"/>
      <c r="TFH9" s="324"/>
      <c r="TFI9" s="324"/>
      <c r="TFJ9" s="324"/>
      <c r="TFK9" s="324"/>
      <c r="TFL9" s="324"/>
      <c r="TFM9" s="324"/>
      <c r="TFN9" s="324"/>
      <c r="TFO9" s="324"/>
      <c r="TFP9" s="324"/>
      <c r="TFQ9" s="324"/>
      <c r="TFR9" s="324"/>
      <c r="TFS9" s="324"/>
      <c r="TFT9" s="324"/>
      <c r="TFU9" s="324"/>
      <c r="TFV9" s="324"/>
      <c r="TFW9" s="324"/>
      <c r="TFX9" s="324"/>
      <c r="TFY9" s="324"/>
      <c r="TFZ9" s="324"/>
      <c r="TGA9" s="324"/>
      <c r="TGB9" s="324"/>
      <c r="TGC9" s="324"/>
      <c r="TGD9" s="324"/>
      <c r="TGE9" s="324"/>
      <c r="TGF9" s="324"/>
      <c r="TGG9" s="324"/>
      <c r="TGH9" s="324"/>
      <c r="TGI9" s="324"/>
      <c r="TGJ9" s="324"/>
      <c r="TGK9" s="324"/>
      <c r="TGL9" s="324"/>
      <c r="TGM9" s="324"/>
      <c r="TGN9" s="324"/>
      <c r="TGO9" s="324"/>
      <c r="TGP9" s="324"/>
      <c r="TGQ9" s="324"/>
      <c r="TGR9" s="324"/>
      <c r="TGS9" s="324"/>
      <c r="TGT9" s="324"/>
      <c r="TGU9" s="324"/>
      <c r="TGV9" s="324"/>
      <c r="TGW9" s="324"/>
      <c r="TGX9" s="324"/>
      <c r="TGY9" s="324"/>
      <c r="TGZ9" s="324"/>
      <c r="THA9" s="324"/>
      <c r="THB9" s="324"/>
      <c r="THC9" s="324"/>
      <c r="THD9" s="324"/>
      <c r="THE9" s="324"/>
      <c r="THF9" s="324"/>
      <c r="THG9" s="324"/>
      <c r="THH9" s="324"/>
      <c r="THI9" s="324"/>
      <c r="THJ9" s="324"/>
      <c r="THK9" s="324"/>
      <c r="THL9" s="324"/>
      <c r="THM9" s="324"/>
      <c r="THN9" s="324"/>
      <c r="THO9" s="324"/>
      <c r="THP9" s="324"/>
      <c r="THQ9" s="324"/>
      <c r="THR9" s="324"/>
      <c r="THS9" s="324"/>
      <c r="THT9" s="324"/>
      <c r="THU9" s="324"/>
      <c r="THV9" s="324"/>
      <c r="THW9" s="324"/>
      <c r="THX9" s="324"/>
      <c r="THY9" s="324"/>
      <c r="THZ9" s="324"/>
      <c r="TIA9" s="324"/>
      <c r="TIB9" s="324"/>
      <c r="TIC9" s="324"/>
      <c r="TID9" s="324"/>
      <c r="TIE9" s="324"/>
      <c r="TIF9" s="324"/>
      <c r="TIG9" s="324"/>
      <c r="TIH9" s="324"/>
      <c r="TII9" s="324"/>
      <c r="TIJ9" s="324"/>
      <c r="TIK9" s="324"/>
      <c r="TIL9" s="324"/>
      <c r="TIM9" s="324"/>
      <c r="TIN9" s="324"/>
      <c r="TIO9" s="324"/>
      <c r="TIP9" s="324"/>
      <c r="TIQ9" s="324"/>
      <c r="TIR9" s="324"/>
      <c r="TIS9" s="324"/>
      <c r="TIT9" s="324"/>
      <c r="TIU9" s="324"/>
      <c r="TIV9" s="324"/>
      <c r="TIW9" s="324"/>
      <c r="TIX9" s="324"/>
      <c r="TIY9" s="324"/>
      <c r="TIZ9" s="324"/>
      <c r="TJA9" s="324"/>
      <c r="TJB9" s="324"/>
      <c r="TJC9" s="324"/>
      <c r="TJD9" s="324"/>
      <c r="TJE9" s="324"/>
      <c r="TJF9" s="324"/>
      <c r="TJG9" s="324"/>
      <c r="TJH9" s="324"/>
      <c r="TJI9" s="324"/>
      <c r="TJJ9" s="324"/>
      <c r="TJK9" s="324"/>
      <c r="TJL9" s="324"/>
      <c r="TJM9" s="324"/>
      <c r="TJN9" s="324"/>
      <c r="TJO9" s="324"/>
      <c r="TJP9" s="324"/>
      <c r="TJQ9" s="324"/>
      <c r="TJR9" s="324"/>
      <c r="TJS9" s="324"/>
      <c r="TJT9" s="324"/>
      <c r="TJU9" s="324"/>
      <c r="TJV9" s="324"/>
      <c r="TJW9" s="324"/>
      <c r="TJX9" s="324"/>
      <c r="TJY9" s="324"/>
      <c r="TJZ9" s="324"/>
      <c r="TKA9" s="324"/>
      <c r="TKB9" s="324"/>
      <c r="TKC9" s="324"/>
      <c r="TKD9" s="324"/>
      <c r="TKE9" s="324"/>
      <c r="TKF9" s="324"/>
      <c r="TKG9" s="324"/>
      <c r="TKH9" s="324"/>
      <c r="TKI9" s="324"/>
      <c r="TKJ9" s="324"/>
      <c r="TKK9" s="324"/>
      <c r="TKL9" s="324"/>
      <c r="TKM9" s="324"/>
      <c r="TKN9" s="324"/>
      <c r="TKO9" s="324"/>
      <c r="TKP9" s="324"/>
      <c r="TKQ9" s="324"/>
      <c r="TKR9" s="324"/>
      <c r="TKS9" s="324"/>
      <c r="TKT9" s="324"/>
      <c r="TKU9" s="324"/>
      <c r="TKV9" s="324"/>
      <c r="TKW9" s="324"/>
      <c r="TKX9" s="324"/>
      <c r="TKY9" s="324"/>
      <c r="TKZ9" s="324"/>
      <c r="TLA9" s="324"/>
      <c r="TLB9" s="324"/>
      <c r="TLC9" s="324"/>
      <c r="TLD9" s="324"/>
      <c r="TLE9" s="324"/>
      <c r="TLF9" s="324"/>
      <c r="TLG9" s="324"/>
      <c r="TLH9" s="324"/>
      <c r="TLI9" s="324"/>
      <c r="TLJ9" s="324"/>
      <c r="TLK9" s="324"/>
      <c r="TLL9" s="324"/>
      <c r="TLM9" s="324"/>
      <c r="TLN9" s="324"/>
      <c r="TLO9" s="324"/>
      <c r="TLP9" s="324"/>
      <c r="TLQ9" s="324"/>
      <c r="TLR9" s="324"/>
      <c r="TLS9" s="324"/>
      <c r="TLT9" s="324"/>
      <c r="TLU9" s="324"/>
      <c r="TLV9" s="324"/>
      <c r="TLW9" s="324"/>
      <c r="TLX9" s="324"/>
      <c r="TLY9" s="324"/>
      <c r="TLZ9" s="324"/>
      <c r="TMA9" s="324"/>
      <c r="TMB9" s="324"/>
      <c r="TMC9" s="324"/>
      <c r="TMD9" s="324"/>
      <c r="TME9" s="324"/>
      <c r="TMF9" s="324"/>
      <c r="TMG9" s="324"/>
      <c r="TMH9" s="324"/>
      <c r="TMI9" s="324"/>
      <c r="TMJ9" s="324"/>
      <c r="TMK9" s="324"/>
      <c r="TML9" s="324"/>
      <c r="TMM9" s="324"/>
      <c r="TMN9" s="324"/>
      <c r="TMO9" s="324"/>
      <c r="TMP9" s="324"/>
      <c r="TMQ9" s="324"/>
      <c r="TMR9" s="324"/>
      <c r="TMS9" s="324"/>
      <c r="TMT9" s="324"/>
      <c r="TMU9" s="324"/>
      <c r="TMV9" s="324"/>
      <c r="TMW9" s="324"/>
      <c r="TMX9" s="324"/>
      <c r="TMY9" s="324"/>
      <c r="TMZ9" s="324"/>
      <c r="TNA9" s="324"/>
      <c r="TNB9" s="324"/>
      <c r="TNC9" s="324"/>
      <c r="TND9" s="324"/>
      <c r="TNE9" s="324"/>
      <c r="TNF9" s="324"/>
      <c r="TNG9" s="324"/>
      <c r="TNH9" s="324"/>
      <c r="TNI9" s="324"/>
      <c r="TNJ9" s="324"/>
      <c r="TNK9" s="324"/>
      <c r="TNL9" s="324"/>
      <c r="TNM9" s="324"/>
      <c r="TNN9" s="324"/>
      <c r="TNO9" s="324"/>
      <c r="TNP9" s="324"/>
      <c r="TNQ9" s="324"/>
      <c r="TNR9" s="324"/>
      <c r="TNS9" s="324"/>
      <c r="TNT9" s="324"/>
      <c r="TNU9" s="324"/>
      <c r="TNV9" s="324"/>
      <c r="TNW9" s="324"/>
      <c r="TNX9" s="324"/>
      <c r="TNY9" s="324"/>
      <c r="TNZ9" s="324"/>
      <c r="TOA9" s="324"/>
      <c r="TOB9" s="324"/>
      <c r="TOC9" s="324"/>
      <c r="TOD9" s="324"/>
      <c r="TOE9" s="324"/>
      <c r="TOF9" s="324"/>
      <c r="TOG9" s="324"/>
      <c r="TOH9" s="324"/>
      <c r="TOI9" s="324"/>
      <c r="TOJ9" s="324"/>
      <c r="TOK9" s="324"/>
      <c r="TOL9" s="324"/>
      <c r="TOM9" s="324"/>
      <c r="TON9" s="324"/>
      <c r="TOO9" s="324"/>
      <c r="TOP9" s="324"/>
      <c r="TOQ9" s="324"/>
      <c r="TOR9" s="324"/>
      <c r="TOS9" s="324"/>
      <c r="TOT9" s="324"/>
      <c r="TOU9" s="324"/>
      <c r="TOV9" s="324"/>
      <c r="TOW9" s="324"/>
      <c r="TOX9" s="324"/>
      <c r="TOY9" s="324"/>
      <c r="TOZ9" s="324"/>
      <c r="TPA9" s="324"/>
      <c r="TPB9" s="324"/>
      <c r="TPC9" s="324"/>
      <c r="TPD9" s="324"/>
      <c r="TPE9" s="324"/>
      <c r="TPF9" s="324"/>
      <c r="TPG9" s="324"/>
      <c r="TPH9" s="324"/>
      <c r="TPI9" s="324"/>
      <c r="TPJ9" s="324"/>
      <c r="TPK9" s="324"/>
      <c r="TPL9" s="324"/>
      <c r="TPM9" s="324"/>
      <c r="TPN9" s="324"/>
      <c r="TPO9" s="324"/>
      <c r="TPP9" s="324"/>
      <c r="TPQ9" s="324"/>
      <c r="TPR9" s="324"/>
      <c r="TPS9" s="324"/>
      <c r="TPT9" s="324"/>
      <c r="TPU9" s="324"/>
      <c r="TPV9" s="324"/>
      <c r="TPW9" s="324"/>
      <c r="TPX9" s="324"/>
      <c r="TPY9" s="324"/>
      <c r="TPZ9" s="324"/>
      <c r="TQA9" s="324"/>
      <c r="TQB9" s="324"/>
      <c r="TQC9" s="324"/>
      <c r="TQD9" s="324"/>
      <c r="TQE9" s="324"/>
      <c r="TQF9" s="324"/>
      <c r="TQG9" s="324"/>
      <c r="TQH9" s="324"/>
      <c r="TQI9" s="324"/>
      <c r="TQJ9" s="324"/>
      <c r="TQK9" s="324"/>
      <c r="TQL9" s="324"/>
      <c r="TQM9" s="324"/>
      <c r="TQN9" s="324"/>
      <c r="TQO9" s="324"/>
      <c r="TQP9" s="324"/>
      <c r="TQQ9" s="324"/>
      <c r="TQR9" s="324"/>
      <c r="TQS9" s="324"/>
      <c r="TQT9" s="324"/>
      <c r="TQU9" s="324"/>
      <c r="TQV9" s="324"/>
      <c r="TQW9" s="324"/>
      <c r="TQX9" s="324"/>
      <c r="TQY9" s="324"/>
      <c r="TQZ9" s="324"/>
      <c r="TRA9" s="324"/>
      <c r="TRB9" s="324"/>
      <c r="TRC9" s="324"/>
      <c r="TRD9" s="324"/>
      <c r="TRE9" s="324"/>
      <c r="TRF9" s="324"/>
      <c r="TRG9" s="324"/>
      <c r="TRH9" s="324"/>
      <c r="TRI9" s="324"/>
      <c r="TRJ9" s="324"/>
      <c r="TRK9" s="324"/>
      <c r="TRL9" s="324"/>
      <c r="TRM9" s="324"/>
      <c r="TRN9" s="324"/>
      <c r="TRO9" s="324"/>
      <c r="TRP9" s="324"/>
      <c r="TRQ9" s="324"/>
      <c r="TRR9" s="324"/>
      <c r="TRS9" s="324"/>
      <c r="TRT9" s="324"/>
      <c r="TRU9" s="324"/>
      <c r="TRV9" s="324"/>
      <c r="TRW9" s="324"/>
      <c r="TRX9" s="324"/>
      <c r="TRY9" s="324"/>
      <c r="TRZ9" s="324"/>
      <c r="TSA9" s="324"/>
      <c r="TSB9" s="324"/>
      <c r="TSC9" s="324"/>
      <c r="TSD9" s="324"/>
      <c r="TSE9" s="324"/>
      <c r="TSF9" s="324"/>
      <c r="TSG9" s="324"/>
      <c r="TSH9" s="324"/>
      <c r="TSI9" s="324"/>
      <c r="TSJ9" s="324"/>
      <c r="TSK9" s="324"/>
      <c r="TSL9" s="324"/>
      <c r="TSM9" s="324"/>
      <c r="TSN9" s="324"/>
      <c r="TSO9" s="324"/>
      <c r="TSP9" s="324"/>
      <c r="TSQ9" s="324"/>
      <c r="TSR9" s="324"/>
      <c r="TSS9" s="324"/>
      <c r="TST9" s="324"/>
      <c r="TSU9" s="324"/>
      <c r="TSV9" s="324"/>
      <c r="TSW9" s="324"/>
      <c r="TSX9" s="324"/>
      <c r="TSY9" s="324"/>
      <c r="TSZ9" s="324"/>
      <c r="TTA9" s="324"/>
      <c r="TTB9" s="324"/>
      <c r="TTC9" s="324"/>
      <c r="TTD9" s="324"/>
      <c r="TTE9" s="324"/>
      <c r="TTF9" s="324"/>
      <c r="TTG9" s="324"/>
      <c r="TTH9" s="324"/>
      <c r="TTI9" s="324"/>
      <c r="TTJ9" s="324"/>
      <c r="TTK9" s="324"/>
      <c r="TTL9" s="324"/>
      <c r="TTM9" s="324"/>
      <c r="TTN9" s="324"/>
      <c r="TTO9" s="324"/>
      <c r="TTP9" s="324"/>
      <c r="TTQ9" s="324"/>
      <c r="TTR9" s="324"/>
      <c r="TTS9" s="324"/>
      <c r="TTT9" s="324"/>
      <c r="TTU9" s="324"/>
      <c r="TTV9" s="324"/>
      <c r="TTW9" s="324"/>
      <c r="TTX9" s="324"/>
      <c r="TTY9" s="324"/>
      <c r="TTZ9" s="324"/>
      <c r="TUA9" s="324"/>
      <c r="TUB9" s="324"/>
      <c r="TUC9" s="324"/>
      <c r="TUD9" s="324"/>
      <c r="TUE9" s="324"/>
      <c r="TUF9" s="324"/>
      <c r="TUG9" s="324"/>
      <c r="TUH9" s="324"/>
      <c r="TUI9" s="324"/>
      <c r="TUJ9" s="324"/>
      <c r="TUK9" s="324"/>
      <c r="TUL9" s="324"/>
      <c r="TUM9" s="324"/>
      <c r="TUN9" s="324"/>
      <c r="TUO9" s="324"/>
      <c r="TUP9" s="324"/>
      <c r="TUQ9" s="324"/>
      <c r="TUR9" s="324"/>
      <c r="TUS9" s="324"/>
      <c r="TUT9" s="324"/>
      <c r="TUU9" s="324"/>
      <c r="TUV9" s="324"/>
      <c r="TUW9" s="324"/>
      <c r="TUX9" s="324"/>
      <c r="TUY9" s="324"/>
      <c r="TUZ9" s="324"/>
      <c r="TVA9" s="324"/>
      <c r="TVB9" s="324"/>
      <c r="TVC9" s="324"/>
      <c r="TVD9" s="324"/>
      <c r="TVE9" s="324"/>
      <c r="TVF9" s="324"/>
      <c r="TVG9" s="324"/>
      <c r="TVH9" s="324"/>
      <c r="TVI9" s="324"/>
      <c r="TVJ9" s="324"/>
      <c r="TVK9" s="324"/>
      <c r="TVL9" s="324"/>
      <c r="TVM9" s="324"/>
      <c r="TVN9" s="324"/>
      <c r="TVO9" s="324"/>
      <c r="TVP9" s="324"/>
      <c r="TVQ9" s="324"/>
      <c r="TVR9" s="324"/>
      <c r="TVS9" s="324"/>
      <c r="TVT9" s="324"/>
      <c r="TVU9" s="324"/>
      <c r="TVV9" s="324"/>
      <c r="TVW9" s="324"/>
      <c r="TVX9" s="324"/>
      <c r="TVY9" s="324"/>
      <c r="TVZ9" s="324"/>
      <c r="TWA9" s="324"/>
      <c r="TWB9" s="324"/>
      <c r="TWC9" s="324"/>
      <c r="TWD9" s="324"/>
      <c r="TWE9" s="324"/>
      <c r="TWF9" s="324"/>
      <c r="TWG9" s="324"/>
      <c r="TWH9" s="324"/>
      <c r="TWI9" s="324"/>
      <c r="TWJ9" s="324"/>
      <c r="TWK9" s="324"/>
      <c r="TWL9" s="324"/>
      <c r="TWM9" s="324"/>
      <c r="TWN9" s="324"/>
      <c r="TWO9" s="324"/>
      <c r="TWP9" s="324"/>
      <c r="TWQ9" s="324"/>
      <c r="TWR9" s="324"/>
      <c r="TWS9" s="324"/>
      <c r="TWT9" s="324"/>
      <c r="TWU9" s="324"/>
      <c r="TWV9" s="324"/>
      <c r="TWW9" s="324"/>
      <c r="TWX9" s="324"/>
      <c r="TWY9" s="324"/>
      <c r="TWZ9" s="324"/>
      <c r="TXA9" s="324"/>
      <c r="TXB9" s="324"/>
      <c r="TXC9" s="324"/>
      <c r="TXD9" s="324"/>
      <c r="TXE9" s="324"/>
      <c r="TXF9" s="324"/>
      <c r="TXG9" s="324"/>
      <c r="TXH9" s="324"/>
      <c r="TXI9" s="324"/>
      <c r="TXJ9" s="324"/>
      <c r="TXK9" s="324"/>
      <c r="TXL9" s="324"/>
      <c r="TXM9" s="324"/>
      <c r="TXN9" s="324"/>
      <c r="TXO9" s="324"/>
      <c r="TXP9" s="324"/>
      <c r="TXQ9" s="324"/>
      <c r="TXR9" s="324"/>
      <c r="TXS9" s="324"/>
      <c r="TXT9" s="324"/>
      <c r="TXU9" s="324"/>
      <c r="TXV9" s="324"/>
      <c r="TXW9" s="324"/>
      <c r="TXX9" s="324"/>
      <c r="TXY9" s="324"/>
      <c r="TXZ9" s="324"/>
      <c r="TYA9" s="324"/>
      <c r="TYB9" s="324"/>
      <c r="TYC9" s="324"/>
      <c r="TYD9" s="324"/>
      <c r="TYE9" s="324"/>
      <c r="TYF9" s="324"/>
      <c r="TYG9" s="324"/>
      <c r="TYH9" s="324"/>
      <c r="TYI9" s="324"/>
      <c r="TYJ9" s="324"/>
      <c r="TYK9" s="324"/>
      <c r="TYL9" s="324"/>
      <c r="TYM9" s="324"/>
      <c r="TYN9" s="324"/>
      <c r="TYO9" s="324"/>
      <c r="TYP9" s="324"/>
      <c r="TYQ9" s="324"/>
      <c r="TYR9" s="324"/>
      <c r="TYS9" s="324"/>
      <c r="TYT9" s="324"/>
      <c r="TYU9" s="324"/>
      <c r="TYV9" s="324"/>
      <c r="TYW9" s="324"/>
      <c r="TYX9" s="324"/>
      <c r="TYY9" s="324"/>
      <c r="TYZ9" s="324"/>
      <c r="TZA9" s="324"/>
      <c r="TZB9" s="324"/>
      <c r="TZC9" s="324"/>
      <c r="TZD9" s="324"/>
      <c r="TZE9" s="324"/>
      <c r="TZF9" s="324"/>
      <c r="TZG9" s="324"/>
      <c r="TZH9" s="324"/>
      <c r="TZI9" s="324"/>
      <c r="TZJ9" s="324"/>
      <c r="TZK9" s="324"/>
      <c r="TZL9" s="324"/>
      <c r="TZM9" s="324"/>
      <c r="TZN9" s="324"/>
      <c r="TZO9" s="324"/>
      <c r="TZP9" s="324"/>
      <c r="TZQ9" s="324"/>
      <c r="TZR9" s="324"/>
      <c r="TZS9" s="324"/>
      <c r="TZT9" s="324"/>
      <c r="TZU9" s="324"/>
      <c r="TZV9" s="324"/>
      <c r="TZW9" s="324"/>
      <c r="TZX9" s="324"/>
      <c r="TZY9" s="324"/>
      <c r="TZZ9" s="324"/>
      <c r="UAA9" s="324"/>
      <c r="UAB9" s="324"/>
      <c r="UAC9" s="324"/>
      <c r="UAD9" s="324"/>
      <c r="UAE9" s="324"/>
      <c r="UAF9" s="324"/>
      <c r="UAG9" s="324"/>
      <c r="UAH9" s="324"/>
      <c r="UAI9" s="324"/>
      <c r="UAJ9" s="324"/>
      <c r="UAK9" s="324"/>
      <c r="UAL9" s="324"/>
      <c r="UAM9" s="324"/>
      <c r="UAN9" s="324"/>
      <c r="UAO9" s="324"/>
      <c r="UAP9" s="324"/>
      <c r="UAQ9" s="324"/>
      <c r="UAR9" s="324"/>
      <c r="UAS9" s="324"/>
      <c r="UAT9" s="324"/>
      <c r="UAU9" s="324"/>
      <c r="UAV9" s="324"/>
      <c r="UAW9" s="324"/>
      <c r="UAX9" s="324"/>
      <c r="UAY9" s="324"/>
      <c r="UAZ9" s="324"/>
      <c r="UBA9" s="324"/>
      <c r="UBB9" s="324"/>
      <c r="UBC9" s="324"/>
      <c r="UBD9" s="324"/>
      <c r="UBE9" s="324"/>
      <c r="UBF9" s="324"/>
      <c r="UBG9" s="324"/>
      <c r="UBH9" s="324"/>
      <c r="UBI9" s="324"/>
      <c r="UBJ9" s="324"/>
      <c r="UBK9" s="324"/>
      <c r="UBL9" s="324"/>
      <c r="UBM9" s="324"/>
      <c r="UBN9" s="324"/>
      <c r="UBO9" s="324"/>
      <c r="UBP9" s="324"/>
      <c r="UBQ9" s="324"/>
      <c r="UBR9" s="324"/>
      <c r="UBS9" s="324"/>
      <c r="UBT9" s="324"/>
      <c r="UBU9" s="324"/>
      <c r="UBV9" s="324"/>
      <c r="UBW9" s="324"/>
      <c r="UBX9" s="324"/>
      <c r="UBY9" s="324"/>
      <c r="UBZ9" s="324"/>
      <c r="UCA9" s="324"/>
      <c r="UCB9" s="324"/>
      <c r="UCC9" s="324"/>
      <c r="UCD9" s="324"/>
      <c r="UCE9" s="324"/>
      <c r="UCF9" s="324"/>
      <c r="UCG9" s="324"/>
      <c r="UCH9" s="324"/>
      <c r="UCI9" s="324"/>
      <c r="UCJ9" s="324"/>
      <c r="UCK9" s="324"/>
      <c r="UCL9" s="324"/>
      <c r="UCM9" s="324"/>
      <c r="UCN9" s="324"/>
      <c r="UCO9" s="324"/>
      <c r="UCP9" s="324"/>
      <c r="UCQ9" s="324"/>
      <c r="UCR9" s="324"/>
      <c r="UCS9" s="324"/>
      <c r="UCT9" s="324"/>
      <c r="UCU9" s="324"/>
      <c r="UCV9" s="324"/>
      <c r="UCW9" s="324"/>
      <c r="UCX9" s="324"/>
      <c r="UCY9" s="324"/>
      <c r="UCZ9" s="324"/>
      <c r="UDA9" s="324"/>
      <c r="UDB9" s="324"/>
      <c r="UDC9" s="324"/>
      <c r="UDD9" s="324"/>
      <c r="UDE9" s="324"/>
      <c r="UDF9" s="324"/>
      <c r="UDG9" s="324"/>
      <c r="UDH9" s="324"/>
      <c r="UDI9" s="324"/>
      <c r="UDJ9" s="324"/>
      <c r="UDK9" s="324"/>
      <c r="UDL9" s="324"/>
      <c r="UDM9" s="324"/>
      <c r="UDN9" s="324"/>
      <c r="UDO9" s="324"/>
      <c r="UDP9" s="324"/>
      <c r="UDQ9" s="324"/>
      <c r="UDR9" s="324"/>
      <c r="UDS9" s="324"/>
      <c r="UDT9" s="324"/>
      <c r="UDU9" s="324"/>
      <c r="UDV9" s="324"/>
      <c r="UDW9" s="324"/>
      <c r="UDX9" s="324"/>
      <c r="UDY9" s="324"/>
      <c r="UDZ9" s="324"/>
      <c r="UEA9" s="324"/>
      <c r="UEB9" s="324"/>
      <c r="UEC9" s="324"/>
      <c r="UED9" s="324"/>
      <c r="UEE9" s="324"/>
      <c r="UEF9" s="324"/>
      <c r="UEG9" s="324"/>
      <c r="UEH9" s="324"/>
      <c r="UEI9" s="324"/>
      <c r="UEJ9" s="324"/>
      <c r="UEK9" s="324"/>
      <c r="UEL9" s="324"/>
      <c r="UEM9" s="324"/>
      <c r="UEN9" s="324"/>
      <c r="UEO9" s="324"/>
      <c r="UEP9" s="324"/>
      <c r="UEQ9" s="324"/>
      <c r="UER9" s="324"/>
      <c r="UES9" s="324"/>
      <c r="UET9" s="324"/>
      <c r="UEU9" s="324"/>
      <c r="UEV9" s="324"/>
      <c r="UEW9" s="324"/>
      <c r="UEX9" s="324"/>
      <c r="UEY9" s="324"/>
      <c r="UEZ9" s="324"/>
      <c r="UFA9" s="324"/>
      <c r="UFB9" s="324"/>
      <c r="UFC9" s="324"/>
      <c r="UFD9" s="324"/>
      <c r="UFE9" s="324"/>
      <c r="UFF9" s="324"/>
      <c r="UFG9" s="324"/>
      <c r="UFH9" s="324"/>
      <c r="UFI9" s="324"/>
      <c r="UFJ9" s="324"/>
      <c r="UFK9" s="324"/>
      <c r="UFL9" s="324"/>
      <c r="UFM9" s="324"/>
      <c r="UFN9" s="324"/>
      <c r="UFO9" s="324"/>
      <c r="UFP9" s="324"/>
      <c r="UFQ9" s="324"/>
      <c r="UFR9" s="324"/>
      <c r="UFS9" s="324"/>
      <c r="UFT9" s="324"/>
      <c r="UFU9" s="324"/>
      <c r="UFV9" s="324"/>
      <c r="UFW9" s="324"/>
      <c r="UFX9" s="324"/>
      <c r="UFY9" s="324"/>
      <c r="UFZ9" s="324"/>
      <c r="UGA9" s="324"/>
      <c r="UGB9" s="324"/>
      <c r="UGC9" s="324"/>
      <c r="UGD9" s="324"/>
      <c r="UGE9" s="324"/>
      <c r="UGF9" s="324"/>
      <c r="UGG9" s="324"/>
      <c r="UGH9" s="324"/>
      <c r="UGI9" s="324"/>
      <c r="UGJ9" s="324"/>
      <c r="UGK9" s="324"/>
      <c r="UGL9" s="324"/>
      <c r="UGM9" s="324"/>
      <c r="UGN9" s="324"/>
      <c r="UGO9" s="324"/>
      <c r="UGP9" s="324"/>
      <c r="UGQ9" s="324"/>
      <c r="UGR9" s="324"/>
      <c r="UGS9" s="324"/>
      <c r="UGT9" s="324"/>
      <c r="UGU9" s="324"/>
      <c r="UGV9" s="324"/>
      <c r="UGW9" s="324"/>
      <c r="UGX9" s="324"/>
      <c r="UGY9" s="324"/>
      <c r="UGZ9" s="324"/>
      <c r="UHA9" s="324"/>
      <c r="UHB9" s="324"/>
      <c r="UHC9" s="324"/>
      <c r="UHD9" s="324"/>
      <c r="UHE9" s="324"/>
      <c r="UHF9" s="324"/>
      <c r="UHG9" s="324"/>
      <c r="UHH9" s="324"/>
      <c r="UHI9" s="324"/>
      <c r="UHJ9" s="324"/>
      <c r="UHK9" s="324"/>
      <c r="UHL9" s="324"/>
      <c r="UHM9" s="324"/>
      <c r="UHN9" s="324"/>
      <c r="UHO9" s="324"/>
      <c r="UHP9" s="324"/>
      <c r="UHQ9" s="324"/>
      <c r="UHR9" s="324"/>
      <c r="UHS9" s="324"/>
      <c r="UHT9" s="324"/>
      <c r="UHU9" s="324"/>
      <c r="UHV9" s="324"/>
      <c r="UHW9" s="324"/>
      <c r="UHX9" s="324"/>
      <c r="UHY9" s="324"/>
      <c r="UHZ9" s="324"/>
      <c r="UIA9" s="324"/>
      <c r="UIB9" s="324"/>
      <c r="UIC9" s="324"/>
      <c r="UID9" s="324"/>
      <c r="UIE9" s="324"/>
      <c r="UIF9" s="324"/>
      <c r="UIG9" s="324"/>
      <c r="UIH9" s="324"/>
      <c r="UII9" s="324"/>
      <c r="UIJ9" s="324"/>
      <c r="UIK9" s="324"/>
      <c r="UIL9" s="324"/>
      <c r="UIM9" s="324"/>
      <c r="UIN9" s="324"/>
      <c r="UIO9" s="324"/>
      <c r="UIP9" s="324"/>
      <c r="UIQ9" s="324"/>
      <c r="UIR9" s="324"/>
      <c r="UIS9" s="324"/>
      <c r="UIT9" s="324"/>
      <c r="UIU9" s="324"/>
      <c r="UIV9" s="324"/>
      <c r="UIW9" s="324"/>
      <c r="UIX9" s="324"/>
      <c r="UIY9" s="324"/>
      <c r="UIZ9" s="324"/>
      <c r="UJA9" s="324"/>
      <c r="UJB9" s="324"/>
      <c r="UJC9" s="324"/>
      <c r="UJD9" s="324"/>
      <c r="UJE9" s="324"/>
      <c r="UJF9" s="324"/>
      <c r="UJG9" s="324"/>
      <c r="UJH9" s="324"/>
      <c r="UJI9" s="324"/>
      <c r="UJJ9" s="324"/>
      <c r="UJK9" s="324"/>
      <c r="UJL9" s="324"/>
      <c r="UJM9" s="324"/>
      <c r="UJN9" s="324"/>
      <c r="UJO9" s="324"/>
      <c r="UJP9" s="324"/>
      <c r="UJQ9" s="324"/>
      <c r="UJR9" s="324"/>
      <c r="UJS9" s="324"/>
      <c r="UJT9" s="324"/>
      <c r="UJU9" s="324"/>
      <c r="UJV9" s="324"/>
      <c r="UJW9" s="324"/>
      <c r="UJX9" s="324"/>
      <c r="UJY9" s="324"/>
      <c r="UJZ9" s="324"/>
      <c r="UKA9" s="324"/>
      <c r="UKB9" s="324"/>
      <c r="UKC9" s="324"/>
      <c r="UKD9" s="324"/>
      <c r="UKE9" s="324"/>
      <c r="UKF9" s="324"/>
      <c r="UKG9" s="324"/>
      <c r="UKH9" s="324"/>
      <c r="UKI9" s="324"/>
      <c r="UKJ9" s="324"/>
      <c r="UKK9" s="324"/>
      <c r="UKL9" s="324"/>
      <c r="UKM9" s="324"/>
      <c r="UKN9" s="324"/>
      <c r="UKO9" s="324"/>
      <c r="UKP9" s="324"/>
      <c r="UKQ9" s="324"/>
      <c r="UKR9" s="324"/>
      <c r="UKS9" s="324"/>
      <c r="UKT9" s="324"/>
      <c r="UKU9" s="324"/>
      <c r="UKV9" s="324"/>
      <c r="UKW9" s="324"/>
      <c r="UKX9" s="324"/>
      <c r="UKY9" s="324"/>
      <c r="UKZ9" s="324"/>
      <c r="ULA9" s="324"/>
      <c r="ULB9" s="324"/>
      <c r="ULC9" s="324"/>
      <c r="ULD9" s="324"/>
      <c r="ULE9" s="324"/>
      <c r="ULF9" s="324"/>
      <c r="ULG9" s="324"/>
      <c r="ULH9" s="324"/>
      <c r="ULI9" s="324"/>
      <c r="ULJ9" s="324"/>
      <c r="ULK9" s="324"/>
      <c r="ULL9" s="324"/>
      <c r="ULM9" s="324"/>
      <c r="ULN9" s="324"/>
      <c r="ULO9" s="324"/>
      <c r="ULP9" s="324"/>
      <c r="ULQ9" s="324"/>
      <c r="ULR9" s="324"/>
      <c r="ULS9" s="324"/>
      <c r="ULT9" s="324"/>
      <c r="ULU9" s="324"/>
      <c r="ULV9" s="324"/>
      <c r="ULW9" s="324"/>
      <c r="ULX9" s="324"/>
      <c r="ULY9" s="324"/>
      <c r="ULZ9" s="324"/>
      <c r="UMA9" s="324"/>
      <c r="UMB9" s="324"/>
      <c r="UMC9" s="324"/>
      <c r="UMD9" s="324"/>
      <c r="UME9" s="324"/>
      <c r="UMF9" s="324"/>
      <c r="UMG9" s="324"/>
      <c r="UMH9" s="324"/>
      <c r="UMI9" s="324"/>
      <c r="UMJ9" s="324"/>
      <c r="UMK9" s="324"/>
      <c r="UML9" s="324"/>
      <c r="UMM9" s="324"/>
      <c r="UMN9" s="324"/>
      <c r="UMO9" s="324"/>
      <c r="UMP9" s="324"/>
      <c r="UMQ9" s="324"/>
      <c r="UMR9" s="324"/>
      <c r="UMS9" s="324"/>
      <c r="UMT9" s="324"/>
      <c r="UMU9" s="324"/>
      <c r="UMV9" s="324"/>
      <c r="UMW9" s="324"/>
      <c r="UMX9" s="324"/>
      <c r="UMY9" s="324"/>
      <c r="UMZ9" s="324"/>
      <c r="UNA9" s="324"/>
      <c r="UNB9" s="324"/>
      <c r="UNC9" s="324"/>
      <c r="UND9" s="324"/>
      <c r="UNE9" s="324"/>
      <c r="UNF9" s="324"/>
      <c r="UNG9" s="324"/>
      <c r="UNH9" s="324"/>
      <c r="UNI9" s="324"/>
      <c r="UNJ9" s="324"/>
      <c r="UNK9" s="324"/>
      <c r="UNL9" s="324"/>
      <c r="UNM9" s="324"/>
      <c r="UNN9" s="324"/>
      <c r="UNO9" s="324"/>
      <c r="UNP9" s="324"/>
      <c r="UNQ9" s="324"/>
      <c r="UNR9" s="324"/>
      <c r="UNS9" s="324"/>
      <c r="UNT9" s="324"/>
      <c r="UNU9" s="324"/>
      <c r="UNV9" s="324"/>
      <c r="UNW9" s="324"/>
      <c r="UNX9" s="324"/>
      <c r="UNY9" s="324"/>
      <c r="UNZ9" s="324"/>
      <c r="UOA9" s="324"/>
      <c r="UOB9" s="324"/>
      <c r="UOC9" s="324"/>
      <c r="UOD9" s="324"/>
      <c r="UOE9" s="324"/>
      <c r="UOF9" s="324"/>
      <c r="UOG9" s="324"/>
      <c r="UOH9" s="324"/>
      <c r="UOI9" s="324"/>
      <c r="UOJ9" s="324"/>
      <c r="UOK9" s="324"/>
      <c r="UOL9" s="324"/>
      <c r="UOM9" s="324"/>
      <c r="UON9" s="324"/>
      <c r="UOO9" s="324"/>
      <c r="UOP9" s="324"/>
      <c r="UOQ9" s="324"/>
      <c r="UOR9" s="324"/>
      <c r="UOS9" s="324"/>
      <c r="UOT9" s="324"/>
      <c r="UOU9" s="324"/>
      <c r="UOV9" s="324"/>
      <c r="UOW9" s="324"/>
      <c r="UOX9" s="324"/>
      <c r="UOY9" s="324"/>
      <c r="UOZ9" s="324"/>
      <c r="UPA9" s="324"/>
      <c r="UPB9" s="324"/>
      <c r="UPC9" s="324"/>
      <c r="UPD9" s="324"/>
      <c r="UPE9" s="324"/>
      <c r="UPF9" s="324"/>
      <c r="UPG9" s="324"/>
      <c r="UPH9" s="324"/>
      <c r="UPI9" s="324"/>
      <c r="UPJ9" s="324"/>
      <c r="UPK9" s="324"/>
      <c r="UPL9" s="324"/>
      <c r="UPM9" s="324"/>
      <c r="UPN9" s="324"/>
      <c r="UPO9" s="324"/>
      <c r="UPP9" s="324"/>
      <c r="UPQ9" s="324"/>
      <c r="UPR9" s="324"/>
      <c r="UPS9" s="324"/>
      <c r="UPT9" s="324"/>
      <c r="UPU9" s="324"/>
      <c r="UPV9" s="324"/>
      <c r="UPW9" s="324"/>
      <c r="UPX9" s="324"/>
      <c r="UPY9" s="324"/>
      <c r="UPZ9" s="324"/>
      <c r="UQA9" s="324"/>
      <c r="UQB9" s="324"/>
      <c r="UQC9" s="324"/>
      <c r="UQD9" s="324"/>
      <c r="UQE9" s="324"/>
      <c r="UQF9" s="324"/>
      <c r="UQG9" s="324"/>
      <c r="UQH9" s="324"/>
      <c r="UQI9" s="324"/>
      <c r="UQJ9" s="324"/>
      <c r="UQK9" s="324"/>
      <c r="UQL9" s="324"/>
      <c r="UQM9" s="324"/>
      <c r="UQN9" s="324"/>
      <c r="UQO9" s="324"/>
      <c r="UQP9" s="324"/>
      <c r="UQQ9" s="324"/>
      <c r="UQR9" s="324"/>
      <c r="UQS9" s="324"/>
      <c r="UQT9" s="324"/>
      <c r="UQU9" s="324"/>
      <c r="UQV9" s="324"/>
      <c r="UQW9" s="324"/>
      <c r="UQX9" s="324"/>
      <c r="UQY9" s="324"/>
      <c r="UQZ9" s="324"/>
      <c r="URA9" s="324"/>
      <c r="URB9" s="324"/>
      <c r="URC9" s="324"/>
      <c r="URD9" s="324"/>
      <c r="URE9" s="324"/>
      <c r="URF9" s="324"/>
      <c r="URG9" s="324"/>
      <c r="URH9" s="324"/>
      <c r="URI9" s="324"/>
      <c r="URJ9" s="324"/>
      <c r="URK9" s="324"/>
      <c r="URL9" s="324"/>
      <c r="URM9" s="324"/>
      <c r="URN9" s="324"/>
      <c r="URO9" s="324"/>
      <c r="URP9" s="324"/>
      <c r="URQ9" s="324"/>
      <c r="URR9" s="324"/>
      <c r="URS9" s="324"/>
      <c r="URT9" s="324"/>
      <c r="URU9" s="324"/>
      <c r="URV9" s="324"/>
      <c r="URW9" s="324"/>
      <c r="URX9" s="324"/>
      <c r="URY9" s="324"/>
      <c r="URZ9" s="324"/>
      <c r="USA9" s="324"/>
      <c r="USB9" s="324"/>
      <c r="USC9" s="324"/>
      <c r="USD9" s="324"/>
      <c r="USE9" s="324"/>
      <c r="USF9" s="324"/>
      <c r="USG9" s="324"/>
      <c r="USH9" s="324"/>
      <c r="USI9" s="324"/>
      <c r="USJ9" s="324"/>
      <c r="USK9" s="324"/>
      <c r="USL9" s="324"/>
      <c r="USM9" s="324"/>
      <c r="USN9" s="324"/>
      <c r="USO9" s="324"/>
      <c r="USP9" s="324"/>
      <c r="USQ9" s="324"/>
      <c r="USR9" s="324"/>
      <c r="USS9" s="324"/>
      <c r="UST9" s="324"/>
      <c r="USU9" s="324"/>
      <c r="USV9" s="324"/>
      <c r="USW9" s="324"/>
      <c r="USX9" s="324"/>
      <c r="USY9" s="324"/>
      <c r="USZ9" s="324"/>
      <c r="UTA9" s="324"/>
      <c r="UTB9" s="324"/>
      <c r="UTC9" s="324"/>
      <c r="UTD9" s="324"/>
      <c r="UTE9" s="324"/>
      <c r="UTF9" s="324"/>
      <c r="UTG9" s="324"/>
      <c r="UTH9" s="324"/>
      <c r="UTI9" s="324"/>
      <c r="UTJ9" s="324"/>
      <c r="UTK9" s="324"/>
      <c r="UTL9" s="324"/>
      <c r="UTM9" s="324"/>
      <c r="UTN9" s="324"/>
      <c r="UTO9" s="324"/>
      <c r="UTP9" s="324"/>
      <c r="UTQ9" s="324"/>
      <c r="UTR9" s="324"/>
      <c r="UTS9" s="324"/>
      <c r="UTT9" s="324"/>
      <c r="UTU9" s="324"/>
      <c r="UTV9" s="324"/>
      <c r="UTW9" s="324"/>
      <c r="UTX9" s="324"/>
      <c r="UTY9" s="324"/>
      <c r="UTZ9" s="324"/>
      <c r="UUA9" s="324"/>
      <c r="UUB9" s="324"/>
      <c r="UUC9" s="324"/>
      <c r="UUD9" s="324"/>
      <c r="UUE9" s="324"/>
      <c r="UUF9" s="324"/>
      <c r="UUG9" s="324"/>
      <c r="UUH9" s="324"/>
      <c r="UUI9" s="324"/>
      <c r="UUJ9" s="324"/>
      <c r="UUK9" s="324"/>
      <c r="UUL9" s="324"/>
      <c r="UUM9" s="324"/>
      <c r="UUN9" s="324"/>
      <c r="UUO9" s="324"/>
      <c r="UUP9" s="324"/>
      <c r="UUQ9" s="324"/>
      <c r="UUR9" s="324"/>
      <c r="UUS9" s="324"/>
      <c r="UUT9" s="324"/>
      <c r="UUU9" s="324"/>
      <c r="UUV9" s="324"/>
      <c r="UUW9" s="324"/>
      <c r="UUX9" s="324"/>
      <c r="UUY9" s="324"/>
      <c r="UUZ9" s="324"/>
      <c r="UVA9" s="324"/>
      <c r="UVB9" s="324"/>
      <c r="UVC9" s="324"/>
      <c r="UVD9" s="324"/>
      <c r="UVE9" s="324"/>
      <c r="UVF9" s="324"/>
      <c r="UVG9" s="324"/>
      <c r="UVH9" s="324"/>
      <c r="UVI9" s="324"/>
      <c r="UVJ9" s="324"/>
      <c r="UVK9" s="324"/>
      <c r="UVL9" s="324"/>
      <c r="UVM9" s="324"/>
      <c r="UVN9" s="324"/>
      <c r="UVO9" s="324"/>
      <c r="UVP9" s="324"/>
      <c r="UVQ9" s="324"/>
      <c r="UVR9" s="324"/>
      <c r="UVS9" s="324"/>
      <c r="UVT9" s="324"/>
      <c r="UVU9" s="324"/>
      <c r="UVV9" s="324"/>
      <c r="UVW9" s="324"/>
      <c r="UVX9" s="324"/>
      <c r="UVY9" s="324"/>
      <c r="UVZ9" s="324"/>
      <c r="UWA9" s="324"/>
      <c r="UWB9" s="324"/>
      <c r="UWC9" s="324"/>
      <c r="UWD9" s="324"/>
      <c r="UWE9" s="324"/>
      <c r="UWF9" s="324"/>
      <c r="UWG9" s="324"/>
      <c r="UWH9" s="324"/>
      <c r="UWI9" s="324"/>
      <c r="UWJ9" s="324"/>
      <c r="UWK9" s="324"/>
      <c r="UWL9" s="324"/>
      <c r="UWM9" s="324"/>
      <c r="UWN9" s="324"/>
      <c r="UWO9" s="324"/>
      <c r="UWP9" s="324"/>
      <c r="UWQ9" s="324"/>
      <c r="UWR9" s="324"/>
      <c r="UWS9" s="324"/>
      <c r="UWT9" s="324"/>
      <c r="UWU9" s="324"/>
      <c r="UWV9" s="324"/>
      <c r="UWW9" s="324"/>
      <c r="UWX9" s="324"/>
      <c r="UWY9" s="324"/>
      <c r="UWZ9" s="324"/>
      <c r="UXA9" s="324"/>
      <c r="UXB9" s="324"/>
      <c r="UXC9" s="324"/>
      <c r="UXD9" s="324"/>
      <c r="UXE9" s="324"/>
      <c r="UXF9" s="324"/>
      <c r="UXG9" s="324"/>
      <c r="UXH9" s="324"/>
      <c r="UXI9" s="324"/>
      <c r="UXJ9" s="324"/>
      <c r="UXK9" s="324"/>
      <c r="UXL9" s="324"/>
      <c r="UXM9" s="324"/>
      <c r="UXN9" s="324"/>
      <c r="UXO9" s="324"/>
      <c r="UXP9" s="324"/>
      <c r="UXQ9" s="324"/>
      <c r="UXR9" s="324"/>
      <c r="UXS9" s="324"/>
      <c r="UXT9" s="324"/>
      <c r="UXU9" s="324"/>
      <c r="UXV9" s="324"/>
      <c r="UXW9" s="324"/>
      <c r="UXX9" s="324"/>
      <c r="UXY9" s="324"/>
      <c r="UXZ9" s="324"/>
      <c r="UYA9" s="324"/>
      <c r="UYB9" s="324"/>
      <c r="UYC9" s="324"/>
      <c r="UYD9" s="324"/>
      <c r="UYE9" s="324"/>
      <c r="UYF9" s="324"/>
      <c r="UYG9" s="324"/>
      <c r="UYH9" s="324"/>
      <c r="UYI9" s="324"/>
      <c r="UYJ9" s="324"/>
      <c r="UYK9" s="324"/>
      <c r="UYL9" s="324"/>
      <c r="UYM9" s="324"/>
      <c r="UYN9" s="324"/>
      <c r="UYO9" s="324"/>
      <c r="UYP9" s="324"/>
      <c r="UYQ9" s="324"/>
      <c r="UYR9" s="324"/>
      <c r="UYS9" s="324"/>
      <c r="UYT9" s="324"/>
      <c r="UYU9" s="324"/>
      <c r="UYV9" s="324"/>
      <c r="UYW9" s="324"/>
      <c r="UYX9" s="324"/>
      <c r="UYY9" s="324"/>
      <c r="UYZ9" s="324"/>
      <c r="UZA9" s="324"/>
      <c r="UZB9" s="324"/>
      <c r="UZC9" s="324"/>
      <c r="UZD9" s="324"/>
      <c r="UZE9" s="324"/>
      <c r="UZF9" s="324"/>
      <c r="UZG9" s="324"/>
      <c r="UZH9" s="324"/>
      <c r="UZI9" s="324"/>
      <c r="UZJ9" s="324"/>
      <c r="UZK9" s="324"/>
      <c r="UZL9" s="324"/>
      <c r="UZM9" s="324"/>
      <c r="UZN9" s="324"/>
      <c r="UZO9" s="324"/>
      <c r="UZP9" s="324"/>
      <c r="UZQ9" s="324"/>
      <c r="UZR9" s="324"/>
      <c r="UZS9" s="324"/>
      <c r="UZT9" s="324"/>
      <c r="UZU9" s="324"/>
      <c r="UZV9" s="324"/>
      <c r="UZW9" s="324"/>
      <c r="UZX9" s="324"/>
      <c r="UZY9" s="324"/>
      <c r="UZZ9" s="324"/>
      <c r="VAA9" s="324"/>
      <c r="VAB9" s="324"/>
      <c r="VAC9" s="324"/>
      <c r="VAD9" s="324"/>
      <c r="VAE9" s="324"/>
      <c r="VAF9" s="324"/>
      <c r="VAG9" s="324"/>
      <c r="VAH9" s="324"/>
      <c r="VAI9" s="324"/>
      <c r="VAJ9" s="324"/>
      <c r="VAK9" s="324"/>
      <c r="VAL9" s="324"/>
      <c r="VAM9" s="324"/>
      <c r="VAN9" s="324"/>
      <c r="VAO9" s="324"/>
      <c r="VAP9" s="324"/>
      <c r="VAQ9" s="324"/>
      <c r="VAR9" s="324"/>
      <c r="VAS9" s="324"/>
      <c r="VAT9" s="324"/>
      <c r="VAU9" s="324"/>
      <c r="VAV9" s="324"/>
      <c r="VAW9" s="324"/>
      <c r="VAX9" s="324"/>
      <c r="VAY9" s="324"/>
      <c r="VAZ9" s="324"/>
      <c r="VBA9" s="324"/>
      <c r="VBB9" s="324"/>
      <c r="VBC9" s="324"/>
      <c r="VBD9" s="324"/>
      <c r="VBE9" s="324"/>
      <c r="VBF9" s="324"/>
      <c r="VBG9" s="324"/>
      <c r="VBH9" s="324"/>
      <c r="VBI9" s="324"/>
      <c r="VBJ9" s="324"/>
      <c r="VBK9" s="324"/>
      <c r="VBL9" s="324"/>
      <c r="VBM9" s="324"/>
      <c r="VBN9" s="324"/>
      <c r="VBO9" s="324"/>
      <c r="VBP9" s="324"/>
      <c r="VBQ9" s="324"/>
      <c r="VBR9" s="324"/>
      <c r="VBS9" s="324"/>
      <c r="VBT9" s="324"/>
      <c r="VBU9" s="324"/>
      <c r="VBV9" s="324"/>
      <c r="VBW9" s="324"/>
      <c r="VBX9" s="324"/>
      <c r="VBY9" s="324"/>
      <c r="VBZ9" s="324"/>
      <c r="VCA9" s="324"/>
      <c r="VCB9" s="324"/>
      <c r="VCC9" s="324"/>
      <c r="VCD9" s="324"/>
      <c r="VCE9" s="324"/>
      <c r="VCF9" s="324"/>
      <c r="VCG9" s="324"/>
      <c r="VCH9" s="324"/>
      <c r="VCI9" s="324"/>
      <c r="VCJ9" s="324"/>
      <c r="VCK9" s="324"/>
      <c r="VCL9" s="324"/>
      <c r="VCM9" s="324"/>
      <c r="VCN9" s="324"/>
      <c r="VCO9" s="324"/>
      <c r="VCP9" s="324"/>
      <c r="VCQ9" s="324"/>
      <c r="VCR9" s="324"/>
      <c r="VCS9" s="324"/>
      <c r="VCT9" s="324"/>
      <c r="VCU9" s="324"/>
      <c r="VCV9" s="324"/>
      <c r="VCW9" s="324"/>
      <c r="VCX9" s="324"/>
      <c r="VCY9" s="324"/>
      <c r="VCZ9" s="324"/>
      <c r="VDA9" s="324"/>
      <c r="VDB9" s="324"/>
      <c r="VDC9" s="324"/>
      <c r="VDD9" s="324"/>
      <c r="VDE9" s="324"/>
      <c r="VDF9" s="324"/>
      <c r="VDG9" s="324"/>
      <c r="VDH9" s="324"/>
      <c r="VDI9" s="324"/>
      <c r="VDJ9" s="324"/>
      <c r="VDK9" s="324"/>
      <c r="VDL9" s="324"/>
      <c r="VDM9" s="324"/>
      <c r="VDN9" s="324"/>
      <c r="VDO9" s="324"/>
      <c r="VDP9" s="324"/>
      <c r="VDQ9" s="324"/>
      <c r="VDR9" s="324"/>
      <c r="VDS9" s="324"/>
      <c r="VDT9" s="324"/>
      <c r="VDU9" s="324"/>
      <c r="VDV9" s="324"/>
      <c r="VDW9" s="324"/>
      <c r="VDX9" s="324"/>
      <c r="VDY9" s="324"/>
      <c r="VDZ9" s="324"/>
      <c r="VEA9" s="324"/>
      <c r="VEB9" s="324"/>
      <c r="VEC9" s="324"/>
      <c r="VED9" s="324"/>
      <c r="VEE9" s="324"/>
      <c r="VEF9" s="324"/>
      <c r="VEG9" s="324"/>
      <c r="VEH9" s="324"/>
      <c r="VEI9" s="324"/>
      <c r="VEJ9" s="324"/>
      <c r="VEK9" s="324"/>
      <c r="VEL9" s="324"/>
      <c r="VEM9" s="324"/>
      <c r="VEN9" s="324"/>
      <c r="VEO9" s="324"/>
      <c r="VEP9" s="324"/>
      <c r="VEQ9" s="324"/>
      <c r="VER9" s="324"/>
      <c r="VES9" s="324"/>
      <c r="VET9" s="324"/>
      <c r="VEU9" s="324"/>
      <c r="VEV9" s="324"/>
      <c r="VEW9" s="324"/>
      <c r="VEX9" s="324"/>
      <c r="VEY9" s="324"/>
      <c r="VEZ9" s="324"/>
      <c r="VFA9" s="324"/>
      <c r="VFB9" s="324"/>
      <c r="VFC9" s="324"/>
      <c r="VFD9" s="324"/>
      <c r="VFE9" s="324"/>
      <c r="VFF9" s="324"/>
      <c r="VFG9" s="324"/>
      <c r="VFH9" s="324"/>
      <c r="VFI9" s="324"/>
      <c r="VFJ9" s="324"/>
      <c r="VFK9" s="324"/>
      <c r="VFL9" s="324"/>
      <c r="VFM9" s="324"/>
      <c r="VFN9" s="324"/>
      <c r="VFO9" s="324"/>
      <c r="VFP9" s="324"/>
      <c r="VFQ9" s="324"/>
      <c r="VFR9" s="324"/>
      <c r="VFS9" s="324"/>
      <c r="VFT9" s="324"/>
      <c r="VFU9" s="324"/>
      <c r="VFV9" s="324"/>
      <c r="VFW9" s="324"/>
      <c r="VFX9" s="324"/>
      <c r="VFY9" s="324"/>
      <c r="VFZ9" s="324"/>
      <c r="VGA9" s="324"/>
      <c r="VGB9" s="324"/>
      <c r="VGC9" s="324"/>
      <c r="VGD9" s="324"/>
      <c r="VGE9" s="324"/>
      <c r="VGF9" s="324"/>
      <c r="VGG9" s="324"/>
      <c r="VGH9" s="324"/>
      <c r="VGI9" s="324"/>
      <c r="VGJ9" s="324"/>
      <c r="VGK9" s="324"/>
      <c r="VGL9" s="324"/>
      <c r="VGM9" s="324"/>
      <c r="VGN9" s="324"/>
      <c r="VGO9" s="324"/>
      <c r="VGP9" s="324"/>
      <c r="VGQ9" s="324"/>
      <c r="VGR9" s="324"/>
      <c r="VGS9" s="324"/>
      <c r="VGT9" s="324"/>
      <c r="VGU9" s="324"/>
      <c r="VGV9" s="324"/>
      <c r="VGW9" s="324"/>
      <c r="VGX9" s="324"/>
      <c r="VGY9" s="324"/>
      <c r="VGZ9" s="324"/>
      <c r="VHA9" s="324"/>
      <c r="VHB9" s="324"/>
      <c r="VHC9" s="324"/>
      <c r="VHD9" s="324"/>
      <c r="VHE9" s="324"/>
      <c r="VHF9" s="324"/>
      <c r="VHG9" s="324"/>
      <c r="VHH9" s="324"/>
      <c r="VHI9" s="324"/>
      <c r="VHJ9" s="324"/>
      <c r="VHK9" s="324"/>
      <c r="VHL9" s="324"/>
      <c r="VHM9" s="324"/>
      <c r="VHN9" s="324"/>
      <c r="VHO9" s="324"/>
      <c r="VHP9" s="324"/>
      <c r="VHQ9" s="324"/>
      <c r="VHR9" s="324"/>
      <c r="VHS9" s="324"/>
      <c r="VHT9" s="324"/>
      <c r="VHU9" s="324"/>
      <c r="VHV9" s="324"/>
      <c r="VHW9" s="324"/>
      <c r="VHX9" s="324"/>
      <c r="VHY9" s="324"/>
      <c r="VHZ9" s="324"/>
      <c r="VIA9" s="324"/>
      <c r="VIB9" s="324"/>
      <c r="VIC9" s="324"/>
      <c r="VID9" s="324"/>
      <c r="VIE9" s="324"/>
      <c r="VIF9" s="324"/>
      <c r="VIG9" s="324"/>
      <c r="VIH9" s="324"/>
      <c r="VII9" s="324"/>
      <c r="VIJ9" s="324"/>
      <c r="VIK9" s="324"/>
      <c r="VIL9" s="324"/>
      <c r="VIM9" s="324"/>
      <c r="VIN9" s="324"/>
      <c r="VIO9" s="324"/>
      <c r="VIP9" s="324"/>
      <c r="VIQ9" s="324"/>
      <c r="VIR9" s="324"/>
      <c r="VIS9" s="324"/>
      <c r="VIT9" s="324"/>
      <c r="VIU9" s="324"/>
      <c r="VIV9" s="324"/>
      <c r="VIW9" s="324"/>
      <c r="VIX9" s="324"/>
      <c r="VIY9" s="324"/>
      <c r="VIZ9" s="324"/>
      <c r="VJA9" s="324"/>
      <c r="VJB9" s="324"/>
      <c r="VJC9" s="324"/>
      <c r="VJD9" s="324"/>
      <c r="VJE9" s="324"/>
      <c r="VJF9" s="324"/>
      <c r="VJG9" s="324"/>
      <c r="VJH9" s="324"/>
      <c r="VJI9" s="324"/>
      <c r="VJJ9" s="324"/>
      <c r="VJK9" s="324"/>
      <c r="VJL9" s="324"/>
      <c r="VJM9" s="324"/>
      <c r="VJN9" s="324"/>
      <c r="VJO9" s="324"/>
      <c r="VJP9" s="324"/>
      <c r="VJQ9" s="324"/>
      <c r="VJR9" s="324"/>
      <c r="VJS9" s="324"/>
      <c r="VJT9" s="324"/>
      <c r="VJU9" s="324"/>
      <c r="VJV9" s="324"/>
      <c r="VJW9" s="324"/>
      <c r="VJX9" s="324"/>
      <c r="VJY9" s="324"/>
      <c r="VJZ9" s="324"/>
      <c r="VKA9" s="324"/>
      <c r="VKB9" s="324"/>
      <c r="VKC9" s="324"/>
      <c r="VKD9" s="324"/>
      <c r="VKE9" s="324"/>
      <c r="VKF9" s="324"/>
      <c r="VKG9" s="324"/>
      <c r="VKH9" s="324"/>
      <c r="VKI9" s="324"/>
      <c r="VKJ9" s="324"/>
      <c r="VKK9" s="324"/>
      <c r="VKL9" s="324"/>
      <c r="VKM9" s="324"/>
      <c r="VKN9" s="324"/>
      <c r="VKO9" s="324"/>
      <c r="VKP9" s="324"/>
      <c r="VKQ9" s="324"/>
      <c r="VKR9" s="324"/>
      <c r="VKS9" s="324"/>
      <c r="VKT9" s="324"/>
      <c r="VKU9" s="324"/>
      <c r="VKV9" s="324"/>
      <c r="VKW9" s="324"/>
      <c r="VKX9" s="324"/>
      <c r="VKY9" s="324"/>
      <c r="VKZ9" s="324"/>
      <c r="VLA9" s="324"/>
      <c r="VLB9" s="324"/>
      <c r="VLC9" s="324"/>
      <c r="VLD9" s="324"/>
      <c r="VLE9" s="324"/>
      <c r="VLF9" s="324"/>
      <c r="VLG9" s="324"/>
      <c r="VLH9" s="324"/>
      <c r="VLI9" s="324"/>
      <c r="VLJ9" s="324"/>
      <c r="VLK9" s="324"/>
      <c r="VLL9" s="324"/>
      <c r="VLM9" s="324"/>
      <c r="VLN9" s="324"/>
      <c r="VLO9" s="324"/>
      <c r="VLP9" s="324"/>
      <c r="VLQ9" s="324"/>
      <c r="VLR9" s="324"/>
      <c r="VLS9" s="324"/>
      <c r="VLT9" s="324"/>
      <c r="VLU9" s="324"/>
      <c r="VLV9" s="324"/>
      <c r="VLW9" s="324"/>
      <c r="VLX9" s="324"/>
      <c r="VLY9" s="324"/>
      <c r="VLZ9" s="324"/>
      <c r="VMA9" s="324"/>
      <c r="VMB9" s="324"/>
      <c r="VMC9" s="324"/>
      <c r="VMD9" s="324"/>
      <c r="VME9" s="324"/>
      <c r="VMF9" s="324"/>
      <c r="VMG9" s="324"/>
      <c r="VMH9" s="324"/>
      <c r="VMI9" s="324"/>
      <c r="VMJ9" s="324"/>
      <c r="VMK9" s="324"/>
      <c r="VML9" s="324"/>
      <c r="VMM9" s="324"/>
      <c r="VMN9" s="324"/>
      <c r="VMO9" s="324"/>
      <c r="VMP9" s="324"/>
      <c r="VMQ9" s="324"/>
      <c r="VMR9" s="324"/>
      <c r="VMS9" s="324"/>
      <c r="VMT9" s="324"/>
      <c r="VMU9" s="324"/>
      <c r="VMV9" s="324"/>
      <c r="VMW9" s="324"/>
      <c r="VMX9" s="324"/>
      <c r="VMY9" s="324"/>
      <c r="VMZ9" s="324"/>
      <c r="VNA9" s="324"/>
      <c r="VNB9" s="324"/>
      <c r="VNC9" s="324"/>
      <c r="VND9" s="324"/>
      <c r="VNE9" s="324"/>
      <c r="VNF9" s="324"/>
      <c r="VNG9" s="324"/>
      <c r="VNH9" s="324"/>
      <c r="VNI9" s="324"/>
      <c r="VNJ9" s="324"/>
      <c r="VNK9" s="324"/>
      <c r="VNL9" s="324"/>
      <c r="VNM9" s="324"/>
      <c r="VNN9" s="324"/>
      <c r="VNO9" s="324"/>
      <c r="VNP9" s="324"/>
      <c r="VNQ9" s="324"/>
      <c r="VNR9" s="324"/>
      <c r="VNS9" s="324"/>
      <c r="VNT9" s="324"/>
      <c r="VNU9" s="324"/>
      <c r="VNV9" s="324"/>
      <c r="VNW9" s="324"/>
      <c r="VNX9" s="324"/>
      <c r="VNY9" s="324"/>
      <c r="VNZ9" s="324"/>
      <c r="VOA9" s="324"/>
      <c r="VOB9" s="324"/>
      <c r="VOC9" s="324"/>
      <c r="VOD9" s="324"/>
      <c r="VOE9" s="324"/>
      <c r="VOF9" s="324"/>
      <c r="VOG9" s="324"/>
      <c r="VOH9" s="324"/>
      <c r="VOI9" s="324"/>
      <c r="VOJ9" s="324"/>
      <c r="VOK9" s="324"/>
      <c r="VOL9" s="324"/>
      <c r="VOM9" s="324"/>
      <c r="VON9" s="324"/>
      <c r="VOO9" s="324"/>
      <c r="VOP9" s="324"/>
      <c r="VOQ9" s="324"/>
      <c r="VOR9" s="324"/>
      <c r="VOS9" s="324"/>
      <c r="VOT9" s="324"/>
      <c r="VOU9" s="324"/>
      <c r="VOV9" s="324"/>
      <c r="VOW9" s="324"/>
      <c r="VOX9" s="324"/>
      <c r="VOY9" s="324"/>
      <c r="VOZ9" s="324"/>
      <c r="VPA9" s="324"/>
      <c r="VPB9" s="324"/>
      <c r="VPC9" s="324"/>
      <c r="VPD9" s="324"/>
      <c r="VPE9" s="324"/>
      <c r="VPF9" s="324"/>
      <c r="VPG9" s="324"/>
      <c r="VPH9" s="324"/>
      <c r="VPI9" s="324"/>
      <c r="VPJ9" s="324"/>
      <c r="VPK9" s="324"/>
      <c r="VPL9" s="324"/>
      <c r="VPM9" s="324"/>
      <c r="VPN9" s="324"/>
      <c r="VPO9" s="324"/>
      <c r="VPP9" s="324"/>
      <c r="VPQ9" s="324"/>
      <c r="VPR9" s="324"/>
      <c r="VPS9" s="324"/>
      <c r="VPT9" s="324"/>
      <c r="VPU9" s="324"/>
      <c r="VPV9" s="324"/>
      <c r="VPW9" s="324"/>
      <c r="VPX9" s="324"/>
      <c r="VPY9" s="324"/>
      <c r="VPZ9" s="324"/>
      <c r="VQA9" s="324"/>
      <c r="VQB9" s="324"/>
      <c r="VQC9" s="324"/>
      <c r="VQD9" s="324"/>
      <c r="VQE9" s="324"/>
      <c r="VQF9" s="324"/>
      <c r="VQG9" s="324"/>
      <c r="VQH9" s="324"/>
      <c r="VQI9" s="324"/>
      <c r="VQJ9" s="324"/>
      <c r="VQK9" s="324"/>
      <c r="VQL9" s="324"/>
      <c r="VQM9" s="324"/>
      <c r="VQN9" s="324"/>
      <c r="VQO9" s="324"/>
      <c r="VQP9" s="324"/>
      <c r="VQQ9" s="324"/>
      <c r="VQR9" s="324"/>
      <c r="VQS9" s="324"/>
      <c r="VQT9" s="324"/>
      <c r="VQU9" s="324"/>
      <c r="VQV9" s="324"/>
      <c r="VQW9" s="324"/>
      <c r="VQX9" s="324"/>
      <c r="VQY9" s="324"/>
      <c r="VQZ9" s="324"/>
      <c r="VRA9" s="324"/>
      <c r="VRB9" s="324"/>
      <c r="VRC9" s="324"/>
      <c r="VRD9" s="324"/>
      <c r="VRE9" s="324"/>
      <c r="VRF9" s="324"/>
      <c r="VRG9" s="324"/>
      <c r="VRH9" s="324"/>
      <c r="VRI9" s="324"/>
      <c r="VRJ9" s="324"/>
      <c r="VRK9" s="324"/>
      <c r="VRL9" s="324"/>
      <c r="VRM9" s="324"/>
      <c r="VRN9" s="324"/>
      <c r="VRO9" s="324"/>
      <c r="VRP9" s="324"/>
      <c r="VRQ9" s="324"/>
      <c r="VRR9" s="324"/>
      <c r="VRS9" s="324"/>
      <c r="VRT9" s="324"/>
      <c r="VRU9" s="324"/>
      <c r="VRV9" s="324"/>
      <c r="VRW9" s="324"/>
      <c r="VRX9" s="324"/>
      <c r="VRY9" s="324"/>
      <c r="VRZ9" s="324"/>
      <c r="VSA9" s="324"/>
      <c r="VSB9" s="324"/>
      <c r="VSC9" s="324"/>
      <c r="VSD9" s="324"/>
      <c r="VSE9" s="324"/>
      <c r="VSF9" s="324"/>
      <c r="VSG9" s="324"/>
      <c r="VSH9" s="324"/>
      <c r="VSI9" s="324"/>
      <c r="VSJ9" s="324"/>
      <c r="VSK9" s="324"/>
      <c r="VSL9" s="324"/>
      <c r="VSM9" s="324"/>
      <c r="VSN9" s="324"/>
      <c r="VSO9" s="324"/>
      <c r="VSP9" s="324"/>
      <c r="VSQ9" s="324"/>
      <c r="VSR9" s="324"/>
      <c r="VSS9" s="324"/>
      <c r="VST9" s="324"/>
      <c r="VSU9" s="324"/>
      <c r="VSV9" s="324"/>
      <c r="VSW9" s="324"/>
      <c r="VSX9" s="324"/>
      <c r="VSY9" s="324"/>
      <c r="VSZ9" s="324"/>
      <c r="VTA9" s="324"/>
      <c r="VTB9" s="324"/>
      <c r="VTC9" s="324"/>
      <c r="VTD9" s="324"/>
      <c r="VTE9" s="324"/>
      <c r="VTF9" s="324"/>
      <c r="VTG9" s="324"/>
      <c r="VTH9" s="324"/>
      <c r="VTI9" s="324"/>
      <c r="VTJ9" s="324"/>
      <c r="VTK9" s="324"/>
      <c r="VTL9" s="324"/>
      <c r="VTM9" s="324"/>
      <c r="VTN9" s="324"/>
      <c r="VTO9" s="324"/>
      <c r="VTP9" s="324"/>
      <c r="VTQ9" s="324"/>
      <c r="VTR9" s="324"/>
      <c r="VTS9" s="324"/>
      <c r="VTT9" s="324"/>
      <c r="VTU9" s="324"/>
      <c r="VTV9" s="324"/>
      <c r="VTW9" s="324"/>
      <c r="VTX9" s="324"/>
      <c r="VTY9" s="324"/>
      <c r="VTZ9" s="324"/>
      <c r="VUA9" s="324"/>
      <c r="VUB9" s="324"/>
      <c r="VUC9" s="324"/>
      <c r="VUD9" s="324"/>
      <c r="VUE9" s="324"/>
      <c r="VUF9" s="324"/>
      <c r="VUG9" s="324"/>
      <c r="VUH9" s="324"/>
      <c r="VUI9" s="324"/>
      <c r="VUJ9" s="324"/>
      <c r="VUK9" s="324"/>
      <c r="VUL9" s="324"/>
      <c r="VUM9" s="324"/>
      <c r="VUN9" s="324"/>
      <c r="VUO9" s="324"/>
      <c r="VUP9" s="324"/>
      <c r="VUQ9" s="324"/>
      <c r="VUR9" s="324"/>
      <c r="VUS9" s="324"/>
      <c r="VUT9" s="324"/>
      <c r="VUU9" s="324"/>
      <c r="VUV9" s="324"/>
      <c r="VUW9" s="324"/>
      <c r="VUX9" s="324"/>
      <c r="VUY9" s="324"/>
      <c r="VUZ9" s="324"/>
      <c r="VVA9" s="324"/>
      <c r="VVB9" s="324"/>
      <c r="VVC9" s="324"/>
      <c r="VVD9" s="324"/>
      <c r="VVE9" s="324"/>
      <c r="VVF9" s="324"/>
      <c r="VVG9" s="324"/>
      <c r="VVH9" s="324"/>
      <c r="VVI9" s="324"/>
      <c r="VVJ9" s="324"/>
      <c r="VVK9" s="324"/>
      <c r="VVL9" s="324"/>
      <c r="VVM9" s="324"/>
      <c r="VVN9" s="324"/>
      <c r="VVO9" s="324"/>
      <c r="VVP9" s="324"/>
      <c r="VVQ9" s="324"/>
      <c r="VVR9" s="324"/>
      <c r="VVS9" s="324"/>
      <c r="VVT9" s="324"/>
      <c r="VVU9" s="324"/>
      <c r="VVV9" s="324"/>
      <c r="VVW9" s="324"/>
      <c r="VVX9" s="324"/>
      <c r="VVY9" s="324"/>
      <c r="VVZ9" s="324"/>
      <c r="VWA9" s="324"/>
      <c r="VWB9" s="324"/>
      <c r="VWC9" s="324"/>
      <c r="VWD9" s="324"/>
      <c r="VWE9" s="324"/>
      <c r="VWF9" s="324"/>
      <c r="VWG9" s="324"/>
      <c r="VWH9" s="324"/>
      <c r="VWI9" s="324"/>
      <c r="VWJ9" s="324"/>
      <c r="VWK9" s="324"/>
      <c r="VWL9" s="324"/>
      <c r="VWM9" s="324"/>
      <c r="VWN9" s="324"/>
      <c r="VWO9" s="324"/>
      <c r="VWP9" s="324"/>
      <c r="VWQ9" s="324"/>
      <c r="VWR9" s="324"/>
      <c r="VWS9" s="324"/>
      <c r="VWT9" s="324"/>
      <c r="VWU9" s="324"/>
      <c r="VWV9" s="324"/>
      <c r="VWW9" s="324"/>
      <c r="VWX9" s="324"/>
      <c r="VWY9" s="324"/>
      <c r="VWZ9" s="324"/>
      <c r="VXA9" s="324"/>
      <c r="VXB9" s="324"/>
      <c r="VXC9" s="324"/>
      <c r="VXD9" s="324"/>
      <c r="VXE9" s="324"/>
      <c r="VXF9" s="324"/>
      <c r="VXG9" s="324"/>
      <c r="VXH9" s="324"/>
      <c r="VXI9" s="324"/>
      <c r="VXJ9" s="324"/>
      <c r="VXK9" s="324"/>
      <c r="VXL9" s="324"/>
      <c r="VXM9" s="324"/>
      <c r="VXN9" s="324"/>
      <c r="VXO9" s="324"/>
      <c r="VXP9" s="324"/>
      <c r="VXQ9" s="324"/>
      <c r="VXR9" s="324"/>
      <c r="VXS9" s="324"/>
      <c r="VXT9" s="324"/>
      <c r="VXU9" s="324"/>
      <c r="VXV9" s="324"/>
      <c r="VXW9" s="324"/>
      <c r="VXX9" s="324"/>
      <c r="VXY9" s="324"/>
      <c r="VXZ9" s="324"/>
      <c r="VYA9" s="324"/>
      <c r="VYB9" s="324"/>
      <c r="VYC9" s="324"/>
      <c r="VYD9" s="324"/>
      <c r="VYE9" s="324"/>
      <c r="VYF9" s="324"/>
      <c r="VYG9" s="324"/>
      <c r="VYH9" s="324"/>
      <c r="VYI9" s="324"/>
      <c r="VYJ9" s="324"/>
      <c r="VYK9" s="324"/>
      <c r="VYL9" s="324"/>
      <c r="VYM9" s="324"/>
      <c r="VYN9" s="324"/>
      <c r="VYO9" s="324"/>
      <c r="VYP9" s="324"/>
      <c r="VYQ9" s="324"/>
      <c r="VYR9" s="324"/>
      <c r="VYS9" s="324"/>
      <c r="VYT9" s="324"/>
      <c r="VYU9" s="324"/>
      <c r="VYV9" s="324"/>
      <c r="VYW9" s="324"/>
      <c r="VYX9" s="324"/>
      <c r="VYY9" s="324"/>
      <c r="VYZ9" s="324"/>
      <c r="VZA9" s="324"/>
      <c r="VZB9" s="324"/>
      <c r="VZC9" s="324"/>
      <c r="VZD9" s="324"/>
      <c r="VZE9" s="324"/>
      <c r="VZF9" s="324"/>
      <c r="VZG9" s="324"/>
      <c r="VZH9" s="324"/>
      <c r="VZI9" s="324"/>
      <c r="VZJ9" s="324"/>
      <c r="VZK9" s="324"/>
      <c r="VZL9" s="324"/>
      <c r="VZM9" s="324"/>
      <c r="VZN9" s="324"/>
      <c r="VZO9" s="324"/>
      <c r="VZP9" s="324"/>
      <c r="VZQ9" s="324"/>
      <c r="VZR9" s="324"/>
      <c r="VZS9" s="324"/>
      <c r="VZT9" s="324"/>
      <c r="VZU9" s="324"/>
      <c r="VZV9" s="324"/>
      <c r="VZW9" s="324"/>
      <c r="VZX9" s="324"/>
      <c r="VZY9" s="324"/>
      <c r="VZZ9" s="324"/>
      <c r="WAA9" s="324"/>
      <c r="WAB9" s="324"/>
      <c r="WAC9" s="324"/>
      <c r="WAD9" s="324"/>
      <c r="WAE9" s="324"/>
      <c r="WAF9" s="324"/>
      <c r="WAG9" s="324"/>
      <c r="WAH9" s="324"/>
      <c r="WAI9" s="324"/>
      <c r="WAJ9" s="324"/>
      <c r="WAK9" s="324"/>
      <c r="WAL9" s="324"/>
      <c r="WAM9" s="324"/>
      <c r="WAN9" s="324"/>
      <c r="WAO9" s="324"/>
      <c r="WAP9" s="324"/>
      <c r="WAQ9" s="324"/>
      <c r="WAR9" s="324"/>
      <c r="WAS9" s="324"/>
      <c r="WAT9" s="324"/>
      <c r="WAU9" s="324"/>
      <c r="WAV9" s="324"/>
      <c r="WAW9" s="324"/>
      <c r="WAX9" s="324"/>
      <c r="WAY9" s="324"/>
      <c r="WAZ9" s="324"/>
      <c r="WBA9" s="324"/>
      <c r="WBB9" s="324"/>
      <c r="WBC9" s="324"/>
      <c r="WBD9" s="324"/>
      <c r="WBE9" s="324"/>
      <c r="WBF9" s="324"/>
      <c r="WBG9" s="324"/>
      <c r="WBH9" s="324"/>
      <c r="WBI9" s="324"/>
      <c r="WBJ9" s="324"/>
      <c r="WBK9" s="324"/>
      <c r="WBL9" s="324"/>
      <c r="WBM9" s="324"/>
      <c r="WBN9" s="324"/>
      <c r="WBO9" s="324"/>
      <c r="WBP9" s="324"/>
      <c r="WBQ9" s="324"/>
      <c r="WBR9" s="324"/>
      <c r="WBS9" s="324"/>
      <c r="WBT9" s="324"/>
      <c r="WBU9" s="324"/>
      <c r="WBV9" s="324"/>
      <c r="WBW9" s="324"/>
      <c r="WBX9" s="324"/>
      <c r="WBY9" s="324"/>
      <c r="WBZ9" s="324"/>
      <c r="WCA9" s="324"/>
      <c r="WCB9" s="324"/>
      <c r="WCC9" s="324"/>
      <c r="WCD9" s="324"/>
      <c r="WCE9" s="324"/>
      <c r="WCF9" s="324"/>
      <c r="WCG9" s="324"/>
      <c r="WCH9" s="324"/>
      <c r="WCI9" s="324"/>
      <c r="WCJ9" s="324"/>
      <c r="WCK9" s="324"/>
      <c r="WCL9" s="324"/>
      <c r="WCM9" s="324"/>
      <c r="WCN9" s="324"/>
      <c r="WCO9" s="324"/>
      <c r="WCP9" s="324"/>
      <c r="WCQ9" s="324"/>
      <c r="WCR9" s="324"/>
      <c r="WCS9" s="324"/>
      <c r="WCT9" s="324"/>
      <c r="WCU9" s="324"/>
      <c r="WCV9" s="324"/>
      <c r="WCW9" s="324"/>
      <c r="WCX9" s="324"/>
      <c r="WCY9" s="324"/>
      <c r="WCZ9" s="324"/>
      <c r="WDA9" s="324"/>
      <c r="WDB9" s="324"/>
      <c r="WDC9" s="324"/>
      <c r="WDD9" s="324"/>
      <c r="WDE9" s="324"/>
      <c r="WDF9" s="324"/>
      <c r="WDG9" s="324"/>
      <c r="WDH9" s="324"/>
      <c r="WDI9" s="324"/>
      <c r="WDJ9" s="324"/>
      <c r="WDK9" s="324"/>
      <c r="WDL9" s="324"/>
      <c r="WDM9" s="324"/>
      <c r="WDN9" s="324"/>
      <c r="WDO9" s="324"/>
      <c r="WDP9" s="324"/>
      <c r="WDQ9" s="324"/>
      <c r="WDR9" s="324"/>
      <c r="WDS9" s="324"/>
      <c r="WDT9" s="324"/>
      <c r="WDU9" s="324"/>
      <c r="WDV9" s="324"/>
      <c r="WDW9" s="324"/>
      <c r="WDX9" s="324"/>
      <c r="WDY9" s="324"/>
      <c r="WDZ9" s="324"/>
      <c r="WEA9" s="324"/>
      <c r="WEB9" s="324"/>
      <c r="WEC9" s="324"/>
      <c r="WED9" s="324"/>
      <c r="WEE9" s="324"/>
      <c r="WEF9" s="324"/>
      <c r="WEG9" s="324"/>
      <c r="WEH9" s="324"/>
      <c r="WEI9" s="324"/>
      <c r="WEJ9" s="324"/>
      <c r="WEK9" s="324"/>
      <c r="WEL9" s="324"/>
      <c r="WEM9" s="324"/>
      <c r="WEN9" s="324"/>
      <c r="WEO9" s="324"/>
      <c r="WEP9" s="324"/>
      <c r="WEQ9" s="324"/>
      <c r="WER9" s="324"/>
      <c r="WES9" s="324"/>
      <c r="WET9" s="324"/>
      <c r="WEU9" s="324"/>
      <c r="WEV9" s="324"/>
      <c r="WEW9" s="324"/>
      <c r="WEX9" s="324"/>
      <c r="WEY9" s="324"/>
      <c r="WEZ9" s="324"/>
      <c r="WFA9" s="324"/>
      <c r="WFB9" s="324"/>
      <c r="WFC9" s="324"/>
      <c r="WFD9" s="324"/>
      <c r="WFE9" s="324"/>
      <c r="WFF9" s="324"/>
      <c r="WFG9" s="324"/>
      <c r="WFH9" s="324"/>
      <c r="WFI9" s="324"/>
      <c r="WFJ9" s="324"/>
      <c r="WFK9" s="324"/>
      <c r="WFL9" s="324"/>
      <c r="WFM9" s="324"/>
      <c r="WFN9" s="324"/>
      <c r="WFO9" s="324"/>
      <c r="WFP9" s="324"/>
      <c r="WFQ9" s="324"/>
      <c r="WFR9" s="324"/>
      <c r="WFS9" s="324"/>
      <c r="WFT9" s="324"/>
      <c r="WFU9" s="324"/>
      <c r="WFV9" s="324"/>
      <c r="WFW9" s="324"/>
      <c r="WFX9" s="324"/>
      <c r="WFY9" s="324"/>
      <c r="WFZ9" s="324"/>
      <c r="WGA9" s="324"/>
      <c r="WGB9" s="324"/>
      <c r="WGC9" s="324"/>
      <c r="WGD9" s="324"/>
      <c r="WGE9" s="324"/>
      <c r="WGF9" s="324"/>
      <c r="WGG9" s="324"/>
      <c r="WGH9" s="324"/>
      <c r="WGI9" s="324"/>
      <c r="WGJ9" s="324"/>
      <c r="WGK9" s="324"/>
      <c r="WGL9" s="324"/>
      <c r="WGM9" s="324"/>
      <c r="WGN9" s="324"/>
      <c r="WGO9" s="324"/>
      <c r="WGP9" s="324"/>
      <c r="WGQ9" s="324"/>
      <c r="WGR9" s="324"/>
      <c r="WGS9" s="324"/>
      <c r="WGT9" s="324"/>
      <c r="WGU9" s="324"/>
      <c r="WGV9" s="324"/>
      <c r="WGW9" s="324"/>
      <c r="WGX9" s="324"/>
      <c r="WGY9" s="324"/>
      <c r="WGZ9" s="324"/>
      <c r="WHA9" s="324"/>
      <c r="WHB9" s="324"/>
      <c r="WHC9" s="324"/>
      <c r="WHD9" s="324"/>
      <c r="WHE9" s="324"/>
      <c r="WHF9" s="324"/>
      <c r="WHG9" s="324"/>
      <c r="WHH9" s="324"/>
      <c r="WHI9" s="324"/>
      <c r="WHJ9" s="324"/>
      <c r="WHK9" s="324"/>
      <c r="WHL9" s="324"/>
      <c r="WHM9" s="324"/>
      <c r="WHN9" s="324"/>
      <c r="WHO9" s="324"/>
      <c r="WHP9" s="324"/>
      <c r="WHQ9" s="324"/>
      <c r="WHR9" s="324"/>
      <c r="WHS9" s="324"/>
      <c r="WHT9" s="324"/>
      <c r="WHU9" s="324"/>
      <c r="WHV9" s="324"/>
      <c r="WHW9" s="324"/>
      <c r="WHX9" s="324"/>
      <c r="WHY9" s="324"/>
      <c r="WHZ9" s="324"/>
      <c r="WIA9" s="324"/>
      <c r="WIB9" s="324"/>
      <c r="WIC9" s="324"/>
      <c r="WID9" s="324"/>
      <c r="WIE9" s="324"/>
      <c r="WIF9" s="324"/>
      <c r="WIG9" s="324"/>
      <c r="WIH9" s="324"/>
      <c r="WII9" s="324"/>
      <c r="WIJ9" s="324"/>
      <c r="WIK9" s="324"/>
      <c r="WIL9" s="324"/>
      <c r="WIM9" s="324"/>
      <c r="WIN9" s="324"/>
      <c r="WIO9" s="324"/>
      <c r="WIP9" s="324"/>
      <c r="WIQ9" s="324"/>
      <c r="WIR9" s="324"/>
      <c r="WIS9" s="324"/>
      <c r="WIT9" s="324"/>
      <c r="WIU9" s="324"/>
      <c r="WIV9" s="324"/>
      <c r="WIW9" s="324"/>
      <c r="WIX9" s="324"/>
      <c r="WIY9" s="324"/>
      <c r="WIZ9" s="324"/>
      <c r="WJA9" s="324"/>
      <c r="WJB9" s="324"/>
      <c r="WJC9" s="324"/>
      <c r="WJD9" s="324"/>
      <c r="WJE9" s="324"/>
      <c r="WJF9" s="324"/>
      <c r="WJG9" s="324"/>
      <c r="WJH9" s="324"/>
      <c r="WJI9" s="324"/>
      <c r="WJJ9" s="324"/>
      <c r="WJK9" s="324"/>
      <c r="WJL9" s="324"/>
      <c r="WJM9" s="324"/>
      <c r="WJN9" s="324"/>
      <c r="WJO9" s="324"/>
      <c r="WJP9" s="324"/>
      <c r="WJQ9" s="324"/>
      <c r="WJR9" s="324"/>
      <c r="WJS9" s="324"/>
      <c r="WJT9" s="324"/>
      <c r="WJU9" s="324"/>
      <c r="WJV9" s="324"/>
      <c r="WJW9" s="324"/>
      <c r="WJX9" s="324"/>
      <c r="WJY9" s="324"/>
      <c r="WJZ9" s="324"/>
      <c r="WKA9" s="324"/>
      <c r="WKB9" s="324"/>
      <c r="WKC9" s="324"/>
      <c r="WKD9" s="324"/>
      <c r="WKE9" s="324"/>
      <c r="WKF9" s="324"/>
      <c r="WKG9" s="324"/>
      <c r="WKH9" s="324"/>
      <c r="WKI9" s="324"/>
      <c r="WKJ9" s="324"/>
      <c r="WKK9" s="324"/>
      <c r="WKL9" s="324"/>
      <c r="WKM9" s="324"/>
      <c r="WKN9" s="324"/>
      <c r="WKO9" s="324"/>
      <c r="WKP9" s="324"/>
      <c r="WKQ9" s="324"/>
      <c r="WKR9" s="324"/>
      <c r="WKS9" s="324"/>
      <c r="WKT9" s="324"/>
      <c r="WKU9" s="324"/>
      <c r="WKV9" s="324"/>
      <c r="WKW9" s="324"/>
      <c r="WKX9" s="324"/>
      <c r="WKY9" s="324"/>
      <c r="WKZ9" s="324"/>
      <c r="WLA9" s="324"/>
      <c r="WLB9" s="324"/>
      <c r="WLC9" s="324"/>
      <c r="WLD9" s="324"/>
      <c r="WLE9" s="324"/>
      <c r="WLF9" s="324"/>
      <c r="WLG9" s="324"/>
      <c r="WLH9" s="324"/>
      <c r="WLI9" s="324"/>
      <c r="WLJ9" s="324"/>
      <c r="WLK9" s="324"/>
      <c r="WLL9" s="324"/>
      <c r="WLM9" s="324"/>
      <c r="WLN9" s="324"/>
      <c r="WLO9" s="324"/>
      <c r="WLP9" s="324"/>
      <c r="WLQ9" s="324"/>
      <c r="WLR9" s="324"/>
      <c r="WLS9" s="324"/>
      <c r="WLT9" s="324"/>
      <c r="WLU9" s="324"/>
      <c r="WLV9" s="324"/>
      <c r="WLW9" s="324"/>
      <c r="WLX9" s="324"/>
      <c r="WLY9" s="324"/>
      <c r="WLZ9" s="324"/>
      <c r="WMA9" s="324"/>
      <c r="WMB9" s="324"/>
      <c r="WMC9" s="324"/>
      <c r="WMD9" s="324"/>
      <c r="WME9" s="324"/>
      <c r="WMF9" s="324"/>
      <c r="WMG9" s="324"/>
      <c r="WMH9" s="324"/>
      <c r="WMI9" s="324"/>
      <c r="WMJ9" s="324"/>
      <c r="WMK9" s="324"/>
      <c r="WML9" s="324"/>
      <c r="WMM9" s="324"/>
      <c r="WMN9" s="324"/>
      <c r="WMO9" s="324"/>
      <c r="WMP9" s="324"/>
      <c r="WMQ9" s="324"/>
      <c r="WMR9" s="324"/>
      <c r="WMS9" s="324"/>
      <c r="WMT9" s="324"/>
      <c r="WMU9" s="324"/>
      <c r="WMV9" s="324"/>
      <c r="WMW9" s="324"/>
      <c r="WMX9" s="324"/>
      <c r="WMY9" s="324"/>
      <c r="WMZ9" s="324"/>
      <c r="WNA9" s="324"/>
      <c r="WNB9" s="324"/>
      <c r="WNC9" s="324"/>
      <c r="WND9" s="324"/>
      <c r="WNE9" s="324"/>
      <c r="WNF9" s="324"/>
      <c r="WNG9" s="324"/>
      <c r="WNH9" s="324"/>
      <c r="WNI9" s="324"/>
      <c r="WNJ9" s="324"/>
      <c r="WNK9" s="324"/>
      <c r="WNL9" s="324"/>
      <c r="WNM9" s="324"/>
      <c r="WNN9" s="324"/>
      <c r="WNO9" s="324"/>
      <c r="WNP9" s="324"/>
      <c r="WNQ9" s="324"/>
      <c r="WNR9" s="324"/>
      <c r="WNS9" s="324"/>
      <c r="WNT9" s="324"/>
      <c r="WNU9" s="324"/>
      <c r="WNV9" s="324"/>
      <c r="WNW9" s="324"/>
      <c r="WNX9" s="324"/>
      <c r="WNY9" s="324"/>
      <c r="WNZ9" s="324"/>
      <c r="WOA9" s="324"/>
      <c r="WOB9" s="324"/>
      <c r="WOC9" s="324"/>
      <c r="WOD9" s="324"/>
      <c r="WOE9" s="324"/>
      <c r="WOF9" s="324"/>
      <c r="WOG9" s="324"/>
      <c r="WOH9" s="324"/>
      <c r="WOI9" s="324"/>
      <c r="WOJ9" s="324"/>
      <c r="WOK9" s="324"/>
      <c r="WOL9" s="324"/>
      <c r="WOM9" s="324"/>
      <c r="WON9" s="324"/>
      <c r="WOO9" s="324"/>
      <c r="WOP9" s="324"/>
      <c r="WOQ9" s="324"/>
      <c r="WOR9" s="324"/>
      <c r="WOS9" s="324"/>
      <c r="WOT9" s="324"/>
      <c r="WOU9" s="324"/>
      <c r="WOV9" s="324"/>
      <c r="WOW9" s="324"/>
      <c r="WOX9" s="324"/>
      <c r="WOY9" s="324"/>
      <c r="WOZ9" s="324"/>
      <c r="WPA9" s="324"/>
      <c r="WPB9" s="324"/>
      <c r="WPC9" s="324"/>
      <c r="WPD9" s="324"/>
      <c r="WPE9" s="324"/>
      <c r="WPF9" s="324"/>
      <c r="WPG9" s="324"/>
      <c r="WPH9" s="324"/>
      <c r="WPI9" s="324"/>
      <c r="WPJ9" s="324"/>
      <c r="WPK9" s="324"/>
      <c r="WPL9" s="324"/>
      <c r="WPM9" s="324"/>
      <c r="WPN9" s="324"/>
      <c r="WPO9" s="324"/>
      <c r="WPP9" s="324"/>
      <c r="WPQ9" s="324"/>
      <c r="WPR9" s="324"/>
      <c r="WPS9" s="324"/>
      <c r="WPT9" s="324"/>
      <c r="WPU9" s="324"/>
      <c r="WPV9" s="324"/>
      <c r="WPW9" s="324"/>
      <c r="WPX9" s="324"/>
      <c r="WPY9" s="324"/>
      <c r="WPZ9" s="324"/>
      <c r="WQA9" s="324"/>
      <c r="WQB9" s="324"/>
      <c r="WQC9" s="324"/>
      <c r="WQD9" s="324"/>
      <c r="WQE9" s="324"/>
      <c r="WQF9" s="324"/>
      <c r="WQG9" s="324"/>
      <c r="WQH9" s="324"/>
      <c r="WQI9" s="324"/>
      <c r="WQJ9" s="324"/>
      <c r="WQK9" s="324"/>
      <c r="WQL9" s="324"/>
      <c r="WQM9" s="324"/>
      <c r="WQN9" s="324"/>
      <c r="WQO9" s="324"/>
      <c r="WQP9" s="324"/>
      <c r="WQQ9" s="324"/>
      <c r="WQR9" s="324"/>
      <c r="WQS9" s="324"/>
      <c r="WQT9" s="324"/>
      <c r="WQU9" s="324"/>
      <c r="WQV9" s="324"/>
      <c r="WQW9" s="324"/>
      <c r="WQX9" s="324"/>
      <c r="WQY9" s="324"/>
      <c r="WQZ9" s="324"/>
      <c r="WRA9" s="324"/>
      <c r="WRB9" s="324"/>
      <c r="WRC9" s="324"/>
      <c r="WRD9" s="324"/>
      <c r="WRE9" s="324"/>
      <c r="WRF9" s="324"/>
      <c r="WRG9" s="324"/>
      <c r="WRH9" s="324"/>
      <c r="WRI9" s="324"/>
      <c r="WRJ9" s="324"/>
      <c r="WRK9" s="324"/>
      <c r="WRL9" s="324"/>
      <c r="WRM9" s="324"/>
      <c r="WRN9" s="324"/>
      <c r="WRO9" s="324"/>
      <c r="WRP9" s="324"/>
      <c r="WRQ9" s="324"/>
      <c r="WRR9" s="324"/>
      <c r="WRS9" s="324"/>
      <c r="WRT9" s="324"/>
      <c r="WRU9" s="324"/>
      <c r="WRV9" s="324"/>
      <c r="WRW9" s="324"/>
      <c r="WRX9" s="324"/>
      <c r="WRY9" s="324"/>
      <c r="WRZ9" s="324"/>
      <c r="WSA9" s="324"/>
      <c r="WSB9" s="324"/>
      <c r="WSC9" s="324"/>
      <c r="WSD9" s="324"/>
      <c r="WSE9" s="324"/>
      <c r="WSF9" s="324"/>
      <c r="WSG9" s="324"/>
      <c r="WSH9" s="324"/>
      <c r="WSI9" s="324"/>
      <c r="WSJ9" s="324"/>
      <c r="WSK9" s="324"/>
      <c r="WSL9" s="324"/>
      <c r="WSM9" s="324"/>
      <c r="WSN9" s="324"/>
      <c r="WSO9" s="324"/>
      <c r="WSP9" s="324"/>
      <c r="WSQ9" s="324"/>
      <c r="WSR9" s="324"/>
      <c r="WSS9" s="324"/>
      <c r="WST9" s="324"/>
      <c r="WSU9" s="324"/>
      <c r="WSV9" s="324"/>
      <c r="WSW9" s="324"/>
      <c r="WSX9" s="324"/>
      <c r="WSY9" s="324"/>
      <c r="WSZ9" s="324"/>
      <c r="WTA9" s="324"/>
      <c r="WTB9" s="324"/>
      <c r="WTC9" s="324"/>
      <c r="WTD9" s="324"/>
      <c r="WTE9" s="324"/>
      <c r="WTF9" s="324"/>
      <c r="WTG9" s="324"/>
      <c r="WTH9" s="324"/>
      <c r="WTI9" s="324"/>
      <c r="WTJ9" s="324"/>
      <c r="WTK9" s="324"/>
      <c r="WTL9" s="324"/>
      <c r="WTM9" s="324"/>
      <c r="WTN9" s="324"/>
      <c r="WTO9" s="324"/>
      <c r="WTP9" s="324"/>
      <c r="WTQ9" s="324"/>
      <c r="WTR9" s="324"/>
      <c r="WTS9" s="324"/>
      <c r="WTT9" s="324"/>
      <c r="WTU9" s="324"/>
      <c r="WTV9" s="324"/>
      <c r="WTW9" s="324"/>
      <c r="WTX9" s="324"/>
      <c r="WTY9" s="324"/>
      <c r="WTZ9" s="324"/>
      <c r="WUA9" s="324"/>
      <c r="WUB9" s="324"/>
      <c r="WUC9" s="324"/>
      <c r="WUD9" s="324"/>
      <c r="WUE9" s="324"/>
      <c r="WUF9" s="324"/>
      <c r="WUG9" s="324"/>
      <c r="WUH9" s="324"/>
      <c r="WUI9" s="324"/>
      <c r="WUJ9" s="324"/>
      <c r="WUK9" s="324"/>
      <c r="WUL9" s="324"/>
      <c r="WUM9" s="324"/>
      <c r="WUN9" s="324"/>
      <c r="WUO9" s="324"/>
      <c r="WUP9" s="324"/>
      <c r="WUQ9" s="324"/>
      <c r="WUR9" s="324"/>
      <c r="WUS9" s="324"/>
      <c r="WUT9" s="324"/>
      <c r="WUU9" s="324"/>
      <c r="WUV9" s="324"/>
      <c r="WUW9" s="324"/>
      <c r="WUX9" s="324"/>
      <c r="WUY9" s="324"/>
      <c r="WUZ9" s="324"/>
      <c r="WVA9" s="324"/>
      <c r="WVB9" s="324"/>
      <c r="WVC9" s="324"/>
      <c r="WVD9" s="324"/>
      <c r="WVE9" s="324"/>
      <c r="WVF9" s="324"/>
      <c r="WVG9" s="324"/>
      <c r="WVH9" s="324"/>
      <c r="WVI9" s="324"/>
      <c r="WVJ9" s="324"/>
      <c r="WVK9" s="324"/>
      <c r="WVL9" s="324"/>
      <c r="WVM9" s="324"/>
      <c r="WVN9" s="324"/>
      <c r="WVO9" s="324"/>
      <c r="WVP9" s="324"/>
      <c r="WVQ9" s="324"/>
      <c r="WVR9" s="324"/>
      <c r="WVS9" s="324"/>
      <c r="WVT9" s="324"/>
      <c r="WVU9" s="324"/>
      <c r="WVV9" s="324"/>
      <c r="WVW9" s="324"/>
      <c r="WVX9" s="324"/>
      <c r="WVY9" s="324"/>
      <c r="WVZ9" s="324"/>
      <c r="WWA9" s="324"/>
      <c r="WWB9" s="324"/>
      <c r="WWC9" s="324"/>
      <c r="WWD9" s="324"/>
      <c r="WWE9" s="324"/>
      <c r="WWF9" s="324"/>
      <c r="WWG9" s="324"/>
      <c r="WWH9" s="324"/>
      <c r="WWI9" s="324"/>
      <c r="WWJ9" s="324"/>
      <c r="WWK9" s="324"/>
      <c r="WWL9" s="324"/>
      <c r="WWM9" s="324"/>
      <c r="WWN9" s="324"/>
      <c r="WWO9" s="324"/>
      <c r="WWP9" s="324"/>
      <c r="WWQ9" s="324"/>
      <c r="WWR9" s="324"/>
      <c r="WWS9" s="324"/>
      <c r="WWT9" s="324"/>
      <c r="WWU9" s="324"/>
      <c r="WWV9" s="324"/>
      <c r="WWW9" s="324"/>
      <c r="WWX9" s="324"/>
      <c r="WWY9" s="324"/>
      <c r="WWZ9" s="324"/>
      <c r="WXA9" s="324"/>
      <c r="WXB9" s="324"/>
      <c r="WXC9" s="324"/>
      <c r="WXD9" s="324"/>
      <c r="WXE9" s="324"/>
      <c r="WXF9" s="324"/>
      <c r="WXG9" s="324"/>
      <c r="WXH9" s="324"/>
      <c r="WXI9" s="324"/>
      <c r="WXJ9" s="324"/>
      <c r="WXK9" s="324"/>
      <c r="WXL9" s="324"/>
      <c r="WXM9" s="324"/>
      <c r="WXN9" s="324"/>
      <c r="WXO9" s="324"/>
      <c r="WXP9" s="324"/>
      <c r="WXQ9" s="324"/>
      <c r="WXR9" s="324"/>
      <c r="WXS9" s="324"/>
      <c r="WXT9" s="324"/>
      <c r="WXU9" s="324"/>
      <c r="WXV9" s="324"/>
      <c r="WXW9" s="324"/>
      <c r="WXX9" s="324"/>
      <c r="WXY9" s="324"/>
      <c r="WXZ9" s="324"/>
      <c r="WYA9" s="324"/>
      <c r="WYB9" s="324"/>
      <c r="WYC9" s="324"/>
      <c r="WYD9" s="324"/>
      <c r="WYE9" s="324"/>
      <c r="WYF9" s="324"/>
      <c r="WYG9" s="324"/>
      <c r="WYH9" s="324"/>
      <c r="WYI9" s="324"/>
      <c r="WYJ9" s="324"/>
      <c r="WYK9" s="324"/>
      <c r="WYL9" s="324"/>
      <c r="WYM9" s="324"/>
      <c r="WYN9" s="324"/>
      <c r="WYO9" s="324"/>
      <c r="WYP9" s="324"/>
      <c r="WYQ9" s="324"/>
      <c r="WYR9" s="324"/>
      <c r="WYS9" s="324"/>
      <c r="WYT9" s="324"/>
      <c r="WYU9" s="324"/>
      <c r="WYV9" s="324"/>
      <c r="WYW9" s="324"/>
      <c r="WYX9" s="324"/>
      <c r="WYY9" s="324"/>
      <c r="WYZ9" s="324"/>
      <c r="WZA9" s="324"/>
      <c r="WZB9" s="324"/>
      <c r="WZC9" s="324"/>
      <c r="WZD9" s="324"/>
      <c r="WZE9" s="324"/>
      <c r="WZF9" s="324"/>
      <c r="WZG9" s="324"/>
      <c r="WZH9" s="324"/>
      <c r="WZI9" s="324"/>
      <c r="WZJ9" s="324"/>
      <c r="WZK9" s="324"/>
      <c r="WZL9" s="324"/>
      <c r="WZM9" s="324"/>
      <c r="WZN9" s="324"/>
      <c r="WZO9" s="324"/>
      <c r="WZP9" s="324"/>
      <c r="WZQ9" s="324"/>
      <c r="WZR9" s="324"/>
      <c r="WZS9" s="324"/>
      <c r="WZT9" s="324"/>
      <c r="WZU9" s="324"/>
      <c r="WZV9" s="324"/>
      <c r="WZW9" s="324"/>
      <c r="WZX9" s="324"/>
      <c r="WZY9" s="324"/>
      <c r="WZZ9" s="324"/>
      <c r="XAA9" s="324"/>
      <c r="XAB9" s="324"/>
      <c r="XAC9" s="324"/>
      <c r="XAD9" s="324"/>
      <c r="XAE9" s="324"/>
      <c r="XAF9" s="324"/>
      <c r="XAG9" s="324"/>
      <c r="XAH9" s="324"/>
      <c r="XAI9" s="324"/>
      <c r="XAJ9" s="324"/>
      <c r="XAK9" s="324"/>
      <c r="XAL9" s="324"/>
      <c r="XAM9" s="324"/>
      <c r="XAN9" s="324"/>
      <c r="XAO9" s="324"/>
      <c r="XAP9" s="324"/>
      <c r="XAQ9" s="324"/>
      <c r="XAR9" s="324"/>
      <c r="XAS9" s="324"/>
      <c r="XAT9" s="324"/>
      <c r="XAU9" s="324"/>
      <c r="XAV9" s="324"/>
      <c r="XAW9" s="324"/>
      <c r="XAX9" s="324"/>
      <c r="XAY9" s="324"/>
      <c r="XAZ9" s="324"/>
      <c r="XBA9" s="324"/>
      <c r="XBB9" s="324"/>
      <c r="XBC9" s="324"/>
      <c r="XBD9" s="324"/>
      <c r="XBE9" s="324"/>
      <c r="XBF9" s="324"/>
      <c r="XBG9" s="324"/>
      <c r="XBH9" s="324"/>
      <c r="XBI9" s="324"/>
      <c r="XBJ9" s="324"/>
      <c r="XBK9" s="324"/>
      <c r="XBL9" s="324"/>
      <c r="XBM9" s="324"/>
      <c r="XBN9" s="324"/>
      <c r="XBO9" s="324"/>
      <c r="XBP9" s="324"/>
      <c r="XBQ9" s="324"/>
      <c r="XBR9" s="324"/>
      <c r="XBS9" s="324"/>
      <c r="XBT9" s="324"/>
      <c r="XBU9" s="324"/>
      <c r="XBV9" s="324"/>
      <c r="XBW9" s="324"/>
      <c r="XBX9" s="324"/>
      <c r="XBY9" s="324"/>
      <c r="XBZ9" s="324"/>
      <c r="XCA9" s="324"/>
      <c r="XCB9" s="324"/>
      <c r="XCC9" s="324"/>
      <c r="XCD9" s="324"/>
      <c r="XCE9" s="324"/>
      <c r="XCF9" s="324"/>
      <c r="XCG9" s="324"/>
      <c r="XCH9" s="324"/>
      <c r="XCI9" s="324"/>
      <c r="XCJ9" s="324"/>
      <c r="XCK9" s="324"/>
      <c r="XCL9" s="324"/>
      <c r="XCM9" s="324"/>
      <c r="XCN9" s="324"/>
      <c r="XCO9" s="324"/>
      <c r="XCP9" s="324"/>
      <c r="XCQ9" s="324"/>
      <c r="XCR9" s="324"/>
      <c r="XCS9" s="324"/>
      <c r="XCT9" s="324"/>
      <c r="XCU9" s="324"/>
      <c r="XCV9" s="324"/>
      <c r="XCW9" s="324"/>
      <c r="XCX9" s="324"/>
      <c r="XCY9" s="324"/>
      <c r="XCZ9" s="324"/>
      <c r="XDA9" s="324"/>
      <c r="XDB9" s="324"/>
      <c r="XDC9" s="324"/>
      <c r="XDD9" s="324"/>
      <c r="XDE9" s="324"/>
      <c r="XDF9" s="324"/>
      <c r="XDG9" s="324"/>
      <c r="XDH9" s="324"/>
      <c r="XDI9" s="324"/>
      <c r="XDJ9" s="324"/>
      <c r="XDK9" s="324"/>
      <c r="XDL9" s="324"/>
      <c r="XDM9" s="324"/>
      <c r="XDN9" s="324"/>
      <c r="XDO9" s="324"/>
      <c r="XDP9" s="324"/>
      <c r="XDQ9" s="324"/>
      <c r="XDR9" s="324"/>
      <c r="XDS9" s="324"/>
      <c r="XDT9" s="324"/>
      <c r="XDU9" s="324"/>
      <c r="XDV9" s="324"/>
      <c r="XDW9" s="324"/>
      <c r="XDX9" s="324"/>
      <c r="XDY9" s="324"/>
      <c r="XDZ9" s="324"/>
      <c r="XEA9" s="324"/>
      <c r="XEB9" s="324"/>
      <c r="XEC9" s="324"/>
      <c r="XED9" s="324"/>
      <c r="XEE9" s="324"/>
      <c r="XEF9" s="324"/>
      <c r="XEG9" s="324"/>
      <c r="XEH9" s="324"/>
      <c r="XEI9" s="324"/>
      <c r="XEJ9" s="324"/>
      <c r="XEK9" s="324"/>
      <c r="XEL9" s="324"/>
      <c r="XEM9" s="324"/>
      <c r="XEN9" s="324"/>
      <c r="XEO9" s="324"/>
      <c r="XEP9" s="324"/>
      <c r="XEQ9" s="324"/>
      <c r="XER9" s="324"/>
      <c r="XES9" s="324"/>
      <c r="XET9" s="324"/>
      <c r="XEU9" s="324"/>
      <c r="XEV9" s="324"/>
      <c r="XEW9" s="324"/>
      <c r="XEX9" s="324"/>
      <c r="XEY9" s="324"/>
      <c r="XEZ9" s="324"/>
      <c r="XFA9" s="324"/>
      <c r="XFB9" s="324"/>
      <c r="XFC9" s="324"/>
      <c r="XFD9" s="324"/>
    </row>
    <row r="10" spans="1:16384" ht="15.8" customHeight="1"/>
    <row r="11" spans="1:16384" ht="15.8" customHeight="1"/>
    <row r="12" spans="1:16384" ht="22.6" customHeight="1">
      <c r="A12" s="625" t="s">
        <v>4672</v>
      </c>
      <c r="B12" s="1742" t="s">
        <v>4671</v>
      </c>
      <c r="C12" s="1742" t="s">
        <v>4670</v>
      </c>
      <c r="D12" s="1742" t="s">
        <v>4669</v>
      </c>
      <c r="F12" s="323"/>
      <c r="G12" s="323"/>
      <c r="H12" s="323"/>
      <c r="I12" s="323"/>
    </row>
    <row r="13" spans="1:16384" ht="87.8" customHeight="1">
      <c r="A13" s="182" t="s">
        <v>4707</v>
      </c>
      <c r="B13" s="1719" t="s">
        <v>831</v>
      </c>
      <c r="C13" s="1719" t="s">
        <v>831</v>
      </c>
      <c r="D13" s="1719" t="s">
        <v>831</v>
      </c>
      <c r="F13" s="323"/>
      <c r="G13" s="323"/>
      <c r="H13" s="323"/>
      <c r="I13" s="323"/>
    </row>
    <row r="14" spans="1:16384" ht="101.25" customHeight="1">
      <c r="A14" s="182" t="s">
        <v>4706</v>
      </c>
      <c r="B14" s="1719" t="s">
        <v>831</v>
      </c>
      <c r="C14" s="1719" t="s">
        <v>831</v>
      </c>
      <c r="D14" s="1719" t="s">
        <v>831</v>
      </c>
      <c r="F14" s="323"/>
      <c r="G14" s="323"/>
      <c r="H14" s="323"/>
      <c r="I14" s="323"/>
    </row>
    <row r="15" spans="1:16384" ht="95.1">
      <c r="A15" s="182" t="s">
        <v>4705</v>
      </c>
      <c r="B15" s="1719" t="s">
        <v>831</v>
      </c>
      <c r="C15" s="1719" t="s">
        <v>831</v>
      </c>
      <c r="D15" s="1719" t="s">
        <v>831</v>
      </c>
      <c r="F15" s="323"/>
      <c r="G15" s="323"/>
      <c r="H15" s="323"/>
      <c r="I15" s="323"/>
    </row>
    <row r="16" spans="1:16384" ht="95.1">
      <c r="A16" s="182" t="s">
        <v>4704</v>
      </c>
      <c r="B16" s="1719" t="s">
        <v>831</v>
      </c>
      <c r="C16" s="1719" t="s">
        <v>831</v>
      </c>
      <c r="D16" s="1719" t="s">
        <v>831</v>
      </c>
      <c r="F16" s="323"/>
      <c r="G16" s="323"/>
      <c r="H16" s="323"/>
      <c r="I16" s="323"/>
    </row>
    <row r="17" spans="1:11" ht="95.1">
      <c r="A17" s="182" t="s">
        <v>4703</v>
      </c>
      <c r="B17" s="1719" t="s">
        <v>831</v>
      </c>
      <c r="C17" s="1719" t="s">
        <v>831</v>
      </c>
      <c r="D17" s="1719" t="s">
        <v>831</v>
      </c>
      <c r="E17" s="325" t="s">
        <v>170</v>
      </c>
      <c r="F17" s="323"/>
      <c r="G17" s="323"/>
      <c r="H17" s="323"/>
      <c r="I17" s="323"/>
    </row>
    <row r="18" spans="1:11" ht="95.1">
      <c r="A18" s="182" t="s">
        <v>4702</v>
      </c>
      <c r="B18" s="1719" t="s">
        <v>831</v>
      </c>
      <c r="C18" s="1719" t="s">
        <v>831</v>
      </c>
      <c r="D18" s="1719" t="s">
        <v>831</v>
      </c>
      <c r="F18" s="323"/>
      <c r="G18" s="323"/>
      <c r="H18" s="323"/>
      <c r="I18" s="323"/>
    </row>
    <row r="19" spans="1:11" ht="95.1">
      <c r="A19" s="182" t="s">
        <v>4701</v>
      </c>
      <c r="B19" s="1719" t="s">
        <v>831</v>
      </c>
      <c r="C19" s="1719" t="s">
        <v>831</v>
      </c>
      <c r="D19" s="1719" t="s">
        <v>831</v>
      </c>
      <c r="F19" s="323"/>
      <c r="G19" s="323"/>
      <c r="H19" s="323"/>
      <c r="I19" s="323"/>
    </row>
    <row r="20" spans="1:11" ht="139.6" customHeight="1">
      <c r="A20" s="1741" t="s">
        <v>4700</v>
      </c>
      <c r="B20" s="1719" t="s">
        <v>831</v>
      </c>
      <c r="C20" s="1719" t="s">
        <v>831</v>
      </c>
      <c r="D20" s="1719" t="s">
        <v>831</v>
      </c>
      <c r="F20" s="323"/>
      <c r="G20" s="323"/>
      <c r="H20" s="323"/>
      <c r="I20" s="323"/>
    </row>
    <row r="21" spans="1:11" ht="27" customHeight="1">
      <c r="A21" s="3470" t="s">
        <v>4699</v>
      </c>
      <c r="B21" s="3470"/>
      <c r="C21" s="3470"/>
      <c r="D21" s="3470"/>
      <c r="E21" s="3468"/>
      <c r="F21" s="3469"/>
      <c r="G21" s="323"/>
      <c r="H21" s="323"/>
      <c r="I21" s="323"/>
    </row>
    <row r="22" spans="1:11" ht="51.8" customHeight="1">
      <c r="A22" s="3468" t="s">
        <v>5964</v>
      </c>
      <c r="B22" s="3468"/>
      <c r="C22" s="3468"/>
      <c r="D22" s="3468"/>
      <c r="E22" s="3468"/>
      <c r="F22" s="3469"/>
      <c r="G22" s="2207"/>
      <c r="H22" s="323"/>
      <c r="I22" s="323"/>
    </row>
    <row r="23" spans="1:11" ht="55.55" customHeight="1">
      <c r="A23" s="3468" t="s">
        <v>4698</v>
      </c>
      <c r="B23" s="3468"/>
      <c r="C23" s="3468"/>
      <c r="D23" s="3468"/>
      <c r="E23" s="3468"/>
      <c r="F23" s="3473"/>
      <c r="G23" s="323"/>
      <c r="H23" s="323"/>
      <c r="I23" s="323"/>
    </row>
    <row r="24" spans="1:11" ht="22.6" customHeight="1">
      <c r="A24" s="3287" t="s">
        <v>4697</v>
      </c>
      <c r="B24" s="3287"/>
      <c r="C24" s="3287"/>
      <c r="D24" s="3287"/>
      <c r="E24" s="3287"/>
      <c r="F24" s="3287"/>
      <c r="G24" s="323"/>
      <c r="H24" s="323"/>
      <c r="I24" s="323"/>
    </row>
    <row r="25" spans="1:11" ht="22.6" customHeight="1">
      <c r="A25" s="3287" t="s">
        <v>4696</v>
      </c>
      <c r="B25" s="3287"/>
      <c r="C25" s="3287"/>
      <c r="D25" s="3287"/>
      <c r="E25" s="3287"/>
      <c r="F25" s="3287"/>
      <c r="G25" s="323"/>
      <c r="H25" s="323"/>
      <c r="I25" s="323"/>
    </row>
    <row r="26" spans="1:11" ht="22.6" customHeight="1">
      <c r="A26" s="251" t="s">
        <v>170</v>
      </c>
      <c r="B26" s="3479" t="s">
        <v>4695</v>
      </c>
      <c r="C26" s="3479"/>
      <c r="D26" s="3479"/>
      <c r="E26" s="3479"/>
      <c r="F26" s="3479"/>
      <c r="G26" s="323"/>
      <c r="H26" s="323"/>
      <c r="I26" s="323"/>
    </row>
    <row r="27" spans="1:11" ht="36.700000000000003" customHeight="1">
      <c r="A27" s="1740" t="s">
        <v>4694</v>
      </c>
      <c r="B27" s="350" t="s">
        <v>4693</v>
      </c>
      <c r="C27" s="350" t="s">
        <v>4692</v>
      </c>
      <c r="D27" s="350" t="s">
        <v>4691</v>
      </c>
      <c r="E27" s="350" t="s">
        <v>4690</v>
      </c>
      <c r="F27" s="350" t="s">
        <v>4689</v>
      </c>
      <c r="G27" s="323"/>
      <c r="H27" s="323"/>
      <c r="I27" s="323"/>
    </row>
    <row r="28" spans="1:11" ht="22.6" customHeight="1">
      <c r="A28" s="251" t="s">
        <v>4688</v>
      </c>
      <c r="B28" s="1739">
        <v>0</v>
      </c>
      <c r="C28" s="1739">
        <v>15000</v>
      </c>
      <c r="D28" s="1739">
        <v>20000</v>
      </c>
      <c r="E28" s="1739">
        <v>25000</v>
      </c>
      <c r="F28" s="1739">
        <v>30000</v>
      </c>
      <c r="G28" s="323"/>
      <c r="H28" s="323"/>
      <c r="I28" s="323"/>
    </row>
    <row r="29" spans="1:11" ht="22.6" customHeight="1">
      <c r="A29" s="251" t="s">
        <v>4687</v>
      </c>
      <c r="B29" s="1739">
        <v>0</v>
      </c>
      <c r="C29" s="1739">
        <v>25000</v>
      </c>
      <c r="D29" s="1739">
        <v>30000</v>
      </c>
      <c r="E29" s="1739">
        <v>35000</v>
      </c>
      <c r="F29" s="1739">
        <v>40000</v>
      </c>
      <c r="G29" s="323"/>
      <c r="H29" s="323"/>
      <c r="I29" s="323"/>
    </row>
    <row r="30" spans="1:11" ht="42.8" customHeight="1">
      <c r="A30" s="3477" t="s">
        <v>4686</v>
      </c>
      <c r="B30" s="3478"/>
      <c r="C30" s="3478"/>
      <c r="D30" s="3478"/>
      <c r="E30" s="3478"/>
      <c r="F30" s="3478"/>
      <c r="G30" s="323"/>
      <c r="H30" s="323"/>
      <c r="I30" s="326"/>
      <c r="J30" s="1738"/>
      <c r="K30" s="1738"/>
    </row>
    <row r="31" spans="1:11" ht="22.6" customHeight="1">
      <c r="A31" s="628" t="s">
        <v>4685</v>
      </c>
      <c r="B31" s="3394" t="s">
        <v>4684</v>
      </c>
      <c r="C31" s="3394"/>
      <c r="D31" s="3394"/>
      <c r="E31" s="3394"/>
      <c r="F31" s="3394"/>
      <c r="G31" s="323"/>
      <c r="H31" s="323"/>
      <c r="I31" s="323"/>
    </row>
    <row r="32" spans="1:11" ht="66.599999999999994" customHeight="1">
      <c r="A32" s="182" t="s">
        <v>4683</v>
      </c>
      <c r="B32" s="3473" t="s">
        <v>4682</v>
      </c>
      <c r="C32" s="3473"/>
      <c r="D32" s="3473"/>
      <c r="E32" s="3473"/>
      <c r="F32" s="3473"/>
      <c r="G32" s="323" t="s">
        <v>170</v>
      </c>
      <c r="H32" s="323"/>
      <c r="I32" s="323"/>
    </row>
    <row r="33" spans="1:11" ht="37.4" customHeight="1">
      <c r="A33" s="3472" t="s">
        <v>4681</v>
      </c>
      <c r="B33" s="3473"/>
      <c r="C33" s="3473"/>
      <c r="D33" s="3473"/>
      <c r="E33" s="3473"/>
      <c r="F33" s="3473"/>
      <c r="G33" s="323"/>
      <c r="H33" s="323"/>
      <c r="I33" s="323"/>
      <c r="J33" s="1738"/>
      <c r="K33" s="1738"/>
    </row>
    <row r="34" spans="1:11" ht="23.8" customHeight="1">
      <c r="A34" s="3472" t="s">
        <v>4680</v>
      </c>
      <c r="B34" s="3473" t="s">
        <v>170</v>
      </c>
      <c r="C34" s="3473"/>
      <c r="D34" s="3473"/>
      <c r="E34" s="3473"/>
      <c r="F34" s="3473"/>
      <c r="G34" s="323"/>
      <c r="H34" s="323"/>
      <c r="I34" s="323"/>
    </row>
    <row r="35" spans="1:11" ht="46.2" customHeight="1">
      <c r="A35" s="3472" t="s">
        <v>4679</v>
      </c>
      <c r="B35" s="3473" t="s">
        <v>170</v>
      </c>
      <c r="C35" s="3473"/>
      <c r="D35" s="3473"/>
      <c r="E35" s="3473"/>
      <c r="F35" s="3473"/>
      <c r="G35" s="323"/>
      <c r="H35" s="323"/>
      <c r="I35" s="323"/>
    </row>
    <row r="36" spans="1:11" ht="65.25" customHeight="1">
      <c r="A36" s="3472" t="s">
        <v>4678</v>
      </c>
      <c r="B36" s="3473" t="s">
        <v>170</v>
      </c>
      <c r="C36" s="3473"/>
      <c r="D36" s="3473"/>
      <c r="E36" s="3473"/>
      <c r="F36" s="3473"/>
      <c r="G36" s="323"/>
      <c r="H36" s="323"/>
      <c r="I36" s="323"/>
      <c r="J36" s="1738"/>
      <c r="K36" s="1738"/>
    </row>
    <row r="37" spans="1:11" ht="22.6" customHeight="1">
      <c r="A37" s="323"/>
      <c r="B37" s="1727"/>
      <c r="C37" s="1727"/>
      <c r="D37" s="323"/>
      <c r="E37" s="323"/>
      <c r="F37" s="323"/>
      <c r="G37" s="323"/>
      <c r="H37" s="323"/>
      <c r="I37" s="323"/>
      <c r="J37" s="1738"/>
      <c r="K37" s="1738"/>
    </row>
    <row r="38" spans="1:11" ht="22.6" customHeight="1">
      <c r="A38" s="3476" t="s">
        <v>4677</v>
      </c>
      <c r="B38" s="3475"/>
      <c r="C38" s="3475"/>
      <c r="D38" s="3475"/>
      <c r="E38" s="3475"/>
      <c r="F38" s="3475"/>
      <c r="G38" s="3475"/>
      <c r="H38" s="3475"/>
      <c r="I38" s="3475"/>
    </row>
    <row r="39" spans="1:11" ht="22.6" customHeight="1">
      <c r="A39" s="628" t="s">
        <v>170</v>
      </c>
      <c r="B39" s="3474" t="s">
        <v>4674</v>
      </c>
      <c r="C39" s="3475"/>
      <c r="D39" s="3475"/>
      <c r="E39" s="3475"/>
      <c r="F39" s="3474" t="s">
        <v>4673</v>
      </c>
      <c r="G39" s="3475"/>
      <c r="H39" s="3475"/>
      <c r="I39" s="3475"/>
    </row>
    <row r="40" spans="1:11" ht="44.85" customHeight="1">
      <c r="A40" s="628" t="s">
        <v>4672</v>
      </c>
      <c r="B40" s="350" t="s">
        <v>4671</v>
      </c>
      <c r="C40" s="350" t="s">
        <v>4670</v>
      </c>
      <c r="D40" s="350" t="s">
        <v>4669</v>
      </c>
      <c r="E40" s="350" t="s">
        <v>4666</v>
      </c>
      <c r="F40" s="350" t="s">
        <v>4671</v>
      </c>
      <c r="G40" s="350" t="s">
        <v>4670</v>
      </c>
      <c r="H40" s="350" t="s">
        <v>4669</v>
      </c>
      <c r="I40" s="350" t="s">
        <v>4666</v>
      </c>
    </row>
    <row r="41" spans="1:11" ht="56.05" customHeight="1">
      <c r="A41" s="182" t="s">
        <v>4668</v>
      </c>
      <c r="B41" s="1734">
        <v>1</v>
      </c>
      <c r="C41" s="1736">
        <v>14475.2</v>
      </c>
      <c r="D41" s="1716" t="s">
        <v>419</v>
      </c>
      <c r="E41" s="1737">
        <f>B41*C41</f>
        <v>14475.2</v>
      </c>
      <c r="F41" s="1734">
        <v>1</v>
      </c>
      <c r="G41" s="1736">
        <v>3878</v>
      </c>
      <c r="H41" s="1716" t="s">
        <v>419</v>
      </c>
      <c r="I41" s="1723">
        <f>F41*G41</f>
        <v>3878</v>
      </c>
    </row>
    <row r="42" spans="1:11" ht="74.25" customHeight="1">
      <c r="A42" s="182" t="s">
        <v>4667</v>
      </c>
      <c r="B42" s="1734">
        <v>2</v>
      </c>
      <c r="C42" s="1736">
        <v>1225</v>
      </c>
      <c r="D42" s="1716" t="s">
        <v>419</v>
      </c>
      <c r="E42" s="1737">
        <f>B42*C42</f>
        <v>2450</v>
      </c>
      <c r="F42" s="1734">
        <v>2</v>
      </c>
      <c r="G42" s="1736">
        <v>1225</v>
      </c>
      <c r="H42" s="1716" t="s">
        <v>419</v>
      </c>
      <c r="I42" s="1723">
        <f>F42*G42</f>
        <v>2450</v>
      </c>
    </row>
    <row r="43" spans="1:11" ht="22.6" customHeight="1">
      <c r="A43" s="182" t="s">
        <v>4666</v>
      </c>
      <c r="B43" s="1734"/>
      <c r="C43" s="1733"/>
      <c r="D43" s="1732"/>
      <c r="E43" s="1735">
        <f>SUM(E41:E42)</f>
        <v>16925.2</v>
      </c>
      <c r="F43" s="1734"/>
      <c r="G43" s="1733"/>
      <c r="H43" s="1732"/>
      <c r="I43" s="1731">
        <f>SUM(I41:I42)</f>
        <v>6328</v>
      </c>
    </row>
    <row r="44" spans="1:11" ht="22.6" customHeight="1">
      <c r="A44" s="3476" t="s">
        <v>4676</v>
      </c>
      <c r="B44" s="3475"/>
      <c r="C44" s="3475"/>
      <c r="D44" s="3475"/>
      <c r="E44" s="3475"/>
      <c r="F44" s="3475"/>
      <c r="G44" s="3475"/>
      <c r="H44" s="3475"/>
      <c r="I44" s="3475"/>
    </row>
    <row r="45" spans="1:11" ht="22.6" customHeight="1">
      <c r="A45" s="628" t="s">
        <v>170</v>
      </c>
      <c r="B45" s="3480" t="s">
        <v>4674</v>
      </c>
      <c r="C45" s="3481"/>
      <c r="D45" s="3481"/>
      <c r="E45" s="3482"/>
      <c r="F45" s="3480" t="s">
        <v>4673</v>
      </c>
      <c r="G45" s="3481"/>
      <c r="H45" s="3481"/>
      <c r="I45" s="3482"/>
    </row>
    <row r="46" spans="1:11" ht="30.6" customHeight="1">
      <c r="A46" s="628" t="s">
        <v>4672</v>
      </c>
      <c r="B46" s="350" t="s">
        <v>4671</v>
      </c>
      <c r="C46" s="350" t="s">
        <v>4670</v>
      </c>
      <c r="D46" s="350" t="s">
        <v>4669</v>
      </c>
      <c r="E46" s="350" t="s">
        <v>4666</v>
      </c>
      <c r="F46" s="350" t="s">
        <v>4671</v>
      </c>
      <c r="G46" s="350" t="s">
        <v>4670</v>
      </c>
      <c r="H46" s="350" t="s">
        <v>4669</v>
      </c>
      <c r="I46" s="350" t="s">
        <v>4666</v>
      </c>
    </row>
    <row r="47" spans="1:11" ht="56.05" customHeight="1">
      <c r="A47" s="182" t="s">
        <v>4668</v>
      </c>
      <c r="B47" s="1734">
        <v>1</v>
      </c>
      <c r="C47" s="1737">
        <v>16284.6</v>
      </c>
      <c r="D47" s="1716" t="s">
        <v>419</v>
      </c>
      <c r="E47" s="1737">
        <f>B47*C47</f>
        <v>16284.6</v>
      </c>
      <c r="F47" s="1734">
        <v>1</v>
      </c>
      <c r="G47" s="1736">
        <v>3878</v>
      </c>
      <c r="H47" s="1716" t="s">
        <v>419</v>
      </c>
      <c r="I47" s="1736">
        <f>F47*G47</f>
        <v>3878</v>
      </c>
    </row>
    <row r="48" spans="1:11" ht="75.75" customHeight="1">
      <c r="A48" s="182" t="s">
        <v>4667</v>
      </c>
      <c r="B48" s="1734">
        <v>2</v>
      </c>
      <c r="C48" s="1737">
        <v>1225</v>
      </c>
      <c r="D48" s="1716" t="s">
        <v>419</v>
      </c>
      <c r="E48" s="1737">
        <f>B48*C48</f>
        <v>2450</v>
      </c>
      <c r="F48" s="1734">
        <v>2</v>
      </c>
      <c r="G48" s="1736">
        <v>1225</v>
      </c>
      <c r="H48" s="1716" t="s">
        <v>419</v>
      </c>
      <c r="I48" s="1736">
        <f>F48*G48</f>
        <v>2450</v>
      </c>
    </row>
    <row r="49" spans="1:16384" ht="22.6" customHeight="1">
      <c r="A49" s="182" t="s">
        <v>4666</v>
      </c>
      <c r="B49" s="1734"/>
      <c r="C49" s="1733" t="s">
        <v>170</v>
      </c>
      <c r="D49" s="1732"/>
      <c r="E49" s="1735">
        <f>SUM(E47:E48)</f>
        <v>18734.599999999999</v>
      </c>
      <c r="F49" s="1734" t="s">
        <v>170</v>
      </c>
      <c r="G49" s="1733" t="s">
        <v>170</v>
      </c>
      <c r="H49" s="1732"/>
      <c r="I49" s="1731">
        <f>SUM(I47:I48)</f>
        <v>6328</v>
      </c>
    </row>
    <row r="50" spans="1:16384" ht="22.6" customHeight="1">
      <c r="A50" s="3476" t="s">
        <v>4675</v>
      </c>
      <c r="B50" s="3475"/>
      <c r="C50" s="3475"/>
      <c r="D50" s="3475"/>
      <c r="E50" s="3475"/>
      <c r="F50" s="3475"/>
      <c r="G50" s="3475"/>
      <c r="H50" s="3475"/>
      <c r="I50" s="3475"/>
    </row>
    <row r="51" spans="1:16384" ht="22.6" customHeight="1">
      <c r="A51" s="628" t="s">
        <v>170</v>
      </c>
      <c r="B51" s="3474" t="s">
        <v>4674</v>
      </c>
      <c r="C51" s="3475"/>
      <c r="D51" s="3475"/>
      <c r="E51" s="3475"/>
      <c r="F51" s="3474" t="s">
        <v>4673</v>
      </c>
      <c r="G51" s="3475"/>
      <c r="H51" s="3475"/>
      <c r="I51" s="3475"/>
    </row>
    <row r="52" spans="1:16384" ht="32.799999999999997" customHeight="1">
      <c r="A52" s="628" t="s">
        <v>4672</v>
      </c>
      <c r="B52" s="350" t="s">
        <v>4671</v>
      </c>
      <c r="C52" s="350" t="s">
        <v>4670</v>
      </c>
      <c r="D52" s="350" t="s">
        <v>4669</v>
      </c>
      <c r="E52" s="350" t="s">
        <v>4666</v>
      </c>
      <c r="F52" s="350" t="s">
        <v>4671</v>
      </c>
      <c r="G52" s="350" t="s">
        <v>4670</v>
      </c>
      <c r="H52" s="350" t="s">
        <v>4669</v>
      </c>
      <c r="I52" s="350" t="s">
        <v>4666</v>
      </c>
    </row>
    <row r="53" spans="1:16384" ht="56.05" customHeight="1">
      <c r="A53" s="182" t="s">
        <v>4668</v>
      </c>
      <c r="B53" s="1734">
        <v>1</v>
      </c>
      <c r="C53" s="1736">
        <v>37318.879999999997</v>
      </c>
      <c r="D53" s="1716" t="s">
        <v>419</v>
      </c>
      <c r="E53" s="1737">
        <f>B53*C53</f>
        <v>37318.879999999997</v>
      </c>
      <c r="F53" s="1734">
        <v>1</v>
      </c>
      <c r="G53" s="1736">
        <v>3878</v>
      </c>
      <c r="H53" s="1716" t="s">
        <v>419</v>
      </c>
      <c r="I53" s="1736">
        <f>F53*G53</f>
        <v>3878</v>
      </c>
    </row>
    <row r="54" spans="1:16384" ht="80.349999999999994" customHeight="1">
      <c r="A54" s="182" t="s">
        <v>4667</v>
      </c>
      <c r="B54" s="1734">
        <v>2</v>
      </c>
      <c r="C54" s="1736">
        <v>1225</v>
      </c>
      <c r="D54" s="1716" t="s">
        <v>419</v>
      </c>
      <c r="E54" s="1737">
        <f>B54*C54</f>
        <v>2450</v>
      </c>
      <c r="F54" s="1734">
        <v>2</v>
      </c>
      <c r="G54" s="1736">
        <v>1225</v>
      </c>
      <c r="H54" s="1716" t="s">
        <v>419</v>
      </c>
      <c r="I54" s="1736">
        <f>F54*G54</f>
        <v>2450</v>
      </c>
    </row>
    <row r="55" spans="1:16384" ht="22.6" customHeight="1">
      <c r="A55" s="182" t="s">
        <v>4666</v>
      </c>
      <c r="B55" s="1734"/>
      <c r="C55" s="1733" t="s">
        <v>170</v>
      </c>
      <c r="D55" s="1732"/>
      <c r="E55" s="1735">
        <f>SUM(E53:E54)</f>
        <v>39768.879999999997</v>
      </c>
      <c r="F55" s="1734" t="s">
        <v>170</v>
      </c>
      <c r="G55" s="1733" t="s">
        <v>170</v>
      </c>
      <c r="H55" s="1732"/>
      <c r="I55" s="1731">
        <f>SUM(I53:I54)</f>
        <v>6328</v>
      </c>
    </row>
    <row r="57" spans="1:16384" ht="22.6" customHeight="1">
      <c r="A57" s="3258" t="s">
        <v>731</v>
      </c>
      <c r="B57" s="3259"/>
      <c r="C57" s="3259"/>
    </row>
    <row r="58" spans="1:16384" ht="35.35" customHeight="1">
      <c r="A58" s="3271" t="s">
        <v>6118</v>
      </c>
      <c r="B58" s="3271"/>
      <c r="C58" s="3271"/>
    </row>
    <row r="59" spans="1:16384" ht="22.6" customHeight="1">
      <c r="A59" s="3256" t="s">
        <v>635</v>
      </c>
      <c r="B59" s="3257"/>
      <c r="C59" s="3257"/>
    </row>
    <row r="60" spans="1:16384" s="316" customFormat="1" ht="30.75" customHeight="1">
      <c r="A60" s="3271" t="s">
        <v>5950</v>
      </c>
      <c r="B60" s="3271"/>
      <c r="C60" s="3271"/>
      <c r="D60" s="324"/>
      <c r="E60" s="324"/>
      <c r="F60" s="324"/>
      <c r="G60" s="324"/>
      <c r="H60" s="324"/>
      <c r="I60" s="324"/>
      <c r="J60" s="324"/>
      <c r="K60" s="324"/>
      <c r="L60" s="324"/>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c r="BT60" s="324"/>
      <c r="BU60" s="324"/>
      <c r="BV60" s="324"/>
      <c r="BW60" s="324"/>
      <c r="BX60" s="324"/>
      <c r="BY60" s="324"/>
      <c r="BZ60" s="324"/>
      <c r="CA60" s="324"/>
      <c r="CB60" s="324"/>
      <c r="CC60" s="324"/>
      <c r="CD60" s="324"/>
      <c r="CE60" s="324"/>
      <c r="CF60" s="324"/>
      <c r="CG60" s="324"/>
      <c r="CH60" s="324"/>
      <c r="CI60" s="324"/>
      <c r="CJ60" s="324"/>
      <c r="CK60" s="324"/>
      <c r="CL60" s="324"/>
      <c r="CM60" s="324"/>
      <c r="CN60" s="324"/>
      <c r="CO60" s="324"/>
      <c r="CP60" s="324"/>
      <c r="CQ60" s="324"/>
      <c r="CR60" s="324"/>
      <c r="CS60" s="324"/>
      <c r="CT60" s="324"/>
      <c r="CU60" s="324"/>
      <c r="CV60" s="324"/>
      <c r="CW60" s="324"/>
      <c r="CX60" s="324"/>
      <c r="CY60" s="324"/>
      <c r="CZ60" s="324"/>
      <c r="DA60" s="324"/>
      <c r="DB60" s="324"/>
      <c r="DC60" s="324"/>
      <c r="DD60" s="324"/>
      <c r="DE60" s="324"/>
      <c r="DF60" s="324"/>
      <c r="DG60" s="324"/>
      <c r="DH60" s="324"/>
      <c r="DI60" s="324"/>
      <c r="DJ60" s="324"/>
      <c r="DK60" s="324"/>
      <c r="DL60" s="324"/>
      <c r="DM60" s="324"/>
      <c r="DN60" s="324"/>
      <c r="DO60" s="324"/>
      <c r="DP60" s="324"/>
      <c r="DQ60" s="324"/>
      <c r="DR60" s="324"/>
      <c r="DS60" s="324"/>
      <c r="DT60" s="324"/>
      <c r="DU60" s="324"/>
      <c r="DV60" s="324"/>
      <c r="DW60" s="324"/>
      <c r="DX60" s="324"/>
      <c r="DY60" s="324"/>
      <c r="DZ60" s="324"/>
      <c r="EA60" s="324"/>
      <c r="EB60" s="324"/>
      <c r="EC60" s="324"/>
      <c r="ED60" s="324"/>
      <c r="EE60" s="324"/>
      <c r="EF60" s="324"/>
      <c r="EG60" s="324"/>
      <c r="EH60" s="324"/>
      <c r="EI60" s="324"/>
      <c r="EJ60" s="324"/>
      <c r="EK60" s="324"/>
      <c r="EL60" s="324"/>
      <c r="EM60" s="324"/>
      <c r="EN60" s="324"/>
      <c r="EO60" s="324"/>
      <c r="EP60" s="324"/>
      <c r="EQ60" s="324"/>
      <c r="ER60" s="324"/>
      <c r="ES60" s="324"/>
      <c r="ET60" s="324"/>
      <c r="EU60" s="324"/>
      <c r="EV60" s="324"/>
      <c r="EW60" s="324"/>
      <c r="EX60" s="324"/>
      <c r="EY60" s="324"/>
      <c r="EZ60" s="324"/>
      <c r="FA60" s="324"/>
      <c r="FB60" s="324"/>
      <c r="FC60" s="324"/>
      <c r="FD60" s="324"/>
      <c r="FE60" s="324"/>
      <c r="FF60" s="324"/>
      <c r="FG60" s="324"/>
      <c r="FH60" s="324"/>
      <c r="FI60" s="324"/>
      <c r="FJ60" s="324"/>
      <c r="FK60" s="324"/>
      <c r="FL60" s="324"/>
      <c r="FM60" s="324"/>
      <c r="FN60" s="324"/>
      <c r="FO60" s="324"/>
      <c r="FP60" s="324"/>
      <c r="FQ60" s="324"/>
      <c r="FR60" s="324"/>
      <c r="FS60" s="324"/>
      <c r="FT60" s="324"/>
      <c r="FU60" s="324"/>
      <c r="FV60" s="324"/>
      <c r="FW60" s="324"/>
      <c r="FX60" s="324"/>
      <c r="FY60" s="324"/>
      <c r="FZ60" s="324"/>
      <c r="GA60" s="324"/>
      <c r="GB60" s="324"/>
      <c r="GC60" s="324"/>
      <c r="GD60" s="324"/>
      <c r="GE60" s="324"/>
      <c r="GF60" s="324"/>
      <c r="GG60" s="324"/>
      <c r="GH60" s="324"/>
      <c r="GI60" s="324"/>
      <c r="GJ60" s="324"/>
      <c r="GK60" s="324"/>
      <c r="GL60" s="324"/>
      <c r="GM60" s="324"/>
      <c r="GN60" s="324"/>
      <c r="GO60" s="324"/>
      <c r="GP60" s="324"/>
      <c r="GQ60" s="324"/>
      <c r="GR60" s="324"/>
      <c r="GS60" s="324"/>
      <c r="GT60" s="324"/>
      <c r="GU60" s="324"/>
      <c r="GV60" s="324"/>
      <c r="GW60" s="324"/>
      <c r="GX60" s="324"/>
      <c r="GY60" s="324"/>
      <c r="GZ60" s="324"/>
      <c r="HA60" s="324"/>
      <c r="HB60" s="324"/>
      <c r="HC60" s="324"/>
      <c r="HD60" s="324"/>
      <c r="HE60" s="324"/>
      <c r="HF60" s="324"/>
      <c r="HG60" s="324"/>
      <c r="HH60" s="324"/>
      <c r="HI60" s="324"/>
      <c r="HJ60" s="324"/>
      <c r="HK60" s="324"/>
      <c r="HL60" s="324"/>
      <c r="HM60" s="324"/>
      <c r="HN60" s="324"/>
      <c r="HO60" s="324"/>
      <c r="HP60" s="324"/>
      <c r="HQ60" s="324"/>
      <c r="HR60" s="324"/>
      <c r="HS60" s="324"/>
      <c r="HT60" s="324"/>
      <c r="HU60" s="324"/>
      <c r="HV60" s="324"/>
      <c r="HW60" s="324"/>
      <c r="HX60" s="324"/>
      <c r="HY60" s="324"/>
      <c r="HZ60" s="324"/>
      <c r="IA60" s="324"/>
      <c r="IB60" s="324"/>
      <c r="IC60" s="324"/>
      <c r="ID60" s="324"/>
      <c r="IE60" s="324"/>
      <c r="IF60" s="324"/>
      <c r="IG60" s="324"/>
      <c r="IH60" s="324"/>
      <c r="II60" s="324"/>
      <c r="IJ60" s="324"/>
      <c r="IK60" s="324"/>
      <c r="IL60" s="324"/>
      <c r="IM60" s="324"/>
      <c r="IN60" s="324"/>
      <c r="IO60" s="324"/>
      <c r="IP60" s="324"/>
      <c r="IQ60" s="324"/>
      <c r="IR60" s="324"/>
      <c r="IS60" s="324"/>
      <c r="IT60" s="324"/>
      <c r="IU60" s="324"/>
      <c r="IV60" s="324"/>
      <c r="IW60" s="324"/>
      <c r="IX60" s="324"/>
      <c r="IY60" s="324"/>
      <c r="IZ60" s="324"/>
      <c r="JA60" s="324"/>
      <c r="JB60" s="324"/>
      <c r="JC60" s="324"/>
      <c r="JD60" s="324"/>
      <c r="JE60" s="324"/>
      <c r="JF60" s="324"/>
      <c r="JG60" s="324"/>
      <c r="JH60" s="324"/>
      <c r="JI60" s="324"/>
      <c r="JJ60" s="324"/>
      <c r="JK60" s="324"/>
      <c r="JL60" s="324"/>
      <c r="JM60" s="324"/>
      <c r="JN60" s="324"/>
      <c r="JO60" s="324"/>
      <c r="JP60" s="324"/>
      <c r="JQ60" s="324"/>
      <c r="JR60" s="324"/>
      <c r="JS60" s="324"/>
      <c r="JT60" s="324"/>
      <c r="JU60" s="324"/>
      <c r="JV60" s="324"/>
      <c r="JW60" s="324"/>
      <c r="JX60" s="324"/>
      <c r="JY60" s="324"/>
      <c r="JZ60" s="324"/>
      <c r="KA60" s="324"/>
      <c r="KB60" s="324"/>
      <c r="KC60" s="324"/>
      <c r="KD60" s="324"/>
      <c r="KE60" s="324"/>
      <c r="KF60" s="324"/>
      <c r="KG60" s="324"/>
      <c r="KH60" s="324"/>
      <c r="KI60" s="324"/>
      <c r="KJ60" s="324"/>
      <c r="KK60" s="324"/>
      <c r="KL60" s="324"/>
      <c r="KM60" s="324"/>
      <c r="KN60" s="324"/>
      <c r="KO60" s="324"/>
      <c r="KP60" s="324"/>
      <c r="KQ60" s="324"/>
      <c r="KR60" s="324"/>
      <c r="KS60" s="324"/>
      <c r="KT60" s="324"/>
      <c r="KU60" s="324"/>
      <c r="KV60" s="324"/>
      <c r="KW60" s="324"/>
      <c r="KX60" s="324"/>
      <c r="KY60" s="324"/>
      <c r="KZ60" s="324"/>
      <c r="LA60" s="324"/>
      <c r="LB60" s="324"/>
      <c r="LC60" s="324"/>
      <c r="LD60" s="324"/>
      <c r="LE60" s="324"/>
      <c r="LF60" s="324"/>
      <c r="LG60" s="324"/>
      <c r="LH60" s="324"/>
      <c r="LI60" s="324"/>
      <c r="LJ60" s="324"/>
      <c r="LK60" s="324"/>
      <c r="LL60" s="324"/>
      <c r="LM60" s="324"/>
      <c r="LN60" s="324"/>
      <c r="LO60" s="324"/>
      <c r="LP60" s="324"/>
      <c r="LQ60" s="324"/>
      <c r="LR60" s="324"/>
      <c r="LS60" s="324"/>
      <c r="LT60" s="324"/>
      <c r="LU60" s="324"/>
      <c r="LV60" s="324"/>
      <c r="LW60" s="324"/>
      <c r="LX60" s="324"/>
      <c r="LY60" s="324"/>
      <c r="LZ60" s="324"/>
      <c r="MA60" s="324"/>
      <c r="MB60" s="324"/>
      <c r="MC60" s="324"/>
      <c r="MD60" s="324"/>
      <c r="ME60" s="324"/>
      <c r="MF60" s="324"/>
      <c r="MG60" s="324"/>
      <c r="MH60" s="324"/>
      <c r="MI60" s="324"/>
      <c r="MJ60" s="324"/>
      <c r="MK60" s="324"/>
      <c r="ML60" s="324"/>
      <c r="MM60" s="324"/>
      <c r="MN60" s="324"/>
      <c r="MO60" s="324"/>
      <c r="MP60" s="324"/>
      <c r="MQ60" s="324"/>
      <c r="MR60" s="324"/>
      <c r="MS60" s="324"/>
      <c r="MT60" s="324"/>
      <c r="MU60" s="324"/>
      <c r="MV60" s="324"/>
      <c r="MW60" s="324"/>
      <c r="MX60" s="324"/>
      <c r="MY60" s="324"/>
      <c r="MZ60" s="324"/>
      <c r="NA60" s="324"/>
      <c r="NB60" s="324"/>
      <c r="NC60" s="324"/>
      <c r="ND60" s="324"/>
      <c r="NE60" s="324"/>
      <c r="NF60" s="324"/>
      <c r="NG60" s="324"/>
      <c r="NH60" s="324"/>
      <c r="NI60" s="324"/>
      <c r="NJ60" s="324"/>
      <c r="NK60" s="324"/>
      <c r="NL60" s="324"/>
      <c r="NM60" s="324"/>
      <c r="NN60" s="324"/>
      <c r="NO60" s="324"/>
      <c r="NP60" s="324"/>
      <c r="NQ60" s="324"/>
      <c r="NR60" s="324"/>
      <c r="NS60" s="324"/>
      <c r="NT60" s="324"/>
      <c r="NU60" s="324"/>
      <c r="NV60" s="324"/>
      <c r="NW60" s="324"/>
      <c r="NX60" s="324"/>
      <c r="NY60" s="324"/>
      <c r="NZ60" s="324"/>
      <c r="OA60" s="324"/>
      <c r="OB60" s="324"/>
      <c r="OC60" s="324"/>
      <c r="OD60" s="324"/>
      <c r="OE60" s="324"/>
      <c r="OF60" s="324"/>
      <c r="OG60" s="324"/>
      <c r="OH60" s="324"/>
      <c r="OI60" s="324"/>
      <c r="OJ60" s="324"/>
      <c r="OK60" s="324"/>
      <c r="OL60" s="324"/>
      <c r="OM60" s="324"/>
      <c r="ON60" s="324"/>
      <c r="OO60" s="324"/>
      <c r="OP60" s="324"/>
      <c r="OQ60" s="324"/>
      <c r="OR60" s="324"/>
      <c r="OS60" s="324"/>
      <c r="OT60" s="324"/>
      <c r="OU60" s="324"/>
      <c r="OV60" s="324"/>
      <c r="OW60" s="324"/>
      <c r="OX60" s="324"/>
      <c r="OY60" s="324"/>
      <c r="OZ60" s="324"/>
      <c r="PA60" s="324"/>
      <c r="PB60" s="324"/>
      <c r="PC60" s="324"/>
      <c r="PD60" s="324"/>
      <c r="PE60" s="324"/>
      <c r="PF60" s="324"/>
      <c r="PG60" s="324"/>
      <c r="PH60" s="324"/>
      <c r="PI60" s="324"/>
      <c r="PJ60" s="324"/>
      <c r="PK60" s="324"/>
      <c r="PL60" s="324"/>
      <c r="PM60" s="324"/>
      <c r="PN60" s="324"/>
      <c r="PO60" s="324"/>
      <c r="PP60" s="324"/>
      <c r="PQ60" s="324"/>
      <c r="PR60" s="324"/>
      <c r="PS60" s="324"/>
      <c r="PT60" s="324"/>
      <c r="PU60" s="324"/>
      <c r="PV60" s="324"/>
      <c r="PW60" s="324"/>
      <c r="PX60" s="324"/>
      <c r="PY60" s="324"/>
      <c r="PZ60" s="324"/>
      <c r="QA60" s="324"/>
      <c r="QB60" s="324"/>
      <c r="QC60" s="324"/>
      <c r="QD60" s="324"/>
      <c r="QE60" s="324"/>
      <c r="QF60" s="324"/>
      <c r="QG60" s="324"/>
      <c r="QH60" s="324"/>
      <c r="QI60" s="324"/>
      <c r="QJ60" s="324"/>
      <c r="QK60" s="324"/>
      <c r="QL60" s="324"/>
      <c r="QM60" s="324"/>
      <c r="QN60" s="324"/>
      <c r="QO60" s="324"/>
      <c r="QP60" s="324"/>
      <c r="QQ60" s="324"/>
      <c r="QR60" s="324"/>
      <c r="QS60" s="324"/>
      <c r="QT60" s="324"/>
      <c r="QU60" s="324"/>
      <c r="QV60" s="324"/>
      <c r="QW60" s="324"/>
      <c r="QX60" s="324"/>
      <c r="QY60" s="324"/>
      <c r="QZ60" s="324"/>
      <c r="RA60" s="324"/>
      <c r="RB60" s="324"/>
      <c r="RC60" s="324"/>
      <c r="RD60" s="324"/>
      <c r="RE60" s="324"/>
      <c r="RF60" s="324"/>
      <c r="RG60" s="324"/>
      <c r="RH60" s="324"/>
      <c r="RI60" s="324"/>
      <c r="RJ60" s="324"/>
      <c r="RK60" s="324"/>
      <c r="RL60" s="324"/>
      <c r="RM60" s="324"/>
      <c r="RN60" s="324"/>
      <c r="RO60" s="324"/>
      <c r="RP60" s="324"/>
      <c r="RQ60" s="324"/>
      <c r="RR60" s="324"/>
      <c r="RS60" s="324"/>
      <c r="RT60" s="324"/>
      <c r="RU60" s="324"/>
      <c r="RV60" s="324"/>
      <c r="RW60" s="324"/>
      <c r="RX60" s="324"/>
      <c r="RY60" s="324"/>
      <c r="RZ60" s="324"/>
      <c r="SA60" s="324"/>
      <c r="SB60" s="324"/>
      <c r="SC60" s="324"/>
      <c r="SD60" s="324"/>
      <c r="SE60" s="324"/>
      <c r="SF60" s="324"/>
      <c r="SG60" s="324"/>
      <c r="SH60" s="324"/>
      <c r="SI60" s="324"/>
      <c r="SJ60" s="324"/>
      <c r="SK60" s="324"/>
      <c r="SL60" s="324"/>
      <c r="SM60" s="324"/>
      <c r="SN60" s="324"/>
      <c r="SO60" s="324"/>
      <c r="SP60" s="324"/>
      <c r="SQ60" s="324"/>
      <c r="SR60" s="324"/>
      <c r="SS60" s="324"/>
      <c r="ST60" s="324"/>
      <c r="SU60" s="324"/>
      <c r="SV60" s="324"/>
      <c r="SW60" s="324"/>
      <c r="SX60" s="324"/>
      <c r="SY60" s="324"/>
      <c r="SZ60" s="324"/>
      <c r="TA60" s="324"/>
      <c r="TB60" s="324"/>
      <c r="TC60" s="324"/>
      <c r="TD60" s="324"/>
      <c r="TE60" s="324"/>
      <c r="TF60" s="324"/>
      <c r="TG60" s="324"/>
      <c r="TH60" s="324"/>
      <c r="TI60" s="324"/>
      <c r="TJ60" s="324"/>
      <c r="TK60" s="324"/>
      <c r="TL60" s="324"/>
      <c r="TM60" s="324"/>
      <c r="TN60" s="324"/>
      <c r="TO60" s="324"/>
      <c r="TP60" s="324"/>
      <c r="TQ60" s="324"/>
      <c r="TR60" s="324"/>
      <c r="TS60" s="324"/>
      <c r="TT60" s="324"/>
      <c r="TU60" s="324"/>
      <c r="TV60" s="324"/>
      <c r="TW60" s="324"/>
      <c r="TX60" s="324"/>
      <c r="TY60" s="324"/>
      <c r="TZ60" s="324"/>
      <c r="UA60" s="324"/>
      <c r="UB60" s="324"/>
      <c r="UC60" s="324"/>
      <c r="UD60" s="324"/>
      <c r="UE60" s="324"/>
      <c r="UF60" s="324"/>
      <c r="UG60" s="324"/>
      <c r="UH60" s="324"/>
      <c r="UI60" s="324"/>
      <c r="UJ60" s="324"/>
      <c r="UK60" s="324"/>
      <c r="UL60" s="324"/>
      <c r="UM60" s="324"/>
      <c r="UN60" s="324"/>
      <c r="UO60" s="324"/>
      <c r="UP60" s="324"/>
      <c r="UQ60" s="324"/>
      <c r="UR60" s="324"/>
      <c r="US60" s="324"/>
      <c r="UT60" s="324"/>
      <c r="UU60" s="324"/>
      <c r="UV60" s="324"/>
      <c r="UW60" s="324"/>
      <c r="UX60" s="324"/>
      <c r="UY60" s="324"/>
      <c r="UZ60" s="324"/>
      <c r="VA60" s="324"/>
      <c r="VB60" s="324"/>
      <c r="VC60" s="324"/>
      <c r="VD60" s="324"/>
      <c r="VE60" s="324"/>
      <c r="VF60" s="324"/>
      <c r="VG60" s="324"/>
      <c r="VH60" s="324"/>
      <c r="VI60" s="324"/>
      <c r="VJ60" s="324"/>
      <c r="VK60" s="324"/>
      <c r="VL60" s="324"/>
      <c r="VM60" s="324"/>
      <c r="VN60" s="324"/>
      <c r="VO60" s="324"/>
      <c r="VP60" s="324"/>
      <c r="VQ60" s="324"/>
      <c r="VR60" s="324"/>
      <c r="VS60" s="324"/>
      <c r="VT60" s="324"/>
      <c r="VU60" s="324"/>
      <c r="VV60" s="324"/>
      <c r="VW60" s="324"/>
      <c r="VX60" s="324"/>
      <c r="VY60" s="324"/>
      <c r="VZ60" s="324"/>
      <c r="WA60" s="324"/>
      <c r="WB60" s="324"/>
      <c r="WC60" s="324"/>
      <c r="WD60" s="324"/>
      <c r="WE60" s="324"/>
      <c r="WF60" s="324"/>
      <c r="WG60" s="324"/>
      <c r="WH60" s="324"/>
      <c r="WI60" s="324"/>
      <c r="WJ60" s="324"/>
      <c r="WK60" s="324"/>
      <c r="WL60" s="324"/>
      <c r="WM60" s="324"/>
      <c r="WN60" s="324"/>
      <c r="WO60" s="324"/>
      <c r="WP60" s="324"/>
      <c r="WQ60" s="324"/>
      <c r="WR60" s="324"/>
      <c r="WS60" s="324"/>
      <c r="WT60" s="324"/>
      <c r="WU60" s="324"/>
      <c r="WV60" s="324"/>
      <c r="WW60" s="324"/>
      <c r="WX60" s="324"/>
      <c r="WY60" s="324"/>
      <c r="WZ60" s="324"/>
      <c r="XA60" s="324"/>
      <c r="XB60" s="324"/>
      <c r="XC60" s="324"/>
      <c r="XD60" s="324"/>
      <c r="XE60" s="324"/>
      <c r="XF60" s="324"/>
      <c r="XG60" s="324"/>
      <c r="XH60" s="324"/>
      <c r="XI60" s="324"/>
      <c r="XJ60" s="324"/>
      <c r="XK60" s="324"/>
      <c r="XL60" s="324"/>
      <c r="XM60" s="324"/>
      <c r="XN60" s="324"/>
      <c r="XO60" s="324"/>
      <c r="XP60" s="324"/>
      <c r="XQ60" s="324"/>
      <c r="XR60" s="324"/>
      <c r="XS60" s="324"/>
      <c r="XT60" s="324"/>
      <c r="XU60" s="324"/>
      <c r="XV60" s="324"/>
      <c r="XW60" s="324"/>
      <c r="XX60" s="324"/>
      <c r="XY60" s="324"/>
      <c r="XZ60" s="324"/>
      <c r="YA60" s="324"/>
      <c r="YB60" s="324"/>
      <c r="YC60" s="324"/>
      <c r="YD60" s="324"/>
      <c r="YE60" s="324"/>
      <c r="YF60" s="324"/>
      <c r="YG60" s="324"/>
      <c r="YH60" s="324"/>
      <c r="YI60" s="324"/>
      <c r="YJ60" s="324"/>
      <c r="YK60" s="324"/>
      <c r="YL60" s="324"/>
      <c r="YM60" s="324"/>
      <c r="YN60" s="324"/>
      <c r="YO60" s="324"/>
      <c r="YP60" s="324"/>
      <c r="YQ60" s="324"/>
      <c r="YR60" s="324"/>
      <c r="YS60" s="324"/>
      <c r="YT60" s="324"/>
      <c r="YU60" s="324"/>
      <c r="YV60" s="324"/>
      <c r="YW60" s="324"/>
      <c r="YX60" s="324"/>
      <c r="YY60" s="324"/>
      <c r="YZ60" s="324"/>
      <c r="ZA60" s="324"/>
      <c r="ZB60" s="324"/>
      <c r="ZC60" s="324"/>
      <c r="ZD60" s="324"/>
      <c r="ZE60" s="324"/>
      <c r="ZF60" s="324"/>
      <c r="ZG60" s="324"/>
      <c r="ZH60" s="324"/>
      <c r="ZI60" s="324"/>
      <c r="ZJ60" s="324"/>
      <c r="ZK60" s="324"/>
      <c r="ZL60" s="324"/>
      <c r="ZM60" s="324"/>
      <c r="ZN60" s="324"/>
      <c r="ZO60" s="324"/>
      <c r="ZP60" s="324"/>
      <c r="ZQ60" s="324"/>
      <c r="ZR60" s="324"/>
      <c r="ZS60" s="324"/>
      <c r="ZT60" s="324"/>
      <c r="ZU60" s="324"/>
      <c r="ZV60" s="324"/>
      <c r="ZW60" s="324"/>
      <c r="ZX60" s="324"/>
      <c r="ZY60" s="324"/>
      <c r="ZZ60" s="324"/>
      <c r="AAA60" s="324"/>
      <c r="AAB60" s="324"/>
      <c r="AAC60" s="324"/>
      <c r="AAD60" s="324"/>
      <c r="AAE60" s="324"/>
      <c r="AAF60" s="324"/>
      <c r="AAG60" s="324"/>
      <c r="AAH60" s="324"/>
      <c r="AAI60" s="324"/>
      <c r="AAJ60" s="324"/>
      <c r="AAK60" s="324"/>
      <c r="AAL60" s="324"/>
      <c r="AAM60" s="324"/>
      <c r="AAN60" s="324"/>
      <c r="AAO60" s="324"/>
      <c r="AAP60" s="324"/>
      <c r="AAQ60" s="324"/>
      <c r="AAR60" s="324"/>
      <c r="AAS60" s="324"/>
      <c r="AAT60" s="324"/>
      <c r="AAU60" s="324"/>
      <c r="AAV60" s="324"/>
      <c r="AAW60" s="324"/>
      <c r="AAX60" s="324"/>
      <c r="AAY60" s="324"/>
      <c r="AAZ60" s="324"/>
      <c r="ABA60" s="324"/>
      <c r="ABB60" s="324"/>
      <c r="ABC60" s="324"/>
      <c r="ABD60" s="324"/>
      <c r="ABE60" s="324"/>
      <c r="ABF60" s="324"/>
      <c r="ABG60" s="324"/>
      <c r="ABH60" s="324"/>
      <c r="ABI60" s="324"/>
      <c r="ABJ60" s="324"/>
      <c r="ABK60" s="324"/>
      <c r="ABL60" s="324"/>
      <c r="ABM60" s="324"/>
      <c r="ABN60" s="324"/>
      <c r="ABO60" s="324"/>
      <c r="ABP60" s="324"/>
      <c r="ABQ60" s="324"/>
      <c r="ABR60" s="324"/>
      <c r="ABS60" s="324"/>
      <c r="ABT60" s="324"/>
      <c r="ABU60" s="324"/>
      <c r="ABV60" s="324"/>
      <c r="ABW60" s="324"/>
      <c r="ABX60" s="324"/>
      <c r="ABY60" s="324"/>
      <c r="ABZ60" s="324"/>
      <c r="ACA60" s="324"/>
      <c r="ACB60" s="324"/>
      <c r="ACC60" s="324"/>
      <c r="ACD60" s="324"/>
      <c r="ACE60" s="324"/>
      <c r="ACF60" s="324"/>
      <c r="ACG60" s="324"/>
      <c r="ACH60" s="324"/>
      <c r="ACI60" s="324"/>
      <c r="ACJ60" s="324"/>
      <c r="ACK60" s="324"/>
      <c r="ACL60" s="324"/>
      <c r="ACM60" s="324"/>
      <c r="ACN60" s="324"/>
      <c r="ACO60" s="324"/>
      <c r="ACP60" s="324"/>
      <c r="ACQ60" s="324"/>
      <c r="ACR60" s="324"/>
      <c r="ACS60" s="324"/>
      <c r="ACT60" s="324"/>
      <c r="ACU60" s="324"/>
      <c r="ACV60" s="324"/>
      <c r="ACW60" s="324"/>
      <c r="ACX60" s="324"/>
      <c r="ACY60" s="324"/>
      <c r="ACZ60" s="324"/>
      <c r="ADA60" s="324"/>
      <c r="ADB60" s="324"/>
      <c r="ADC60" s="324"/>
      <c r="ADD60" s="324"/>
      <c r="ADE60" s="324"/>
      <c r="ADF60" s="324"/>
      <c r="ADG60" s="324"/>
      <c r="ADH60" s="324"/>
      <c r="ADI60" s="324"/>
      <c r="ADJ60" s="324"/>
      <c r="ADK60" s="324"/>
      <c r="ADL60" s="324"/>
      <c r="ADM60" s="324"/>
      <c r="ADN60" s="324"/>
      <c r="ADO60" s="324"/>
      <c r="ADP60" s="324"/>
      <c r="ADQ60" s="324"/>
      <c r="ADR60" s="324"/>
      <c r="ADS60" s="324"/>
      <c r="ADT60" s="324"/>
      <c r="ADU60" s="324"/>
      <c r="ADV60" s="324"/>
      <c r="ADW60" s="324"/>
      <c r="ADX60" s="324"/>
      <c r="ADY60" s="324"/>
      <c r="ADZ60" s="324"/>
      <c r="AEA60" s="324"/>
      <c r="AEB60" s="324"/>
      <c r="AEC60" s="324"/>
      <c r="AED60" s="324"/>
      <c r="AEE60" s="324"/>
      <c r="AEF60" s="324"/>
      <c r="AEG60" s="324"/>
      <c r="AEH60" s="324"/>
      <c r="AEI60" s="324"/>
      <c r="AEJ60" s="324"/>
      <c r="AEK60" s="324"/>
      <c r="AEL60" s="324"/>
      <c r="AEM60" s="324"/>
      <c r="AEN60" s="324"/>
      <c r="AEO60" s="324"/>
      <c r="AEP60" s="324"/>
      <c r="AEQ60" s="324"/>
      <c r="AER60" s="324"/>
      <c r="AES60" s="324"/>
      <c r="AET60" s="324"/>
      <c r="AEU60" s="324"/>
      <c r="AEV60" s="324"/>
      <c r="AEW60" s="324"/>
      <c r="AEX60" s="324"/>
      <c r="AEY60" s="324"/>
      <c r="AEZ60" s="324"/>
      <c r="AFA60" s="324"/>
      <c r="AFB60" s="324"/>
      <c r="AFC60" s="324"/>
      <c r="AFD60" s="324"/>
      <c r="AFE60" s="324"/>
      <c r="AFF60" s="324"/>
      <c r="AFG60" s="324"/>
      <c r="AFH60" s="324"/>
      <c r="AFI60" s="324"/>
      <c r="AFJ60" s="324"/>
      <c r="AFK60" s="324"/>
      <c r="AFL60" s="324"/>
      <c r="AFM60" s="324"/>
      <c r="AFN60" s="324"/>
      <c r="AFO60" s="324"/>
      <c r="AFP60" s="324"/>
      <c r="AFQ60" s="324"/>
      <c r="AFR60" s="324"/>
      <c r="AFS60" s="324"/>
      <c r="AFT60" s="324"/>
      <c r="AFU60" s="324"/>
      <c r="AFV60" s="324"/>
      <c r="AFW60" s="324"/>
      <c r="AFX60" s="324"/>
      <c r="AFY60" s="324"/>
      <c r="AFZ60" s="324"/>
      <c r="AGA60" s="324"/>
      <c r="AGB60" s="324"/>
      <c r="AGC60" s="324"/>
      <c r="AGD60" s="324"/>
      <c r="AGE60" s="324"/>
      <c r="AGF60" s="324"/>
      <c r="AGG60" s="324"/>
      <c r="AGH60" s="324"/>
      <c r="AGI60" s="324"/>
      <c r="AGJ60" s="324"/>
      <c r="AGK60" s="324"/>
      <c r="AGL60" s="324"/>
      <c r="AGM60" s="324"/>
      <c r="AGN60" s="324"/>
      <c r="AGO60" s="324"/>
      <c r="AGP60" s="324"/>
      <c r="AGQ60" s="324"/>
      <c r="AGR60" s="324"/>
      <c r="AGS60" s="324"/>
      <c r="AGT60" s="324"/>
      <c r="AGU60" s="324"/>
      <c r="AGV60" s="324"/>
      <c r="AGW60" s="324"/>
      <c r="AGX60" s="324"/>
      <c r="AGY60" s="324"/>
      <c r="AGZ60" s="324"/>
      <c r="AHA60" s="324"/>
      <c r="AHB60" s="324"/>
      <c r="AHC60" s="324"/>
      <c r="AHD60" s="324"/>
      <c r="AHE60" s="324"/>
      <c r="AHF60" s="324"/>
      <c r="AHG60" s="324"/>
      <c r="AHH60" s="324"/>
      <c r="AHI60" s="324"/>
      <c r="AHJ60" s="324"/>
      <c r="AHK60" s="324"/>
      <c r="AHL60" s="324"/>
      <c r="AHM60" s="324"/>
      <c r="AHN60" s="324"/>
      <c r="AHO60" s="324"/>
      <c r="AHP60" s="324"/>
      <c r="AHQ60" s="324"/>
      <c r="AHR60" s="324"/>
      <c r="AHS60" s="324"/>
      <c r="AHT60" s="324"/>
      <c r="AHU60" s="324"/>
      <c r="AHV60" s="324"/>
      <c r="AHW60" s="324"/>
      <c r="AHX60" s="324"/>
      <c r="AHY60" s="324"/>
      <c r="AHZ60" s="324"/>
      <c r="AIA60" s="324"/>
      <c r="AIB60" s="324"/>
      <c r="AIC60" s="324"/>
      <c r="AID60" s="324"/>
      <c r="AIE60" s="324"/>
      <c r="AIF60" s="324"/>
      <c r="AIG60" s="324"/>
      <c r="AIH60" s="324"/>
      <c r="AII60" s="324"/>
      <c r="AIJ60" s="324"/>
      <c r="AIK60" s="324"/>
      <c r="AIL60" s="324"/>
      <c r="AIM60" s="324"/>
      <c r="AIN60" s="324"/>
      <c r="AIO60" s="324"/>
      <c r="AIP60" s="324"/>
      <c r="AIQ60" s="324"/>
      <c r="AIR60" s="324"/>
      <c r="AIS60" s="324"/>
      <c r="AIT60" s="324"/>
      <c r="AIU60" s="324"/>
      <c r="AIV60" s="324"/>
      <c r="AIW60" s="324"/>
      <c r="AIX60" s="324"/>
      <c r="AIY60" s="324"/>
      <c r="AIZ60" s="324"/>
      <c r="AJA60" s="324"/>
      <c r="AJB60" s="324"/>
      <c r="AJC60" s="324"/>
      <c r="AJD60" s="324"/>
      <c r="AJE60" s="324"/>
      <c r="AJF60" s="324"/>
      <c r="AJG60" s="324"/>
      <c r="AJH60" s="324"/>
      <c r="AJI60" s="324"/>
      <c r="AJJ60" s="324"/>
      <c r="AJK60" s="324"/>
      <c r="AJL60" s="324"/>
      <c r="AJM60" s="324"/>
      <c r="AJN60" s="324"/>
      <c r="AJO60" s="324"/>
      <c r="AJP60" s="324"/>
      <c r="AJQ60" s="324"/>
      <c r="AJR60" s="324"/>
      <c r="AJS60" s="324"/>
      <c r="AJT60" s="324"/>
      <c r="AJU60" s="324"/>
      <c r="AJV60" s="324"/>
      <c r="AJW60" s="324"/>
      <c r="AJX60" s="324"/>
      <c r="AJY60" s="324"/>
      <c r="AJZ60" s="324"/>
      <c r="AKA60" s="324"/>
      <c r="AKB60" s="324"/>
      <c r="AKC60" s="324"/>
      <c r="AKD60" s="324"/>
      <c r="AKE60" s="324"/>
      <c r="AKF60" s="324"/>
      <c r="AKG60" s="324"/>
      <c r="AKH60" s="324"/>
      <c r="AKI60" s="324"/>
      <c r="AKJ60" s="324"/>
      <c r="AKK60" s="324"/>
      <c r="AKL60" s="324"/>
      <c r="AKM60" s="324"/>
      <c r="AKN60" s="324"/>
      <c r="AKO60" s="324"/>
      <c r="AKP60" s="324"/>
      <c r="AKQ60" s="324"/>
      <c r="AKR60" s="324"/>
      <c r="AKS60" s="324"/>
      <c r="AKT60" s="324"/>
      <c r="AKU60" s="324"/>
      <c r="AKV60" s="324"/>
      <c r="AKW60" s="324"/>
      <c r="AKX60" s="324"/>
      <c r="AKY60" s="324"/>
      <c r="AKZ60" s="324"/>
      <c r="ALA60" s="324"/>
      <c r="ALB60" s="324"/>
      <c r="ALC60" s="324"/>
      <c r="ALD60" s="324"/>
      <c r="ALE60" s="324"/>
      <c r="ALF60" s="324"/>
      <c r="ALG60" s="324"/>
      <c r="ALH60" s="324"/>
      <c r="ALI60" s="324"/>
      <c r="ALJ60" s="324"/>
      <c r="ALK60" s="324"/>
      <c r="ALL60" s="324"/>
      <c r="ALM60" s="324"/>
      <c r="ALN60" s="324"/>
      <c r="ALO60" s="324"/>
      <c r="ALP60" s="324"/>
      <c r="ALQ60" s="324"/>
      <c r="ALR60" s="324"/>
      <c r="ALS60" s="324"/>
      <c r="ALT60" s="324"/>
      <c r="ALU60" s="324"/>
      <c r="ALV60" s="324"/>
      <c r="ALW60" s="324"/>
      <c r="ALX60" s="324"/>
      <c r="ALY60" s="324"/>
      <c r="ALZ60" s="324"/>
      <c r="AMA60" s="324"/>
      <c r="AMB60" s="324"/>
      <c r="AMC60" s="324"/>
      <c r="AMD60" s="324"/>
      <c r="AME60" s="324"/>
      <c r="AMF60" s="324"/>
      <c r="AMG60" s="324"/>
      <c r="AMH60" s="324"/>
      <c r="AMI60" s="324"/>
      <c r="AMJ60" s="324"/>
      <c r="AMK60" s="324"/>
      <c r="AML60" s="324"/>
      <c r="AMM60" s="324"/>
      <c r="AMN60" s="324"/>
      <c r="AMO60" s="324"/>
      <c r="AMP60" s="324"/>
      <c r="AMQ60" s="324"/>
      <c r="AMR60" s="324"/>
      <c r="AMS60" s="324"/>
      <c r="AMT60" s="324"/>
      <c r="AMU60" s="324"/>
      <c r="AMV60" s="324"/>
      <c r="AMW60" s="324"/>
      <c r="AMX60" s="324"/>
      <c r="AMY60" s="324"/>
      <c r="AMZ60" s="324"/>
      <c r="ANA60" s="324"/>
      <c r="ANB60" s="324"/>
      <c r="ANC60" s="324"/>
      <c r="AND60" s="324"/>
      <c r="ANE60" s="324"/>
      <c r="ANF60" s="324"/>
      <c r="ANG60" s="324"/>
      <c r="ANH60" s="324"/>
      <c r="ANI60" s="324"/>
      <c r="ANJ60" s="324"/>
      <c r="ANK60" s="324"/>
      <c r="ANL60" s="324"/>
      <c r="ANM60" s="324"/>
      <c r="ANN60" s="324"/>
      <c r="ANO60" s="324"/>
      <c r="ANP60" s="324"/>
      <c r="ANQ60" s="324"/>
      <c r="ANR60" s="324"/>
      <c r="ANS60" s="324"/>
      <c r="ANT60" s="324"/>
      <c r="ANU60" s="324"/>
      <c r="ANV60" s="324"/>
      <c r="ANW60" s="324"/>
      <c r="ANX60" s="324"/>
      <c r="ANY60" s="324"/>
      <c r="ANZ60" s="324"/>
      <c r="AOA60" s="324"/>
      <c r="AOB60" s="324"/>
      <c r="AOC60" s="324"/>
      <c r="AOD60" s="324"/>
      <c r="AOE60" s="324"/>
      <c r="AOF60" s="324"/>
      <c r="AOG60" s="324"/>
      <c r="AOH60" s="324"/>
      <c r="AOI60" s="324"/>
      <c r="AOJ60" s="324"/>
      <c r="AOK60" s="324"/>
      <c r="AOL60" s="324"/>
      <c r="AOM60" s="324"/>
      <c r="AON60" s="324"/>
      <c r="AOO60" s="324"/>
      <c r="AOP60" s="324"/>
      <c r="AOQ60" s="324"/>
      <c r="AOR60" s="324"/>
      <c r="AOS60" s="324"/>
      <c r="AOT60" s="324"/>
      <c r="AOU60" s="324"/>
      <c r="AOV60" s="324"/>
      <c r="AOW60" s="324"/>
      <c r="AOX60" s="324"/>
      <c r="AOY60" s="324"/>
      <c r="AOZ60" s="324"/>
      <c r="APA60" s="324"/>
      <c r="APB60" s="324"/>
      <c r="APC60" s="324"/>
      <c r="APD60" s="324"/>
      <c r="APE60" s="324"/>
      <c r="APF60" s="324"/>
      <c r="APG60" s="324"/>
      <c r="APH60" s="324"/>
      <c r="API60" s="324"/>
      <c r="APJ60" s="324"/>
      <c r="APK60" s="324"/>
      <c r="APL60" s="324"/>
      <c r="APM60" s="324"/>
      <c r="APN60" s="324"/>
      <c r="APO60" s="324"/>
      <c r="APP60" s="324"/>
      <c r="APQ60" s="324"/>
      <c r="APR60" s="324"/>
      <c r="APS60" s="324"/>
      <c r="APT60" s="324"/>
      <c r="APU60" s="324"/>
      <c r="APV60" s="324"/>
      <c r="APW60" s="324"/>
      <c r="APX60" s="324"/>
      <c r="APY60" s="324"/>
      <c r="APZ60" s="324"/>
      <c r="AQA60" s="324"/>
      <c r="AQB60" s="324"/>
      <c r="AQC60" s="324"/>
      <c r="AQD60" s="324"/>
      <c r="AQE60" s="324"/>
      <c r="AQF60" s="324"/>
      <c r="AQG60" s="324"/>
      <c r="AQH60" s="324"/>
      <c r="AQI60" s="324"/>
      <c r="AQJ60" s="324"/>
      <c r="AQK60" s="324"/>
      <c r="AQL60" s="324"/>
      <c r="AQM60" s="324"/>
      <c r="AQN60" s="324"/>
      <c r="AQO60" s="324"/>
      <c r="AQP60" s="324"/>
      <c r="AQQ60" s="324"/>
      <c r="AQR60" s="324"/>
      <c r="AQS60" s="324"/>
      <c r="AQT60" s="324"/>
      <c r="AQU60" s="324"/>
      <c r="AQV60" s="324"/>
      <c r="AQW60" s="324"/>
      <c r="AQX60" s="324"/>
      <c r="AQY60" s="324"/>
      <c r="AQZ60" s="324"/>
      <c r="ARA60" s="324"/>
      <c r="ARB60" s="324"/>
      <c r="ARC60" s="324"/>
      <c r="ARD60" s="324"/>
      <c r="ARE60" s="324"/>
      <c r="ARF60" s="324"/>
      <c r="ARG60" s="324"/>
      <c r="ARH60" s="324"/>
      <c r="ARI60" s="324"/>
      <c r="ARJ60" s="324"/>
      <c r="ARK60" s="324"/>
      <c r="ARL60" s="324"/>
      <c r="ARM60" s="324"/>
      <c r="ARN60" s="324"/>
      <c r="ARO60" s="324"/>
      <c r="ARP60" s="324"/>
      <c r="ARQ60" s="324"/>
      <c r="ARR60" s="324"/>
      <c r="ARS60" s="324"/>
      <c r="ART60" s="324"/>
      <c r="ARU60" s="324"/>
      <c r="ARV60" s="324"/>
      <c r="ARW60" s="324"/>
      <c r="ARX60" s="324"/>
      <c r="ARY60" s="324"/>
      <c r="ARZ60" s="324"/>
      <c r="ASA60" s="324"/>
      <c r="ASB60" s="324"/>
      <c r="ASC60" s="324"/>
      <c r="ASD60" s="324"/>
      <c r="ASE60" s="324"/>
      <c r="ASF60" s="324"/>
      <c r="ASG60" s="324"/>
      <c r="ASH60" s="324"/>
      <c r="ASI60" s="324"/>
      <c r="ASJ60" s="324"/>
      <c r="ASK60" s="324"/>
      <c r="ASL60" s="324"/>
      <c r="ASM60" s="324"/>
      <c r="ASN60" s="324"/>
      <c r="ASO60" s="324"/>
      <c r="ASP60" s="324"/>
      <c r="ASQ60" s="324"/>
      <c r="ASR60" s="324"/>
      <c r="ASS60" s="324"/>
      <c r="AST60" s="324"/>
      <c r="ASU60" s="324"/>
      <c r="ASV60" s="324"/>
      <c r="ASW60" s="324"/>
      <c r="ASX60" s="324"/>
      <c r="ASY60" s="324"/>
      <c r="ASZ60" s="324"/>
      <c r="ATA60" s="324"/>
      <c r="ATB60" s="324"/>
      <c r="ATC60" s="324"/>
      <c r="ATD60" s="324"/>
      <c r="ATE60" s="324"/>
      <c r="ATF60" s="324"/>
      <c r="ATG60" s="324"/>
      <c r="ATH60" s="324"/>
      <c r="ATI60" s="324"/>
      <c r="ATJ60" s="324"/>
      <c r="ATK60" s="324"/>
      <c r="ATL60" s="324"/>
      <c r="ATM60" s="324"/>
      <c r="ATN60" s="324"/>
      <c r="ATO60" s="324"/>
      <c r="ATP60" s="324"/>
      <c r="ATQ60" s="324"/>
      <c r="ATR60" s="324"/>
      <c r="ATS60" s="324"/>
      <c r="ATT60" s="324"/>
      <c r="ATU60" s="324"/>
      <c r="ATV60" s="324"/>
      <c r="ATW60" s="324"/>
      <c r="ATX60" s="324"/>
      <c r="ATY60" s="324"/>
      <c r="ATZ60" s="324"/>
      <c r="AUA60" s="324"/>
      <c r="AUB60" s="324"/>
      <c r="AUC60" s="324"/>
      <c r="AUD60" s="324"/>
      <c r="AUE60" s="324"/>
      <c r="AUF60" s="324"/>
      <c r="AUG60" s="324"/>
      <c r="AUH60" s="324"/>
      <c r="AUI60" s="324"/>
      <c r="AUJ60" s="324"/>
      <c r="AUK60" s="324"/>
      <c r="AUL60" s="324"/>
      <c r="AUM60" s="324"/>
      <c r="AUN60" s="324"/>
      <c r="AUO60" s="324"/>
      <c r="AUP60" s="324"/>
      <c r="AUQ60" s="324"/>
      <c r="AUR60" s="324"/>
      <c r="AUS60" s="324"/>
      <c r="AUT60" s="324"/>
      <c r="AUU60" s="324"/>
      <c r="AUV60" s="324"/>
      <c r="AUW60" s="324"/>
      <c r="AUX60" s="324"/>
      <c r="AUY60" s="324"/>
      <c r="AUZ60" s="324"/>
      <c r="AVA60" s="324"/>
      <c r="AVB60" s="324"/>
      <c r="AVC60" s="324"/>
      <c r="AVD60" s="324"/>
      <c r="AVE60" s="324"/>
      <c r="AVF60" s="324"/>
      <c r="AVG60" s="324"/>
      <c r="AVH60" s="324"/>
      <c r="AVI60" s="324"/>
      <c r="AVJ60" s="324"/>
      <c r="AVK60" s="324"/>
      <c r="AVL60" s="324"/>
      <c r="AVM60" s="324"/>
      <c r="AVN60" s="324"/>
      <c r="AVO60" s="324"/>
      <c r="AVP60" s="324"/>
      <c r="AVQ60" s="324"/>
      <c r="AVR60" s="324"/>
      <c r="AVS60" s="324"/>
      <c r="AVT60" s="324"/>
      <c r="AVU60" s="324"/>
      <c r="AVV60" s="324"/>
      <c r="AVW60" s="324"/>
      <c r="AVX60" s="324"/>
      <c r="AVY60" s="324"/>
      <c r="AVZ60" s="324"/>
      <c r="AWA60" s="324"/>
      <c r="AWB60" s="324"/>
      <c r="AWC60" s="324"/>
      <c r="AWD60" s="324"/>
      <c r="AWE60" s="324"/>
      <c r="AWF60" s="324"/>
      <c r="AWG60" s="324"/>
      <c r="AWH60" s="324"/>
      <c r="AWI60" s="324"/>
      <c r="AWJ60" s="324"/>
      <c r="AWK60" s="324"/>
      <c r="AWL60" s="324"/>
      <c r="AWM60" s="324"/>
      <c r="AWN60" s="324"/>
      <c r="AWO60" s="324"/>
      <c r="AWP60" s="324"/>
      <c r="AWQ60" s="324"/>
      <c r="AWR60" s="324"/>
      <c r="AWS60" s="324"/>
      <c r="AWT60" s="324"/>
      <c r="AWU60" s="324"/>
      <c r="AWV60" s="324"/>
      <c r="AWW60" s="324"/>
      <c r="AWX60" s="324"/>
      <c r="AWY60" s="324"/>
      <c r="AWZ60" s="324"/>
      <c r="AXA60" s="324"/>
      <c r="AXB60" s="324"/>
      <c r="AXC60" s="324"/>
      <c r="AXD60" s="324"/>
      <c r="AXE60" s="324"/>
      <c r="AXF60" s="324"/>
      <c r="AXG60" s="324"/>
      <c r="AXH60" s="324"/>
      <c r="AXI60" s="324"/>
      <c r="AXJ60" s="324"/>
      <c r="AXK60" s="324"/>
      <c r="AXL60" s="324"/>
      <c r="AXM60" s="324"/>
      <c r="AXN60" s="324"/>
      <c r="AXO60" s="324"/>
      <c r="AXP60" s="324"/>
      <c r="AXQ60" s="324"/>
      <c r="AXR60" s="324"/>
      <c r="AXS60" s="324"/>
      <c r="AXT60" s="324"/>
      <c r="AXU60" s="324"/>
      <c r="AXV60" s="324"/>
      <c r="AXW60" s="324"/>
      <c r="AXX60" s="324"/>
      <c r="AXY60" s="324"/>
      <c r="AXZ60" s="324"/>
      <c r="AYA60" s="324"/>
      <c r="AYB60" s="324"/>
      <c r="AYC60" s="324"/>
      <c r="AYD60" s="324"/>
      <c r="AYE60" s="324"/>
      <c r="AYF60" s="324"/>
      <c r="AYG60" s="324"/>
      <c r="AYH60" s="324"/>
      <c r="AYI60" s="324"/>
      <c r="AYJ60" s="324"/>
      <c r="AYK60" s="324"/>
      <c r="AYL60" s="324"/>
      <c r="AYM60" s="324"/>
      <c r="AYN60" s="324"/>
      <c r="AYO60" s="324"/>
      <c r="AYP60" s="324"/>
      <c r="AYQ60" s="324"/>
      <c r="AYR60" s="324"/>
      <c r="AYS60" s="324"/>
      <c r="AYT60" s="324"/>
      <c r="AYU60" s="324"/>
      <c r="AYV60" s="324"/>
      <c r="AYW60" s="324"/>
      <c r="AYX60" s="324"/>
      <c r="AYY60" s="324"/>
      <c r="AYZ60" s="324"/>
      <c r="AZA60" s="324"/>
      <c r="AZB60" s="324"/>
      <c r="AZC60" s="324"/>
      <c r="AZD60" s="324"/>
      <c r="AZE60" s="324"/>
      <c r="AZF60" s="324"/>
      <c r="AZG60" s="324"/>
      <c r="AZH60" s="324"/>
      <c r="AZI60" s="324"/>
      <c r="AZJ60" s="324"/>
      <c r="AZK60" s="324"/>
      <c r="AZL60" s="324"/>
      <c r="AZM60" s="324"/>
      <c r="AZN60" s="324"/>
      <c r="AZO60" s="324"/>
      <c r="AZP60" s="324"/>
      <c r="AZQ60" s="324"/>
      <c r="AZR60" s="324"/>
      <c r="AZS60" s="324"/>
      <c r="AZT60" s="324"/>
      <c r="AZU60" s="324"/>
      <c r="AZV60" s="324"/>
      <c r="AZW60" s="324"/>
      <c r="AZX60" s="324"/>
      <c r="AZY60" s="324"/>
      <c r="AZZ60" s="324"/>
      <c r="BAA60" s="324"/>
      <c r="BAB60" s="324"/>
      <c r="BAC60" s="324"/>
      <c r="BAD60" s="324"/>
      <c r="BAE60" s="324"/>
      <c r="BAF60" s="324"/>
      <c r="BAG60" s="324"/>
      <c r="BAH60" s="324"/>
      <c r="BAI60" s="324"/>
      <c r="BAJ60" s="324"/>
      <c r="BAK60" s="324"/>
      <c r="BAL60" s="324"/>
      <c r="BAM60" s="324"/>
      <c r="BAN60" s="324"/>
      <c r="BAO60" s="324"/>
      <c r="BAP60" s="324"/>
      <c r="BAQ60" s="324"/>
      <c r="BAR60" s="324"/>
      <c r="BAS60" s="324"/>
      <c r="BAT60" s="324"/>
      <c r="BAU60" s="324"/>
      <c r="BAV60" s="324"/>
      <c r="BAW60" s="324"/>
      <c r="BAX60" s="324"/>
      <c r="BAY60" s="324"/>
      <c r="BAZ60" s="324"/>
      <c r="BBA60" s="324"/>
      <c r="BBB60" s="324"/>
      <c r="BBC60" s="324"/>
      <c r="BBD60" s="324"/>
      <c r="BBE60" s="324"/>
      <c r="BBF60" s="324"/>
      <c r="BBG60" s="324"/>
      <c r="BBH60" s="324"/>
      <c r="BBI60" s="324"/>
      <c r="BBJ60" s="324"/>
      <c r="BBK60" s="324"/>
      <c r="BBL60" s="324"/>
      <c r="BBM60" s="324"/>
      <c r="BBN60" s="324"/>
      <c r="BBO60" s="324"/>
      <c r="BBP60" s="324"/>
      <c r="BBQ60" s="324"/>
      <c r="BBR60" s="324"/>
      <c r="BBS60" s="324"/>
      <c r="BBT60" s="324"/>
      <c r="BBU60" s="324"/>
      <c r="BBV60" s="324"/>
      <c r="BBW60" s="324"/>
      <c r="BBX60" s="324"/>
      <c r="BBY60" s="324"/>
      <c r="BBZ60" s="324"/>
      <c r="BCA60" s="324"/>
      <c r="BCB60" s="324"/>
      <c r="BCC60" s="324"/>
      <c r="BCD60" s="324"/>
      <c r="BCE60" s="324"/>
      <c r="BCF60" s="324"/>
      <c r="BCG60" s="324"/>
      <c r="BCH60" s="324"/>
      <c r="BCI60" s="324"/>
      <c r="BCJ60" s="324"/>
      <c r="BCK60" s="324"/>
      <c r="BCL60" s="324"/>
      <c r="BCM60" s="324"/>
      <c r="BCN60" s="324"/>
      <c r="BCO60" s="324"/>
      <c r="BCP60" s="324"/>
      <c r="BCQ60" s="324"/>
      <c r="BCR60" s="324"/>
      <c r="BCS60" s="324"/>
      <c r="BCT60" s="324"/>
      <c r="BCU60" s="324"/>
      <c r="BCV60" s="324"/>
      <c r="BCW60" s="324"/>
      <c r="BCX60" s="324"/>
      <c r="BCY60" s="324"/>
      <c r="BCZ60" s="324"/>
      <c r="BDA60" s="324"/>
      <c r="BDB60" s="324"/>
      <c r="BDC60" s="324"/>
      <c r="BDD60" s="324"/>
      <c r="BDE60" s="324"/>
      <c r="BDF60" s="324"/>
      <c r="BDG60" s="324"/>
      <c r="BDH60" s="324"/>
      <c r="BDI60" s="324"/>
      <c r="BDJ60" s="324"/>
      <c r="BDK60" s="324"/>
      <c r="BDL60" s="324"/>
      <c r="BDM60" s="324"/>
      <c r="BDN60" s="324"/>
      <c r="BDO60" s="324"/>
      <c r="BDP60" s="324"/>
      <c r="BDQ60" s="324"/>
      <c r="BDR60" s="324"/>
      <c r="BDS60" s="324"/>
      <c r="BDT60" s="324"/>
      <c r="BDU60" s="324"/>
      <c r="BDV60" s="324"/>
      <c r="BDW60" s="324"/>
      <c r="BDX60" s="324"/>
      <c r="BDY60" s="324"/>
      <c r="BDZ60" s="324"/>
      <c r="BEA60" s="324"/>
      <c r="BEB60" s="324"/>
      <c r="BEC60" s="324"/>
      <c r="BED60" s="324"/>
      <c r="BEE60" s="324"/>
      <c r="BEF60" s="324"/>
      <c r="BEG60" s="324"/>
      <c r="BEH60" s="324"/>
      <c r="BEI60" s="324"/>
      <c r="BEJ60" s="324"/>
      <c r="BEK60" s="324"/>
      <c r="BEL60" s="324"/>
      <c r="BEM60" s="324"/>
      <c r="BEN60" s="324"/>
      <c r="BEO60" s="324"/>
      <c r="BEP60" s="324"/>
      <c r="BEQ60" s="324"/>
      <c r="BER60" s="324"/>
      <c r="BES60" s="324"/>
      <c r="BET60" s="324"/>
      <c r="BEU60" s="324"/>
      <c r="BEV60" s="324"/>
      <c r="BEW60" s="324"/>
      <c r="BEX60" s="324"/>
      <c r="BEY60" s="324"/>
      <c r="BEZ60" s="324"/>
      <c r="BFA60" s="324"/>
      <c r="BFB60" s="324"/>
      <c r="BFC60" s="324"/>
      <c r="BFD60" s="324"/>
      <c r="BFE60" s="324"/>
      <c r="BFF60" s="324"/>
      <c r="BFG60" s="324"/>
      <c r="BFH60" s="324"/>
      <c r="BFI60" s="324"/>
      <c r="BFJ60" s="324"/>
      <c r="BFK60" s="324"/>
      <c r="BFL60" s="324"/>
      <c r="BFM60" s="324"/>
      <c r="BFN60" s="324"/>
      <c r="BFO60" s="324"/>
      <c r="BFP60" s="324"/>
      <c r="BFQ60" s="324"/>
      <c r="BFR60" s="324"/>
      <c r="BFS60" s="324"/>
      <c r="BFT60" s="324"/>
      <c r="BFU60" s="324"/>
      <c r="BFV60" s="324"/>
      <c r="BFW60" s="324"/>
      <c r="BFX60" s="324"/>
      <c r="BFY60" s="324"/>
      <c r="BFZ60" s="324"/>
      <c r="BGA60" s="324"/>
      <c r="BGB60" s="324"/>
      <c r="BGC60" s="324"/>
      <c r="BGD60" s="324"/>
      <c r="BGE60" s="324"/>
      <c r="BGF60" s="324"/>
      <c r="BGG60" s="324"/>
      <c r="BGH60" s="324"/>
      <c r="BGI60" s="324"/>
      <c r="BGJ60" s="324"/>
      <c r="BGK60" s="324"/>
      <c r="BGL60" s="324"/>
      <c r="BGM60" s="324"/>
      <c r="BGN60" s="324"/>
      <c r="BGO60" s="324"/>
      <c r="BGP60" s="324"/>
      <c r="BGQ60" s="324"/>
      <c r="BGR60" s="324"/>
      <c r="BGS60" s="324"/>
      <c r="BGT60" s="324"/>
      <c r="BGU60" s="324"/>
      <c r="BGV60" s="324"/>
      <c r="BGW60" s="324"/>
      <c r="BGX60" s="324"/>
      <c r="BGY60" s="324"/>
      <c r="BGZ60" s="324"/>
      <c r="BHA60" s="324"/>
      <c r="BHB60" s="324"/>
      <c r="BHC60" s="324"/>
      <c r="BHD60" s="324"/>
      <c r="BHE60" s="324"/>
      <c r="BHF60" s="324"/>
      <c r="BHG60" s="324"/>
      <c r="BHH60" s="324"/>
      <c r="BHI60" s="324"/>
      <c r="BHJ60" s="324"/>
      <c r="BHK60" s="324"/>
      <c r="BHL60" s="324"/>
      <c r="BHM60" s="324"/>
      <c r="BHN60" s="324"/>
      <c r="BHO60" s="324"/>
      <c r="BHP60" s="324"/>
      <c r="BHQ60" s="324"/>
      <c r="BHR60" s="324"/>
      <c r="BHS60" s="324"/>
      <c r="BHT60" s="324"/>
      <c r="BHU60" s="324"/>
      <c r="BHV60" s="324"/>
      <c r="BHW60" s="324"/>
      <c r="BHX60" s="324"/>
      <c r="BHY60" s="324"/>
      <c r="BHZ60" s="324"/>
      <c r="BIA60" s="324"/>
      <c r="BIB60" s="324"/>
      <c r="BIC60" s="324"/>
      <c r="BID60" s="324"/>
      <c r="BIE60" s="324"/>
      <c r="BIF60" s="324"/>
      <c r="BIG60" s="324"/>
      <c r="BIH60" s="324"/>
      <c r="BII60" s="324"/>
      <c r="BIJ60" s="324"/>
      <c r="BIK60" s="324"/>
      <c r="BIL60" s="324"/>
      <c r="BIM60" s="324"/>
      <c r="BIN60" s="324"/>
      <c r="BIO60" s="324"/>
      <c r="BIP60" s="324"/>
      <c r="BIQ60" s="324"/>
      <c r="BIR60" s="324"/>
      <c r="BIS60" s="324"/>
      <c r="BIT60" s="324"/>
      <c r="BIU60" s="324"/>
      <c r="BIV60" s="324"/>
      <c r="BIW60" s="324"/>
      <c r="BIX60" s="324"/>
      <c r="BIY60" s="324"/>
      <c r="BIZ60" s="324"/>
      <c r="BJA60" s="324"/>
      <c r="BJB60" s="324"/>
      <c r="BJC60" s="324"/>
      <c r="BJD60" s="324"/>
      <c r="BJE60" s="324"/>
      <c r="BJF60" s="324"/>
      <c r="BJG60" s="324"/>
      <c r="BJH60" s="324"/>
      <c r="BJI60" s="324"/>
      <c r="BJJ60" s="324"/>
      <c r="BJK60" s="324"/>
      <c r="BJL60" s="324"/>
      <c r="BJM60" s="324"/>
      <c r="BJN60" s="324"/>
      <c r="BJO60" s="324"/>
      <c r="BJP60" s="324"/>
      <c r="BJQ60" s="324"/>
      <c r="BJR60" s="324"/>
      <c r="BJS60" s="324"/>
      <c r="BJT60" s="324"/>
      <c r="BJU60" s="324"/>
      <c r="BJV60" s="324"/>
      <c r="BJW60" s="324"/>
      <c r="BJX60" s="324"/>
      <c r="BJY60" s="324"/>
      <c r="BJZ60" s="324"/>
      <c r="BKA60" s="324"/>
      <c r="BKB60" s="324"/>
      <c r="BKC60" s="324"/>
      <c r="BKD60" s="324"/>
      <c r="BKE60" s="324"/>
      <c r="BKF60" s="324"/>
      <c r="BKG60" s="324"/>
      <c r="BKH60" s="324"/>
      <c r="BKI60" s="324"/>
      <c r="BKJ60" s="324"/>
      <c r="BKK60" s="324"/>
      <c r="BKL60" s="324"/>
      <c r="BKM60" s="324"/>
      <c r="BKN60" s="324"/>
      <c r="BKO60" s="324"/>
      <c r="BKP60" s="324"/>
      <c r="BKQ60" s="324"/>
      <c r="BKR60" s="324"/>
      <c r="BKS60" s="324"/>
      <c r="BKT60" s="324"/>
      <c r="BKU60" s="324"/>
      <c r="BKV60" s="324"/>
      <c r="BKW60" s="324"/>
      <c r="BKX60" s="324"/>
      <c r="BKY60" s="324"/>
      <c r="BKZ60" s="324"/>
      <c r="BLA60" s="324"/>
      <c r="BLB60" s="324"/>
      <c r="BLC60" s="324"/>
      <c r="BLD60" s="324"/>
      <c r="BLE60" s="324"/>
      <c r="BLF60" s="324"/>
      <c r="BLG60" s="324"/>
      <c r="BLH60" s="324"/>
      <c r="BLI60" s="324"/>
      <c r="BLJ60" s="324"/>
      <c r="BLK60" s="324"/>
      <c r="BLL60" s="324"/>
      <c r="BLM60" s="324"/>
      <c r="BLN60" s="324"/>
      <c r="BLO60" s="324"/>
      <c r="BLP60" s="324"/>
      <c r="BLQ60" s="324"/>
      <c r="BLR60" s="324"/>
      <c r="BLS60" s="324"/>
      <c r="BLT60" s="324"/>
      <c r="BLU60" s="324"/>
      <c r="BLV60" s="324"/>
      <c r="BLW60" s="324"/>
      <c r="BLX60" s="324"/>
      <c r="BLY60" s="324"/>
      <c r="BLZ60" s="324"/>
      <c r="BMA60" s="324"/>
      <c r="BMB60" s="324"/>
      <c r="BMC60" s="324"/>
      <c r="BMD60" s="324"/>
      <c r="BME60" s="324"/>
      <c r="BMF60" s="324"/>
      <c r="BMG60" s="324"/>
      <c r="BMH60" s="324"/>
      <c r="BMI60" s="324"/>
      <c r="BMJ60" s="324"/>
      <c r="BMK60" s="324"/>
      <c r="BML60" s="324"/>
      <c r="BMM60" s="324"/>
      <c r="BMN60" s="324"/>
      <c r="BMO60" s="324"/>
      <c r="BMP60" s="324"/>
      <c r="BMQ60" s="324"/>
      <c r="BMR60" s="324"/>
      <c r="BMS60" s="324"/>
      <c r="BMT60" s="324"/>
      <c r="BMU60" s="324"/>
      <c r="BMV60" s="324"/>
      <c r="BMW60" s="324"/>
      <c r="BMX60" s="324"/>
      <c r="BMY60" s="324"/>
      <c r="BMZ60" s="324"/>
      <c r="BNA60" s="324"/>
      <c r="BNB60" s="324"/>
      <c r="BNC60" s="324"/>
      <c r="BND60" s="324"/>
      <c r="BNE60" s="324"/>
      <c r="BNF60" s="324"/>
      <c r="BNG60" s="324"/>
      <c r="BNH60" s="324"/>
      <c r="BNI60" s="324"/>
      <c r="BNJ60" s="324"/>
      <c r="BNK60" s="324"/>
      <c r="BNL60" s="324"/>
      <c r="BNM60" s="324"/>
      <c r="BNN60" s="324"/>
      <c r="BNO60" s="324"/>
      <c r="BNP60" s="324"/>
      <c r="BNQ60" s="324"/>
      <c r="BNR60" s="324"/>
      <c r="BNS60" s="324"/>
      <c r="BNT60" s="324"/>
      <c r="BNU60" s="324"/>
      <c r="BNV60" s="324"/>
      <c r="BNW60" s="324"/>
      <c r="BNX60" s="324"/>
      <c r="BNY60" s="324"/>
      <c r="BNZ60" s="324"/>
      <c r="BOA60" s="324"/>
      <c r="BOB60" s="324"/>
      <c r="BOC60" s="324"/>
      <c r="BOD60" s="324"/>
      <c r="BOE60" s="324"/>
      <c r="BOF60" s="324"/>
      <c r="BOG60" s="324"/>
      <c r="BOH60" s="324"/>
      <c r="BOI60" s="324"/>
      <c r="BOJ60" s="324"/>
      <c r="BOK60" s="324"/>
      <c r="BOL60" s="324"/>
      <c r="BOM60" s="324"/>
      <c r="BON60" s="324"/>
      <c r="BOO60" s="324"/>
      <c r="BOP60" s="324"/>
      <c r="BOQ60" s="324"/>
      <c r="BOR60" s="324"/>
      <c r="BOS60" s="324"/>
      <c r="BOT60" s="324"/>
      <c r="BOU60" s="324"/>
      <c r="BOV60" s="324"/>
      <c r="BOW60" s="324"/>
      <c r="BOX60" s="324"/>
      <c r="BOY60" s="324"/>
      <c r="BOZ60" s="324"/>
      <c r="BPA60" s="324"/>
      <c r="BPB60" s="324"/>
      <c r="BPC60" s="324"/>
      <c r="BPD60" s="324"/>
      <c r="BPE60" s="324"/>
      <c r="BPF60" s="324"/>
      <c r="BPG60" s="324"/>
      <c r="BPH60" s="324"/>
      <c r="BPI60" s="324"/>
      <c r="BPJ60" s="324"/>
      <c r="BPK60" s="324"/>
      <c r="BPL60" s="324"/>
      <c r="BPM60" s="324"/>
      <c r="BPN60" s="324"/>
      <c r="BPO60" s="324"/>
      <c r="BPP60" s="324"/>
      <c r="BPQ60" s="324"/>
      <c r="BPR60" s="324"/>
      <c r="BPS60" s="324"/>
      <c r="BPT60" s="324"/>
      <c r="BPU60" s="324"/>
      <c r="BPV60" s="324"/>
      <c r="BPW60" s="324"/>
      <c r="BPX60" s="324"/>
      <c r="BPY60" s="324"/>
      <c r="BPZ60" s="324"/>
      <c r="BQA60" s="324"/>
      <c r="BQB60" s="324"/>
      <c r="BQC60" s="324"/>
      <c r="BQD60" s="324"/>
      <c r="BQE60" s="324"/>
      <c r="BQF60" s="324"/>
      <c r="BQG60" s="324"/>
      <c r="BQH60" s="324"/>
      <c r="BQI60" s="324"/>
      <c r="BQJ60" s="324"/>
      <c r="BQK60" s="324"/>
      <c r="BQL60" s="324"/>
      <c r="BQM60" s="324"/>
      <c r="BQN60" s="324"/>
      <c r="BQO60" s="324"/>
      <c r="BQP60" s="324"/>
      <c r="BQQ60" s="324"/>
      <c r="BQR60" s="324"/>
      <c r="BQS60" s="324"/>
      <c r="BQT60" s="324"/>
      <c r="BQU60" s="324"/>
      <c r="BQV60" s="324"/>
      <c r="BQW60" s="324"/>
      <c r="BQX60" s="324"/>
      <c r="BQY60" s="324"/>
      <c r="BQZ60" s="324"/>
      <c r="BRA60" s="324"/>
      <c r="BRB60" s="324"/>
      <c r="BRC60" s="324"/>
      <c r="BRD60" s="324"/>
      <c r="BRE60" s="324"/>
      <c r="BRF60" s="324"/>
      <c r="BRG60" s="324"/>
      <c r="BRH60" s="324"/>
      <c r="BRI60" s="324"/>
      <c r="BRJ60" s="324"/>
      <c r="BRK60" s="324"/>
      <c r="BRL60" s="324"/>
      <c r="BRM60" s="324"/>
      <c r="BRN60" s="324"/>
      <c r="BRO60" s="324"/>
      <c r="BRP60" s="324"/>
      <c r="BRQ60" s="324"/>
      <c r="BRR60" s="324"/>
      <c r="BRS60" s="324"/>
      <c r="BRT60" s="324"/>
      <c r="BRU60" s="324"/>
      <c r="BRV60" s="324"/>
      <c r="BRW60" s="324"/>
      <c r="BRX60" s="324"/>
      <c r="BRY60" s="324"/>
      <c r="BRZ60" s="324"/>
      <c r="BSA60" s="324"/>
      <c r="BSB60" s="324"/>
      <c r="BSC60" s="324"/>
      <c r="BSD60" s="324"/>
      <c r="BSE60" s="324"/>
      <c r="BSF60" s="324"/>
      <c r="BSG60" s="324"/>
      <c r="BSH60" s="324"/>
      <c r="BSI60" s="324"/>
      <c r="BSJ60" s="324"/>
      <c r="BSK60" s="324"/>
      <c r="BSL60" s="324"/>
      <c r="BSM60" s="324"/>
      <c r="BSN60" s="324"/>
      <c r="BSO60" s="324"/>
      <c r="BSP60" s="324"/>
      <c r="BSQ60" s="324"/>
      <c r="BSR60" s="324"/>
      <c r="BSS60" s="324"/>
      <c r="BST60" s="324"/>
      <c r="BSU60" s="324"/>
      <c r="BSV60" s="324"/>
      <c r="BSW60" s="324"/>
      <c r="BSX60" s="324"/>
      <c r="BSY60" s="324"/>
      <c r="BSZ60" s="324"/>
      <c r="BTA60" s="324"/>
      <c r="BTB60" s="324"/>
      <c r="BTC60" s="324"/>
      <c r="BTD60" s="324"/>
      <c r="BTE60" s="324"/>
      <c r="BTF60" s="324"/>
      <c r="BTG60" s="324"/>
      <c r="BTH60" s="324"/>
      <c r="BTI60" s="324"/>
      <c r="BTJ60" s="324"/>
      <c r="BTK60" s="324"/>
      <c r="BTL60" s="324"/>
      <c r="BTM60" s="324"/>
      <c r="BTN60" s="324"/>
      <c r="BTO60" s="324"/>
      <c r="BTP60" s="324"/>
      <c r="BTQ60" s="324"/>
      <c r="BTR60" s="324"/>
      <c r="BTS60" s="324"/>
      <c r="BTT60" s="324"/>
      <c r="BTU60" s="324"/>
      <c r="BTV60" s="324"/>
      <c r="BTW60" s="324"/>
      <c r="BTX60" s="324"/>
      <c r="BTY60" s="324"/>
      <c r="BTZ60" s="324"/>
      <c r="BUA60" s="324"/>
      <c r="BUB60" s="324"/>
      <c r="BUC60" s="324"/>
      <c r="BUD60" s="324"/>
      <c r="BUE60" s="324"/>
      <c r="BUF60" s="324"/>
      <c r="BUG60" s="324"/>
      <c r="BUH60" s="324"/>
      <c r="BUI60" s="324"/>
      <c r="BUJ60" s="324"/>
      <c r="BUK60" s="324"/>
      <c r="BUL60" s="324"/>
      <c r="BUM60" s="324"/>
      <c r="BUN60" s="324"/>
      <c r="BUO60" s="324"/>
      <c r="BUP60" s="324"/>
      <c r="BUQ60" s="324"/>
      <c r="BUR60" s="324"/>
      <c r="BUS60" s="324"/>
      <c r="BUT60" s="324"/>
      <c r="BUU60" s="324"/>
      <c r="BUV60" s="324"/>
      <c r="BUW60" s="324"/>
      <c r="BUX60" s="324"/>
      <c r="BUY60" s="324"/>
      <c r="BUZ60" s="324"/>
      <c r="BVA60" s="324"/>
      <c r="BVB60" s="324"/>
      <c r="BVC60" s="324"/>
      <c r="BVD60" s="324"/>
      <c r="BVE60" s="324"/>
      <c r="BVF60" s="324"/>
      <c r="BVG60" s="324"/>
      <c r="BVH60" s="324"/>
      <c r="BVI60" s="324"/>
      <c r="BVJ60" s="324"/>
      <c r="BVK60" s="324"/>
      <c r="BVL60" s="324"/>
      <c r="BVM60" s="324"/>
      <c r="BVN60" s="324"/>
      <c r="BVO60" s="324"/>
      <c r="BVP60" s="324"/>
      <c r="BVQ60" s="324"/>
      <c r="BVR60" s="324"/>
      <c r="BVS60" s="324"/>
      <c r="BVT60" s="324"/>
      <c r="BVU60" s="324"/>
      <c r="BVV60" s="324"/>
      <c r="BVW60" s="324"/>
      <c r="BVX60" s="324"/>
      <c r="BVY60" s="324"/>
      <c r="BVZ60" s="324"/>
      <c r="BWA60" s="324"/>
      <c r="BWB60" s="324"/>
      <c r="BWC60" s="324"/>
      <c r="BWD60" s="324"/>
      <c r="BWE60" s="324"/>
      <c r="BWF60" s="324"/>
      <c r="BWG60" s="324"/>
      <c r="BWH60" s="324"/>
      <c r="BWI60" s="324"/>
      <c r="BWJ60" s="324"/>
      <c r="BWK60" s="324"/>
      <c r="BWL60" s="324"/>
      <c r="BWM60" s="324"/>
      <c r="BWN60" s="324"/>
      <c r="BWO60" s="324"/>
      <c r="BWP60" s="324"/>
      <c r="BWQ60" s="324"/>
      <c r="BWR60" s="324"/>
      <c r="BWS60" s="324"/>
      <c r="BWT60" s="324"/>
      <c r="BWU60" s="324"/>
      <c r="BWV60" s="324"/>
      <c r="BWW60" s="324"/>
      <c r="BWX60" s="324"/>
      <c r="BWY60" s="324"/>
      <c r="BWZ60" s="324"/>
      <c r="BXA60" s="324"/>
      <c r="BXB60" s="324"/>
      <c r="BXC60" s="324"/>
      <c r="BXD60" s="324"/>
      <c r="BXE60" s="324"/>
      <c r="BXF60" s="324"/>
      <c r="BXG60" s="324"/>
      <c r="BXH60" s="324"/>
      <c r="BXI60" s="324"/>
      <c r="BXJ60" s="324"/>
      <c r="BXK60" s="324"/>
      <c r="BXL60" s="324"/>
      <c r="BXM60" s="324"/>
      <c r="BXN60" s="324"/>
      <c r="BXO60" s="324"/>
      <c r="BXP60" s="324"/>
      <c r="BXQ60" s="324"/>
      <c r="BXR60" s="324"/>
      <c r="BXS60" s="324"/>
      <c r="BXT60" s="324"/>
      <c r="BXU60" s="324"/>
      <c r="BXV60" s="324"/>
      <c r="BXW60" s="324"/>
      <c r="BXX60" s="324"/>
      <c r="BXY60" s="324"/>
      <c r="BXZ60" s="324"/>
      <c r="BYA60" s="324"/>
      <c r="BYB60" s="324"/>
      <c r="BYC60" s="324"/>
      <c r="BYD60" s="324"/>
      <c r="BYE60" s="324"/>
      <c r="BYF60" s="324"/>
      <c r="BYG60" s="324"/>
      <c r="BYH60" s="324"/>
      <c r="BYI60" s="324"/>
      <c r="BYJ60" s="324"/>
      <c r="BYK60" s="324"/>
      <c r="BYL60" s="324"/>
      <c r="BYM60" s="324"/>
      <c r="BYN60" s="324"/>
      <c r="BYO60" s="324"/>
      <c r="BYP60" s="324"/>
      <c r="BYQ60" s="324"/>
      <c r="BYR60" s="324"/>
      <c r="BYS60" s="324"/>
      <c r="BYT60" s="324"/>
      <c r="BYU60" s="324"/>
      <c r="BYV60" s="324"/>
      <c r="BYW60" s="324"/>
      <c r="BYX60" s="324"/>
      <c r="BYY60" s="324"/>
      <c r="BYZ60" s="324"/>
      <c r="BZA60" s="324"/>
      <c r="BZB60" s="324"/>
      <c r="BZC60" s="324"/>
      <c r="BZD60" s="324"/>
      <c r="BZE60" s="324"/>
      <c r="BZF60" s="324"/>
      <c r="BZG60" s="324"/>
      <c r="BZH60" s="324"/>
      <c r="BZI60" s="324"/>
      <c r="BZJ60" s="324"/>
      <c r="BZK60" s="324"/>
      <c r="BZL60" s="324"/>
      <c r="BZM60" s="324"/>
      <c r="BZN60" s="324"/>
      <c r="BZO60" s="324"/>
      <c r="BZP60" s="324"/>
      <c r="BZQ60" s="324"/>
      <c r="BZR60" s="324"/>
      <c r="BZS60" s="324"/>
      <c r="BZT60" s="324"/>
      <c r="BZU60" s="324"/>
      <c r="BZV60" s="324"/>
      <c r="BZW60" s="324"/>
      <c r="BZX60" s="324"/>
      <c r="BZY60" s="324"/>
      <c r="BZZ60" s="324"/>
      <c r="CAA60" s="324"/>
      <c r="CAB60" s="324"/>
      <c r="CAC60" s="324"/>
      <c r="CAD60" s="324"/>
      <c r="CAE60" s="324"/>
      <c r="CAF60" s="324"/>
      <c r="CAG60" s="324"/>
      <c r="CAH60" s="324"/>
      <c r="CAI60" s="324"/>
      <c r="CAJ60" s="324"/>
      <c r="CAK60" s="324"/>
      <c r="CAL60" s="324"/>
      <c r="CAM60" s="324"/>
      <c r="CAN60" s="324"/>
      <c r="CAO60" s="324"/>
      <c r="CAP60" s="324"/>
      <c r="CAQ60" s="324"/>
      <c r="CAR60" s="324"/>
      <c r="CAS60" s="324"/>
      <c r="CAT60" s="324"/>
      <c r="CAU60" s="324"/>
      <c r="CAV60" s="324"/>
      <c r="CAW60" s="324"/>
      <c r="CAX60" s="324"/>
      <c r="CAY60" s="324"/>
      <c r="CAZ60" s="324"/>
      <c r="CBA60" s="324"/>
      <c r="CBB60" s="324"/>
      <c r="CBC60" s="324"/>
      <c r="CBD60" s="324"/>
      <c r="CBE60" s="324"/>
      <c r="CBF60" s="324"/>
      <c r="CBG60" s="324"/>
      <c r="CBH60" s="324"/>
      <c r="CBI60" s="324"/>
      <c r="CBJ60" s="324"/>
      <c r="CBK60" s="324"/>
      <c r="CBL60" s="324"/>
      <c r="CBM60" s="324"/>
      <c r="CBN60" s="324"/>
      <c r="CBO60" s="324"/>
      <c r="CBP60" s="324"/>
      <c r="CBQ60" s="324"/>
      <c r="CBR60" s="324"/>
      <c r="CBS60" s="324"/>
      <c r="CBT60" s="324"/>
      <c r="CBU60" s="324"/>
      <c r="CBV60" s="324"/>
      <c r="CBW60" s="324"/>
      <c r="CBX60" s="324"/>
      <c r="CBY60" s="324"/>
      <c r="CBZ60" s="324"/>
      <c r="CCA60" s="324"/>
      <c r="CCB60" s="324"/>
      <c r="CCC60" s="324"/>
      <c r="CCD60" s="324"/>
      <c r="CCE60" s="324"/>
      <c r="CCF60" s="324"/>
      <c r="CCG60" s="324"/>
      <c r="CCH60" s="324"/>
      <c r="CCI60" s="324"/>
      <c r="CCJ60" s="324"/>
      <c r="CCK60" s="324"/>
      <c r="CCL60" s="324"/>
      <c r="CCM60" s="324"/>
      <c r="CCN60" s="324"/>
      <c r="CCO60" s="324"/>
      <c r="CCP60" s="324"/>
      <c r="CCQ60" s="324"/>
      <c r="CCR60" s="324"/>
      <c r="CCS60" s="324"/>
      <c r="CCT60" s="324"/>
      <c r="CCU60" s="324"/>
      <c r="CCV60" s="324"/>
      <c r="CCW60" s="324"/>
      <c r="CCX60" s="324"/>
      <c r="CCY60" s="324"/>
      <c r="CCZ60" s="324"/>
      <c r="CDA60" s="324"/>
      <c r="CDB60" s="324"/>
      <c r="CDC60" s="324"/>
      <c r="CDD60" s="324"/>
      <c r="CDE60" s="324"/>
      <c r="CDF60" s="324"/>
      <c r="CDG60" s="324"/>
      <c r="CDH60" s="324"/>
      <c r="CDI60" s="324"/>
      <c r="CDJ60" s="324"/>
      <c r="CDK60" s="324"/>
      <c r="CDL60" s="324"/>
      <c r="CDM60" s="324"/>
      <c r="CDN60" s="324"/>
      <c r="CDO60" s="324"/>
      <c r="CDP60" s="324"/>
      <c r="CDQ60" s="324"/>
      <c r="CDR60" s="324"/>
      <c r="CDS60" s="324"/>
      <c r="CDT60" s="324"/>
      <c r="CDU60" s="324"/>
      <c r="CDV60" s="324"/>
      <c r="CDW60" s="324"/>
      <c r="CDX60" s="324"/>
      <c r="CDY60" s="324"/>
      <c r="CDZ60" s="324"/>
      <c r="CEA60" s="324"/>
      <c r="CEB60" s="324"/>
      <c r="CEC60" s="324"/>
      <c r="CED60" s="324"/>
      <c r="CEE60" s="324"/>
      <c r="CEF60" s="324"/>
      <c r="CEG60" s="324"/>
      <c r="CEH60" s="324"/>
      <c r="CEI60" s="324"/>
      <c r="CEJ60" s="324"/>
      <c r="CEK60" s="324"/>
      <c r="CEL60" s="324"/>
      <c r="CEM60" s="324"/>
      <c r="CEN60" s="324"/>
      <c r="CEO60" s="324"/>
      <c r="CEP60" s="324"/>
      <c r="CEQ60" s="324"/>
      <c r="CER60" s="324"/>
      <c r="CES60" s="324"/>
      <c r="CET60" s="324"/>
      <c r="CEU60" s="324"/>
      <c r="CEV60" s="324"/>
      <c r="CEW60" s="324"/>
      <c r="CEX60" s="324"/>
      <c r="CEY60" s="324"/>
      <c r="CEZ60" s="324"/>
      <c r="CFA60" s="324"/>
      <c r="CFB60" s="324"/>
      <c r="CFC60" s="324"/>
      <c r="CFD60" s="324"/>
      <c r="CFE60" s="324"/>
      <c r="CFF60" s="324"/>
      <c r="CFG60" s="324"/>
      <c r="CFH60" s="324"/>
      <c r="CFI60" s="324"/>
      <c r="CFJ60" s="324"/>
      <c r="CFK60" s="324"/>
      <c r="CFL60" s="324"/>
      <c r="CFM60" s="324"/>
      <c r="CFN60" s="324"/>
      <c r="CFO60" s="324"/>
      <c r="CFP60" s="324"/>
      <c r="CFQ60" s="324"/>
      <c r="CFR60" s="324"/>
      <c r="CFS60" s="324"/>
      <c r="CFT60" s="324"/>
      <c r="CFU60" s="324"/>
      <c r="CFV60" s="324"/>
      <c r="CFW60" s="324"/>
      <c r="CFX60" s="324"/>
      <c r="CFY60" s="324"/>
      <c r="CFZ60" s="324"/>
      <c r="CGA60" s="324"/>
      <c r="CGB60" s="324"/>
      <c r="CGC60" s="324"/>
      <c r="CGD60" s="324"/>
      <c r="CGE60" s="324"/>
      <c r="CGF60" s="324"/>
      <c r="CGG60" s="324"/>
      <c r="CGH60" s="324"/>
      <c r="CGI60" s="324"/>
      <c r="CGJ60" s="324"/>
      <c r="CGK60" s="324"/>
      <c r="CGL60" s="324"/>
      <c r="CGM60" s="324"/>
      <c r="CGN60" s="324"/>
      <c r="CGO60" s="324"/>
      <c r="CGP60" s="324"/>
      <c r="CGQ60" s="324"/>
      <c r="CGR60" s="324"/>
      <c r="CGS60" s="324"/>
      <c r="CGT60" s="324"/>
      <c r="CGU60" s="324"/>
      <c r="CGV60" s="324"/>
      <c r="CGW60" s="324"/>
      <c r="CGX60" s="324"/>
      <c r="CGY60" s="324"/>
      <c r="CGZ60" s="324"/>
      <c r="CHA60" s="324"/>
      <c r="CHB60" s="324"/>
      <c r="CHC60" s="324"/>
      <c r="CHD60" s="324"/>
      <c r="CHE60" s="324"/>
      <c r="CHF60" s="324"/>
      <c r="CHG60" s="324"/>
      <c r="CHH60" s="324"/>
      <c r="CHI60" s="324"/>
      <c r="CHJ60" s="324"/>
      <c r="CHK60" s="324"/>
      <c r="CHL60" s="324"/>
      <c r="CHM60" s="324"/>
      <c r="CHN60" s="324"/>
      <c r="CHO60" s="324"/>
      <c r="CHP60" s="324"/>
      <c r="CHQ60" s="324"/>
      <c r="CHR60" s="324"/>
      <c r="CHS60" s="324"/>
      <c r="CHT60" s="324"/>
      <c r="CHU60" s="324"/>
      <c r="CHV60" s="324"/>
      <c r="CHW60" s="324"/>
      <c r="CHX60" s="324"/>
      <c r="CHY60" s="324"/>
      <c r="CHZ60" s="324"/>
      <c r="CIA60" s="324"/>
      <c r="CIB60" s="324"/>
      <c r="CIC60" s="324"/>
      <c r="CID60" s="324"/>
      <c r="CIE60" s="324"/>
      <c r="CIF60" s="324"/>
      <c r="CIG60" s="324"/>
      <c r="CIH60" s="324"/>
      <c r="CII60" s="324"/>
      <c r="CIJ60" s="324"/>
      <c r="CIK60" s="324"/>
      <c r="CIL60" s="324"/>
      <c r="CIM60" s="324"/>
      <c r="CIN60" s="324"/>
      <c r="CIO60" s="324"/>
      <c r="CIP60" s="324"/>
      <c r="CIQ60" s="324"/>
      <c r="CIR60" s="324"/>
      <c r="CIS60" s="324"/>
      <c r="CIT60" s="324"/>
      <c r="CIU60" s="324"/>
      <c r="CIV60" s="324"/>
      <c r="CIW60" s="324"/>
      <c r="CIX60" s="324"/>
      <c r="CIY60" s="324"/>
      <c r="CIZ60" s="324"/>
      <c r="CJA60" s="324"/>
      <c r="CJB60" s="324"/>
      <c r="CJC60" s="324"/>
      <c r="CJD60" s="324"/>
      <c r="CJE60" s="324"/>
      <c r="CJF60" s="324"/>
      <c r="CJG60" s="324"/>
      <c r="CJH60" s="324"/>
      <c r="CJI60" s="324"/>
      <c r="CJJ60" s="324"/>
      <c r="CJK60" s="324"/>
      <c r="CJL60" s="324"/>
      <c r="CJM60" s="324"/>
      <c r="CJN60" s="324"/>
      <c r="CJO60" s="324"/>
      <c r="CJP60" s="324"/>
      <c r="CJQ60" s="324"/>
      <c r="CJR60" s="324"/>
      <c r="CJS60" s="324"/>
      <c r="CJT60" s="324"/>
      <c r="CJU60" s="324"/>
      <c r="CJV60" s="324"/>
      <c r="CJW60" s="324"/>
      <c r="CJX60" s="324"/>
      <c r="CJY60" s="324"/>
      <c r="CJZ60" s="324"/>
      <c r="CKA60" s="324"/>
      <c r="CKB60" s="324"/>
      <c r="CKC60" s="324"/>
      <c r="CKD60" s="324"/>
      <c r="CKE60" s="324"/>
      <c r="CKF60" s="324"/>
      <c r="CKG60" s="324"/>
      <c r="CKH60" s="324"/>
      <c r="CKI60" s="324"/>
      <c r="CKJ60" s="324"/>
      <c r="CKK60" s="324"/>
      <c r="CKL60" s="324"/>
      <c r="CKM60" s="324"/>
      <c r="CKN60" s="324"/>
      <c r="CKO60" s="324"/>
      <c r="CKP60" s="324"/>
      <c r="CKQ60" s="324"/>
      <c r="CKR60" s="324"/>
      <c r="CKS60" s="324"/>
      <c r="CKT60" s="324"/>
      <c r="CKU60" s="324"/>
      <c r="CKV60" s="324"/>
      <c r="CKW60" s="324"/>
      <c r="CKX60" s="324"/>
      <c r="CKY60" s="324"/>
      <c r="CKZ60" s="324"/>
      <c r="CLA60" s="324"/>
      <c r="CLB60" s="324"/>
      <c r="CLC60" s="324"/>
      <c r="CLD60" s="324"/>
      <c r="CLE60" s="324"/>
      <c r="CLF60" s="324"/>
      <c r="CLG60" s="324"/>
      <c r="CLH60" s="324"/>
      <c r="CLI60" s="324"/>
      <c r="CLJ60" s="324"/>
      <c r="CLK60" s="324"/>
      <c r="CLL60" s="324"/>
      <c r="CLM60" s="324"/>
      <c r="CLN60" s="324"/>
      <c r="CLO60" s="324"/>
      <c r="CLP60" s="324"/>
      <c r="CLQ60" s="324"/>
      <c r="CLR60" s="324"/>
      <c r="CLS60" s="324"/>
      <c r="CLT60" s="324"/>
      <c r="CLU60" s="324"/>
      <c r="CLV60" s="324"/>
      <c r="CLW60" s="324"/>
      <c r="CLX60" s="324"/>
      <c r="CLY60" s="324"/>
      <c r="CLZ60" s="324"/>
      <c r="CMA60" s="324"/>
      <c r="CMB60" s="324"/>
      <c r="CMC60" s="324"/>
      <c r="CMD60" s="324"/>
      <c r="CME60" s="324"/>
      <c r="CMF60" s="324"/>
      <c r="CMG60" s="324"/>
      <c r="CMH60" s="324"/>
      <c r="CMI60" s="324"/>
      <c r="CMJ60" s="324"/>
      <c r="CMK60" s="324"/>
      <c r="CML60" s="324"/>
      <c r="CMM60" s="324"/>
      <c r="CMN60" s="324"/>
      <c r="CMO60" s="324"/>
      <c r="CMP60" s="324"/>
      <c r="CMQ60" s="324"/>
      <c r="CMR60" s="324"/>
      <c r="CMS60" s="324"/>
      <c r="CMT60" s="324"/>
      <c r="CMU60" s="324"/>
      <c r="CMV60" s="324"/>
      <c r="CMW60" s="324"/>
      <c r="CMX60" s="324"/>
      <c r="CMY60" s="324"/>
      <c r="CMZ60" s="324"/>
      <c r="CNA60" s="324"/>
      <c r="CNB60" s="324"/>
      <c r="CNC60" s="324"/>
      <c r="CND60" s="324"/>
      <c r="CNE60" s="324"/>
      <c r="CNF60" s="324"/>
      <c r="CNG60" s="324"/>
      <c r="CNH60" s="324"/>
      <c r="CNI60" s="324"/>
      <c r="CNJ60" s="324"/>
      <c r="CNK60" s="324"/>
      <c r="CNL60" s="324"/>
      <c r="CNM60" s="324"/>
      <c r="CNN60" s="324"/>
      <c r="CNO60" s="324"/>
      <c r="CNP60" s="324"/>
      <c r="CNQ60" s="324"/>
      <c r="CNR60" s="324"/>
      <c r="CNS60" s="324"/>
      <c r="CNT60" s="324"/>
      <c r="CNU60" s="324"/>
      <c r="CNV60" s="324"/>
      <c r="CNW60" s="324"/>
      <c r="CNX60" s="324"/>
      <c r="CNY60" s="324"/>
      <c r="CNZ60" s="324"/>
      <c r="COA60" s="324"/>
      <c r="COB60" s="324"/>
      <c r="COC60" s="324"/>
      <c r="COD60" s="324"/>
      <c r="COE60" s="324"/>
      <c r="COF60" s="324"/>
      <c r="COG60" s="324"/>
      <c r="COH60" s="324"/>
      <c r="COI60" s="324"/>
      <c r="COJ60" s="324"/>
      <c r="COK60" s="324"/>
      <c r="COL60" s="324"/>
      <c r="COM60" s="324"/>
      <c r="CON60" s="324"/>
      <c r="COO60" s="324"/>
      <c r="COP60" s="324"/>
      <c r="COQ60" s="324"/>
      <c r="COR60" s="324"/>
      <c r="COS60" s="324"/>
      <c r="COT60" s="324"/>
      <c r="COU60" s="324"/>
      <c r="COV60" s="324"/>
      <c r="COW60" s="324"/>
      <c r="COX60" s="324"/>
      <c r="COY60" s="324"/>
      <c r="COZ60" s="324"/>
      <c r="CPA60" s="324"/>
      <c r="CPB60" s="324"/>
      <c r="CPC60" s="324"/>
      <c r="CPD60" s="324"/>
      <c r="CPE60" s="324"/>
      <c r="CPF60" s="324"/>
      <c r="CPG60" s="324"/>
      <c r="CPH60" s="324"/>
      <c r="CPI60" s="324"/>
      <c r="CPJ60" s="324"/>
      <c r="CPK60" s="324"/>
      <c r="CPL60" s="324"/>
      <c r="CPM60" s="324"/>
      <c r="CPN60" s="324"/>
      <c r="CPO60" s="324"/>
      <c r="CPP60" s="324"/>
      <c r="CPQ60" s="324"/>
      <c r="CPR60" s="324"/>
      <c r="CPS60" s="324"/>
      <c r="CPT60" s="324"/>
      <c r="CPU60" s="324"/>
      <c r="CPV60" s="324"/>
      <c r="CPW60" s="324"/>
      <c r="CPX60" s="324"/>
      <c r="CPY60" s="324"/>
      <c r="CPZ60" s="324"/>
      <c r="CQA60" s="324"/>
      <c r="CQB60" s="324"/>
      <c r="CQC60" s="324"/>
      <c r="CQD60" s="324"/>
      <c r="CQE60" s="324"/>
      <c r="CQF60" s="324"/>
      <c r="CQG60" s="324"/>
      <c r="CQH60" s="324"/>
      <c r="CQI60" s="324"/>
      <c r="CQJ60" s="324"/>
      <c r="CQK60" s="324"/>
      <c r="CQL60" s="324"/>
      <c r="CQM60" s="324"/>
      <c r="CQN60" s="324"/>
      <c r="CQO60" s="324"/>
      <c r="CQP60" s="324"/>
      <c r="CQQ60" s="324"/>
      <c r="CQR60" s="324"/>
      <c r="CQS60" s="324"/>
      <c r="CQT60" s="324"/>
      <c r="CQU60" s="324"/>
      <c r="CQV60" s="324"/>
      <c r="CQW60" s="324"/>
      <c r="CQX60" s="324"/>
      <c r="CQY60" s="324"/>
      <c r="CQZ60" s="324"/>
      <c r="CRA60" s="324"/>
      <c r="CRB60" s="324"/>
      <c r="CRC60" s="324"/>
      <c r="CRD60" s="324"/>
      <c r="CRE60" s="324"/>
      <c r="CRF60" s="324"/>
      <c r="CRG60" s="324"/>
      <c r="CRH60" s="324"/>
      <c r="CRI60" s="324"/>
      <c r="CRJ60" s="324"/>
      <c r="CRK60" s="324"/>
      <c r="CRL60" s="324"/>
      <c r="CRM60" s="324"/>
      <c r="CRN60" s="324"/>
      <c r="CRO60" s="324"/>
      <c r="CRP60" s="324"/>
      <c r="CRQ60" s="324"/>
      <c r="CRR60" s="324"/>
      <c r="CRS60" s="324"/>
      <c r="CRT60" s="324"/>
      <c r="CRU60" s="324"/>
      <c r="CRV60" s="324"/>
      <c r="CRW60" s="324"/>
      <c r="CRX60" s="324"/>
      <c r="CRY60" s="324"/>
      <c r="CRZ60" s="324"/>
      <c r="CSA60" s="324"/>
      <c r="CSB60" s="324"/>
      <c r="CSC60" s="324"/>
      <c r="CSD60" s="324"/>
      <c r="CSE60" s="324"/>
      <c r="CSF60" s="324"/>
      <c r="CSG60" s="324"/>
      <c r="CSH60" s="324"/>
      <c r="CSI60" s="324"/>
      <c r="CSJ60" s="324"/>
      <c r="CSK60" s="324"/>
      <c r="CSL60" s="324"/>
      <c r="CSM60" s="324"/>
      <c r="CSN60" s="324"/>
      <c r="CSO60" s="324"/>
      <c r="CSP60" s="324"/>
      <c r="CSQ60" s="324"/>
      <c r="CSR60" s="324"/>
      <c r="CSS60" s="324"/>
      <c r="CST60" s="324"/>
      <c r="CSU60" s="324"/>
      <c r="CSV60" s="324"/>
      <c r="CSW60" s="324"/>
      <c r="CSX60" s="324"/>
      <c r="CSY60" s="324"/>
      <c r="CSZ60" s="324"/>
      <c r="CTA60" s="324"/>
      <c r="CTB60" s="324"/>
      <c r="CTC60" s="324"/>
      <c r="CTD60" s="324"/>
      <c r="CTE60" s="324"/>
      <c r="CTF60" s="324"/>
      <c r="CTG60" s="324"/>
      <c r="CTH60" s="324"/>
      <c r="CTI60" s="324"/>
      <c r="CTJ60" s="324"/>
      <c r="CTK60" s="324"/>
      <c r="CTL60" s="324"/>
      <c r="CTM60" s="324"/>
      <c r="CTN60" s="324"/>
      <c r="CTO60" s="324"/>
      <c r="CTP60" s="324"/>
      <c r="CTQ60" s="324"/>
      <c r="CTR60" s="324"/>
      <c r="CTS60" s="324"/>
      <c r="CTT60" s="324"/>
      <c r="CTU60" s="324"/>
      <c r="CTV60" s="324"/>
      <c r="CTW60" s="324"/>
      <c r="CTX60" s="324"/>
      <c r="CTY60" s="324"/>
      <c r="CTZ60" s="324"/>
      <c r="CUA60" s="324"/>
      <c r="CUB60" s="324"/>
      <c r="CUC60" s="324"/>
      <c r="CUD60" s="324"/>
      <c r="CUE60" s="324"/>
      <c r="CUF60" s="324"/>
      <c r="CUG60" s="324"/>
      <c r="CUH60" s="324"/>
      <c r="CUI60" s="324"/>
      <c r="CUJ60" s="324"/>
      <c r="CUK60" s="324"/>
      <c r="CUL60" s="324"/>
      <c r="CUM60" s="324"/>
      <c r="CUN60" s="324"/>
      <c r="CUO60" s="324"/>
      <c r="CUP60" s="324"/>
      <c r="CUQ60" s="324"/>
      <c r="CUR60" s="324"/>
      <c r="CUS60" s="324"/>
      <c r="CUT60" s="324"/>
      <c r="CUU60" s="324"/>
      <c r="CUV60" s="324"/>
      <c r="CUW60" s="324"/>
      <c r="CUX60" s="324"/>
      <c r="CUY60" s="324"/>
      <c r="CUZ60" s="324"/>
      <c r="CVA60" s="324"/>
      <c r="CVB60" s="324"/>
      <c r="CVC60" s="324"/>
      <c r="CVD60" s="324"/>
      <c r="CVE60" s="324"/>
      <c r="CVF60" s="324"/>
      <c r="CVG60" s="324"/>
      <c r="CVH60" s="324"/>
      <c r="CVI60" s="324"/>
      <c r="CVJ60" s="324"/>
      <c r="CVK60" s="324"/>
      <c r="CVL60" s="324"/>
      <c r="CVM60" s="324"/>
      <c r="CVN60" s="324"/>
      <c r="CVO60" s="324"/>
      <c r="CVP60" s="324"/>
      <c r="CVQ60" s="324"/>
      <c r="CVR60" s="324"/>
      <c r="CVS60" s="324"/>
      <c r="CVT60" s="324"/>
      <c r="CVU60" s="324"/>
      <c r="CVV60" s="324"/>
      <c r="CVW60" s="324"/>
      <c r="CVX60" s="324"/>
      <c r="CVY60" s="324"/>
      <c r="CVZ60" s="324"/>
      <c r="CWA60" s="324"/>
      <c r="CWB60" s="324"/>
      <c r="CWC60" s="324"/>
      <c r="CWD60" s="324"/>
      <c r="CWE60" s="324"/>
      <c r="CWF60" s="324"/>
      <c r="CWG60" s="324"/>
      <c r="CWH60" s="324"/>
      <c r="CWI60" s="324"/>
      <c r="CWJ60" s="324"/>
      <c r="CWK60" s="324"/>
      <c r="CWL60" s="324"/>
      <c r="CWM60" s="324"/>
      <c r="CWN60" s="324"/>
      <c r="CWO60" s="324"/>
      <c r="CWP60" s="324"/>
      <c r="CWQ60" s="324"/>
      <c r="CWR60" s="324"/>
      <c r="CWS60" s="324"/>
      <c r="CWT60" s="324"/>
      <c r="CWU60" s="324"/>
      <c r="CWV60" s="324"/>
      <c r="CWW60" s="324"/>
      <c r="CWX60" s="324"/>
      <c r="CWY60" s="324"/>
      <c r="CWZ60" s="324"/>
      <c r="CXA60" s="324"/>
      <c r="CXB60" s="324"/>
      <c r="CXC60" s="324"/>
      <c r="CXD60" s="324"/>
      <c r="CXE60" s="324"/>
      <c r="CXF60" s="324"/>
      <c r="CXG60" s="324"/>
      <c r="CXH60" s="324"/>
      <c r="CXI60" s="324"/>
      <c r="CXJ60" s="324"/>
      <c r="CXK60" s="324"/>
      <c r="CXL60" s="324"/>
      <c r="CXM60" s="324"/>
      <c r="CXN60" s="324"/>
      <c r="CXO60" s="324"/>
      <c r="CXP60" s="324"/>
      <c r="CXQ60" s="324"/>
      <c r="CXR60" s="324"/>
      <c r="CXS60" s="324"/>
      <c r="CXT60" s="324"/>
      <c r="CXU60" s="324"/>
      <c r="CXV60" s="324"/>
      <c r="CXW60" s="324"/>
      <c r="CXX60" s="324"/>
      <c r="CXY60" s="324"/>
      <c r="CXZ60" s="324"/>
      <c r="CYA60" s="324"/>
      <c r="CYB60" s="324"/>
      <c r="CYC60" s="324"/>
      <c r="CYD60" s="324"/>
      <c r="CYE60" s="324"/>
      <c r="CYF60" s="324"/>
      <c r="CYG60" s="324"/>
      <c r="CYH60" s="324"/>
      <c r="CYI60" s="324"/>
      <c r="CYJ60" s="324"/>
      <c r="CYK60" s="324"/>
      <c r="CYL60" s="324"/>
      <c r="CYM60" s="324"/>
      <c r="CYN60" s="324"/>
      <c r="CYO60" s="324"/>
      <c r="CYP60" s="324"/>
      <c r="CYQ60" s="324"/>
      <c r="CYR60" s="324"/>
      <c r="CYS60" s="324"/>
      <c r="CYT60" s="324"/>
      <c r="CYU60" s="324"/>
      <c r="CYV60" s="324"/>
      <c r="CYW60" s="324"/>
      <c r="CYX60" s="324"/>
      <c r="CYY60" s="324"/>
      <c r="CYZ60" s="324"/>
      <c r="CZA60" s="324"/>
      <c r="CZB60" s="324"/>
      <c r="CZC60" s="324"/>
      <c r="CZD60" s="324"/>
      <c r="CZE60" s="324"/>
      <c r="CZF60" s="324"/>
      <c r="CZG60" s="324"/>
      <c r="CZH60" s="324"/>
      <c r="CZI60" s="324"/>
      <c r="CZJ60" s="324"/>
      <c r="CZK60" s="324"/>
      <c r="CZL60" s="324"/>
      <c r="CZM60" s="324"/>
      <c r="CZN60" s="324"/>
      <c r="CZO60" s="324"/>
      <c r="CZP60" s="324"/>
      <c r="CZQ60" s="324"/>
      <c r="CZR60" s="324"/>
      <c r="CZS60" s="324"/>
      <c r="CZT60" s="324"/>
      <c r="CZU60" s="324"/>
      <c r="CZV60" s="324"/>
      <c r="CZW60" s="324"/>
      <c r="CZX60" s="324"/>
      <c r="CZY60" s="324"/>
      <c r="CZZ60" s="324"/>
      <c r="DAA60" s="324"/>
      <c r="DAB60" s="324"/>
      <c r="DAC60" s="324"/>
      <c r="DAD60" s="324"/>
      <c r="DAE60" s="324"/>
      <c r="DAF60" s="324"/>
      <c r="DAG60" s="324"/>
      <c r="DAH60" s="324"/>
      <c r="DAI60" s="324"/>
      <c r="DAJ60" s="324"/>
      <c r="DAK60" s="324"/>
      <c r="DAL60" s="324"/>
      <c r="DAM60" s="324"/>
      <c r="DAN60" s="324"/>
      <c r="DAO60" s="324"/>
      <c r="DAP60" s="324"/>
      <c r="DAQ60" s="324"/>
      <c r="DAR60" s="324"/>
      <c r="DAS60" s="324"/>
      <c r="DAT60" s="324"/>
      <c r="DAU60" s="324"/>
      <c r="DAV60" s="324"/>
      <c r="DAW60" s="324"/>
      <c r="DAX60" s="324"/>
      <c r="DAY60" s="324"/>
      <c r="DAZ60" s="324"/>
      <c r="DBA60" s="324"/>
      <c r="DBB60" s="324"/>
      <c r="DBC60" s="324"/>
      <c r="DBD60" s="324"/>
      <c r="DBE60" s="324"/>
      <c r="DBF60" s="324"/>
      <c r="DBG60" s="324"/>
      <c r="DBH60" s="324"/>
      <c r="DBI60" s="324"/>
      <c r="DBJ60" s="324"/>
      <c r="DBK60" s="324"/>
      <c r="DBL60" s="324"/>
      <c r="DBM60" s="324"/>
      <c r="DBN60" s="324"/>
      <c r="DBO60" s="324"/>
      <c r="DBP60" s="324"/>
      <c r="DBQ60" s="324"/>
      <c r="DBR60" s="324"/>
      <c r="DBS60" s="324"/>
      <c r="DBT60" s="324"/>
      <c r="DBU60" s="324"/>
      <c r="DBV60" s="324"/>
      <c r="DBW60" s="324"/>
      <c r="DBX60" s="324"/>
      <c r="DBY60" s="324"/>
      <c r="DBZ60" s="324"/>
      <c r="DCA60" s="324"/>
      <c r="DCB60" s="324"/>
      <c r="DCC60" s="324"/>
      <c r="DCD60" s="324"/>
      <c r="DCE60" s="324"/>
      <c r="DCF60" s="324"/>
      <c r="DCG60" s="324"/>
      <c r="DCH60" s="324"/>
      <c r="DCI60" s="324"/>
      <c r="DCJ60" s="324"/>
      <c r="DCK60" s="324"/>
      <c r="DCL60" s="324"/>
      <c r="DCM60" s="324"/>
      <c r="DCN60" s="324"/>
      <c r="DCO60" s="324"/>
      <c r="DCP60" s="324"/>
      <c r="DCQ60" s="324"/>
      <c r="DCR60" s="324"/>
      <c r="DCS60" s="324"/>
      <c r="DCT60" s="324"/>
      <c r="DCU60" s="324"/>
      <c r="DCV60" s="324"/>
      <c r="DCW60" s="324"/>
      <c r="DCX60" s="324"/>
      <c r="DCY60" s="324"/>
      <c r="DCZ60" s="324"/>
      <c r="DDA60" s="324"/>
      <c r="DDB60" s="324"/>
      <c r="DDC60" s="324"/>
      <c r="DDD60" s="324"/>
      <c r="DDE60" s="324"/>
      <c r="DDF60" s="324"/>
      <c r="DDG60" s="324"/>
      <c r="DDH60" s="324"/>
      <c r="DDI60" s="324"/>
      <c r="DDJ60" s="324"/>
      <c r="DDK60" s="324"/>
      <c r="DDL60" s="324"/>
      <c r="DDM60" s="324"/>
      <c r="DDN60" s="324"/>
      <c r="DDO60" s="324"/>
      <c r="DDP60" s="324"/>
      <c r="DDQ60" s="324"/>
      <c r="DDR60" s="324"/>
      <c r="DDS60" s="324"/>
      <c r="DDT60" s="324"/>
      <c r="DDU60" s="324"/>
      <c r="DDV60" s="324"/>
      <c r="DDW60" s="324"/>
      <c r="DDX60" s="324"/>
      <c r="DDY60" s="324"/>
      <c r="DDZ60" s="324"/>
      <c r="DEA60" s="324"/>
      <c r="DEB60" s="324"/>
      <c r="DEC60" s="324"/>
      <c r="DED60" s="324"/>
      <c r="DEE60" s="324"/>
      <c r="DEF60" s="324"/>
      <c r="DEG60" s="324"/>
      <c r="DEH60" s="324"/>
      <c r="DEI60" s="324"/>
      <c r="DEJ60" s="324"/>
      <c r="DEK60" s="324"/>
      <c r="DEL60" s="324"/>
      <c r="DEM60" s="324"/>
      <c r="DEN60" s="324"/>
      <c r="DEO60" s="324"/>
      <c r="DEP60" s="324"/>
      <c r="DEQ60" s="324"/>
      <c r="DER60" s="324"/>
      <c r="DES60" s="324"/>
      <c r="DET60" s="324"/>
      <c r="DEU60" s="324"/>
      <c r="DEV60" s="324"/>
      <c r="DEW60" s="324"/>
      <c r="DEX60" s="324"/>
      <c r="DEY60" s="324"/>
      <c r="DEZ60" s="324"/>
      <c r="DFA60" s="324"/>
      <c r="DFB60" s="324"/>
      <c r="DFC60" s="324"/>
      <c r="DFD60" s="324"/>
      <c r="DFE60" s="324"/>
      <c r="DFF60" s="324"/>
      <c r="DFG60" s="324"/>
      <c r="DFH60" s="324"/>
      <c r="DFI60" s="324"/>
      <c r="DFJ60" s="324"/>
      <c r="DFK60" s="324"/>
      <c r="DFL60" s="324"/>
      <c r="DFM60" s="324"/>
      <c r="DFN60" s="324"/>
      <c r="DFO60" s="324"/>
      <c r="DFP60" s="324"/>
      <c r="DFQ60" s="324"/>
      <c r="DFR60" s="324"/>
      <c r="DFS60" s="324"/>
      <c r="DFT60" s="324"/>
      <c r="DFU60" s="324"/>
      <c r="DFV60" s="324"/>
      <c r="DFW60" s="324"/>
      <c r="DFX60" s="324"/>
      <c r="DFY60" s="324"/>
      <c r="DFZ60" s="324"/>
      <c r="DGA60" s="324"/>
      <c r="DGB60" s="324"/>
      <c r="DGC60" s="324"/>
      <c r="DGD60" s="324"/>
      <c r="DGE60" s="324"/>
      <c r="DGF60" s="324"/>
      <c r="DGG60" s="324"/>
      <c r="DGH60" s="324"/>
      <c r="DGI60" s="324"/>
      <c r="DGJ60" s="324"/>
      <c r="DGK60" s="324"/>
      <c r="DGL60" s="324"/>
      <c r="DGM60" s="324"/>
      <c r="DGN60" s="324"/>
      <c r="DGO60" s="324"/>
      <c r="DGP60" s="324"/>
      <c r="DGQ60" s="324"/>
      <c r="DGR60" s="324"/>
      <c r="DGS60" s="324"/>
      <c r="DGT60" s="324"/>
      <c r="DGU60" s="324"/>
      <c r="DGV60" s="324"/>
      <c r="DGW60" s="324"/>
      <c r="DGX60" s="324"/>
      <c r="DGY60" s="324"/>
      <c r="DGZ60" s="324"/>
      <c r="DHA60" s="324"/>
      <c r="DHB60" s="324"/>
      <c r="DHC60" s="324"/>
      <c r="DHD60" s="324"/>
      <c r="DHE60" s="324"/>
      <c r="DHF60" s="324"/>
      <c r="DHG60" s="324"/>
      <c r="DHH60" s="324"/>
      <c r="DHI60" s="324"/>
      <c r="DHJ60" s="324"/>
      <c r="DHK60" s="324"/>
      <c r="DHL60" s="324"/>
      <c r="DHM60" s="324"/>
      <c r="DHN60" s="324"/>
      <c r="DHO60" s="324"/>
      <c r="DHP60" s="324"/>
      <c r="DHQ60" s="324"/>
      <c r="DHR60" s="324"/>
      <c r="DHS60" s="324"/>
      <c r="DHT60" s="324"/>
      <c r="DHU60" s="324"/>
      <c r="DHV60" s="324"/>
      <c r="DHW60" s="324"/>
      <c r="DHX60" s="324"/>
      <c r="DHY60" s="324"/>
      <c r="DHZ60" s="324"/>
      <c r="DIA60" s="324"/>
      <c r="DIB60" s="324"/>
      <c r="DIC60" s="324"/>
      <c r="DID60" s="324"/>
      <c r="DIE60" s="324"/>
      <c r="DIF60" s="324"/>
      <c r="DIG60" s="324"/>
      <c r="DIH60" s="324"/>
      <c r="DII60" s="324"/>
      <c r="DIJ60" s="324"/>
      <c r="DIK60" s="324"/>
      <c r="DIL60" s="324"/>
      <c r="DIM60" s="324"/>
      <c r="DIN60" s="324"/>
      <c r="DIO60" s="324"/>
      <c r="DIP60" s="324"/>
      <c r="DIQ60" s="324"/>
      <c r="DIR60" s="324"/>
      <c r="DIS60" s="324"/>
      <c r="DIT60" s="324"/>
      <c r="DIU60" s="324"/>
      <c r="DIV60" s="324"/>
      <c r="DIW60" s="324"/>
      <c r="DIX60" s="324"/>
      <c r="DIY60" s="324"/>
      <c r="DIZ60" s="324"/>
      <c r="DJA60" s="324"/>
      <c r="DJB60" s="324"/>
      <c r="DJC60" s="324"/>
      <c r="DJD60" s="324"/>
      <c r="DJE60" s="324"/>
      <c r="DJF60" s="324"/>
      <c r="DJG60" s="324"/>
      <c r="DJH60" s="324"/>
      <c r="DJI60" s="324"/>
      <c r="DJJ60" s="324"/>
      <c r="DJK60" s="324"/>
      <c r="DJL60" s="324"/>
      <c r="DJM60" s="324"/>
      <c r="DJN60" s="324"/>
      <c r="DJO60" s="324"/>
      <c r="DJP60" s="324"/>
      <c r="DJQ60" s="324"/>
      <c r="DJR60" s="324"/>
      <c r="DJS60" s="324"/>
      <c r="DJT60" s="324"/>
      <c r="DJU60" s="324"/>
      <c r="DJV60" s="324"/>
      <c r="DJW60" s="324"/>
      <c r="DJX60" s="324"/>
      <c r="DJY60" s="324"/>
      <c r="DJZ60" s="324"/>
      <c r="DKA60" s="324"/>
      <c r="DKB60" s="324"/>
      <c r="DKC60" s="324"/>
      <c r="DKD60" s="324"/>
      <c r="DKE60" s="324"/>
      <c r="DKF60" s="324"/>
      <c r="DKG60" s="324"/>
      <c r="DKH60" s="324"/>
      <c r="DKI60" s="324"/>
      <c r="DKJ60" s="324"/>
      <c r="DKK60" s="324"/>
      <c r="DKL60" s="324"/>
      <c r="DKM60" s="324"/>
      <c r="DKN60" s="324"/>
      <c r="DKO60" s="324"/>
      <c r="DKP60" s="324"/>
      <c r="DKQ60" s="324"/>
      <c r="DKR60" s="324"/>
      <c r="DKS60" s="324"/>
      <c r="DKT60" s="324"/>
      <c r="DKU60" s="324"/>
      <c r="DKV60" s="324"/>
      <c r="DKW60" s="324"/>
      <c r="DKX60" s="324"/>
      <c r="DKY60" s="324"/>
      <c r="DKZ60" s="324"/>
      <c r="DLA60" s="324"/>
      <c r="DLB60" s="324"/>
      <c r="DLC60" s="324"/>
      <c r="DLD60" s="324"/>
      <c r="DLE60" s="324"/>
      <c r="DLF60" s="324"/>
      <c r="DLG60" s="324"/>
      <c r="DLH60" s="324"/>
      <c r="DLI60" s="324"/>
      <c r="DLJ60" s="324"/>
      <c r="DLK60" s="324"/>
      <c r="DLL60" s="324"/>
      <c r="DLM60" s="324"/>
      <c r="DLN60" s="324"/>
      <c r="DLO60" s="324"/>
      <c r="DLP60" s="324"/>
      <c r="DLQ60" s="324"/>
      <c r="DLR60" s="324"/>
      <c r="DLS60" s="324"/>
      <c r="DLT60" s="324"/>
      <c r="DLU60" s="324"/>
      <c r="DLV60" s="324"/>
      <c r="DLW60" s="324"/>
      <c r="DLX60" s="324"/>
      <c r="DLY60" s="324"/>
      <c r="DLZ60" s="324"/>
      <c r="DMA60" s="324"/>
      <c r="DMB60" s="324"/>
      <c r="DMC60" s="324"/>
      <c r="DMD60" s="324"/>
      <c r="DME60" s="324"/>
      <c r="DMF60" s="324"/>
      <c r="DMG60" s="324"/>
      <c r="DMH60" s="324"/>
      <c r="DMI60" s="324"/>
      <c r="DMJ60" s="324"/>
      <c r="DMK60" s="324"/>
      <c r="DML60" s="324"/>
      <c r="DMM60" s="324"/>
      <c r="DMN60" s="324"/>
      <c r="DMO60" s="324"/>
      <c r="DMP60" s="324"/>
      <c r="DMQ60" s="324"/>
      <c r="DMR60" s="324"/>
      <c r="DMS60" s="324"/>
      <c r="DMT60" s="324"/>
      <c r="DMU60" s="324"/>
      <c r="DMV60" s="324"/>
      <c r="DMW60" s="324"/>
      <c r="DMX60" s="324"/>
      <c r="DMY60" s="324"/>
      <c r="DMZ60" s="324"/>
      <c r="DNA60" s="324"/>
      <c r="DNB60" s="324"/>
      <c r="DNC60" s="324"/>
      <c r="DND60" s="324"/>
      <c r="DNE60" s="324"/>
      <c r="DNF60" s="324"/>
      <c r="DNG60" s="324"/>
      <c r="DNH60" s="324"/>
      <c r="DNI60" s="324"/>
      <c r="DNJ60" s="324"/>
      <c r="DNK60" s="324"/>
      <c r="DNL60" s="324"/>
      <c r="DNM60" s="324"/>
      <c r="DNN60" s="324"/>
      <c r="DNO60" s="324"/>
      <c r="DNP60" s="324"/>
      <c r="DNQ60" s="324"/>
      <c r="DNR60" s="324"/>
      <c r="DNS60" s="324"/>
      <c r="DNT60" s="324"/>
      <c r="DNU60" s="324"/>
      <c r="DNV60" s="324"/>
      <c r="DNW60" s="324"/>
      <c r="DNX60" s="324"/>
      <c r="DNY60" s="324"/>
      <c r="DNZ60" s="324"/>
      <c r="DOA60" s="324"/>
      <c r="DOB60" s="324"/>
      <c r="DOC60" s="324"/>
      <c r="DOD60" s="324"/>
      <c r="DOE60" s="324"/>
      <c r="DOF60" s="324"/>
      <c r="DOG60" s="324"/>
      <c r="DOH60" s="324"/>
      <c r="DOI60" s="324"/>
      <c r="DOJ60" s="324"/>
      <c r="DOK60" s="324"/>
      <c r="DOL60" s="324"/>
      <c r="DOM60" s="324"/>
      <c r="DON60" s="324"/>
      <c r="DOO60" s="324"/>
      <c r="DOP60" s="324"/>
      <c r="DOQ60" s="324"/>
      <c r="DOR60" s="324"/>
      <c r="DOS60" s="324"/>
      <c r="DOT60" s="324"/>
      <c r="DOU60" s="324"/>
      <c r="DOV60" s="324"/>
      <c r="DOW60" s="324"/>
      <c r="DOX60" s="324"/>
      <c r="DOY60" s="324"/>
      <c r="DOZ60" s="324"/>
      <c r="DPA60" s="324"/>
      <c r="DPB60" s="324"/>
      <c r="DPC60" s="324"/>
      <c r="DPD60" s="324"/>
      <c r="DPE60" s="324"/>
      <c r="DPF60" s="324"/>
      <c r="DPG60" s="324"/>
      <c r="DPH60" s="324"/>
      <c r="DPI60" s="324"/>
      <c r="DPJ60" s="324"/>
      <c r="DPK60" s="324"/>
      <c r="DPL60" s="324"/>
      <c r="DPM60" s="324"/>
      <c r="DPN60" s="324"/>
      <c r="DPO60" s="324"/>
      <c r="DPP60" s="324"/>
      <c r="DPQ60" s="324"/>
      <c r="DPR60" s="324"/>
      <c r="DPS60" s="324"/>
      <c r="DPT60" s="324"/>
      <c r="DPU60" s="324"/>
      <c r="DPV60" s="324"/>
      <c r="DPW60" s="324"/>
      <c r="DPX60" s="324"/>
      <c r="DPY60" s="324"/>
      <c r="DPZ60" s="324"/>
      <c r="DQA60" s="324"/>
      <c r="DQB60" s="324"/>
      <c r="DQC60" s="324"/>
      <c r="DQD60" s="324"/>
      <c r="DQE60" s="324"/>
      <c r="DQF60" s="324"/>
      <c r="DQG60" s="324"/>
      <c r="DQH60" s="324"/>
      <c r="DQI60" s="324"/>
      <c r="DQJ60" s="324"/>
      <c r="DQK60" s="324"/>
      <c r="DQL60" s="324"/>
      <c r="DQM60" s="324"/>
      <c r="DQN60" s="324"/>
      <c r="DQO60" s="324"/>
      <c r="DQP60" s="324"/>
      <c r="DQQ60" s="324"/>
      <c r="DQR60" s="324"/>
      <c r="DQS60" s="324"/>
      <c r="DQT60" s="324"/>
      <c r="DQU60" s="324"/>
      <c r="DQV60" s="324"/>
      <c r="DQW60" s="324"/>
      <c r="DQX60" s="324"/>
      <c r="DQY60" s="324"/>
      <c r="DQZ60" s="324"/>
      <c r="DRA60" s="324"/>
      <c r="DRB60" s="324"/>
      <c r="DRC60" s="324"/>
      <c r="DRD60" s="324"/>
      <c r="DRE60" s="324"/>
      <c r="DRF60" s="324"/>
      <c r="DRG60" s="324"/>
      <c r="DRH60" s="324"/>
      <c r="DRI60" s="324"/>
      <c r="DRJ60" s="324"/>
      <c r="DRK60" s="324"/>
      <c r="DRL60" s="324"/>
      <c r="DRM60" s="324"/>
      <c r="DRN60" s="324"/>
      <c r="DRO60" s="324"/>
      <c r="DRP60" s="324"/>
      <c r="DRQ60" s="324"/>
      <c r="DRR60" s="324"/>
      <c r="DRS60" s="324"/>
      <c r="DRT60" s="324"/>
      <c r="DRU60" s="324"/>
      <c r="DRV60" s="324"/>
      <c r="DRW60" s="324"/>
      <c r="DRX60" s="324"/>
      <c r="DRY60" s="324"/>
      <c r="DRZ60" s="324"/>
      <c r="DSA60" s="324"/>
      <c r="DSB60" s="324"/>
      <c r="DSC60" s="324"/>
      <c r="DSD60" s="324"/>
      <c r="DSE60" s="324"/>
      <c r="DSF60" s="324"/>
      <c r="DSG60" s="324"/>
      <c r="DSH60" s="324"/>
      <c r="DSI60" s="324"/>
      <c r="DSJ60" s="324"/>
      <c r="DSK60" s="324"/>
      <c r="DSL60" s="324"/>
      <c r="DSM60" s="324"/>
      <c r="DSN60" s="324"/>
      <c r="DSO60" s="324"/>
      <c r="DSP60" s="324"/>
      <c r="DSQ60" s="324"/>
      <c r="DSR60" s="324"/>
      <c r="DSS60" s="324"/>
      <c r="DST60" s="324"/>
      <c r="DSU60" s="324"/>
      <c r="DSV60" s="324"/>
      <c r="DSW60" s="324"/>
      <c r="DSX60" s="324"/>
      <c r="DSY60" s="324"/>
      <c r="DSZ60" s="324"/>
      <c r="DTA60" s="324"/>
      <c r="DTB60" s="324"/>
      <c r="DTC60" s="324"/>
      <c r="DTD60" s="324"/>
      <c r="DTE60" s="324"/>
      <c r="DTF60" s="324"/>
      <c r="DTG60" s="324"/>
      <c r="DTH60" s="324"/>
      <c r="DTI60" s="324"/>
      <c r="DTJ60" s="324"/>
      <c r="DTK60" s="324"/>
      <c r="DTL60" s="324"/>
      <c r="DTM60" s="324"/>
      <c r="DTN60" s="324"/>
      <c r="DTO60" s="324"/>
      <c r="DTP60" s="324"/>
      <c r="DTQ60" s="324"/>
      <c r="DTR60" s="324"/>
      <c r="DTS60" s="324"/>
      <c r="DTT60" s="324"/>
      <c r="DTU60" s="324"/>
      <c r="DTV60" s="324"/>
      <c r="DTW60" s="324"/>
      <c r="DTX60" s="324"/>
      <c r="DTY60" s="324"/>
      <c r="DTZ60" s="324"/>
      <c r="DUA60" s="324"/>
      <c r="DUB60" s="324"/>
      <c r="DUC60" s="324"/>
      <c r="DUD60" s="324"/>
      <c r="DUE60" s="324"/>
      <c r="DUF60" s="324"/>
      <c r="DUG60" s="324"/>
      <c r="DUH60" s="324"/>
      <c r="DUI60" s="324"/>
      <c r="DUJ60" s="324"/>
      <c r="DUK60" s="324"/>
      <c r="DUL60" s="324"/>
      <c r="DUM60" s="324"/>
      <c r="DUN60" s="324"/>
      <c r="DUO60" s="324"/>
      <c r="DUP60" s="324"/>
      <c r="DUQ60" s="324"/>
      <c r="DUR60" s="324"/>
      <c r="DUS60" s="324"/>
      <c r="DUT60" s="324"/>
      <c r="DUU60" s="324"/>
      <c r="DUV60" s="324"/>
      <c r="DUW60" s="324"/>
      <c r="DUX60" s="324"/>
      <c r="DUY60" s="324"/>
      <c r="DUZ60" s="324"/>
      <c r="DVA60" s="324"/>
      <c r="DVB60" s="324"/>
      <c r="DVC60" s="324"/>
      <c r="DVD60" s="324"/>
      <c r="DVE60" s="324"/>
      <c r="DVF60" s="324"/>
      <c r="DVG60" s="324"/>
      <c r="DVH60" s="324"/>
      <c r="DVI60" s="324"/>
      <c r="DVJ60" s="324"/>
      <c r="DVK60" s="324"/>
      <c r="DVL60" s="324"/>
      <c r="DVM60" s="324"/>
      <c r="DVN60" s="324"/>
      <c r="DVO60" s="324"/>
      <c r="DVP60" s="324"/>
      <c r="DVQ60" s="324"/>
      <c r="DVR60" s="324"/>
      <c r="DVS60" s="324"/>
      <c r="DVT60" s="324"/>
      <c r="DVU60" s="324"/>
      <c r="DVV60" s="324"/>
      <c r="DVW60" s="324"/>
      <c r="DVX60" s="324"/>
      <c r="DVY60" s="324"/>
      <c r="DVZ60" s="324"/>
      <c r="DWA60" s="324"/>
      <c r="DWB60" s="324"/>
      <c r="DWC60" s="324"/>
      <c r="DWD60" s="324"/>
      <c r="DWE60" s="324"/>
      <c r="DWF60" s="324"/>
      <c r="DWG60" s="324"/>
      <c r="DWH60" s="324"/>
      <c r="DWI60" s="324"/>
      <c r="DWJ60" s="324"/>
      <c r="DWK60" s="324"/>
      <c r="DWL60" s="324"/>
      <c r="DWM60" s="324"/>
      <c r="DWN60" s="324"/>
      <c r="DWO60" s="324"/>
      <c r="DWP60" s="324"/>
      <c r="DWQ60" s="324"/>
      <c r="DWR60" s="324"/>
      <c r="DWS60" s="324"/>
      <c r="DWT60" s="324"/>
      <c r="DWU60" s="324"/>
      <c r="DWV60" s="324"/>
      <c r="DWW60" s="324"/>
      <c r="DWX60" s="324"/>
      <c r="DWY60" s="324"/>
      <c r="DWZ60" s="324"/>
      <c r="DXA60" s="324"/>
      <c r="DXB60" s="324"/>
      <c r="DXC60" s="324"/>
      <c r="DXD60" s="324"/>
      <c r="DXE60" s="324"/>
      <c r="DXF60" s="324"/>
      <c r="DXG60" s="324"/>
      <c r="DXH60" s="324"/>
      <c r="DXI60" s="324"/>
      <c r="DXJ60" s="324"/>
      <c r="DXK60" s="324"/>
      <c r="DXL60" s="324"/>
      <c r="DXM60" s="324"/>
      <c r="DXN60" s="324"/>
      <c r="DXO60" s="324"/>
      <c r="DXP60" s="324"/>
      <c r="DXQ60" s="324"/>
      <c r="DXR60" s="324"/>
      <c r="DXS60" s="324"/>
      <c r="DXT60" s="324"/>
      <c r="DXU60" s="324"/>
      <c r="DXV60" s="324"/>
      <c r="DXW60" s="324"/>
      <c r="DXX60" s="324"/>
      <c r="DXY60" s="324"/>
      <c r="DXZ60" s="324"/>
      <c r="DYA60" s="324"/>
      <c r="DYB60" s="324"/>
      <c r="DYC60" s="324"/>
      <c r="DYD60" s="324"/>
      <c r="DYE60" s="324"/>
      <c r="DYF60" s="324"/>
      <c r="DYG60" s="324"/>
      <c r="DYH60" s="324"/>
      <c r="DYI60" s="324"/>
      <c r="DYJ60" s="324"/>
      <c r="DYK60" s="324"/>
      <c r="DYL60" s="324"/>
      <c r="DYM60" s="324"/>
      <c r="DYN60" s="324"/>
      <c r="DYO60" s="324"/>
      <c r="DYP60" s="324"/>
      <c r="DYQ60" s="324"/>
      <c r="DYR60" s="324"/>
      <c r="DYS60" s="324"/>
      <c r="DYT60" s="324"/>
      <c r="DYU60" s="324"/>
      <c r="DYV60" s="324"/>
      <c r="DYW60" s="324"/>
      <c r="DYX60" s="324"/>
      <c r="DYY60" s="324"/>
      <c r="DYZ60" s="324"/>
      <c r="DZA60" s="324"/>
      <c r="DZB60" s="324"/>
      <c r="DZC60" s="324"/>
      <c r="DZD60" s="324"/>
      <c r="DZE60" s="324"/>
      <c r="DZF60" s="324"/>
      <c r="DZG60" s="324"/>
      <c r="DZH60" s="324"/>
      <c r="DZI60" s="324"/>
      <c r="DZJ60" s="324"/>
      <c r="DZK60" s="324"/>
      <c r="DZL60" s="324"/>
      <c r="DZM60" s="324"/>
      <c r="DZN60" s="324"/>
      <c r="DZO60" s="324"/>
      <c r="DZP60" s="324"/>
      <c r="DZQ60" s="324"/>
      <c r="DZR60" s="324"/>
      <c r="DZS60" s="324"/>
      <c r="DZT60" s="324"/>
      <c r="DZU60" s="324"/>
      <c r="DZV60" s="324"/>
      <c r="DZW60" s="324"/>
      <c r="DZX60" s="324"/>
      <c r="DZY60" s="324"/>
      <c r="DZZ60" s="324"/>
      <c r="EAA60" s="324"/>
      <c r="EAB60" s="324"/>
      <c r="EAC60" s="324"/>
      <c r="EAD60" s="324"/>
      <c r="EAE60" s="324"/>
      <c r="EAF60" s="324"/>
      <c r="EAG60" s="324"/>
      <c r="EAH60" s="324"/>
      <c r="EAI60" s="324"/>
      <c r="EAJ60" s="324"/>
      <c r="EAK60" s="324"/>
      <c r="EAL60" s="324"/>
      <c r="EAM60" s="324"/>
      <c r="EAN60" s="324"/>
      <c r="EAO60" s="324"/>
      <c r="EAP60" s="324"/>
      <c r="EAQ60" s="324"/>
      <c r="EAR60" s="324"/>
      <c r="EAS60" s="324"/>
      <c r="EAT60" s="324"/>
      <c r="EAU60" s="324"/>
      <c r="EAV60" s="324"/>
      <c r="EAW60" s="324"/>
      <c r="EAX60" s="324"/>
      <c r="EAY60" s="324"/>
      <c r="EAZ60" s="324"/>
      <c r="EBA60" s="324"/>
      <c r="EBB60" s="324"/>
      <c r="EBC60" s="324"/>
      <c r="EBD60" s="324"/>
      <c r="EBE60" s="324"/>
      <c r="EBF60" s="324"/>
      <c r="EBG60" s="324"/>
      <c r="EBH60" s="324"/>
      <c r="EBI60" s="324"/>
      <c r="EBJ60" s="324"/>
      <c r="EBK60" s="324"/>
      <c r="EBL60" s="324"/>
      <c r="EBM60" s="324"/>
      <c r="EBN60" s="324"/>
      <c r="EBO60" s="324"/>
      <c r="EBP60" s="324"/>
      <c r="EBQ60" s="324"/>
      <c r="EBR60" s="324"/>
      <c r="EBS60" s="324"/>
      <c r="EBT60" s="324"/>
      <c r="EBU60" s="324"/>
      <c r="EBV60" s="324"/>
      <c r="EBW60" s="324"/>
      <c r="EBX60" s="324"/>
      <c r="EBY60" s="324"/>
      <c r="EBZ60" s="324"/>
      <c r="ECA60" s="324"/>
      <c r="ECB60" s="324"/>
      <c r="ECC60" s="324"/>
      <c r="ECD60" s="324"/>
      <c r="ECE60" s="324"/>
      <c r="ECF60" s="324"/>
      <c r="ECG60" s="324"/>
      <c r="ECH60" s="324"/>
      <c r="ECI60" s="324"/>
      <c r="ECJ60" s="324"/>
      <c r="ECK60" s="324"/>
      <c r="ECL60" s="324"/>
      <c r="ECM60" s="324"/>
      <c r="ECN60" s="324"/>
      <c r="ECO60" s="324"/>
      <c r="ECP60" s="324"/>
      <c r="ECQ60" s="324"/>
      <c r="ECR60" s="324"/>
      <c r="ECS60" s="324"/>
      <c r="ECT60" s="324"/>
      <c r="ECU60" s="324"/>
      <c r="ECV60" s="324"/>
      <c r="ECW60" s="324"/>
      <c r="ECX60" s="324"/>
      <c r="ECY60" s="324"/>
      <c r="ECZ60" s="324"/>
      <c r="EDA60" s="324"/>
      <c r="EDB60" s="324"/>
      <c r="EDC60" s="324"/>
      <c r="EDD60" s="324"/>
      <c r="EDE60" s="324"/>
      <c r="EDF60" s="324"/>
      <c r="EDG60" s="324"/>
      <c r="EDH60" s="324"/>
      <c r="EDI60" s="324"/>
      <c r="EDJ60" s="324"/>
      <c r="EDK60" s="324"/>
      <c r="EDL60" s="324"/>
      <c r="EDM60" s="324"/>
      <c r="EDN60" s="324"/>
      <c r="EDO60" s="324"/>
      <c r="EDP60" s="324"/>
      <c r="EDQ60" s="324"/>
      <c r="EDR60" s="324"/>
      <c r="EDS60" s="324"/>
      <c r="EDT60" s="324"/>
      <c r="EDU60" s="324"/>
      <c r="EDV60" s="324"/>
      <c r="EDW60" s="324"/>
      <c r="EDX60" s="324"/>
      <c r="EDY60" s="324"/>
      <c r="EDZ60" s="324"/>
      <c r="EEA60" s="324"/>
      <c r="EEB60" s="324"/>
      <c r="EEC60" s="324"/>
      <c r="EED60" s="324"/>
      <c r="EEE60" s="324"/>
      <c r="EEF60" s="324"/>
      <c r="EEG60" s="324"/>
      <c r="EEH60" s="324"/>
      <c r="EEI60" s="324"/>
      <c r="EEJ60" s="324"/>
      <c r="EEK60" s="324"/>
      <c r="EEL60" s="324"/>
      <c r="EEM60" s="324"/>
      <c r="EEN60" s="324"/>
      <c r="EEO60" s="324"/>
      <c r="EEP60" s="324"/>
      <c r="EEQ60" s="324"/>
      <c r="EER60" s="324"/>
      <c r="EES60" s="324"/>
      <c r="EET60" s="324"/>
      <c r="EEU60" s="324"/>
      <c r="EEV60" s="324"/>
      <c r="EEW60" s="324"/>
      <c r="EEX60" s="324"/>
      <c r="EEY60" s="324"/>
      <c r="EEZ60" s="324"/>
      <c r="EFA60" s="324"/>
      <c r="EFB60" s="324"/>
      <c r="EFC60" s="324"/>
      <c r="EFD60" s="324"/>
      <c r="EFE60" s="324"/>
      <c r="EFF60" s="324"/>
      <c r="EFG60" s="324"/>
      <c r="EFH60" s="324"/>
      <c r="EFI60" s="324"/>
      <c r="EFJ60" s="324"/>
      <c r="EFK60" s="324"/>
      <c r="EFL60" s="324"/>
      <c r="EFM60" s="324"/>
      <c r="EFN60" s="324"/>
      <c r="EFO60" s="324"/>
      <c r="EFP60" s="324"/>
      <c r="EFQ60" s="324"/>
      <c r="EFR60" s="324"/>
      <c r="EFS60" s="324"/>
      <c r="EFT60" s="324"/>
      <c r="EFU60" s="324"/>
      <c r="EFV60" s="324"/>
      <c r="EFW60" s="324"/>
      <c r="EFX60" s="324"/>
      <c r="EFY60" s="324"/>
      <c r="EFZ60" s="324"/>
      <c r="EGA60" s="324"/>
      <c r="EGB60" s="324"/>
      <c r="EGC60" s="324"/>
      <c r="EGD60" s="324"/>
      <c r="EGE60" s="324"/>
      <c r="EGF60" s="324"/>
      <c r="EGG60" s="324"/>
      <c r="EGH60" s="324"/>
      <c r="EGI60" s="324"/>
      <c r="EGJ60" s="324"/>
      <c r="EGK60" s="324"/>
      <c r="EGL60" s="324"/>
      <c r="EGM60" s="324"/>
      <c r="EGN60" s="324"/>
      <c r="EGO60" s="324"/>
      <c r="EGP60" s="324"/>
      <c r="EGQ60" s="324"/>
      <c r="EGR60" s="324"/>
      <c r="EGS60" s="324"/>
      <c r="EGT60" s="324"/>
      <c r="EGU60" s="324"/>
      <c r="EGV60" s="324"/>
      <c r="EGW60" s="324"/>
      <c r="EGX60" s="324"/>
      <c r="EGY60" s="324"/>
      <c r="EGZ60" s="324"/>
      <c r="EHA60" s="324"/>
      <c r="EHB60" s="324"/>
      <c r="EHC60" s="324"/>
      <c r="EHD60" s="324"/>
      <c r="EHE60" s="324"/>
      <c r="EHF60" s="324"/>
      <c r="EHG60" s="324"/>
      <c r="EHH60" s="324"/>
      <c r="EHI60" s="324"/>
      <c r="EHJ60" s="324"/>
      <c r="EHK60" s="324"/>
      <c r="EHL60" s="324"/>
      <c r="EHM60" s="324"/>
      <c r="EHN60" s="324"/>
      <c r="EHO60" s="324"/>
      <c r="EHP60" s="324"/>
      <c r="EHQ60" s="324"/>
      <c r="EHR60" s="324"/>
      <c r="EHS60" s="324"/>
      <c r="EHT60" s="324"/>
      <c r="EHU60" s="324"/>
      <c r="EHV60" s="324"/>
      <c r="EHW60" s="324"/>
      <c r="EHX60" s="324"/>
      <c r="EHY60" s="324"/>
      <c r="EHZ60" s="324"/>
      <c r="EIA60" s="324"/>
      <c r="EIB60" s="324"/>
      <c r="EIC60" s="324"/>
      <c r="EID60" s="324"/>
      <c r="EIE60" s="324"/>
      <c r="EIF60" s="324"/>
      <c r="EIG60" s="324"/>
      <c r="EIH60" s="324"/>
      <c r="EII60" s="324"/>
      <c r="EIJ60" s="324"/>
      <c r="EIK60" s="324"/>
      <c r="EIL60" s="324"/>
      <c r="EIM60" s="324"/>
      <c r="EIN60" s="324"/>
      <c r="EIO60" s="324"/>
      <c r="EIP60" s="324"/>
      <c r="EIQ60" s="324"/>
      <c r="EIR60" s="324"/>
      <c r="EIS60" s="324"/>
      <c r="EIT60" s="324"/>
      <c r="EIU60" s="324"/>
      <c r="EIV60" s="324"/>
      <c r="EIW60" s="324"/>
      <c r="EIX60" s="324"/>
      <c r="EIY60" s="324"/>
      <c r="EIZ60" s="324"/>
      <c r="EJA60" s="324"/>
      <c r="EJB60" s="324"/>
      <c r="EJC60" s="324"/>
      <c r="EJD60" s="324"/>
      <c r="EJE60" s="324"/>
      <c r="EJF60" s="324"/>
      <c r="EJG60" s="324"/>
      <c r="EJH60" s="324"/>
      <c r="EJI60" s="324"/>
      <c r="EJJ60" s="324"/>
      <c r="EJK60" s="324"/>
      <c r="EJL60" s="324"/>
      <c r="EJM60" s="324"/>
      <c r="EJN60" s="324"/>
      <c r="EJO60" s="324"/>
      <c r="EJP60" s="324"/>
      <c r="EJQ60" s="324"/>
      <c r="EJR60" s="324"/>
      <c r="EJS60" s="324"/>
      <c r="EJT60" s="324"/>
      <c r="EJU60" s="324"/>
      <c r="EJV60" s="324"/>
      <c r="EJW60" s="324"/>
      <c r="EJX60" s="324"/>
      <c r="EJY60" s="324"/>
      <c r="EJZ60" s="324"/>
      <c r="EKA60" s="324"/>
      <c r="EKB60" s="324"/>
      <c r="EKC60" s="324"/>
      <c r="EKD60" s="324"/>
      <c r="EKE60" s="324"/>
      <c r="EKF60" s="324"/>
      <c r="EKG60" s="324"/>
      <c r="EKH60" s="324"/>
      <c r="EKI60" s="324"/>
      <c r="EKJ60" s="324"/>
      <c r="EKK60" s="324"/>
      <c r="EKL60" s="324"/>
      <c r="EKM60" s="324"/>
      <c r="EKN60" s="324"/>
      <c r="EKO60" s="324"/>
      <c r="EKP60" s="324"/>
      <c r="EKQ60" s="324"/>
      <c r="EKR60" s="324"/>
      <c r="EKS60" s="324"/>
      <c r="EKT60" s="324"/>
      <c r="EKU60" s="324"/>
      <c r="EKV60" s="324"/>
      <c r="EKW60" s="324"/>
      <c r="EKX60" s="324"/>
      <c r="EKY60" s="324"/>
      <c r="EKZ60" s="324"/>
      <c r="ELA60" s="324"/>
      <c r="ELB60" s="324"/>
      <c r="ELC60" s="324"/>
      <c r="ELD60" s="324"/>
      <c r="ELE60" s="324"/>
      <c r="ELF60" s="324"/>
      <c r="ELG60" s="324"/>
      <c r="ELH60" s="324"/>
      <c r="ELI60" s="324"/>
      <c r="ELJ60" s="324"/>
      <c r="ELK60" s="324"/>
      <c r="ELL60" s="324"/>
      <c r="ELM60" s="324"/>
      <c r="ELN60" s="324"/>
      <c r="ELO60" s="324"/>
      <c r="ELP60" s="324"/>
      <c r="ELQ60" s="324"/>
      <c r="ELR60" s="324"/>
      <c r="ELS60" s="324"/>
      <c r="ELT60" s="324"/>
      <c r="ELU60" s="324"/>
      <c r="ELV60" s="324"/>
      <c r="ELW60" s="324"/>
      <c r="ELX60" s="324"/>
      <c r="ELY60" s="324"/>
      <c r="ELZ60" s="324"/>
      <c r="EMA60" s="324"/>
      <c r="EMB60" s="324"/>
      <c r="EMC60" s="324"/>
      <c r="EMD60" s="324"/>
      <c r="EME60" s="324"/>
      <c r="EMF60" s="324"/>
      <c r="EMG60" s="324"/>
      <c r="EMH60" s="324"/>
      <c r="EMI60" s="324"/>
      <c r="EMJ60" s="324"/>
      <c r="EMK60" s="324"/>
      <c r="EML60" s="324"/>
      <c r="EMM60" s="324"/>
      <c r="EMN60" s="324"/>
      <c r="EMO60" s="324"/>
      <c r="EMP60" s="324"/>
      <c r="EMQ60" s="324"/>
      <c r="EMR60" s="324"/>
      <c r="EMS60" s="324"/>
      <c r="EMT60" s="324"/>
      <c r="EMU60" s="324"/>
      <c r="EMV60" s="324"/>
      <c r="EMW60" s="324"/>
      <c r="EMX60" s="324"/>
      <c r="EMY60" s="324"/>
      <c r="EMZ60" s="324"/>
      <c r="ENA60" s="324"/>
      <c r="ENB60" s="324"/>
      <c r="ENC60" s="324"/>
      <c r="END60" s="324"/>
      <c r="ENE60" s="324"/>
      <c r="ENF60" s="324"/>
      <c r="ENG60" s="324"/>
      <c r="ENH60" s="324"/>
      <c r="ENI60" s="324"/>
      <c r="ENJ60" s="324"/>
      <c r="ENK60" s="324"/>
      <c r="ENL60" s="324"/>
      <c r="ENM60" s="324"/>
      <c r="ENN60" s="324"/>
      <c r="ENO60" s="324"/>
      <c r="ENP60" s="324"/>
      <c r="ENQ60" s="324"/>
      <c r="ENR60" s="324"/>
      <c r="ENS60" s="324"/>
      <c r="ENT60" s="324"/>
      <c r="ENU60" s="324"/>
      <c r="ENV60" s="324"/>
      <c r="ENW60" s="324"/>
      <c r="ENX60" s="324"/>
      <c r="ENY60" s="324"/>
      <c r="ENZ60" s="324"/>
      <c r="EOA60" s="324"/>
      <c r="EOB60" s="324"/>
      <c r="EOC60" s="324"/>
      <c r="EOD60" s="324"/>
      <c r="EOE60" s="324"/>
      <c r="EOF60" s="324"/>
      <c r="EOG60" s="324"/>
      <c r="EOH60" s="324"/>
      <c r="EOI60" s="324"/>
      <c r="EOJ60" s="324"/>
      <c r="EOK60" s="324"/>
      <c r="EOL60" s="324"/>
      <c r="EOM60" s="324"/>
      <c r="EON60" s="324"/>
      <c r="EOO60" s="324"/>
      <c r="EOP60" s="324"/>
      <c r="EOQ60" s="324"/>
      <c r="EOR60" s="324"/>
      <c r="EOS60" s="324"/>
      <c r="EOT60" s="324"/>
      <c r="EOU60" s="324"/>
      <c r="EOV60" s="324"/>
      <c r="EOW60" s="324"/>
      <c r="EOX60" s="324"/>
      <c r="EOY60" s="324"/>
      <c r="EOZ60" s="324"/>
      <c r="EPA60" s="324"/>
      <c r="EPB60" s="324"/>
      <c r="EPC60" s="324"/>
      <c r="EPD60" s="324"/>
      <c r="EPE60" s="324"/>
      <c r="EPF60" s="324"/>
      <c r="EPG60" s="324"/>
      <c r="EPH60" s="324"/>
      <c r="EPI60" s="324"/>
      <c r="EPJ60" s="324"/>
      <c r="EPK60" s="324"/>
      <c r="EPL60" s="324"/>
      <c r="EPM60" s="324"/>
      <c r="EPN60" s="324"/>
      <c r="EPO60" s="324"/>
      <c r="EPP60" s="324"/>
      <c r="EPQ60" s="324"/>
      <c r="EPR60" s="324"/>
      <c r="EPS60" s="324"/>
      <c r="EPT60" s="324"/>
      <c r="EPU60" s="324"/>
      <c r="EPV60" s="324"/>
      <c r="EPW60" s="324"/>
      <c r="EPX60" s="324"/>
      <c r="EPY60" s="324"/>
      <c r="EPZ60" s="324"/>
      <c r="EQA60" s="324"/>
      <c r="EQB60" s="324"/>
      <c r="EQC60" s="324"/>
      <c r="EQD60" s="324"/>
      <c r="EQE60" s="324"/>
      <c r="EQF60" s="324"/>
      <c r="EQG60" s="324"/>
      <c r="EQH60" s="324"/>
      <c r="EQI60" s="324"/>
      <c r="EQJ60" s="324"/>
      <c r="EQK60" s="324"/>
      <c r="EQL60" s="324"/>
      <c r="EQM60" s="324"/>
      <c r="EQN60" s="324"/>
      <c r="EQO60" s="324"/>
      <c r="EQP60" s="324"/>
      <c r="EQQ60" s="324"/>
      <c r="EQR60" s="324"/>
      <c r="EQS60" s="324"/>
      <c r="EQT60" s="324"/>
      <c r="EQU60" s="324"/>
      <c r="EQV60" s="324"/>
      <c r="EQW60" s="324"/>
      <c r="EQX60" s="324"/>
      <c r="EQY60" s="324"/>
      <c r="EQZ60" s="324"/>
      <c r="ERA60" s="324"/>
      <c r="ERB60" s="324"/>
      <c r="ERC60" s="324"/>
      <c r="ERD60" s="324"/>
      <c r="ERE60" s="324"/>
      <c r="ERF60" s="324"/>
      <c r="ERG60" s="324"/>
      <c r="ERH60" s="324"/>
      <c r="ERI60" s="324"/>
      <c r="ERJ60" s="324"/>
      <c r="ERK60" s="324"/>
      <c r="ERL60" s="324"/>
      <c r="ERM60" s="324"/>
      <c r="ERN60" s="324"/>
      <c r="ERO60" s="324"/>
      <c r="ERP60" s="324"/>
      <c r="ERQ60" s="324"/>
      <c r="ERR60" s="324"/>
      <c r="ERS60" s="324"/>
      <c r="ERT60" s="324"/>
      <c r="ERU60" s="324"/>
      <c r="ERV60" s="324"/>
      <c r="ERW60" s="324"/>
      <c r="ERX60" s="324"/>
      <c r="ERY60" s="324"/>
      <c r="ERZ60" s="324"/>
      <c r="ESA60" s="324"/>
      <c r="ESB60" s="324"/>
      <c r="ESC60" s="324"/>
      <c r="ESD60" s="324"/>
      <c r="ESE60" s="324"/>
      <c r="ESF60" s="324"/>
      <c r="ESG60" s="324"/>
      <c r="ESH60" s="324"/>
      <c r="ESI60" s="324"/>
      <c r="ESJ60" s="324"/>
      <c r="ESK60" s="324"/>
      <c r="ESL60" s="324"/>
      <c r="ESM60" s="324"/>
      <c r="ESN60" s="324"/>
      <c r="ESO60" s="324"/>
      <c r="ESP60" s="324"/>
      <c r="ESQ60" s="324"/>
      <c r="ESR60" s="324"/>
      <c r="ESS60" s="324"/>
      <c r="EST60" s="324"/>
      <c r="ESU60" s="324"/>
      <c r="ESV60" s="324"/>
      <c r="ESW60" s="324"/>
      <c r="ESX60" s="324"/>
      <c r="ESY60" s="324"/>
      <c r="ESZ60" s="324"/>
      <c r="ETA60" s="324"/>
      <c r="ETB60" s="324"/>
      <c r="ETC60" s="324"/>
      <c r="ETD60" s="324"/>
      <c r="ETE60" s="324"/>
      <c r="ETF60" s="324"/>
      <c r="ETG60" s="324"/>
      <c r="ETH60" s="324"/>
      <c r="ETI60" s="324"/>
      <c r="ETJ60" s="324"/>
      <c r="ETK60" s="324"/>
      <c r="ETL60" s="324"/>
      <c r="ETM60" s="324"/>
      <c r="ETN60" s="324"/>
      <c r="ETO60" s="324"/>
      <c r="ETP60" s="324"/>
      <c r="ETQ60" s="324"/>
      <c r="ETR60" s="324"/>
      <c r="ETS60" s="324"/>
      <c r="ETT60" s="324"/>
      <c r="ETU60" s="324"/>
      <c r="ETV60" s="324"/>
      <c r="ETW60" s="324"/>
      <c r="ETX60" s="324"/>
      <c r="ETY60" s="324"/>
      <c r="ETZ60" s="324"/>
      <c r="EUA60" s="324"/>
      <c r="EUB60" s="324"/>
      <c r="EUC60" s="324"/>
      <c r="EUD60" s="324"/>
      <c r="EUE60" s="324"/>
      <c r="EUF60" s="324"/>
      <c r="EUG60" s="324"/>
      <c r="EUH60" s="324"/>
      <c r="EUI60" s="324"/>
      <c r="EUJ60" s="324"/>
      <c r="EUK60" s="324"/>
      <c r="EUL60" s="324"/>
      <c r="EUM60" s="324"/>
      <c r="EUN60" s="324"/>
      <c r="EUO60" s="324"/>
      <c r="EUP60" s="324"/>
      <c r="EUQ60" s="324"/>
      <c r="EUR60" s="324"/>
      <c r="EUS60" s="324"/>
      <c r="EUT60" s="324"/>
      <c r="EUU60" s="324"/>
      <c r="EUV60" s="324"/>
      <c r="EUW60" s="324"/>
      <c r="EUX60" s="324"/>
      <c r="EUY60" s="324"/>
      <c r="EUZ60" s="324"/>
      <c r="EVA60" s="324"/>
      <c r="EVB60" s="324"/>
      <c r="EVC60" s="324"/>
      <c r="EVD60" s="324"/>
      <c r="EVE60" s="324"/>
      <c r="EVF60" s="324"/>
      <c r="EVG60" s="324"/>
      <c r="EVH60" s="324"/>
      <c r="EVI60" s="324"/>
      <c r="EVJ60" s="324"/>
      <c r="EVK60" s="324"/>
      <c r="EVL60" s="324"/>
      <c r="EVM60" s="324"/>
      <c r="EVN60" s="324"/>
      <c r="EVO60" s="324"/>
      <c r="EVP60" s="324"/>
      <c r="EVQ60" s="324"/>
      <c r="EVR60" s="324"/>
      <c r="EVS60" s="324"/>
      <c r="EVT60" s="324"/>
      <c r="EVU60" s="324"/>
      <c r="EVV60" s="324"/>
      <c r="EVW60" s="324"/>
      <c r="EVX60" s="324"/>
      <c r="EVY60" s="324"/>
      <c r="EVZ60" s="324"/>
      <c r="EWA60" s="324"/>
      <c r="EWB60" s="324"/>
      <c r="EWC60" s="324"/>
      <c r="EWD60" s="324"/>
      <c r="EWE60" s="324"/>
      <c r="EWF60" s="324"/>
      <c r="EWG60" s="324"/>
      <c r="EWH60" s="324"/>
      <c r="EWI60" s="324"/>
      <c r="EWJ60" s="324"/>
      <c r="EWK60" s="324"/>
      <c r="EWL60" s="324"/>
      <c r="EWM60" s="324"/>
      <c r="EWN60" s="324"/>
      <c r="EWO60" s="324"/>
      <c r="EWP60" s="324"/>
      <c r="EWQ60" s="324"/>
      <c r="EWR60" s="324"/>
      <c r="EWS60" s="324"/>
      <c r="EWT60" s="324"/>
      <c r="EWU60" s="324"/>
      <c r="EWV60" s="324"/>
      <c r="EWW60" s="324"/>
      <c r="EWX60" s="324"/>
      <c r="EWY60" s="324"/>
      <c r="EWZ60" s="324"/>
      <c r="EXA60" s="324"/>
      <c r="EXB60" s="324"/>
      <c r="EXC60" s="324"/>
      <c r="EXD60" s="324"/>
      <c r="EXE60" s="324"/>
      <c r="EXF60" s="324"/>
      <c r="EXG60" s="324"/>
      <c r="EXH60" s="324"/>
      <c r="EXI60" s="324"/>
      <c r="EXJ60" s="324"/>
      <c r="EXK60" s="324"/>
      <c r="EXL60" s="324"/>
      <c r="EXM60" s="324"/>
      <c r="EXN60" s="324"/>
      <c r="EXO60" s="324"/>
      <c r="EXP60" s="324"/>
      <c r="EXQ60" s="324"/>
      <c r="EXR60" s="324"/>
      <c r="EXS60" s="324"/>
      <c r="EXT60" s="324"/>
      <c r="EXU60" s="324"/>
      <c r="EXV60" s="324"/>
      <c r="EXW60" s="324"/>
      <c r="EXX60" s="324"/>
      <c r="EXY60" s="324"/>
      <c r="EXZ60" s="324"/>
      <c r="EYA60" s="324"/>
      <c r="EYB60" s="324"/>
      <c r="EYC60" s="324"/>
      <c r="EYD60" s="324"/>
      <c r="EYE60" s="324"/>
      <c r="EYF60" s="324"/>
      <c r="EYG60" s="324"/>
      <c r="EYH60" s="324"/>
      <c r="EYI60" s="324"/>
      <c r="EYJ60" s="324"/>
      <c r="EYK60" s="324"/>
      <c r="EYL60" s="324"/>
      <c r="EYM60" s="324"/>
      <c r="EYN60" s="324"/>
      <c r="EYO60" s="324"/>
      <c r="EYP60" s="324"/>
      <c r="EYQ60" s="324"/>
      <c r="EYR60" s="324"/>
      <c r="EYS60" s="324"/>
      <c r="EYT60" s="324"/>
      <c r="EYU60" s="324"/>
      <c r="EYV60" s="324"/>
      <c r="EYW60" s="324"/>
      <c r="EYX60" s="324"/>
      <c r="EYY60" s="324"/>
      <c r="EYZ60" s="324"/>
      <c r="EZA60" s="324"/>
      <c r="EZB60" s="324"/>
      <c r="EZC60" s="324"/>
      <c r="EZD60" s="324"/>
      <c r="EZE60" s="324"/>
      <c r="EZF60" s="324"/>
      <c r="EZG60" s="324"/>
      <c r="EZH60" s="324"/>
      <c r="EZI60" s="324"/>
      <c r="EZJ60" s="324"/>
      <c r="EZK60" s="324"/>
      <c r="EZL60" s="324"/>
      <c r="EZM60" s="324"/>
      <c r="EZN60" s="324"/>
      <c r="EZO60" s="324"/>
      <c r="EZP60" s="324"/>
      <c r="EZQ60" s="324"/>
      <c r="EZR60" s="324"/>
      <c r="EZS60" s="324"/>
      <c r="EZT60" s="324"/>
      <c r="EZU60" s="324"/>
      <c r="EZV60" s="324"/>
      <c r="EZW60" s="324"/>
      <c r="EZX60" s="324"/>
      <c r="EZY60" s="324"/>
      <c r="EZZ60" s="324"/>
      <c r="FAA60" s="324"/>
      <c r="FAB60" s="324"/>
      <c r="FAC60" s="324"/>
      <c r="FAD60" s="324"/>
      <c r="FAE60" s="324"/>
      <c r="FAF60" s="324"/>
      <c r="FAG60" s="324"/>
      <c r="FAH60" s="324"/>
      <c r="FAI60" s="324"/>
      <c r="FAJ60" s="324"/>
      <c r="FAK60" s="324"/>
      <c r="FAL60" s="324"/>
      <c r="FAM60" s="324"/>
      <c r="FAN60" s="324"/>
      <c r="FAO60" s="324"/>
      <c r="FAP60" s="324"/>
      <c r="FAQ60" s="324"/>
      <c r="FAR60" s="324"/>
      <c r="FAS60" s="324"/>
      <c r="FAT60" s="324"/>
      <c r="FAU60" s="324"/>
      <c r="FAV60" s="324"/>
      <c r="FAW60" s="324"/>
      <c r="FAX60" s="324"/>
      <c r="FAY60" s="324"/>
      <c r="FAZ60" s="324"/>
      <c r="FBA60" s="324"/>
      <c r="FBB60" s="324"/>
      <c r="FBC60" s="324"/>
      <c r="FBD60" s="324"/>
      <c r="FBE60" s="324"/>
      <c r="FBF60" s="324"/>
      <c r="FBG60" s="324"/>
      <c r="FBH60" s="324"/>
      <c r="FBI60" s="324"/>
      <c r="FBJ60" s="324"/>
      <c r="FBK60" s="324"/>
      <c r="FBL60" s="324"/>
      <c r="FBM60" s="324"/>
      <c r="FBN60" s="324"/>
      <c r="FBO60" s="324"/>
      <c r="FBP60" s="324"/>
      <c r="FBQ60" s="324"/>
      <c r="FBR60" s="324"/>
      <c r="FBS60" s="324"/>
      <c r="FBT60" s="324"/>
      <c r="FBU60" s="324"/>
      <c r="FBV60" s="324"/>
      <c r="FBW60" s="324"/>
      <c r="FBX60" s="324"/>
      <c r="FBY60" s="324"/>
      <c r="FBZ60" s="324"/>
      <c r="FCA60" s="324"/>
      <c r="FCB60" s="324"/>
      <c r="FCC60" s="324"/>
      <c r="FCD60" s="324"/>
      <c r="FCE60" s="324"/>
      <c r="FCF60" s="324"/>
      <c r="FCG60" s="324"/>
      <c r="FCH60" s="324"/>
      <c r="FCI60" s="324"/>
      <c r="FCJ60" s="324"/>
      <c r="FCK60" s="324"/>
      <c r="FCL60" s="324"/>
      <c r="FCM60" s="324"/>
      <c r="FCN60" s="324"/>
      <c r="FCO60" s="324"/>
      <c r="FCP60" s="324"/>
      <c r="FCQ60" s="324"/>
      <c r="FCR60" s="324"/>
      <c r="FCS60" s="324"/>
      <c r="FCT60" s="324"/>
      <c r="FCU60" s="324"/>
      <c r="FCV60" s="324"/>
      <c r="FCW60" s="324"/>
      <c r="FCX60" s="324"/>
      <c r="FCY60" s="324"/>
      <c r="FCZ60" s="324"/>
      <c r="FDA60" s="324"/>
      <c r="FDB60" s="324"/>
      <c r="FDC60" s="324"/>
      <c r="FDD60" s="324"/>
      <c r="FDE60" s="324"/>
      <c r="FDF60" s="324"/>
      <c r="FDG60" s="324"/>
      <c r="FDH60" s="324"/>
      <c r="FDI60" s="324"/>
      <c r="FDJ60" s="324"/>
      <c r="FDK60" s="324"/>
      <c r="FDL60" s="324"/>
      <c r="FDM60" s="324"/>
      <c r="FDN60" s="324"/>
      <c r="FDO60" s="324"/>
      <c r="FDP60" s="324"/>
      <c r="FDQ60" s="324"/>
      <c r="FDR60" s="324"/>
      <c r="FDS60" s="324"/>
      <c r="FDT60" s="324"/>
      <c r="FDU60" s="324"/>
      <c r="FDV60" s="324"/>
      <c r="FDW60" s="324"/>
      <c r="FDX60" s="324"/>
      <c r="FDY60" s="324"/>
      <c r="FDZ60" s="324"/>
      <c r="FEA60" s="324"/>
      <c r="FEB60" s="324"/>
      <c r="FEC60" s="324"/>
      <c r="FED60" s="324"/>
      <c r="FEE60" s="324"/>
      <c r="FEF60" s="324"/>
      <c r="FEG60" s="324"/>
      <c r="FEH60" s="324"/>
      <c r="FEI60" s="324"/>
      <c r="FEJ60" s="324"/>
      <c r="FEK60" s="324"/>
      <c r="FEL60" s="324"/>
      <c r="FEM60" s="324"/>
      <c r="FEN60" s="324"/>
      <c r="FEO60" s="324"/>
      <c r="FEP60" s="324"/>
      <c r="FEQ60" s="324"/>
      <c r="FER60" s="324"/>
      <c r="FES60" s="324"/>
      <c r="FET60" s="324"/>
      <c r="FEU60" s="324"/>
      <c r="FEV60" s="324"/>
      <c r="FEW60" s="324"/>
      <c r="FEX60" s="324"/>
      <c r="FEY60" s="324"/>
      <c r="FEZ60" s="324"/>
      <c r="FFA60" s="324"/>
      <c r="FFB60" s="324"/>
      <c r="FFC60" s="324"/>
      <c r="FFD60" s="324"/>
      <c r="FFE60" s="324"/>
      <c r="FFF60" s="324"/>
      <c r="FFG60" s="324"/>
      <c r="FFH60" s="324"/>
      <c r="FFI60" s="324"/>
      <c r="FFJ60" s="324"/>
      <c r="FFK60" s="324"/>
      <c r="FFL60" s="324"/>
      <c r="FFM60" s="324"/>
      <c r="FFN60" s="324"/>
      <c r="FFO60" s="324"/>
      <c r="FFP60" s="324"/>
      <c r="FFQ60" s="324"/>
      <c r="FFR60" s="324"/>
      <c r="FFS60" s="324"/>
      <c r="FFT60" s="324"/>
      <c r="FFU60" s="324"/>
      <c r="FFV60" s="324"/>
      <c r="FFW60" s="324"/>
      <c r="FFX60" s="324"/>
      <c r="FFY60" s="324"/>
      <c r="FFZ60" s="324"/>
      <c r="FGA60" s="324"/>
      <c r="FGB60" s="324"/>
      <c r="FGC60" s="324"/>
      <c r="FGD60" s="324"/>
      <c r="FGE60" s="324"/>
      <c r="FGF60" s="324"/>
      <c r="FGG60" s="324"/>
      <c r="FGH60" s="324"/>
      <c r="FGI60" s="324"/>
      <c r="FGJ60" s="324"/>
      <c r="FGK60" s="324"/>
      <c r="FGL60" s="324"/>
      <c r="FGM60" s="324"/>
      <c r="FGN60" s="324"/>
      <c r="FGO60" s="324"/>
      <c r="FGP60" s="324"/>
      <c r="FGQ60" s="324"/>
      <c r="FGR60" s="324"/>
      <c r="FGS60" s="324"/>
      <c r="FGT60" s="324"/>
      <c r="FGU60" s="324"/>
      <c r="FGV60" s="324"/>
      <c r="FGW60" s="324"/>
      <c r="FGX60" s="324"/>
      <c r="FGY60" s="324"/>
      <c r="FGZ60" s="324"/>
      <c r="FHA60" s="324"/>
      <c r="FHB60" s="324"/>
      <c r="FHC60" s="324"/>
      <c r="FHD60" s="324"/>
      <c r="FHE60" s="324"/>
      <c r="FHF60" s="324"/>
      <c r="FHG60" s="324"/>
      <c r="FHH60" s="324"/>
      <c r="FHI60" s="324"/>
      <c r="FHJ60" s="324"/>
      <c r="FHK60" s="324"/>
      <c r="FHL60" s="324"/>
      <c r="FHM60" s="324"/>
      <c r="FHN60" s="324"/>
      <c r="FHO60" s="324"/>
      <c r="FHP60" s="324"/>
      <c r="FHQ60" s="324"/>
      <c r="FHR60" s="324"/>
      <c r="FHS60" s="324"/>
      <c r="FHT60" s="324"/>
      <c r="FHU60" s="324"/>
      <c r="FHV60" s="324"/>
      <c r="FHW60" s="324"/>
      <c r="FHX60" s="324"/>
      <c r="FHY60" s="324"/>
      <c r="FHZ60" s="324"/>
      <c r="FIA60" s="324"/>
      <c r="FIB60" s="324"/>
      <c r="FIC60" s="324"/>
      <c r="FID60" s="324"/>
      <c r="FIE60" s="324"/>
      <c r="FIF60" s="324"/>
      <c r="FIG60" s="324"/>
      <c r="FIH60" s="324"/>
      <c r="FII60" s="324"/>
      <c r="FIJ60" s="324"/>
      <c r="FIK60" s="324"/>
      <c r="FIL60" s="324"/>
      <c r="FIM60" s="324"/>
      <c r="FIN60" s="324"/>
      <c r="FIO60" s="324"/>
      <c r="FIP60" s="324"/>
      <c r="FIQ60" s="324"/>
      <c r="FIR60" s="324"/>
      <c r="FIS60" s="324"/>
      <c r="FIT60" s="324"/>
      <c r="FIU60" s="324"/>
      <c r="FIV60" s="324"/>
      <c r="FIW60" s="324"/>
      <c r="FIX60" s="324"/>
      <c r="FIY60" s="324"/>
      <c r="FIZ60" s="324"/>
      <c r="FJA60" s="324"/>
      <c r="FJB60" s="324"/>
      <c r="FJC60" s="324"/>
      <c r="FJD60" s="324"/>
      <c r="FJE60" s="324"/>
      <c r="FJF60" s="324"/>
      <c r="FJG60" s="324"/>
      <c r="FJH60" s="324"/>
      <c r="FJI60" s="324"/>
      <c r="FJJ60" s="324"/>
      <c r="FJK60" s="324"/>
      <c r="FJL60" s="324"/>
      <c r="FJM60" s="324"/>
      <c r="FJN60" s="324"/>
      <c r="FJO60" s="324"/>
      <c r="FJP60" s="324"/>
      <c r="FJQ60" s="324"/>
      <c r="FJR60" s="324"/>
      <c r="FJS60" s="324"/>
      <c r="FJT60" s="324"/>
      <c r="FJU60" s="324"/>
      <c r="FJV60" s="324"/>
      <c r="FJW60" s="324"/>
      <c r="FJX60" s="324"/>
      <c r="FJY60" s="324"/>
      <c r="FJZ60" s="324"/>
      <c r="FKA60" s="324"/>
      <c r="FKB60" s="324"/>
      <c r="FKC60" s="324"/>
      <c r="FKD60" s="324"/>
      <c r="FKE60" s="324"/>
      <c r="FKF60" s="324"/>
      <c r="FKG60" s="324"/>
      <c r="FKH60" s="324"/>
      <c r="FKI60" s="324"/>
      <c r="FKJ60" s="324"/>
      <c r="FKK60" s="324"/>
      <c r="FKL60" s="324"/>
      <c r="FKM60" s="324"/>
      <c r="FKN60" s="324"/>
      <c r="FKO60" s="324"/>
      <c r="FKP60" s="324"/>
      <c r="FKQ60" s="324"/>
      <c r="FKR60" s="324"/>
      <c r="FKS60" s="324"/>
      <c r="FKT60" s="324"/>
      <c r="FKU60" s="324"/>
      <c r="FKV60" s="324"/>
      <c r="FKW60" s="324"/>
      <c r="FKX60" s="324"/>
      <c r="FKY60" s="324"/>
      <c r="FKZ60" s="324"/>
      <c r="FLA60" s="324"/>
      <c r="FLB60" s="324"/>
      <c r="FLC60" s="324"/>
      <c r="FLD60" s="324"/>
      <c r="FLE60" s="324"/>
      <c r="FLF60" s="324"/>
      <c r="FLG60" s="324"/>
      <c r="FLH60" s="324"/>
      <c r="FLI60" s="324"/>
      <c r="FLJ60" s="324"/>
      <c r="FLK60" s="324"/>
      <c r="FLL60" s="324"/>
      <c r="FLM60" s="324"/>
      <c r="FLN60" s="324"/>
      <c r="FLO60" s="324"/>
      <c r="FLP60" s="324"/>
      <c r="FLQ60" s="324"/>
      <c r="FLR60" s="324"/>
      <c r="FLS60" s="324"/>
      <c r="FLT60" s="324"/>
      <c r="FLU60" s="324"/>
      <c r="FLV60" s="324"/>
      <c r="FLW60" s="324"/>
      <c r="FLX60" s="324"/>
      <c r="FLY60" s="324"/>
      <c r="FLZ60" s="324"/>
      <c r="FMA60" s="324"/>
      <c r="FMB60" s="324"/>
      <c r="FMC60" s="324"/>
      <c r="FMD60" s="324"/>
      <c r="FME60" s="324"/>
      <c r="FMF60" s="324"/>
      <c r="FMG60" s="324"/>
      <c r="FMH60" s="324"/>
      <c r="FMI60" s="324"/>
      <c r="FMJ60" s="324"/>
      <c r="FMK60" s="324"/>
      <c r="FML60" s="324"/>
      <c r="FMM60" s="324"/>
      <c r="FMN60" s="324"/>
      <c r="FMO60" s="324"/>
      <c r="FMP60" s="324"/>
      <c r="FMQ60" s="324"/>
      <c r="FMR60" s="324"/>
      <c r="FMS60" s="324"/>
      <c r="FMT60" s="324"/>
      <c r="FMU60" s="324"/>
      <c r="FMV60" s="324"/>
      <c r="FMW60" s="324"/>
      <c r="FMX60" s="324"/>
      <c r="FMY60" s="324"/>
      <c r="FMZ60" s="324"/>
      <c r="FNA60" s="324"/>
      <c r="FNB60" s="324"/>
      <c r="FNC60" s="324"/>
      <c r="FND60" s="324"/>
      <c r="FNE60" s="324"/>
      <c r="FNF60" s="324"/>
      <c r="FNG60" s="324"/>
      <c r="FNH60" s="324"/>
      <c r="FNI60" s="324"/>
      <c r="FNJ60" s="324"/>
      <c r="FNK60" s="324"/>
      <c r="FNL60" s="324"/>
      <c r="FNM60" s="324"/>
      <c r="FNN60" s="324"/>
      <c r="FNO60" s="324"/>
      <c r="FNP60" s="324"/>
      <c r="FNQ60" s="324"/>
      <c r="FNR60" s="324"/>
      <c r="FNS60" s="324"/>
      <c r="FNT60" s="324"/>
      <c r="FNU60" s="324"/>
      <c r="FNV60" s="324"/>
      <c r="FNW60" s="324"/>
      <c r="FNX60" s="324"/>
      <c r="FNY60" s="324"/>
      <c r="FNZ60" s="324"/>
      <c r="FOA60" s="324"/>
      <c r="FOB60" s="324"/>
      <c r="FOC60" s="324"/>
      <c r="FOD60" s="324"/>
      <c r="FOE60" s="324"/>
      <c r="FOF60" s="324"/>
      <c r="FOG60" s="324"/>
      <c r="FOH60" s="324"/>
      <c r="FOI60" s="324"/>
      <c r="FOJ60" s="324"/>
      <c r="FOK60" s="324"/>
      <c r="FOL60" s="324"/>
      <c r="FOM60" s="324"/>
      <c r="FON60" s="324"/>
      <c r="FOO60" s="324"/>
      <c r="FOP60" s="324"/>
      <c r="FOQ60" s="324"/>
      <c r="FOR60" s="324"/>
      <c r="FOS60" s="324"/>
      <c r="FOT60" s="324"/>
      <c r="FOU60" s="324"/>
      <c r="FOV60" s="324"/>
      <c r="FOW60" s="324"/>
      <c r="FOX60" s="324"/>
      <c r="FOY60" s="324"/>
      <c r="FOZ60" s="324"/>
      <c r="FPA60" s="324"/>
      <c r="FPB60" s="324"/>
      <c r="FPC60" s="324"/>
      <c r="FPD60" s="324"/>
      <c r="FPE60" s="324"/>
      <c r="FPF60" s="324"/>
      <c r="FPG60" s="324"/>
      <c r="FPH60" s="324"/>
      <c r="FPI60" s="324"/>
      <c r="FPJ60" s="324"/>
      <c r="FPK60" s="324"/>
      <c r="FPL60" s="324"/>
      <c r="FPM60" s="324"/>
      <c r="FPN60" s="324"/>
      <c r="FPO60" s="324"/>
      <c r="FPP60" s="324"/>
      <c r="FPQ60" s="324"/>
      <c r="FPR60" s="324"/>
      <c r="FPS60" s="324"/>
      <c r="FPT60" s="324"/>
      <c r="FPU60" s="324"/>
      <c r="FPV60" s="324"/>
      <c r="FPW60" s="324"/>
      <c r="FPX60" s="324"/>
      <c r="FPY60" s="324"/>
      <c r="FPZ60" s="324"/>
      <c r="FQA60" s="324"/>
      <c r="FQB60" s="324"/>
      <c r="FQC60" s="324"/>
      <c r="FQD60" s="324"/>
      <c r="FQE60" s="324"/>
      <c r="FQF60" s="324"/>
      <c r="FQG60" s="324"/>
      <c r="FQH60" s="324"/>
      <c r="FQI60" s="324"/>
      <c r="FQJ60" s="324"/>
      <c r="FQK60" s="324"/>
      <c r="FQL60" s="324"/>
      <c r="FQM60" s="324"/>
      <c r="FQN60" s="324"/>
      <c r="FQO60" s="324"/>
      <c r="FQP60" s="324"/>
      <c r="FQQ60" s="324"/>
      <c r="FQR60" s="324"/>
      <c r="FQS60" s="324"/>
      <c r="FQT60" s="324"/>
      <c r="FQU60" s="324"/>
      <c r="FQV60" s="324"/>
      <c r="FQW60" s="324"/>
      <c r="FQX60" s="324"/>
      <c r="FQY60" s="324"/>
      <c r="FQZ60" s="324"/>
      <c r="FRA60" s="324"/>
      <c r="FRB60" s="324"/>
      <c r="FRC60" s="324"/>
      <c r="FRD60" s="324"/>
      <c r="FRE60" s="324"/>
      <c r="FRF60" s="324"/>
      <c r="FRG60" s="324"/>
      <c r="FRH60" s="324"/>
      <c r="FRI60" s="324"/>
      <c r="FRJ60" s="324"/>
      <c r="FRK60" s="324"/>
      <c r="FRL60" s="324"/>
      <c r="FRM60" s="324"/>
      <c r="FRN60" s="324"/>
      <c r="FRO60" s="324"/>
      <c r="FRP60" s="324"/>
      <c r="FRQ60" s="324"/>
      <c r="FRR60" s="324"/>
      <c r="FRS60" s="324"/>
      <c r="FRT60" s="324"/>
      <c r="FRU60" s="324"/>
      <c r="FRV60" s="324"/>
      <c r="FRW60" s="324"/>
      <c r="FRX60" s="324"/>
      <c r="FRY60" s="324"/>
      <c r="FRZ60" s="324"/>
      <c r="FSA60" s="324"/>
      <c r="FSB60" s="324"/>
      <c r="FSC60" s="324"/>
      <c r="FSD60" s="324"/>
      <c r="FSE60" s="324"/>
      <c r="FSF60" s="324"/>
      <c r="FSG60" s="324"/>
      <c r="FSH60" s="324"/>
      <c r="FSI60" s="324"/>
      <c r="FSJ60" s="324"/>
      <c r="FSK60" s="324"/>
      <c r="FSL60" s="324"/>
      <c r="FSM60" s="324"/>
      <c r="FSN60" s="324"/>
      <c r="FSO60" s="324"/>
      <c r="FSP60" s="324"/>
      <c r="FSQ60" s="324"/>
      <c r="FSR60" s="324"/>
      <c r="FSS60" s="324"/>
      <c r="FST60" s="324"/>
      <c r="FSU60" s="324"/>
      <c r="FSV60" s="324"/>
      <c r="FSW60" s="324"/>
      <c r="FSX60" s="324"/>
      <c r="FSY60" s="324"/>
      <c r="FSZ60" s="324"/>
      <c r="FTA60" s="324"/>
      <c r="FTB60" s="324"/>
      <c r="FTC60" s="324"/>
      <c r="FTD60" s="324"/>
      <c r="FTE60" s="324"/>
      <c r="FTF60" s="324"/>
      <c r="FTG60" s="324"/>
      <c r="FTH60" s="324"/>
      <c r="FTI60" s="324"/>
      <c r="FTJ60" s="324"/>
      <c r="FTK60" s="324"/>
      <c r="FTL60" s="324"/>
      <c r="FTM60" s="324"/>
      <c r="FTN60" s="324"/>
      <c r="FTO60" s="324"/>
      <c r="FTP60" s="324"/>
      <c r="FTQ60" s="324"/>
      <c r="FTR60" s="324"/>
      <c r="FTS60" s="324"/>
      <c r="FTT60" s="324"/>
      <c r="FTU60" s="324"/>
      <c r="FTV60" s="324"/>
      <c r="FTW60" s="324"/>
      <c r="FTX60" s="324"/>
      <c r="FTY60" s="324"/>
      <c r="FTZ60" s="324"/>
      <c r="FUA60" s="324"/>
      <c r="FUB60" s="324"/>
      <c r="FUC60" s="324"/>
      <c r="FUD60" s="324"/>
      <c r="FUE60" s="324"/>
      <c r="FUF60" s="324"/>
      <c r="FUG60" s="324"/>
      <c r="FUH60" s="324"/>
      <c r="FUI60" s="324"/>
      <c r="FUJ60" s="324"/>
      <c r="FUK60" s="324"/>
      <c r="FUL60" s="324"/>
      <c r="FUM60" s="324"/>
      <c r="FUN60" s="324"/>
      <c r="FUO60" s="324"/>
      <c r="FUP60" s="324"/>
      <c r="FUQ60" s="324"/>
      <c r="FUR60" s="324"/>
      <c r="FUS60" s="324"/>
      <c r="FUT60" s="324"/>
      <c r="FUU60" s="324"/>
      <c r="FUV60" s="324"/>
      <c r="FUW60" s="324"/>
      <c r="FUX60" s="324"/>
      <c r="FUY60" s="324"/>
      <c r="FUZ60" s="324"/>
      <c r="FVA60" s="324"/>
      <c r="FVB60" s="324"/>
      <c r="FVC60" s="324"/>
      <c r="FVD60" s="324"/>
      <c r="FVE60" s="324"/>
      <c r="FVF60" s="324"/>
      <c r="FVG60" s="324"/>
      <c r="FVH60" s="324"/>
      <c r="FVI60" s="324"/>
      <c r="FVJ60" s="324"/>
      <c r="FVK60" s="324"/>
      <c r="FVL60" s="324"/>
      <c r="FVM60" s="324"/>
      <c r="FVN60" s="324"/>
      <c r="FVO60" s="324"/>
      <c r="FVP60" s="324"/>
      <c r="FVQ60" s="324"/>
      <c r="FVR60" s="324"/>
      <c r="FVS60" s="324"/>
      <c r="FVT60" s="324"/>
      <c r="FVU60" s="324"/>
      <c r="FVV60" s="324"/>
      <c r="FVW60" s="324"/>
      <c r="FVX60" s="324"/>
      <c r="FVY60" s="324"/>
      <c r="FVZ60" s="324"/>
      <c r="FWA60" s="324"/>
      <c r="FWB60" s="324"/>
      <c r="FWC60" s="324"/>
      <c r="FWD60" s="324"/>
      <c r="FWE60" s="324"/>
      <c r="FWF60" s="324"/>
      <c r="FWG60" s="324"/>
      <c r="FWH60" s="324"/>
      <c r="FWI60" s="324"/>
      <c r="FWJ60" s="324"/>
      <c r="FWK60" s="324"/>
      <c r="FWL60" s="324"/>
      <c r="FWM60" s="324"/>
      <c r="FWN60" s="324"/>
      <c r="FWO60" s="324"/>
      <c r="FWP60" s="324"/>
      <c r="FWQ60" s="324"/>
      <c r="FWR60" s="324"/>
      <c r="FWS60" s="324"/>
      <c r="FWT60" s="324"/>
      <c r="FWU60" s="324"/>
      <c r="FWV60" s="324"/>
      <c r="FWW60" s="324"/>
      <c r="FWX60" s="324"/>
      <c r="FWY60" s="324"/>
      <c r="FWZ60" s="324"/>
      <c r="FXA60" s="324"/>
      <c r="FXB60" s="324"/>
      <c r="FXC60" s="324"/>
      <c r="FXD60" s="324"/>
      <c r="FXE60" s="324"/>
      <c r="FXF60" s="324"/>
      <c r="FXG60" s="324"/>
      <c r="FXH60" s="324"/>
      <c r="FXI60" s="324"/>
      <c r="FXJ60" s="324"/>
      <c r="FXK60" s="324"/>
      <c r="FXL60" s="324"/>
      <c r="FXM60" s="324"/>
      <c r="FXN60" s="324"/>
      <c r="FXO60" s="324"/>
      <c r="FXP60" s="324"/>
      <c r="FXQ60" s="324"/>
      <c r="FXR60" s="324"/>
      <c r="FXS60" s="324"/>
      <c r="FXT60" s="324"/>
      <c r="FXU60" s="324"/>
      <c r="FXV60" s="324"/>
      <c r="FXW60" s="324"/>
      <c r="FXX60" s="324"/>
      <c r="FXY60" s="324"/>
      <c r="FXZ60" s="324"/>
      <c r="FYA60" s="324"/>
      <c r="FYB60" s="324"/>
      <c r="FYC60" s="324"/>
      <c r="FYD60" s="324"/>
      <c r="FYE60" s="324"/>
      <c r="FYF60" s="324"/>
      <c r="FYG60" s="324"/>
      <c r="FYH60" s="324"/>
      <c r="FYI60" s="324"/>
      <c r="FYJ60" s="324"/>
      <c r="FYK60" s="324"/>
      <c r="FYL60" s="324"/>
      <c r="FYM60" s="324"/>
      <c r="FYN60" s="324"/>
      <c r="FYO60" s="324"/>
      <c r="FYP60" s="324"/>
      <c r="FYQ60" s="324"/>
      <c r="FYR60" s="324"/>
      <c r="FYS60" s="324"/>
      <c r="FYT60" s="324"/>
      <c r="FYU60" s="324"/>
      <c r="FYV60" s="324"/>
      <c r="FYW60" s="324"/>
      <c r="FYX60" s="324"/>
      <c r="FYY60" s="324"/>
      <c r="FYZ60" s="324"/>
      <c r="FZA60" s="324"/>
      <c r="FZB60" s="324"/>
      <c r="FZC60" s="324"/>
      <c r="FZD60" s="324"/>
      <c r="FZE60" s="324"/>
      <c r="FZF60" s="324"/>
      <c r="FZG60" s="324"/>
      <c r="FZH60" s="324"/>
      <c r="FZI60" s="324"/>
      <c r="FZJ60" s="324"/>
      <c r="FZK60" s="324"/>
      <c r="FZL60" s="324"/>
      <c r="FZM60" s="324"/>
      <c r="FZN60" s="324"/>
      <c r="FZO60" s="324"/>
      <c r="FZP60" s="324"/>
      <c r="FZQ60" s="324"/>
      <c r="FZR60" s="324"/>
      <c r="FZS60" s="324"/>
      <c r="FZT60" s="324"/>
      <c r="FZU60" s="324"/>
      <c r="FZV60" s="324"/>
      <c r="FZW60" s="324"/>
      <c r="FZX60" s="324"/>
      <c r="FZY60" s="324"/>
      <c r="FZZ60" s="324"/>
      <c r="GAA60" s="324"/>
      <c r="GAB60" s="324"/>
      <c r="GAC60" s="324"/>
      <c r="GAD60" s="324"/>
      <c r="GAE60" s="324"/>
      <c r="GAF60" s="324"/>
      <c r="GAG60" s="324"/>
      <c r="GAH60" s="324"/>
      <c r="GAI60" s="324"/>
      <c r="GAJ60" s="324"/>
      <c r="GAK60" s="324"/>
      <c r="GAL60" s="324"/>
      <c r="GAM60" s="324"/>
      <c r="GAN60" s="324"/>
      <c r="GAO60" s="324"/>
      <c r="GAP60" s="324"/>
      <c r="GAQ60" s="324"/>
      <c r="GAR60" s="324"/>
      <c r="GAS60" s="324"/>
      <c r="GAT60" s="324"/>
      <c r="GAU60" s="324"/>
      <c r="GAV60" s="324"/>
      <c r="GAW60" s="324"/>
      <c r="GAX60" s="324"/>
      <c r="GAY60" s="324"/>
      <c r="GAZ60" s="324"/>
      <c r="GBA60" s="324"/>
      <c r="GBB60" s="324"/>
      <c r="GBC60" s="324"/>
      <c r="GBD60" s="324"/>
      <c r="GBE60" s="324"/>
      <c r="GBF60" s="324"/>
      <c r="GBG60" s="324"/>
      <c r="GBH60" s="324"/>
      <c r="GBI60" s="324"/>
      <c r="GBJ60" s="324"/>
      <c r="GBK60" s="324"/>
      <c r="GBL60" s="324"/>
      <c r="GBM60" s="324"/>
      <c r="GBN60" s="324"/>
      <c r="GBO60" s="324"/>
      <c r="GBP60" s="324"/>
      <c r="GBQ60" s="324"/>
      <c r="GBR60" s="324"/>
      <c r="GBS60" s="324"/>
      <c r="GBT60" s="324"/>
      <c r="GBU60" s="324"/>
      <c r="GBV60" s="324"/>
      <c r="GBW60" s="324"/>
      <c r="GBX60" s="324"/>
      <c r="GBY60" s="324"/>
      <c r="GBZ60" s="324"/>
      <c r="GCA60" s="324"/>
      <c r="GCB60" s="324"/>
      <c r="GCC60" s="324"/>
      <c r="GCD60" s="324"/>
      <c r="GCE60" s="324"/>
      <c r="GCF60" s="324"/>
      <c r="GCG60" s="324"/>
      <c r="GCH60" s="324"/>
      <c r="GCI60" s="324"/>
      <c r="GCJ60" s="324"/>
      <c r="GCK60" s="324"/>
      <c r="GCL60" s="324"/>
      <c r="GCM60" s="324"/>
      <c r="GCN60" s="324"/>
      <c r="GCO60" s="324"/>
      <c r="GCP60" s="324"/>
      <c r="GCQ60" s="324"/>
      <c r="GCR60" s="324"/>
      <c r="GCS60" s="324"/>
      <c r="GCT60" s="324"/>
      <c r="GCU60" s="324"/>
      <c r="GCV60" s="324"/>
      <c r="GCW60" s="324"/>
      <c r="GCX60" s="324"/>
      <c r="GCY60" s="324"/>
      <c r="GCZ60" s="324"/>
      <c r="GDA60" s="324"/>
      <c r="GDB60" s="324"/>
      <c r="GDC60" s="324"/>
      <c r="GDD60" s="324"/>
      <c r="GDE60" s="324"/>
      <c r="GDF60" s="324"/>
      <c r="GDG60" s="324"/>
      <c r="GDH60" s="324"/>
      <c r="GDI60" s="324"/>
      <c r="GDJ60" s="324"/>
      <c r="GDK60" s="324"/>
      <c r="GDL60" s="324"/>
      <c r="GDM60" s="324"/>
      <c r="GDN60" s="324"/>
      <c r="GDO60" s="324"/>
      <c r="GDP60" s="324"/>
      <c r="GDQ60" s="324"/>
      <c r="GDR60" s="324"/>
      <c r="GDS60" s="324"/>
      <c r="GDT60" s="324"/>
      <c r="GDU60" s="324"/>
      <c r="GDV60" s="324"/>
      <c r="GDW60" s="324"/>
      <c r="GDX60" s="324"/>
      <c r="GDY60" s="324"/>
      <c r="GDZ60" s="324"/>
      <c r="GEA60" s="324"/>
      <c r="GEB60" s="324"/>
      <c r="GEC60" s="324"/>
      <c r="GED60" s="324"/>
      <c r="GEE60" s="324"/>
      <c r="GEF60" s="324"/>
      <c r="GEG60" s="324"/>
      <c r="GEH60" s="324"/>
      <c r="GEI60" s="324"/>
      <c r="GEJ60" s="324"/>
      <c r="GEK60" s="324"/>
      <c r="GEL60" s="324"/>
      <c r="GEM60" s="324"/>
      <c r="GEN60" s="324"/>
      <c r="GEO60" s="324"/>
      <c r="GEP60" s="324"/>
      <c r="GEQ60" s="324"/>
      <c r="GER60" s="324"/>
      <c r="GES60" s="324"/>
      <c r="GET60" s="324"/>
      <c r="GEU60" s="324"/>
      <c r="GEV60" s="324"/>
      <c r="GEW60" s="324"/>
      <c r="GEX60" s="324"/>
      <c r="GEY60" s="324"/>
      <c r="GEZ60" s="324"/>
      <c r="GFA60" s="324"/>
      <c r="GFB60" s="324"/>
      <c r="GFC60" s="324"/>
      <c r="GFD60" s="324"/>
      <c r="GFE60" s="324"/>
      <c r="GFF60" s="324"/>
      <c r="GFG60" s="324"/>
      <c r="GFH60" s="324"/>
      <c r="GFI60" s="324"/>
      <c r="GFJ60" s="324"/>
      <c r="GFK60" s="324"/>
      <c r="GFL60" s="324"/>
      <c r="GFM60" s="324"/>
      <c r="GFN60" s="324"/>
      <c r="GFO60" s="324"/>
      <c r="GFP60" s="324"/>
      <c r="GFQ60" s="324"/>
      <c r="GFR60" s="324"/>
      <c r="GFS60" s="324"/>
      <c r="GFT60" s="324"/>
      <c r="GFU60" s="324"/>
      <c r="GFV60" s="324"/>
      <c r="GFW60" s="324"/>
      <c r="GFX60" s="324"/>
      <c r="GFY60" s="324"/>
      <c r="GFZ60" s="324"/>
      <c r="GGA60" s="324"/>
      <c r="GGB60" s="324"/>
      <c r="GGC60" s="324"/>
      <c r="GGD60" s="324"/>
      <c r="GGE60" s="324"/>
      <c r="GGF60" s="324"/>
      <c r="GGG60" s="324"/>
      <c r="GGH60" s="324"/>
      <c r="GGI60" s="324"/>
      <c r="GGJ60" s="324"/>
      <c r="GGK60" s="324"/>
      <c r="GGL60" s="324"/>
      <c r="GGM60" s="324"/>
      <c r="GGN60" s="324"/>
      <c r="GGO60" s="324"/>
      <c r="GGP60" s="324"/>
      <c r="GGQ60" s="324"/>
      <c r="GGR60" s="324"/>
      <c r="GGS60" s="324"/>
      <c r="GGT60" s="324"/>
      <c r="GGU60" s="324"/>
      <c r="GGV60" s="324"/>
      <c r="GGW60" s="324"/>
      <c r="GGX60" s="324"/>
      <c r="GGY60" s="324"/>
      <c r="GGZ60" s="324"/>
      <c r="GHA60" s="324"/>
      <c r="GHB60" s="324"/>
      <c r="GHC60" s="324"/>
      <c r="GHD60" s="324"/>
      <c r="GHE60" s="324"/>
      <c r="GHF60" s="324"/>
      <c r="GHG60" s="324"/>
      <c r="GHH60" s="324"/>
      <c r="GHI60" s="324"/>
      <c r="GHJ60" s="324"/>
      <c r="GHK60" s="324"/>
      <c r="GHL60" s="324"/>
      <c r="GHM60" s="324"/>
      <c r="GHN60" s="324"/>
      <c r="GHO60" s="324"/>
      <c r="GHP60" s="324"/>
      <c r="GHQ60" s="324"/>
      <c r="GHR60" s="324"/>
      <c r="GHS60" s="324"/>
      <c r="GHT60" s="324"/>
      <c r="GHU60" s="324"/>
      <c r="GHV60" s="324"/>
      <c r="GHW60" s="324"/>
      <c r="GHX60" s="324"/>
      <c r="GHY60" s="324"/>
      <c r="GHZ60" s="324"/>
      <c r="GIA60" s="324"/>
      <c r="GIB60" s="324"/>
      <c r="GIC60" s="324"/>
      <c r="GID60" s="324"/>
      <c r="GIE60" s="324"/>
      <c r="GIF60" s="324"/>
      <c r="GIG60" s="324"/>
      <c r="GIH60" s="324"/>
      <c r="GII60" s="324"/>
      <c r="GIJ60" s="324"/>
      <c r="GIK60" s="324"/>
      <c r="GIL60" s="324"/>
      <c r="GIM60" s="324"/>
      <c r="GIN60" s="324"/>
      <c r="GIO60" s="324"/>
      <c r="GIP60" s="324"/>
      <c r="GIQ60" s="324"/>
      <c r="GIR60" s="324"/>
      <c r="GIS60" s="324"/>
      <c r="GIT60" s="324"/>
      <c r="GIU60" s="324"/>
      <c r="GIV60" s="324"/>
      <c r="GIW60" s="324"/>
      <c r="GIX60" s="324"/>
      <c r="GIY60" s="324"/>
      <c r="GIZ60" s="324"/>
      <c r="GJA60" s="324"/>
      <c r="GJB60" s="324"/>
      <c r="GJC60" s="324"/>
      <c r="GJD60" s="324"/>
      <c r="GJE60" s="324"/>
      <c r="GJF60" s="324"/>
      <c r="GJG60" s="324"/>
      <c r="GJH60" s="324"/>
      <c r="GJI60" s="324"/>
      <c r="GJJ60" s="324"/>
      <c r="GJK60" s="324"/>
      <c r="GJL60" s="324"/>
      <c r="GJM60" s="324"/>
      <c r="GJN60" s="324"/>
      <c r="GJO60" s="324"/>
      <c r="GJP60" s="324"/>
      <c r="GJQ60" s="324"/>
      <c r="GJR60" s="324"/>
      <c r="GJS60" s="324"/>
      <c r="GJT60" s="324"/>
      <c r="GJU60" s="324"/>
      <c r="GJV60" s="324"/>
      <c r="GJW60" s="324"/>
      <c r="GJX60" s="324"/>
      <c r="GJY60" s="324"/>
      <c r="GJZ60" s="324"/>
      <c r="GKA60" s="324"/>
      <c r="GKB60" s="324"/>
      <c r="GKC60" s="324"/>
      <c r="GKD60" s="324"/>
      <c r="GKE60" s="324"/>
      <c r="GKF60" s="324"/>
      <c r="GKG60" s="324"/>
      <c r="GKH60" s="324"/>
      <c r="GKI60" s="324"/>
      <c r="GKJ60" s="324"/>
      <c r="GKK60" s="324"/>
      <c r="GKL60" s="324"/>
      <c r="GKM60" s="324"/>
      <c r="GKN60" s="324"/>
      <c r="GKO60" s="324"/>
      <c r="GKP60" s="324"/>
      <c r="GKQ60" s="324"/>
      <c r="GKR60" s="324"/>
      <c r="GKS60" s="324"/>
      <c r="GKT60" s="324"/>
      <c r="GKU60" s="324"/>
      <c r="GKV60" s="324"/>
      <c r="GKW60" s="324"/>
      <c r="GKX60" s="324"/>
      <c r="GKY60" s="324"/>
      <c r="GKZ60" s="324"/>
      <c r="GLA60" s="324"/>
      <c r="GLB60" s="324"/>
      <c r="GLC60" s="324"/>
      <c r="GLD60" s="324"/>
      <c r="GLE60" s="324"/>
      <c r="GLF60" s="324"/>
      <c r="GLG60" s="324"/>
      <c r="GLH60" s="324"/>
      <c r="GLI60" s="324"/>
      <c r="GLJ60" s="324"/>
      <c r="GLK60" s="324"/>
      <c r="GLL60" s="324"/>
      <c r="GLM60" s="324"/>
      <c r="GLN60" s="324"/>
      <c r="GLO60" s="324"/>
      <c r="GLP60" s="324"/>
      <c r="GLQ60" s="324"/>
      <c r="GLR60" s="324"/>
      <c r="GLS60" s="324"/>
      <c r="GLT60" s="324"/>
      <c r="GLU60" s="324"/>
      <c r="GLV60" s="324"/>
      <c r="GLW60" s="324"/>
      <c r="GLX60" s="324"/>
      <c r="GLY60" s="324"/>
      <c r="GLZ60" s="324"/>
      <c r="GMA60" s="324"/>
      <c r="GMB60" s="324"/>
      <c r="GMC60" s="324"/>
      <c r="GMD60" s="324"/>
      <c r="GME60" s="324"/>
      <c r="GMF60" s="324"/>
      <c r="GMG60" s="324"/>
      <c r="GMH60" s="324"/>
      <c r="GMI60" s="324"/>
      <c r="GMJ60" s="324"/>
      <c r="GMK60" s="324"/>
      <c r="GML60" s="324"/>
      <c r="GMM60" s="324"/>
      <c r="GMN60" s="324"/>
      <c r="GMO60" s="324"/>
      <c r="GMP60" s="324"/>
      <c r="GMQ60" s="324"/>
      <c r="GMR60" s="324"/>
      <c r="GMS60" s="324"/>
      <c r="GMT60" s="324"/>
      <c r="GMU60" s="324"/>
      <c r="GMV60" s="324"/>
      <c r="GMW60" s="324"/>
      <c r="GMX60" s="324"/>
      <c r="GMY60" s="324"/>
      <c r="GMZ60" s="324"/>
      <c r="GNA60" s="324"/>
      <c r="GNB60" s="324"/>
      <c r="GNC60" s="324"/>
      <c r="GND60" s="324"/>
      <c r="GNE60" s="324"/>
      <c r="GNF60" s="324"/>
      <c r="GNG60" s="324"/>
      <c r="GNH60" s="324"/>
      <c r="GNI60" s="324"/>
      <c r="GNJ60" s="324"/>
      <c r="GNK60" s="324"/>
      <c r="GNL60" s="324"/>
      <c r="GNM60" s="324"/>
      <c r="GNN60" s="324"/>
      <c r="GNO60" s="324"/>
      <c r="GNP60" s="324"/>
      <c r="GNQ60" s="324"/>
      <c r="GNR60" s="324"/>
      <c r="GNS60" s="324"/>
      <c r="GNT60" s="324"/>
      <c r="GNU60" s="324"/>
      <c r="GNV60" s="324"/>
      <c r="GNW60" s="324"/>
      <c r="GNX60" s="324"/>
      <c r="GNY60" s="324"/>
      <c r="GNZ60" s="324"/>
      <c r="GOA60" s="324"/>
      <c r="GOB60" s="324"/>
      <c r="GOC60" s="324"/>
      <c r="GOD60" s="324"/>
      <c r="GOE60" s="324"/>
      <c r="GOF60" s="324"/>
      <c r="GOG60" s="324"/>
      <c r="GOH60" s="324"/>
      <c r="GOI60" s="324"/>
      <c r="GOJ60" s="324"/>
      <c r="GOK60" s="324"/>
      <c r="GOL60" s="324"/>
      <c r="GOM60" s="324"/>
      <c r="GON60" s="324"/>
      <c r="GOO60" s="324"/>
      <c r="GOP60" s="324"/>
      <c r="GOQ60" s="324"/>
      <c r="GOR60" s="324"/>
      <c r="GOS60" s="324"/>
      <c r="GOT60" s="324"/>
      <c r="GOU60" s="324"/>
      <c r="GOV60" s="324"/>
      <c r="GOW60" s="324"/>
      <c r="GOX60" s="324"/>
      <c r="GOY60" s="324"/>
      <c r="GOZ60" s="324"/>
      <c r="GPA60" s="324"/>
      <c r="GPB60" s="324"/>
      <c r="GPC60" s="324"/>
      <c r="GPD60" s="324"/>
      <c r="GPE60" s="324"/>
      <c r="GPF60" s="324"/>
      <c r="GPG60" s="324"/>
      <c r="GPH60" s="324"/>
      <c r="GPI60" s="324"/>
      <c r="GPJ60" s="324"/>
      <c r="GPK60" s="324"/>
      <c r="GPL60" s="324"/>
      <c r="GPM60" s="324"/>
      <c r="GPN60" s="324"/>
      <c r="GPO60" s="324"/>
      <c r="GPP60" s="324"/>
      <c r="GPQ60" s="324"/>
      <c r="GPR60" s="324"/>
      <c r="GPS60" s="324"/>
      <c r="GPT60" s="324"/>
      <c r="GPU60" s="324"/>
      <c r="GPV60" s="324"/>
      <c r="GPW60" s="324"/>
      <c r="GPX60" s="324"/>
      <c r="GPY60" s="324"/>
      <c r="GPZ60" s="324"/>
      <c r="GQA60" s="324"/>
      <c r="GQB60" s="324"/>
      <c r="GQC60" s="324"/>
      <c r="GQD60" s="324"/>
      <c r="GQE60" s="324"/>
      <c r="GQF60" s="324"/>
      <c r="GQG60" s="324"/>
      <c r="GQH60" s="324"/>
      <c r="GQI60" s="324"/>
      <c r="GQJ60" s="324"/>
      <c r="GQK60" s="324"/>
      <c r="GQL60" s="324"/>
      <c r="GQM60" s="324"/>
      <c r="GQN60" s="324"/>
      <c r="GQO60" s="324"/>
      <c r="GQP60" s="324"/>
      <c r="GQQ60" s="324"/>
      <c r="GQR60" s="324"/>
      <c r="GQS60" s="324"/>
      <c r="GQT60" s="324"/>
      <c r="GQU60" s="324"/>
      <c r="GQV60" s="324"/>
      <c r="GQW60" s="324"/>
      <c r="GQX60" s="324"/>
      <c r="GQY60" s="324"/>
      <c r="GQZ60" s="324"/>
      <c r="GRA60" s="324"/>
      <c r="GRB60" s="324"/>
      <c r="GRC60" s="324"/>
      <c r="GRD60" s="324"/>
      <c r="GRE60" s="324"/>
      <c r="GRF60" s="324"/>
      <c r="GRG60" s="324"/>
      <c r="GRH60" s="324"/>
      <c r="GRI60" s="324"/>
      <c r="GRJ60" s="324"/>
      <c r="GRK60" s="324"/>
      <c r="GRL60" s="324"/>
      <c r="GRM60" s="324"/>
      <c r="GRN60" s="324"/>
      <c r="GRO60" s="324"/>
      <c r="GRP60" s="324"/>
      <c r="GRQ60" s="324"/>
      <c r="GRR60" s="324"/>
      <c r="GRS60" s="324"/>
      <c r="GRT60" s="324"/>
      <c r="GRU60" s="324"/>
      <c r="GRV60" s="324"/>
      <c r="GRW60" s="324"/>
      <c r="GRX60" s="324"/>
      <c r="GRY60" s="324"/>
      <c r="GRZ60" s="324"/>
      <c r="GSA60" s="324"/>
      <c r="GSB60" s="324"/>
      <c r="GSC60" s="324"/>
      <c r="GSD60" s="324"/>
      <c r="GSE60" s="324"/>
      <c r="GSF60" s="324"/>
      <c r="GSG60" s="324"/>
      <c r="GSH60" s="324"/>
      <c r="GSI60" s="324"/>
      <c r="GSJ60" s="324"/>
      <c r="GSK60" s="324"/>
      <c r="GSL60" s="324"/>
      <c r="GSM60" s="324"/>
      <c r="GSN60" s="324"/>
      <c r="GSO60" s="324"/>
      <c r="GSP60" s="324"/>
      <c r="GSQ60" s="324"/>
      <c r="GSR60" s="324"/>
      <c r="GSS60" s="324"/>
      <c r="GST60" s="324"/>
      <c r="GSU60" s="324"/>
      <c r="GSV60" s="324"/>
      <c r="GSW60" s="324"/>
      <c r="GSX60" s="324"/>
      <c r="GSY60" s="324"/>
      <c r="GSZ60" s="324"/>
      <c r="GTA60" s="324"/>
      <c r="GTB60" s="324"/>
      <c r="GTC60" s="324"/>
      <c r="GTD60" s="324"/>
      <c r="GTE60" s="324"/>
      <c r="GTF60" s="324"/>
      <c r="GTG60" s="324"/>
      <c r="GTH60" s="324"/>
      <c r="GTI60" s="324"/>
      <c r="GTJ60" s="324"/>
      <c r="GTK60" s="324"/>
      <c r="GTL60" s="324"/>
      <c r="GTM60" s="324"/>
      <c r="GTN60" s="324"/>
      <c r="GTO60" s="324"/>
      <c r="GTP60" s="324"/>
      <c r="GTQ60" s="324"/>
      <c r="GTR60" s="324"/>
      <c r="GTS60" s="324"/>
      <c r="GTT60" s="324"/>
      <c r="GTU60" s="324"/>
      <c r="GTV60" s="324"/>
      <c r="GTW60" s="324"/>
      <c r="GTX60" s="324"/>
      <c r="GTY60" s="324"/>
      <c r="GTZ60" s="324"/>
      <c r="GUA60" s="324"/>
      <c r="GUB60" s="324"/>
      <c r="GUC60" s="324"/>
      <c r="GUD60" s="324"/>
      <c r="GUE60" s="324"/>
      <c r="GUF60" s="324"/>
      <c r="GUG60" s="324"/>
      <c r="GUH60" s="324"/>
      <c r="GUI60" s="324"/>
      <c r="GUJ60" s="324"/>
      <c r="GUK60" s="324"/>
      <c r="GUL60" s="324"/>
      <c r="GUM60" s="324"/>
      <c r="GUN60" s="324"/>
      <c r="GUO60" s="324"/>
      <c r="GUP60" s="324"/>
      <c r="GUQ60" s="324"/>
      <c r="GUR60" s="324"/>
      <c r="GUS60" s="324"/>
      <c r="GUT60" s="324"/>
      <c r="GUU60" s="324"/>
      <c r="GUV60" s="324"/>
      <c r="GUW60" s="324"/>
      <c r="GUX60" s="324"/>
      <c r="GUY60" s="324"/>
      <c r="GUZ60" s="324"/>
      <c r="GVA60" s="324"/>
      <c r="GVB60" s="324"/>
      <c r="GVC60" s="324"/>
      <c r="GVD60" s="324"/>
      <c r="GVE60" s="324"/>
      <c r="GVF60" s="324"/>
      <c r="GVG60" s="324"/>
      <c r="GVH60" s="324"/>
      <c r="GVI60" s="324"/>
      <c r="GVJ60" s="324"/>
      <c r="GVK60" s="324"/>
      <c r="GVL60" s="324"/>
      <c r="GVM60" s="324"/>
      <c r="GVN60" s="324"/>
      <c r="GVO60" s="324"/>
      <c r="GVP60" s="324"/>
      <c r="GVQ60" s="324"/>
      <c r="GVR60" s="324"/>
      <c r="GVS60" s="324"/>
      <c r="GVT60" s="324"/>
      <c r="GVU60" s="324"/>
      <c r="GVV60" s="324"/>
      <c r="GVW60" s="324"/>
      <c r="GVX60" s="324"/>
      <c r="GVY60" s="324"/>
      <c r="GVZ60" s="324"/>
      <c r="GWA60" s="324"/>
      <c r="GWB60" s="324"/>
      <c r="GWC60" s="324"/>
      <c r="GWD60" s="324"/>
      <c r="GWE60" s="324"/>
      <c r="GWF60" s="324"/>
      <c r="GWG60" s="324"/>
      <c r="GWH60" s="324"/>
      <c r="GWI60" s="324"/>
      <c r="GWJ60" s="324"/>
      <c r="GWK60" s="324"/>
      <c r="GWL60" s="324"/>
      <c r="GWM60" s="324"/>
      <c r="GWN60" s="324"/>
      <c r="GWO60" s="324"/>
      <c r="GWP60" s="324"/>
      <c r="GWQ60" s="324"/>
      <c r="GWR60" s="324"/>
      <c r="GWS60" s="324"/>
      <c r="GWT60" s="324"/>
      <c r="GWU60" s="324"/>
      <c r="GWV60" s="324"/>
      <c r="GWW60" s="324"/>
      <c r="GWX60" s="324"/>
      <c r="GWY60" s="324"/>
      <c r="GWZ60" s="324"/>
      <c r="GXA60" s="324"/>
      <c r="GXB60" s="324"/>
      <c r="GXC60" s="324"/>
      <c r="GXD60" s="324"/>
      <c r="GXE60" s="324"/>
      <c r="GXF60" s="324"/>
      <c r="GXG60" s="324"/>
      <c r="GXH60" s="324"/>
      <c r="GXI60" s="324"/>
      <c r="GXJ60" s="324"/>
      <c r="GXK60" s="324"/>
      <c r="GXL60" s="324"/>
      <c r="GXM60" s="324"/>
      <c r="GXN60" s="324"/>
      <c r="GXO60" s="324"/>
      <c r="GXP60" s="324"/>
      <c r="GXQ60" s="324"/>
      <c r="GXR60" s="324"/>
      <c r="GXS60" s="324"/>
      <c r="GXT60" s="324"/>
      <c r="GXU60" s="324"/>
      <c r="GXV60" s="324"/>
      <c r="GXW60" s="324"/>
      <c r="GXX60" s="324"/>
      <c r="GXY60" s="324"/>
      <c r="GXZ60" s="324"/>
      <c r="GYA60" s="324"/>
      <c r="GYB60" s="324"/>
      <c r="GYC60" s="324"/>
      <c r="GYD60" s="324"/>
      <c r="GYE60" s="324"/>
      <c r="GYF60" s="324"/>
      <c r="GYG60" s="324"/>
      <c r="GYH60" s="324"/>
      <c r="GYI60" s="324"/>
      <c r="GYJ60" s="324"/>
      <c r="GYK60" s="324"/>
      <c r="GYL60" s="324"/>
      <c r="GYM60" s="324"/>
      <c r="GYN60" s="324"/>
      <c r="GYO60" s="324"/>
      <c r="GYP60" s="324"/>
      <c r="GYQ60" s="324"/>
      <c r="GYR60" s="324"/>
      <c r="GYS60" s="324"/>
      <c r="GYT60" s="324"/>
      <c r="GYU60" s="324"/>
      <c r="GYV60" s="324"/>
      <c r="GYW60" s="324"/>
      <c r="GYX60" s="324"/>
      <c r="GYY60" s="324"/>
      <c r="GYZ60" s="324"/>
      <c r="GZA60" s="324"/>
      <c r="GZB60" s="324"/>
      <c r="GZC60" s="324"/>
      <c r="GZD60" s="324"/>
      <c r="GZE60" s="324"/>
      <c r="GZF60" s="324"/>
      <c r="GZG60" s="324"/>
      <c r="GZH60" s="324"/>
      <c r="GZI60" s="324"/>
      <c r="GZJ60" s="324"/>
      <c r="GZK60" s="324"/>
      <c r="GZL60" s="324"/>
      <c r="GZM60" s="324"/>
      <c r="GZN60" s="324"/>
      <c r="GZO60" s="324"/>
      <c r="GZP60" s="324"/>
      <c r="GZQ60" s="324"/>
      <c r="GZR60" s="324"/>
      <c r="GZS60" s="324"/>
      <c r="GZT60" s="324"/>
      <c r="GZU60" s="324"/>
      <c r="GZV60" s="324"/>
      <c r="GZW60" s="324"/>
      <c r="GZX60" s="324"/>
      <c r="GZY60" s="324"/>
      <c r="GZZ60" s="324"/>
      <c r="HAA60" s="324"/>
      <c r="HAB60" s="324"/>
      <c r="HAC60" s="324"/>
      <c r="HAD60" s="324"/>
      <c r="HAE60" s="324"/>
      <c r="HAF60" s="324"/>
      <c r="HAG60" s="324"/>
      <c r="HAH60" s="324"/>
      <c r="HAI60" s="324"/>
      <c r="HAJ60" s="324"/>
      <c r="HAK60" s="324"/>
      <c r="HAL60" s="324"/>
      <c r="HAM60" s="324"/>
      <c r="HAN60" s="324"/>
      <c r="HAO60" s="324"/>
      <c r="HAP60" s="324"/>
      <c r="HAQ60" s="324"/>
      <c r="HAR60" s="324"/>
      <c r="HAS60" s="324"/>
      <c r="HAT60" s="324"/>
      <c r="HAU60" s="324"/>
      <c r="HAV60" s="324"/>
      <c r="HAW60" s="324"/>
      <c r="HAX60" s="324"/>
      <c r="HAY60" s="324"/>
      <c r="HAZ60" s="324"/>
      <c r="HBA60" s="324"/>
      <c r="HBB60" s="324"/>
      <c r="HBC60" s="324"/>
      <c r="HBD60" s="324"/>
      <c r="HBE60" s="324"/>
      <c r="HBF60" s="324"/>
      <c r="HBG60" s="324"/>
      <c r="HBH60" s="324"/>
      <c r="HBI60" s="324"/>
      <c r="HBJ60" s="324"/>
      <c r="HBK60" s="324"/>
      <c r="HBL60" s="324"/>
      <c r="HBM60" s="324"/>
      <c r="HBN60" s="324"/>
      <c r="HBO60" s="324"/>
      <c r="HBP60" s="324"/>
      <c r="HBQ60" s="324"/>
      <c r="HBR60" s="324"/>
      <c r="HBS60" s="324"/>
      <c r="HBT60" s="324"/>
      <c r="HBU60" s="324"/>
      <c r="HBV60" s="324"/>
      <c r="HBW60" s="324"/>
      <c r="HBX60" s="324"/>
      <c r="HBY60" s="324"/>
      <c r="HBZ60" s="324"/>
      <c r="HCA60" s="324"/>
      <c r="HCB60" s="324"/>
      <c r="HCC60" s="324"/>
      <c r="HCD60" s="324"/>
      <c r="HCE60" s="324"/>
      <c r="HCF60" s="324"/>
      <c r="HCG60" s="324"/>
      <c r="HCH60" s="324"/>
      <c r="HCI60" s="324"/>
      <c r="HCJ60" s="324"/>
      <c r="HCK60" s="324"/>
      <c r="HCL60" s="324"/>
      <c r="HCM60" s="324"/>
      <c r="HCN60" s="324"/>
      <c r="HCO60" s="324"/>
      <c r="HCP60" s="324"/>
      <c r="HCQ60" s="324"/>
      <c r="HCR60" s="324"/>
      <c r="HCS60" s="324"/>
      <c r="HCT60" s="324"/>
      <c r="HCU60" s="324"/>
      <c r="HCV60" s="324"/>
      <c r="HCW60" s="324"/>
      <c r="HCX60" s="324"/>
      <c r="HCY60" s="324"/>
      <c r="HCZ60" s="324"/>
      <c r="HDA60" s="324"/>
      <c r="HDB60" s="324"/>
      <c r="HDC60" s="324"/>
      <c r="HDD60" s="324"/>
      <c r="HDE60" s="324"/>
      <c r="HDF60" s="324"/>
      <c r="HDG60" s="324"/>
      <c r="HDH60" s="324"/>
      <c r="HDI60" s="324"/>
      <c r="HDJ60" s="324"/>
      <c r="HDK60" s="324"/>
      <c r="HDL60" s="324"/>
      <c r="HDM60" s="324"/>
      <c r="HDN60" s="324"/>
      <c r="HDO60" s="324"/>
      <c r="HDP60" s="324"/>
      <c r="HDQ60" s="324"/>
      <c r="HDR60" s="324"/>
      <c r="HDS60" s="324"/>
      <c r="HDT60" s="324"/>
      <c r="HDU60" s="324"/>
      <c r="HDV60" s="324"/>
      <c r="HDW60" s="324"/>
      <c r="HDX60" s="324"/>
      <c r="HDY60" s="324"/>
      <c r="HDZ60" s="324"/>
      <c r="HEA60" s="324"/>
      <c r="HEB60" s="324"/>
      <c r="HEC60" s="324"/>
      <c r="HED60" s="324"/>
      <c r="HEE60" s="324"/>
      <c r="HEF60" s="324"/>
      <c r="HEG60" s="324"/>
      <c r="HEH60" s="324"/>
      <c r="HEI60" s="324"/>
      <c r="HEJ60" s="324"/>
      <c r="HEK60" s="324"/>
      <c r="HEL60" s="324"/>
      <c r="HEM60" s="324"/>
      <c r="HEN60" s="324"/>
      <c r="HEO60" s="324"/>
      <c r="HEP60" s="324"/>
      <c r="HEQ60" s="324"/>
      <c r="HER60" s="324"/>
      <c r="HES60" s="324"/>
      <c r="HET60" s="324"/>
      <c r="HEU60" s="324"/>
      <c r="HEV60" s="324"/>
      <c r="HEW60" s="324"/>
      <c r="HEX60" s="324"/>
      <c r="HEY60" s="324"/>
      <c r="HEZ60" s="324"/>
      <c r="HFA60" s="324"/>
      <c r="HFB60" s="324"/>
      <c r="HFC60" s="324"/>
      <c r="HFD60" s="324"/>
      <c r="HFE60" s="324"/>
      <c r="HFF60" s="324"/>
      <c r="HFG60" s="324"/>
      <c r="HFH60" s="324"/>
      <c r="HFI60" s="324"/>
      <c r="HFJ60" s="324"/>
      <c r="HFK60" s="324"/>
      <c r="HFL60" s="324"/>
      <c r="HFM60" s="324"/>
      <c r="HFN60" s="324"/>
      <c r="HFO60" s="324"/>
      <c r="HFP60" s="324"/>
      <c r="HFQ60" s="324"/>
      <c r="HFR60" s="324"/>
      <c r="HFS60" s="324"/>
      <c r="HFT60" s="324"/>
      <c r="HFU60" s="324"/>
      <c r="HFV60" s="324"/>
      <c r="HFW60" s="324"/>
      <c r="HFX60" s="324"/>
      <c r="HFY60" s="324"/>
      <c r="HFZ60" s="324"/>
      <c r="HGA60" s="324"/>
      <c r="HGB60" s="324"/>
      <c r="HGC60" s="324"/>
      <c r="HGD60" s="324"/>
      <c r="HGE60" s="324"/>
      <c r="HGF60" s="324"/>
      <c r="HGG60" s="324"/>
      <c r="HGH60" s="324"/>
      <c r="HGI60" s="324"/>
      <c r="HGJ60" s="324"/>
      <c r="HGK60" s="324"/>
      <c r="HGL60" s="324"/>
      <c r="HGM60" s="324"/>
      <c r="HGN60" s="324"/>
      <c r="HGO60" s="324"/>
      <c r="HGP60" s="324"/>
      <c r="HGQ60" s="324"/>
      <c r="HGR60" s="324"/>
      <c r="HGS60" s="324"/>
      <c r="HGT60" s="324"/>
      <c r="HGU60" s="324"/>
      <c r="HGV60" s="324"/>
      <c r="HGW60" s="324"/>
      <c r="HGX60" s="324"/>
      <c r="HGY60" s="324"/>
      <c r="HGZ60" s="324"/>
      <c r="HHA60" s="324"/>
      <c r="HHB60" s="324"/>
      <c r="HHC60" s="324"/>
      <c r="HHD60" s="324"/>
      <c r="HHE60" s="324"/>
      <c r="HHF60" s="324"/>
      <c r="HHG60" s="324"/>
      <c r="HHH60" s="324"/>
      <c r="HHI60" s="324"/>
      <c r="HHJ60" s="324"/>
      <c r="HHK60" s="324"/>
      <c r="HHL60" s="324"/>
      <c r="HHM60" s="324"/>
      <c r="HHN60" s="324"/>
      <c r="HHO60" s="324"/>
      <c r="HHP60" s="324"/>
      <c r="HHQ60" s="324"/>
      <c r="HHR60" s="324"/>
      <c r="HHS60" s="324"/>
      <c r="HHT60" s="324"/>
      <c r="HHU60" s="324"/>
      <c r="HHV60" s="324"/>
      <c r="HHW60" s="324"/>
      <c r="HHX60" s="324"/>
      <c r="HHY60" s="324"/>
      <c r="HHZ60" s="324"/>
      <c r="HIA60" s="324"/>
      <c r="HIB60" s="324"/>
      <c r="HIC60" s="324"/>
      <c r="HID60" s="324"/>
      <c r="HIE60" s="324"/>
      <c r="HIF60" s="324"/>
      <c r="HIG60" s="324"/>
      <c r="HIH60" s="324"/>
      <c r="HII60" s="324"/>
      <c r="HIJ60" s="324"/>
      <c r="HIK60" s="324"/>
      <c r="HIL60" s="324"/>
      <c r="HIM60" s="324"/>
      <c r="HIN60" s="324"/>
      <c r="HIO60" s="324"/>
      <c r="HIP60" s="324"/>
      <c r="HIQ60" s="324"/>
      <c r="HIR60" s="324"/>
      <c r="HIS60" s="324"/>
      <c r="HIT60" s="324"/>
      <c r="HIU60" s="324"/>
      <c r="HIV60" s="324"/>
      <c r="HIW60" s="324"/>
      <c r="HIX60" s="324"/>
      <c r="HIY60" s="324"/>
      <c r="HIZ60" s="324"/>
      <c r="HJA60" s="324"/>
      <c r="HJB60" s="324"/>
      <c r="HJC60" s="324"/>
      <c r="HJD60" s="324"/>
      <c r="HJE60" s="324"/>
      <c r="HJF60" s="324"/>
      <c r="HJG60" s="324"/>
      <c r="HJH60" s="324"/>
      <c r="HJI60" s="324"/>
      <c r="HJJ60" s="324"/>
      <c r="HJK60" s="324"/>
      <c r="HJL60" s="324"/>
      <c r="HJM60" s="324"/>
      <c r="HJN60" s="324"/>
      <c r="HJO60" s="324"/>
      <c r="HJP60" s="324"/>
      <c r="HJQ60" s="324"/>
      <c r="HJR60" s="324"/>
      <c r="HJS60" s="324"/>
      <c r="HJT60" s="324"/>
      <c r="HJU60" s="324"/>
      <c r="HJV60" s="324"/>
      <c r="HJW60" s="324"/>
      <c r="HJX60" s="324"/>
      <c r="HJY60" s="324"/>
      <c r="HJZ60" s="324"/>
      <c r="HKA60" s="324"/>
      <c r="HKB60" s="324"/>
      <c r="HKC60" s="324"/>
      <c r="HKD60" s="324"/>
      <c r="HKE60" s="324"/>
      <c r="HKF60" s="324"/>
      <c r="HKG60" s="324"/>
      <c r="HKH60" s="324"/>
      <c r="HKI60" s="324"/>
      <c r="HKJ60" s="324"/>
      <c r="HKK60" s="324"/>
      <c r="HKL60" s="324"/>
      <c r="HKM60" s="324"/>
      <c r="HKN60" s="324"/>
      <c r="HKO60" s="324"/>
      <c r="HKP60" s="324"/>
      <c r="HKQ60" s="324"/>
      <c r="HKR60" s="324"/>
      <c r="HKS60" s="324"/>
      <c r="HKT60" s="324"/>
      <c r="HKU60" s="324"/>
      <c r="HKV60" s="324"/>
      <c r="HKW60" s="324"/>
      <c r="HKX60" s="324"/>
      <c r="HKY60" s="324"/>
      <c r="HKZ60" s="324"/>
      <c r="HLA60" s="324"/>
      <c r="HLB60" s="324"/>
      <c r="HLC60" s="324"/>
      <c r="HLD60" s="324"/>
      <c r="HLE60" s="324"/>
      <c r="HLF60" s="324"/>
      <c r="HLG60" s="324"/>
      <c r="HLH60" s="324"/>
      <c r="HLI60" s="324"/>
      <c r="HLJ60" s="324"/>
      <c r="HLK60" s="324"/>
      <c r="HLL60" s="324"/>
      <c r="HLM60" s="324"/>
      <c r="HLN60" s="324"/>
      <c r="HLO60" s="324"/>
      <c r="HLP60" s="324"/>
      <c r="HLQ60" s="324"/>
      <c r="HLR60" s="324"/>
      <c r="HLS60" s="324"/>
      <c r="HLT60" s="324"/>
      <c r="HLU60" s="324"/>
      <c r="HLV60" s="324"/>
      <c r="HLW60" s="324"/>
      <c r="HLX60" s="324"/>
      <c r="HLY60" s="324"/>
      <c r="HLZ60" s="324"/>
      <c r="HMA60" s="324"/>
      <c r="HMB60" s="324"/>
      <c r="HMC60" s="324"/>
      <c r="HMD60" s="324"/>
      <c r="HME60" s="324"/>
      <c r="HMF60" s="324"/>
      <c r="HMG60" s="324"/>
      <c r="HMH60" s="324"/>
      <c r="HMI60" s="324"/>
      <c r="HMJ60" s="324"/>
      <c r="HMK60" s="324"/>
      <c r="HML60" s="324"/>
      <c r="HMM60" s="324"/>
      <c r="HMN60" s="324"/>
      <c r="HMO60" s="324"/>
      <c r="HMP60" s="324"/>
      <c r="HMQ60" s="324"/>
      <c r="HMR60" s="324"/>
      <c r="HMS60" s="324"/>
      <c r="HMT60" s="324"/>
      <c r="HMU60" s="324"/>
      <c r="HMV60" s="324"/>
      <c r="HMW60" s="324"/>
      <c r="HMX60" s="324"/>
      <c r="HMY60" s="324"/>
      <c r="HMZ60" s="324"/>
      <c r="HNA60" s="324"/>
      <c r="HNB60" s="324"/>
      <c r="HNC60" s="324"/>
      <c r="HND60" s="324"/>
      <c r="HNE60" s="324"/>
      <c r="HNF60" s="324"/>
      <c r="HNG60" s="324"/>
      <c r="HNH60" s="324"/>
      <c r="HNI60" s="324"/>
      <c r="HNJ60" s="324"/>
      <c r="HNK60" s="324"/>
      <c r="HNL60" s="324"/>
      <c r="HNM60" s="324"/>
      <c r="HNN60" s="324"/>
      <c r="HNO60" s="324"/>
      <c r="HNP60" s="324"/>
      <c r="HNQ60" s="324"/>
      <c r="HNR60" s="324"/>
      <c r="HNS60" s="324"/>
      <c r="HNT60" s="324"/>
      <c r="HNU60" s="324"/>
      <c r="HNV60" s="324"/>
      <c r="HNW60" s="324"/>
      <c r="HNX60" s="324"/>
      <c r="HNY60" s="324"/>
      <c r="HNZ60" s="324"/>
      <c r="HOA60" s="324"/>
      <c r="HOB60" s="324"/>
      <c r="HOC60" s="324"/>
      <c r="HOD60" s="324"/>
      <c r="HOE60" s="324"/>
      <c r="HOF60" s="324"/>
      <c r="HOG60" s="324"/>
      <c r="HOH60" s="324"/>
      <c r="HOI60" s="324"/>
      <c r="HOJ60" s="324"/>
      <c r="HOK60" s="324"/>
      <c r="HOL60" s="324"/>
      <c r="HOM60" s="324"/>
      <c r="HON60" s="324"/>
      <c r="HOO60" s="324"/>
      <c r="HOP60" s="324"/>
      <c r="HOQ60" s="324"/>
      <c r="HOR60" s="324"/>
      <c r="HOS60" s="324"/>
      <c r="HOT60" s="324"/>
      <c r="HOU60" s="324"/>
      <c r="HOV60" s="324"/>
      <c r="HOW60" s="324"/>
      <c r="HOX60" s="324"/>
      <c r="HOY60" s="324"/>
      <c r="HOZ60" s="324"/>
      <c r="HPA60" s="324"/>
      <c r="HPB60" s="324"/>
      <c r="HPC60" s="324"/>
      <c r="HPD60" s="324"/>
      <c r="HPE60" s="324"/>
      <c r="HPF60" s="324"/>
      <c r="HPG60" s="324"/>
      <c r="HPH60" s="324"/>
      <c r="HPI60" s="324"/>
      <c r="HPJ60" s="324"/>
      <c r="HPK60" s="324"/>
      <c r="HPL60" s="324"/>
      <c r="HPM60" s="324"/>
      <c r="HPN60" s="324"/>
      <c r="HPO60" s="324"/>
      <c r="HPP60" s="324"/>
      <c r="HPQ60" s="324"/>
      <c r="HPR60" s="324"/>
      <c r="HPS60" s="324"/>
      <c r="HPT60" s="324"/>
      <c r="HPU60" s="324"/>
      <c r="HPV60" s="324"/>
      <c r="HPW60" s="324"/>
      <c r="HPX60" s="324"/>
      <c r="HPY60" s="324"/>
      <c r="HPZ60" s="324"/>
      <c r="HQA60" s="324"/>
      <c r="HQB60" s="324"/>
      <c r="HQC60" s="324"/>
      <c r="HQD60" s="324"/>
      <c r="HQE60" s="324"/>
      <c r="HQF60" s="324"/>
      <c r="HQG60" s="324"/>
      <c r="HQH60" s="324"/>
      <c r="HQI60" s="324"/>
      <c r="HQJ60" s="324"/>
      <c r="HQK60" s="324"/>
      <c r="HQL60" s="324"/>
      <c r="HQM60" s="324"/>
      <c r="HQN60" s="324"/>
      <c r="HQO60" s="324"/>
      <c r="HQP60" s="324"/>
      <c r="HQQ60" s="324"/>
      <c r="HQR60" s="324"/>
      <c r="HQS60" s="324"/>
      <c r="HQT60" s="324"/>
      <c r="HQU60" s="324"/>
      <c r="HQV60" s="324"/>
      <c r="HQW60" s="324"/>
      <c r="HQX60" s="324"/>
      <c r="HQY60" s="324"/>
      <c r="HQZ60" s="324"/>
      <c r="HRA60" s="324"/>
      <c r="HRB60" s="324"/>
      <c r="HRC60" s="324"/>
      <c r="HRD60" s="324"/>
      <c r="HRE60" s="324"/>
      <c r="HRF60" s="324"/>
      <c r="HRG60" s="324"/>
      <c r="HRH60" s="324"/>
      <c r="HRI60" s="324"/>
      <c r="HRJ60" s="324"/>
      <c r="HRK60" s="324"/>
      <c r="HRL60" s="324"/>
      <c r="HRM60" s="324"/>
      <c r="HRN60" s="324"/>
      <c r="HRO60" s="324"/>
      <c r="HRP60" s="324"/>
      <c r="HRQ60" s="324"/>
      <c r="HRR60" s="324"/>
      <c r="HRS60" s="324"/>
      <c r="HRT60" s="324"/>
      <c r="HRU60" s="324"/>
      <c r="HRV60" s="324"/>
      <c r="HRW60" s="324"/>
      <c r="HRX60" s="324"/>
      <c r="HRY60" s="324"/>
      <c r="HRZ60" s="324"/>
      <c r="HSA60" s="324"/>
      <c r="HSB60" s="324"/>
      <c r="HSC60" s="324"/>
      <c r="HSD60" s="324"/>
      <c r="HSE60" s="324"/>
      <c r="HSF60" s="324"/>
      <c r="HSG60" s="324"/>
      <c r="HSH60" s="324"/>
      <c r="HSI60" s="324"/>
      <c r="HSJ60" s="324"/>
      <c r="HSK60" s="324"/>
      <c r="HSL60" s="324"/>
      <c r="HSM60" s="324"/>
      <c r="HSN60" s="324"/>
      <c r="HSO60" s="324"/>
      <c r="HSP60" s="324"/>
      <c r="HSQ60" s="324"/>
      <c r="HSR60" s="324"/>
      <c r="HSS60" s="324"/>
      <c r="HST60" s="324"/>
      <c r="HSU60" s="324"/>
      <c r="HSV60" s="324"/>
      <c r="HSW60" s="324"/>
      <c r="HSX60" s="324"/>
      <c r="HSY60" s="324"/>
      <c r="HSZ60" s="324"/>
      <c r="HTA60" s="324"/>
      <c r="HTB60" s="324"/>
      <c r="HTC60" s="324"/>
      <c r="HTD60" s="324"/>
      <c r="HTE60" s="324"/>
      <c r="HTF60" s="324"/>
      <c r="HTG60" s="324"/>
      <c r="HTH60" s="324"/>
      <c r="HTI60" s="324"/>
      <c r="HTJ60" s="324"/>
      <c r="HTK60" s="324"/>
      <c r="HTL60" s="324"/>
      <c r="HTM60" s="324"/>
      <c r="HTN60" s="324"/>
      <c r="HTO60" s="324"/>
      <c r="HTP60" s="324"/>
      <c r="HTQ60" s="324"/>
      <c r="HTR60" s="324"/>
      <c r="HTS60" s="324"/>
      <c r="HTT60" s="324"/>
      <c r="HTU60" s="324"/>
      <c r="HTV60" s="324"/>
      <c r="HTW60" s="324"/>
      <c r="HTX60" s="324"/>
      <c r="HTY60" s="324"/>
      <c r="HTZ60" s="324"/>
      <c r="HUA60" s="324"/>
      <c r="HUB60" s="324"/>
      <c r="HUC60" s="324"/>
      <c r="HUD60" s="324"/>
      <c r="HUE60" s="324"/>
      <c r="HUF60" s="324"/>
      <c r="HUG60" s="324"/>
      <c r="HUH60" s="324"/>
      <c r="HUI60" s="324"/>
      <c r="HUJ60" s="324"/>
      <c r="HUK60" s="324"/>
      <c r="HUL60" s="324"/>
      <c r="HUM60" s="324"/>
      <c r="HUN60" s="324"/>
      <c r="HUO60" s="324"/>
      <c r="HUP60" s="324"/>
      <c r="HUQ60" s="324"/>
      <c r="HUR60" s="324"/>
      <c r="HUS60" s="324"/>
      <c r="HUT60" s="324"/>
      <c r="HUU60" s="324"/>
      <c r="HUV60" s="324"/>
      <c r="HUW60" s="324"/>
      <c r="HUX60" s="324"/>
      <c r="HUY60" s="324"/>
      <c r="HUZ60" s="324"/>
      <c r="HVA60" s="324"/>
      <c r="HVB60" s="324"/>
      <c r="HVC60" s="324"/>
      <c r="HVD60" s="324"/>
      <c r="HVE60" s="324"/>
      <c r="HVF60" s="324"/>
      <c r="HVG60" s="324"/>
      <c r="HVH60" s="324"/>
      <c r="HVI60" s="324"/>
      <c r="HVJ60" s="324"/>
      <c r="HVK60" s="324"/>
      <c r="HVL60" s="324"/>
      <c r="HVM60" s="324"/>
      <c r="HVN60" s="324"/>
      <c r="HVO60" s="324"/>
      <c r="HVP60" s="324"/>
      <c r="HVQ60" s="324"/>
      <c r="HVR60" s="324"/>
      <c r="HVS60" s="324"/>
      <c r="HVT60" s="324"/>
      <c r="HVU60" s="324"/>
      <c r="HVV60" s="324"/>
      <c r="HVW60" s="324"/>
      <c r="HVX60" s="324"/>
      <c r="HVY60" s="324"/>
      <c r="HVZ60" s="324"/>
      <c r="HWA60" s="324"/>
      <c r="HWB60" s="324"/>
      <c r="HWC60" s="324"/>
      <c r="HWD60" s="324"/>
      <c r="HWE60" s="324"/>
      <c r="HWF60" s="324"/>
      <c r="HWG60" s="324"/>
      <c r="HWH60" s="324"/>
      <c r="HWI60" s="324"/>
      <c r="HWJ60" s="324"/>
      <c r="HWK60" s="324"/>
      <c r="HWL60" s="324"/>
      <c r="HWM60" s="324"/>
      <c r="HWN60" s="324"/>
      <c r="HWO60" s="324"/>
      <c r="HWP60" s="324"/>
      <c r="HWQ60" s="324"/>
      <c r="HWR60" s="324"/>
      <c r="HWS60" s="324"/>
      <c r="HWT60" s="324"/>
      <c r="HWU60" s="324"/>
      <c r="HWV60" s="324"/>
      <c r="HWW60" s="324"/>
      <c r="HWX60" s="324"/>
      <c r="HWY60" s="324"/>
      <c r="HWZ60" s="324"/>
      <c r="HXA60" s="324"/>
      <c r="HXB60" s="324"/>
      <c r="HXC60" s="324"/>
      <c r="HXD60" s="324"/>
      <c r="HXE60" s="324"/>
      <c r="HXF60" s="324"/>
      <c r="HXG60" s="324"/>
      <c r="HXH60" s="324"/>
      <c r="HXI60" s="324"/>
      <c r="HXJ60" s="324"/>
      <c r="HXK60" s="324"/>
      <c r="HXL60" s="324"/>
      <c r="HXM60" s="324"/>
      <c r="HXN60" s="324"/>
      <c r="HXO60" s="324"/>
      <c r="HXP60" s="324"/>
      <c r="HXQ60" s="324"/>
      <c r="HXR60" s="324"/>
      <c r="HXS60" s="324"/>
      <c r="HXT60" s="324"/>
      <c r="HXU60" s="324"/>
      <c r="HXV60" s="324"/>
      <c r="HXW60" s="324"/>
      <c r="HXX60" s="324"/>
      <c r="HXY60" s="324"/>
      <c r="HXZ60" s="324"/>
      <c r="HYA60" s="324"/>
      <c r="HYB60" s="324"/>
      <c r="HYC60" s="324"/>
      <c r="HYD60" s="324"/>
      <c r="HYE60" s="324"/>
      <c r="HYF60" s="324"/>
      <c r="HYG60" s="324"/>
      <c r="HYH60" s="324"/>
      <c r="HYI60" s="324"/>
      <c r="HYJ60" s="324"/>
      <c r="HYK60" s="324"/>
      <c r="HYL60" s="324"/>
      <c r="HYM60" s="324"/>
      <c r="HYN60" s="324"/>
      <c r="HYO60" s="324"/>
      <c r="HYP60" s="324"/>
      <c r="HYQ60" s="324"/>
      <c r="HYR60" s="324"/>
      <c r="HYS60" s="324"/>
      <c r="HYT60" s="324"/>
      <c r="HYU60" s="324"/>
      <c r="HYV60" s="324"/>
      <c r="HYW60" s="324"/>
      <c r="HYX60" s="324"/>
      <c r="HYY60" s="324"/>
      <c r="HYZ60" s="324"/>
      <c r="HZA60" s="324"/>
      <c r="HZB60" s="324"/>
      <c r="HZC60" s="324"/>
      <c r="HZD60" s="324"/>
      <c r="HZE60" s="324"/>
      <c r="HZF60" s="324"/>
      <c r="HZG60" s="324"/>
      <c r="HZH60" s="324"/>
      <c r="HZI60" s="324"/>
      <c r="HZJ60" s="324"/>
      <c r="HZK60" s="324"/>
      <c r="HZL60" s="324"/>
      <c r="HZM60" s="324"/>
      <c r="HZN60" s="324"/>
      <c r="HZO60" s="324"/>
      <c r="HZP60" s="324"/>
      <c r="HZQ60" s="324"/>
      <c r="HZR60" s="324"/>
      <c r="HZS60" s="324"/>
      <c r="HZT60" s="324"/>
      <c r="HZU60" s="324"/>
      <c r="HZV60" s="324"/>
      <c r="HZW60" s="324"/>
      <c r="HZX60" s="324"/>
      <c r="HZY60" s="324"/>
      <c r="HZZ60" s="324"/>
      <c r="IAA60" s="324"/>
      <c r="IAB60" s="324"/>
      <c r="IAC60" s="324"/>
      <c r="IAD60" s="324"/>
      <c r="IAE60" s="324"/>
      <c r="IAF60" s="324"/>
      <c r="IAG60" s="324"/>
      <c r="IAH60" s="324"/>
      <c r="IAI60" s="324"/>
      <c r="IAJ60" s="324"/>
      <c r="IAK60" s="324"/>
      <c r="IAL60" s="324"/>
      <c r="IAM60" s="324"/>
      <c r="IAN60" s="324"/>
      <c r="IAO60" s="324"/>
      <c r="IAP60" s="324"/>
      <c r="IAQ60" s="324"/>
      <c r="IAR60" s="324"/>
      <c r="IAS60" s="324"/>
      <c r="IAT60" s="324"/>
      <c r="IAU60" s="324"/>
      <c r="IAV60" s="324"/>
      <c r="IAW60" s="324"/>
      <c r="IAX60" s="324"/>
      <c r="IAY60" s="324"/>
      <c r="IAZ60" s="324"/>
      <c r="IBA60" s="324"/>
      <c r="IBB60" s="324"/>
      <c r="IBC60" s="324"/>
      <c r="IBD60" s="324"/>
      <c r="IBE60" s="324"/>
      <c r="IBF60" s="324"/>
      <c r="IBG60" s="324"/>
      <c r="IBH60" s="324"/>
      <c r="IBI60" s="324"/>
      <c r="IBJ60" s="324"/>
      <c r="IBK60" s="324"/>
      <c r="IBL60" s="324"/>
      <c r="IBM60" s="324"/>
      <c r="IBN60" s="324"/>
      <c r="IBO60" s="324"/>
      <c r="IBP60" s="324"/>
      <c r="IBQ60" s="324"/>
      <c r="IBR60" s="324"/>
      <c r="IBS60" s="324"/>
      <c r="IBT60" s="324"/>
      <c r="IBU60" s="324"/>
      <c r="IBV60" s="324"/>
      <c r="IBW60" s="324"/>
      <c r="IBX60" s="324"/>
      <c r="IBY60" s="324"/>
      <c r="IBZ60" s="324"/>
      <c r="ICA60" s="324"/>
      <c r="ICB60" s="324"/>
      <c r="ICC60" s="324"/>
      <c r="ICD60" s="324"/>
      <c r="ICE60" s="324"/>
      <c r="ICF60" s="324"/>
      <c r="ICG60" s="324"/>
      <c r="ICH60" s="324"/>
      <c r="ICI60" s="324"/>
      <c r="ICJ60" s="324"/>
      <c r="ICK60" s="324"/>
      <c r="ICL60" s="324"/>
      <c r="ICM60" s="324"/>
      <c r="ICN60" s="324"/>
      <c r="ICO60" s="324"/>
      <c r="ICP60" s="324"/>
      <c r="ICQ60" s="324"/>
      <c r="ICR60" s="324"/>
      <c r="ICS60" s="324"/>
      <c r="ICT60" s="324"/>
      <c r="ICU60" s="324"/>
      <c r="ICV60" s="324"/>
      <c r="ICW60" s="324"/>
      <c r="ICX60" s="324"/>
      <c r="ICY60" s="324"/>
      <c r="ICZ60" s="324"/>
      <c r="IDA60" s="324"/>
      <c r="IDB60" s="324"/>
      <c r="IDC60" s="324"/>
      <c r="IDD60" s="324"/>
      <c r="IDE60" s="324"/>
      <c r="IDF60" s="324"/>
      <c r="IDG60" s="324"/>
      <c r="IDH60" s="324"/>
      <c r="IDI60" s="324"/>
      <c r="IDJ60" s="324"/>
      <c r="IDK60" s="324"/>
      <c r="IDL60" s="324"/>
      <c r="IDM60" s="324"/>
      <c r="IDN60" s="324"/>
      <c r="IDO60" s="324"/>
      <c r="IDP60" s="324"/>
      <c r="IDQ60" s="324"/>
      <c r="IDR60" s="324"/>
      <c r="IDS60" s="324"/>
      <c r="IDT60" s="324"/>
      <c r="IDU60" s="324"/>
      <c r="IDV60" s="324"/>
      <c r="IDW60" s="324"/>
      <c r="IDX60" s="324"/>
      <c r="IDY60" s="324"/>
      <c r="IDZ60" s="324"/>
      <c r="IEA60" s="324"/>
      <c r="IEB60" s="324"/>
      <c r="IEC60" s="324"/>
      <c r="IED60" s="324"/>
      <c r="IEE60" s="324"/>
      <c r="IEF60" s="324"/>
      <c r="IEG60" s="324"/>
      <c r="IEH60" s="324"/>
      <c r="IEI60" s="324"/>
      <c r="IEJ60" s="324"/>
      <c r="IEK60" s="324"/>
      <c r="IEL60" s="324"/>
      <c r="IEM60" s="324"/>
      <c r="IEN60" s="324"/>
      <c r="IEO60" s="324"/>
      <c r="IEP60" s="324"/>
      <c r="IEQ60" s="324"/>
      <c r="IER60" s="324"/>
      <c r="IES60" s="324"/>
      <c r="IET60" s="324"/>
      <c r="IEU60" s="324"/>
      <c r="IEV60" s="324"/>
      <c r="IEW60" s="324"/>
      <c r="IEX60" s="324"/>
      <c r="IEY60" s="324"/>
      <c r="IEZ60" s="324"/>
      <c r="IFA60" s="324"/>
      <c r="IFB60" s="324"/>
      <c r="IFC60" s="324"/>
      <c r="IFD60" s="324"/>
      <c r="IFE60" s="324"/>
      <c r="IFF60" s="324"/>
      <c r="IFG60" s="324"/>
      <c r="IFH60" s="324"/>
      <c r="IFI60" s="324"/>
      <c r="IFJ60" s="324"/>
      <c r="IFK60" s="324"/>
      <c r="IFL60" s="324"/>
      <c r="IFM60" s="324"/>
      <c r="IFN60" s="324"/>
      <c r="IFO60" s="324"/>
      <c r="IFP60" s="324"/>
      <c r="IFQ60" s="324"/>
      <c r="IFR60" s="324"/>
      <c r="IFS60" s="324"/>
      <c r="IFT60" s="324"/>
      <c r="IFU60" s="324"/>
      <c r="IFV60" s="324"/>
      <c r="IFW60" s="324"/>
      <c r="IFX60" s="324"/>
      <c r="IFY60" s="324"/>
      <c r="IFZ60" s="324"/>
      <c r="IGA60" s="324"/>
      <c r="IGB60" s="324"/>
      <c r="IGC60" s="324"/>
      <c r="IGD60" s="324"/>
      <c r="IGE60" s="324"/>
      <c r="IGF60" s="324"/>
      <c r="IGG60" s="324"/>
      <c r="IGH60" s="324"/>
      <c r="IGI60" s="324"/>
      <c r="IGJ60" s="324"/>
      <c r="IGK60" s="324"/>
      <c r="IGL60" s="324"/>
      <c r="IGM60" s="324"/>
      <c r="IGN60" s="324"/>
      <c r="IGO60" s="324"/>
      <c r="IGP60" s="324"/>
      <c r="IGQ60" s="324"/>
      <c r="IGR60" s="324"/>
      <c r="IGS60" s="324"/>
      <c r="IGT60" s="324"/>
      <c r="IGU60" s="324"/>
      <c r="IGV60" s="324"/>
      <c r="IGW60" s="324"/>
      <c r="IGX60" s="324"/>
      <c r="IGY60" s="324"/>
      <c r="IGZ60" s="324"/>
      <c r="IHA60" s="324"/>
      <c r="IHB60" s="324"/>
      <c r="IHC60" s="324"/>
      <c r="IHD60" s="324"/>
      <c r="IHE60" s="324"/>
      <c r="IHF60" s="324"/>
      <c r="IHG60" s="324"/>
      <c r="IHH60" s="324"/>
      <c r="IHI60" s="324"/>
      <c r="IHJ60" s="324"/>
      <c r="IHK60" s="324"/>
      <c r="IHL60" s="324"/>
      <c r="IHM60" s="324"/>
      <c r="IHN60" s="324"/>
      <c r="IHO60" s="324"/>
      <c r="IHP60" s="324"/>
      <c r="IHQ60" s="324"/>
      <c r="IHR60" s="324"/>
      <c r="IHS60" s="324"/>
      <c r="IHT60" s="324"/>
      <c r="IHU60" s="324"/>
      <c r="IHV60" s="324"/>
      <c r="IHW60" s="324"/>
      <c r="IHX60" s="324"/>
      <c r="IHY60" s="324"/>
      <c r="IHZ60" s="324"/>
      <c r="IIA60" s="324"/>
      <c r="IIB60" s="324"/>
      <c r="IIC60" s="324"/>
      <c r="IID60" s="324"/>
      <c r="IIE60" s="324"/>
      <c r="IIF60" s="324"/>
      <c r="IIG60" s="324"/>
      <c r="IIH60" s="324"/>
      <c r="III60" s="324"/>
      <c r="IIJ60" s="324"/>
      <c r="IIK60" s="324"/>
      <c r="IIL60" s="324"/>
      <c r="IIM60" s="324"/>
      <c r="IIN60" s="324"/>
      <c r="IIO60" s="324"/>
      <c r="IIP60" s="324"/>
      <c r="IIQ60" s="324"/>
      <c r="IIR60" s="324"/>
      <c r="IIS60" s="324"/>
      <c r="IIT60" s="324"/>
      <c r="IIU60" s="324"/>
      <c r="IIV60" s="324"/>
      <c r="IIW60" s="324"/>
      <c r="IIX60" s="324"/>
      <c r="IIY60" s="324"/>
      <c r="IIZ60" s="324"/>
      <c r="IJA60" s="324"/>
      <c r="IJB60" s="324"/>
      <c r="IJC60" s="324"/>
      <c r="IJD60" s="324"/>
      <c r="IJE60" s="324"/>
      <c r="IJF60" s="324"/>
      <c r="IJG60" s="324"/>
      <c r="IJH60" s="324"/>
      <c r="IJI60" s="324"/>
      <c r="IJJ60" s="324"/>
      <c r="IJK60" s="324"/>
      <c r="IJL60" s="324"/>
      <c r="IJM60" s="324"/>
      <c r="IJN60" s="324"/>
      <c r="IJO60" s="324"/>
      <c r="IJP60" s="324"/>
      <c r="IJQ60" s="324"/>
      <c r="IJR60" s="324"/>
      <c r="IJS60" s="324"/>
      <c r="IJT60" s="324"/>
      <c r="IJU60" s="324"/>
      <c r="IJV60" s="324"/>
      <c r="IJW60" s="324"/>
      <c r="IJX60" s="324"/>
      <c r="IJY60" s="324"/>
      <c r="IJZ60" s="324"/>
      <c r="IKA60" s="324"/>
      <c r="IKB60" s="324"/>
      <c r="IKC60" s="324"/>
      <c r="IKD60" s="324"/>
      <c r="IKE60" s="324"/>
      <c r="IKF60" s="324"/>
      <c r="IKG60" s="324"/>
      <c r="IKH60" s="324"/>
      <c r="IKI60" s="324"/>
      <c r="IKJ60" s="324"/>
      <c r="IKK60" s="324"/>
      <c r="IKL60" s="324"/>
      <c r="IKM60" s="324"/>
      <c r="IKN60" s="324"/>
      <c r="IKO60" s="324"/>
      <c r="IKP60" s="324"/>
      <c r="IKQ60" s="324"/>
      <c r="IKR60" s="324"/>
      <c r="IKS60" s="324"/>
      <c r="IKT60" s="324"/>
      <c r="IKU60" s="324"/>
      <c r="IKV60" s="324"/>
      <c r="IKW60" s="324"/>
      <c r="IKX60" s="324"/>
      <c r="IKY60" s="324"/>
      <c r="IKZ60" s="324"/>
      <c r="ILA60" s="324"/>
      <c r="ILB60" s="324"/>
      <c r="ILC60" s="324"/>
      <c r="ILD60" s="324"/>
      <c r="ILE60" s="324"/>
      <c r="ILF60" s="324"/>
      <c r="ILG60" s="324"/>
      <c r="ILH60" s="324"/>
      <c r="ILI60" s="324"/>
      <c r="ILJ60" s="324"/>
      <c r="ILK60" s="324"/>
      <c r="ILL60" s="324"/>
      <c r="ILM60" s="324"/>
      <c r="ILN60" s="324"/>
      <c r="ILO60" s="324"/>
      <c r="ILP60" s="324"/>
      <c r="ILQ60" s="324"/>
      <c r="ILR60" s="324"/>
      <c r="ILS60" s="324"/>
      <c r="ILT60" s="324"/>
      <c r="ILU60" s="324"/>
      <c r="ILV60" s="324"/>
      <c r="ILW60" s="324"/>
      <c r="ILX60" s="324"/>
      <c r="ILY60" s="324"/>
      <c r="ILZ60" s="324"/>
      <c r="IMA60" s="324"/>
      <c r="IMB60" s="324"/>
      <c r="IMC60" s="324"/>
      <c r="IMD60" s="324"/>
      <c r="IME60" s="324"/>
      <c r="IMF60" s="324"/>
      <c r="IMG60" s="324"/>
      <c r="IMH60" s="324"/>
      <c r="IMI60" s="324"/>
      <c r="IMJ60" s="324"/>
      <c r="IMK60" s="324"/>
      <c r="IML60" s="324"/>
      <c r="IMM60" s="324"/>
      <c r="IMN60" s="324"/>
      <c r="IMO60" s="324"/>
      <c r="IMP60" s="324"/>
      <c r="IMQ60" s="324"/>
      <c r="IMR60" s="324"/>
      <c r="IMS60" s="324"/>
      <c r="IMT60" s="324"/>
      <c r="IMU60" s="324"/>
      <c r="IMV60" s="324"/>
      <c r="IMW60" s="324"/>
      <c r="IMX60" s="324"/>
      <c r="IMY60" s="324"/>
      <c r="IMZ60" s="324"/>
      <c r="INA60" s="324"/>
      <c r="INB60" s="324"/>
      <c r="INC60" s="324"/>
      <c r="IND60" s="324"/>
      <c r="INE60" s="324"/>
      <c r="INF60" s="324"/>
      <c r="ING60" s="324"/>
      <c r="INH60" s="324"/>
      <c r="INI60" s="324"/>
      <c r="INJ60" s="324"/>
      <c r="INK60" s="324"/>
      <c r="INL60" s="324"/>
      <c r="INM60" s="324"/>
      <c r="INN60" s="324"/>
      <c r="INO60" s="324"/>
      <c r="INP60" s="324"/>
      <c r="INQ60" s="324"/>
      <c r="INR60" s="324"/>
      <c r="INS60" s="324"/>
      <c r="INT60" s="324"/>
      <c r="INU60" s="324"/>
      <c r="INV60" s="324"/>
      <c r="INW60" s="324"/>
      <c r="INX60" s="324"/>
      <c r="INY60" s="324"/>
      <c r="INZ60" s="324"/>
      <c r="IOA60" s="324"/>
      <c r="IOB60" s="324"/>
      <c r="IOC60" s="324"/>
      <c r="IOD60" s="324"/>
      <c r="IOE60" s="324"/>
      <c r="IOF60" s="324"/>
      <c r="IOG60" s="324"/>
      <c r="IOH60" s="324"/>
      <c r="IOI60" s="324"/>
      <c r="IOJ60" s="324"/>
      <c r="IOK60" s="324"/>
      <c r="IOL60" s="324"/>
      <c r="IOM60" s="324"/>
      <c r="ION60" s="324"/>
      <c r="IOO60" s="324"/>
      <c r="IOP60" s="324"/>
      <c r="IOQ60" s="324"/>
      <c r="IOR60" s="324"/>
      <c r="IOS60" s="324"/>
      <c r="IOT60" s="324"/>
      <c r="IOU60" s="324"/>
      <c r="IOV60" s="324"/>
      <c r="IOW60" s="324"/>
      <c r="IOX60" s="324"/>
      <c r="IOY60" s="324"/>
      <c r="IOZ60" s="324"/>
      <c r="IPA60" s="324"/>
      <c r="IPB60" s="324"/>
      <c r="IPC60" s="324"/>
      <c r="IPD60" s="324"/>
      <c r="IPE60" s="324"/>
      <c r="IPF60" s="324"/>
      <c r="IPG60" s="324"/>
      <c r="IPH60" s="324"/>
      <c r="IPI60" s="324"/>
      <c r="IPJ60" s="324"/>
      <c r="IPK60" s="324"/>
      <c r="IPL60" s="324"/>
      <c r="IPM60" s="324"/>
      <c r="IPN60" s="324"/>
      <c r="IPO60" s="324"/>
      <c r="IPP60" s="324"/>
      <c r="IPQ60" s="324"/>
      <c r="IPR60" s="324"/>
      <c r="IPS60" s="324"/>
      <c r="IPT60" s="324"/>
      <c r="IPU60" s="324"/>
      <c r="IPV60" s="324"/>
      <c r="IPW60" s="324"/>
      <c r="IPX60" s="324"/>
      <c r="IPY60" s="324"/>
      <c r="IPZ60" s="324"/>
      <c r="IQA60" s="324"/>
      <c r="IQB60" s="324"/>
      <c r="IQC60" s="324"/>
      <c r="IQD60" s="324"/>
      <c r="IQE60" s="324"/>
      <c r="IQF60" s="324"/>
      <c r="IQG60" s="324"/>
      <c r="IQH60" s="324"/>
      <c r="IQI60" s="324"/>
      <c r="IQJ60" s="324"/>
      <c r="IQK60" s="324"/>
      <c r="IQL60" s="324"/>
      <c r="IQM60" s="324"/>
      <c r="IQN60" s="324"/>
      <c r="IQO60" s="324"/>
      <c r="IQP60" s="324"/>
      <c r="IQQ60" s="324"/>
      <c r="IQR60" s="324"/>
      <c r="IQS60" s="324"/>
      <c r="IQT60" s="324"/>
      <c r="IQU60" s="324"/>
      <c r="IQV60" s="324"/>
      <c r="IQW60" s="324"/>
      <c r="IQX60" s="324"/>
      <c r="IQY60" s="324"/>
      <c r="IQZ60" s="324"/>
      <c r="IRA60" s="324"/>
      <c r="IRB60" s="324"/>
      <c r="IRC60" s="324"/>
      <c r="IRD60" s="324"/>
      <c r="IRE60" s="324"/>
      <c r="IRF60" s="324"/>
      <c r="IRG60" s="324"/>
      <c r="IRH60" s="324"/>
      <c r="IRI60" s="324"/>
      <c r="IRJ60" s="324"/>
      <c r="IRK60" s="324"/>
      <c r="IRL60" s="324"/>
      <c r="IRM60" s="324"/>
      <c r="IRN60" s="324"/>
      <c r="IRO60" s="324"/>
      <c r="IRP60" s="324"/>
      <c r="IRQ60" s="324"/>
      <c r="IRR60" s="324"/>
      <c r="IRS60" s="324"/>
      <c r="IRT60" s="324"/>
      <c r="IRU60" s="324"/>
      <c r="IRV60" s="324"/>
      <c r="IRW60" s="324"/>
      <c r="IRX60" s="324"/>
      <c r="IRY60" s="324"/>
      <c r="IRZ60" s="324"/>
      <c r="ISA60" s="324"/>
      <c r="ISB60" s="324"/>
      <c r="ISC60" s="324"/>
      <c r="ISD60" s="324"/>
      <c r="ISE60" s="324"/>
      <c r="ISF60" s="324"/>
      <c r="ISG60" s="324"/>
      <c r="ISH60" s="324"/>
      <c r="ISI60" s="324"/>
      <c r="ISJ60" s="324"/>
      <c r="ISK60" s="324"/>
      <c r="ISL60" s="324"/>
      <c r="ISM60" s="324"/>
      <c r="ISN60" s="324"/>
      <c r="ISO60" s="324"/>
      <c r="ISP60" s="324"/>
      <c r="ISQ60" s="324"/>
      <c r="ISR60" s="324"/>
      <c r="ISS60" s="324"/>
      <c r="IST60" s="324"/>
      <c r="ISU60" s="324"/>
      <c r="ISV60" s="324"/>
      <c r="ISW60" s="324"/>
      <c r="ISX60" s="324"/>
      <c r="ISY60" s="324"/>
      <c r="ISZ60" s="324"/>
      <c r="ITA60" s="324"/>
      <c r="ITB60" s="324"/>
      <c r="ITC60" s="324"/>
      <c r="ITD60" s="324"/>
      <c r="ITE60" s="324"/>
      <c r="ITF60" s="324"/>
      <c r="ITG60" s="324"/>
      <c r="ITH60" s="324"/>
      <c r="ITI60" s="324"/>
      <c r="ITJ60" s="324"/>
      <c r="ITK60" s="324"/>
      <c r="ITL60" s="324"/>
      <c r="ITM60" s="324"/>
      <c r="ITN60" s="324"/>
      <c r="ITO60" s="324"/>
      <c r="ITP60" s="324"/>
      <c r="ITQ60" s="324"/>
      <c r="ITR60" s="324"/>
      <c r="ITS60" s="324"/>
      <c r="ITT60" s="324"/>
      <c r="ITU60" s="324"/>
      <c r="ITV60" s="324"/>
      <c r="ITW60" s="324"/>
      <c r="ITX60" s="324"/>
      <c r="ITY60" s="324"/>
      <c r="ITZ60" s="324"/>
      <c r="IUA60" s="324"/>
      <c r="IUB60" s="324"/>
      <c r="IUC60" s="324"/>
      <c r="IUD60" s="324"/>
      <c r="IUE60" s="324"/>
      <c r="IUF60" s="324"/>
      <c r="IUG60" s="324"/>
      <c r="IUH60" s="324"/>
      <c r="IUI60" s="324"/>
      <c r="IUJ60" s="324"/>
      <c r="IUK60" s="324"/>
      <c r="IUL60" s="324"/>
      <c r="IUM60" s="324"/>
      <c r="IUN60" s="324"/>
      <c r="IUO60" s="324"/>
      <c r="IUP60" s="324"/>
      <c r="IUQ60" s="324"/>
      <c r="IUR60" s="324"/>
      <c r="IUS60" s="324"/>
      <c r="IUT60" s="324"/>
      <c r="IUU60" s="324"/>
      <c r="IUV60" s="324"/>
      <c r="IUW60" s="324"/>
      <c r="IUX60" s="324"/>
      <c r="IUY60" s="324"/>
      <c r="IUZ60" s="324"/>
      <c r="IVA60" s="324"/>
      <c r="IVB60" s="324"/>
      <c r="IVC60" s="324"/>
      <c r="IVD60" s="324"/>
      <c r="IVE60" s="324"/>
      <c r="IVF60" s="324"/>
      <c r="IVG60" s="324"/>
      <c r="IVH60" s="324"/>
      <c r="IVI60" s="324"/>
      <c r="IVJ60" s="324"/>
      <c r="IVK60" s="324"/>
      <c r="IVL60" s="324"/>
      <c r="IVM60" s="324"/>
      <c r="IVN60" s="324"/>
      <c r="IVO60" s="324"/>
      <c r="IVP60" s="324"/>
      <c r="IVQ60" s="324"/>
      <c r="IVR60" s="324"/>
      <c r="IVS60" s="324"/>
      <c r="IVT60" s="324"/>
      <c r="IVU60" s="324"/>
      <c r="IVV60" s="324"/>
      <c r="IVW60" s="324"/>
      <c r="IVX60" s="324"/>
      <c r="IVY60" s="324"/>
      <c r="IVZ60" s="324"/>
      <c r="IWA60" s="324"/>
      <c r="IWB60" s="324"/>
      <c r="IWC60" s="324"/>
      <c r="IWD60" s="324"/>
      <c r="IWE60" s="324"/>
      <c r="IWF60" s="324"/>
      <c r="IWG60" s="324"/>
      <c r="IWH60" s="324"/>
      <c r="IWI60" s="324"/>
      <c r="IWJ60" s="324"/>
      <c r="IWK60" s="324"/>
      <c r="IWL60" s="324"/>
      <c r="IWM60" s="324"/>
      <c r="IWN60" s="324"/>
      <c r="IWO60" s="324"/>
      <c r="IWP60" s="324"/>
      <c r="IWQ60" s="324"/>
      <c r="IWR60" s="324"/>
      <c r="IWS60" s="324"/>
      <c r="IWT60" s="324"/>
      <c r="IWU60" s="324"/>
      <c r="IWV60" s="324"/>
      <c r="IWW60" s="324"/>
      <c r="IWX60" s="324"/>
      <c r="IWY60" s="324"/>
      <c r="IWZ60" s="324"/>
      <c r="IXA60" s="324"/>
      <c r="IXB60" s="324"/>
      <c r="IXC60" s="324"/>
      <c r="IXD60" s="324"/>
      <c r="IXE60" s="324"/>
      <c r="IXF60" s="324"/>
      <c r="IXG60" s="324"/>
      <c r="IXH60" s="324"/>
      <c r="IXI60" s="324"/>
      <c r="IXJ60" s="324"/>
      <c r="IXK60" s="324"/>
      <c r="IXL60" s="324"/>
      <c r="IXM60" s="324"/>
      <c r="IXN60" s="324"/>
      <c r="IXO60" s="324"/>
      <c r="IXP60" s="324"/>
      <c r="IXQ60" s="324"/>
      <c r="IXR60" s="324"/>
      <c r="IXS60" s="324"/>
      <c r="IXT60" s="324"/>
      <c r="IXU60" s="324"/>
      <c r="IXV60" s="324"/>
      <c r="IXW60" s="324"/>
      <c r="IXX60" s="324"/>
      <c r="IXY60" s="324"/>
      <c r="IXZ60" s="324"/>
      <c r="IYA60" s="324"/>
      <c r="IYB60" s="324"/>
      <c r="IYC60" s="324"/>
      <c r="IYD60" s="324"/>
      <c r="IYE60" s="324"/>
      <c r="IYF60" s="324"/>
      <c r="IYG60" s="324"/>
      <c r="IYH60" s="324"/>
      <c r="IYI60" s="324"/>
      <c r="IYJ60" s="324"/>
      <c r="IYK60" s="324"/>
      <c r="IYL60" s="324"/>
      <c r="IYM60" s="324"/>
      <c r="IYN60" s="324"/>
      <c r="IYO60" s="324"/>
      <c r="IYP60" s="324"/>
      <c r="IYQ60" s="324"/>
      <c r="IYR60" s="324"/>
      <c r="IYS60" s="324"/>
      <c r="IYT60" s="324"/>
      <c r="IYU60" s="324"/>
      <c r="IYV60" s="324"/>
      <c r="IYW60" s="324"/>
      <c r="IYX60" s="324"/>
      <c r="IYY60" s="324"/>
      <c r="IYZ60" s="324"/>
      <c r="IZA60" s="324"/>
      <c r="IZB60" s="324"/>
      <c r="IZC60" s="324"/>
      <c r="IZD60" s="324"/>
      <c r="IZE60" s="324"/>
      <c r="IZF60" s="324"/>
      <c r="IZG60" s="324"/>
      <c r="IZH60" s="324"/>
      <c r="IZI60" s="324"/>
      <c r="IZJ60" s="324"/>
      <c r="IZK60" s="324"/>
      <c r="IZL60" s="324"/>
      <c r="IZM60" s="324"/>
      <c r="IZN60" s="324"/>
      <c r="IZO60" s="324"/>
      <c r="IZP60" s="324"/>
      <c r="IZQ60" s="324"/>
      <c r="IZR60" s="324"/>
      <c r="IZS60" s="324"/>
      <c r="IZT60" s="324"/>
      <c r="IZU60" s="324"/>
      <c r="IZV60" s="324"/>
      <c r="IZW60" s="324"/>
      <c r="IZX60" s="324"/>
      <c r="IZY60" s="324"/>
      <c r="IZZ60" s="324"/>
      <c r="JAA60" s="324"/>
      <c r="JAB60" s="324"/>
      <c r="JAC60" s="324"/>
      <c r="JAD60" s="324"/>
      <c r="JAE60" s="324"/>
      <c r="JAF60" s="324"/>
      <c r="JAG60" s="324"/>
      <c r="JAH60" s="324"/>
      <c r="JAI60" s="324"/>
      <c r="JAJ60" s="324"/>
      <c r="JAK60" s="324"/>
      <c r="JAL60" s="324"/>
      <c r="JAM60" s="324"/>
      <c r="JAN60" s="324"/>
      <c r="JAO60" s="324"/>
      <c r="JAP60" s="324"/>
      <c r="JAQ60" s="324"/>
      <c r="JAR60" s="324"/>
      <c r="JAS60" s="324"/>
      <c r="JAT60" s="324"/>
      <c r="JAU60" s="324"/>
      <c r="JAV60" s="324"/>
      <c r="JAW60" s="324"/>
      <c r="JAX60" s="324"/>
      <c r="JAY60" s="324"/>
      <c r="JAZ60" s="324"/>
      <c r="JBA60" s="324"/>
      <c r="JBB60" s="324"/>
      <c r="JBC60" s="324"/>
      <c r="JBD60" s="324"/>
      <c r="JBE60" s="324"/>
      <c r="JBF60" s="324"/>
      <c r="JBG60" s="324"/>
      <c r="JBH60" s="324"/>
      <c r="JBI60" s="324"/>
      <c r="JBJ60" s="324"/>
      <c r="JBK60" s="324"/>
      <c r="JBL60" s="324"/>
      <c r="JBM60" s="324"/>
      <c r="JBN60" s="324"/>
      <c r="JBO60" s="324"/>
      <c r="JBP60" s="324"/>
      <c r="JBQ60" s="324"/>
      <c r="JBR60" s="324"/>
      <c r="JBS60" s="324"/>
      <c r="JBT60" s="324"/>
      <c r="JBU60" s="324"/>
      <c r="JBV60" s="324"/>
      <c r="JBW60" s="324"/>
      <c r="JBX60" s="324"/>
      <c r="JBY60" s="324"/>
      <c r="JBZ60" s="324"/>
      <c r="JCA60" s="324"/>
      <c r="JCB60" s="324"/>
      <c r="JCC60" s="324"/>
      <c r="JCD60" s="324"/>
      <c r="JCE60" s="324"/>
      <c r="JCF60" s="324"/>
      <c r="JCG60" s="324"/>
      <c r="JCH60" s="324"/>
      <c r="JCI60" s="324"/>
      <c r="JCJ60" s="324"/>
      <c r="JCK60" s="324"/>
      <c r="JCL60" s="324"/>
      <c r="JCM60" s="324"/>
      <c r="JCN60" s="324"/>
      <c r="JCO60" s="324"/>
      <c r="JCP60" s="324"/>
      <c r="JCQ60" s="324"/>
      <c r="JCR60" s="324"/>
      <c r="JCS60" s="324"/>
      <c r="JCT60" s="324"/>
      <c r="JCU60" s="324"/>
      <c r="JCV60" s="324"/>
      <c r="JCW60" s="324"/>
      <c r="JCX60" s="324"/>
      <c r="JCY60" s="324"/>
      <c r="JCZ60" s="324"/>
      <c r="JDA60" s="324"/>
      <c r="JDB60" s="324"/>
      <c r="JDC60" s="324"/>
      <c r="JDD60" s="324"/>
      <c r="JDE60" s="324"/>
      <c r="JDF60" s="324"/>
      <c r="JDG60" s="324"/>
      <c r="JDH60" s="324"/>
      <c r="JDI60" s="324"/>
      <c r="JDJ60" s="324"/>
      <c r="JDK60" s="324"/>
      <c r="JDL60" s="324"/>
      <c r="JDM60" s="324"/>
      <c r="JDN60" s="324"/>
      <c r="JDO60" s="324"/>
      <c r="JDP60" s="324"/>
      <c r="JDQ60" s="324"/>
      <c r="JDR60" s="324"/>
      <c r="JDS60" s="324"/>
      <c r="JDT60" s="324"/>
      <c r="JDU60" s="324"/>
      <c r="JDV60" s="324"/>
      <c r="JDW60" s="324"/>
      <c r="JDX60" s="324"/>
      <c r="JDY60" s="324"/>
      <c r="JDZ60" s="324"/>
      <c r="JEA60" s="324"/>
      <c r="JEB60" s="324"/>
      <c r="JEC60" s="324"/>
      <c r="JED60" s="324"/>
      <c r="JEE60" s="324"/>
      <c r="JEF60" s="324"/>
      <c r="JEG60" s="324"/>
      <c r="JEH60" s="324"/>
      <c r="JEI60" s="324"/>
      <c r="JEJ60" s="324"/>
      <c r="JEK60" s="324"/>
      <c r="JEL60" s="324"/>
      <c r="JEM60" s="324"/>
      <c r="JEN60" s="324"/>
      <c r="JEO60" s="324"/>
      <c r="JEP60" s="324"/>
      <c r="JEQ60" s="324"/>
      <c r="JER60" s="324"/>
      <c r="JES60" s="324"/>
      <c r="JET60" s="324"/>
      <c r="JEU60" s="324"/>
      <c r="JEV60" s="324"/>
      <c r="JEW60" s="324"/>
      <c r="JEX60" s="324"/>
      <c r="JEY60" s="324"/>
      <c r="JEZ60" s="324"/>
      <c r="JFA60" s="324"/>
      <c r="JFB60" s="324"/>
      <c r="JFC60" s="324"/>
      <c r="JFD60" s="324"/>
      <c r="JFE60" s="324"/>
      <c r="JFF60" s="324"/>
      <c r="JFG60" s="324"/>
      <c r="JFH60" s="324"/>
      <c r="JFI60" s="324"/>
      <c r="JFJ60" s="324"/>
      <c r="JFK60" s="324"/>
      <c r="JFL60" s="324"/>
      <c r="JFM60" s="324"/>
      <c r="JFN60" s="324"/>
      <c r="JFO60" s="324"/>
      <c r="JFP60" s="324"/>
      <c r="JFQ60" s="324"/>
      <c r="JFR60" s="324"/>
      <c r="JFS60" s="324"/>
      <c r="JFT60" s="324"/>
      <c r="JFU60" s="324"/>
      <c r="JFV60" s="324"/>
      <c r="JFW60" s="324"/>
      <c r="JFX60" s="324"/>
      <c r="JFY60" s="324"/>
      <c r="JFZ60" s="324"/>
      <c r="JGA60" s="324"/>
      <c r="JGB60" s="324"/>
      <c r="JGC60" s="324"/>
      <c r="JGD60" s="324"/>
      <c r="JGE60" s="324"/>
      <c r="JGF60" s="324"/>
      <c r="JGG60" s="324"/>
      <c r="JGH60" s="324"/>
      <c r="JGI60" s="324"/>
      <c r="JGJ60" s="324"/>
      <c r="JGK60" s="324"/>
      <c r="JGL60" s="324"/>
      <c r="JGM60" s="324"/>
      <c r="JGN60" s="324"/>
      <c r="JGO60" s="324"/>
      <c r="JGP60" s="324"/>
      <c r="JGQ60" s="324"/>
      <c r="JGR60" s="324"/>
      <c r="JGS60" s="324"/>
      <c r="JGT60" s="324"/>
      <c r="JGU60" s="324"/>
      <c r="JGV60" s="324"/>
      <c r="JGW60" s="324"/>
      <c r="JGX60" s="324"/>
      <c r="JGY60" s="324"/>
      <c r="JGZ60" s="324"/>
      <c r="JHA60" s="324"/>
      <c r="JHB60" s="324"/>
      <c r="JHC60" s="324"/>
      <c r="JHD60" s="324"/>
      <c r="JHE60" s="324"/>
      <c r="JHF60" s="324"/>
      <c r="JHG60" s="324"/>
      <c r="JHH60" s="324"/>
      <c r="JHI60" s="324"/>
      <c r="JHJ60" s="324"/>
      <c r="JHK60" s="324"/>
      <c r="JHL60" s="324"/>
      <c r="JHM60" s="324"/>
      <c r="JHN60" s="324"/>
      <c r="JHO60" s="324"/>
      <c r="JHP60" s="324"/>
      <c r="JHQ60" s="324"/>
      <c r="JHR60" s="324"/>
      <c r="JHS60" s="324"/>
      <c r="JHT60" s="324"/>
      <c r="JHU60" s="324"/>
      <c r="JHV60" s="324"/>
      <c r="JHW60" s="324"/>
      <c r="JHX60" s="324"/>
      <c r="JHY60" s="324"/>
      <c r="JHZ60" s="324"/>
      <c r="JIA60" s="324"/>
      <c r="JIB60" s="324"/>
      <c r="JIC60" s="324"/>
      <c r="JID60" s="324"/>
      <c r="JIE60" s="324"/>
      <c r="JIF60" s="324"/>
      <c r="JIG60" s="324"/>
      <c r="JIH60" s="324"/>
      <c r="JII60" s="324"/>
      <c r="JIJ60" s="324"/>
      <c r="JIK60" s="324"/>
      <c r="JIL60" s="324"/>
      <c r="JIM60" s="324"/>
      <c r="JIN60" s="324"/>
      <c r="JIO60" s="324"/>
      <c r="JIP60" s="324"/>
      <c r="JIQ60" s="324"/>
      <c r="JIR60" s="324"/>
      <c r="JIS60" s="324"/>
      <c r="JIT60" s="324"/>
      <c r="JIU60" s="324"/>
      <c r="JIV60" s="324"/>
      <c r="JIW60" s="324"/>
      <c r="JIX60" s="324"/>
      <c r="JIY60" s="324"/>
      <c r="JIZ60" s="324"/>
      <c r="JJA60" s="324"/>
      <c r="JJB60" s="324"/>
      <c r="JJC60" s="324"/>
      <c r="JJD60" s="324"/>
      <c r="JJE60" s="324"/>
      <c r="JJF60" s="324"/>
      <c r="JJG60" s="324"/>
      <c r="JJH60" s="324"/>
      <c r="JJI60" s="324"/>
      <c r="JJJ60" s="324"/>
      <c r="JJK60" s="324"/>
      <c r="JJL60" s="324"/>
      <c r="JJM60" s="324"/>
      <c r="JJN60" s="324"/>
      <c r="JJO60" s="324"/>
      <c r="JJP60" s="324"/>
      <c r="JJQ60" s="324"/>
      <c r="JJR60" s="324"/>
      <c r="JJS60" s="324"/>
      <c r="JJT60" s="324"/>
      <c r="JJU60" s="324"/>
      <c r="JJV60" s="324"/>
      <c r="JJW60" s="324"/>
      <c r="JJX60" s="324"/>
      <c r="JJY60" s="324"/>
      <c r="JJZ60" s="324"/>
      <c r="JKA60" s="324"/>
      <c r="JKB60" s="324"/>
      <c r="JKC60" s="324"/>
      <c r="JKD60" s="324"/>
      <c r="JKE60" s="324"/>
      <c r="JKF60" s="324"/>
      <c r="JKG60" s="324"/>
      <c r="JKH60" s="324"/>
      <c r="JKI60" s="324"/>
      <c r="JKJ60" s="324"/>
      <c r="JKK60" s="324"/>
      <c r="JKL60" s="324"/>
      <c r="JKM60" s="324"/>
      <c r="JKN60" s="324"/>
      <c r="JKO60" s="324"/>
      <c r="JKP60" s="324"/>
      <c r="JKQ60" s="324"/>
      <c r="JKR60" s="324"/>
      <c r="JKS60" s="324"/>
      <c r="JKT60" s="324"/>
      <c r="JKU60" s="324"/>
      <c r="JKV60" s="324"/>
      <c r="JKW60" s="324"/>
      <c r="JKX60" s="324"/>
      <c r="JKY60" s="324"/>
      <c r="JKZ60" s="324"/>
      <c r="JLA60" s="324"/>
      <c r="JLB60" s="324"/>
      <c r="JLC60" s="324"/>
      <c r="JLD60" s="324"/>
      <c r="JLE60" s="324"/>
      <c r="JLF60" s="324"/>
      <c r="JLG60" s="324"/>
      <c r="JLH60" s="324"/>
      <c r="JLI60" s="324"/>
      <c r="JLJ60" s="324"/>
      <c r="JLK60" s="324"/>
      <c r="JLL60" s="324"/>
      <c r="JLM60" s="324"/>
      <c r="JLN60" s="324"/>
      <c r="JLO60" s="324"/>
      <c r="JLP60" s="324"/>
      <c r="JLQ60" s="324"/>
      <c r="JLR60" s="324"/>
      <c r="JLS60" s="324"/>
      <c r="JLT60" s="324"/>
      <c r="JLU60" s="324"/>
      <c r="JLV60" s="324"/>
      <c r="JLW60" s="324"/>
      <c r="JLX60" s="324"/>
      <c r="JLY60" s="324"/>
      <c r="JLZ60" s="324"/>
      <c r="JMA60" s="324"/>
      <c r="JMB60" s="324"/>
      <c r="JMC60" s="324"/>
      <c r="JMD60" s="324"/>
      <c r="JME60" s="324"/>
      <c r="JMF60" s="324"/>
      <c r="JMG60" s="324"/>
      <c r="JMH60" s="324"/>
      <c r="JMI60" s="324"/>
      <c r="JMJ60" s="324"/>
      <c r="JMK60" s="324"/>
      <c r="JML60" s="324"/>
      <c r="JMM60" s="324"/>
      <c r="JMN60" s="324"/>
      <c r="JMO60" s="324"/>
      <c r="JMP60" s="324"/>
      <c r="JMQ60" s="324"/>
      <c r="JMR60" s="324"/>
      <c r="JMS60" s="324"/>
      <c r="JMT60" s="324"/>
      <c r="JMU60" s="324"/>
      <c r="JMV60" s="324"/>
      <c r="JMW60" s="324"/>
      <c r="JMX60" s="324"/>
      <c r="JMY60" s="324"/>
      <c r="JMZ60" s="324"/>
      <c r="JNA60" s="324"/>
      <c r="JNB60" s="324"/>
      <c r="JNC60" s="324"/>
      <c r="JND60" s="324"/>
      <c r="JNE60" s="324"/>
      <c r="JNF60" s="324"/>
      <c r="JNG60" s="324"/>
      <c r="JNH60" s="324"/>
      <c r="JNI60" s="324"/>
      <c r="JNJ60" s="324"/>
      <c r="JNK60" s="324"/>
      <c r="JNL60" s="324"/>
      <c r="JNM60" s="324"/>
      <c r="JNN60" s="324"/>
      <c r="JNO60" s="324"/>
      <c r="JNP60" s="324"/>
      <c r="JNQ60" s="324"/>
      <c r="JNR60" s="324"/>
      <c r="JNS60" s="324"/>
      <c r="JNT60" s="324"/>
      <c r="JNU60" s="324"/>
      <c r="JNV60" s="324"/>
      <c r="JNW60" s="324"/>
      <c r="JNX60" s="324"/>
      <c r="JNY60" s="324"/>
      <c r="JNZ60" s="324"/>
      <c r="JOA60" s="324"/>
      <c r="JOB60" s="324"/>
      <c r="JOC60" s="324"/>
      <c r="JOD60" s="324"/>
      <c r="JOE60" s="324"/>
      <c r="JOF60" s="324"/>
      <c r="JOG60" s="324"/>
      <c r="JOH60" s="324"/>
      <c r="JOI60" s="324"/>
      <c r="JOJ60" s="324"/>
      <c r="JOK60" s="324"/>
      <c r="JOL60" s="324"/>
      <c r="JOM60" s="324"/>
      <c r="JON60" s="324"/>
      <c r="JOO60" s="324"/>
      <c r="JOP60" s="324"/>
      <c r="JOQ60" s="324"/>
      <c r="JOR60" s="324"/>
      <c r="JOS60" s="324"/>
      <c r="JOT60" s="324"/>
      <c r="JOU60" s="324"/>
      <c r="JOV60" s="324"/>
      <c r="JOW60" s="324"/>
      <c r="JOX60" s="324"/>
      <c r="JOY60" s="324"/>
      <c r="JOZ60" s="324"/>
      <c r="JPA60" s="324"/>
      <c r="JPB60" s="324"/>
      <c r="JPC60" s="324"/>
      <c r="JPD60" s="324"/>
      <c r="JPE60" s="324"/>
      <c r="JPF60" s="324"/>
      <c r="JPG60" s="324"/>
      <c r="JPH60" s="324"/>
      <c r="JPI60" s="324"/>
      <c r="JPJ60" s="324"/>
      <c r="JPK60" s="324"/>
      <c r="JPL60" s="324"/>
      <c r="JPM60" s="324"/>
      <c r="JPN60" s="324"/>
      <c r="JPO60" s="324"/>
      <c r="JPP60" s="324"/>
      <c r="JPQ60" s="324"/>
      <c r="JPR60" s="324"/>
      <c r="JPS60" s="324"/>
      <c r="JPT60" s="324"/>
      <c r="JPU60" s="324"/>
      <c r="JPV60" s="324"/>
      <c r="JPW60" s="324"/>
      <c r="JPX60" s="324"/>
      <c r="JPY60" s="324"/>
      <c r="JPZ60" s="324"/>
      <c r="JQA60" s="324"/>
      <c r="JQB60" s="324"/>
      <c r="JQC60" s="324"/>
      <c r="JQD60" s="324"/>
      <c r="JQE60" s="324"/>
      <c r="JQF60" s="324"/>
      <c r="JQG60" s="324"/>
      <c r="JQH60" s="324"/>
      <c r="JQI60" s="324"/>
      <c r="JQJ60" s="324"/>
      <c r="JQK60" s="324"/>
      <c r="JQL60" s="324"/>
      <c r="JQM60" s="324"/>
      <c r="JQN60" s="324"/>
      <c r="JQO60" s="324"/>
      <c r="JQP60" s="324"/>
      <c r="JQQ60" s="324"/>
      <c r="JQR60" s="324"/>
      <c r="JQS60" s="324"/>
      <c r="JQT60" s="324"/>
      <c r="JQU60" s="324"/>
      <c r="JQV60" s="324"/>
      <c r="JQW60" s="324"/>
      <c r="JQX60" s="324"/>
      <c r="JQY60" s="324"/>
      <c r="JQZ60" s="324"/>
      <c r="JRA60" s="324"/>
      <c r="JRB60" s="324"/>
      <c r="JRC60" s="324"/>
      <c r="JRD60" s="324"/>
      <c r="JRE60" s="324"/>
      <c r="JRF60" s="324"/>
      <c r="JRG60" s="324"/>
      <c r="JRH60" s="324"/>
      <c r="JRI60" s="324"/>
      <c r="JRJ60" s="324"/>
      <c r="JRK60" s="324"/>
      <c r="JRL60" s="324"/>
      <c r="JRM60" s="324"/>
      <c r="JRN60" s="324"/>
      <c r="JRO60" s="324"/>
      <c r="JRP60" s="324"/>
      <c r="JRQ60" s="324"/>
      <c r="JRR60" s="324"/>
      <c r="JRS60" s="324"/>
      <c r="JRT60" s="324"/>
      <c r="JRU60" s="324"/>
      <c r="JRV60" s="324"/>
      <c r="JRW60" s="324"/>
      <c r="JRX60" s="324"/>
      <c r="JRY60" s="324"/>
      <c r="JRZ60" s="324"/>
      <c r="JSA60" s="324"/>
      <c r="JSB60" s="324"/>
      <c r="JSC60" s="324"/>
      <c r="JSD60" s="324"/>
      <c r="JSE60" s="324"/>
      <c r="JSF60" s="324"/>
      <c r="JSG60" s="324"/>
      <c r="JSH60" s="324"/>
      <c r="JSI60" s="324"/>
      <c r="JSJ60" s="324"/>
      <c r="JSK60" s="324"/>
      <c r="JSL60" s="324"/>
      <c r="JSM60" s="324"/>
      <c r="JSN60" s="324"/>
      <c r="JSO60" s="324"/>
      <c r="JSP60" s="324"/>
      <c r="JSQ60" s="324"/>
      <c r="JSR60" s="324"/>
      <c r="JSS60" s="324"/>
      <c r="JST60" s="324"/>
      <c r="JSU60" s="324"/>
      <c r="JSV60" s="324"/>
      <c r="JSW60" s="324"/>
      <c r="JSX60" s="324"/>
      <c r="JSY60" s="324"/>
      <c r="JSZ60" s="324"/>
      <c r="JTA60" s="324"/>
      <c r="JTB60" s="324"/>
      <c r="JTC60" s="324"/>
      <c r="JTD60" s="324"/>
      <c r="JTE60" s="324"/>
      <c r="JTF60" s="324"/>
      <c r="JTG60" s="324"/>
      <c r="JTH60" s="324"/>
      <c r="JTI60" s="324"/>
      <c r="JTJ60" s="324"/>
      <c r="JTK60" s="324"/>
      <c r="JTL60" s="324"/>
      <c r="JTM60" s="324"/>
      <c r="JTN60" s="324"/>
      <c r="JTO60" s="324"/>
      <c r="JTP60" s="324"/>
      <c r="JTQ60" s="324"/>
      <c r="JTR60" s="324"/>
      <c r="JTS60" s="324"/>
      <c r="JTT60" s="324"/>
      <c r="JTU60" s="324"/>
      <c r="JTV60" s="324"/>
      <c r="JTW60" s="324"/>
      <c r="JTX60" s="324"/>
      <c r="JTY60" s="324"/>
      <c r="JTZ60" s="324"/>
      <c r="JUA60" s="324"/>
      <c r="JUB60" s="324"/>
      <c r="JUC60" s="324"/>
      <c r="JUD60" s="324"/>
      <c r="JUE60" s="324"/>
      <c r="JUF60" s="324"/>
      <c r="JUG60" s="324"/>
      <c r="JUH60" s="324"/>
      <c r="JUI60" s="324"/>
      <c r="JUJ60" s="324"/>
      <c r="JUK60" s="324"/>
      <c r="JUL60" s="324"/>
      <c r="JUM60" s="324"/>
      <c r="JUN60" s="324"/>
      <c r="JUO60" s="324"/>
      <c r="JUP60" s="324"/>
      <c r="JUQ60" s="324"/>
      <c r="JUR60" s="324"/>
      <c r="JUS60" s="324"/>
      <c r="JUT60" s="324"/>
      <c r="JUU60" s="324"/>
      <c r="JUV60" s="324"/>
      <c r="JUW60" s="324"/>
      <c r="JUX60" s="324"/>
      <c r="JUY60" s="324"/>
      <c r="JUZ60" s="324"/>
      <c r="JVA60" s="324"/>
      <c r="JVB60" s="324"/>
      <c r="JVC60" s="324"/>
      <c r="JVD60" s="324"/>
      <c r="JVE60" s="324"/>
      <c r="JVF60" s="324"/>
      <c r="JVG60" s="324"/>
      <c r="JVH60" s="324"/>
      <c r="JVI60" s="324"/>
      <c r="JVJ60" s="324"/>
      <c r="JVK60" s="324"/>
      <c r="JVL60" s="324"/>
      <c r="JVM60" s="324"/>
      <c r="JVN60" s="324"/>
      <c r="JVO60" s="324"/>
      <c r="JVP60" s="324"/>
      <c r="JVQ60" s="324"/>
      <c r="JVR60" s="324"/>
      <c r="JVS60" s="324"/>
      <c r="JVT60" s="324"/>
      <c r="JVU60" s="324"/>
      <c r="JVV60" s="324"/>
      <c r="JVW60" s="324"/>
      <c r="JVX60" s="324"/>
      <c r="JVY60" s="324"/>
      <c r="JVZ60" s="324"/>
      <c r="JWA60" s="324"/>
      <c r="JWB60" s="324"/>
      <c r="JWC60" s="324"/>
      <c r="JWD60" s="324"/>
      <c r="JWE60" s="324"/>
      <c r="JWF60" s="324"/>
      <c r="JWG60" s="324"/>
      <c r="JWH60" s="324"/>
      <c r="JWI60" s="324"/>
      <c r="JWJ60" s="324"/>
      <c r="JWK60" s="324"/>
      <c r="JWL60" s="324"/>
      <c r="JWM60" s="324"/>
      <c r="JWN60" s="324"/>
      <c r="JWO60" s="324"/>
      <c r="JWP60" s="324"/>
      <c r="JWQ60" s="324"/>
      <c r="JWR60" s="324"/>
      <c r="JWS60" s="324"/>
      <c r="JWT60" s="324"/>
      <c r="JWU60" s="324"/>
      <c r="JWV60" s="324"/>
      <c r="JWW60" s="324"/>
      <c r="JWX60" s="324"/>
      <c r="JWY60" s="324"/>
      <c r="JWZ60" s="324"/>
      <c r="JXA60" s="324"/>
      <c r="JXB60" s="324"/>
      <c r="JXC60" s="324"/>
      <c r="JXD60" s="324"/>
      <c r="JXE60" s="324"/>
      <c r="JXF60" s="324"/>
      <c r="JXG60" s="324"/>
      <c r="JXH60" s="324"/>
      <c r="JXI60" s="324"/>
      <c r="JXJ60" s="324"/>
      <c r="JXK60" s="324"/>
      <c r="JXL60" s="324"/>
      <c r="JXM60" s="324"/>
      <c r="JXN60" s="324"/>
      <c r="JXO60" s="324"/>
      <c r="JXP60" s="324"/>
      <c r="JXQ60" s="324"/>
      <c r="JXR60" s="324"/>
      <c r="JXS60" s="324"/>
      <c r="JXT60" s="324"/>
      <c r="JXU60" s="324"/>
      <c r="JXV60" s="324"/>
      <c r="JXW60" s="324"/>
      <c r="JXX60" s="324"/>
      <c r="JXY60" s="324"/>
      <c r="JXZ60" s="324"/>
      <c r="JYA60" s="324"/>
      <c r="JYB60" s="324"/>
      <c r="JYC60" s="324"/>
      <c r="JYD60" s="324"/>
      <c r="JYE60" s="324"/>
      <c r="JYF60" s="324"/>
      <c r="JYG60" s="324"/>
      <c r="JYH60" s="324"/>
      <c r="JYI60" s="324"/>
      <c r="JYJ60" s="324"/>
      <c r="JYK60" s="324"/>
      <c r="JYL60" s="324"/>
      <c r="JYM60" s="324"/>
      <c r="JYN60" s="324"/>
      <c r="JYO60" s="324"/>
      <c r="JYP60" s="324"/>
      <c r="JYQ60" s="324"/>
      <c r="JYR60" s="324"/>
      <c r="JYS60" s="324"/>
      <c r="JYT60" s="324"/>
      <c r="JYU60" s="324"/>
      <c r="JYV60" s="324"/>
      <c r="JYW60" s="324"/>
      <c r="JYX60" s="324"/>
      <c r="JYY60" s="324"/>
      <c r="JYZ60" s="324"/>
      <c r="JZA60" s="324"/>
      <c r="JZB60" s="324"/>
      <c r="JZC60" s="324"/>
      <c r="JZD60" s="324"/>
      <c r="JZE60" s="324"/>
      <c r="JZF60" s="324"/>
      <c r="JZG60" s="324"/>
      <c r="JZH60" s="324"/>
      <c r="JZI60" s="324"/>
      <c r="JZJ60" s="324"/>
      <c r="JZK60" s="324"/>
      <c r="JZL60" s="324"/>
      <c r="JZM60" s="324"/>
      <c r="JZN60" s="324"/>
      <c r="JZO60" s="324"/>
      <c r="JZP60" s="324"/>
      <c r="JZQ60" s="324"/>
      <c r="JZR60" s="324"/>
      <c r="JZS60" s="324"/>
      <c r="JZT60" s="324"/>
      <c r="JZU60" s="324"/>
      <c r="JZV60" s="324"/>
      <c r="JZW60" s="324"/>
      <c r="JZX60" s="324"/>
      <c r="JZY60" s="324"/>
      <c r="JZZ60" s="324"/>
      <c r="KAA60" s="324"/>
      <c r="KAB60" s="324"/>
      <c r="KAC60" s="324"/>
      <c r="KAD60" s="324"/>
      <c r="KAE60" s="324"/>
      <c r="KAF60" s="324"/>
      <c r="KAG60" s="324"/>
      <c r="KAH60" s="324"/>
      <c r="KAI60" s="324"/>
      <c r="KAJ60" s="324"/>
      <c r="KAK60" s="324"/>
      <c r="KAL60" s="324"/>
      <c r="KAM60" s="324"/>
      <c r="KAN60" s="324"/>
      <c r="KAO60" s="324"/>
      <c r="KAP60" s="324"/>
      <c r="KAQ60" s="324"/>
      <c r="KAR60" s="324"/>
      <c r="KAS60" s="324"/>
      <c r="KAT60" s="324"/>
      <c r="KAU60" s="324"/>
      <c r="KAV60" s="324"/>
      <c r="KAW60" s="324"/>
      <c r="KAX60" s="324"/>
      <c r="KAY60" s="324"/>
      <c r="KAZ60" s="324"/>
      <c r="KBA60" s="324"/>
      <c r="KBB60" s="324"/>
      <c r="KBC60" s="324"/>
      <c r="KBD60" s="324"/>
      <c r="KBE60" s="324"/>
      <c r="KBF60" s="324"/>
      <c r="KBG60" s="324"/>
      <c r="KBH60" s="324"/>
      <c r="KBI60" s="324"/>
      <c r="KBJ60" s="324"/>
      <c r="KBK60" s="324"/>
      <c r="KBL60" s="324"/>
      <c r="KBM60" s="324"/>
      <c r="KBN60" s="324"/>
      <c r="KBO60" s="324"/>
      <c r="KBP60" s="324"/>
      <c r="KBQ60" s="324"/>
      <c r="KBR60" s="324"/>
      <c r="KBS60" s="324"/>
      <c r="KBT60" s="324"/>
      <c r="KBU60" s="324"/>
      <c r="KBV60" s="324"/>
      <c r="KBW60" s="324"/>
      <c r="KBX60" s="324"/>
      <c r="KBY60" s="324"/>
      <c r="KBZ60" s="324"/>
      <c r="KCA60" s="324"/>
      <c r="KCB60" s="324"/>
      <c r="KCC60" s="324"/>
      <c r="KCD60" s="324"/>
      <c r="KCE60" s="324"/>
      <c r="KCF60" s="324"/>
      <c r="KCG60" s="324"/>
      <c r="KCH60" s="324"/>
      <c r="KCI60" s="324"/>
      <c r="KCJ60" s="324"/>
      <c r="KCK60" s="324"/>
      <c r="KCL60" s="324"/>
      <c r="KCM60" s="324"/>
      <c r="KCN60" s="324"/>
      <c r="KCO60" s="324"/>
      <c r="KCP60" s="324"/>
      <c r="KCQ60" s="324"/>
      <c r="KCR60" s="324"/>
      <c r="KCS60" s="324"/>
      <c r="KCT60" s="324"/>
      <c r="KCU60" s="324"/>
      <c r="KCV60" s="324"/>
      <c r="KCW60" s="324"/>
      <c r="KCX60" s="324"/>
      <c r="KCY60" s="324"/>
      <c r="KCZ60" s="324"/>
      <c r="KDA60" s="324"/>
      <c r="KDB60" s="324"/>
      <c r="KDC60" s="324"/>
      <c r="KDD60" s="324"/>
      <c r="KDE60" s="324"/>
      <c r="KDF60" s="324"/>
      <c r="KDG60" s="324"/>
      <c r="KDH60" s="324"/>
      <c r="KDI60" s="324"/>
      <c r="KDJ60" s="324"/>
      <c r="KDK60" s="324"/>
      <c r="KDL60" s="324"/>
      <c r="KDM60" s="324"/>
      <c r="KDN60" s="324"/>
      <c r="KDO60" s="324"/>
      <c r="KDP60" s="324"/>
      <c r="KDQ60" s="324"/>
      <c r="KDR60" s="324"/>
      <c r="KDS60" s="324"/>
      <c r="KDT60" s="324"/>
      <c r="KDU60" s="324"/>
      <c r="KDV60" s="324"/>
      <c r="KDW60" s="324"/>
      <c r="KDX60" s="324"/>
      <c r="KDY60" s="324"/>
      <c r="KDZ60" s="324"/>
      <c r="KEA60" s="324"/>
      <c r="KEB60" s="324"/>
      <c r="KEC60" s="324"/>
      <c r="KED60" s="324"/>
      <c r="KEE60" s="324"/>
      <c r="KEF60" s="324"/>
      <c r="KEG60" s="324"/>
      <c r="KEH60" s="324"/>
      <c r="KEI60" s="324"/>
      <c r="KEJ60" s="324"/>
      <c r="KEK60" s="324"/>
      <c r="KEL60" s="324"/>
      <c r="KEM60" s="324"/>
      <c r="KEN60" s="324"/>
      <c r="KEO60" s="324"/>
      <c r="KEP60" s="324"/>
      <c r="KEQ60" s="324"/>
      <c r="KER60" s="324"/>
      <c r="KES60" s="324"/>
      <c r="KET60" s="324"/>
      <c r="KEU60" s="324"/>
      <c r="KEV60" s="324"/>
      <c r="KEW60" s="324"/>
      <c r="KEX60" s="324"/>
      <c r="KEY60" s="324"/>
      <c r="KEZ60" s="324"/>
      <c r="KFA60" s="324"/>
      <c r="KFB60" s="324"/>
      <c r="KFC60" s="324"/>
      <c r="KFD60" s="324"/>
      <c r="KFE60" s="324"/>
      <c r="KFF60" s="324"/>
      <c r="KFG60" s="324"/>
      <c r="KFH60" s="324"/>
      <c r="KFI60" s="324"/>
      <c r="KFJ60" s="324"/>
      <c r="KFK60" s="324"/>
      <c r="KFL60" s="324"/>
      <c r="KFM60" s="324"/>
      <c r="KFN60" s="324"/>
      <c r="KFO60" s="324"/>
      <c r="KFP60" s="324"/>
      <c r="KFQ60" s="324"/>
      <c r="KFR60" s="324"/>
      <c r="KFS60" s="324"/>
      <c r="KFT60" s="324"/>
      <c r="KFU60" s="324"/>
      <c r="KFV60" s="324"/>
      <c r="KFW60" s="324"/>
      <c r="KFX60" s="324"/>
      <c r="KFY60" s="324"/>
      <c r="KFZ60" s="324"/>
      <c r="KGA60" s="324"/>
      <c r="KGB60" s="324"/>
      <c r="KGC60" s="324"/>
      <c r="KGD60" s="324"/>
      <c r="KGE60" s="324"/>
      <c r="KGF60" s="324"/>
      <c r="KGG60" s="324"/>
      <c r="KGH60" s="324"/>
      <c r="KGI60" s="324"/>
      <c r="KGJ60" s="324"/>
      <c r="KGK60" s="324"/>
      <c r="KGL60" s="324"/>
      <c r="KGM60" s="324"/>
      <c r="KGN60" s="324"/>
      <c r="KGO60" s="324"/>
      <c r="KGP60" s="324"/>
      <c r="KGQ60" s="324"/>
      <c r="KGR60" s="324"/>
      <c r="KGS60" s="324"/>
      <c r="KGT60" s="324"/>
      <c r="KGU60" s="324"/>
      <c r="KGV60" s="324"/>
      <c r="KGW60" s="324"/>
      <c r="KGX60" s="324"/>
      <c r="KGY60" s="324"/>
      <c r="KGZ60" s="324"/>
      <c r="KHA60" s="324"/>
      <c r="KHB60" s="324"/>
      <c r="KHC60" s="324"/>
      <c r="KHD60" s="324"/>
      <c r="KHE60" s="324"/>
      <c r="KHF60" s="324"/>
      <c r="KHG60" s="324"/>
      <c r="KHH60" s="324"/>
      <c r="KHI60" s="324"/>
      <c r="KHJ60" s="324"/>
      <c r="KHK60" s="324"/>
      <c r="KHL60" s="324"/>
      <c r="KHM60" s="324"/>
      <c r="KHN60" s="324"/>
      <c r="KHO60" s="324"/>
      <c r="KHP60" s="324"/>
      <c r="KHQ60" s="324"/>
      <c r="KHR60" s="324"/>
      <c r="KHS60" s="324"/>
      <c r="KHT60" s="324"/>
      <c r="KHU60" s="324"/>
      <c r="KHV60" s="324"/>
      <c r="KHW60" s="324"/>
      <c r="KHX60" s="324"/>
      <c r="KHY60" s="324"/>
      <c r="KHZ60" s="324"/>
      <c r="KIA60" s="324"/>
      <c r="KIB60" s="324"/>
      <c r="KIC60" s="324"/>
      <c r="KID60" s="324"/>
      <c r="KIE60" s="324"/>
      <c r="KIF60" s="324"/>
      <c r="KIG60" s="324"/>
      <c r="KIH60" s="324"/>
      <c r="KII60" s="324"/>
      <c r="KIJ60" s="324"/>
      <c r="KIK60" s="324"/>
      <c r="KIL60" s="324"/>
      <c r="KIM60" s="324"/>
      <c r="KIN60" s="324"/>
      <c r="KIO60" s="324"/>
      <c r="KIP60" s="324"/>
      <c r="KIQ60" s="324"/>
      <c r="KIR60" s="324"/>
      <c r="KIS60" s="324"/>
      <c r="KIT60" s="324"/>
      <c r="KIU60" s="324"/>
      <c r="KIV60" s="324"/>
      <c r="KIW60" s="324"/>
      <c r="KIX60" s="324"/>
      <c r="KIY60" s="324"/>
      <c r="KIZ60" s="324"/>
      <c r="KJA60" s="324"/>
      <c r="KJB60" s="324"/>
      <c r="KJC60" s="324"/>
      <c r="KJD60" s="324"/>
      <c r="KJE60" s="324"/>
      <c r="KJF60" s="324"/>
      <c r="KJG60" s="324"/>
      <c r="KJH60" s="324"/>
      <c r="KJI60" s="324"/>
      <c r="KJJ60" s="324"/>
      <c r="KJK60" s="324"/>
      <c r="KJL60" s="324"/>
      <c r="KJM60" s="324"/>
      <c r="KJN60" s="324"/>
      <c r="KJO60" s="324"/>
      <c r="KJP60" s="324"/>
      <c r="KJQ60" s="324"/>
      <c r="KJR60" s="324"/>
      <c r="KJS60" s="324"/>
      <c r="KJT60" s="324"/>
      <c r="KJU60" s="324"/>
      <c r="KJV60" s="324"/>
      <c r="KJW60" s="324"/>
      <c r="KJX60" s="324"/>
      <c r="KJY60" s="324"/>
      <c r="KJZ60" s="324"/>
      <c r="KKA60" s="324"/>
      <c r="KKB60" s="324"/>
      <c r="KKC60" s="324"/>
      <c r="KKD60" s="324"/>
      <c r="KKE60" s="324"/>
      <c r="KKF60" s="324"/>
      <c r="KKG60" s="324"/>
      <c r="KKH60" s="324"/>
      <c r="KKI60" s="324"/>
      <c r="KKJ60" s="324"/>
      <c r="KKK60" s="324"/>
      <c r="KKL60" s="324"/>
      <c r="KKM60" s="324"/>
      <c r="KKN60" s="324"/>
      <c r="KKO60" s="324"/>
      <c r="KKP60" s="324"/>
      <c r="KKQ60" s="324"/>
      <c r="KKR60" s="324"/>
      <c r="KKS60" s="324"/>
      <c r="KKT60" s="324"/>
      <c r="KKU60" s="324"/>
      <c r="KKV60" s="324"/>
      <c r="KKW60" s="324"/>
      <c r="KKX60" s="324"/>
      <c r="KKY60" s="324"/>
      <c r="KKZ60" s="324"/>
      <c r="KLA60" s="324"/>
      <c r="KLB60" s="324"/>
      <c r="KLC60" s="324"/>
      <c r="KLD60" s="324"/>
      <c r="KLE60" s="324"/>
      <c r="KLF60" s="324"/>
      <c r="KLG60" s="324"/>
      <c r="KLH60" s="324"/>
      <c r="KLI60" s="324"/>
      <c r="KLJ60" s="324"/>
      <c r="KLK60" s="324"/>
      <c r="KLL60" s="324"/>
      <c r="KLM60" s="324"/>
      <c r="KLN60" s="324"/>
      <c r="KLO60" s="324"/>
      <c r="KLP60" s="324"/>
      <c r="KLQ60" s="324"/>
      <c r="KLR60" s="324"/>
      <c r="KLS60" s="324"/>
      <c r="KLT60" s="324"/>
      <c r="KLU60" s="324"/>
      <c r="KLV60" s="324"/>
      <c r="KLW60" s="324"/>
      <c r="KLX60" s="324"/>
      <c r="KLY60" s="324"/>
      <c r="KLZ60" s="324"/>
      <c r="KMA60" s="324"/>
      <c r="KMB60" s="324"/>
      <c r="KMC60" s="324"/>
      <c r="KMD60" s="324"/>
      <c r="KME60" s="324"/>
      <c r="KMF60" s="324"/>
      <c r="KMG60" s="324"/>
      <c r="KMH60" s="324"/>
      <c r="KMI60" s="324"/>
      <c r="KMJ60" s="324"/>
      <c r="KMK60" s="324"/>
      <c r="KML60" s="324"/>
      <c r="KMM60" s="324"/>
      <c r="KMN60" s="324"/>
      <c r="KMO60" s="324"/>
      <c r="KMP60" s="324"/>
      <c r="KMQ60" s="324"/>
      <c r="KMR60" s="324"/>
      <c r="KMS60" s="324"/>
      <c r="KMT60" s="324"/>
      <c r="KMU60" s="324"/>
      <c r="KMV60" s="324"/>
      <c r="KMW60" s="324"/>
      <c r="KMX60" s="324"/>
      <c r="KMY60" s="324"/>
      <c r="KMZ60" s="324"/>
      <c r="KNA60" s="324"/>
      <c r="KNB60" s="324"/>
      <c r="KNC60" s="324"/>
      <c r="KND60" s="324"/>
      <c r="KNE60" s="324"/>
      <c r="KNF60" s="324"/>
      <c r="KNG60" s="324"/>
      <c r="KNH60" s="324"/>
      <c r="KNI60" s="324"/>
      <c r="KNJ60" s="324"/>
      <c r="KNK60" s="324"/>
      <c r="KNL60" s="324"/>
      <c r="KNM60" s="324"/>
      <c r="KNN60" s="324"/>
      <c r="KNO60" s="324"/>
      <c r="KNP60" s="324"/>
      <c r="KNQ60" s="324"/>
      <c r="KNR60" s="324"/>
      <c r="KNS60" s="324"/>
      <c r="KNT60" s="324"/>
      <c r="KNU60" s="324"/>
      <c r="KNV60" s="324"/>
      <c r="KNW60" s="324"/>
      <c r="KNX60" s="324"/>
      <c r="KNY60" s="324"/>
      <c r="KNZ60" s="324"/>
      <c r="KOA60" s="324"/>
      <c r="KOB60" s="324"/>
      <c r="KOC60" s="324"/>
      <c r="KOD60" s="324"/>
      <c r="KOE60" s="324"/>
      <c r="KOF60" s="324"/>
      <c r="KOG60" s="324"/>
      <c r="KOH60" s="324"/>
      <c r="KOI60" s="324"/>
      <c r="KOJ60" s="324"/>
      <c r="KOK60" s="324"/>
      <c r="KOL60" s="324"/>
      <c r="KOM60" s="324"/>
      <c r="KON60" s="324"/>
      <c r="KOO60" s="324"/>
      <c r="KOP60" s="324"/>
      <c r="KOQ60" s="324"/>
      <c r="KOR60" s="324"/>
      <c r="KOS60" s="324"/>
      <c r="KOT60" s="324"/>
      <c r="KOU60" s="324"/>
      <c r="KOV60" s="324"/>
      <c r="KOW60" s="324"/>
      <c r="KOX60" s="324"/>
      <c r="KOY60" s="324"/>
      <c r="KOZ60" s="324"/>
      <c r="KPA60" s="324"/>
      <c r="KPB60" s="324"/>
      <c r="KPC60" s="324"/>
      <c r="KPD60" s="324"/>
      <c r="KPE60" s="324"/>
      <c r="KPF60" s="324"/>
      <c r="KPG60" s="324"/>
      <c r="KPH60" s="324"/>
      <c r="KPI60" s="324"/>
      <c r="KPJ60" s="324"/>
      <c r="KPK60" s="324"/>
      <c r="KPL60" s="324"/>
      <c r="KPM60" s="324"/>
      <c r="KPN60" s="324"/>
      <c r="KPO60" s="324"/>
      <c r="KPP60" s="324"/>
      <c r="KPQ60" s="324"/>
      <c r="KPR60" s="324"/>
      <c r="KPS60" s="324"/>
      <c r="KPT60" s="324"/>
      <c r="KPU60" s="324"/>
      <c r="KPV60" s="324"/>
      <c r="KPW60" s="324"/>
      <c r="KPX60" s="324"/>
      <c r="KPY60" s="324"/>
      <c r="KPZ60" s="324"/>
      <c r="KQA60" s="324"/>
      <c r="KQB60" s="324"/>
      <c r="KQC60" s="324"/>
      <c r="KQD60" s="324"/>
      <c r="KQE60" s="324"/>
      <c r="KQF60" s="324"/>
      <c r="KQG60" s="324"/>
      <c r="KQH60" s="324"/>
      <c r="KQI60" s="324"/>
      <c r="KQJ60" s="324"/>
      <c r="KQK60" s="324"/>
      <c r="KQL60" s="324"/>
      <c r="KQM60" s="324"/>
      <c r="KQN60" s="324"/>
      <c r="KQO60" s="324"/>
      <c r="KQP60" s="324"/>
      <c r="KQQ60" s="324"/>
      <c r="KQR60" s="324"/>
      <c r="KQS60" s="324"/>
      <c r="KQT60" s="324"/>
      <c r="KQU60" s="324"/>
      <c r="KQV60" s="324"/>
      <c r="KQW60" s="324"/>
      <c r="KQX60" s="324"/>
      <c r="KQY60" s="324"/>
      <c r="KQZ60" s="324"/>
      <c r="KRA60" s="324"/>
      <c r="KRB60" s="324"/>
      <c r="KRC60" s="324"/>
      <c r="KRD60" s="324"/>
      <c r="KRE60" s="324"/>
      <c r="KRF60" s="324"/>
      <c r="KRG60" s="324"/>
      <c r="KRH60" s="324"/>
      <c r="KRI60" s="324"/>
      <c r="KRJ60" s="324"/>
      <c r="KRK60" s="324"/>
      <c r="KRL60" s="324"/>
      <c r="KRM60" s="324"/>
      <c r="KRN60" s="324"/>
      <c r="KRO60" s="324"/>
      <c r="KRP60" s="324"/>
      <c r="KRQ60" s="324"/>
      <c r="KRR60" s="324"/>
      <c r="KRS60" s="324"/>
      <c r="KRT60" s="324"/>
      <c r="KRU60" s="324"/>
      <c r="KRV60" s="324"/>
      <c r="KRW60" s="324"/>
      <c r="KRX60" s="324"/>
      <c r="KRY60" s="324"/>
      <c r="KRZ60" s="324"/>
      <c r="KSA60" s="324"/>
      <c r="KSB60" s="324"/>
      <c r="KSC60" s="324"/>
      <c r="KSD60" s="324"/>
      <c r="KSE60" s="324"/>
      <c r="KSF60" s="324"/>
      <c r="KSG60" s="324"/>
      <c r="KSH60" s="324"/>
      <c r="KSI60" s="324"/>
      <c r="KSJ60" s="324"/>
      <c r="KSK60" s="324"/>
      <c r="KSL60" s="324"/>
      <c r="KSM60" s="324"/>
      <c r="KSN60" s="324"/>
      <c r="KSO60" s="324"/>
      <c r="KSP60" s="324"/>
      <c r="KSQ60" s="324"/>
      <c r="KSR60" s="324"/>
      <c r="KSS60" s="324"/>
      <c r="KST60" s="324"/>
      <c r="KSU60" s="324"/>
      <c r="KSV60" s="324"/>
      <c r="KSW60" s="324"/>
      <c r="KSX60" s="324"/>
      <c r="KSY60" s="324"/>
      <c r="KSZ60" s="324"/>
      <c r="KTA60" s="324"/>
      <c r="KTB60" s="324"/>
      <c r="KTC60" s="324"/>
      <c r="KTD60" s="324"/>
      <c r="KTE60" s="324"/>
      <c r="KTF60" s="324"/>
      <c r="KTG60" s="324"/>
      <c r="KTH60" s="324"/>
      <c r="KTI60" s="324"/>
      <c r="KTJ60" s="324"/>
      <c r="KTK60" s="324"/>
      <c r="KTL60" s="324"/>
      <c r="KTM60" s="324"/>
      <c r="KTN60" s="324"/>
      <c r="KTO60" s="324"/>
      <c r="KTP60" s="324"/>
      <c r="KTQ60" s="324"/>
      <c r="KTR60" s="324"/>
      <c r="KTS60" s="324"/>
      <c r="KTT60" s="324"/>
      <c r="KTU60" s="324"/>
      <c r="KTV60" s="324"/>
      <c r="KTW60" s="324"/>
      <c r="KTX60" s="324"/>
      <c r="KTY60" s="324"/>
      <c r="KTZ60" s="324"/>
      <c r="KUA60" s="324"/>
      <c r="KUB60" s="324"/>
      <c r="KUC60" s="324"/>
      <c r="KUD60" s="324"/>
      <c r="KUE60" s="324"/>
      <c r="KUF60" s="324"/>
      <c r="KUG60" s="324"/>
      <c r="KUH60" s="324"/>
      <c r="KUI60" s="324"/>
      <c r="KUJ60" s="324"/>
      <c r="KUK60" s="324"/>
      <c r="KUL60" s="324"/>
      <c r="KUM60" s="324"/>
      <c r="KUN60" s="324"/>
      <c r="KUO60" s="324"/>
      <c r="KUP60" s="324"/>
      <c r="KUQ60" s="324"/>
      <c r="KUR60" s="324"/>
      <c r="KUS60" s="324"/>
      <c r="KUT60" s="324"/>
      <c r="KUU60" s="324"/>
      <c r="KUV60" s="324"/>
      <c r="KUW60" s="324"/>
      <c r="KUX60" s="324"/>
      <c r="KUY60" s="324"/>
      <c r="KUZ60" s="324"/>
      <c r="KVA60" s="324"/>
      <c r="KVB60" s="324"/>
      <c r="KVC60" s="324"/>
      <c r="KVD60" s="324"/>
      <c r="KVE60" s="324"/>
      <c r="KVF60" s="324"/>
      <c r="KVG60" s="324"/>
      <c r="KVH60" s="324"/>
      <c r="KVI60" s="324"/>
      <c r="KVJ60" s="324"/>
      <c r="KVK60" s="324"/>
      <c r="KVL60" s="324"/>
      <c r="KVM60" s="324"/>
      <c r="KVN60" s="324"/>
      <c r="KVO60" s="324"/>
      <c r="KVP60" s="324"/>
      <c r="KVQ60" s="324"/>
      <c r="KVR60" s="324"/>
      <c r="KVS60" s="324"/>
      <c r="KVT60" s="324"/>
      <c r="KVU60" s="324"/>
      <c r="KVV60" s="324"/>
      <c r="KVW60" s="324"/>
      <c r="KVX60" s="324"/>
      <c r="KVY60" s="324"/>
      <c r="KVZ60" s="324"/>
      <c r="KWA60" s="324"/>
      <c r="KWB60" s="324"/>
      <c r="KWC60" s="324"/>
      <c r="KWD60" s="324"/>
      <c r="KWE60" s="324"/>
      <c r="KWF60" s="324"/>
      <c r="KWG60" s="324"/>
      <c r="KWH60" s="324"/>
      <c r="KWI60" s="324"/>
      <c r="KWJ60" s="324"/>
      <c r="KWK60" s="324"/>
      <c r="KWL60" s="324"/>
      <c r="KWM60" s="324"/>
      <c r="KWN60" s="324"/>
      <c r="KWO60" s="324"/>
      <c r="KWP60" s="324"/>
      <c r="KWQ60" s="324"/>
      <c r="KWR60" s="324"/>
      <c r="KWS60" s="324"/>
      <c r="KWT60" s="324"/>
      <c r="KWU60" s="324"/>
      <c r="KWV60" s="324"/>
      <c r="KWW60" s="324"/>
      <c r="KWX60" s="324"/>
      <c r="KWY60" s="324"/>
      <c r="KWZ60" s="324"/>
      <c r="KXA60" s="324"/>
      <c r="KXB60" s="324"/>
      <c r="KXC60" s="324"/>
      <c r="KXD60" s="324"/>
      <c r="KXE60" s="324"/>
      <c r="KXF60" s="324"/>
      <c r="KXG60" s="324"/>
      <c r="KXH60" s="324"/>
      <c r="KXI60" s="324"/>
      <c r="KXJ60" s="324"/>
      <c r="KXK60" s="324"/>
      <c r="KXL60" s="324"/>
      <c r="KXM60" s="324"/>
      <c r="KXN60" s="324"/>
      <c r="KXO60" s="324"/>
      <c r="KXP60" s="324"/>
      <c r="KXQ60" s="324"/>
      <c r="KXR60" s="324"/>
      <c r="KXS60" s="324"/>
      <c r="KXT60" s="324"/>
      <c r="KXU60" s="324"/>
      <c r="KXV60" s="324"/>
      <c r="KXW60" s="324"/>
      <c r="KXX60" s="324"/>
      <c r="KXY60" s="324"/>
      <c r="KXZ60" s="324"/>
      <c r="KYA60" s="324"/>
      <c r="KYB60" s="324"/>
      <c r="KYC60" s="324"/>
      <c r="KYD60" s="324"/>
      <c r="KYE60" s="324"/>
      <c r="KYF60" s="324"/>
      <c r="KYG60" s="324"/>
      <c r="KYH60" s="324"/>
      <c r="KYI60" s="324"/>
      <c r="KYJ60" s="324"/>
      <c r="KYK60" s="324"/>
      <c r="KYL60" s="324"/>
      <c r="KYM60" s="324"/>
      <c r="KYN60" s="324"/>
      <c r="KYO60" s="324"/>
      <c r="KYP60" s="324"/>
      <c r="KYQ60" s="324"/>
      <c r="KYR60" s="324"/>
      <c r="KYS60" s="324"/>
      <c r="KYT60" s="324"/>
      <c r="KYU60" s="324"/>
      <c r="KYV60" s="324"/>
      <c r="KYW60" s="324"/>
      <c r="KYX60" s="324"/>
      <c r="KYY60" s="324"/>
      <c r="KYZ60" s="324"/>
      <c r="KZA60" s="324"/>
      <c r="KZB60" s="324"/>
      <c r="KZC60" s="324"/>
      <c r="KZD60" s="324"/>
      <c r="KZE60" s="324"/>
      <c r="KZF60" s="324"/>
      <c r="KZG60" s="324"/>
      <c r="KZH60" s="324"/>
      <c r="KZI60" s="324"/>
      <c r="KZJ60" s="324"/>
      <c r="KZK60" s="324"/>
      <c r="KZL60" s="324"/>
      <c r="KZM60" s="324"/>
      <c r="KZN60" s="324"/>
      <c r="KZO60" s="324"/>
      <c r="KZP60" s="324"/>
      <c r="KZQ60" s="324"/>
      <c r="KZR60" s="324"/>
      <c r="KZS60" s="324"/>
      <c r="KZT60" s="324"/>
      <c r="KZU60" s="324"/>
      <c r="KZV60" s="324"/>
      <c r="KZW60" s="324"/>
      <c r="KZX60" s="324"/>
      <c r="KZY60" s="324"/>
      <c r="KZZ60" s="324"/>
      <c r="LAA60" s="324"/>
      <c r="LAB60" s="324"/>
      <c r="LAC60" s="324"/>
      <c r="LAD60" s="324"/>
      <c r="LAE60" s="324"/>
      <c r="LAF60" s="324"/>
      <c r="LAG60" s="324"/>
      <c r="LAH60" s="324"/>
      <c r="LAI60" s="324"/>
      <c r="LAJ60" s="324"/>
      <c r="LAK60" s="324"/>
      <c r="LAL60" s="324"/>
      <c r="LAM60" s="324"/>
      <c r="LAN60" s="324"/>
      <c r="LAO60" s="324"/>
      <c r="LAP60" s="324"/>
      <c r="LAQ60" s="324"/>
      <c r="LAR60" s="324"/>
      <c r="LAS60" s="324"/>
      <c r="LAT60" s="324"/>
      <c r="LAU60" s="324"/>
      <c r="LAV60" s="324"/>
      <c r="LAW60" s="324"/>
      <c r="LAX60" s="324"/>
      <c r="LAY60" s="324"/>
      <c r="LAZ60" s="324"/>
      <c r="LBA60" s="324"/>
      <c r="LBB60" s="324"/>
      <c r="LBC60" s="324"/>
      <c r="LBD60" s="324"/>
      <c r="LBE60" s="324"/>
      <c r="LBF60" s="324"/>
      <c r="LBG60" s="324"/>
      <c r="LBH60" s="324"/>
      <c r="LBI60" s="324"/>
      <c r="LBJ60" s="324"/>
      <c r="LBK60" s="324"/>
      <c r="LBL60" s="324"/>
      <c r="LBM60" s="324"/>
      <c r="LBN60" s="324"/>
      <c r="LBO60" s="324"/>
      <c r="LBP60" s="324"/>
      <c r="LBQ60" s="324"/>
      <c r="LBR60" s="324"/>
      <c r="LBS60" s="324"/>
      <c r="LBT60" s="324"/>
      <c r="LBU60" s="324"/>
      <c r="LBV60" s="324"/>
      <c r="LBW60" s="324"/>
      <c r="LBX60" s="324"/>
      <c r="LBY60" s="324"/>
      <c r="LBZ60" s="324"/>
      <c r="LCA60" s="324"/>
      <c r="LCB60" s="324"/>
      <c r="LCC60" s="324"/>
      <c r="LCD60" s="324"/>
      <c r="LCE60" s="324"/>
      <c r="LCF60" s="324"/>
      <c r="LCG60" s="324"/>
      <c r="LCH60" s="324"/>
      <c r="LCI60" s="324"/>
      <c r="LCJ60" s="324"/>
      <c r="LCK60" s="324"/>
      <c r="LCL60" s="324"/>
      <c r="LCM60" s="324"/>
      <c r="LCN60" s="324"/>
      <c r="LCO60" s="324"/>
      <c r="LCP60" s="324"/>
      <c r="LCQ60" s="324"/>
      <c r="LCR60" s="324"/>
      <c r="LCS60" s="324"/>
      <c r="LCT60" s="324"/>
      <c r="LCU60" s="324"/>
      <c r="LCV60" s="324"/>
      <c r="LCW60" s="324"/>
      <c r="LCX60" s="324"/>
      <c r="LCY60" s="324"/>
      <c r="LCZ60" s="324"/>
      <c r="LDA60" s="324"/>
      <c r="LDB60" s="324"/>
      <c r="LDC60" s="324"/>
      <c r="LDD60" s="324"/>
      <c r="LDE60" s="324"/>
      <c r="LDF60" s="324"/>
      <c r="LDG60" s="324"/>
      <c r="LDH60" s="324"/>
      <c r="LDI60" s="324"/>
      <c r="LDJ60" s="324"/>
      <c r="LDK60" s="324"/>
      <c r="LDL60" s="324"/>
      <c r="LDM60" s="324"/>
      <c r="LDN60" s="324"/>
      <c r="LDO60" s="324"/>
      <c r="LDP60" s="324"/>
      <c r="LDQ60" s="324"/>
      <c r="LDR60" s="324"/>
      <c r="LDS60" s="324"/>
      <c r="LDT60" s="324"/>
      <c r="LDU60" s="324"/>
      <c r="LDV60" s="324"/>
      <c r="LDW60" s="324"/>
      <c r="LDX60" s="324"/>
      <c r="LDY60" s="324"/>
      <c r="LDZ60" s="324"/>
      <c r="LEA60" s="324"/>
      <c r="LEB60" s="324"/>
      <c r="LEC60" s="324"/>
      <c r="LED60" s="324"/>
      <c r="LEE60" s="324"/>
      <c r="LEF60" s="324"/>
      <c r="LEG60" s="324"/>
      <c r="LEH60" s="324"/>
      <c r="LEI60" s="324"/>
      <c r="LEJ60" s="324"/>
      <c r="LEK60" s="324"/>
      <c r="LEL60" s="324"/>
      <c r="LEM60" s="324"/>
      <c r="LEN60" s="324"/>
      <c r="LEO60" s="324"/>
      <c r="LEP60" s="324"/>
      <c r="LEQ60" s="324"/>
      <c r="LER60" s="324"/>
      <c r="LES60" s="324"/>
      <c r="LET60" s="324"/>
      <c r="LEU60" s="324"/>
      <c r="LEV60" s="324"/>
      <c r="LEW60" s="324"/>
      <c r="LEX60" s="324"/>
      <c r="LEY60" s="324"/>
      <c r="LEZ60" s="324"/>
      <c r="LFA60" s="324"/>
      <c r="LFB60" s="324"/>
      <c r="LFC60" s="324"/>
      <c r="LFD60" s="324"/>
      <c r="LFE60" s="324"/>
      <c r="LFF60" s="324"/>
      <c r="LFG60" s="324"/>
      <c r="LFH60" s="324"/>
      <c r="LFI60" s="324"/>
      <c r="LFJ60" s="324"/>
      <c r="LFK60" s="324"/>
      <c r="LFL60" s="324"/>
      <c r="LFM60" s="324"/>
      <c r="LFN60" s="324"/>
      <c r="LFO60" s="324"/>
      <c r="LFP60" s="324"/>
      <c r="LFQ60" s="324"/>
      <c r="LFR60" s="324"/>
      <c r="LFS60" s="324"/>
      <c r="LFT60" s="324"/>
      <c r="LFU60" s="324"/>
      <c r="LFV60" s="324"/>
      <c r="LFW60" s="324"/>
      <c r="LFX60" s="324"/>
      <c r="LFY60" s="324"/>
      <c r="LFZ60" s="324"/>
      <c r="LGA60" s="324"/>
      <c r="LGB60" s="324"/>
      <c r="LGC60" s="324"/>
      <c r="LGD60" s="324"/>
      <c r="LGE60" s="324"/>
      <c r="LGF60" s="324"/>
      <c r="LGG60" s="324"/>
      <c r="LGH60" s="324"/>
      <c r="LGI60" s="324"/>
      <c r="LGJ60" s="324"/>
      <c r="LGK60" s="324"/>
      <c r="LGL60" s="324"/>
      <c r="LGM60" s="324"/>
      <c r="LGN60" s="324"/>
      <c r="LGO60" s="324"/>
      <c r="LGP60" s="324"/>
      <c r="LGQ60" s="324"/>
      <c r="LGR60" s="324"/>
      <c r="LGS60" s="324"/>
      <c r="LGT60" s="324"/>
      <c r="LGU60" s="324"/>
      <c r="LGV60" s="324"/>
      <c r="LGW60" s="324"/>
      <c r="LGX60" s="324"/>
      <c r="LGY60" s="324"/>
      <c r="LGZ60" s="324"/>
      <c r="LHA60" s="324"/>
      <c r="LHB60" s="324"/>
      <c r="LHC60" s="324"/>
      <c r="LHD60" s="324"/>
      <c r="LHE60" s="324"/>
      <c r="LHF60" s="324"/>
      <c r="LHG60" s="324"/>
      <c r="LHH60" s="324"/>
      <c r="LHI60" s="324"/>
      <c r="LHJ60" s="324"/>
      <c r="LHK60" s="324"/>
      <c r="LHL60" s="324"/>
      <c r="LHM60" s="324"/>
      <c r="LHN60" s="324"/>
      <c r="LHO60" s="324"/>
      <c r="LHP60" s="324"/>
      <c r="LHQ60" s="324"/>
      <c r="LHR60" s="324"/>
      <c r="LHS60" s="324"/>
      <c r="LHT60" s="324"/>
      <c r="LHU60" s="324"/>
      <c r="LHV60" s="324"/>
      <c r="LHW60" s="324"/>
      <c r="LHX60" s="324"/>
      <c r="LHY60" s="324"/>
      <c r="LHZ60" s="324"/>
      <c r="LIA60" s="324"/>
      <c r="LIB60" s="324"/>
      <c r="LIC60" s="324"/>
      <c r="LID60" s="324"/>
      <c r="LIE60" s="324"/>
      <c r="LIF60" s="324"/>
      <c r="LIG60" s="324"/>
      <c r="LIH60" s="324"/>
      <c r="LII60" s="324"/>
      <c r="LIJ60" s="324"/>
      <c r="LIK60" s="324"/>
      <c r="LIL60" s="324"/>
      <c r="LIM60" s="324"/>
      <c r="LIN60" s="324"/>
      <c r="LIO60" s="324"/>
      <c r="LIP60" s="324"/>
      <c r="LIQ60" s="324"/>
      <c r="LIR60" s="324"/>
      <c r="LIS60" s="324"/>
      <c r="LIT60" s="324"/>
      <c r="LIU60" s="324"/>
      <c r="LIV60" s="324"/>
      <c r="LIW60" s="324"/>
      <c r="LIX60" s="324"/>
      <c r="LIY60" s="324"/>
      <c r="LIZ60" s="324"/>
      <c r="LJA60" s="324"/>
      <c r="LJB60" s="324"/>
      <c r="LJC60" s="324"/>
      <c r="LJD60" s="324"/>
      <c r="LJE60" s="324"/>
      <c r="LJF60" s="324"/>
      <c r="LJG60" s="324"/>
      <c r="LJH60" s="324"/>
      <c r="LJI60" s="324"/>
      <c r="LJJ60" s="324"/>
      <c r="LJK60" s="324"/>
      <c r="LJL60" s="324"/>
      <c r="LJM60" s="324"/>
      <c r="LJN60" s="324"/>
      <c r="LJO60" s="324"/>
      <c r="LJP60" s="324"/>
      <c r="LJQ60" s="324"/>
      <c r="LJR60" s="324"/>
      <c r="LJS60" s="324"/>
      <c r="LJT60" s="324"/>
      <c r="LJU60" s="324"/>
      <c r="LJV60" s="324"/>
      <c r="LJW60" s="324"/>
      <c r="LJX60" s="324"/>
      <c r="LJY60" s="324"/>
      <c r="LJZ60" s="324"/>
      <c r="LKA60" s="324"/>
      <c r="LKB60" s="324"/>
      <c r="LKC60" s="324"/>
      <c r="LKD60" s="324"/>
      <c r="LKE60" s="324"/>
      <c r="LKF60" s="324"/>
      <c r="LKG60" s="324"/>
      <c r="LKH60" s="324"/>
      <c r="LKI60" s="324"/>
      <c r="LKJ60" s="324"/>
      <c r="LKK60" s="324"/>
      <c r="LKL60" s="324"/>
      <c r="LKM60" s="324"/>
      <c r="LKN60" s="324"/>
      <c r="LKO60" s="324"/>
      <c r="LKP60" s="324"/>
      <c r="LKQ60" s="324"/>
      <c r="LKR60" s="324"/>
      <c r="LKS60" s="324"/>
      <c r="LKT60" s="324"/>
      <c r="LKU60" s="324"/>
      <c r="LKV60" s="324"/>
      <c r="LKW60" s="324"/>
      <c r="LKX60" s="324"/>
      <c r="LKY60" s="324"/>
      <c r="LKZ60" s="324"/>
      <c r="LLA60" s="324"/>
      <c r="LLB60" s="324"/>
      <c r="LLC60" s="324"/>
      <c r="LLD60" s="324"/>
      <c r="LLE60" s="324"/>
      <c r="LLF60" s="324"/>
      <c r="LLG60" s="324"/>
      <c r="LLH60" s="324"/>
      <c r="LLI60" s="324"/>
      <c r="LLJ60" s="324"/>
      <c r="LLK60" s="324"/>
      <c r="LLL60" s="324"/>
      <c r="LLM60" s="324"/>
      <c r="LLN60" s="324"/>
      <c r="LLO60" s="324"/>
      <c r="LLP60" s="324"/>
      <c r="LLQ60" s="324"/>
      <c r="LLR60" s="324"/>
      <c r="LLS60" s="324"/>
      <c r="LLT60" s="324"/>
      <c r="LLU60" s="324"/>
      <c r="LLV60" s="324"/>
      <c r="LLW60" s="324"/>
      <c r="LLX60" s="324"/>
      <c r="LLY60" s="324"/>
      <c r="LLZ60" s="324"/>
      <c r="LMA60" s="324"/>
      <c r="LMB60" s="324"/>
      <c r="LMC60" s="324"/>
      <c r="LMD60" s="324"/>
      <c r="LME60" s="324"/>
      <c r="LMF60" s="324"/>
      <c r="LMG60" s="324"/>
      <c r="LMH60" s="324"/>
      <c r="LMI60" s="324"/>
      <c r="LMJ60" s="324"/>
      <c r="LMK60" s="324"/>
      <c r="LML60" s="324"/>
      <c r="LMM60" s="324"/>
      <c r="LMN60" s="324"/>
      <c r="LMO60" s="324"/>
      <c r="LMP60" s="324"/>
      <c r="LMQ60" s="324"/>
      <c r="LMR60" s="324"/>
      <c r="LMS60" s="324"/>
      <c r="LMT60" s="324"/>
      <c r="LMU60" s="324"/>
      <c r="LMV60" s="324"/>
      <c r="LMW60" s="324"/>
      <c r="LMX60" s="324"/>
      <c r="LMY60" s="324"/>
      <c r="LMZ60" s="324"/>
      <c r="LNA60" s="324"/>
      <c r="LNB60" s="324"/>
      <c r="LNC60" s="324"/>
      <c r="LND60" s="324"/>
      <c r="LNE60" s="324"/>
      <c r="LNF60" s="324"/>
      <c r="LNG60" s="324"/>
      <c r="LNH60" s="324"/>
      <c r="LNI60" s="324"/>
      <c r="LNJ60" s="324"/>
      <c r="LNK60" s="324"/>
      <c r="LNL60" s="324"/>
      <c r="LNM60" s="324"/>
      <c r="LNN60" s="324"/>
      <c r="LNO60" s="324"/>
      <c r="LNP60" s="324"/>
      <c r="LNQ60" s="324"/>
      <c r="LNR60" s="324"/>
      <c r="LNS60" s="324"/>
      <c r="LNT60" s="324"/>
      <c r="LNU60" s="324"/>
      <c r="LNV60" s="324"/>
      <c r="LNW60" s="324"/>
      <c r="LNX60" s="324"/>
      <c r="LNY60" s="324"/>
      <c r="LNZ60" s="324"/>
      <c r="LOA60" s="324"/>
      <c r="LOB60" s="324"/>
      <c r="LOC60" s="324"/>
      <c r="LOD60" s="324"/>
      <c r="LOE60" s="324"/>
      <c r="LOF60" s="324"/>
      <c r="LOG60" s="324"/>
      <c r="LOH60" s="324"/>
      <c r="LOI60" s="324"/>
      <c r="LOJ60" s="324"/>
      <c r="LOK60" s="324"/>
      <c r="LOL60" s="324"/>
      <c r="LOM60" s="324"/>
      <c r="LON60" s="324"/>
      <c r="LOO60" s="324"/>
      <c r="LOP60" s="324"/>
      <c r="LOQ60" s="324"/>
      <c r="LOR60" s="324"/>
      <c r="LOS60" s="324"/>
      <c r="LOT60" s="324"/>
      <c r="LOU60" s="324"/>
      <c r="LOV60" s="324"/>
      <c r="LOW60" s="324"/>
      <c r="LOX60" s="324"/>
      <c r="LOY60" s="324"/>
      <c r="LOZ60" s="324"/>
      <c r="LPA60" s="324"/>
      <c r="LPB60" s="324"/>
      <c r="LPC60" s="324"/>
      <c r="LPD60" s="324"/>
      <c r="LPE60" s="324"/>
      <c r="LPF60" s="324"/>
      <c r="LPG60" s="324"/>
      <c r="LPH60" s="324"/>
      <c r="LPI60" s="324"/>
      <c r="LPJ60" s="324"/>
      <c r="LPK60" s="324"/>
      <c r="LPL60" s="324"/>
      <c r="LPM60" s="324"/>
      <c r="LPN60" s="324"/>
      <c r="LPO60" s="324"/>
      <c r="LPP60" s="324"/>
      <c r="LPQ60" s="324"/>
      <c r="LPR60" s="324"/>
      <c r="LPS60" s="324"/>
      <c r="LPT60" s="324"/>
      <c r="LPU60" s="324"/>
      <c r="LPV60" s="324"/>
      <c r="LPW60" s="324"/>
      <c r="LPX60" s="324"/>
      <c r="LPY60" s="324"/>
      <c r="LPZ60" s="324"/>
      <c r="LQA60" s="324"/>
      <c r="LQB60" s="324"/>
      <c r="LQC60" s="324"/>
      <c r="LQD60" s="324"/>
      <c r="LQE60" s="324"/>
      <c r="LQF60" s="324"/>
      <c r="LQG60" s="324"/>
      <c r="LQH60" s="324"/>
      <c r="LQI60" s="324"/>
      <c r="LQJ60" s="324"/>
      <c r="LQK60" s="324"/>
      <c r="LQL60" s="324"/>
      <c r="LQM60" s="324"/>
      <c r="LQN60" s="324"/>
      <c r="LQO60" s="324"/>
      <c r="LQP60" s="324"/>
      <c r="LQQ60" s="324"/>
      <c r="LQR60" s="324"/>
      <c r="LQS60" s="324"/>
      <c r="LQT60" s="324"/>
      <c r="LQU60" s="324"/>
      <c r="LQV60" s="324"/>
      <c r="LQW60" s="324"/>
      <c r="LQX60" s="324"/>
      <c r="LQY60" s="324"/>
      <c r="LQZ60" s="324"/>
      <c r="LRA60" s="324"/>
      <c r="LRB60" s="324"/>
      <c r="LRC60" s="324"/>
      <c r="LRD60" s="324"/>
      <c r="LRE60" s="324"/>
      <c r="LRF60" s="324"/>
      <c r="LRG60" s="324"/>
      <c r="LRH60" s="324"/>
      <c r="LRI60" s="324"/>
      <c r="LRJ60" s="324"/>
      <c r="LRK60" s="324"/>
      <c r="LRL60" s="324"/>
      <c r="LRM60" s="324"/>
      <c r="LRN60" s="324"/>
      <c r="LRO60" s="324"/>
      <c r="LRP60" s="324"/>
      <c r="LRQ60" s="324"/>
      <c r="LRR60" s="324"/>
      <c r="LRS60" s="324"/>
      <c r="LRT60" s="324"/>
      <c r="LRU60" s="324"/>
      <c r="LRV60" s="324"/>
      <c r="LRW60" s="324"/>
      <c r="LRX60" s="324"/>
      <c r="LRY60" s="324"/>
      <c r="LRZ60" s="324"/>
      <c r="LSA60" s="324"/>
      <c r="LSB60" s="324"/>
      <c r="LSC60" s="324"/>
      <c r="LSD60" s="324"/>
      <c r="LSE60" s="324"/>
      <c r="LSF60" s="324"/>
      <c r="LSG60" s="324"/>
      <c r="LSH60" s="324"/>
      <c r="LSI60" s="324"/>
      <c r="LSJ60" s="324"/>
      <c r="LSK60" s="324"/>
      <c r="LSL60" s="324"/>
      <c r="LSM60" s="324"/>
      <c r="LSN60" s="324"/>
      <c r="LSO60" s="324"/>
      <c r="LSP60" s="324"/>
      <c r="LSQ60" s="324"/>
      <c r="LSR60" s="324"/>
      <c r="LSS60" s="324"/>
      <c r="LST60" s="324"/>
      <c r="LSU60" s="324"/>
      <c r="LSV60" s="324"/>
      <c r="LSW60" s="324"/>
      <c r="LSX60" s="324"/>
      <c r="LSY60" s="324"/>
      <c r="LSZ60" s="324"/>
      <c r="LTA60" s="324"/>
      <c r="LTB60" s="324"/>
      <c r="LTC60" s="324"/>
      <c r="LTD60" s="324"/>
      <c r="LTE60" s="324"/>
      <c r="LTF60" s="324"/>
      <c r="LTG60" s="324"/>
      <c r="LTH60" s="324"/>
      <c r="LTI60" s="324"/>
      <c r="LTJ60" s="324"/>
      <c r="LTK60" s="324"/>
      <c r="LTL60" s="324"/>
      <c r="LTM60" s="324"/>
      <c r="LTN60" s="324"/>
      <c r="LTO60" s="324"/>
      <c r="LTP60" s="324"/>
      <c r="LTQ60" s="324"/>
      <c r="LTR60" s="324"/>
      <c r="LTS60" s="324"/>
      <c r="LTT60" s="324"/>
      <c r="LTU60" s="324"/>
      <c r="LTV60" s="324"/>
      <c r="LTW60" s="324"/>
      <c r="LTX60" s="324"/>
      <c r="LTY60" s="324"/>
      <c r="LTZ60" s="324"/>
      <c r="LUA60" s="324"/>
      <c r="LUB60" s="324"/>
      <c r="LUC60" s="324"/>
      <c r="LUD60" s="324"/>
      <c r="LUE60" s="324"/>
      <c r="LUF60" s="324"/>
      <c r="LUG60" s="324"/>
      <c r="LUH60" s="324"/>
      <c r="LUI60" s="324"/>
      <c r="LUJ60" s="324"/>
      <c r="LUK60" s="324"/>
      <c r="LUL60" s="324"/>
      <c r="LUM60" s="324"/>
      <c r="LUN60" s="324"/>
      <c r="LUO60" s="324"/>
      <c r="LUP60" s="324"/>
      <c r="LUQ60" s="324"/>
      <c r="LUR60" s="324"/>
      <c r="LUS60" s="324"/>
      <c r="LUT60" s="324"/>
      <c r="LUU60" s="324"/>
      <c r="LUV60" s="324"/>
      <c r="LUW60" s="324"/>
      <c r="LUX60" s="324"/>
      <c r="LUY60" s="324"/>
      <c r="LUZ60" s="324"/>
      <c r="LVA60" s="324"/>
      <c r="LVB60" s="324"/>
      <c r="LVC60" s="324"/>
      <c r="LVD60" s="324"/>
      <c r="LVE60" s="324"/>
      <c r="LVF60" s="324"/>
      <c r="LVG60" s="324"/>
      <c r="LVH60" s="324"/>
      <c r="LVI60" s="324"/>
      <c r="LVJ60" s="324"/>
      <c r="LVK60" s="324"/>
      <c r="LVL60" s="324"/>
      <c r="LVM60" s="324"/>
      <c r="LVN60" s="324"/>
      <c r="LVO60" s="324"/>
      <c r="LVP60" s="324"/>
      <c r="LVQ60" s="324"/>
      <c r="LVR60" s="324"/>
      <c r="LVS60" s="324"/>
      <c r="LVT60" s="324"/>
      <c r="LVU60" s="324"/>
      <c r="LVV60" s="324"/>
      <c r="LVW60" s="324"/>
      <c r="LVX60" s="324"/>
      <c r="LVY60" s="324"/>
      <c r="LVZ60" s="324"/>
      <c r="LWA60" s="324"/>
      <c r="LWB60" s="324"/>
      <c r="LWC60" s="324"/>
      <c r="LWD60" s="324"/>
      <c r="LWE60" s="324"/>
      <c r="LWF60" s="324"/>
      <c r="LWG60" s="324"/>
      <c r="LWH60" s="324"/>
      <c r="LWI60" s="324"/>
      <c r="LWJ60" s="324"/>
      <c r="LWK60" s="324"/>
      <c r="LWL60" s="324"/>
      <c r="LWM60" s="324"/>
      <c r="LWN60" s="324"/>
      <c r="LWO60" s="324"/>
      <c r="LWP60" s="324"/>
      <c r="LWQ60" s="324"/>
      <c r="LWR60" s="324"/>
      <c r="LWS60" s="324"/>
      <c r="LWT60" s="324"/>
      <c r="LWU60" s="324"/>
      <c r="LWV60" s="324"/>
      <c r="LWW60" s="324"/>
      <c r="LWX60" s="324"/>
      <c r="LWY60" s="324"/>
      <c r="LWZ60" s="324"/>
      <c r="LXA60" s="324"/>
      <c r="LXB60" s="324"/>
      <c r="LXC60" s="324"/>
      <c r="LXD60" s="324"/>
      <c r="LXE60" s="324"/>
      <c r="LXF60" s="324"/>
      <c r="LXG60" s="324"/>
      <c r="LXH60" s="324"/>
      <c r="LXI60" s="324"/>
      <c r="LXJ60" s="324"/>
      <c r="LXK60" s="324"/>
      <c r="LXL60" s="324"/>
      <c r="LXM60" s="324"/>
      <c r="LXN60" s="324"/>
      <c r="LXO60" s="324"/>
      <c r="LXP60" s="324"/>
      <c r="LXQ60" s="324"/>
      <c r="LXR60" s="324"/>
      <c r="LXS60" s="324"/>
      <c r="LXT60" s="324"/>
      <c r="LXU60" s="324"/>
      <c r="LXV60" s="324"/>
      <c r="LXW60" s="324"/>
      <c r="LXX60" s="324"/>
      <c r="LXY60" s="324"/>
      <c r="LXZ60" s="324"/>
      <c r="LYA60" s="324"/>
      <c r="LYB60" s="324"/>
      <c r="LYC60" s="324"/>
      <c r="LYD60" s="324"/>
      <c r="LYE60" s="324"/>
      <c r="LYF60" s="324"/>
      <c r="LYG60" s="324"/>
      <c r="LYH60" s="324"/>
      <c r="LYI60" s="324"/>
      <c r="LYJ60" s="324"/>
      <c r="LYK60" s="324"/>
      <c r="LYL60" s="324"/>
      <c r="LYM60" s="324"/>
      <c r="LYN60" s="324"/>
      <c r="LYO60" s="324"/>
      <c r="LYP60" s="324"/>
      <c r="LYQ60" s="324"/>
      <c r="LYR60" s="324"/>
      <c r="LYS60" s="324"/>
      <c r="LYT60" s="324"/>
      <c r="LYU60" s="324"/>
      <c r="LYV60" s="324"/>
      <c r="LYW60" s="324"/>
      <c r="LYX60" s="324"/>
      <c r="LYY60" s="324"/>
      <c r="LYZ60" s="324"/>
      <c r="LZA60" s="324"/>
      <c r="LZB60" s="324"/>
      <c r="LZC60" s="324"/>
      <c r="LZD60" s="324"/>
      <c r="LZE60" s="324"/>
      <c r="LZF60" s="324"/>
      <c r="LZG60" s="324"/>
      <c r="LZH60" s="324"/>
      <c r="LZI60" s="324"/>
      <c r="LZJ60" s="324"/>
      <c r="LZK60" s="324"/>
      <c r="LZL60" s="324"/>
      <c r="LZM60" s="324"/>
      <c r="LZN60" s="324"/>
      <c r="LZO60" s="324"/>
      <c r="LZP60" s="324"/>
      <c r="LZQ60" s="324"/>
      <c r="LZR60" s="324"/>
      <c r="LZS60" s="324"/>
      <c r="LZT60" s="324"/>
      <c r="LZU60" s="324"/>
      <c r="LZV60" s="324"/>
      <c r="LZW60" s="324"/>
      <c r="LZX60" s="324"/>
      <c r="LZY60" s="324"/>
      <c r="LZZ60" s="324"/>
      <c r="MAA60" s="324"/>
      <c r="MAB60" s="324"/>
      <c r="MAC60" s="324"/>
      <c r="MAD60" s="324"/>
      <c r="MAE60" s="324"/>
      <c r="MAF60" s="324"/>
      <c r="MAG60" s="324"/>
      <c r="MAH60" s="324"/>
      <c r="MAI60" s="324"/>
      <c r="MAJ60" s="324"/>
      <c r="MAK60" s="324"/>
      <c r="MAL60" s="324"/>
      <c r="MAM60" s="324"/>
      <c r="MAN60" s="324"/>
      <c r="MAO60" s="324"/>
      <c r="MAP60" s="324"/>
      <c r="MAQ60" s="324"/>
      <c r="MAR60" s="324"/>
      <c r="MAS60" s="324"/>
      <c r="MAT60" s="324"/>
      <c r="MAU60" s="324"/>
      <c r="MAV60" s="324"/>
      <c r="MAW60" s="324"/>
      <c r="MAX60" s="324"/>
      <c r="MAY60" s="324"/>
      <c r="MAZ60" s="324"/>
      <c r="MBA60" s="324"/>
      <c r="MBB60" s="324"/>
      <c r="MBC60" s="324"/>
      <c r="MBD60" s="324"/>
      <c r="MBE60" s="324"/>
      <c r="MBF60" s="324"/>
      <c r="MBG60" s="324"/>
      <c r="MBH60" s="324"/>
      <c r="MBI60" s="324"/>
      <c r="MBJ60" s="324"/>
      <c r="MBK60" s="324"/>
      <c r="MBL60" s="324"/>
      <c r="MBM60" s="324"/>
      <c r="MBN60" s="324"/>
      <c r="MBO60" s="324"/>
      <c r="MBP60" s="324"/>
      <c r="MBQ60" s="324"/>
      <c r="MBR60" s="324"/>
      <c r="MBS60" s="324"/>
      <c r="MBT60" s="324"/>
      <c r="MBU60" s="324"/>
      <c r="MBV60" s="324"/>
      <c r="MBW60" s="324"/>
      <c r="MBX60" s="324"/>
      <c r="MBY60" s="324"/>
      <c r="MBZ60" s="324"/>
      <c r="MCA60" s="324"/>
      <c r="MCB60" s="324"/>
      <c r="MCC60" s="324"/>
      <c r="MCD60" s="324"/>
      <c r="MCE60" s="324"/>
      <c r="MCF60" s="324"/>
      <c r="MCG60" s="324"/>
      <c r="MCH60" s="324"/>
      <c r="MCI60" s="324"/>
      <c r="MCJ60" s="324"/>
      <c r="MCK60" s="324"/>
      <c r="MCL60" s="324"/>
      <c r="MCM60" s="324"/>
      <c r="MCN60" s="324"/>
      <c r="MCO60" s="324"/>
      <c r="MCP60" s="324"/>
      <c r="MCQ60" s="324"/>
      <c r="MCR60" s="324"/>
      <c r="MCS60" s="324"/>
      <c r="MCT60" s="324"/>
      <c r="MCU60" s="324"/>
      <c r="MCV60" s="324"/>
      <c r="MCW60" s="324"/>
      <c r="MCX60" s="324"/>
      <c r="MCY60" s="324"/>
      <c r="MCZ60" s="324"/>
      <c r="MDA60" s="324"/>
      <c r="MDB60" s="324"/>
      <c r="MDC60" s="324"/>
      <c r="MDD60" s="324"/>
      <c r="MDE60" s="324"/>
      <c r="MDF60" s="324"/>
      <c r="MDG60" s="324"/>
      <c r="MDH60" s="324"/>
      <c r="MDI60" s="324"/>
      <c r="MDJ60" s="324"/>
      <c r="MDK60" s="324"/>
      <c r="MDL60" s="324"/>
      <c r="MDM60" s="324"/>
      <c r="MDN60" s="324"/>
      <c r="MDO60" s="324"/>
      <c r="MDP60" s="324"/>
      <c r="MDQ60" s="324"/>
      <c r="MDR60" s="324"/>
      <c r="MDS60" s="324"/>
      <c r="MDT60" s="324"/>
      <c r="MDU60" s="324"/>
      <c r="MDV60" s="324"/>
      <c r="MDW60" s="324"/>
      <c r="MDX60" s="324"/>
      <c r="MDY60" s="324"/>
      <c r="MDZ60" s="324"/>
      <c r="MEA60" s="324"/>
      <c r="MEB60" s="324"/>
      <c r="MEC60" s="324"/>
      <c r="MED60" s="324"/>
      <c r="MEE60" s="324"/>
      <c r="MEF60" s="324"/>
      <c r="MEG60" s="324"/>
      <c r="MEH60" s="324"/>
      <c r="MEI60" s="324"/>
      <c r="MEJ60" s="324"/>
      <c r="MEK60" s="324"/>
      <c r="MEL60" s="324"/>
      <c r="MEM60" s="324"/>
      <c r="MEN60" s="324"/>
      <c r="MEO60" s="324"/>
      <c r="MEP60" s="324"/>
      <c r="MEQ60" s="324"/>
      <c r="MER60" s="324"/>
      <c r="MES60" s="324"/>
      <c r="MET60" s="324"/>
      <c r="MEU60" s="324"/>
      <c r="MEV60" s="324"/>
      <c r="MEW60" s="324"/>
      <c r="MEX60" s="324"/>
      <c r="MEY60" s="324"/>
      <c r="MEZ60" s="324"/>
      <c r="MFA60" s="324"/>
      <c r="MFB60" s="324"/>
      <c r="MFC60" s="324"/>
      <c r="MFD60" s="324"/>
      <c r="MFE60" s="324"/>
      <c r="MFF60" s="324"/>
      <c r="MFG60" s="324"/>
      <c r="MFH60" s="324"/>
      <c r="MFI60" s="324"/>
      <c r="MFJ60" s="324"/>
      <c r="MFK60" s="324"/>
      <c r="MFL60" s="324"/>
      <c r="MFM60" s="324"/>
      <c r="MFN60" s="324"/>
      <c r="MFO60" s="324"/>
      <c r="MFP60" s="324"/>
      <c r="MFQ60" s="324"/>
      <c r="MFR60" s="324"/>
      <c r="MFS60" s="324"/>
      <c r="MFT60" s="324"/>
      <c r="MFU60" s="324"/>
      <c r="MFV60" s="324"/>
      <c r="MFW60" s="324"/>
      <c r="MFX60" s="324"/>
      <c r="MFY60" s="324"/>
      <c r="MFZ60" s="324"/>
      <c r="MGA60" s="324"/>
      <c r="MGB60" s="324"/>
      <c r="MGC60" s="324"/>
      <c r="MGD60" s="324"/>
      <c r="MGE60" s="324"/>
      <c r="MGF60" s="324"/>
      <c r="MGG60" s="324"/>
      <c r="MGH60" s="324"/>
      <c r="MGI60" s="324"/>
      <c r="MGJ60" s="324"/>
      <c r="MGK60" s="324"/>
      <c r="MGL60" s="324"/>
      <c r="MGM60" s="324"/>
      <c r="MGN60" s="324"/>
      <c r="MGO60" s="324"/>
      <c r="MGP60" s="324"/>
      <c r="MGQ60" s="324"/>
      <c r="MGR60" s="324"/>
      <c r="MGS60" s="324"/>
      <c r="MGT60" s="324"/>
      <c r="MGU60" s="324"/>
      <c r="MGV60" s="324"/>
      <c r="MGW60" s="324"/>
      <c r="MGX60" s="324"/>
      <c r="MGY60" s="324"/>
      <c r="MGZ60" s="324"/>
      <c r="MHA60" s="324"/>
      <c r="MHB60" s="324"/>
      <c r="MHC60" s="324"/>
      <c r="MHD60" s="324"/>
      <c r="MHE60" s="324"/>
      <c r="MHF60" s="324"/>
      <c r="MHG60" s="324"/>
      <c r="MHH60" s="324"/>
      <c r="MHI60" s="324"/>
      <c r="MHJ60" s="324"/>
      <c r="MHK60" s="324"/>
      <c r="MHL60" s="324"/>
      <c r="MHM60" s="324"/>
      <c r="MHN60" s="324"/>
      <c r="MHO60" s="324"/>
      <c r="MHP60" s="324"/>
      <c r="MHQ60" s="324"/>
      <c r="MHR60" s="324"/>
      <c r="MHS60" s="324"/>
      <c r="MHT60" s="324"/>
      <c r="MHU60" s="324"/>
      <c r="MHV60" s="324"/>
      <c r="MHW60" s="324"/>
      <c r="MHX60" s="324"/>
      <c r="MHY60" s="324"/>
      <c r="MHZ60" s="324"/>
      <c r="MIA60" s="324"/>
      <c r="MIB60" s="324"/>
      <c r="MIC60" s="324"/>
      <c r="MID60" s="324"/>
      <c r="MIE60" s="324"/>
      <c r="MIF60" s="324"/>
      <c r="MIG60" s="324"/>
      <c r="MIH60" s="324"/>
      <c r="MII60" s="324"/>
      <c r="MIJ60" s="324"/>
      <c r="MIK60" s="324"/>
      <c r="MIL60" s="324"/>
      <c r="MIM60" s="324"/>
      <c r="MIN60" s="324"/>
      <c r="MIO60" s="324"/>
      <c r="MIP60" s="324"/>
      <c r="MIQ60" s="324"/>
      <c r="MIR60" s="324"/>
      <c r="MIS60" s="324"/>
      <c r="MIT60" s="324"/>
      <c r="MIU60" s="324"/>
      <c r="MIV60" s="324"/>
      <c r="MIW60" s="324"/>
      <c r="MIX60" s="324"/>
      <c r="MIY60" s="324"/>
      <c r="MIZ60" s="324"/>
      <c r="MJA60" s="324"/>
      <c r="MJB60" s="324"/>
      <c r="MJC60" s="324"/>
      <c r="MJD60" s="324"/>
      <c r="MJE60" s="324"/>
      <c r="MJF60" s="324"/>
      <c r="MJG60" s="324"/>
      <c r="MJH60" s="324"/>
      <c r="MJI60" s="324"/>
      <c r="MJJ60" s="324"/>
      <c r="MJK60" s="324"/>
      <c r="MJL60" s="324"/>
      <c r="MJM60" s="324"/>
      <c r="MJN60" s="324"/>
      <c r="MJO60" s="324"/>
      <c r="MJP60" s="324"/>
      <c r="MJQ60" s="324"/>
      <c r="MJR60" s="324"/>
      <c r="MJS60" s="324"/>
      <c r="MJT60" s="324"/>
      <c r="MJU60" s="324"/>
      <c r="MJV60" s="324"/>
      <c r="MJW60" s="324"/>
      <c r="MJX60" s="324"/>
      <c r="MJY60" s="324"/>
      <c r="MJZ60" s="324"/>
      <c r="MKA60" s="324"/>
      <c r="MKB60" s="324"/>
      <c r="MKC60" s="324"/>
      <c r="MKD60" s="324"/>
      <c r="MKE60" s="324"/>
      <c r="MKF60" s="324"/>
      <c r="MKG60" s="324"/>
      <c r="MKH60" s="324"/>
      <c r="MKI60" s="324"/>
      <c r="MKJ60" s="324"/>
      <c r="MKK60" s="324"/>
      <c r="MKL60" s="324"/>
      <c r="MKM60" s="324"/>
      <c r="MKN60" s="324"/>
      <c r="MKO60" s="324"/>
      <c r="MKP60" s="324"/>
      <c r="MKQ60" s="324"/>
      <c r="MKR60" s="324"/>
      <c r="MKS60" s="324"/>
      <c r="MKT60" s="324"/>
      <c r="MKU60" s="324"/>
      <c r="MKV60" s="324"/>
      <c r="MKW60" s="324"/>
      <c r="MKX60" s="324"/>
      <c r="MKY60" s="324"/>
      <c r="MKZ60" s="324"/>
      <c r="MLA60" s="324"/>
      <c r="MLB60" s="324"/>
      <c r="MLC60" s="324"/>
      <c r="MLD60" s="324"/>
      <c r="MLE60" s="324"/>
      <c r="MLF60" s="324"/>
      <c r="MLG60" s="324"/>
      <c r="MLH60" s="324"/>
      <c r="MLI60" s="324"/>
      <c r="MLJ60" s="324"/>
      <c r="MLK60" s="324"/>
      <c r="MLL60" s="324"/>
      <c r="MLM60" s="324"/>
      <c r="MLN60" s="324"/>
      <c r="MLO60" s="324"/>
      <c r="MLP60" s="324"/>
      <c r="MLQ60" s="324"/>
      <c r="MLR60" s="324"/>
      <c r="MLS60" s="324"/>
      <c r="MLT60" s="324"/>
      <c r="MLU60" s="324"/>
      <c r="MLV60" s="324"/>
      <c r="MLW60" s="324"/>
      <c r="MLX60" s="324"/>
      <c r="MLY60" s="324"/>
      <c r="MLZ60" s="324"/>
      <c r="MMA60" s="324"/>
      <c r="MMB60" s="324"/>
      <c r="MMC60" s="324"/>
      <c r="MMD60" s="324"/>
      <c r="MME60" s="324"/>
      <c r="MMF60" s="324"/>
      <c r="MMG60" s="324"/>
      <c r="MMH60" s="324"/>
      <c r="MMI60" s="324"/>
      <c r="MMJ60" s="324"/>
      <c r="MMK60" s="324"/>
      <c r="MML60" s="324"/>
      <c r="MMM60" s="324"/>
      <c r="MMN60" s="324"/>
      <c r="MMO60" s="324"/>
      <c r="MMP60" s="324"/>
      <c r="MMQ60" s="324"/>
      <c r="MMR60" s="324"/>
      <c r="MMS60" s="324"/>
      <c r="MMT60" s="324"/>
      <c r="MMU60" s="324"/>
      <c r="MMV60" s="324"/>
      <c r="MMW60" s="324"/>
      <c r="MMX60" s="324"/>
      <c r="MMY60" s="324"/>
      <c r="MMZ60" s="324"/>
      <c r="MNA60" s="324"/>
      <c r="MNB60" s="324"/>
      <c r="MNC60" s="324"/>
      <c r="MND60" s="324"/>
      <c r="MNE60" s="324"/>
      <c r="MNF60" s="324"/>
      <c r="MNG60" s="324"/>
      <c r="MNH60" s="324"/>
      <c r="MNI60" s="324"/>
      <c r="MNJ60" s="324"/>
      <c r="MNK60" s="324"/>
      <c r="MNL60" s="324"/>
      <c r="MNM60" s="324"/>
      <c r="MNN60" s="324"/>
      <c r="MNO60" s="324"/>
      <c r="MNP60" s="324"/>
      <c r="MNQ60" s="324"/>
      <c r="MNR60" s="324"/>
      <c r="MNS60" s="324"/>
      <c r="MNT60" s="324"/>
      <c r="MNU60" s="324"/>
      <c r="MNV60" s="324"/>
      <c r="MNW60" s="324"/>
      <c r="MNX60" s="324"/>
      <c r="MNY60" s="324"/>
      <c r="MNZ60" s="324"/>
      <c r="MOA60" s="324"/>
      <c r="MOB60" s="324"/>
      <c r="MOC60" s="324"/>
      <c r="MOD60" s="324"/>
      <c r="MOE60" s="324"/>
      <c r="MOF60" s="324"/>
      <c r="MOG60" s="324"/>
      <c r="MOH60" s="324"/>
      <c r="MOI60" s="324"/>
      <c r="MOJ60" s="324"/>
      <c r="MOK60" s="324"/>
      <c r="MOL60" s="324"/>
      <c r="MOM60" s="324"/>
      <c r="MON60" s="324"/>
      <c r="MOO60" s="324"/>
      <c r="MOP60" s="324"/>
      <c r="MOQ60" s="324"/>
      <c r="MOR60" s="324"/>
      <c r="MOS60" s="324"/>
      <c r="MOT60" s="324"/>
      <c r="MOU60" s="324"/>
      <c r="MOV60" s="324"/>
      <c r="MOW60" s="324"/>
      <c r="MOX60" s="324"/>
      <c r="MOY60" s="324"/>
      <c r="MOZ60" s="324"/>
      <c r="MPA60" s="324"/>
      <c r="MPB60" s="324"/>
      <c r="MPC60" s="324"/>
      <c r="MPD60" s="324"/>
      <c r="MPE60" s="324"/>
      <c r="MPF60" s="324"/>
      <c r="MPG60" s="324"/>
      <c r="MPH60" s="324"/>
      <c r="MPI60" s="324"/>
      <c r="MPJ60" s="324"/>
      <c r="MPK60" s="324"/>
      <c r="MPL60" s="324"/>
      <c r="MPM60" s="324"/>
      <c r="MPN60" s="324"/>
      <c r="MPO60" s="324"/>
      <c r="MPP60" s="324"/>
      <c r="MPQ60" s="324"/>
      <c r="MPR60" s="324"/>
      <c r="MPS60" s="324"/>
      <c r="MPT60" s="324"/>
      <c r="MPU60" s="324"/>
      <c r="MPV60" s="324"/>
      <c r="MPW60" s="324"/>
      <c r="MPX60" s="324"/>
      <c r="MPY60" s="324"/>
      <c r="MPZ60" s="324"/>
      <c r="MQA60" s="324"/>
      <c r="MQB60" s="324"/>
      <c r="MQC60" s="324"/>
      <c r="MQD60" s="324"/>
      <c r="MQE60" s="324"/>
      <c r="MQF60" s="324"/>
      <c r="MQG60" s="324"/>
      <c r="MQH60" s="324"/>
      <c r="MQI60" s="324"/>
      <c r="MQJ60" s="324"/>
      <c r="MQK60" s="324"/>
      <c r="MQL60" s="324"/>
      <c r="MQM60" s="324"/>
      <c r="MQN60" s="324"/>
      <c r="MQO60" s="324"/>
      <c r="MQP60" s="324"/>
      <c r="MQQ60" s="324"/>
      <c r="MQR60" s="324"/>
      <c r="MQS60" s="324"/>
      <c r="MQT60" s="324"/>
      <c r="MQU60" s="324"/>
      <c r="MQV60" s="324"/>
      <c r="MQW60" s="324"/>
      <c r="MQX60" s="324"/>
      <c r="MQY60" s="324"/>
      <c r="MQZ60" s="324"/>
      <c r="MRA60" s="324"/>
      <c r="MRB60" s="324"/>
      <c r="MRC60" s="324"/>
      <c r="MRD60" s="324"/>
      <c r="MRE60" s="324"/>
      <c r="MRF60" s="324"/>
      <c r="MRG60" s="324"/>
      <c r="MRH60" s="324"/>
      <c r="MRI60" s="324"/>
      <c r="MRJ60" s="324"/>
      <c r="MRK60" s="324"/>
      <c r="MRL60" s="324"/>
      <c r="MRM60" s="324"/>
      <c r="MRN60" s="324"/>
      <c r="MRO60" s="324"/>
      <c r="MRP60" s="324"/>
      <c r="MRQ60" s="324"/>
      <c r="MRR60" s="324"/>
      <c r="MRS60" s="324"/>
      <c r="MRT60" s="324"/>
      <c r="MRU60" s="324"/>
      <c r="MRV60" s="324"/>
      <c r="MRW60" s="324"/>
      <c r="MRX60" s="324"/>
      <c r="MRY60" s="324"/>
      <c r="MRZ60" s="324"/>
      <c r="MSA60" s="324"/>
      <c r="MSB60" s="324"/>
      <c r="MSC60" s="324"/>
      <c r="MSD60" s="324"/>
      <c r="MSE60" s="324"/>
      <c r="MSF60" s="324"/>
      <c r="MSG60" s="324"/>
      <c r="MSH60" s="324"/>
      <c r="MSI60" s="324"/>
      <c r="MSJ60" s="324"/>
      <c r="MSK60" s="324"/>
      <c r="MSL60" s="324"/>
      <c r="MSM60" s="324"/>
      <c r="MSN60" s="324"/>
      <c r="MSO60" s="324"/>
      <c r="MSP60" s="324"/>
      <c r="MSQ60" s="324"/>
      <c r="MSR60" s="324"/>
      <c r="MSS60" s="324"/>
      <c r="MST60" s="324"/>
      <c r="MSU60" s="324"/>
      <c r="MSV60" s="324"/>
      <c r="MSW60" s="324"/>
      <c r="MSX60" s="324"/>
      <c r="MSY60" s="324"/>
      <c r="MSZ60" s="324"/>
      <c r="MTA60" s="324"/>
      <c r="MTB60" s="324"/>
      <c r="MTC60" s="324"/>
      <c r="MTD60" s="324"/>
      <c r="MTE60" s="324"/>
      <c r="MTF60" s="324"/>
      <c r="MTG60" s="324"/>
      <c r="MTH60" s="324"/>
      <c r="MTI60" s="324"/>
      <c r="MTJ60" s="324"/>
      <c r="MTK60" s="324"/>
      <c r="MTL60" s="324"/>
      <c r="MTM60" s="324"/>
      <c r="MTN60" s="324"/>
      <c r="MTO60" s="324"/>
      <c r="MTP60" s="324"/>
      <c r="MTQ60" s="324"/>
      <c r="MTR60" s="324"/>
      <c r="MTS60" s="324"/>
      <c r="MTT60" s="324"/>
      <c r="MTU60" s="324"/>
      <c r="MTV60" s="324"/>
      <c r="MTW60" s="324"/>
      <c r="MTX60" s="324"/>
      <c r="MTY60" s="324"/>
      <c r="MTZ60" s="324"/>
      <c r="MUA60" s="324"/>
      <c r="MUB60" s="324"/>
      <c r="MUC60" s="324"/>
      <c r="MUD60" s="324"/>
      <c r="MUE60" s="324"/>
      <c r="MUF60" s="324"/>
      <c r="MUG60" s="324"/>
      <c r="MUH60" s="324"/>
      <c r="MUI60" s="324"/>
      <c r="MUJ60" s="324"/>
      <c r="MUK60" s="324"/>
      <c r="MUL60" s="324"/>
      <c r="MUM60" s="324"/>
      <c r="MUN60" s="324"/>
      <c r="MUO60" s="324"/>
      <c r="MUP60" s="324"/>
      <c r="MUQ60" s="324"/>
      <c r="MUR60" s="324"/>
      <c r="MUS60" s="324"/>
      <c r="MUT60" s="324"/>
      <c r="MUU60" s="324"/>
      <c r="MUV60" s="324"/>
      <c r="MUW60" s="324"/>
      <c r="MUX60" s="324"/>
      <c r="MUY60" s="324"/>
      <c r="MUZ60" s="324"/>
      <c r="MVA60" s="324"/>
      <c r="MVB60" s="324"/>
      <c r="MVC60" s="324"/>
      <c r="MVD60" s="324"/>
      <c r="MVE60" s="324"/>
      <c r="MVF60" s="324"/>
      <c r="MVG60" s="324"/>
      <c r="MVH60" s="324"/>
      <c r="MVI60" s="324"/>
      <c r="MVJ60" s="324"/>
      <c r="MVK60" s="324"/>
      <c r="MVL60" s="324"/>
      <c r="MVM60" s="324"/>
      <c r="MVN60" s="324"/>
      <c r="MVO60" s="324"/>
      <c r="MVP60" s="324"/>
      <c r="MVQ60" s="324"/>
      <c r="MVR60" s="324"/>
      <c r="MVS60" s="324"/>
      <c r="MVT60" s="324"/>
      <c r="MVU60" s="324"/>
      <c r="MVV60" s="324"/>
      <c r="MVW60" s="324"/>
      <c r="MVX60" s="324"/>
      <c r="MVY60" s="324"/>
      <c r="MVZ60" s="324"/>
      <c r="MWA60" s="324"/>
      <c r="MWB60" s="324"/>
      <c r="MWC60" s="324"/>
      <c r="MWD60" s="324"/>
      <c r="MWE60" s="324"/>
      <c r="MWF60" s="324"/>
      <c r="MWG60" s="324"/>
      <c r="MWH60" s="324"/>
      <c r="MWI60" s="324"/>
      <c r="MWJ60" s="324"/>
      <c r="MWK60" s="324"/>
      <c r="MWL60" s="324"/>
      <c r="MWM60" s="324"/>
      <c r="MWN60" s="324"/>
      <c r="MWO60" s="324"/>
      <c r="MWP60" s="324"/>
      <c r="MWQ60" s="324"/>
      <c r="MWR60" s="324"/>
      <c r="MWS60" s="324"/>
      <c r="MWT60" s="324"/>
      <c r="MWU60" s="324"/>
      <c r="MWV60" s="324"/>
      <c r="MWW60" s="324"/>
      <c r="MWX60" s="324"/>
      <c r="MWY60" s="324"/>
      <c r="MWZ60" s="324"/>
      <c r="MXA60" s="324"/>
      <c r="MXB60" s="324"/>
      <c r="MXC60" s="324"/>
      <c r="MXD60" s="324"/>
      <c r="MXE60" s="324"/>
      <c r="MXF60" s="324"/>
      <c r="MXG60" s="324"/>
      <c r="MXH60" s="324"/>
      <c r="MXI60" s="324"/>
      <c r="MXJ60" s="324"/>
      <c r="MXK60" s="324"/>
      <c r="MXL60" s="324"/>
      <c r="MXM60" s="324"/>
      <c r="MXN60" s="324"/>
      <c r="MXO60" s="324"/>
      <c r="MXP60" s="324"/>
      <c r="MXQ60" s="324"/>
      <c r="MXR60" s="324"/>
      <c r="MXS60" s="324"/>
      <c r="MXT60" s="324"/>
      <c r="MXU60" s="324"/>
      <c r="MXV60" s="324"/>
      <c r="MXW60" s="324"/>
      <c r="MXX60" s="324"/>
      <c r="MXY60" s="324"/>
      <c r="MXZ60" s="324"/>
      <c r="MYA60" s="324"/>
      <c r="MYB60" s="324"/>
      <c r="MYC60" s="324"/>
      <c r="MYD60" s="324"/>
      <c r="MYE60" s="324"/>
      <c r="MYF60" s="324"/>
      <c r="MYG60" s="324"/>
      <c r="MYH60" s="324"/>
      <c r="MYI60" s="324"/>
      <c r="MYJ60" s="324"/>
      <c r="MYK60" s="324"/>
      <c r="MYL60" s="324"/>
      <c r="MYM60" s="324"/>
      <c r="MYN60" s="324"/>
      <c r="MYO60" s="324"/>
      <c r="MYP60" s="324"/>
      <c r="MYQ60" s="324"/>
      <c r="MYR60" s="324"/>
      <c r="MYS60" s="324"/>
      <c r="MYT60" s="324"/>
      <c r="MYU60" s="324"/>
      <c r="MYV60" s="324"/>
      <c r="MYW60" s="324"/>
      <c r="MYX60" s="324"/>
      <c r="MYY60" s="324"/>
      <c r="MYZ60" s="324"/>
      <c r="MZA60" s="324"/>
      <c r="MZB60" s="324"/>
      <c r="MZC60" s="324"/>
      <c r="MZD60" s="324"/>
      <c r="MZE60" s="324"/>
      <c r="MZF60" s="324"/>
      <c r="MZG60" s="324"/>
      <c r="MZH60" s="324"/>
      <c r="MZI60" s="324"/>
      <c r="MZJ60" s="324"/>
      <c r="MZK60" s="324"/>
      <c r="MZL60" s="324"/>
      <c r="MZM60" s="324"/>
      <c r="MZN60" s="324"/>
      <c r="MZO60" s="324"/>
      <c r="MZP60" s="324"/>
      <c r="MZQ60" s="324"/>
      <c r="MZR60" s="324"/>
      <c r="MZS60" s="324"/>
      <c r="MZT60" s="324"/>
      <c r="MZU60" s="324"/>
      <c r="MZV60" s="324"/>
      <c r="MZW60" s="324"/>
      <c r="MZX60" s="324"/>
      <c r="MZY60" s="324"/>
      <c r="MZZ60" s="324"/>
      <c r="NAA60" s="324"/>
      <c r="NAB60" s="324"/>
      <c r="NAC60" s="324"/>
      <c r="NAD60" s="324"/>
      <c r="NAE60" s="324"/>
      <c r="NAF60" s="324"/>
      <c r="NAG60" s="324"/>
      <c r="NAH60" s="324"/>
      <c r="NAI60" s="324"/>
      <c r="NAJ60" s="324"/>
      <c r="NAK60" s="324"/>
      <c r="NAL60" s="324"/>
      <c r="NAM60" s="324"/>
      <c r="NAN60" s="324"/>
      <c r="NAO60" s="324"/>
      <c r="NAP60" s="324"/>
      <c r="NAQ60" s="324"/>
      <c r="NAR60" s="324"/>
      <c r="NAS60" s="324"/>
      <c r="NAT60" s="324"/>
      <c r="NAU60" s="324"/>
      <c r="NAV60" s="324"/>
      <c r="NAW60" s="324"/>
      <c r="NAX60" s="324"/>
      <c r="NAY60" s="324"/>
      <c r="NAZ60" s="324"/>
      <c r="NBA60" s="324"/>
      <c r="NBB60" s="324"/>
      <c r="NBC60" s="324"/>
      <c r="NBD60" s="324"/>
      <c r="NBE60" s="324"/>
      <c r="NBF60" s="324"/>
      <c r="NBG60" s="324"/>
      <c r="NBH60" s="324"/>
      <c r="NBI60" s="324"/>
      <c r="NBJ60" s="324"/>
      <c r="NBK60" s="324"/>
      <c r="NBL60" s="324"/>
      <c r="NBM60" s="324"/>
      <c r="NBN60" s="324"/>
      <c r="NBO60" s="324"/>
      <c r="NBP60" s="324"/>
      <c r="NBQ60" s="324"/>
      <c r="NBR60" s="324"/>
      <c r="NBS60" s="324"/>
      <c r="NBT60" s="324"/>
      <c r="NBU60" s="324"/>
      <c r="NBV60" s="324"/>
      <c r="NBW60" s="324"/>
      <c r="NBX60" s="324"/>
      <c r="NBY60" s="324"/>
      <c r="NBZ60" s="324"/>
      <c r="NCA60" s="324"/>
      <c r="NCB60" s="324"/>
      <c r="NCC60" s="324"/>
      <c r="NCD60" s="324"/>
      <c r="NCE60" s="324"/>
      <c r="NCF60" s="324"/>
      <c r="NCG60" s="324"/>
      <c r="NCH60" s="324"/>
      <c r="NCI60" s="324"/>
      <c r="NCJ60" s="324"/>
      <c r="NCK60" s="324"/>
      <c r="NCL60" s="324"/>
      <c r="NCM60" s="324"/>
      <c r="NCN60" s="324"/>
      <c r="NCO60" s="324"/>
      <c r="NCP60" s="324"/>
      <c r="NCQ60" s="324"/>
      <c r="NCR60" s="324"/>
      <c r="NCS60" s="324"/>
      <c r="NCT60" s="324"/>
      <c r="NCU60" s="324"/>
      <c r="NCV60" s="324"/>
      <c r="NCW60" s="324"/>
      <c r="NCX60" s="324"/>
      <c r="NCY60" s="324"/>
      <c r="NCZ60" s="324"/>
      <c r="NDA60" s="324"/>
      <c r="NDB60" s="324"/>
      <c r="NDC60" s="324"/>
      <c r="NDD60" s="324"/>
      <c r="NDE60" s="324"/>
      <c r="NDF60" s="324"/>
      <c r="NDG60" s="324"/>
      <c r="NDH60" s="324"/>
      <c r="NDI60" s="324"/>
      <c r="NDJ60" s="324"/>
      <c r="NDK60" s="324"/>
      <c r="NDL60" s="324"/>
      <c r="NDM60" s="324"/>
      <c r="NDN60" s="324"/>
      <c r="NDO60" s="324"/>
      <c r="NDP60" s="324"/>
      <c r="NDQ60" s="324"/>
      <c r="NDR60" s="324"/>
      <c r="NDS60" s="324"/>
      <c r="NDT60" s="324"/>
      <c r="NDU60" s="324"/>
      <c r="NDV60" s="324"/>
      <c r="NDW60" s="324"/>
      <c r="NDX60" s="324"/>
      <c r="NDY60" s="324"/>
      <c r="NDZ60" s="324"/>
      <c r="NEA60" s="324"/>
      <c r="NEB60" s="324"/>
      <c r="NEC60" s="324"/>
      <c r="NED60" s="324"/>
      <c r="NEE60" s="324"/>
      <c r="NEF60" s="324"/>
      <c r="NEG60" s="324"/>
      <c r="NEH60" s="324"/>
      <c r="NEI60" s="324"/>
      <c r="NEJ60" s="324"/>
      <c r="NEK60" s="324"/>
      <c r="NEL60" s="324"/>
      <c r="NEM60" s="324"/>
      <c r="NEN60" s="324"/>
      <c r="NEO60" s="324"/>
      <c r="NEP60" s="324"/>
      <c r="NEQ60" s="324"/>
      <c r="NER60" s="324"/>
      <c r="NES60" s="324"/>
      <c r="NET60" s="324"/>
      <c r="NEU60" s="324"/>
      <c r="NEV60" s="324"/>
      <c r="NEW60" s="324"/>
      <c r="NEX60" s="324"/>
      <c r="NEY60" s="324"/>
      <c r="NEZ60" s="324"/>
      <c r="NFA60" s="324"/>
      <c r="NFB60" s="324"/>
      <c r="NFC60" s="324"/>
      <c r="NFD60" s="324"/>
      <c r="NFE60" s="324"/>
      <c r="NFF60" s="324"/>
      <c r="NFG60" s="324"/>
      <c r="NFH60" s="324"/>
      <c r="NFI60" s="324"/>
      <c r="NFJ60" s="324"/>
      <c r="NFK60" s="324"/>
      <c r="NFL60" s="324"/>
      <c r="NFM60" s="324"/>
      <c r="NFN60" s="324"/>
      <c r="NFO60" s="324"/>
      <c r="NFP60" s="324"/>
      <c r="NFQ60" s="324"/>
      <c r="NFR60" s="324"/>
      <c r="NFS60" s="324"/>
      <c r="NFT60" s="324"/>
      <c r="NFU60" s="324"/>
      <c r="NFV60" s="324"/>
      <c r="NFW60" s="324"/>
      <c r="NFX60" s="324"/>
      <c r="NFY60" s="324"/>
      <c r="NFZ60" s="324"/>
      <c r="NGA60" s="324"/>
      <c r="NGB60" s="324"/>
      <c r="NGC60" s="324"/>
      <c r="NGD60" s="324"/>
      <c r="NGE60" s="324"/>
      <c r="NGF60" s="324"/>
      <c r="NGG60" s="324"/>
      <c r="NGH60" s="324"/>
      <c r="NGI60" s="324"/>
      <c r="NGJ60" s="324"/>
      <c r="NGK60" s="324"/>
      <c r="NGL60" s="324"/>
      <c r="NGM60" s="324"/>
      <c r="NGN60" s="324"/>
      <c r="NGO60" s="324"/>
      <c r="NGP60" s="324"/>
      <c r="NGQ60" s="324"/>
      <c r="NGR60" s="324"/>
      <c r="NGS60" s="324"/>
      <c r="NGT60" s="324"/>
      <c r="NGU60" s="324"/>
      <c r="NGV60" s="324"/>
      <c r="NGW60" s="324"/>
      <c r="NGX60" s="324"/>
      <c r="NGY60" s="324"/>
      <c r="NGZ60" s="324"/>
      <c r="NHA60" s="324"/>
      <c r="NHB60" s="324"/>
      <c r="NHC60" s="324"/>
      <c r="NHD60" s="324"/>
      <c r="NHE60" s="324"/>
      <c r="NHF60" s="324"/>
      <c r="NHG60" s="324"/>
      <c r="NHH60" s="324"/>
      <c r="NHI60" s="324"/>
      <c r="NHJ60" s="324"/>
      <c r="NHK60" s="324"/>
      <c r="NHL60" s="324"/>
      <c r="NHM60" s="324"/>
      <c r="NHN60" s="324"/>
      <c r="NHO60" s="324"/>
      <c r="NHP60" s="324"/>
      <c r="NHQ60" s="324"/>
      <c r="NHR60" s="324"/>
      <c r="NHS60" s="324"/>
      <c r="NHT60" s="324"/>
      <c r="NHU60" s="324"/>
      <c r="NHV60" s="324"/>
      <c r="NHW60" s="324"/>
      <c r="NHX60" s="324"/>
      <c r="NHY60" s="324"/>
      <c r="NHZ60" s="324"/>
      <c r="NIA60" s="324"/>
      <c r="NIB60" s="324"/>
      <c r="NIC60" s="324"/>
      <c r="NID60" s="324"/>
      <c r="NIE60" s="324"/>
      <c r="NIF60" s="324"/>
      <c r="NIG60" s="324"/>
      <c r="NIH60" s="324"/>
      <c r="NII60" s="324"/>
      <c r="NIJ60" s="324"/>
      <c r="NIK60" s="324"/>
      <c r="NIL60" s="324"/>
      <c r="NIM60" s="324"/>
      <c r="NIN60" s="324"/>
      <c r="NIO60" s="324"/>
      <c r="NIP60" s="324"/>
      <c r="NIQ60" s="324"/>
      <c r="NIR60" s="324"/>
      <c r="NIS60" s="324"/>
      <c r="NIT60" s="324"/>
      <c r="NIU60" s="324"/>
      <c r="NIV60" s="324"/>
      <c r="NIW60" s="324"/>
      <c r="NIX60" s="324"/>
      <c r="NIY60" s="324"/>
      <c r="NIZ60" s="324"/>
      <c r="NJA60" s="324"/>
      <c r="NJB60" s="324"/>
      <c r="NJC60" s="324"/>
      <c r="NJD60" s="324"/>
      <c r="NJE60" s="324"/>
      <c r="NJF60" s="324"/>
      <c r="NJG60" s="324"/>
      <c r="NJH60" s="324"/>
      <c r="NJI60" s="324"/>
      <c r="NJJ60" s="324"/>
      <c r="NJK60" s="324"/>
      <c r="NJL60" s="324"/>
      <c r="NJM60" s="324"/>
      <c r="NJN60" s="324"/>
      <c r="NJO60" s="324"/>
      <c r="NJP60" s="324"/>
      <c r="NJQ60" s="324"/>
      <c r="NJR60" s="324"/>
      <c r="NJS60" s="324"/>
      <c r="NJT60" s="324"/>
      <c r="NJU60" s="324"/>
      <c r="NJV60" s="324"/>
      <c r="NJW60" s="324"/>
      <c r="NJX60" s="324"/>
      <c r="NJY60" s="324"/>
      <c r="NJZ60" s="324"/>
      <c r="NKA60" s="324"/>
      <c r="NKB60" s="324"/>
      <c r="NKC60" s="324"/>
      <c r="NKD60" s="324"/>
      <c r="NKE60" s="324"/>
      <c r="NKF60" s="324"/>
      <c r="NKG60" s="324"/>
      <c r="NKH60" s="324"/>
      <c r="NKI60" s="324"/>
      <c r="NKJ60" s="324"/>
      <c r="NKK60" s="324"/>
      <c r="NKL60" s="324"/>
      <c r="NKM60" s="324"/>
      <c r="NKN60" s="324"/>
      <c r="NKO60" s="324"/>
      <c r="NKP60" s="324"/>
      <c r="NKQ60" s="324"/>
      <c r="NKR60" s="324"/>
      <c r="NKS60" s="324"/>
      <c r="NKT60" s="324"/>
      <c r="NKU60" s="324"/>
      <c r="NKV60" s="324"/>
      <c r="NKW60" s="324"/>
      <c r="NKX60" s="324"/>
      <c r="NKY60" s="324"/>
      <c r="NKZ60" s="324"/>
      <c r="NLA60" s="324"/>
      <c r="NLB60" s="324"/>
      <c r="NLC60" s="324"/>
      <c r="NLD60" s="324"/>
      <c r="NLE60" s="324"/>
      <c r="NLF60" s="324"/>
      <c r="NLG60" s="324"/>
      <c r="NLH60" s="324"/>
      <c r="NLI60" s="324"/>
      <c r="NLJ60" s="324"/>
      <c r="NLK60" s="324"/>
      <c r="NLL60" s="324"/>
      <c r="NLM60" s="324"/>
      <c r="NLN60" s="324"/>
      <c r="NLO60" s="324"/>
      <c r="NLP60" s="324"/>
      <c r="NLQ60" s="324"/>
      <c r="NLR60" s="324"/>
      <c r="NLS60" s="324"/>
      <c r="NLT60" s="324"/>
      <c r="NLU60" s="324"/>
      <c r="NLV60" s="324"/>
      <c r="NLW60" s="324"/>
      <c r="NLX60" s="324"/>
      <c r="NLY60" s="324"/>
      <c r="NLZ60" s="324"/>
      <c r="NMA60" s="324"/>
      <c r="NMB60" s="324"/>
      <c r="NMC60" s="324"/>
      <c r="NMD60" s="324"/>
      <c r="NME60" s="324"/>
      <c r="NMF60" s="324"/>
      <c r="NMG60" s="324"/>
      <c r="NMH60" s="324"/>
      <c r="NMI60" s="324"/>
      <c r="NMJ60" s="324"/>
      <c r="NMK60" s="324"/>
      <c r="NML60" s="324"/>
      <c r="NMM60" s="324"/>
      <c r="NMN60" s="324"/>
      <c r="NMO60" s="324"/>
      <c r="NMP60" s="324"/>
      <c r="NMQ60" s="324"/>
      <c r="NMR60" s="324"/>
      <c r="NMS60" s="324"/>
      <c r="NMT60" s="324"/>
      <c r="NMU60" s="324"/>
      <c r="NMV60" s="324"/>
      <c r="NMW60" s="324"/>
      <c r="NMX60" s="324"/>
      <c r="NMY60" s="324"/>
      <c r="NMZ60" s="324"/>
      <c r="NNA60" s="324"/>
      <c r="NNB60" s="324"/>
      <c r="NNC60" s="324"/>
      <c r="NND60" s="324"/>
      <c r="NNE60" s="324"/>
      <c r="NNF60" s="324"/>
      <c r="NNG60" s="324"/>
      <c r="NNH60" s="324"/>
      <c r="NNI60" s="324"/>
      <c r="NNJ60" s="324"/>
      <c r="NNK60" s="324"/>
      <c r="NNL60" s="324"/>
      <c r="NNM60" s="324"/>
      <c r="NNN60" s="324"/>
      <c r="NNO60" s="324"/>
      <c r="NNP60" s="324"/>
      <c r="NNQ60" s="324"/>
      <c r="NNR60" s="324"/>
      <c r="NNS60" s="324"/>
      <c r="NNT60" s="324"/>
      <c r="NNU60" s="324"/>
      <c r="NNV60" s="324"/>
      <c r="NNW60" s="324"/>
      <c r="NNX60" s="324"/>
      <c r="NNY60" s="324"/>
      <c r="NNZ60" s="324"/>
      <c r="NOA60" s="324"/>
      <c r="NOB60" s="324"/>
      <c r="NOC60" s="324"/>
      <c r="NOD60" s="324"/>
      <c r="NOE60" s="324"/>
      <c r="NOF60" s="324"/>
      <c r="NOG60" s="324"/>
      <c r="NOH60" s="324"/>
      <c r="NOI60" s="324"/>
      <c r="NOJ60" s="324"/>
      <c r="NOK60" s="324"/>
      <c r="NOL60" s="324"/>
      <c r="NOM60" s="324"/>
      <c r="NON60" s="324"/>
      <c r="NOO60" s="324"/>
      <c r="NOP60" s="324"/>
      <c r="NOQ60" s="324"/>
      <c r="NOR60" s="324"/>
      <c r="NOS60" s="324"/>
      <c r="NOT60" s="324"/>
      <c r="NOU60" s="324"/>
      <c r="NOV60" s="324"/>
      <c r="NOW60" s="324"/>
      <c r="NOX60" s="324"/>
      <c r="NOY60" s="324"/>
      <c r="NOZ60" s="324"/>
      <c r="NPA60" s="324"/>
      <c r="NPB60" s="324"/>
      <c r="NPC60" s="324"/>
      <c r="NPD60" s="324"/>
      <c r="NPE60" s="324"/>
      <c r="NPF60" s="324"/>
      <c r="NPG60" s="324"/>
      <c r="NPH60" s="324"/>
      <c r="NPI60" s="324"/>
      <c r="NPJ60" s="324"/>
      <c r="NPK60" s="324"/>
      <c r="NPL60" s="324"/>
      <c r="NPM60" s="324"/>
      <c r="NPN60" s="324"/>
      <c r="NPO60" s="324"/>
      <c r="NPP60" s="324"/>
      <c r="NPQ60" s="324"/>
      <c r="NPR60" s="324"/>
      <c r="NPS60" s="324"/>
      <c r="NPT60" s="324"/>
      <c r="NPU60" s="324"/>
      <c r="NPV60" s="324"/>
      <c r="NPW60" s="324"/>
      <c r="NPX60" s="324"/>
      <c r="NPY60" s="324"/>
      <c r="NPZ60" s="324"/>
      <c r="NQA60" s="324"/>
      <c r="NQB60" s="324"/>
      <c r="NQC60" s="324"/>
      <c r="NQD60" s="324"/>
      <c r="NQE60" s="324"/>
      <c r="NQF60" s="324"/>
      <c r="NQG60" s="324"/>
      <c r="NQH60" s="324"/>
      <c r="NQI60" s="324"/>
      <c r="NQJ60" s="324"/>
      <c r="NQK60" s="324"/>
      <c r="NQL60" s="324"/>
      <c r="NQM60" s="324"/>
      <c r="NQN60" s="324"/>
      <c r="NQO60" s="324"/>
      <c r="NQP60" s="324"/>
      <c r="NQQ60" s="324"/>
      <c r="NQR60" s="324"/>
      <c r="NQS60" s="324"/>
      <c r="NQT60" s="324"/>
      <c r="NQU60" s="324"/>
      <c r="NQV60" s="324"/>
      <c r="NQW60" s="324"/>
      <c r="NQX60" s="324"/>
      <c r="NQY60" s="324"/>
      <c r="NQZ60" s="324"/>
      <c r="NRA60" s="324"/>
      <c r="NRB60" s="324"/>
      <c r="NRC60" s="324"/>
      <c r="NRD60" s="324"/>
      <c r="NRE60" s="324"/>
      <c r="NRF60" s="324"/>
      <c r="NRG60" s="324"/>
      <c r="NRH60" s="324"/>
      <c r="NRI60" s="324"/>
      <c r="NRJ60" s="324"/>
      <c r="NRK60" s="324"/>
      <c r="NRL60" s="324"/>
      <c r="NRM60" s="324"/>
      <c r="NRN60" s="324"/>
      <c r="NRO60" s="324"/>
      <c r="NRP60" s="324"/>
      <c r="NRQ60" s="324"/>
      <c r="NRR60" s="324"/>
      <c r="NRS60" s="324"/>
      <c r="NRT60" s="324"/>
      <c r="NRU60" s="324"/>
      <c r="NRV60" s="324"/>
      <c r="NRW60" s="324"/>
      <c r="NRX60" s="324"/>
      <c r="NRY60" s="324"/>
      <c r="NRZ60" s="324"/>
      <c r="NSA60" s="324"/>
      <c r="NSB60" s="324"/>
      <c r="NSC60" s="324"/>
      <c r="NSD60" s="324"/>
      <c r="NSE60" s="324"/>
      <c r="NSF60" s="324"/>
      <c r="NSG60" s="324"/>
      <c r="NSH60" s="324"/>
      <c r="NSI60" s="324"/>
      <c r="NSJ60" s="324"/>
      <c r="NSK60" s="324"/>
      <c r="NSL60" s="324"/>
      <c r="NSM60" s="324"/>
      <c r="NSN60" s="324"/>
      <c r="NSO60" s="324"/>
      <c r="NSP60" s="324"/>
      <c r="NSQ60" s="324"/>
      <c r="NSR60" s="324"/>
      <c r="NSS60" s="324"/>
      <c r="NST60" s="324"/>
      <c r="NSU60" s="324"/>
      <c r="NSV60" s="324"/>
      <c r="NSW60" s="324"/>
      <c r="NSX60" s="324"/>
      <c r="NSY60" s="324"/>
      <c r="NSZ60" s="324"/>
      <c r="NTA60" s="324"/>
      <c r="NTB60" s="324"/>
      <c r="NTC60" s="324"/>
      <c r="NTD60" s="324"/>
      <c r="NTE60" s="324"/>
      <c r="NTF60" s="324"/>
      <c r="NTG60" s="324"/>
      <c r="NTH60" s="324"/>
      <c r="NTI60" s="324"/>
      <c r="NTJ60" s="324"/>
      <c r="NTK60" s="324"/>
      <c r="NTL60" s="324"/>
      <c r="NTM60" s="324"/>
      <c r="NTN60" s="324"/>
      <c r="NTO60" s="324"/>
      <c r="NTP60" s="324"/>
      <c r="NTQ60" s="324"/>
      <c r="NTR60" s="324"/>
      <c r="NTS60" s="324"/>
      <c r="NTT60" s="324"/>
      <c r="NTU60" s="324"/>
      <c r="NTV60" s="324"/>
      <c r="NTW60" s="324"/>
      <c r="NTX60" s="324"/>
      <c r="NTY60" s="324"/>
      <c r="NTZ60" s="324"/>
      <c r="NUA60" s="324"/>
      <c r="NUB60" s="324"/>
      <c r="NUC60" s="324"/>
      <c r="NUD60" s="324"/>
      <c r="NUE60" s="324"/>
      <c r="NUF60" s="324"/>
      <c r="NUG60" s="324"/>
      <c r="NUH60" s="324"/>
      <c r="NUI60" s="324"/>
      <c r="NUJ60" s="324"/>
      <c r="NUK60" s="324"/>
      <c r="NUL60" s="324"/>
      <c r="NUM60" s="324"/>
      <c r="NUN60" s="324"/>
      <c r="NUO60" s="324"/>
      <c r="NUP60" s="324"/>
      <c r="NUQ60" s="324"/>
      <c r="NUR60" s="324"/>
      <c r="NUS60" s="324"/>
      <c r="NUT60" s="324"/>
      <c r="NUU60" s="324"/>
      <c r="NUV60" s="324"/>
      <c r="NUW60" s="324"/>
      <c r="NUX60" s="324"/>
      <c r="NUY60" s="324"/>
      <c r="NUZ60" s="324"/>
      <c r="NVA60" s="324"/>
      <c r="NVB60" s="324"/>
      <c r="NVC60" s="324"/>
      <c r="NVD60" s="324"/>
      <c r="NVE60" s="324"/>
      <c r="NVF60" s="324"/>
      <c r="NVG60" s="324"/>
      <c r="NVH60" s="324"/>
      <c r="NVI60" s="324"/>
      <c r="NVJ60" s="324"/>
      <c r="NVK60" s="324"/>
      <c r="NVL60" s="324"/>
      <c r="NVM60" s="324"/>
      <c r="NVN60" s="324"/>
      <c r="NVO60" s="324"/>
      <c r="NVP60" s="324"/>
      <c r="NVQ60" s="324"/>
      <c r="NVR60" s="324"/>
      <c r="NVS60" s="324"/>
      <c r="NVT60" s="324"/>
      <c r="NVU60" s="324"/>
      <c r="NVV60" s="324"/>
      <c r="NVW60" s="324"/>
      <c r="NVX60" s="324"/>
      <c r="NVY60" s="324"/>
      <c r="NVZ60" s="324"/>
      <c r="NWA60" s="324"/>
      <c r="NWB60" s="324"/>
      <c r="NWC60" s="324"/>
      <c r="NWD60" s="324"/>
      <c r="NWE60" s="324"/>
      <c r="NWF60" s="324"/>
      <c r="NWG60" s="324"/>
      <c r="NWH60" s="324"/>
      <c r="NWI60" s="324"/>
      <c r="NWJ60" s="324"/>
      <c r="NWK60" s="324"/>
      <c r="NWL60" s="324"/>
      <c r="NWM60" s="324"/>
      <c r="NWN60" s="324"/>
      <c r="NWO60" s="324"/>
      <c r="NWP60" s="324"/>
      <c r="NWQ60" s="324"/>
      <c r="NWR60" s="324"/>
      <c r="NWS60" s="324"/>
      <c r="NWT60" s="324"/>
      <c r="NWU60" s="324"/>
      <c r="NWV60" s="324"/>
      <c r="NWW60" s="324"/>
      <c r="NWX60" s="324"/>
      <c r="NWY60" s="324"/>
      <c r="NWZ60" s="324"/>
      <c r="NXA60" s="324"/>
      <c r="NXB60" s="324"/>
      <c r="NXC60" s="324"/>
      <c r="NXD60" s="324"/>
      <c r="NXE60" s="324"/>
      <c r="NXF60" s="324"/>
      <c r="NXG60" s="324"/>
      <c r="NXH60" s="324"/>
      <c r="NXI60" s="324"/>
      <c r="NXJ60" s="324"/>
      <c r="NXK60" s="324"/>
      <c r="NXL60" s="324"/>
      <c r="NXM60" s="324"/>
      <c r="NXN60" s="324"/>
      <c r="NXO60" s="324"/>
      <c r="NXP60" s="324"/>
      <c r="NXQ60" s="324"/>
      <c r="NXR60" s="324"/>
      <c r="NXS60" s="324"/>
      <c r="NXT60" s="324"/>
      <c r="NXU60" s="324"/>
      <c r="NXV60" s="324"/>
      <c r="NXW60" s="324"/>
      <c r="NXX60" s="324"/>
      <c r="NXY60" s="324"/>
      <c r="NXZ60" s="324"/>
      <c r="NYA60" s="324"/>
      <c r="NYB60" s="324"/>
      <c r="NYC60" s="324"/>
      <c r="NYD60" s="324"/>
      <c r="NYE60" s="324"/>
      <c r="NYF60" s="324"/>
      <c r="NYG60" s="324"/>
      <c r="NYH60" s="324"/>
      <c r="NYI60" s="324"/>
      <c r="NYJ60" s="324"/>
      <c r="NYK60" s="324"/>
      <c r="NYL60" s="324"/>
      <c r="NYM60" s="324"/>
      <c r="NYN60" s="324"/>
      <c r="NYO60" s="324"/>
      <c r="NYP60" s="324"/>
      <c r="NYQ60" s="324"/>
      <c r="NYR60" s="324"/>
      <c r="NYS60" s="324"/>
      <c r="NYT60" s="324"/>
      <c r="NYU60" s="324"/>
      <c r="NYV60" s="324"/>
      <c r="NYW60" s="324"/>
      <c r="NYX60" s="324"/>
      <c r="NYY60" s="324"/>
      <c r="NYZ60" s="324"/>
      <c r="NZA60" s="324"/>
      <c r="NZB60" s="324"/>
      <c r="NZC60" s="324"/>
      <c r="NZD60" s="324"/>
      <c r="NZE60" s="324"/>
      <c r="NZF60" s="324"/>
      <c r="NZG60" s="324"/>
      <c r="NZH60" s="324"/>
      <c r="NZI60" s="324"/>
      <c r="NZJ60" s="324"/>
      <c r="NZK60" s="324"/>
      <c r="NZL60" s="324"/>
      <c r="NZM60" s="324"/>
      <c r="NZN60" s="324"/>
      <c r="NZO60" s="324"/>
      <c r="NZP60" s="324"/>
      <c r="NZQ60" s="324"/>
      <c r="NZR60" s="324"/>
      <c r="NZS60" s="324"/>
      <c r="NZT60" s="324"/>
      <c r="NZU60" s="324"/>
      <c r="NZV60" s="324"/>
      <c r="NZW60" s="324"/>
      <c r="NZX60" s="324"/>
      <c r="NZY60" s="324"/>
      <c r="NZZ60" s="324"/>
      <c r="OAA60" s="324"/>
      <c r="OAB60" s="324"/>
      <c r="OAC60" s="324"/>
      <c r="OAD60" s="324"/>
      <c r="OAE60" s="324"/>
      <c r="OAF60" s="324"/>
      <c r="OAG60" s="324"/>
      <c r="OAH60" s="324"/>
      <c r="OAI60" s="324"/>
      <c r="OAJ60" s="324"/>
      <c r="OAK60" s="324"/>
      <c r="OAL60" s="324"/>
      <c r="OAM60" s="324"/>
      <c r="OAN60" s="324"/>
      <c r="OAO60" s="324"/>
      <c r="OAP60" s="324"/>
      <c r="OAQ60" s="324"/>
      <c r="OAR60" s="324"/>
      <c r="OAS60" s="324"/>
      <c r="OAT60" s="324"/>
      <c r="OAU60" s="324"/>
      <c r="OAV60" s="324"/>
      <c r="OAW60" s="324"/>
      <c r="OAX60" s="324"/>
      <c r="OAY60" s="324"/>
      <c r="OAZ60" s="324"/>
      <c r="OBA60" s="324"/>
      <c r="OBB60" s="324"/>
      <c r="OBC60" s="324"/>
      <c r="OBD60" s="324"/>
      <c r="OBE60" s="324"/>
      <c r="OBF60" s="324"/>
      <c r="OBG60" s="324"/>
      <c r="OBH60" s="324"/>
      <c r="OBI60" s="324"/>
      <c r="OBJ60" s="324"/>
      <c r="OBK60" s="324"/>
      <c r="OBL60" s="324"/>
      <c r="OBM60" s="324"/>
      <c r="OBN60" s="324"/>
      <c r="OBO60" s="324"/>
      <c r="OBP60" s="324"/>
      <c r="OBQ60" s="324"/>
      <c r="OBR60" s="324"/>
      <c r="OBS60" s="324"/>
      <c r="OBT60" s="324"/>
      <c r="OBU60" s="324"/>
      <c r="OBV60" s="324"/>
      <c r="OBW60" s="324"/>
      <c r="OBX60" s="324"/>
      <c r="OBY60" s="324"/>
      <c r="OBZ60" s="324"/>
      <c r="OCA60" s="324"/>
      <c r="OCB60" s="324"/>
      <c r="OCC60" s="324"/>
      <c r="OCD60" s="324"/>
      <c r="OCE60" s="324"/>
      <c r="OCF60" s="324"/>
      <c r="OCG60" s="324"/>
      <c r="OCH60" s="324"/>
      <c r="OCI60" s="324"/>
      <c r="OCJ60" s="324"/>
      <c r="OCK60" s="324"/>
      <c r="OCL60" s="324"/>
      <c r="OCM60" s="324"/>
      <c r="OCN60" s="324"/>
      <c r="OCO60" s="324"/>
      <c r="OCP60" s="324"/>
      <c r="OCQ60" s="324"/>
      <c r="OCR60" s="324"/>
      <c r="OCS60" s="324"/>
      <c r="OCT60" s="324"/>
      <c r="OCU60" s="324"/>
      <c r="OCV60" s="324"/>
      <c r="OCW60" s="324"/>
      <c r="OCX60" s="324"/>
      <c r="OCY60" s="324"/>
      <c r="OCZ60" s="324"/>
      <c r="ODA60" s="324"/>
      <c r="ODB60" s="324"/>
      <c r="ODC60" s="324"/>
      <c r="ODD60" s="324"/>
      <c r="ODE60" s="324"/>
      <c r="ODF60" s="324"/>
      <c r="ODG60" s="324"/>
      <c r="ODH60" s="324"/>
      <c r="ODI60" s="324"/>
      <c r="ODJ60" s="324"/>
      <c r="ODK60" s="324"/>
      <c r="ODL60" s="324"/>
      <c r="ODM60" s="324"/>
      <c r="ODN60" s="324"/>
      <c r="ODO60" s="324"/>
      <c r="ODP60" s="324"/>
      <c r="ODQ60" s="324"/>
      <c r="ODR60" s="324"/>
      <c r="ODS60" s="324"/>
      <c r="ODT60" s="324"/>
      <c r="ODU60" s="324"/>
      <c r="ODV60" s="324"/>
      <c r="ODW60" s="324"/>
      <c r="ODX60" s="324"/>
      <c r="ODY60" s="324"/>
      <c r="ODZ60" s="324"/>
      <c r="OEA60" s="324"/>
      <c r="OEB60" s="324"/>
      <c r="OEC60" s="324"/>
      <c r="OED60" s="324"/>
      <c r="OEE60" s="324"/>
      <c r="OEF60" s="324"/>
      <c r="OEG60" s="324"/>
      <c r="OEH60" s="324"/>
      <c r="OEI60" s="324"/>
      <c r="OEJ60" s="324"/>
      <c r="OEK60" s="324"/>
      <c r="OEL60" s="324"/>
      <c r="OEM60" s="324"/>
      <c r="OEN60" s="324"/>
      <c r="OEO60" s="324"/>
      <c r="OEP60" s="324"/>
      <c r="OEQ60" s="324"/>
      <c r="OER60" s="324"/>
      <c r="OES60" s="324"/>
      <c r="OET60" s="324"/>
      <c r="OEU60" s="324"/>
      <c r="OEV60" s="324"/>
      <c r="OEW60" s="324"/>
      <c r="OEX60" s="324"/>
      <c r="OEY60" s="324"/>
      <c r="OEZ60" s="324"/>
      <c r="OFA60" s="324"/>
      <c r="OFB60" s="324"/>
      <c r="OFC60" s="324"/>
      <c r="OFD60" s="324"/>
      <c r="OFE60" s="324"/>
      <c r="OFF60" s="324"/>
      <c r="OFG60" s="324"/>
      <c r="OFH60" s="324"/>
      <c r="OFI60" s="324"/>
      <c r="OFJ60" s="324"/>
      <c r="OFK60" s="324"/>
      <c r="OFL60" s="324"/>
      <c r="OFM60" s="324"/>
      <c r="OFN60" s="324"/>
      <c r="OFO60" s="324"/>
      <c r="OFP60" s="324"/>
      <c r="OFQ60" s="324"/>
      <c r="OFR60" s="324"/>
      <c r="OFS60" s="324"/>
      <c r="OFT60" s="324"/>
      <c r="OFU60" s="324"/>
      <c r="OFV60" s="324"/>
      <c r="OFW60" s="324"/>
      <c r="OFX60" s="324"/>
      <c r="OFY60" s="324"/>
      <c r="OFZ60" s="324"/>
      <c r="OGA60" s="324"/>
      <c r="OGB60" s="324"/>
      <c r="OGC60" s="324"/>
      <c r="OGD60" s="324"/>
      <c r="OGE60" s="324"/>
      <c r="OGF60" s="324"/>
      <c r="OGG60" s="324"/>
      <c r="OGH60" s="324"/>
      <c r="OGI60" s="324"/>
      <c r="OGJ60" s="324"/>
      <c r="OGK60" s="324"/>
      <c r="OGL60" s="324"/>
      <c r="OGM60" s="324"/>
      <c r="OGN60" s="324"/>
      <c r="OGO60" s="324"/>
      <c r="OGP60" s="324"/>
      <c r="OGQ60" s="324"/>
      <c r="OGR60" s="324"/>
      <c r="OGS60" s="324"/>
      <c r="OGT60" s="324"/>
      <c r="OGU60" s="324"/>
      <c r="OGV60" s="324"/>
      <c r="OGW60" s="324"/>
      <c r="OGX60" s="324"/>
      <c r="OGY60" s="324"/>
      <c r="OGZ60" s="324"/>
      <c r="OHA60" s="324"/>
      <c r="OHB60" s="324"/>
      <c r="OHC60" s="324"/>
      <c r="OHD60" s="324"/>
      <c r="OHE60" s="324"/>
      <c r="OHF60" s="324"/>
      <c r="OHG60" s="324"/>
      <c r="OHH60" s="324"/>
      <c r="OHI60" s="324"/>
      <c r="OHJ60" s="324"/>
      <c r="OHK60" s="324"/>
      <c r="OHL60" s="324"/>
      <c r="OHM60" s="324"/>
      <c r="OHN60" s="324"/>
      <c r="OHO60" s="324"/>
      <c r="OHP60" s="324"/>
      <c r="OHQ60" s="324"/>
      <c r="OHR60" s="324"/>
      <c r="OHS60" s="324"/>
      <c r="OHT60" s="324"/>
      <c r="OHU60" s="324"/>
      <c r="OHV60" s="324"/>
      <c r="OHW60" s="324"/>
      <c r="OHX60" s="324"/>
      <c r="OHY60" s="324"/>
      <c r="OHZ60" s="324"/>
      <c r="OIA60" s="324"/>
      <c r="OIB60" s="324"/>
      <c r="OIC60" s="324"/>
      <c r="OID60" s="324"/>
      <c r="OIE60" s="324"/>
      <c r="OIF60" s="324"/>
      <c r="OIG60" s="324"/>
      <c r="OIH60" s="324"/>
      <c r="OII60" s="324"/>
      <c r="OIJ60" s="324"/>
      <c r="OIK60" s="324"/>
      <c r="OIL60" s="324"/>
      <c r="OIM60" s="324"/>
      <c r="OIN60" s="324"/>
      <c r="OIO60" s="324"/>
      <c r="OIP60" s="324"/>
      <c r="OIQ60" s="324"/>
      <c r="OIR60" s="324"/>
      <c r="OIS60" s="324"/>
      <c r="OIT60" s="324"/>
      <c r="OIU60" s="324"/>
      <c r="OIV60" s="324"/>
      <c r="OIW60" s="324"/>
      <c r="OIX60" s="324"/>
      <c r="OIY60" s="324"/>
      <c r="OIZ60" s="324"/>
      <c r="OJA60" s="324"/>
      <c r="OJB60" s="324"/>
      <c r="OJC60" s="324"/>
      <c r="OJD60" s="324"/>
      <c r="OJE60" s="324"/>
      <c r="OJF60" s="324"/>
      <c r="OJG60" s="324"/>
      <c r="OJH60" s="324"/>
      <c r="OJI60" s="324"/>
      <c r="OJJ60" s="324"/>
      <c r="OJK60" s="324"/>
      <c r="OJL60" s="324"/>
      <c r="OJM60" s="324"/>
      <c r="OJN60" s="324"/>
      <c r="OJO60" s="324"/>
      <c r="OJP60" s="324"/>
      <c r="OJQ60" s="324"/>
      <c r="OJR60" s="324"/>
      <c r="OJS60" s="324"/>
      <c r="OJT60" s="324"/>
      <c r="OJU60" s="324"/>
      <c r="OJV60" s="324"/>
      <c r="OJW60" s="324"/>
      <c r="OJX60" s="324"/>
      <c r="OJY60" s="324"/>
      <c r="OJZ60" s="324"/>
      <c r="OKA60" s="324"/>
      <c r="OKB60" s="324"/>
      <c r="OKC60" s="324"/>
      <c r="OKD60" s="324"/>
      <c r="OKE60" s="324"/>
      <c r="OKF60" s="324"/>
      <c r="OKG60" s="324"/>
      <c r="OKH60" s="324"/>
      <c r="OKI60" s="324"/>
      <c r="OKJ60" s="324"/>
      <c r="OKK60" s="324"/>
      <c r="OKL60" s="324"/>
      <c r="OKM60" s="324"/>
      <c r="OKN60" s="324"/>
      <c r="OKO60" s="324"/>
      <c r="OKP60" s="324"/>
      <c r="OKQ60" s="324"/>
      <c r="OKR60" s="324"/>
      <c r="OKS60" s="324"/>
      <c r="OKT60" s="324"/>
      <c r="OKU60" s="324"/>
      <c r="OKV60" s="324"/>
      <c r="OKW60" s="324"/>
      <c r="OKX60" s="324"/>
      <c r="OKY60" s="324"/>
      <c r="OKZ60" s="324"/>
      <c r="OLA60" s="324"/>
      <c r="OLB60" s="324"/>
      <c r="OLC60" s="324"/>
      <c r="OLD60" s="324"/>
      <c r="OLE60" s="324"/>
      <c r="OLF60" s="324"/>
      <c r="OLG60" s="324"/>
      <c r="OLH60" s="324"/>
      <c r="OLI60" s="324"/>
      <c r="OLJ60" s="324"/>
      <c r="OLK60" s="324"/>
      <c r="OLL60" s="324"/>
      <c r="OLM60" s="324"/>
      <c r="OLN60" s="324"/>
      <c r="OLO60" s="324"/>
      <c r="OLP60" s="324"/>
      <c r="OLQ60" s="324"/>
      <c r="OLR60" s="324"/>
      <c r="OLS60" s="324"/>
      <c r="OLT60" s="324"/>
      <c r="OLU60" s="324"/>
      <c r="OLV60" s="324"/>
      <c r="OLW60" s="324"/>
      <c r="OLX60" s="324"/>
      <c r="OLY60" s="324"/>
      <c r="OLZ60" s="324"/>
      <c r="OMA60" s="324"/>
      <c r="OMB60" s="324"/>
      <c r="OMC60" s="324"/>
      <c r="OMD60" s="324"/>
      <c r="OME60" s="324"/>
      <c r="OMF60" s="324"/>
      <c r="OMG60" s="324"/>
      <c r="OMH60" s="324"/>
      <c r="OMI60" s="324"/>
      <c r="OMJ60" s="324"/>
      <c r="OMK60" s="324"/>
      <c r="OML60" s="324"/>
      <c r="OMM60" s="324"/>
      <c r="OMN60" s="324"/>
      <c r="OMO60" s="324"/>
      <c r="OMP60" s="324"/>
      <c r="OMQ60" s="324"/>
      <c r="OMR60" s="324"/>
      <c r="OMS60" s="324"/>
      <c r="OMT60" s="324"/>
      <c r="OMU60" s="324"/>
      <c r="OMV60" s="324"/>
      <c r="OMW60" s="324"/>
      <c r="OMX60" s="324"/>
      <c r="OMY60" s="324"/>
      <c r="OMZ60" s="324"/>
      <c r="ONA60" s="324"/>
      <c r="ONB60" s="324"/>
      <c r="ONC60" s="324"/>
      <c r="OND60" s="324"/>
      <c r="ONE60" s="324"/>
      <c r="ONF60" s="324"/>
      <c r="ONG60" s="324"/>
      <c r="ONH60" s="324"/>
      <c r="ONI60" s="324"/>
      <c r="ONJ60" s="324"/>
      <c r="ONK60" s="324"/>
      <c r="ONL60" s="324"/>
      <c r="ONM60" s="324"/>
      <c r="ONN60" s="324"/>
      <c r="ONO60" s="324"/>
      <c r="ONP60" s="324"/>
      <c r="ONQ60" s="324"/>
      <c r="ONR60" s="324"/>
      <c r="ONS60" s="324"/>
      <c r="ONT60" s="324"/>
      <c r="ONU60" s="324"/>
      <c r="ONV60" s="324"/>
      <c r="ONW60" s="324"/>
      <c r="ONX60" s="324"/>
      <c r="ONY60" s="324"/>
      <c r="ONZ60" s="324"/>
      <c r="OOA60" s="324"/>
      <c r="OOB60" s="324"/>
      <c r="OOC60" s="324"/>
      <c r="OOD60" s="324"/>
      <c r="OOE60" s="324"/>
      <c r="OOF60" s="324"/>
      <c r="OOG60" s="324"/>
      <c r="OOH60" s="324"/>
      <c r="OOI60" s="324"/>
      <c r="OOJ60" s="324"/>
      <c r="OOK60" s="324"/>
      <c r="OOL60" s="324"/>
      <c r="OOM60" s="324"/>
      <c r="OON60" s="324"/>
      <c r="OOO60" s="324"/>
      <c r="OOP60" s="324"/>
      <c r="OOQ60" s="324"/>
      <c r="OOR60" s="324"/>
      <c r="OOS60" s="324"/>
      <c r="OOT60" s="324"/>
      <c r="OOU60" s="324"/>
      <c r="OOV60" s="324"/>
      <c r="OOW60" s="324"/>
      <c r="OOX60" s="324"/>
      <c r="OOY60" s="324"/>
      <c r="OOZ60" s="324"/>
      <c r="OPA60" s="324"/>
      <c r="OPB60" s="324"/>
      <c r="OPC60" s="324"/>
      <c r="OPD60" s="324"/>
      <c r="OPE60" s="324"/>
      <c r="OPF60" s="324"/>
      <c r="OPG60" s="324"/>
      <c r="OPH60" s="324"/>
      <c r="OPI60" s="324"/>
      <c r="OPJ60" s="324"/>
      <c r="OPK60" s="324"/>
      <c r="OPL60" s="324"/>
      <c r="OPM60" s="324"/>
      <c r="OPN60" s="324"/>
      <c r="OPO60" s="324"/>
      <c r="OPP60" s="324"/>
      <c r="OPQ60" s="324"/>
      <c r="OPR60" s="324"/>
      <c r="OPS60" s="324"/>
      <c r="OPT60" s="324"/>
      <c r="OPU60" s="324"/>
      <c r="OPV60" s="324"/>
      <c r="OPW60" s="324"/>
      <c r="OPX60" s="324"/>
      <c r="OPY60" s="324"/>
      <c r="OPZ60" s="324"/>
      <c r="OQA60" s="324"/>
      <c r="OQB60" s="324"/>
      <c r="OQC60" s="324"/>
      <c r="OQD60" s="324"/>
      <c r="OQE60" s="324"/>
      <c r="OQF60" s="324"/>
      <c r="OQG60" s="324"/>
      <c r="OQH60" s="324"/>
      <c r="OQI60" s="324"/>
      <c r="OQJ60" s="324"/>
      <c r="OQK60" s="324"/>
      <c r="OQL60" s="324"/>
      <c r="OQM60" s="324"/>
      <c r="OQN60" s="324"/>
      <c r="OQO60" s="324"/>
      <c r="OQP60" s="324"/>
      <c r="OQQ60" s="324"/>
      <c r="OQR60" s="324"/>
      <c r="OQS60" s="324"/>
      <c r="OQT60" s="324"/>
      <c r="OQU60" s="324"/>
      <c r="OQV60" s="324"/>
      <c r="OQW60" s="324"/>
      <c r="OQX60" s="324"/>
      <c r="OQY60" s="324"/>
      <c r="OQZ60" s="324"/>
      <c r="ORA60" s="324"/>
      <c r="ORB60" s="324"/>
      <c r="ORC60" s="324"/>
      <c r="ORD60" s="324"/>
      <c r="ORE60" s="324"/>
      <c r="ORF60" s="324"/>
      <c r="ORG60" s="324"/>
      <c r="ORH60" s="324"/>
      <c r="ORI60" s="324"/>
      <c r="ORJ60" s="324"/>
      <c r="ORK60" s="324"/>
      <c r="ORL60" s="324"/>
      <c r="ORM60" s="324"/>
      <c r="ORN60" s="324"/>
      <c r="ORO60" s="324"/>
      <c r="ORP60" s="324"/>
      <c r="ORQ60" s="324"/>
      <c r="ORR60" s="324"/>
      <c r="ORS60" s="324"/>
      <c r="ORT60" s="324"/>
      <c r="ORU60" s="324"/>
      <c r="ORV60" s="324"/>
      <c r="ORW60" s="324"/>
      <c r="ORX60" s="324"/>
      <c r="ORY60" s="324"/>
      <c r="ORZ60" s="324"/>
      <c r="OSA60" s="324"/>
      <c r="OSB60" s="324"/>
      <c r="OSC60" s="324"/>
      <c r="OSD60" s="324"/>
      <c r="OSE60" s="324"/>
      <c r="OSF60" s="324"/>
      <c r="OSG60" s="324"/>
      <c r="OSH60" s="324"/>
      <c r="OSI60" s="324"/>
      <c r="OSJ60" s="324"/>
      <c r="OSK60" s="324"/>
      <c r="OSL60" s="324"/>
      <c r="OSM60" s="324"/>
      <c r="OSN60" s="324"/>
      <c r="OSO60" s="324"/>
      <c r="OSP60" s="324"/>
      <c r="OSQ60" s="324"/>
      <c r="OSR60" s="324"/>
      <c r="OSS60" s="324"/>
      <c r="OST60" s="324"/>
      <c r="OSU60" s="324"/>
      <c r="OSV60" s="324"/>
      <c r="OSW60" s="324"/>
      <c r="OSX60" s="324"/>
      <c r="OSY60" s="324"/>
      <c r="OSZ60" s="324"/>
      <c r="OTA60" s="324"/>
      <c r="OTB60" s="324"/>
      <c r="OTC60" s="324"/>
      <c r="OTD60" s="324"/>
      <c r="OTE60" s="324"/>
      <c r="OTF60" s="324"/>
      <c r="OTG60" s="324"/>
      <c r="OTH60" s="324"/>
      <c r="OTI60" s="324"/>
      <c r="OTJ60" s="324"/>
      <c r="OTK60" s="324"/>
      <c r="OTL60" s="324"/>
      <c r="OTM60" s="324"/>
      <c r="OTN60" s="324"/>
      <c r="OTO60" s="324"/>
      <c r="OTP60" s="324"/>
      <c r="OTQ60" s="324"/>
      <c r="OTR60" s="324"/>
      <c r="OTS60" s="324"/>
      <c r="OTT60" s="324"/>
      <c r="OTU60" s="324"/>
      <c r="OTV60" s="324"/>
      <c r="OTW60" s="324"/>
      <c r="OTX60" s="324"/>
      <c r="OTY60" s="324"/>
      <c r="OTZ60" s="324"/>
      <c r="OUA60" s="324"/>
      <c r="OUB60" s="324"/>
      <c r="OUC60" s="324"/>
      <c r="OUD60" s="324"/>
      <c r="OUE60" s="324"/>
      <c r="OUF60" s="324"/>
      <c r="OUG60" s="324"/>
      <c r="OUH60" s="324"/>
      <c r="OUI60" s="324"/>
      <c r="OUJ60" s="324"/>
      <c r="OUK60" s="324"/>
      <c r="OUL60" s="324"/>
      <c r="OUM60" s="324"/>
      <c r="OUN60" s="324"/>
      <c r="OUO60" s="324"/>
      <c r="OUP60" s="324"/>
      <c r="OUQ60" s="324"/>
      <c r="OUR60" s="324"/>
      <c r="OUS60" s="324"/>
      <c r="OUT60" s="324"/>
      <c r="OUU60" s="324"/>
      <c r="OUV60" s="324"/>
      <c r="OUW60" s="324"/>
      <c r="OUX60" s="324"/>
      <c r="OUY60" s="324"/>
      <c r="OUZ60" s="324"/>
      <c r="OVA60" s="324"/>
      <c r="OVB60" s="324"/>
      <c r="OVC60" s="324"/>
      <c r="OVD60" s="324"/>
      <c r="OVE60" s="324"/>
      <c r="OVF60" s="324"/>
      <c r="OVG60" s="324"/>
      <c r="OVH60" s="324"/>
      <c r="OVI60" s="324"/>
      <c r="OVJ60" s="324"/>
      <c r="OVK60" s="324"/>
      <c r="OVL60" s="324"/>
      <c r="OVM60" s="324"/>
      <c r="OVN60" s="324"/>
      <c r="OVO60" s="324"/>
      <c r="OVP60" s="324"/>
      <c r="OVQ60" s="324"/>
      <c r="OVR60" s="324"/>
      <c r="OVS60" s="324"/>
      <c r="OVT60" s="324"/>
      <c r="OVU60" s="324"/>
      <c r="OVV60" s="324"/>
      <c r="OVW60" s="324"/>
      <c r="OVX60" s="324"/>
      <c r="OVY60" s="324"/>
      <c r="OVZ60" s="324"/>
      <c r="OWA60" s="324"/>
      <c r="OWB60" s="324"/>
      <c r="OWC60" s="324"/>
      <c r="OWD60" s="324"/>
      <c r="OWE60" s="324"/>
      <c r="OWF60" s="324"/>
      <c r="OWG60" s="324"/>
      <c r="OWH60" s="324"/>
      <c r="OWI60" s="324"/>
      <c r="OWJ60" s="324"/>
      <c r="OWK60" s="324"/>
      <c r="OWL60" s="324"/>
      <c r="OWM60" s="324"/>
      <c r="OWN60" s="324"/>
      <c r="OWO60" s="324"/>
      <c r="OWP60" s="324"/>
      <c r="OWQ60" s="324"/>
      <c r="OWR60" s="324"/>
      <c r="OWS60" s="324"/>
      <c r="OWT60" s="324"/>
      <c r="OWU60" s="324"/>
      <c r="OWV60" s="324"/>
      <c r="OWW60" s="324"/>
      <c r="OWX60" s="324"/>
      <c r="OWY60" s="324"/>
      <c r="OWZ60" s="324"/>
      <c r="OXA60" s="324"/>
      <c r="OXB60" s="324"/>
      <c r="OXC60" s="324"/>
      <c r="OXD60" s="324"/>
      <c r="OXE60" s="324"/>
      <c r="OXF60" s="324"/>
      <c r="OXG60" s="324"/>
      <c r="OXH60" s="324"/>
      <c r="OXI60" s="324"/>
      <c r="OXJ60" s="324"/>
      <c r="OXK60" s="324"/>
      <c r="OXL60" s="324"/>
      <c r="OXM60" s="324"/>
      <c r="OXN60" s="324"/>
      <c r="OXO60" s="324"/>
      <c r="OXP60" s="324"/>
      <c r="OXQ60" s="324"/>
      <c r="OXR60" s="324"/>
      <c r="OXS60" s="324"/>
      <c r="OXT60" s="324"/>
      <c r="OXU60" s="324"/>
      <c r="OXV60" s="324"/>
      <c r="OXW60" s="324"/>
      <c r="OXX60" s="324"/>
      <c r="OXY60" s="324"/>
      <c r="OXZ60" s="324"/>
      <c r="OYA60" s="324"/>
      <c r="OYB60" s="324"/>
      <c r="OYC60" s="324"/>
      <c r="OYD60" s="324"/>
      <c r="OYE60" s="324"/>
      <c r="OYF60" s="324"/>
      <c r="OYG60" s="324"/>
      <c r="OYH60" s="324"/>
      <c r="OYI60" s="324"/>
      <c r="OYJ60" s="324"/>
      <c r="OYK60" s="324"/>
      <c r="OYL60" s="324"/>
      <c r="OYM60" s="324"/>
      <c r="OYN60" s="324"/>
      <c r="OYO60" s="324"/>
      <c r="OYP60" s="324"/>
      <c r="OYQ60" s="324"/>
      <c r="OYR60" s="324"/>
      <c r="OYS60" s="324"/>
      <c r="OYT60" s="324"/>
      <c r="OYU60" s="324"/>
      <c r="OYV60" s="324"/>
      <c r="OYW60" s="324"/>
      <c r="OYX60" s="324"/>
      <c r="OYY60" s="324"/>
      <c r="OYZ60" s="324"/>
      <c r="OZA60" s="324"/>
      <c r="OZB60" s="324"/>
      <c r="OZC60" s="324"/>
      <c r="OZD60" s="324"/>
      <c r="OZE60" s="324"/>
      <c r="OZF60" s="324"/>
      <c r="OZG60" s="324"/>
      <c r="OZH60" s="324"/>
      <c r="OZI60" s="324"/>
      <c r="OZJ60" s="324"/>
      <c r="OZK60" s="324"/>
      <c r="OZL60" s="324"/>
      <c r="OZM60" s="324"/>
      <c r="OZN60" s="324"/>
      <c r="OZO60" s="324"/>
      <c r="OZP60" s="324"/>
      <c r="OZQ60" s="324"/>
      <c r="OZR60" s="324"/>
      <c r="OZS60" s="324"/>
      <c r="OZT60" s="324"/>
      <c r="OZU60" s="324"/>
      <c r="OZV60" s="324"/>
      <c r="OZW60" s="324"/>
      <c r="OZX60" s="324"/>
      <c r="OZY60" s="324"/>
      <c r="OZZ60" s="324"/>
      <c r="PAA60" s="324"/>
      <c r="PAB60" s="324"/>
      <c r="PAC60" s="324"/>
      <c r="PAD60" s="324"/>
      <c r="PAE60" s="324"/>
      <c r="PAF60" s="324"/>
      <c r="PAG60" s="324"/>
      <c r="PAH60" s="324"/>
      <c r="PAI60" s="324"/>
      <c r="PAJ60" s="324"/>
      <c r="PAK60" s="324"/>
      <c r="PAL60" s="324"/>
      <c r="PAM60" s="324"/>
      <c r="PAN60" s="324"/>
      <c r="PAO60" s="324"/>
      <c r="PAP60" s="324"/>
      <c r="PAQ60" s="324"/>
      <c r="PAR60" s="324"/>
      <c r="PAS60" s="324"/>
      <c r="PAT60" s="324"/>
      <c r="PAU60" s="324"/>
      <c r="PAV60" s="324"/>
      <c r="PAW60" s="324"/>
      <c r="PAX60" s="324"/>
      <c r="PAY60" s="324"/>
      <c r="PAZ60" s="324"/>
      <c r="PBA60" s="324"/>
      <c r="PBB60" s="324"/>
      <c r="PBC60" s="324"/>
      <c r="PBD60" s="324"/>
      <c r="PBE60" s="324"/>
      <c r="PBF60" s="324"/>
      <c r="PBG60" s="324"/>
      <c r="PBH60" s="324"/>
      <c r="PBI60" s="324"/>
      <c r="PBJ60" s="324"/>
      <c r="PBK60" s="324"/>
      <c r="PBL60" s="324"/>
      <c r="PBM60" s="324"/>
      <c r="PBN60" s="324"/>
      <c r="PBO60" s="324"/>
      <c r="PBP60" s="324"/>
      <c r="PBQ60" s="324"/>
      <c r="PBR60" s="324"/>
      <c r="PBS60" s="324"/>
      <c r="PBT60" s="324"/>
      <c r="PBU60" s="324"/>
      <c r="PBV60" s="324"/>
      <c r="PBW60" s="324"/>
      <c r="PBX60" s="324"/>
      <c r="PBY60" s="324"/>
      <c r="PBZ60" s="324"/>
      <c r="PCA60" s="324"/>
      <c r="PCB60" s="324"/>
      <c r="PCC60" s="324"/>
      <c r="PCD60" s="324"/>
      <c r="PCE60" s="324"/>
      <c r="PCF60" s="324"/>
      <c r="PCG60" s="324"/>
      <c r="PCH60" s="324"/>
      <c r="PCI60" s="324"/>
      <c r="PCJ60" s="324"/>
      <c r="PCK60" s="324"/>
      <c r="PCL60" s="324"/>
      <c r="PCM60" s="324"/>
      <c r="PCN60" s="324"/>
      <c r="PCO60" s="324"/>
      <c r="PCP60" s="324"/>
      <c r="PCQ60" s="324"/>
      <c r="PCR60" s="324"/>
      <c r="PCS60" s="324"/>
      <c r="PCT60" s="324"/>
      <c r="PCU60" s="324"/>
      <c r="PCV60" s="324"/>
      <c r="PCW60" s="324"/>
      <c r="PCX60" s="324"/>
      <c r="PCY60" s="324"/>
      <c r="PCZ60" s="324"/>
      <c r="PDA60" s="324"/>
      <c r="PDB60" s="324"/>
      <c r="PDC60" s="324"/>
      <c r="PDD60" s="324"/>
      <c r="PDE60" s="324"/>
      <c r="PDF60" s="324"/>
      <c r="PDG60" s="324"/>
      <c r="PDH60" s="324"/>
      <c r="PDI60" s="324"/>
      <c r="PDJ60" s="324"/>
      <c r="PDK60" s="324"/>
      <c r="PDL60" s="324"/>
      <c r="PDM60" s="324"/>
      <c r="PDN60" s="324"/>
      <c r="PDO60" s="324"/>
      <c r="PDP60" s="324"/>
      <c r="PDQ60" s="324"/>
      <c r="PDR60" s="324"/>
      <c r="PDS60" s="324"/>
      <c r="PDT60" s="324"/>
      <c r="PDU60" s="324"/>
      <c r="PDV60" s="324"/>
      <c r="PDW60" s="324"/>
      <c r="PDX60" s="324"/>
      <c r="PDY60" s="324"/>
      <c r="PDZ60" s="324"/>
      <c r="PEA60" s="324"/>
      <c r="PEB60" s="324"/>
      <c r="PEC60" s="324"/>
      <c r="PED60" s="324"/>
      <c r="PEE60" s="324"/>
      <c r="PEF60" s="324"/>
      <c r="PEG60" s="324"/>
      <c r="PEH60" s="324"/>
      <c r="PEI60" s="324"/>
      <c r="PEJ60" s="324"/>
      <c r="PEK60" s="324"/>
      <c r="PEL60" s="324"/>
      <c r="PEM60" s="324"/>
      <c r="PEN60" s="324"/>
      <c r="PEO60" s="324"/>
      <c r="PEP60" s="324"/>
      <c r="PEQ60" s="324"/>
      <c r="PER60" s="324"/>
      <c r="PES60" s="324"/>
      <c r="PET60" s="324"/>
      <c r="PEU60" s="324"/>
      <c r="PEV60" s="324"/>
      <c r="PEW60" s="324"/>
      <c r="PEX60" s="324"/>
      <c r="PEY60" s="324"/>
      <c r="PEZ60" s="324"/>
      <c r="PFA60" s="324"/>
      <c r="PFB60" s="324"/>
      <c r="PFC60" s="324"/>
      <c r="PFD60" s="324"/>
      <c r="PFE60" s="324"/>
      <c r="PFF60" s="324"/>
      <c r="PFG60" s="324"/>
      <c r="PFH60" s="324"/>
      <c r="PFI60" s="324"/>
      <c r="PFJ60" s="324"/>
      <c r="PFK60" s="324"/>
      <c r="PFL60" s="324"/>
      <c r="PFM60" s="324"/>
      <c r="PFN60" s="324"/>
      <c r="PFO60" s="324"/>
      <c r="PFP60" s="324"/>
      <c r="PFQ60" s="324"/>
      <c r="PFR60" s="324"/>
      <c r="PFS60" s="324"/>
      <c r="PFT60" s="324"/>
      <c r="PFU60" s="324"/>
      <c r="PFV60" s="324"/>
      <c r="PFW60" s="324"/>
      <c r="PFX60" s="324"/>
      <c r="PFY60" s="324"/>
      <c r="PFZ60" s="324"/>
      <c r="PGA60" s="324"/>
      <c r="PGB60" s="324"/>
      <c r="PGC60" s="324"/>
      <c r="PGD60" s="324"/>
      <c r="PGE60" s="324"/>
      <c r="PGF60" s="324"/>
      <c r="PGG60" s="324"/>
      <c r="PGH60" s="324"/>
      <c r="PGI60" s="324"/>
      <c r="PGJ60" s="324"/>
      <c r="PGK60" s="324"/>
      <c r="PGL60" s="324"/>
      <c r="PGM60" s="324"/>
      <c r="PGN60" s="324"/>
      <c r="PGO60" s="324"/>
      <c r="PGP60" s="324"/>
      <c r="PGQ60" s="324"/>
      <c r="PGR60" s="324"/>
      <c r="PGS60" s="324"/>
      <c r="PGT60" s="324"/>
      <c r="PGU60" s="324"/>
      <c r="PGV60" s="324"/>
      <c r="PGW60" s="324"/>
      <c r="PGX60" s="324"/>
      <c r="PGY60" s="324"/>
      <c r="PGZ60" s="324"/>
      <c r="PHA60" s="324"/>
      <c r="PHB60" s="324"/>
      <c r="PHC60" s="324"/>
      <c r="PHD60" s="324"/>
      <c r="PHE60" s="324"/>
      <c r="PHF60" s="324"/>
      <c r="PHG60" s="324"/>
      <c r="PHH60" s="324"/>
      <c r="PHI60" s="324"/>
      <c r="PHJ60" s="324"/>
      <c r="PHK60" s="324"/>
      <c r="PHL60" s="324"/>
      <c r="PHM60" s="324"/>
      <c r="PHN60" s="324"/>
      <c r="PHO60" s="324"/>
      <c r="PHP60" s="324"/>
      <c r="PHQ60" s="324"/>
      <c r="PHR60" s="324"/>
      <c r="PHS60" s="324"/>
      <c r="PHT60" s="324"/>
      <c r="PHU60" s="324"/>
      <c r="PHV60" s="324"/>
      <c r="PHW60" s="324"/>
      <c r="PHX60" s="324"/>
      <c r="PHY60" s="324"/>
      <c r="PHZ60" s="324"/>
      <c r="PIA60" s="324"/>
      <c r="PIB60" s="324"/>
      <c r="PIC60" s="324"/>
      <c r="PID60" s="324"/>
      <c r="PIE60" s="324"/>
      <c r="PIF60" s="324"/>
      <c r="PIG60" s="324"/>
      <c r="PIH60" s="324"/>
      <c r="PII60" s="324"/>
      <c r="PIJ60" s="324"/>
      <c r="PIK60" s="324"/>
      <c r="PIL60" s="324"/>
      <c r="PIM60" s="324"/>
      <c r="PIN60" s="324"/>
      <c r="PIO60" s="324"/>
      <c r="PIP60" s="324"/>
      <c r="PIQ60" s="324"/>
      <c r="PIR60" s="324"/>
      <c r="PIS60" s="324"/>
      <c r="PIT60" s="324"/>
      <c r="PIU60" s="324"/>
      <c r="PIV60" s="324"/>
      <c r="PIW60" s="324"/>
      <c r="PIX60" s="324"/>
      <c r="PIY60" s="324"/>
      <c r="PIZ60" s="324"/>
      <c r="PJA60" s="324"/>
      <c r="PJB60" s="324"/>
      <c r="PJC60" s="324"/>
      <c r="PJD60" s="324"/>
      <c r="PJE60" s="324"/>
      <c r="PJF60" s="324"/>
      <c r="PJG60" s="324"/>
      <c r="PJH60" s="324"/>
      <c r="PJI60" s="324"/>
      <c r="PJJ60" s="324"/>
      <c r="PJK60" s="324"/>
      <c r="PJL60" s="324"/>
      <c r="PJM60" s="324"/>
      <c r="PJN60" s="324"/>
      <c r="PJO60" s="324"/>
      <c r="PJP60" s="324"/>
      <c r="PJQ60" s="324"/>
      <c r="PJR60" s="324"/>
      <c r="PJS60" s="324"/>
      <c r="PJT60" s="324"/>
      <c r="PJU60" s="324"/>
      <c r="PJV60" s="324"/>
      <c r="PJW60" s="324"/>
      <c r="PJX60" s="324"/>
      <c r="PJY60" s="324"/>
      <c r="PJZ60" s="324"/>
      <c r="PKA60" s="324"/>
      <c r="PKB60" s="324"/>
      <c r="PKC60" s="324"/>
      <c r="PKD60" s="324"/>
      <c r="PKE60" s="324"/>
      <c r="PKF60" s="324"/>
      <c r="PKG60" s="324"/>
      <c r="PKH60" s="324"/>
      <c r="PKI60" s="324"/>
      <c r="PKJ60" s="324"/>
      <c r="PKK60" s="324"/>
      <c r="PKL60" s="324"/>
      <c r="PKM60" s="324"/>
      <c r="PKN60" s="324"/>
      <c r="PKO60" s="324"/>
      <c r="PKP60" s="324"/>
      <c r="PKQ60" s="324"/>
      <c r="PKR60" s="324"/>
      <c r="PKS60" s="324"/>
      <c r="PKT60" s="324"/>
      <c r="PKU60" s="324"/>
      <c r="PKV60" s="324"/>
      <c r="PKW60" s="324"/>
      <c r="PKX60" s="324"/>
      <c r="PKY60" s="324"/>
      <c r="PKZ60" s="324"/>
      <c r="PLA60" s="324"/>
      <c r="PLB60" s="324"/>
      <c r="PLC60" s="324"/>
      <c r="PLD60" s="324"/>
      <c r="PLE60" s="324"/>
      <c r="PLF60" s="324"/>
      <c r="PLG60" s="324"/>
      <c r="PLH60" s="324"/>
      <c r="PLI60" s="324"/>
      <c r="PLJ60" s="324"/>
      <c r="PLK60" s="324"/>
      <c r="PLL60" s="324"/>
      <c r="PLM60" s="324"/>
      <c r="PLN60" s="324"/>
      <c r="PLO60" s="324"/>
      <c r="PLP60" s="324"/>
      <c r="PLQ60" s="324"/>
      <c r="PLR60" s="324"/>
      <c r="PLS60" s="324"/>
      <c r="PLT60" s="324"/>
      <c r="PLU60" s="324"/>
      <c r="PLV60" s="324"/>
      <c r="PLW60" s="324"/>
      <c r="PLX60" s="324"/>
      <c r="PLY60" s="324"/>
      <c r="PLZ60" s="324"/>
      <c r="PMA60" s="324"/>
      <c r="PMB60" s="324"/>
      <c r="PMC60" s="324"/>
      <c r="PMD60" s="324"/>
      <c r="PME60" s="324"/>
      <c r="PMF60" s="324"/>
      <c r="PMG60" s="324"/>
      <c r="PMH60" s="324"/>
      <c r="PMI60" s="324"/>
      <c r="PMJ60" s="324"/>
      <c r="PMK60" s="324"/>
      <c r="PML60" s="324"/>
      <c r="PMM60" s="324"/>
      <c r="PMN60" s="324"/>
      <c r="PMO60" s="324"/>
      <c r="PMP60" s="324"/>
      <c r="PMQ60" s="324"/>
      <c r="PMR60" s="324"/>
      <c r="PMS60" s="324"/>
      <c r="PMT60" s="324"/>
      <c r="PMU60" s="324"/>
      <c r="PMV60" s="324"/>
      <c r="PMW60" s="324"/>
      <c r="PMX60" s="324"/>
      <c r="PMY60" s="324"/>
      <c r="PMZ60" s="324"/>
      <c r="PNA60" s="324"/>
      <c r="PNB60" s="324"/>
      <c r="PNC60" s="324"/>
      <c r="PND60" s="324"/>
      <c r="PNE60" s="324"/>
      <c r="PNF60" s="324"/>
      <c r="PNG60" s="324"/>
      <c r="PNH60" s="324"/>
      <c r="PNI60" s="324"/>
      <c r="PNJ60" s="324"/>
      <c r="PNK60" s="324"/>
      <c r="PNL60" s="324"/>
      <c r="PNM60" s="324"/>
      <c r="PNN60" s="324"/>
      <c r="PNO60" s="324"/>
      <c r="PNP60" s="324"/>
      <c r="PNQ60" s="324"/>
      <c r="PNR60" s="324"/>
      <c r="PNS60" s="324"/>
      <c r="PNT60" s="324"/>
      <c r="PNU60" s="324"/>
      <c r="PNV60" s="324"/>
      <c r="PNW60" s="324"/>
      <c r="PNX60" s="324"/>
      <c r="PNY60" s="324"/>
      <c r="PNZ60" s="324"/>
      <c r="POA60" s="324"/>
      <c r="POB60" s="324"/>
      <c r="POC60" s="324"/>
      <c r="POD60" s="324"/>
      <c r="POE60" s="324"/>
      <c r="POF60" s="324"/>
      <c r="POG60" s="324"/>
      <c r="POH60" s="324"/>
      <c r="POI60" s="324"/>
      <c r="POJ60" s="324"/>
      <c r="POK60" s="324"/>
      <c r="POL60" s="324"/>
      <c r="POM60" s="324"/>
      <c r="PON60" s="324"/>
      <c r="POO60" s="324"/>
      <c r="POP60" s="324"/>
      <c r="POQ60" s="324"/>
      <c r="POR60" s="324"/>
      <c r="POS60" s="324"/>
      <c r="POT60" s="324"/>
      <c r="POU60" s="324"/>
      <c r="POV60" s="324"/>
      <c r="POW60" s="324"/>
      <c r="POX60" s="324"/>
      <c r="POY60" s="324"/>
      <c r="POZ60" s="324"/>
      <c r="PPA60" s="324"/>
      <c r="PPB60" s="324"/>
      <c r="PPC60" s="324"/>
      <c r="PPD60" s="324"/>
      <c r="PPE60" s="324"/>
      <c r="PPF60" s="324"/>
      <c r="PPG60" s="324"/>
      <c r="PPH60" s="324"/>
      <c r="PPI60" s="324"/>
      <c r="PPJ60" s="324"/>
      <c r="PPK60" s="324"/>
      <c r="PPL60" s="324"/>
      <c r="PPM60" s="324"/>
      <c r="PPN60" s="324"/>
      <c r="PPO60" s="324"/>
      <c r="PPP60" s="324"/>
      <c r="PPQ60" s="324"/>
      <c r="PPR60" s="324"/>
      <c r="PPS60" s="324"/>
      <c r="PPT60" s="324"/>
      <c r="PPU60" s="324"/>
      <c r="PPV60" s="324"/>
      <c r="PPW60" s="324"/>
      <c r="PPX60" s="324"/>
      <c r="PPY60" s="324"/>
      <c r="PPZ60" s="324"/>
      <c r="PQA60" s="324"/>
      <c r="PQB60" s="324"/>
      <c r="PQC60" s="324"/>
      <c r="PQD60" s="324"/>
      <c r="PQE60" s="324"/>
      <c r="PQF60" s="324"/>
      <c r="PQG60" s="324"/>
      <c r="PQH60" s="324"/>
      <c r="PQI60" s="324"/>
      <c r="PQJ60" s="324"/>
      <c r="PQK60" s="324"/>
      <c r="PQL60" s="324"/>
      <c r="PQM60" s="324"/>
      <c r="PQN60" s="324"/>
      <c r="PQO60" s="324"/>
      <c r="PQP60" s="324"/>
      <c r="PQQ60" s="324"/>
      <c r="PQR60" s="324"/>
      <c r="PQS60" s="324"/>
      <c r="PQT60" s="324"/>
      <c r="PQU60" s="324"/>
      <c r="PQV60" s="324"/>
      <c r="PQW60" s="324"/>
      <c r="PQX60" s="324"/>
      <c r="PQY60" s="324"/>
      <c r="PQZ60" s="324"/>
      <c r="PRA60" s="324"/>
      <c r="PRB60" s="324"/>
      <c r="PRC60" s="324"/>
      <c r="PRD60" s="324"/>
      <c r="PRE60" s="324"/>
      <c r="PRF60" s="324"/>
      <c r="PRG60" s="324"/>
      <c r="PRH60" s="324"/>
      <c r="PRI60" s="324"/>
      <c r="PRJ60" s="324"/>
      <c r="PRK60" s="324"/>
      <c r="PRL60" s="324"/>
      <c r="PRM60" s="324"/>
      <c r="PRN60" s="324"/>
      <c r="PRO60" s="324"/>
      <c r="PRP60" s="324"/>
      <c r="PRQ60" s="324"/>
      <c r="PRR60" s="324"/>
      <c r="PRS60" s="324"/>
      <c r="PRT60" s="324"/>
      <c r="PRU60" s="324"/>
      <c r="PRV60" s="324"/>
      <c r="PRW60" s="324"/>
      <c r="PRX60" s="324"/>
      <c r="PRY60" s="324"/>
      <c r="PRZ60" s="324"/>
      <c r="PSA60" s="324"/>
      <c r="PSB60" s="324"/>
      <c r="PSC60" s="324"/>
      <c r="PSD60" s="324"/>
      <c r="PSE60" s="324"/>
      <c r="PSF60" s="324"/>
      <c r="PSG60" s="324"/>
      <c r="PSH60" s="324"/>
      <c r="PSI60" s="324"/>
      <c r="PSJ60" s="324"/>
      <c r="PSK60" s="324"/>
      <c r="PSL60" s="324"/>
      <c r="PSM60" s="324"/>
      <c r="PSN60" s="324"/>
      <c r="PSO60" s="324"/>
      <c r="PSP60" s="324"/>
      <c r="PSQ60" s="324"/>
      <c r="PSR60" s="324"/>
      <c r="PSS60" s="324"/>
      <c r="PST60" s="324"/>
      <c r="PSU60" s="324"/>
      <c r="PSV60" s="324"/>
      <c r="PSW60" s="324"/>
      <c r="PSX60" s="324"/>
      <c r="PSY60" s="324"/>
      <c r="PSZ60" s="324"/>
      <c r="PTA60" s="324"/>
      <c r="PTB60" s="324"/>
      <c r="PTC60" s="324"/>
      <c r="PTD60" s="324"/>
      <c r="PTE60" s="324"/>
      <c r="PTF60" s="324"/>
      <c r="PTG60" s="324"/>
      <c r="PTH60" s="324"/>
      <c r="PTI60" s="324"/>
      <c r="PTJ60" s="324"/>
      <c r="PTK60" s="324"/>
      <c r="PTL60" s="324"/>
      <c r="PTM60" s="324"/>
      <c r="PTN60" s="324"/>
      <c r="PTO60" s="324"/>
      <c r="PTP60" s="324"/>
      <c r="PTQ60" s="324"/>
      <c r="PTR60" s="324"/>
      <c r="PTS60" s="324"/>
      <c r="PTT60" s="324"/>
      <c r="PTU60" s="324"/>
      <c r="PTV60" s="324"/>
      <c r="PTW60" s="324"/>
      <c r="PTX60" s="324"/>
      <c r="PTY60" s="324"/>
      <c r="PTZ60" s="324"/>
      <c r="PUA60" s="324"/>
      <c r="PUB60" s="324"/>
      <c r="PUC60" s="324"/>
      <c r="PUD60" s="324"/>
      <c r="PUE60" s="324"/>
      <c r="PUF60" s="324"/>
      <c r="PUG60" s="324"/>
      <c r="PUH60" s="324"/>
      <c r="PUI60" s="324"/>
      <c r="PUJ60" s="324"/>
      <c r="PUK60" s="324"/>
      <c r="PUL60" s="324"/>
      <c r="PUM60" s="324"/>
      <c r="PUN60" s="324"/>
      <c r="PUO60" s="324"/>
      <c r="PUP60" s="324"/>
      <c r="PUQ60" s="324"/>
      <c r="PUR60" s="324"/>
      <c r="PUS60" s="324"/>
      <c r="PUT60" s="324"/>
      <c r="PUU60" s="324"/>
      <c r="PUV60" s="324"/>
      <c r="PUW60" s="324"/>
      <c r="PUX60" s="324"/>
      <c r="PUY60" s="324"/>
      <c r="PUZ60" s="324"/>
      <c r="PVA60" s="324"/>
      <c r="PVB60" s="324"/>
      <c r="PVC60" s="324"/>
      <c r="PVD60" s="324"/>
      <c r="PVE60" s="324"/>
      <c r="PVF60" s="324"/>
      <c r="PVG60" s="324"/>
      <c r="PVH60" s="324"/>
      <c r="PVI60" s="324"/>
      <c r="PVJ60" s="324"/>
      <c r="PVK60" s="324"/>
      <c r="PVL60" s="324"/>
      <c r="PVM60" s="324"/>
      <c r="PVN60" s="324"/>
      <c r="PVO60" s="324"/>
      <c r="PVP60" s="324"/>
      <c r="PVQ60" s="324"/>
      <c r="PVR60" s="324"/>
      <c r="PVS60" s="324"/>
      <c r="PVT60" s="324"/>
      <c r="PVU60" s="324"/>
      <c r="PVV60" s="324"/>
      <c r="PVW60" s="324"/>
      <c r="PVX60" s="324"/>
      <c r="PVY60" s="324"/>
      <c r="PVZ60" s="324"/>
      <c r="PWA60" s="324"/>
      <c r="PWB60" s="324"/>
      <c r="PWC60" s="324"/>
      <c r="PWD60" s="324"/>
      <c r="PWE60" s="324"/>
      <c r="PWF60" s="324"/>
      <c r="PWG60" s="324"/>
      <c r="PWH60" s="324"/>
      <c r="PWI60" s="324"/>
      <c r="PWJ60" s="324"/>
      <c r="PWK60" s="324"/>
      <c r="PWL60" s="324"/>
      <c r="PWM60" s="324"/>
      <c r="PWN60" s="324"/>
      <c r="PWO60" s="324"/>
      <c r="PWP60" s="324"/>
      <c r="PWQ60" s="324"/>
      <c r="PWR60" s="324"/>
      <c r="PWS60" s="324"/>
      <c r="PWT60" s="324"/>
      <c r="PWU60" s="324"/>
      <c r="PWV60" s="324"/>
      <c r="PWW60" s="324"/>
      <c r="PWX60" s="324"/>
      <c r="PWY60" s="324"/>
      <c r="PWZ60" s="324"/>
      <c r="PXA60" s="324"/>
      <c r="PXB60" s="324"/>
      <c r="PXC60" s="324"/>
      <c r="PXD60" s="324"/>
      <c r="PXE60" s="324"/>
      <c r="PXF60" s="324"/>
      <c r="PXG60" s="324"/>
      <c r="PXH60" s="324"/>
      <c r="PXI60" s="324"/>
      <c r="PXJ60" s="324"/>
      <c r="PXK60" s="324"/>
      <c r="PXL60" s="324"/>
      <c r="PXM60" s="324"/>
      <c r="PXN60" s="324"/>
      <c r="PXO60" s="324"/>
      <c r="PXP60" s="324"/>
      <c r="PXQ60" s="324"/>
      <c r="PXR60" s="324"/>
      <c r="PXS60" s="324"/>
      <c r="PXT60" s="324"/>
      <c r="PXU60" s="324"/>
      <c r="PXV60" s="324"/>
      <c r="PXW60" s="324"/>
      <c r="PXX60" s="324"/>
      <c r="PXY60" s="324"/>
      <c r="PXZ60" s="324"/>
      <c r="PYA60" s="324"/>
      <c r="PYB60" s="324"/>
      <c r="PYC60" s="324"/>
      <c r="PYD60" s="324"/>
      <c r="PYE60" s="324"/>
      <c r="PYF60" s="324"/>
      <c r="PYG60" s="324"/>
      <c r="PYH60" s="324"/>
      <c r="PYI60" s="324"/>
      <c r="PYJ60" s="324"/>
      <c r="PYK60" s="324"/>
      <c r="PYL60" s="324"/>
      <c r="PYM60" s="324"/>
      <c r="PYN60" s="324"/>
      <c r="PYO60" s="324"/>
      <c r="PYP60" s="324"/>
      <c r="PYQ60" s="324"/>
      <c r="PYR60" s="324"/>
      <c r="PYS60" s="324"/>
      <c r="PYT60" s="324"/>
      <c r="PYU60" s="324"/>
      <c r="PYV60" s="324"/>
      <c r="PYW60" s="324"/>
      <c r="PYX60" s="324"/>
      <c r="PYY60" s="324"/>
      <c r="PYZ60" s="324"/>
      <c r="PZA60" s="324"/>
      <c r="PZB60" s="324"/>
      <c r="PZC60" s="324"/>
      <c r="PZD60" s="324"/>
      <c r="PZE60" s="324"/>
      <c r="PZF60" s="324"/>
      <c r="PZG60" s="324"/>
      <c r="PZH60" s="324"/>
      <c r="PZI60" s="324"/>
      <c r="PZJ60" s="324"/>
      <c r="PZK60" s="324"/>
      <c r="PZL60" s="324"/>
      <c r="PZM60" s="324"/>
      <c r="PZN60" s="324"/>
      <c r="PZO60" s="324"/>
      <c r="PZP60" s="324"/>
      <c r="PZQ60" s="324"/>
      <c r="PZR60" s="324"/>
      <c r="PZS60" s="324"/>
      <c r="PZT60" s="324"/>
      <c r="PZU60" s="324"/>
      <c r="PZV60" s="324"/>
      <c r="PZW60" s="324"/>
      <c r="PZX60" s="324"/>
      <c r="PZY60" s="324"/>
      <c r="PZZ60" s="324"/>
      <c r="QAA60" s="324"/>
      <c r="QAB60" s="324"/>
      <c r="QAC60" s="324"/>
      <c r="QAD60" s="324"/>
      <c r="QAE60" s="324"/>
      <c r="QAF60" s="324"/>
      <c r="QAG60" s="324"/>
      <c r="QAH60" s="324"/>
      <c r="QAI60" s="324"/>
      <c r="QAJ60" s="324"/>
      <c r="QAK60" s="324"/>
      <c r="QAL60" s="324"/>
      <c r="QAM60" s="324"/>
      <c r="QAN60" s="324"/>
      <c r="QAO60" s="324"/>
      <c r="QAP60" s="324"/>
      <c r="QAQ60" s="324"/>
      <c r="QAR60" s="324"/>
      <c r="QAS60" s="324"/>
      <c r="QAT60" s="324"/>
      <c r="QAU60" s="324"/>
      <c r="QAV60" s="324"/>
      <c r="QAW60" s="324"/>
      <c r="QAX60" s="324"/>
      <c r="QAY60" s="324"/>
      <c r="QAZ60" s="324"/>
      <c r="QBA60" s="324"/>
      <c r="QBB60" s="324"/>
      <c r="QBC60" s="324"/>
      <c r="QBD60" s="324"/>
      <c r="QBE60" s="324"/>
      <c r="QBF60" s="324"/>
      <c r="QBG60" s="324"/>
      <c r="QBH60" s="324"/>
      <c r="QBI60" s="324"/>
      <c r="QBJ60" s="324"/>
      <c r="QBK60" s="324"/>
      <c r="QBL60" s="324"/>
      <c r="QBM60" s="324"/>
      <c r="QBN60" s="324"/>
      <c r="QBO60" s="324"/>
      <c r="QBP60" s="324"/>
      <c r="QBQ60" s="324"/>
      <c r="QBR60" s="324"/>
      <c r="QBS60" s="324"/>
      <c r="QBT60" s="324"/>
      <c r="QBU60" s="324"/>
      <c r="QBV60" s="324"/>
      <c r="QBW60" s="324"/>
      <c r="QBX60" s="324"/>
      <c r="QBY60" s="324"/>
      <c r="QBZ60" s="324"/>
      <c r="QCA60" s="324"/>
      <c r="QCB60" s="324"/>
      <c r="QCC60" s="324"/>
      <c r="QCD60" s="324"/>
      <c r="QCE60" s="324"/>
      <c r="QCF60" s="324"/>
      <c r="QCG60" s="324"/>
      <c r="QCH60" s="324"/>
      <c r="QCI60" s="324"/>
      <c r="QCJ60" s="324"/>
      <c r="QCK60" s="324"/>
      <c r="QCL60" s="324"/>
      <c r="QCM60" s="324"/>
      <c r="QCN60" s="324"/>
      <c r="QCO60" s="324"/>
      <c r="QCP60" s="324"/>
      <c r="QCQ60" s="324"/>
      <c r="QCR60" s="324"/>
      <c r="QCS60" s="324"/>
      <c r="QCT60" s="324"/>
      <c r="QCU60" s="324"/>
      <c r="QCV60" s="324"/>
      <c r="QCW60" s="324"/>
      <c r="QCX60" s="324"/>
      <c r="QCY60" s="324"/>
      <c r="QCZ60" s="324"/>
      <c r="QDA60" s="324"/>
      <c r="QDB60" s="324"/>
      <c r="QDC60" s="324"/>
      <c r="QDD60" s="324"/>
      <c r="QDE60" s="324"/>
      <c r="QDF60" s="324"/>
      <c r="QDG60" s="324"/>
      <c r="QDH60" s="324"/>
      <c r="QDI60" s="324"/>
      <c r="QDJ60" s="324"/>
      <c r="QDK60" s="324"/>
      <c r="QDL60" s="324"/>
      <c r="QDM60" s="324"/>
      <c r="QDN60" s="324"/>
      <c r="QDO60" s="324"/>
      <c r="QDP60" s="324"/>
      <c r="QDQ60" s="324"/>
      <c r="QDR60" s="324"/>
      <c r="QDS60" s="324"/>
      <c r="QDT60" s="324"/>
      <c r="QDU60" s="324"/>
      <c r="QDV60" s="324"/>
      <c r="QDW60" s="324"/>
      <c r="QDX60" s="324"/>
      <c r="QDY60" s="324"/>
      <c r="QDZ60" s="324"/>
      <c r="QEA60" s="324"/>
      <c r="QEB60" s="324"/>
      <c r="QEC60" s="324"/>
      <c r="QED60" s="324"/>
      <c r="QEE60" s="324"/>
      <c r="QEF60" s="324"/>
      <c r="QEG60" s="324"/>
      <c r="QEH60" s="324"/>
      <c r="QEI60" s="324"/>
      <c r="QEJ60" s="324"/>
      <c r="QEK60" s="324"/>
      <c r="QEL60" s="324"/>
      <c r="QEM60" s="324"/>
      <c r="QEN60" s="324"/>
      <c r="QEO60" s="324"/>
      <c r="QEP60" s="324"/>
      <c r="QEQ60" s="324"/>
      <c r="QER60" s="324"/>
      <c r="QES60" s="324"/>
      <c r="QET60" s="324"/>
      <c r="QEU60" s="324"/>
      <c r="QEV60" s="324"/>
      <c r="QEW60" s="324"/>
      <c r="QEX60" s="324"/>
      <c r="QEY60" s="324"/>
      <c r="QEZ60" s="324"/>
      <c r="QFA60" s="324"/>
      <c r="QFB60" s="324"/>
      <c r="QFC60" s="324"/>
      <c r="QFD60" s="324"/>
      <c r="QFE60" s="324"/>
      <c r="QFF60" s="324"/>
      <c r="QFG60" s="324"/>
      <c r="QFH60" s="324"/>
      <c r="QFI60" s="324"/>
      <c r="QFJ60" s="324"/>
      <c r="QFK60" s="324"/>
      <c r="QFL60" s="324"/>
      <c r="QFM60" s="324"/>
      <c r="QFN60" s="324"/>
      <c r="QFO60" s="324"/>
      <c r="QFP60" s="324"/>
      <c r="QFQ60" s="324"/>
      <c r="QFR60" s="324"/>
      <c r="QFS60" s="324"/>
      <c r="QFT60" s="324"/>
      <c r="QFU60" s="324"/>
      <c r="QFV60" s="324"/>
      <c r="QFW60" s="324"/>
      <c r="QFX60" s="324"/>
      <c r="QFY60" s="324"/>
      <c r="QFZ60" s="324"/>
      <c r="QGA60" s="324"/>
      <c r="QGB60" s="324"/>
      <c r="QGC60" s="324"/>
      <c r="QGD60" s="324"/>
      <c r="QGE60" s="324"/>
      <c r="QGF60" s="324"/>
      <c r="QGG60" s="324"/>
      <c r="QGH60" s="324"/>
      <c r="QGI60" s="324"/>
      <c r="QGJ60" s="324"/>
      <c r="QGK60" s="324"/>
      <c r="QGL60" s="324"/>
      <c r="QGM60" s="324"/>
      <c r="QGN60" s="324"/>
      <c r="QGO60" s="324"/>
      <c r="QGP60" s="324"/>
      <c r="QGQ60" s="324"/>
      <c r="QGR60" s="324"/>
      <c r="QGS60" s="324"/>
      <c r="QGT60" s="324"/>
      <c r="QGU60" s="324"/>
      <c r="QGV60" s="324"/>
      <c r="QGW60" s="324"/>
      <c r="QGX60" s="324"/>
      <c r="QGY60" s="324"/>
      <c r="QGZ60" s="324"/>
      <c r="QHA60" s="324"/>
      <c r="QHB60" s="324"/>
      <c r="QHC60" s="324"/>
      <c r="QHD60" s="324"/>
      <c r="QHE60" s="324"/>
      <c r="QHF60" s="324"/>
      <c r="QHG60" s="324"/>
      <c r="QHH60" s="324"/>
      <c r="QHI60" s="324"/>
      <c r="QHJ60" s="324"/>
      <c r="QHK60" s="324"/>
      <c r="QHL60" s="324"/>
      <c r="QHM60" s="324"/>
      <c r="QHN60" s="324"/>
      <c r="QHO60" s="324"/>
      <c r="QHP60" s="324"/>
      <c r="QHQ60" s="324"/>
      <c r="QHR60" s="324"/>
      <c r="QHS60" s="324"/>
      <c r="QHT60" s="324"/>
      <c r="QHU60" s="324"/>
      <c r="QHV60" s="324"/>
      <c r="QHW60" s="324"/>
      <c r="QHX60" s="324"/>
      <c r="QHY60" s="324"/>
      <c r="QHZ60" s="324"/>
      <c r="QIA60" s="324"/>
      <c r="QIB60" s="324"/>
      <c r="QIC60" s="324"/>
      <c r="QID60" s="324"/>
      <c r="QIE60" s="324"/>
      <c r="QIF60" s="324"/>
      <c r="QIG60" s="324"/>
      <c r="QIH60" s="324"/>
      <c r="QII60" s="324"/>
      <c r="QIJ60" s="324"/>
      <c r="QIK60" s="324"/>
      <c r="QIL60" s="324"/>
      <c r="QIM60" s="324"/>
      <c r="QIN60" s="324"/>
      <c r="QIO60" s="324"/>
      <c r="QIP60" s="324"/>
      <c r="QIQ60" s="324"/>
      <c r="QIR60" s="324"/>
      <c r="QIS60" s="324"/>
      <c r="QIT60" s="324"/>
      <c r="QIU60" s="324"/>
      <c r="QIV60" s="324"/>
      <c r="QIW60" s="324"/>
      <c r="QIX60" s="324"/>
      <c r="QIY60" s="324"/>
      <c r="QIZ60" s="324"/>
      <c r="QJA60" s="324"/>
      <c r="QJB60" s="324"/>
      <c r="QJC60" s="324"/>
      <c r="QJD60" s="324"/>
      <c r="QJE60" s="324"/>
      <c r="QJF60" s="324"/>
      <c r="QJG60" s="324"/>
      <c r="QJH60" s="324"/>
      <c r="QJI60" s="324"/>
      <c r="QJJ60" s="324"/>
      <c r="QJK60" s="324"/>
      <c r="QJL60" s="324"/>
      <c r="QJM60" s="324"/>
      <c r="QJN60" s="324"/>
      <c r="QJO60" s="324"/>
      <c r="QJP60" s="324"/>
      <c r="QJQ60" s="324"/>
      <c r="QJR60" s="324"/>
      <c r="QJS60" s="324"/>
      <c r="QJT60" s="324"/>
      <c r="QJU60" s="324"/>
      <c r="QJV60" s="324"/>
      <c r="QJW60" s="324"/>
      <c r="QJX60" s="324"/>
      <c r="QJY60" s="324"/>
      <c r="QJZ60" s="324"/>
      <c r="QKA60" s="324"/>
      <c r="QKB60" s="324"/>
      <c r="QKC60" s="324"/>
      <c r="QKD60" s="324"/>
      <c r="QKE60" s="324"/>
      <c r="QKF60" s="324"/>
      <c r="QKG60" s="324"/>
      <c r="QKH60" s="324"/>
      <c r="QKI60" s="324"/>
      <c r="QKJ60" s="324"/>
      <c r="QKK60" s="324"/>
      <c r="QKL60" s="324"/>
      <c r="QKM60" s="324"/>
      <c r="QKN60" s="324"/>
      <c r="QKO60" s="324"/>
      <c r="QKP60" s="324"/>
      <c r="QKQ60" s="324"/>
      <c r="QKR60" s="324"/>
      <c r="QKS60" s="324"/>
      <c r="QKT60" s="324"/>
      <c r="QKU60" s="324"/>
      <c r="QKV60" s="324"/>
      <c r="QKW60" s="324"/>
      <c r="QKX60" s="324"/>
      <c r="QKY60" s="324"/>
      <c r="QKZ60" s="324"/>
      <c r="QLA60" s="324"/>
      <c r="QLB60" s="324"/>
      <c r="QLC60" s="324"/>
      <c r="QLD60" s="324"/>
      <c r="QLE60" s="324"/>
      <c r="QLF60" s="324"/>
      <c r="QLG60" s="324"/>
      <c r="QLH60" s="324"/>
      <c r="QLI60" s="324"/>
      <c r="QLJ60" s="324"/>
      <c r="QLK60" s="324"/>
      <c r="QLL60" s="324"/>
      <c r="QLM60" s="324"/>
      <c r="QLN60" s="324"/>
      <c r="QLO60" s="324"/>
      <c r="QLP60" s="324"/>
      <c r="QLQ60" s="324"/>
      <c r="QLR60" s="324"/>
      <c r="QLS60" s="324"/>
      <c r="QLT60" s="324"/>
      <c r="QLU60" s="324"/>
      <c r="QLV60" s="324"/>
      <c r="QLW60" s="324"/>
      <c r="QLX60" s="324"/>
      <c r="QLY60" s="324"/>
      <c r="QLZ60" s="324"/>
      <c r="QMA60" s="324"/>
      <c r="QMB60" s="324"/>
      <c r="QMC60" s="324"/>
      <c r="QMD60" s="324"/>
      <c r="QME60" s="324"/>
      <c r="QMF60" s="324"/>
      <c r="QMG60" s="324"/>
      <c r="QMH60" s="324"/>
      <c r="QMI60" s="324"/>
      <c r="QMJ60" s="324"/>
      <c r="QMK60" s="324"/>
      <c r="QML60" s="324"/>
      <c r="QMM60" s="324"/>
      <c r="QMN60" s="324"/>
      <c r="QMO60" s="324"/>
      <c r="QMP60" s="324"/>
      <c r="QMQ60" s="324"/>
      <c r="QMR60" s="324"/>
      <c r="QMS60" s="324"/>
      <c r="QMT60" s="324"/>
      <c r="QMU60" s="324"/>
      <c r="QMV60" s="324"/>
      <c r="QMW60" s="324"/>
      <c r="QMX60" s="324"/>
      <c r="QMY60" s="324"/>
      <c r="QMZ60" s="324"/>
      <c r="QNA60" s="324"/>
      <c r="QNB60" s="324"/>
      <c r="QNC60" s="324"/>
      <c r="QND60" s="324"/>
      <c r="QNE60" s="324"/>
      <c r="QNF60" s="324"/>
      <c r="QNG60" s="324"/>
      <c r="QNH60" s="324"/>
      <c r="QNI60" s="324"/>
      <c r="QNJ60" s="324"/>
      <c r="QNK60" s="324"/>
      <c r="QNL60" s="324"/>
      <c r="QNM60" s="324"/>
      <c r="QNN60" s="324"/>
      <c r="QNO60" s="324"/>
      <c r="QNP60" s="324"/>
      <c r="QNQ60" s="324"/>
      <c r="QNR60" s="324"/>
      <c r="QNS60" s="324"/>
      <c r="QNT60" s="324"/>
      <c r="QNU60" s="324"/>
      <c r="QNV60" s="324"/>
      <c r="QNW60" s="324"/>
      <c r="QNX60" s="324"/>
      <c r="QNY60" s="324"/>
      <c r="QNZ60" s="324"/>
      <c r="QOA60" s="324"/>
      <c r="QOB60" s="324"/>
      <c r="QOC60" s="324"/>
      <c r="QOD60" s="324"/>
      <c r="QOE60" s="324"/>
      <c r="QOF60" s="324"/>
      <c r="QOG60" s="324"/>
      <c r="QOH60" s="324"/>
      <c r="QOI60" s="324"/>
      <c r="QOJ60" s="324"/>
      <c r="QOK60" s="324"/>
      <c r="QOL60" s="324"/>
      <c r="QOM60" s="324"/>
      <c r="QON60" s="324"/>
      <c r="QOO60" s="324"/>
      <c r="QOP60" s="324"/>
      <c r="QOQ60" s="324"/>
      <c r="QOR60" s="324"/>
      <c r="QOS60" s="324"/>
      <c r="QOT60" s="324"/>
      <c r="QOU60" s="324"/>
      <c r="QOV60" s="324"/>
      <c r="QOW60" s="324"/>
      <c r="QOX60" s="324"/>
      <c r="QOY60" s="324"/>
      <c r="QOZ60" s="324"/>
      <c r="QPA60" s="324"/>
      <c r="QPB60" s="324"/>
      <c r="QPC60" s="324"/>
      <c r="QPD60" s="324"/>
      <c r="QPE60" s="324"/>
      <c r="QPF60" s="324"/>
      <c r="QPG60" s="324"/>
      <c r="QPH60" s="324"/>
      <c r="QPI60" s="324"/>
      <c r="QPJ60" s="324"/>
      <c r="QPK60" s="324"/>
      <c r="QPL60" s="324"/>
      <c r="QPM60" s="324"/>
      <c r="QPN60" s="324"/>
      <c r="QPO60" s="324"/>
      <c r="QPP60" s="324"/>
      <c r="QPQ60" s="324"/>
      <c r="QPR60" s="324"/>
      <c r="QPS60" s="324"/>
      <c r="QPT60" s="324"/>
      <c r="QPU60" s="324"/>
      <c r="QPV60" s="324"/>
      <c r="QPW60" s="324"/>
      <c r="QPX60" s="324"/>
      <c r="QPY60" s="324"/>
      <c r="QPZ60" s="324"/>
      <c r="QQA60" s="324"/>
      <c r="QQB60" s="324"/>
      <c r="QQC60" s="324"/>
      <c r="QQD60" s="324"/>
      <c r="QQE60" s="324"/>
      <c r="QQF60" s="324"/>
      <c r="QQG60" s="324"/>
      <c r="QQH60" s="324"/>
      <c r="QQI60" s="324"/>
      <c r="QQJ60" s="324"/>
      <c r="QQK60" s="324"/>
      <c r="QQL60" s="324"/>
      <c r="QQM60" s="324"/>
      <c r="QQN60" s="324"/>
      <c r="QQO60" s="324"/>
      <c r="QQP60" s="324"/>
      <c r="QQQ60" s="324"/>
      <c r="QQR60" s="324"/>
      <c r="QQS60" s="324"/>
      <c r="QQT60" s="324"/>
      <c r="QQU60" s="324"/>
      <c r="QQV60" s="324"/>
      <c r="QQW60" s="324"/>
      <c r="QQX60" s="324"/>
      <c r="QQY60" s="324"/>
      <c r="QQZ60" s="324"/>
      <c r="QRA60" s="324"/>
      <c r="QRB60" s="324"/>
      <c r="QRC60" s="324"/>
      <c r="QRD60" s="324"/>
      <c r="QRE60" s="324"/>
      <c r="QRF60" s="324"/>
      <c r="QRG60" s="324"/>
      <c r="QRH60" s="324"/>
      <c r="QRI60" s="324"/>
      <c r="QRJ60" s="324"/>
      <c r="QRK60" s="324"/>
      <c r="QRL60" s="324"/>
      <c r="QRM60" s="324"/>
      <c r="QRN60" s="324"/>
      <c r="QRO60" s="324"/>
      <c r="QRP60" s="324"/>
      <c r="QRQ60" s="324"/>
      <c r="QRR60" s="324"/>
      <c r="QRS60" s="324"/>
      <c r="QRT60" s="324"/>
      <c r="QRU60" s="324"/>
      <c r="QRV60" s="324"/>
      <c r="QRW60" s="324"/>
      <c r="QRX60" s="324"/>
      <c r="QRY60" s="324"/>
      <c r="QRZ60" s="324"/>
      <c r="QSA60" s="324"/>
      <c r="QSB60" s="324"/>
      <c r="QSC60" s="324"/>
      <c r="QSD60" s="324"/>
      <c r="QSE60" s="324"/>
      <c r="QSF60" s="324"/>
      <c r="QSG60" s="324"/>
      <c r="QSH60" s="324"/>
      <c r="QSI60" s="324"/>
      <c r="QSJ60" s="324"/>
      <c r="QSK60" s="324"/>
      <c r="QSL60" s="324"/>
      <c r="QSM60" s="324"/>
      <c r="QSN60" s="324"/>
      <c r="QSO60" s="324"/>
      <c r="QSP60" s="324"/>
      <c r="QSQ60" s="324"/>
      <c r="QSR60" s="324"/>
      <c r="QSS60" s="324"/>
      <c r="QST60" s="324"/>
      <c r="QSU60" s="324"/>
      <c r="QSV60" s="324"/>
      <c r="QSW60" s="324"/>
      <c r="QSX60" s="324"/>
      <c r="QSY60" s="324"/>
      <c r="QSZ60" s="324"/>
      <c r="QTA60" s="324"/>
      <c r="QTB60" s="324"/>
      <c r="QTC60" s="324"/>
      <c r="QTD60" s="324"/>
      <c r="QTE60" s="324"/>
      <c r="QTF60" s="324"/>
      <c r="QTG60" s="324"/>
      <c r="QTH60" s="324"/>
      <c r="QTI60" s="324"/>
      <c r="QTJ60" s="324"/>
      <c r="QTK60" s="324"/>
      <c r="QTL60" s="324"/>
      <c r="QTM60" s="324"/>
      <c r="QTN60" s="324"/>
      <c r="QTO60" s="324"/>
      <c r="QTP60" s="324"/>
      <c r="QTQ60" s="324"/>
      <c r="QTR60" s="324"/>
      <c r="QTS60" s="324"/>
      <c r="QTT60" s="324"/>
      <c r="QTU60" s="324"/>
      <c r="QTV60" s="324"/>
      <c r="QTW60" s="324"/>
      <c r="QTX60" s="324"/>
      <c r="QTY60" s="324"/>
      <c r="QTZ60" s="324"/>
      <c r="QUA60" s="324"/>
      <c r="QUB60" s="324"/>
      <c r="QUC60" s="324"/>
      <c r="QUD60" s="324"/>
      <c r="QUE60" s="324"/>
      <c r="QUF60" s="324"/>
      <c r="QUG60" s="324"/>
      <c r="QUH60" s="324"/>
      <c r="QUI60" s="324"/>
      <c r="QUJ60" s="324"/>
      <c r="QUK60" s="324"/>
      <c r="QUL60" s="324"/>
      <c r="QUM60" s="324"/>
      <c r="QUN60" s="324"/>
      <c r="QUO60" s="324"/>
      <c r="QUP60" s="324"/>
      <c r="QUQ60" s="324"/>
      <c r="QUR60" s="324"/>
      <c r="QUS60" s="324"/>
      <c r="QUT60" s="324"/>
      <c r="QUU60" s="324"/>
      <c r="QUV60" s="324"/>
      <c r="QUW60" s="324"/>
      <c r="QUX60" s="324"/>
      <c r="QUY60" s="324"/>
      <c r="QUZ60" s="324"/>
      <c r="QVA60" s="324"/>
      <c r="QVB60" s="324"/>
      <c r="QVC60" s="324"/>
      <c r="QVD60" s="324"/>
      <c r="QVE60" s="324"/>
      <c r="QVF60" s="324"/>
      <c r="QVG60" s="324"/>
      <c r="QVH60" s="324"/>
      <c r="QVI60" s="324"/>
      <c r="QVJ60" s="324"/>
      <c r="QVK60" s="324"/>
      <c r="QVL60" s="324"/>
      <c r="QVM60" s="324"/>
      <c r="QVN60" s="324"/>
      <c r="QVO60" s="324"/>
      <c r="QVP60" s="324"/>
      <c r="QVQ60" s="324"/>
      <c r="QVR60" s="324"/>
      <c r="QVS60" s="324"/>
      <c r="QVT60" s="324"/>
      <c r="QVU60" s="324"/>
      <c r="QVV60" s="324"/>
      <c r="QVW60" s="324"/>
      <c r="QVX60" s="324"/>
      <c r="QVY60" s="324"/>
      <c r="QVZ60" s="324"/>
      <c r="QWA60" s="324"/>
      <c r="QWB60" s="324"/>
      <c r="QWC60" s="324"/>
      <c r="QWD60" s="324"/>
      <c r="QWE60" s="324"/>
      <c r="QWF60" s="324"/>
      <c r="QWG60" s="324"/>
      <c r="QWH60" s="324"/>
      <c r="QWI60" s="324"/>
      <c r="QWJ60" s="324"/>
      <c r="QWK60" s="324"/>
      <c r="QWL60" s="324"/>
      <c r="QWM60" s="324"/>
      <c r="QWN60" s="324"/>
      <c r="QWO60" s="324"/>
      <c r="QWP60" s="324"/>
      <c r="QWQ60" s="324"/>
      <c r="QWR60" s="324"/>
      <c r="QWS60" s="324"/>
      <c r="QWT60" s="324"/>
      <c r="QWU60" s="324"/>
      <c r="QWV60" s="324"/>
      <c r="QWW60" s="324"/>
      <c r="QWX60" s="324"/>
      <c r="QWY60" s="324"/>
      <c r="QWZ60" s="324"/>
      <c r="QXA60" s="324"/>
      <c r="QXB60" s="324"/>
      <c r="QXC60" s="324"/>
      <c r="QXD60" s="324"/>
      <c r="QXE60" s="324"/>
      <c r="QXF60" s="324"/>
      <c r="QXG60" s="324"/>
      <c r="QXH60" s="324"/>
      <c r="QXI60" s="324"/>
      <c r="QXJ60" s="324"/>
      <c r="QXK60" s="324"/>
      <c r="QXL60" s="324"/>
      <c r="QXM60" s="324"/>
      <c r="QXN60" s="324"/>
      <c r="QXO60" s="324"/>
      <c r="QXP60" s="324"/>
      <c r="QXQ60" s="324"/>
      <c r="QXR60" s="324"/>
      <c r="QXS60" s="324"/>
      <c r="QXT60" s="324"/>
      <c r="QXU60" s="324"/>
      <c r="QXV60" s="324"/>
      <c r="QXW60" s="324"/>
      <c r="QXX60" s="324"/>
      <c r="QXY60" s="324"/>
      <c r="QXZ60" s="324"/>
      <c r="QYA60" s="324"/>
      <c r="QYB60" s="324"/>
      <c r="QYC60" s="324"/>
      <c r="QYD60" s="324"/>
      <c r="QYE60" s="324"/>
      <c r="QYF60" s="324"/>
      <c r="QYG60" s="324"/>
      <c r="QYH60" s="324"/>
      <c r="QYI60" s="324"/>
      <c r="QYJ60" s="324"/>
      <c r="QYK60" s="324"/>
      <c r="QYL60" s="324"/>
      <c r="QYM60" s="324"/>
      <c r="QYN60" s="324"/>
      <c r="QYO60" s="324"/>
      <c r="QYP60" s="324"/>
      <c r="QYQ60" s="324"/>
      <c r="QYR60" s="324"/>
      <c r="QYS60" s="324"/>
      <c r="QYT60" s="324"/>
      <c r="QYU60" s="324"/>
      <c r="QYV60" s="324"/>
      <c r="QYW60" s="324"/>
      <c r="QYX60" s="324"/>
      <c r="QYY60" s="324"/>
      <c r="QYZ60" s="324"/>
      <c r="QZA60" s="324"/>
      <c r="QZB60" s="324"/>
      <c r="QZC60" s="324"/>
      <c r="QZD60" s="324"/>
      <c r="QZE60" s="324"/>
      <c r="QZF60" s="324"/>
      <c r="QZG60" s="324"/>
      <c r="QZH60" s="324"/>
      <c r="QZI60" s="324"/>
      <c r="QZJ60" s="324"/>
      <c r="QZK60" s="324"/>
      <c r="QZL60" s="324"/>
      <c r="QZM60" s="324"/>
      <c r="QZN60" s="324"/>
      <c r="QZO60" s="324"/>
      <c r="QZP60" s="324"/>
      <c r="QZQ60" s="324"/>
      <c r="QZR60" s="324"/>
      <c r="QZS60" s="324"/>
      <c r="QZT60" s="324"/>
      <c r="QZU60" s="324"/>
      <c r="QZV60" s="324"/>
      <c r="QZW60" s="324"/>
      <c r="QZX60" s="324"/>
      <c r="QZY60" s="324"/>
      <c r="QZZ60" s="324"/>
      <c r="RAA60" s="324"/>
      <c r="RAB60" s="324"/>
      <c r="RAC60" s="324"/>
      <c r="RAD60" s="324"/>
      <c r="RAE60" s="324"/>
      <c r="RAF60" s="324"/>
      <c r="RAG60" s="324"/>
      <c r="RAH60" s="324"/>
      <c r="RAI60" s="324"/>
      <c r="RAJ60" s="324"/>
      <c r="RAK60" s="324"/>
      <c r="RAL60" s="324"/>
      <c r="RAM60" s="324"/>
      <c r="RAN60" s="324"/>
      <c r="RAO60" s="324"/>
      <c r="RAP60" s="324"/>
      <c r="RAQ60" s="324"/>
      <c r="RAR60" s="324"/>
      <c r="RAS60" s="324"/>
      <c r="RAT60" s="324"/>
      <c r="RAU60" s="324"/>
      <c r="RAV60" s="324"/>
      <c r="RAW60" s="324"/>
      <c r="RAX60" s="324"/>
      <c r="RAY60" s="324"/>
      <c r="RAZ60" s="324"/>
      <c r="RBA60" s="324"/>
      <c r="RBB60" s="324"/>
      <c r="RBC60" s="324"/>
      <c r="RBD60" s="324"/>
      <c r="RBE60" s="324"/>
      <c r="RBF60" s="324"/>
      <c r="RBG60" s="324"/>
      <c r="RBH60" s="324"/>
      <c r="RBI60" s="324"/>
      <c r="RBJ60" s="324"/>
      <c r="RBK60" s="324"/>
      <c r="RBL60" s="324"/>
      <c r="RBM60" s="324"/>
      <c r="RBN60" s="324"/>
      <c r="RBO60" s="324"/>
      <c r="RBP60" s="324"/>
      <c r="RBQ60" s="324"/>
      <c r="RBR60" s="324"/>
      <c r="RBS60" s="324"/>
      <c r="RBT60" s="324"/>
      <c r="RBU60" s="324"/>
      <c r="RBV60" s="324"/>
      <c r="RBW60" s="324"/>
      <c r="RBX60" s="324"/>
      <c r="RBY60" s="324"/>
      <c r="RBZ60" s="324"/>
      <c r="RCA60" s="324"/>
      <c r="RCB60" s="324"/>
      <c r="RCC60" s="324"/>
      <c r="RCD60" s="324"/>
      <c r="RCE60" s="324"/>
      <c r="RCF60" s="324"/>
      <c r="RCG60" s="324"/>
      <c r="RCH60" s="324"/>
      <c r="RCI60" s="324"/>
      <c r="RCJ60" s="324"/>
      <c r="RCK60" s="324"/>
      <c r="RCL60" s="324"/>
      <c r="RCM60" s="324"/>
      <c r="RCN60" s="324"/>
      <c r="RCO60" s="324"/>
      <c r="RCP60" s="324"/>
      <c r="RCQ60" s="324"/>
      <c r="RCR60" s="324"/>
      <c r="RCS60" s="324"/>
      <c r="RCT60" s="324"/>
      <c r="RCU60" s="324"/>
      <c r="RCV60" s="324"/>
      <c r="RCW60" s="324"/>
      <c r="RCX60" s="324"/>
      <c r="RCY60" s="324"/>
      <c r="RCZ60" s="324"/>
      <c r="RDA60" s="324"/>
      <c r="RDB60" s="324"/>
      <c r="RDC60" s="324"/>
      <c r="RDD60" s="324"/>
      <c r="RDE60" s="324"/>
      <c r="RDF60" s="324"/>
      <c r="RDG60" s="324"/>
      <c r="RDH60" s="324"/>
      <c r="RDI60" s="324"/>
      <c r="RDJ60" s="324"/>
      <c r="RDK60" s="324"/>
      <c r="RDL60" s="324"/>
      <c r="RDM60" s="324"/>
      <c r="RDN60" s="324"/>
      <c r="RDO60" s="324"/>
      <c r="RDP60" s="324"/>
      <c r="RDQ60" s="324"/>
      <c r="RDR60" s="324"/>
      <c r="RDS60" s="324"/>
      <c r="RDT60" s="324"/>
      <c r="RDU60" s="324"/>
      <c r="RDV60" s="324"/>
      <c r="RDW60" s="324"/>
      <c r="RDX60" s="324"/>
      <c r="RDY60" s="324"/>
      <c r="RDZ60" s="324"/>
      <c r="REA60" s="324"/>
      <c r="REB60" s="324"/>
      <c r="REC60" s="324"/>
      <c r="RED60" s="324"/>
      <c r="REE60" s="324"/>
      <c r="REF60" s="324"/>
      <c r="REG60" s="324"/>
      <c r="REH60" s="324"/>
      <c r="REI60" s="324"/>
      <c r="REJ60" s="324"/>
      <c r="REK60" s="324"/>
      <c r="REL60" s="324"/>
      <c r="REM60" s="324"/>
      <c r="REN60" s="324"/>
      <c r="REO60" s="324"/>
      <c r="REP60" s="324"/>
      <c r="REQ60" s="324"/>
      <c r="RER60" s="324"/>
      <c r="RES60" s="324"/>
      <c r="RET60" s="324"/>
      <c r="REU60" s="324"/>
      <c r="REV60" s="324"/>
      <c r="REW60" s="324"/>
      <c r="REX60" s="324"/>
      <c r="REY60" s="324"/>
      <c r="REZ60" s="324"/>
      <c r="RFA60" s="324"/>
      <c r="RFB60" s="324"/>
      <c r="RFC60" s="324"/>
      <c r="RFD60" s="324"/>
      <c r="RFE60" s="324"/>
      <c r="RFF60" s="324"/>
      <c r="RFG60" s="324"/>
      <c r="RFH60" s="324"/>
      <c r="RFI60" s="324"/>
      <c r="RFJ60" s="324"/>
      <c r="RFK60" s="324"/>
      <c r="RFL60" s="324"/>
      <c r="RFM60" s="324"/>
      <c r="RFN60" s="324"/>
      <c r="RFO60" s="324"/>
      <c r="RFP60" s="324"/>
      <c r="RFQ60" s="324"/>
      <c r="RFR60" s="324"/>
      <c r="RFS60" s="324"/>
      <c r="RFT60" s="324"/>
      <c r="RFU60" s="324"/>
      <c r="RFV60" s="324"/>
      <c r="RFW60" s="324"/>
      <c r="RFX60" s="324"/>
      <c r="RFY60" s="324"/>
      <c r="RFZ60" s="324"/>
      <c r="RGA60" s="324"/>
      <c r="RGB60" s="324"/>
      <c r="RGC60" s="324"/>
      <c r="RGD60" s="324"/>
      <c r="RGE60" s="324"/>
      <c r="RGF60" s="324"/>
      <c r="RGG60" s="324"/>
      <c r="RGH60" s="324"/>
      <c r="RGI60" s="324"/>
      <c r="RGJ60" s="324"/>
      <c r="RGK60" s="324"/>
      <c r="RGL60" s="324"/>
      <c r="RGM60" s="324"/>
      <c r="RGN60" s="324"/>
      <c r="RGO60" s="324"/>
      <c r="RGP60" s="324"/>
      <c r="RGQ60" s="324"/>
      <c r="RGR60" s="324"/>
      <c r="RGS60" s="324"/>
      <c r="RGT60" s="324"/>
      <c r="RGU60" s="324"/>
      <c r="RGV60" s="324"/>
      <c r="RGW60" s="324"/>
      <c r="RGX60" s="324"/>
      <c r="RGY60" s="324"/>
      <c r="RGZ60" s="324"/>
      <c r="RHA60" s="324"/>
      <c r="RHB60" s="324"/>
      <c r="RHC60" s="324"/>
      <c r="RHD60" s="324"/>
      <c r="RHE60" s="324"/>
      <c r="RHF60" s="324"/>
      <c r="RHG60" s="324"/>
      <c r="RHH60" s="324"/>
      <c r="RHI60" s="324"/>
      <c r="RHJ60" s="324"/>
      <c r="RHK60" s="324"/>
      <c r="RHL60" s="324"/>
      <c r="RHM60" s="324"/>
      <c r="RHN60" s="324"/>
      <c r="RHO60" s="324"/>
      <c r="RHP60" s="324"/>
      <c r="RHQ60" s="324"/>
      <c r="RHR60" s="324"/>
      <c r="RHS60" s="324"/>
      <c r="RHT60" s="324"/>
      <c r="RHU60" s="324"/>
      <c r="RHV60" s="324"/>
      <c r="RHW60" s="324"/>
      <c r="RHX60" s="324"/>
      <c r="RHY60" s="324"/>
      <c r="RHZ60" s="324"/>
      <c r="RIA60" s="324"/>
      <c r="RIB60" s="324"/>
      <c r="RIC60" s="324"/>
      <c r="RID60" s="324"/>
      <c r="RIE60" s="324"/>
      <c r="RIF60" s="324"/>
      <c r="RIG60" s="324"/>
      <c r="RIH60" s="324"/>
      <c r="RII60" s="324"/>
      <c r="RIJ60" s="324"/>
      <c r="RIK60" s="324"/>
      <c r="RIL60" s="324"/>
      <c r="RIM60" s="324"/>
      <c r="RIN60" s="324"/>
      <c r="RIO60" s="324"/>
      <c r="RIP60" s="324"/>
      <c r="RIQ60" s="324"/>
      <c r="RIR60" s="324"/>
      <c r="RIS60" s="324"/>
      <c r="RIT60" s="324"/>
      <c r="RIU60" s="324"/>
      <c r="RIV60" s="324"/>
      <c r="RIW60" s="324"/>
      <c r="RIX60" s="324"/>
      <c r="RIY60" s="324"/>
      <c r="RIZ60" s="324"/>
      <c r="RJA60" s="324"/>
      <c r="RJB60" s="324"/>
      <c r="RJC60" s="324"/>
      <c r="RJD60" s="324"/>
      <c r="RJE60" s="324"/>
      <c r="RJF60" s="324"/>
      <c r="RJG60" s="324"/>
      <c r="RJH60" s="324"/>
      <c r="RJI60" s="324"/>
      <c r="RJJ60" s="324"/>
      <c r="RJK60" s="324"/>
      <c r="RJL60" s="324"/>
      <c r="RJM60" s="324"/>
      <c r="RJN60" s="324"/>
      <c r="RJO60" s="324"/>
      <c r="RJP60" s="324"/>
      <c r="RJQ60" s="324"/>
      <c r="RJR60" s="324"/>
      <c r="RJS60" s="324"/>
      <c r="RJT60" s="324"/>
      <c r="RJU60" s="324"/>
      <c r="RJV60" s="324"/>
      <c r="RJW60" s="324"/>
      <c r="RJX60" s="324"/>
      <c r="RJY60" s="324"/>
      <c r="RJZ60" s="324"/>
      <c r="RKA60" s="324"/>
      <c r="RKB60" s="324"/>
      <c r="RKC60" s="324"/>
      <c r="RKD60" s="324"/>
      <c r="RKE60" s="324"/>
      <c r="RKF60" s="324"/>
      <c r="RKG60" s="324"/>
      <c r="RKH60" s="324"/>
      <c r="RKI60" s="324"/>
      <c r="RKJ60" s="324"/>
      <c r="RKK60" s="324"/>
      <c r="RKL60" s="324"/>
      <c r="RKM60" s="324"/>
      <c r="RKN60" s="324"/>
      <c r="RKO60" s="324"/>
      <c r="RKP60" s="324"/>
      <c r="RKQ60" s="324"/>
      <c r="RKR60" s="324"/>
      <c r="RKS60" s="324"/>
      <c r="RKT60" s="324"/>
      <c r="RKU60" s="324"/>
      <c r="RKV60" s="324"/>
      <c r="RKW60" s="324"/>
      <c r="RKX60" s="324"/>
      <c r="RKY60" s="324"/>
      <c r="RKZ60" s="324"/>
      <c r="RLA60" s="324"/>
      <c r="RLB60" s="324"/>
      <c r="RLC60" s="324"/>
      <c r="RLD60" s="324"/>
      <c r="RLE60" s="324"/>
      <c r="RLF60" s="324"/>
      <c r="RLG60" s="324"/>
      <c r="RLH60" s="324"/>
      <c r="RLI60" s="324"/>
      <c r="RLJ60" s="324"/>
      <c r="RLK60" s="324"/>
      <c r="RLL60" s="324"/>
      <c r="RLM60" s="324"/>
      <c r="RLN60" s="324"/>
      <c r="RLO60" s="324"/>
      <c r="RLP60" s="324"/>
      <c r="RLQ60" s="324"/>
      <c r="RLR60" s="324"/>
      <c r="RLS60" s="324"/>
      <c r="RLT60" s="324"/>
      <c r="RLU60" s="324"/>
      <c r="RLV60" s="324"/>
      <c r="RLW60" s="324"/>
      <c r="RLX60" s="324"/>
      <c r="RLY60" s="324"/>
      <c r="RLZ60" s="324"/>
      <c r="RMA60" s="324"/>
      <c r="RMB60" s="324"/>
      <c r="RMC60" s="324"/>
      <c r="RMD60" s="324"/>
      <c r="RME60" s="324"/>
      <c r="RMF60" s="324"/>
      <c r="RMG60" s="324"/>
      <c r="RMH60" s="324"/>
      <c r="RMI60" s="324"/>
      <c r="RMJ60" s="324"/>
      <c r="RMK60" s="324"/>
      <c r="RML60" s="324"/>
      <c r="RMM60" s="324"/>
      <c r="RMN60" s="324"/>
      <c r="RMO60" s="324"/>
      <c r="RMP60" s="324"/>
      <c r="RMQ60" s="324"/>
      <c r="RMR60" s="324"/>
      <c r="RMS60" s="324"/>
      <c r="RMT60" s="324"/>
      <c r="RMU60" s="324"/>
      <c r="RMV60" s="324"/>
      <c r="RMW60" s="324"/>
      <c r="RMX60" s="324"/>
      <c r="RMY60" s="324"/>
      <c r="RMZ60" s="324"/>
      <c r="RNA60" s="324"/>
      <c r="RNB60" s="324"/>
      <c r="RNC60" s="324"/>
      <c r="RND60" s="324"/>
      <c r="RNE60" s="324"/>
      <c r="RNF60" s="324"/>
      <c r="RNG60" s="324"/>
      <c r="RNH60" s="324"/>
      <c r="RNI60" s="324"/>
      <c r="RNJ60" s="324"/>
      <c r="RNK60" s="324"/>
      <c r="RNL60" s="324"/>
      <c r="RNM60" s="324"/>
      <c r="RNN60" s="324"/>
      <c r="RNO60" s="324"/>
      <c r="RNP60" s="324"/>
      <c r="RNQ60" s="324"/>
      <c r="RNR60" s="324"/>
      <c r="RNS60" s="324"/>
      <c r="RNT60" s="324"/>
      <c r="RNU60" s="324"/>
      <c r="RNV60" s="324"/>
      <c r="RNW60" s="324"/>
      <c r="RNX60" s="324"/>
      <c r="RNY60" s="324"/>
      <c r="RNZ60" s="324"/>
      <c r="ROA60" s="324"/>
      <c r="ROB60" s="324"/>
      <c r="ROC60" s="324"/>
      <c r="ROD60" s="324"/>
      <c r="ROE60" s="324"/>
      <c r="ROF60" s="324"/>
      <c r="ROG60" s="324"/>
      <c r="ROH60" s="324"/>
      <c r="ROI60" s="324"/>
      <c r="ROJ60" s="324"/>
      <c r="ROK60" s="324"/>
      <c r="ROL60" s="324"/>
      <c r="ROM60" s="324"/>
      <c r="RON60" s="324"/>
      <c r="ROO60" s="324"/>
      <c r="ROP60" s="324"/>
      <c r="ROQ60" s="324"/>
      <c r="ROR60" s="324"/>
      <c r="ROS60" s="324"/>
      <c r="ROT60" s="324"/>
      <c r="ROU60" s="324"/>
      <c r="ROV60" s="324"/>
      <c r="ROW60" s="324"/>
      <c r="ROX60" s="324"/>
      <c r="ROY60" s="324"/>
      <c r="ROZ60" s="324"/>
      <c r="RPA60" s="324"/>
      <c r="RPB60" s="324"/>
      <c r="RPC60" s="324"/>
      <c r="RPD60" s="324"/>
      <c r="RPE60" s="324"/>
      <c r="RPF60" s="324"/>
      <c r="RPG60" s="324"/>
      <c r="RPH60" s="324"/>
      <c r="RPI60" s="324"/>
      <c r="RPJ60" s="324"/>
      <c r="RPK60" s="324"/>
      <c r="RPL60" s="324"/>
      <c r="RPM60" s="324"/>
      <c r="RPN60" s="324"/>
      <c r="RPO60" s="324"/>
      <c r="RPP60" s="324"/>
      <c r="RPQ60" s="324"/>
      <c r="RPR60" s="324"/>
      <c r="RPS60" s="324"/>
      <c r="RPT60" s="324"/>
      <c r="RPU60" s="324"/>
      <c r="RPV60" s="324"/>
      <c r="RPW60" s="324"/>
      <c r="RPX60" s="324"/>
      <c r="RPY60" s="324"/>
      <c r="RPZ60" s="324"/>
      <c r="RQA60" s="324"/>
      <c r="RQB60" s="324"/>
      <c r="RQC60" s="324"/>
      <c r="RQD60" s="324"/>
      <c r="RQE60" s="324"/>
      <c r="RQF60" s="324"/>
      <c r="RQG60" s="324"/>
      <c r="RQH60" s="324"/>
      <c r="RQI60" s="324"/>
      <c r="RQJ60" s="324"/>
      <c r="RQK60" s="324"/>
      <c r="RQL60" s="324"/>
      <c r="RQM60" s="324"/>
      <c r="RQN60" s="324"/>
      <c r="RQO60" s="324"/>
      <c r="RQP60" s="324"/>
      <c r="RQQ60" s="324"/>
      <c r="RQR60" s="324"/>
      <c r="RQS60" s="324"/>
      <c r="RQT60" s="324"/>
      <c r="RQU60" s="324"/>
      <c r="RQV60" s="324"/>
      <c r="RQW60" s="324"/>
      <c r="RQX60" s="324"/>
      <c r="RQY60" s="324"/>
      <c r="RQZ60" s="324"/>
      <c r="RRA60" s="324"/>
      <c r="RRB60" s="324"/>
      <c r="RRC60" s="324"/>
      <c r="RRD60" s="324"/>
      <c r="RRE60" s="324"/>
      <c r="RRF60" s="324"/>
      <c r="RRG60" s="324"/>
      <c r="RRH60" s="324"/>
      <c r="RRI60" s="324"/>
      <c r="RRJ60" s="324"/>
      <c r="RRK60" s="324"/>
      <c r="RRL60" s="324"/>
      <c r="RRM60" s="324"/>
      <c r="RRN60" s="324"/>
      <c r="RRO60" s="324"/>
      <c r="RRP60" s="324"/>
      <c r="RRQ60" s="324"/>
      <c r="RRR60" s="324"/>
      <c r="RRS60" s="324"/>
      <c r="RRT60" s="324"/>
      <c r="RRU60" s="324"/>
      <c r="RRV60" s="324"/>
      <c r="RRW60" s="324"/>
      <c r="RRX60" s="324"/>
      <c r="RRY60" s="324"/>
      <c r="RRZ60" s="324"/>
      <c r="RSA60" s="324"/>
      <c r="RSB60" s="324"/>
      <c r="RSC60" s="324"/>
      <c r="RSD60" s="324"/>
      <c r="RSE60" s="324"/>
      <c r="RSF60" s="324"/>
      <c r="RSG60" s="324"/>
      <c r="RSH60" s="324"/>
      <c r="RSI60" s="324"/>
      <c r="RSJ60" s="324"/>
      <c r="RSK60" s="324"/>
      <c r="RSL60" s="324"/>
      <c r="RSM60" s="324"/>
      <c r="RSN60" s="324"/>
      <c r="RSO60" s="324"/>
      <c r="RSP60" s="324"/>
      <c r="RSQ60" s="324"/>
      <c r="RSR60" s="324"/>
      <c r="RSS60" s="324"/>
      <c r="RST60" s="324"/>
      <c r="RSU60" s="324"/>
      <c r="RSV60" s="324"/>
      <c r="RSW60" s="324"/>
      <c r="RSX60" s="324"/>
      <c r="RSY60" s="324"/>
      <c r="RSZ60" s="324"/>
      <c r="RTA60" s="324"/>
      <c r="RTB60" s="324"/>
      <c r="RTC60" s="324"/>
      <c r="RTD60" s="324"/>
      <c r="RTE60" s="324"/>
      <c r="RTF60" s="324"/>
      <c r="RTG60" s="324"/>
      <c r="RTH60" s="324"/>
      <c r="RTI60" s="324"/>
      <c r="RTJ60" s="324"/>
      <c r="RTK60" s="324"/>
      <c r="RTL60" s="324"/>
      <c r="RTM60" s="324"/>
      <c r="RTN60" s="324"/>
      <c r="RTO60" s="324"/>
      <c r="RTP60" s="324"/>
      <c r="RTQ60" s="324"/>
      <c r="RTR60" s="324"/>
      <c r="RTS60" s="324"/>
      <c r="RTT60" s="324"/>
      <c r="RTU60" s="324"/>
      <c r="RTV60" s="324"/>
      <c r="RTW60" s="324"/>
      <c r="RTX60" s="324"/>
      <c r="RTY60" s="324"/>
      <c r="RTZ60" s="324"/>
      <c r="RUA60" s="324"/>
      <c r="RUB60" s="324"/>
      <c r="RUC60" s="324"/>
      <c r="RUD60" s="324"/>
      <c r="RUE60" s="324"/>
      <c r="RUF60" s="324"/>
      <c r="RUG60" s="324"/>
      <c r="RUH60" s="324"/>
      <c r="RUI60" s="324"/>
      <c r="RUJ60" s="324"/>
      <c r="RUK60" s="324"/>
      <c r="RUL60" s="324"/>
      <c r="RUM60" s="324"/>
      <c r="RUN60" s="324"/>
      <c r="RUO60" s="324"/>
      <c r="RUP60" s="324"/>
      <c r="RUQ60" s="324"/>
      <c r="RUR60" s="324"/>
      <c r="RUS60" s="324"/>
      <c r="RUT60" s="324"/>
      <c r="RUU60" s="324"/>
      <c r="RUV60" s="324"/>
      <c r="RUW60" s="324"/>
      <c r="RUX60" s="324"/>
      <c r="RUY60" s="324"/>
      <c r="RUZ60" s="324"/>
      <c r="RVA60" s="324"/>
      <c r="RVB60" s="324"/>
      <c r="RVC60" s="324"/>
      <c r="RVD60" s="324"/>
      <c r="RVE60" s="324"/>
      <c r="RVF60" s="324"/>
      <c r="RVG60" s="324"/>
      <c r="RVH60" s="324"/>
      <c r="RVI60" s="324"/>
      <c r="RVJ60" s="324"/>
      <c r="RVK60" s="324"/>
      <c r="RVL60" s="324"/>
      <c r="RVM60" s="324"/>
      <c r="RVN60" s="324"/>
      <c r="RVO60" s="324"/>
      <c r="RVP60" s="324"/>
      <c r="RVQ60" s="324"/>
      <c r="RVR60" s="324"/>
      <c r="RVS60" s="324"/>
      <c r="RVT60" s="324"/>
      <c r="RVU60" s="324"/>
      <c r="RVV60" s="324"/>
      <c r="RVW60" s="324"/>
      <c r="RVX60" s="324"/>
      <c r="RVY60" s="324"/>
      <c r="RVZ60" s="324"/>
      <c r="RWA60" s="324"/>
      <c r="RWB60" s="324"/>
      <c r="RWC60" s="324"/>
      <c r="RWD60" s="324"/>
      <c r="RWE60" s="324"/>
      <c r="RWF60" s="324"/>
      <c r="RWG60" s="324"/>
      <c r="RWH60" s="324"/>
      <c r="RWI60" s="324"/>
      <c r="RWJ60" s="324"/>
      <c r="RWK60" s="324"/>
      <c r="RWL60" s="324"/>
      <c r="RWM60" s="324"/>
      <c r="RWN60" s="324"/>
      <c r="RWO60" s="324"/>
      <c r="RWP60" s="324"/>
      <c r="RWQ60" s="324"/>
      <c r="RWR60" s="324"/>
      <c r="RWS60" s="324"/>
      <c r="RWT60" s="324"/>
      <c r="RWU60" s="324"/>
      <c r="RWV60" s="324"/>
      <c r="RWW60" s="324"/>
      <c r="RWX60" s="324"/>
      <c r="RWY60" s="324"/>
      <c r="RWZ60" s="324"/>
      <c r="RXA60" s="324"/>
      <c r="RXB60" s="324"/>
      <c r="RXC60" s="324"/>
      <c r="RXD60" s="324"/>
      <c r="RXE60" s="324"/>
      <c r="RXF60" s="324"/>
      <c r="RXG60" s="324"/>
      <c r="RXH60" s="324"/>
      <c r="RXI60" s="324"/>
      <c r="RXJ60" s="324"/>
      <c r="RXK60" s="324"/>
      <c r="RXL60" s="324"/>
      <c r="RXM60" s="324"/>
      <c r="RXN60" s="324"/>
      <c r="RXO60" s="324"/>
      <c r="RXP60" s="324"/>
      <c r="RXQ60" s="324"/>
      <c r="RXR60" s="324"/>
      <c r="RXS60" s="324"/>
      <c r="RXT60" s="324"/>
      <c r="RXU60" s="324"/>
      <c r="RXV60" s="324"/>
      <c r="RXW60" s="324"/>
      <c r="RXX60" s="324"/>
      <c r="RXY60" s="324"/>
      <c r="RXZ60" s="324"/>
      <c r="RYA60" s="324"/>
      <c r="RYB60" s="324"/>
      <c r="RYC60" s="324"/>
      <c r="RYD60" s="324"/>
      <c r="RYE60" s="324"/>
      <c r="RYF60" s="324"/>
      <c r="RYG60" s="324"/>
      <c r="RYH60" s="324"/>
      <c r="RYI60" s="324"/>
      <c r="RYJ60" s="324"/>
      <c r="RYK60" s="324"/>
      <c r="RYL60" s="324"/>
      <c r="RYM60" s="324"/>
      <c r="RYN60" s="324"/>
      <c r="RYO60" s="324"/>
      <c r="RYP60" s="324"/>
      <c r="RYQ60" s="324"/>
      <c r="RYR60" s="324"/>
      <c r="RYS60" s="324"/>
      <c r="RYT60" s="324"/>
      <c r="RYU60" s="324"/>
      <c r="RYV60" s="324"/>
      <c r="RYW60" s="324"/>
      <c r="RYX60" s="324"/>
      <c r="RYY60" s="324"/>
      <c r="RYZ60" s="324"/>
      <c r="RZA60" s="324"/>
      <c r="RZB60" s="324"/>
      <c r="RZC60" s="324"/>
      <c r="RZD60" s="324"/>
      <c r="RZE60" s="324"/>
      <c r="RZF60" s="324"/>
      <c r="RZG60" s="324"/>
      <c r="RZH60" s="324"/>
      <c r="RZI60" s="324"/>
      <c r="RZJ60" s="324"/>
      <c r="RZK60" s="324"/>
      <c r="RZL60" s="324"/>
      <c r="RZM60" s="324"/>
      <c r="RZN60" s="324"/>
      <c r="RZO60" s="324"/>
      <c r="RZP60" s="324"/>
      <c r="RZQ60" s="324"/>
      <c r="RZR60" s="324"/>
      <c r="RZS60" s="324"/>
      <c r="RZT60" s="324"/>
      <c r="RZU60" s="324"/>
      <c r="RZV60" s="324"/>
      <c r="RZW60" s="324"/>
      <c r="RZX60" s="324"/>
      <c r="RZY60" s="324"/>
      <c r="RZZ60" s="324"/>
      <c r="SAA60" s="324"/>
      <c r="SAB60" s="324"/>
      <c r="SAC60" s="324"/>
      <c r="SAD60" s="324"/>
      <c r="SAE60" s="324"/>
      <c r="SAF60" s="324"/>
      <c r="SAG60" s="324"/>
      <c r="SAH60" s="324"/>
      <c r="SAI60" s="324"/>
      <c r="SAJ60" s="324"/>
      <c r="SAK60" s="324"/>
      <c r="SAL60" s="324"/>
      <c r="SAM60" s="324"/>
      <c r="SAN60" s="324"/>
      <c r="SAO60" s="324"/>
      <c r="SAP60" s="324"/>
      <c r="SAQ60" s="324"/>
      <c r="SAR60" s="324"/>
      <c r="SAS60" s="324"/>
      <c r="SAT60" s="324"/>
      <c r="SAU60" s="324"/>
      <c r="SAV60" s="324"/>
      <c r="SAW60" s="324"/>
      <c r="SAX60" s="324"/>
      <c r="SAY60" s="324"/>
      <c r="SAZ60" s="324"/>
      <c r="SBA60" s="324"/>
      <c r="SBB60" s="324"/>
      <c r="SBC60" s="324"/>
      <c r="SBD60" s="324"/>
      <c r="SBE60" s="324"/>
      <c r="SBF60" s="324"/>
      <c r="SBG60" s="324"/>
      <c r="SBH60" s="324"/>
      <c r="SBI60" s="324"/>
      <c r="SBJ60" s="324"/>
      <c r="SBK60" s="324"/>
      <c r="SBL60" s="324"/>
      <c r="SBM60" s="324"/>
      <c r="SBN60" s="324"/>
      <c r="SBO60" s="324"/>
      <c r="SBP60" s="324"/>
      <c r="SBQ60" s="324"/>
      <c r="SBR60" s="324"/>
      <c r="SBS60" s="324"/>
      <c r="SBT60" s="324"/>
      <c r="SBU60" s="324"/>
      <c r="SBV60" s="324"/>
      <c r="SBW60" s="324"/>
      <c r="SBX60" s="324"/>
      <c r="SBY60" s="324"/>
      <c r="SBZ60" s="324"/>
      <c r="SCA60" s="324"/>
      <c r="SCB60" s="324"/>
      <c r="SCC60" s="324"/>
      <c r="SCD60" s="324"/>
      <c r="SCE60" s="324"/>
      <c r="SCF60" s="324"/>
      <c r="SCG60" s="324"/>
      <c r="SCH60" s="324"/>
      <c r="SCI60" s="324"/>
      <c r="SCJ60" s="324"/>
      <c r="SCK60" s="324"/>
      <c r="SCL60" s="324"/>
      <c r="SCM60" s="324"/>
      <c r="SCN60" s="324"/>
      <c r="SCO60" s="324"/>
      <c r="SCP60" s="324"/>
      <c r="SCQ60" s="324"/>
      <c r="SCR60" s="324"/>
      <c r="SCS60" s="324"/>
      <c r="SCT60" s="324"/>
      <c r="SCU60" s="324"/>
      <c r="SCV60" s="324"/>
      <c r="SCW60" s="324"/>
      <c r="SCX60" s="324"/>
      <c r="SCY60" s="324"/>
      <c r="SCZ60" s="324"/>
      <c r="SDA60" s="324"/>
      <c r="SDB60" s="324"/>
      <c r="SDC60" s="324"/>
      <c r="SDD60" s="324"/>
      <c r="SDE60" s="324"/>
      <c r="SDF60" s="324"/>
      <c r="SDG60" s="324"/>
      <c r="SDH60" s="324"/>
      <c r="SDI60" s="324"/>
      <c r="SDJ60" s="324"/>
      <c r="SDK60" s="324"/>
      <c r="SDL60" s="324"/>
      <c r="SDM60" s="324"/>
      <c r="SDN60" s="324"/>
      <c r="SDO60" s="324"/>
      <c r="SDP60" s="324"/>
      <c r="SDQ60" s="324"/>
      <c r="SDR60" s="324"/>
      <c r="SDS60" s="324"/>
      <c r="SDT60" s="324"/>
      <c r="SDU60" s="324"/>
      <c r="SDV60" s="324"/>
      <c r="SDW60" s="324"/>
      <c r="SDX60" s="324"/>
      <c r="SDY60" s="324"/>
      <c r="SDZ60" s="324"/>
      <c r="SEA60" s="324"/>
      <c r="SEB60" s="324"/>
      <c r="SEC60" s="324"/>
      <c r="SED60" s="324"/>
      <c r="SEE60" s="324"/>
      <c r="SEF60" s="324"/>
      <c r="SEG60" s="324"/>
      <c r="SEH60" s="324"/>
      <c r="SEI60" s="324"/>
      <c r="SEJ60" s="324"/>
      <c r="SEK60" s="324"/>
      <c r="SEL60" s="324"/>
      <c r="SEM60" s="324"/>
      <c r="SEN60" s="324"/>
      <c r="SEO60" s="324"/>
      <c r="SEP60" s="324"/>
      <c r="SEQ60" s="324"/>
      <c r="SER60" s="324"/>
      <c r="SES60" s="324"/>
      <c r="SET60" s="324"/>
      <c r="SEU60" s="324"/>
      <c r="SEV60" s="324"/>
      <c r="SEW60" s="324"/>
      <c r="SEX60" s="324"/>
      <c r="SEY60" s="324"/>
      <c r="SEZ60" s="324"/>
      <c r="SFA60" s="324"/>
      <c r="SFB60" s="324"/>
      <c r="SFC60" s="324"/>
      <c r="SFD60" s="324"/>
      <c r="SFE60" s="324"/>
      <c r="SFF60" s="324"/>
      <c r="SFG60" s="324"/>
      <c r="SFH60" s="324"/>
      <c r="SFI60" s="324"/>
      <c r="SFJ60" s="324"/>
      <c r="SFK60" s="324"/>
      <c r="SFL60" s="324"/>
      <c r="SFM60" s="324"/>
      <c r="SFN60" s="324"/>
      <c r="SFO60" s="324"/>
      <c r="SFP60" s="324"/>
      <c r="SFQ60" s="324"/>
      <c r="SFR60" s="324"/>
      <c r="SFS60" s="324"/>
      <c r="SFT60" s="324"/>
      <c r="SFU60" s="324"/>
      <c r="SFV60" s="324"/>
      <c r="SFW60" s="324"/>
      <c r="SFX60" s="324"/>
      <c r="SFY60" s="324"/>
      <c r="SFZ60" s="324"/>
      <c r="SGA60" s="324"/>
      <c r="SGB60" s="324"/>
      <c r="SGC60" s="324"/>
      <c r="SGD60" s="324"/>
      <c r="SGE60" s="324"/>
      <c r="SGF60" s="324"/>
      <c r="SGG60" s="324"/>
      <c r="SGH60" s="324"/>
      <c r="SGI60" s="324"/>
      <c r="SGJ60" s="324"/>
      <c r="SGK60" s="324"/>
      <c r="SGL60" s="324"/>
      <c r="SGM60" s="324"/>
      <c r="SGN60" s="324"/>
      <c r="SGO60" s="324"/>
      <c r="SGP60" s="324"/>
      <c r="SGQ60" s="324"/>
      <c r="SGR60" s="324"/>
      <c r="SGS60" s="324"/>
      <c r="SGT60" s="324"/>
      <c r="SGU60" s="324"/>
      <c r="SGV60" s="324"/>
      <c r="SGW60" s="324"/>
      <c r="SGX60" s="324"/>
      <c r="SGY60" s="324"/>
      <c r="SGZ60" s="324"/>
      <c r="SHA60" s="324"/>
      <c r="SHB60" s="324"/>
      <c r="SHC60" s="324"/>
      <c r="SHD60" s="324"/>
      <c r="SHE60" s="324"/>
      <c r="SHF60" s="324"/>
      <c r="SHG60" s="324"/>
      <c r="SHH60" s="324"/>
      <c r="SHI60" s="324"/>
      <c r="SHJ60" s="324"/>
      <c r="SHK60" s="324"/>
      <c r="SHL60" s="324"/>
      <c r="SHM60" s="324"/>
      <c r="SHN60" s="324"/>
      <c r="SHO60" s="324"/>
      <c r="SHP60" s="324"/>
      <c r="SHQ60" s="324"/>
      <c r="SHR60" s="324"/>
      <c r="SHS60" s="324"/>
      <c r="SHT60" s="324"/>
      <c r="SHU60" s="324"/>
      <c r="SHV60" s="324"/>
      <c r="SHW60" s="324"/>
      <c r="SHX60" s="324"/>
      <c r="SHY60" s="324"/>
      <c r="SHZ60" s="324"/>
      <c r="SIA60" s="324"/>
      <c r="SIB60" s="324"/>
      <c r="SIC60" s="324"/>
      <c r="SID60" s="324"/>
      <c r="SIE60" s="324"/>
      <c r="SIF60" s="324"/>
      <c r="SIG60" s="324"/>
      <c r="SIH60" s="324"/>
      <c r="SII60" s="324"/>
      <c r="SIJ60" s="324"/>
      <c r="SIK60" s="324"/>
      <c r="SIL60" s="324"/>
      <c r="SIM60" s="324"/>
      <c r="SIN60" s="324"/>
      <c r="SIO60" s="324"/>
      <c r="SIP60" s="324"/>
      <c r="SIQ60" s="324"/>
      <c r="SIR60" s="324"/>
      <c r="SIS60" s="324"/>
      <c r="SIT60" s="324"/>
      <c r="SIU60" s="324"/>
      <c r="SIV60" s="324"/>
      <c r="SIW60" s="324"/>
      <c r="SIX60" s="324"/>
      <c r="SIY60" s="324"/>
      <c r="SIZ60" s="324"/>
      <c r="SJA60" s="324"/>
      <c r="SJB60" s="324"/>
      <c r="SJC60" s="324"/>
      <c r="SJD60" s="324"/>
      <c r="SJE60" s="324"/>
      <c r="SJF60" s="324"/>
      <c r="SJG60" s="324"/>
      <c r="SJH60" s="324"/>
      <c r="SJI60" s="324"/>
      <c r="SJJ60" s="324"/>
      <c r="SJK60" s="324"/>
      <c r="SJL60" s="324"/>
      <c r="SJM60" s="324"/>
      <c r="SJN60" s="324"/>
      <c r="SJO60" s="324"/>
      <c r="SJP60" s="324"/>
      <c r="SJQ60" s="324"/>
      <c r="SJR60" s="324"/>
      <c r="SJS60" s="324"/>
      <c r="SJT60" s="324"/>
      <c r="SJU60" s="324"/>
      <c r="SJV60" s="324"/>
      <c r="SJW60" s="324"/>
      <c r="SJX60" s="324"/>
      <c r="SJY60" s="324"/>
      <c r="SJZ60" s="324"/>
      <c r="SKA60" s="324"/>
      <c r="SKB60" s="324"/>
      <c r="SKC60" s="324"/>
      <c r="SKD60" s="324"/>
      <c r="SKE60" s="324"/>
      <c r="SKF60" s="324"/>
      <c r="SKG60" s="324"/>
      <c r="SKH60" s="324"/>
      <c r="SKI60" s="324"/>
      <c r="SKJ60" s="324"/>
      <c r="SKK60" s="324"/>
      <c r="SKL60" s="324"/>
      <c r="SKM60" s="324"/>
      <c r="SKN60" s="324"/>
      <c r="SKO60" s="324"/>
      <c r="SKP60" s="324"/>
      <c r="SKQ60" s="324"/>
      <c r="SKR60" s="324"/>
      <c r="SKS60" s="324"/>
      <c r="SKT60" s="324"/>
      <c r="SKU60" s="324"/>
      <c r="SKV60" s="324"/>
      <c r="SKW60" s="324"/>
      <c r="SKX60" s="324"/>
      <c r="SKY60" s="324"/>
      <c r="SKZ60" s="324"/>
      <c r="SLA60" s="324"/>
      <c r="SLB60" s="324"/>
      <c r="SLC60" s="324"/>
      <c r="SLD60" s="324"/>
      <c r="SLE60" s="324"/>
      <c r="SLF60" s="324"/>
      <c r="SLG60" s="324"/>
      <c r="SLH60" s="324"/>
      <c r="SLI60" s="324"/>
      <c r="SLJ60" s="324"/>
      <c r="SLK60" s="324"/>
      <c r="SLL60" s="324"/>
      <c r="SLM60" s="324"/>
      <c r="SLN60" s="324"/>
      <c r="SLO60" s="324"/>
      <c r="SLP60" s="324"/>
      <c r="SLQ60" s="324"/>
      <c r="SLR60" s="324"/>
      <c r="SLS60" s="324"/>
      <c r="SLT60" s="324"/>
      <c r="SLU60" s="324"/>
      <c r="SLV60" s="324"/>
      <c r="SLW60" s="324"/>
      <c r="SLX60" s="324"/>
      <c r="SLY60" s="324"/>
      <c r="SLZ60" s="324"/>
      <c r="SMA60" s="324"/>
      <c r="SMB60" s="324"/>
      <c r="SMC60" s="324"/>
      <c r="SMD60" s="324"/>
      <c r="SME60" s="324"/>
      <c r="SMF60" s="324"/>
      <c r="SMG60" s="324"/>
      <c r="SMH60" s="324"/>
      <c r="SMI60" s="324"/>
      <c r="SMJ60" s="324"/>
      <c r="SMK60" s="324"/>
      <c r="SML60" s="324"/>
      <c r="SMM60" s="324"/>
      <c r="SMN60" s="324"/>
      <c r="SMO60" s="324"/>
      <c r="SMP60" s="324"/>
      <c r="SMQ60" s="324"/>
      <c r="SMR60" s="324"/>
      <c r="SMS60" s="324"/>
      <c r="SMT60" s="324"/>
      <c r="SMU60" s="324"/>
      <c r="SMV60" s="324"/>
      <c r="SMW60" s="324"/>
      <c r="SMX60" s="324"/>
      <c r="SMY60" s="324"/>
      <c r="SMZ60" s="324"/>
      <c r="SNA60" s="324"/>
      <c r="SNB60" s="324"/>
      <c r="SNC60" s="324"/>
      <c r="SND60" s="324"/>
      <c r="SNE60" s="324"/>
      <c r="SNF60" s="324"/>
      <c r="SNG60" s="324"/>
      <c r="SNH60" s="324"/>
      <c r="SNI60" s="324"/>
      <c r="SNJ60" s="324"/>
      <c r="SNK60" s="324"/>
      <c r="SNL60" s="324"/>
      <c r="SNM60" s="324"/>
      <c r="SNN60" s="324"/>
      <c r="SNO60" s="324"/>
      <c r="SNP60" s="324"/>
      <c r="SNQ60" s="324"/>
      <c r="SNR60" s="324"/>
      <c r="SNS60" s="324"/>
      <c r="SNT60" s="324"/>
      <c r="SNU60" s="324"/>
      <c r="SNV60" s="324"/>
      <c r="SNW60" s="324"/>
      <c r="SNX60" s="324"/>
      <c r="SNY60" s="324"/>
      <c r="SNZ60" s="324"/>
      <c r="SOA60" s="324"/>
      <c r="SOB60" s="324"/>
      <c r="SOC60" s="324"/>
      <c r="SOD60" s="324"/>
      <c r="SOE60" s="324"/>
      <c r="SOF60" s="324"/>
      <c r="SOG60" s="324"/>
      <c r="SOH60" s="324"/>
      <c r="SOI60" s="324"/>
      <c r="SOJ60" s="324"/>
      <c r="SOK60" s="324"/>
      <c r="SOL60" s="324"/>
      <c r="SOM60" s="324"/>
      <c r="SON60" s="324"/>
      <c r="SOO60" s="324"/>
      <c r="SOP60" s="324"/>
      <c r="SOQ60" s="324"/>
      <c r="SOR60" s="324"/>
      <c r="SOS60" s="324"/>
      <c r="SOT60" s="324"/>
      <c r="SOU60" s="324"/>
      <c r="SOV60" s="324"/>
      <c r="SOW60" s="324"/>
      <c r="SOX60" s="324"/>
      <c r="SOY60" s="324"/>
      <c r="SOZ60" s="324"/>
      <c r="SPA60" s="324"/>
      <c r="SPB60" s="324"/>
      <c r="SPC60" s="324"/>
      <c r="SPD60" s="324"/>
      <c r="SPE60" s="324"/>
      <c r="SPF60" s="324"/>
      <c r="SPG60" s="324"/>
      <c r="SPH60" s="324"/>
      <c r="SPI60" s="324"/>
      <c r="SPJ60" s="324"/>
      <c r="SPK60" s="324"/>
      <c r="SPL60" s="324"/>
      <c r="SPM60" s="324"/>
      <c r="SPN60" s="324"/>
      <c r="SPO60" s="324"/>
      <c r="SPP60" s="324"/>
      <c r="SPQ60" s="324"/>
      <c r="SPR60" s="324"/>
      <c r="SPS60" s="324"/>
      <c r="SPT60" s="324"/>
      <c r="SPU60" s="324"/>
      <c r="SPV60" s="324"/>
      <c r="SPW60" s="324"/>
      <c r="SPX60" s="324"/>
      <c r="SPY60" s="324"/>
      <c r="SPZ60" s="324"/>
      <c r="SQA60" s="324"/>
      <c r="SQB60" s="324"/>
      <c r="SQC60" s="324"/>
      <c r="SQD60" s="324"/>
      <c r="SQE60" s="324"/>
      <c r="SQF60" s="324"/>
      <c r="SQG60" s="324"/>
      <c r="SQH60" s="324"/>
      <c r="SQI60" s="324"/>
      <c r="SQJ60" s="324"/>
      <c r="SQK60" s="324"/>
      <c r="SQL60" s="324"/>
      <c r="SQM60" s="324"/>
      <c r="SQN60" s="324"/>
      <c r="SQO60" s="324"/>
      <c r="SQP60" s="324"/>
      <c r="SQQ60" s="324"/>
      <c r="SQR60" s="324"/>
      <c r="SQS60" s="324"/>
      <c r="SQT60" s="324"/>
      <c r="SQU60" s="324"/>
      <c r="SQV60" s="324"/>
      <c r="SQW60" s="324"/>
      <c r="SQX60" s="324"/>
      <c r="SQY60" s="324"/>
      <c r="SQZ60" s="324"/>
      <c r="SRA60" s="324"/>
      <c r="SRB60" s="324"/>
      <c r="SRC60" s="324"/>
      <c r="SRD60" s="324"/>
      <c r="SRE60" s="324"/>
      <c r="SRF60" s="324"/>
      <c r="SRG60" s="324"/>
      <c r="SRH60" s="324"/>
      <c r="SRI60" s="324"/>
      <c r="SRJ60" s="324"/>
      <c r="SRK60" s="324"/>
      <c r="SRL60" s="324"/>
      <c r="SRM60" s="324"/>
      <c r="SRN60" s="324"/>
      <c r="SRO60" s="324"/>
      <c r="SRP60" s="324"/>
      <c r="SRQ60" s="324"/>
      <c r="SRR60" s="324"/>
      <c r="SRS60" s="324"/>
      <c r="SRT60" s="324"/>
      <c r="SRU60" s="324"/>
      <c r="SRV60" s="324"/>
      <c r="SRW60" s="324"/>
      <c r="SRX60" s="324"/>
      <c r="SRY60" s="324"/>
      <c r="SRZ60" s="324"/>
      <c r="SSA60" s="324"/>
      <c r="SSB60" s="324"/>
      <c r="SSC60" s="324"/>
      <c r="SSD60" s="324"/>
      <c r="SSE60" s="324"/>
      <c r="SSF60" s="324"/>
      <c r="SSG60" s="324"/>
      <c r="SSH60" s="324"/>
      <c r="SSI60" s="324"/>
      <c r="SSJ60" s="324"/>
      <c r="SSK60" s="324"/>
      <c r="SSL60" s="324"/>
      <c r="SSM60" s="324"/>
      <c r="SSN60" s="324"/>
      <c r="SSO60" s="324"/>
      <c r="SSP60" s="324"/>
      <c r="SSQ60" s="324"/>
      <c r="SSR60" s="324"/>
      <c r="SSS60" s="324"/>
      <c r="SST60" s="324"/>
      <c r="SSU60" s="324"/>
      <c r="SSV60" s="324"/>
      <c r="SSW60" s="324"/>
      <c r="SSX60" s="324"/>
      <c r="SSY60" s="324"/>
      <c r="SSZ60" s="324"/>
      <c r="STA60" s="324"/>
      <c r="STB60" s="324"/>
      <c r="STC60" s="324"/>
      <c r="STD60" s="324"/>
      <c r="STE60" s="324"/>
      <c r="STF60" s="324"/>
      <c r="STG60" s="324"/>
      <c r="STH60" s="324"/>
      <c r="STI60" s="324"/>
      <c r="STJ60" s="324"/>
      <c r="STK60" s="324"/>
      <c r="STL60" s="324"/>
      <c r="STM60" s="324"/>
      <c r="STN60" s="324"/>
      <c r="STO60" s="324"/>
      <c r="STP60" s="324"/>
      <c r="STQ60" s="324"/>
      <c r="STR60" s="324"/>
      <c r="STS60" s="324"/>
      <c r="STT60" s="324"/>
      <c r="STU60" s="324"/>
      <c r="STV60" s="324"/>
      <c r="STW60" s="324"/>
      <c r="STX60" s="324"/>
      <c r="STY60" s="324"/>
      <c r="STZ60" s="324"/>
      <c r="SUA60" s="324"/>
      <c r="SUB60" s="324"/>
      <c r="SUC60" s="324"/>
      <c r="SUD60" s="324"/>
      <c r="SUE60" s="324"/>
      <c r="SUF60" s="324"/>
      <c r="SUG60" s="324"/>
      <c r="SUH60" s="324"/>
      <c r="SUI60" s="324"/>
      <c r="SUJ60" s="324"/>
      <c r="SUK60" s="324"/>
      <c r="SUL60" s="324"/>
      <c r="SUM60" s="324"/>
      <c r="SUN60" s="324"/>
      <c r="SUO60" s="324"/>
      <c r="SUP60" s="324"/>
      <c r="SUQ60" s="324"/>
      <c r="SUR60" s="324"/>
      <c r="SUS60" s="324"/>
      <c r="SUT60" s="324"/>
      <c r="SUU60" s="324"/>
      <c r="SUV60" s="324"/>
      <c r="SUW60" s="324"/>
      <c r="SUX60" s="324"/>
      <c r="SUY60" s="324"/>
      <c r="SUZ60" s="324"/>
      <c r="SVA60" s="324"/>
      <c r="SVB60" s="324"/>
      <c r="SVC60" s="324"/>
      <c r="SVD60" s="324"/>
      <c r="SVE60" s="324"/>
      <c r="SVF60" s="324"/>
      <c r="SVG60" s="324"/>
      <c r="SVH60" s="324"/>
      <c r="SVI60" s="324"/>
      <c r="SVJ60" s="324"/>
      <c r="SVK60" s="324"/>
      <c r="SVL60" s="324"/>
      <c r="SVM60" s="324"/>
      <c r="SVN60" s="324"/>
      <c r="SVO60" s="324"/>
      <c r="SVP60" s="324"/>
      <c r="SVQ60" s="324"/>
      <c r="SVR60" s="324"/>
      <c r="SVS60" s="324"/>
      <c r="SVT60" s="324"/>
      <c r="SVU60" s="324"/>
      <c r="SVV60" s="324"/>
      <c r="SVW60" s="324"/>
      <c r="SVX60" s="324"/>
      <c r="SVY60" s="324"/>
      <c r="SVZ60" s="324"/>
      <c r="SWA60" s="324"/>
      <c r="SWB60" s="324"/>
      <c r="SWC60" s="324"/>
      <c r="SWD60" s="324"/>
      <c r="SWE60" s="324"/>
      <c r="SWF60" s="324"/>
      <c r="SWG60" s="324"/>
      <c r="SWH60" s="324"/>
      <c r="SWI60" s="324"/>
      <c r="SWJ60" s="324"/>
      <c r="SWK60" s="324"/>
      <c r="SWL60" s="324"/>
      <c r="SWM60" s="324"/>
      <c r="SWN60" s="324"/>
      <c r="SWO60" s="324"/>
      <c r="SWP60" s="324"/>
      <c r="SWQ60" s="324"/>
      <c r="SWR60" s="324"/>
      <c r="SWS60" s="324"/>
      <c r="SWT60" s="324"/>
      <c r="SWU60" s="324"/>
      <c r="SWV60" s="324"/>
      <c r="SWW60" s="324"/>
      <c r="SWX60" s="324"/>
      <c r="SWY60" s="324"/>
      <c r="SWZ60" s="324"/>
      <c r="SXA60" s="324"/>
      <c r="SXB60" s="324"/>
      <c r="SXC60" s="324"/>
      <c r="SXD60" s="324"/>
      <c r="SXE60" s="324"/>
      <c r="SXF60" s="324"/>
      <c r="SXG60" s="324"/>
      <c r="SXH60" s="324"/>
      <c r="SXI60" s="324"/>
      <c r="SXJ60" s="324"/>
      <c r="SXK60" s="324"/>
      <c r="SXL60" s="324"/>
      <c r="SXM60" s="324"/>
      <c r="SXN60" s="324"/>
      <c r="SXO60" s="324"/>
      <c r="SXP60" s="324"/>
      <c r="SXQ60" s="324"/>
      <c r="SXR60" s="324"/>
      <c r="SXS60" s="324"/>
      <c r="SXT60" s="324"/>
      <c r="SXU60" s="324"/>
      <c r="SXV60" s="324"/>
      <c r="SXW60" s="324"/>
      <c r="SXX60" s="324"/>
      <c r="SXY60" s="324"/>
      <c r="SXZ60" s="324"/>
      <c r="SYA60" s="324"/>
      <c r="SYB60" s="324"/>
      <c r="SYC60" s="324"/>
      <c r="SYD60" s="324"/>
      <c r="SYE60" s="324"/>
      <c r="SYF60" s="324"/>
      <c r="SYG60" s="324"/>
      <c r="SYH60" s="324"/>
      <c r="SYI60" s="324"/>
      <c r="SYJ60" s="324"/>
      <c r="SYK60" s="324"/>
      <c r="SYL60" s="324"/>
      <c r="SYM60" s="324"/>
      <c r="SYN60" s="324"/>
      <c r="SYO60" s="324"/>
      <c r="SYP60" s="324"/>
      <c r="SYQ60" s="324"/>
      <c r="SYR60" s="324"/>
      <c r="SYS60" s="324"/>
      <c r="SYT60" s="324"/>
      <c r="SYU60" s="324"/>
      <c r="SYV60" s="324"/>
      <c r="SYW60" s="324"/>
      <c r="SYX60" s="324"/>
      <c r="SYY60" s="324"/>
      <c r="SYZ60" s="324"/>
      <c r="SZA60" s="324"/>
      <c r="SZB60" s="324"/>
      <c r="SZC60" s="324"/>
      <c r="SZD60" s="324"/>
      <c r="SZE60" s="324"/>
      <c r="SZF60" s="324"/>
      <c r="SZG60" s="324"/>
      <c r="SZH60" s="324"/>
      <c r="SZI60" s="324"/>
      <c r="SZJ60" s="324"/>
      <c r="SZK60" s="324"/>
      <c r="SZL60" s="324"/>
      <c r="SZM60" s="324"/>
      <c r="SZN60" s="324"/>
      <c r="SZO60" s="324"/>
      <c r="SZP60" s="324"/>
      <c r="SZQ60" s="324"/>
      <c r="SZR60" s="324"/>
      <c r="SZS60" s="324"/>
      <c r="SZT60" s="324"/>
      <c r="SZU60" s="324"/>
      <c r="SZV60" s="324"/>
      <c r="SZW60" s="324"/>
      <c r="SZX60" s="324"/>
      <c r="SZY60" s="324"/>
      <c r="SZZ60" s="324"/>
      <c r="TAA60" s="324"/>
      <c r="TAB60" s="324"/>
      <c r="TAC60" s="324"/>
      <c r="TAD60" s="324"/>
      <c r="TAE60" s="324"/>
      <c r="TAF60" s="324"/>
      <c r="TAG60" s="324"/>
      <c r="TAH60" s="324"/>
      <c r="TAI60" s="324"/>
      <c r="TAJ60" s="324"/>
      <c r="TAK60" s="324"/>
      <c r="TAL60" s="324"/>
      <c r="TAM60" s="324"/>
      <c r="TAN60" s="324"/>
      <c r="TAO60" s="324"/>
      <c r="TAP60" s="324"/>
      <c r="TAQ60" s="324"/>
      <c r="TAR60" s="324"/>
      <c r="TAS60" s="324"/>
      <c r="TAT60" s="324"/>
      <c r="TAU60" s="324"/>
      <c r="TAV60" s="324"/>
      <c r="TAW60" s="324"/>
      <c r="TAX60" s="324"/>
      <c r="TAY60" s="324"/>
      <c r="TAZ60" s="324"/>
      <c r="TBA60" s="324"/>
      <c r="TBB60" s="324"/>
      <c r="TBC60" s="324"/>
      <c r="TBD60" s="324"/>
      <c r="TBE60" s="324"/>
      <c r="TBF60" s="324"/>
      <c r="TBG60" s="324"/>
      <c r="TBH60" s="324"/>
      <c r="TBI60" s="324"/>
      <c r="TBJ60" s="324"/>
      <c r="TBK60" s="324"/>
      <c r="TBL60" s="324"/>
      <c r="TBM60" s="324"/>
      <c r="TBN60" s="324"/>
      <c r="TBO60" s="324"/>
      <c r="TBP60" s="324"/>
      <c r="TBQ60" s="324"/>
      <c r="TBR60" s="324"/>
      <c r="TBS60" s="324"/>
      <c r="TBT60" s="324"/>
      <c r="TBU60" s="324"/>
      <c r="TBV60" s="324"/>
      <c r="TBW60" s="324"/>
      <c r="TBX60" s="324"/>
      <c r="TBY60" s="324"/>
      <c r="TBZ60" s="324"/>
      <c r="TCA60" s="324"/>
      <c r="TCB60" s="324"/>
      <c r="TCC60" s="324"/>
      <c r="TCD60" s="324"/>
      <c r="TCE60" s="324"/>
      <c r="TCF60" s="324"/>
      <c r="TCG60" s="324"/>
      <c r="TCH60" s="324"/>
      <c r="TCI60" s="324"/>
      <c r="TCJ60" s="324"/>
      <c r="TCK60" s="324"/>
      <c r="TCL60" s="324"/>
      <c r="TCM60" s="324"/>
      <c r="TCN60" s="324"/>
      <c r="TCO60" s="324"/>
      <c r="TCP60" s="324"/>
      <c r="TCQ60" s="324"/>
      <c r="TCR60" s="324"/>
      <c r="TCS60" s="324"/>
      <c r="TCT60" s="324"/>
      <c r="TCU60" s="324"/>
      <c r="TCV60" s="324"/>
      <c r="TCW60" s="324"/>
      <c r="TCX60" s="324"/>
      <c r="TCY60" s="324"/>
      <c r="TCZ60" s="324"/>
      <c r="TDA60" s="324"/>
      <c r="TDB60" s="324"/>
      <c r="TDC60" s="324"/>
      <c r="TDD60" s="324"/>
      <c r="TDE60" s="324"/>
      <c r="TDF60" s="324"/>
      <c r="TDG60" s="324"/>
      <c r="TDH60" s="324"/>
      <c r="TDI60" s="324"/>
      <c r="TDJ60" s="324"/>
      <c r="TDK60" s="324"/>
      <c r="TDL60" s="324"/>
      <c r="TDM60" s="324"/>
      <c r="TDN60" s="324"/>
      <c r="TDO60" s="324"/>
      <c r="TDP60" s="324"/>
      <c r="TDQ60" s="324"/>
      <c r="TDR60" s="324"/>
      <c r="TDS60" s="324"/>
      <c r="TDT60" s="324"/>
      <c r="TDU60" s="324"/>
      <c r="TDV60" s="324"/>
      <c r="TDW60" s="324"/>
      <c r="TDX60" s="324"/>
      <c r="TDY60" s="324"/>
      <c r="TDZ60" s="324"/>
      <c r="TEA60" s="324"/>
      <c r="TEB60" s="324"/>
      <c r="TEC60" s="324"/>
      <c r="TED60" s="324"/>
      <c r="TEE60" s="324"/>
      <c r="TEF60" s="324"/>
      <c r="TEG60" s="324"/>
      <c r="TEH60" s="324"/>
      <c r="TEI60" s="324"/>
      <c r="TEJ60" s="324"/>
      <c r="TEK60" s="324"/>
      <c r="TEL60" s="324"/>
      <c r="TEM60" s="324"/>
      <c r="TEN60" s="324"/>
      <c r="TEO60" s="324"/>
      <c r="TEP60" s="324"/>
      <c r="TEQ60" s="324"/>
      <c r="TER60" s="324"/>
      <c r="TES60" s="324"/>
      <c r="TET60" s="324"/>
      <c r="TEU60" s="324"/>
      <c r="TEV60" s="324"/>
      <c r="TEW60" s="324"/>
      <c r="TEX60" s="324"/>
      <c r="TEY60" s="324"/>
      <c r="TEZ60" s="324"/>
      <c r="TFA60" s="324"/>
      <c r="TFB60" s="324"/>
      <c r="TFC60" s="324"/>
      <c r="TFD60" s="324"/>
      <c r="TFE60" s="324"/>
      <c r="TFF60" s="324"/>
      <c r="TFG60" s="324"/>
      <c r="TFH60" s="324"/>
      <c r="TFI60" s="324"/>
      <c r="TFJ60" s="324"/>
      <c r="TFK60" s="324"/>
      <c r="TFL60" s="324"/>
      <c r="TFM60" s="324"/>
      <c r="TFN60" s="324"/>
      <c r="TFO60" s="324"/>
      <c r="TFP60" s="324"/>
      <c r="TFQ60" s="324"/>
      <c r="TFR60" s="324"/>
      <c r="TFS60" s="324"/>
      <c r="TFT60" s="324"/>
      <c r="TFU60" s="324"/>
      <c r="TFV60" s="324"/>
      <c r="TFW60" s="324"/>
      <c r="TFX60" s="324"/>
      <c r="TFY60" s="324"/>
      <c r="TFZ60" s="324"/>
      <c r="TGA60" s="324"/>
      <c r="TGB60" s="324"/>
      <c r="TGC60" s="324"/>
      <c r="TGD60" s="324"/>
      <c r="TGE60" s="324"/>
      <c r="TGF60" s="324"/>
      <c r="TGG60" s="324"/>
      <c r="TGH60" s="324"/>
      <c r="TGI60" s="324"/>
      <c r="TGJ60" s="324"/>
      <c r="TGK60" s="324"/>
      <c r="TGL60" s="324"/>
      <c r="TGM60" s="324"/>
      <c r="TGN60" s="324"/>
      <c r="TGO60" s="324"/>
      <c r="TGP60" s="324"/>
      <c r="TGQ60" s="324"/>
      <c r="TGR60" s="324"/>
      <c r="TGS60" s="324"/>
      <c r="TGT60" s="324"/>
      <c r="TGU60" s="324"/>
      <c r="TGV60" s="324"/>
      <c r="TGW60" s="324"/>
      <c r="TGX60" s="324"/>
      <c r="TGY60" s="324"/>
      <c r="TGZ60" s="324"/>
      <c r="THA60" s="324"/>
      <c r="THB60" s="324"/>
      <c r="THC60" s="324"/>
      <c r="THD60" s="324"/>
      <c r="THE60" s="324"/>
      <c r="THF60" s="324"/>
      <c r="THG60" s="324"/>
      <c r="THH60" s="324"/>
      <c r="THI60" s="324"/>
      <c r="THJ60" s="324"/>
      <c r="THK60" s="324"/>
      <c r="THL60" s="324"/>
      <c r="THM60" s="324"/>
      <c r="THN60" s="324"/>
      <c r="THO60" s="324"/>
      <c r="THP60" s="324"/>
      <c r="THQ60" s="324"/>
      <c r="THR60" s="324"/>
      <c r="THS60" s="324"/>
      <c r="THT60" s="324"/>
      <c r="THU60" s="324"/>
      <c r="THV60" s="324"/>
      <c r="THW60" s="324"/>
      <c r="THX60" s="324"/>
      <c r="THY60" s="324"/>
      <c r="THZ60" s="324"/>
      <c r="TIA60" s="324"/>
      <c r="TIB60" s="324"/>
      <c r="TIC60" s="324"/>
      <c r="TID60" s="324"/>
      <c r="TIE60" s="324"/>
      <c r="TIF60" s="324"/>
      <c r="TIG60" s="324"/>
      <c r="TIH60" s="324"/>
      <c r="TII60" s="324"/>
      <c r="TIJ60" s="324"/>
      <c r="TIK60" s="324"/>
      <c r="TIL60" s="324"/>
      <c r="TIM60" s="324"/>
      <c r="TIN60" s="324"/>
      <c r="TIO60" s="324"/>
      <c r="TIP60" s="324"/>
      <c r="TIQ60" s="324"/>
      <c r="TIR60" s="324"/>
      <c r="TIS60" s="324"/>
      <c r="TIT60" s="324"/>
      <c r="TIU60" s="324"/>
      <c r="TIV60" s="324"/>
      <c r="TIW60" s="324"/>
      <c r="TIX60" s="324"/>
      <c r="TIY60" s="324"/>
      <c r="TIZ60" s="324"/>
      <c r="TJA60" s="324"/>
      <c r="TJB60" s="324"/>
      <c r="TJC60" s="324"/>
      <c r="TJD60" s="324"/>
      <c r="TJE60" s="324"/>
      <c r="TJF60" s="324"/>
      <c r="TJG60" s="324"/>
      <c r="TJH60" s="324"/>
      <c r="TJI60" s="324"/>
      <c r="TJJ60" s="324"/>
      <c r="TJK60" s="324"/>
      <c r="TJL60" s="324"/>
      <c r="TJM60" s="324"/>
      <c r="TJN60" s="324"/>
      <c r="TJO60" s="324"/>
      <c r="TJP60" s="324"/>
      <c r="TJQ60" s="324"/>
      <c r="TJR60" s="324"/>
      <c r="TJS60" s="324"/>
      <c r="TJT60" s="324"/>
      <c r="TJU60" s="324"/>
      <c r="TJV60" s="324"/>
      <c r="TJW60" s="324"/>
      <c r="TJX60" s="324"/>
      <c r="TJY60" s="324"/>
      <c r="TJZ60" s="324"/>
      <c r="TKA60" s="324"/>
      <c r="TKB60" s="324"/>
      <c r="TKC60" s="324"/>
      <c r="TKD60" s="324"/>
      <c r="TKE60" s="324"/>
      <c r="TKF60" s="324"/>
      <c r="TKG60" s="324"/>
      <c r="TKH60" s="324"/>
      <c r="TKI60" s="324"/>
      <c r="TKJ60" s="324"/>
      <c r="TKK60" s="324"/>
      <c r="TKL60" s="324"/>
      <c r="TKM60" s="324"/>
      <c r="TKN60" s="324"/>
      <c r="TKO60" s="324"/>
      <c r="TKP60" s="324"/>
      <c r="TKQ60" s="324"/>
      <c r="TKR60" s="324"/>
      <c r="TKS60" s="324"/>
      <c r="TKT60" s="324"/>
      <c r="TKU60" s="324"/>
      <c r="TKV60" s="324"/>
      <c r="TKW60" s="324"/>
      <c r="TKX60" s="324"/>
      <c r="TKY60" s="324"/>
      <c r="TKZ60" s="324"/>
      <c r="TLA60" s="324"/>
      <c r="TLB60" s="324"/>
      <c r="TLC60" s="324"/>
      <c r="TLD60" s="324"/>
      <c r="TLE60" s="324"/>
      <c r="TLF60" s="324"/>
      <c r="TLG60" s="324"/>
      <c r="TLH60" s="324"/>
      <c r="TLI60" s="324"/>
      <c r="TLJ60" s="324"/>
      <c r="TLK60" s="324"/>
      <c r="TLL60" s="324"/>
      <c r="TLM60" s="324"/>
      <c r="TLN60" s="324"/>
      <c r="TLO60" s="324"/>
      <c r="TLP60" s="324"/>
      <c r="TLQ60" s="324"/>
      <c r="TLR60" s="324"/>
      <c r="TLS60" s="324"/>
      <c r="TLT60" s="324"/>
      <c r="TLU60" s="324"/>
      <c r="TLV60" s="324"/>
      <c r="TLW60" s="324"/>
      <c r="TLX60" s="324"/>
      <c r="TLY60" s="324"/>
      <c r="TLZ60" s="324"/>
      <c r="TMA60" s="324"/>
      <c r="TMB60" s="324"/>
      <c r="TMC60" s="324"/>
      <c r="TMD60" s="324"/>
      <c r="TME60" s="324"/>
      <c r="TMF60" s="324"/>
      <c r="TMG60" s="324"/>
      <c r="TMH60" s="324"/>
      <c r="TMI60" s="324"/>
      <c r="TMJ60" s="324"/>
      <c r="TMK60" s="324"/>
      <c r="TML60" s="324"/>
      <c r="TMM60" s="324"/>
      <c r="TMN60" s="324"/>
      <c r="TMO60" s="324"/>
      <c r="TMP60" s="324"/>
      <c r="TMQ60" s="324"/>
      <c r="TMR60" s="324"/>
      <c r="TMS60" s="324"/>
      <c r="TMT60" s="324"/>
      <c r="TMU60" s="324"/>
      <c r="TMV60" s="324"/>
      <c r="TMW60" s="324"/>
      <c r="TMX60" s="324"/>
      <c r="TMY60" s="324"/>
      <c r="TMZ60" s="324"/>
      <c r="TNA60" s="324"/>
      <c r="TNB60" s="324"/>
      <c r="TNC60" s="324"/>
      <c r="TND60" s="324"/>
      <c r="TNE60" s="324"/>
      <c r="TNF60" s="324"/>
      <c r="TNG60" s="324"/>
      <c r="TNH60" s="324"/>
      <c r="TNI60" s="324"/>
      <c r="TNJ60" s="324"/>
      <c r="TNK60" s="324"/>
      <c r="TNL60" s="324"/>
      <c r="TNM60" s="324"/>
      <c r="TNN60" s="324"/>
      <c r="TNO60" s="324"/>
      <c r="TNP60" s="324"/>
      <c r="TNQ60" s="324"/>
      <c r="TNR60" s="324"/>
      <c r="TNS60" s="324"/>
      <c r="TNT60" s="324"/>
      <c r="TNU60" s="324"/>
      <c r="TNV60" s="324"/>
      <c r="TNW60" s="324"/>
      <c r="TNX60" s="324"/>
      <c r="TNY60" s="324"/>
      <c r="TNZ60" s="324"/>
      <c r="TOA60" s="324"/>
      <c r="TOB60" s="324"/>
      <c r="TOC60" s="324"/>
      <c r="TOD60" s="324"/>
      <c r="TOE60" s="324"/>
      <c r="TOF60" s="324"/>
      <c r="TOG60" s="324"/>
      <c r="TOH60" s="324"/>
      <c r="TOI60" s="324"/>
      <c r="TOJ60" s="324"/>
      <c r="TOK60" s="324"/>
      <c r="TOL60" s="324"/>
      <c r="TOM60" s="324"/>
      <c r="TON60" s="324"/>
      <c r="TOO60" s="324"/>
      <c r="TOP60" s="324"/>
      <c r="TOQ60" s="324"/>
      <c r="TOR60" s="324"/>
      <c r="TOS60" s="324"/>
      <c r="TOT60" s="324"/>
      <c r="TOU60" s="324"/>
      <c r="TOV60" s="324"/>
      <c r="TOW60" s="324"/>
      <c r="TOX60" s="324"/>
      <c r="TOY60" s="324"/>
      <c r="TOZ60" s="324"/>
      <c r="TPA60" s="324"/>
      <c r="TPB60" s="324"/>
      <c r="TPC60" s="324"/>
      <c r="TPD60" s="324"/>
      <c r="TPE60" s="324"/>
      <c r="TPF60" s="324"/>
      <c r="TPG60" s="324"/>
      <c r="TPH60" s="324"/>
      <c r="TPI60" s="324"/>
      <c r="TPJ60" s="324"/>
      <c r="TPK60" s="324"/>
      <c r="TPL60" s="324"/>
      <c r="TPM60" s="324"/>
      <c r="TPN60" s="324"/>
      <c r="TPO60" s="324"/>
      <c r="TPP60" s="324"/>
      <c r="TPQ60" s="324"/>
      <c r="TPR60" s="324"/>
      <c r="TPS60" s="324"/>
      <c r="TPT60" s="324"/>
      <c r="TPU60" s="324"/>
      <c r="TPV60" s="324"/>
      <c r="TPW60" s="324"/>
      <c r="TPX60" s="324"/>
      <c r="TPY60" s="324"/>
      <c r="TPZ60" s="324"/>
      <c r="TQA60" s="324"/>
      <c r="TQB60" s="324"/>
      <c r="TQC60" s="324"/>
      <c r="TQD60" s="324"/>
      <c r="TQE60" s="324"/>
      <c r="TQF60" s="324"/>
      <c r="TQG60" s="324"/>
      <c r="TQH60" s="324"/>
      <c r="TQI60" s="324"/>
      <c r="TQJ60" s="324"/>
      <c r="TQK60" s="324"/>
      <c r="TQL60" s="324"/>
      <c r="TQM60" s="324"/>
      <c r="TQN60" s="324"/>
      <c r="TQO60" s="324"/>
      <c r="TQP60" s="324"/>
      <c r="TQQ60" s="324"/>
      <c r="TQR60" s="324"/>
      <c r="TQS60" s="324"/>
      <c r="TQT60" s="324"/>
      <c r="TQU60" s="324"/>
      <c r="TQV60" s="324"/>
      <c r="TQW60" s="324"/>
      <c r="TQX60" s="324"/>
      <c r="TQY60" s="324"/>
      <c r="TQZ60" s="324"/>
      <c r="TRA60" s="324"/>
      <c r="TRB60" s="324"/>
      <c r="TRC60" s="324"/>
      <c r="TRD60" s="324"/>
      <c r="TRE60" s="324"/>
      <c r="TRF60" s="324"/>
      <c r="TRG60" s="324"/>
      <c r="TRH60" s="324"/>
      <c r="TRI60" s="324"/>
      <c r="TRJ60" s="324"/>
      <c r="TRK60" s="324"/>
      <c r="TRL60" s="324"/>
      <c r="TRM60" s="324"/>
      <c r="TRN60" s="324"/>
      <c r="TRO60" s="324"/>
      <c r="TRP60" s="324"/>
      <c r="TRQ60" s="324"/>
      <c r="TRR60" s="324"/>
      <c r="TRS60" s="324"/>
      <c r="TRT60" s="324"/>
      <c r="TRU60" s="324"/>
      <c r="TRV60" s="324"/>
      <c r="TRW60" s="324"/>
      <c r="TRX60" s="324"/>
      <c r="TRY60" s="324"/>
      <c r="TRZ60" s="324"/>
      <c r="TSA60" s="324"/>
      <c r="TSB60" s="324"/>
      <c r="TSC60" s="324"/>
      <c r="TSD60" s="324"/>
      <c r="TSE60" s="324"/>
      <c r="TSF60" s="324"/>
      <c r="TSG60" s="324"/>
      <c r="TSH60" s="324"/>
      <c r="TSI60" s="324"/>
      <c r="TSJ60" s="324"/>
      <c r="TSK60" s="324"/>
      <c r="TSL60" s="324"/>
      <c r="TSM60" s="324"/>
      <c r="TSN60" s="324"/>
      <c r="TSO60" s="324"/>
      <c r="TSP60" s="324"/>
      <c r="TSQ60" s="324"/>
      <c r="TSR60" s="324"/>
      <c r="TSS60" s="324"/>
      <c r="TST60" s="324"/>
      <c r="TSU60" s="324"/>
      <c r="TSV60" s="324"/>
      <c r="TSW60" s="324"/>
      <c r="TSX60" s="324"/>
      <c r="TSY60" s="324"/>
      <c r="TSZ60" s="324"/>
      <c r="TTA60" s="324"/>
      <c r="TTB60" s="324"/>
      <c r="TTC60" s="324"/>
      <c r="TTD60" s="324"/>
      <c r="TTE60" s="324"/>
      <c r="TTF60" s="324"/>
      <c r="TTG60" s="324"/>
      <c r="TTH60" s="324"/>
      <c r="TTI60" s="324"/>
      <c r="TTJ60" s="324"/>
      <c r="TTK60" s="324"/>
      <c r="TTL60" s="324"/>
      <c r="TTM60" s="324"/>
      <c r="TTN60" s="324"/>
      <c r="TTO60" s="324"/>
      <c r="TTP60" s="324"/>
      <c r="TTQ60" s="324"/>
      <c r="TTR60" s="324"/>
      <c r="TTS60" s="324"/>
      <c r="TTT60" s="324"/>
      <c r="TTU60" s="324"/>
      <c r="TTV60" s="324"/>
      <c r="TTW60" s="324"/>
      <c r="TTX60" s="324"/>
      <c r="TTY60" s="324"/>
      <c r="TTZ60" s="324"/>
      <c r="TUA60" s="324"/>
      <c r="TUB60" s="324"/>
      <c r="TUC60" s="324"/>
      <c r="TUD60" s="324"/>
      <c r="TUE60" s="324"/>
      <c r="TUF60" s="324"/>
      <c r="TUG60" s="324"/>
      <c r="TUH60" s="324"/>
      <c r="TUI60" s="324"/>
      <c r="TUJ60" s="324"/>
      <c r="TUK60" s="324"/>
      <c r="TUL60" s="324"/>
      <c r="TUM60" s="324"/>
      <c r="TUN60" s="324"/>
      <c r="TUO60" s="324"/>
      <c r="TUP60" s="324"/>
      <c r="TUQ60" s="324"/>
      <c r="TUR60" s="324"/>
      <c r="TUS60" s="324"/>
      <c r="TUT60" s="324"/>
      <c r="TUU60" s="324"/>
      <c r="TUV60" s="324"/>
      <c r="TUW60" s="324"/>
      <c r="TUX60" s="324"/>
      <c r="TUY60" s="324"/>
      <c r="TUZ60" s="324"/>
      <c r="TVA60" s="324"/>
      <c r="TVB60" s="324"/>
      <c r="TVC60" s="324"/>
      <c r="TVD60" s="324"/>
      <c r="TVE60" s="324"/>
      <c r="TVF60" s="324"/>
      <c r="TVG60" s="324"/>
      <c r="TVH60" s="324"/>
      <c r="TVI60" s="324"/>
      <c r="TVJ60" s="324"/>
      <c r="TVK60" s="324"/>
      <c r="TVL60" s="324"/>
      <c r="TVM60" s="324"/>
      <c r="TVN60" s="324"/>
      <c r="TVO60" s="324"/>
      <c r="TVP60" s="324"/>
      <c r="TVQ60" s="324"/>
      <c r="TVR60" s="324"/>
      <c r="TVS60" s="324"/>
      <c r="TVT60" s="324"/>
      <c r="TVU60" s="324"/>
      <c r="TVV60" s="324"/>
      <c r="TVW60" s="324"/>
      <c r="TVX60" s="324"/>
      <c r="TVY60" s="324"/>
      <c r="TVZ60" s="324"/>
      <c r="TWA60" s="324"/>
      <c r="TWB60" s="324"/>
      <c r="TWC60" s="324"/>
      <c r="TWD60" s="324"/>
      <c r="TWE60" s="324"/>
      <c r="TWF60" s="324"/>
      <c r="TWG60" s="324"/>
      <c r="TWH60" s="324"/>
      <c r="TWI60" s="324"/>
      <c r="TWJ60" s="324"/>
      <c r="TWK60" s="324"/>
      <c r="TWL60" s="324"/>
      <c r="TWM60" s="324"/>
      <c r="TWN60" s="324"/>
      <c r="TWO60" s="324"/>
      <c r="TWP60" s="324"/>
      <c r="TWQ60" s="324"/>
      <c r="TWR60" s="324"/>
      <c r="TWS60" s="324"/>
      <c r="TWT60" s="324"/>
      <c r="TWU60" s="324"/>
      <c r="TWV60" s="324"/>
      <c r="TWW60" s="324"/>
      <c r="TWX60" s="324"/>
      <c r="TWY60" s="324"/>
      <c r="TWZ60" s="324"/>
      <c r="TXA60" s="324"/>
      <c r="TXB60" s="324"/>
      <c r="TXC60" s="324"/>
      <c r="TXD60" s="324"/>
      <c r="TXE60" s="324"/>
      <c r="TXF60" s="324"/>
      <c r="TXG60" s="324"/>
      <c r="TXH60" s="324"/>
      <c r="TXI60" s="324"/>
      <c r="TXJ60" s="324"/>
      <c r="TXK60" s="324"/>
      <c r="TXL60" s="324"/>
      <c r="TXM60" s="324"/>
      <c r="TXN60" s="324"/>
      <c r="TXO60" s="324"/>
      <c r="TXP60" s="324"/>
      <c r="TXQ60" s="324"/>
      <c r="TXR60" s="324"/>
      <c r="TXS60" s="324"/>
      <c r="TXT60" s="324"/>
      <c r="TXU60" s="324"/>
      <c r="TXV60" s="324"/>
      <c r="TXW60" s="324"/>
      <c r="TXX60" s="324"/>
      <c r="TXY60" s="324"/>
      <c r="TXZ60" s="324"/>
      <c r="TYA60" s="324"/>
      <c r="TYB60" s="324"/>
      <c r="TYC60" s="324"/>
      <c r="TYD60" s="324"/>
      <c r="TYE60" s="324"/>
      <c r="TYF60" s="324"/>
      <c r="TYG60" s="324"/>
      <c r="TYH60" s="324"/>
      <c r="TYI60" s="324"/>
      <c r="TYJ60" s="324"/>
      <c r="TYK60" s="324"/>
      <c r="TYL60" s="324"/>
      <c r="TYM60" s="324"/>
      <c r="TYN60" s="324"/>
      <c r="TYO60" s="324"/>
      <c r="TYP60" s="324"/>
      <c r="TYQ60" s="324"/>
      <c r="TYR60" s="324"/>
      <c r="TYS60" s="324"/>
      <c r="TYT60" s="324"/>
      <c r="TYU60" s="324"/>
      <c r="TYV60" s="324"/>
      <c r="TYW60" s="324"/>
      <c r="TYX60" s="324"/>
      <c r="TYY60" s="324"/>
      <c r="TYZ60" s="324"/>
      <c r="TZA60" s="324"/>
      <c r="TZB60" s="324"/>
      <c r="TZC60" s="324"/>
      <c r="TZD60" s="324"/>
      <c r="TZE60" s="324"/>
      <c r="TZF60" s="324"/>
      <c r="TZG60" s="324"/>
      <c r="TZH60" s="324"/>
      <c r="TZI60" s="324"/>
      <c r="TZJ60" s="324"/>
      <c r="TZK60" s="324"/>
      <c r="TZL60" s="324"/>
      <c r="TZM60" s="324"/>
      <c r="TZN60" s="324"/>
      <c r="TZO60" s="324"/>
      <c r="TZP60" s="324"/>
      <c r="TZQ60" s="324"/>
      <c r="TZR60" s="324"/>
      <c r="TZS60" s="324"/>
      <c r="TZT60" s="324"/>
      <c r="TZU60" s="324"/>
      <c r="TZV60" s="324"/>
      <c r="TZW60" s="324"/>
      <c r="TZX60" s="324"/>
      <c r="TZY60" s="324"/>
      <c r="TZZ60" s="324"/>
      <c r="UAA60" s="324"/>
      <c r="UAB60" s="324"/>
      <c r="UAC60" s="324"/>
      <c r="UAD60" s="324"/>
      <c r="UAE60" s="324"/>
      <c r="UAF60" s="324"/>
      <c r="UAG60" s="324"/>
      <c r="UAH60" s="324"/>
      <c r="UAI60" s="324"/>
      <c r="UAJ60" s="324"/>
      <c r="UAK60" s="324"/>
      <c r="UAL60" s="324"/>
      <c r="UAM60" s="324"/>
      <c r="UAN60" s="324"/>
      <c r="UAO60" s="324"/>
      <c r="UAP60" s="324"/>
      <c r="UAQ60" s="324"/>
      <c r="UAR60" s="324"/>
      <c r="UAS60" s="324"/>
      <c r="UAT60" s="324"/>
      <c r="UAU60" s="324"/>
      <c r="UAV60" s="324"/>
      <c r="UAW60" s="324"/>
      <c r="UAX60" s="324"/>
      <c r="UAY60" s="324"/>
      <c r="UAZ60" s="324"/>
      <c r="UBA60" s="324"/>
      <c r="UBB60" s="324"/>
      <c r="UBC60" s="324"/>
      <c r="UBD60" s="324"/>
      <c r="UBE60" s="324"/>
      <c r="UBF60" s="324"/>
      <c r="UBG60" s="324"/>
      <c r="UBH60" s="324"/>
      <c r="UBI60" s="324"/>
      <c r="UBJ60" s="324"/>
      <c r="UBK60" s="324"/>
      <c r="UBL60" s="324"/>
      <c r="UBM60" s="324"/>
      <c r="UBN60" s="324"/>
      <c r="UBO60" s="324"/>
      <c r="UBP60" s="324"/>
      <c r="UBQ60" s="324"/>
      <c r="UBR60" s="324"/>
      <c r="UBS60" s="324"/>
      <c r="UBT60" s="324"/>
      <c r="UBU60" s="324"/>
      <c r="UBV60" s="324"/>
      <c r="UBW60" s="324"/>
      <c r="UBX60" s="324"/>
      <c r="UBY60" s="324"/>
      <c r="UBZ60" s="324"/>
      <c r="UCA60" s="324"/>
      <c r="UCB60" s="324"/>
      <c r="UCC60" s="324"/>
      <c r="UCD60" s="324"/>
      <c r="UCE60" s="324"/>
      <c r="UCF60" s="324"/>
      <c r="UCG60" s="324"/>
      <c r="UCH60" s="324"/>
      <c r="UCI60" s="324"/>
      <c r="UCJ60" s="324"/>
      <c r="UCK60" s="324"/>
      <c r="UCL60" s="324"/>
      <c r="UCM60" s="324"/>
      <c r="UCN60" s="324"/>
      <c r="UCO60" s="324"/>
      <c r="UCP60" s="324"/>
      <c r="UCQ60" s="324"/>
      <c r="UCR60" s="324"/>
      <c r="UCS60" s="324"/>
      <c r="UCT60" s="324"/>
      <c r="UCU60" s="324"/>
      <c r="UCV60" s="324"/>
      <c r="UCW60" s="324"/>
      <c r="UCX60" s="324"/>
      <c r="UCY60" s="324"/>
      <c r="UCZ60" s="324"/>
      <c r="UDA60" s="324"/>
      <c r="UDB60" s="324"/>
      <c r="UDC60" s="324"/>
      <c r="UDD60" s="324"/>
      <c r="UDE60" s="324"/>
      <c r="UDF60" s="324"/>
      <c r="UDG60" s="324"/>
      <c r="UDH60" s="324"/>
      <c r="UDI60" s="324"/>
      <c r="UDJ60" s="324"/>
      <c r="UDK60" s="324"/>
      <c r="UDL60" s="324"/>
      <c r="UDM60" s="324"/>
      <c r="UDN60" s="324"/>
      <c r="UDO60" s="324"/>
      <c r="UDP60" s="324"/>
      <c r="UDQ60" s="324"/>
      <c r="UDR60" s="324"/>
      <c r="UDS60" s="324"/>
      <c r="UDT60" s="324"/>
      <c r="UDU60" s="324"/>
      <c r="UDV60" s="324"/>
      <c r="UDW60" s="324"/>
      <c r="UDX60" s="324"/>
      <c r="UDY60" s="324"/>
      <c r="UDZ60" s="324"/>
      <c r="UEA60" s="324"/>
      <c r="UEB60" s="324"/>
      <c r="UEC60" s="324"/>
      <c r="UED60" s="324"/>
      <c r="UEE60" s="324"/>
      <c r="UEF60" s="324"/>
      <c r="UEG60" s="324"/>
      <c r="UEH60" s="324"/>
      <c r="UEI60" s="324"/>
      <c r="UEJ60" s="324"/>
      <c r="UEK60" s="324"/>
      <c r="UEL60" s="324"/>
      <c r="UEM60" s="324"/>
      <c r="UEN60" s="324"/>
      <c r="UEO60" s="324"/>
      <c r="UEP60" s="324"/>
      <c r="UEQ60" s="324"/>
      <c r="UER60" s="324"/>
      <c r="UES60" s="324"/>
      <c r="UET60" s="324"/>
      <c r="UEU60" s="324"/>
      <c r="UEV60" s="324"/>
      <c r="UEW60" s="324"/>
      <c r="UEX60" s="324"/>
      <c r="UEY60" s="324"/>
      <c r="UEZ60" s="324"/>
      <c r="UFA60" s="324"/>
      <c r="UFB60" s="324"/>
      <c r="UFC60" s="324"/>
      <c r="UFD60" s="324"/>
      <c r="UFE60" s="324"/>
      <c r="UFF60" s="324"/>
      <c r="UFG60" s="324"/>
      <c r="UFH60" s="324"/>
      <c r="UFI60" s="324"/>
      <c r="UFJ60" s="324"/>
      <c r="UFK60" s="324"/>
      <c r="UFL60" s="324"/>
      <c r="UFM60" s="324"/>
      <c r="UFN60" s="324"/>
      <c r="UFO60" s="324"/>
      <c r="UFP60" s="324"/>
      <c r="UFQ60" s="324"/>
      <c r="UFR60" s="324"/>
      <c r="UFS60" s="324"/>
      <c r="UFT60" s="324"/>
      <c r="UFU60" s="324"/>
      <c r="UFV60" s="324"/>
      <c r="UFW60" s="324"/>
      <c r="UFX60" s="324"/>
      <c r="UFY60" s="324"/>
      <c r="UFZ60" s="324"/>
      <c r="UGA60" s="324"/>
      <c r="UGB60" s="324"/>
      <c r="UGC60" s="324"/>
      <c r="UGD60" s="324"/>
      <c r="UGE60" s="324"/>
      <c r="UGF60" s="324"/>
      <c r="UGG60" s="324"/>
      <c r="UGH60" s="324"/>
      <c r="UGI60" s="324"/>
      <c r="UGJ60" s="324"/>
      <c r="UGK60" s="324"/>
      <c r="UGL60" s="324"/>
      <c r="UGM60" s="324"/>
      <c r="UGN60" s="324"/>
      <c r="UGO60" s="324"/>
      <c r="UGP60" s="324"/>
      <c r="UGQ60" s="324"/>
      <c r="UGR60" s="324"/>
      <c r="UGS60" s="324"/>
      <c r="UGT60" s="324"/>
      <c r="UGU60" s="324"/>
      <c r="UGV60" s="324"/>
      <c r="UGW60" s="324"/>
      <c r="UGX60" s="324"/>
      <c r="UGY60" s="324"/>
      <c r="UGZ60" s="324"/>
      <c r="UHA60" s="324"/>
      <c r="UHB60" s="324"/>
      <c r="UHC60" s="324"/>
      <c r="UHD60" s="324"/>
      <c r="UHE60" s="324"/>
      <c r="UHF60" s="324"/>
      <c r="UHG60" s="324"/>
      <c r="UHH60" s="324"/>
      <c r="UHI60" s="324"/>
      <c r="UHJ60" s="324"/>
      <c r="UHK60" s="324"/>
      <c r="UHL60" s="324"/>
      <c r="UHM60" s="324"/>
      <c r="UHN60" s="324"/>
      <c r="UHO60" s="324"/>
      <c r="UHP60" s="324"/>
      <c r="UHQ60" s="324"/>
      <c r="UHR60" s="324"/>
      <c r="UHS60" s="324"/>
      <c r="UHT60" s="324"/>
      <c r="UHU60" s="324"/>
      <c r="UHV60" s="324"/>
      <c r="UHW60" s="324"/>
      <c r="UHX60" s="324"/>
      <c r="UHY60" s="324"/>
      <c r="UHZ60" s="324"/>
      <c r="UIA60" s="324"/>
      <c r="UIB60" s="324"/>
      <c r="UIC60" s="324"/>
      <c r="UID60" s="324"/>
      <c r="UIE60" s="324"/>
      <c r="UIF60" s="324"/>
      <c r="UIG60" s="324"/>
      <c r="UIH60" s="324"/>
      <c r="UII60" s="324"/>
      <c r="UIJ60" s="324"/>
      <c r="UIK60" s="324"/>
      <c r="UIL60" s="324"/>
      <c r="UIM60" s="324"/>
      <c r="UIN60" s="324"/>
      <c r="UIO60" s="324"/>
      <c r="UIP60" s="324"/>
      <c r="UIQ60" s="324"/>
      <c r="UIR60" s="324"/>
      <c r="UIS60" s="324"/>
      <c r="UIT60" s="324"/>
      <c r="UIU60" s="324"/>
      <c r="UIV60" s="324"/>
      <c r="UIW60" s="324"/>
      <c r="UIX60" s="324"/>
      <c r="UIY60" s="324"/>
      <c r="UIZ60" s="324"/>
      <c r="UJA60" s="324"/>
      <c r="UJB60" s="324"/>
      <c r="UJC60" s="324"/>
      <c r="UJD60" s="324"/>
      <c r="UJE60" s="324"/>
      <c r="UJF60" s="324"/>
      <c r="UJG60" s="324"/>
      <c r="UJH60" s="324"/>
      <c r="UJI60" s="324"/>
      <c r="UJJ60" s="324"/>
      <c r="UJK60" s="324"/>
      <c r="UJL60" s="324"/>
      <c r="UJM60" s="324"/>
      <c r="UJN60" s="324"/>
      <c r="UJO60" s="324"/>
      <c r="UJP60" s="324"/>
      <c r="UJQ60" s="324"/>
      <c r="UJR60" s="324"/>
      <c r="UJS60" s="324"/>
      <c r="UJT60" s="324"/>
      <c r="UJU60" s="324"/>
      <c r="UJV60" s="324"/>
      <c r="UJW60" s="324"/>
      <c r="UJX60" s="324"/>
      <c r="UJY60" s="324"/>
      <c r="UJZ60" s="324"/>
      <c r="UKA60" s="324"/>
      <c r="UKB60" s="324"/>
      <c r="UKC60" s="324"/>
      <c r="UKD60" s="324"/>
      <c r="UKE60" s="324"/>
      <c r="UKF60" s="324"/>
      <c r="UKG60" s="324"/>
      <c r="UKH60" s="324"/>
      <c r="UKI60" s="324"/>
      <c r="UKJ60" s="324"/>
      <c r="UKK60" s="324"/>
      <c r="UKL60" s="324"/>
      <c r="UKM60" s="324"/>
      <c r="UKN60" s="324"/>
      <c r="UKO60" s="324"/>
      <c r="UKP60" s="324"/>
      <c r="UKQ60" s="324"/>
      <c r="UKR60" s="324"/>
      <c r="UKS60" s="324"/>
      <c r="UKT60" s="324"/>
      <c r="UKU60" s="324"/>
      <c r="UKV60" s="324"/>
      <c r="UKW60" s="324"/>
      <c r="UKX60" s="324"/>
      <c r="UKY60" s="324"/>
      <c r="UKZ60" s="324"/>
      <c r="ULA60" s="324"/>
      <c r="ULB60" s="324"/>
      <c r="ULC60" s="324"/>
      <c r="ULD60" s="324"/>
      <c r="ULE60" s="324"/>
      <c r="ULF60" s="324"/>
      <c r="ULG60" s="324"/>
      <c r="ULH60" s="324"/>
      <c r="ULI60" s="324"/>
      <c r="ULJ60" s="324"/>
      <c r="ULK60" s="324"/>
      <c r="ULL60" s="324"/>
      <c r="ULM60" s="324"/>
      <c r="ULN60" s="324"/>
      <c r="ULO60" s="324"/>
      <c r="ULP60" s="324"/>
      <c r="ULQ60" s="324"/>
      <c r="ULR60" s="324"/>
      <c r="ULS60" s="324"/>
      <c r="ULT60" s="324"/>
      <c r="ULU60" s="324"/>
      <c r="ULV60" s="324"/>
      <c r="ULW60" s="324"/>
      <c r="ULX60" s="324"/>
      <c r="ULY60" s="324"/>
      <c r="ULZ60" s="324"/>
      <c r="UMA60" s="324"/>
      <c r="UMB60" s="324"/>
      <c r="UMC60" s="324"/>
      <c r="UMD60" s="324"/>
      <c r="UME60" s="324"/>
      <c r="UMF60" s="324"/>
      <c r="UMG60" s="324"/>
      <c r="UMH60" s="324"/>
      <c r="UMI60" s="324"/>
      <c r="UMJ60" s="324"/>
      <c r="UMK60" s="324"/>
      <c r="UML60" s="324"/>
      <c r="UMM60" s="324"/>
      <c r="UMN60" s="324"/>
      <c r="UMO60" s="324"/>
      <c r="UMP60" s="324"/>
      <c r="UMQ60" s="324"/>
      <c r="UMR60" s="324"/>
      <c r="UMS60" s="324"/>
      <c r="UMT60" s="324"/>
      <c r="UMU60" s="324"/>
      <c r="UMV60" s="324"/>
      <c r="UMW60" s="324"/>
      <c r="UMX60" s="324"/>
      <c r="UMY60" s="324"/>
      <c r="UMZ60" s="324"/>
      <c r="UNA60" s="324"/>
      <c r="UNB60" s="324"/>
      <c r="UNC60" s="324"/>
      <c r="UND60" s="324"/>
      <c r="UNE60" s="324"/>
      <c r="UNF60" s="324"/>
      <c r="UNG60" s="324"/>
      <c r="UNH60" s="324"/>
      <c r="UNI60" s="324"/>
      <c r="UNJ60" s="324"/>
      <c r="UNK60" s="324"/>
      <c r="UNL60" s="324"/>
      <c r="UNM60" s="324"/>
      <c r="UNN60" s="324"/>
      <c r="UNO60" s="324"/>
      <c r="UNP60" s="324"/>
      <c r="UNQ60" s="324"/>
      <c r="UNR60" s="324"/>
      <c r="UNS60" s="324"/>
      <c r="UNT60" s="324"/>
      <c r="UNU60" s="324"/>
      <c r="UNV60" s="324"/>
      <c r="UNW60" s="324"/>
      <c r="UNX60" s="324"/>
      <c r="UNY60" s="324"/>
      <c r="UNZ60" s="324"/>
      <c r="UOA60" s="324"/>
      <c r="UOB60" s="324"/>
      <c r="UOC60" s="324"/>
      <c r="UOD60" s="324"/>
      <c r="UOE60" s="324"/>
      <c r="UOF60" s="324"/>
      <c r="UOG60" s="324"/>
      <c r="UOH60" s="324"/>
      <c r="UOI60" s="324"/>
      <c r="UOJ60" s="324"/>
      <c r="UOK60" s="324"/>
      <c r="UOL60" s="324"/>
      <c r="UOM60" s="324"/>
      <c r="UON60" s="324"/>
      <c r="UOO60" s="324"/>
      <c r="UOP60" s="324"/>
      <c r="UOQ60" s="324"/>
      <c r="UOR60" s="324"/>
      <c r="UOS60" s="324"/>
      <c r="UOT60" s="324"/>
      <c r="UOU60" s="324"/>
      <c r="UOV60" s="324"/>
      <c r="UOW60" s="324"/>
      <c r="UOX60" s="324"/>
      <c r="UOY60" s="324"/>
      <c r="UOZ60" s="324"/>
      <c r="UPA60" s="324"/>
      <c r="UPB60" s="324"/>
      <c r="UPC60" s="324"/>
      <c r="UPD60" s="324"/>
      <c r="UPE60" s="324"/>
      <c r="UPF60" s="324"/>
      <c r="UPG60" s="324"/>
      <c r="UPH60" s="324"/>
      <c r="UPI60" s="324"/>
      <c r="UPJ60" s="324"/>
      <c r="UPK60" s="324"/>
      <c r="UPL60" s="324"/>
      <c r="UPM60" s="324"/>
      <c r="UPN60" s="324"/>
      <c r="UPO60" s="324"/>
      <c r="UPP60" s="324"/>
      <c r="UPQ60" s="324"/>
      <c r="UPR60" s="324"/>
      <c r="UPS60" s="324"/>
      <c r="UPT60" s="324"/>
      <c r="UPU60" s="324"/>
      <c r="UPV60" s="324"/>
      <c r="UPW60" s="324"/>
      <c r="UPX60" s="324"/>
      <c r="UPY60" s="324"/>
      <c r="UPZ60" s="324"/>
      <c r="UQA60" s="324"/>
      <c r="UQB60" s="324"/>
      <c r="UQC60" s="324"/>
      <c r="UQD60" s="324"/>
      <c r="UQE60" s="324"/>
      <c r="UQF60" s="324"/>
      <c r="UQG60" s="324"/>
      <c r="UQH60" s="324"/>
      <c r="UQI60" s="324"/>
      <c r="UQJ60" s="324"/>
      <c r="UQK60" s="324"/>
      <c r="UQL60" s="324"/>
      <c r="UQM60" s="324"/>
      <c r="UQN60" s="324"/>
      <c r="UQO60" s="324"/>
      <c r="UQP60" s="324"/>
      <c r="UQQ60" s="324"/>
      <c r="UQR60" s="324"/>
      <c r="UQS60" s="324"/>
      <c r="UQT60" s="324"/>
      <c r="UQU60" s="324"/>
      <c r="UQV60" s="324"/>
      <c r="UQW60" s="324"/>
      <c r="UQX60" s="324"/>
      <c r="UQY60" s="324"/>
      <c r="UQZ60" s="324"/>
      <c r="URA60" s="324"/>
      <c r="URB60" s="324"/>
      <c r="URC60" s="324"/>
      <c r="URD60" s="324"/>
      <c r="URE60" s="324"/>
      <c r="URF60" s="324"/>
      <c r="URG60" s="324"/>
      <c r="URH60" s="324"/>
      <c r="URI60" s="324"/>
      <c r="URJ60" s="324"/>
      <c r="URK60" s="324"/>
      <c r="URL60" s="324"/>
      <c r="URM60" s="324"/>
      <c r="URN60" s="324"/>
      <c r="URO60" s="324"/>
      <c r="URP60" s="324"/>
      <c r="URQ60" s="324"/>
      <c r="URR60" s="324"/>
      <c r="URS60" s="324"/>
      <c r="URT60" s="324"/>
      <c r="URU60" s="324"/>
      <c r="URV60" s="324"/>
      <c r="URW60" s="324"/>
      <c r="URX60" s="324"/>
      <c r="URY60" s="324"/>
      <c r="URZ60" s="324"/>
      <c r="USA60" s="324"/>
      <c r="USB60" s="324"/>
      <c r="USC60" s="324"/>
      <c r="USD60" s="324"/>
      <c r="USE60" s="324"/>
      <c r="USF60" s="324"/>
      <c r="USG60" s="324"/>
      <c r="USH60" s="324"/>
      <c r="USI60" s="324"/>
      <c r="USJ60" s="324"/>
      <c r="USK60" s="324"/>
      <c r="USL60" s="324"/>
      <c r="USM60" s="324"/>
      <c r="USN60" s="324"/>
      <c r="USO60" s="324"/>
      <c r="USP60" s="324"/>
      <c r="USQ60" s="324"/>
      <c r="USR60" s="324"/>
      <c r="USS60" s="324"/>
      <c r="UST60" s="324"/>
      <c r="USU60" s="324"/>
      <c r="USV60" s="324"/>
      <c r="USW60" s="324"/>
      <c r="USX60" s="324"/>
      <c r="USY60" s="324"/>
      <c r="USZ60" s="324"/>
      <c r="UTA60" s="324"/>
      <c r="UTB60" s="324"/>
      <c r="UTC60" s="324"/>
      <c r="UTD60" s="324"/>
      <c r="UTE60" s="324"/>
      <c r="UTF60" s="324"/>
      <c r="UTG60" s="324"/>
      <c r="UTH60" s="324"/>
      <c r="UTI60" s="324"/>
      <c r="UTJ60" s="324"/>
      <c r="UTK60" s="324"/>
      <c r="UTL60" s="324"/>
      <c r="UTM60" s="324"/>
      <c r="UTN60" s="324"/>
      <c r="UTO60" s="324"/>
      <c r="UTP60" s="324"/>
      <c r="UTQ60" s="324"/>
      <c r="UTR60" s="324"/>
      <c r="UTS60" s="324"/>
      <c r="UTT60" s="324"/>
      <c r="UTU60" s="324"/>
      <c r="UTV60" s="324"/>
      <c r="UTW60" s="324"/>
      <c r="UTX60" s="324"/>
      <c r="UTY60" s="324"/>
      <c r="UTZ60" s="324"/>
      <c r="UUA60" s="324"/>
      <c r="UUB60" s="324"/>
      <c r="UUC60" s="324"/>
      <c r="UUD60" s="324"/>
      <c r="UUE60" s="324"/>
      <c r="UUF60" s="324"/>
      <c r="UUG60" s="324"/>
      <c r="UUH60" s="324"/>
      <c r="UUI60" s="324"/>
      <c r="UUJ60" s="324"/>
      <c r="UUK60" s="324"/>
      <c r="UUL60" s="324"/>
      <c r="UUM60" s="324"/>
      <c r="UUN60" s="324"/>
      <c r="UUO60" s="324"/>
      <c r="UUP60" s="324"/>
      <c r="UUQ60" s="324"/>
      <c r="UUR60" s="324"/>
      <c r="UUS60" s="324"/>
      <c r="UUT60" s="324"/>
      <c r="UUU60" s="324"/>
      <c r="UUV60" s="324"/>
      <c r="UUW60" s="324"/>
      <c r="UUX60" s="324"/>
      <c r="UUY60" s="324"/>
      <c r="UUZ60" s="324"/>
      <c r="UVA60" s="324"/>
      <c r="UVB60" s="324"/>
      <c r="UVC60" s="324"/>
      <c r="UVD60" s="324"/>
      <c r="UVE60" s="324"/>
      <c r="UVF60" s="324"/>
      <c r="UVG60" s="324"/>
      <c r="UVH60" s="324"/>
      <c r="UVI60" s="324"/>
      <c r="UVJ60" s="324"/>
      <c r="UVK60" s="324"/>
      <c r="UVL60" s="324"/>
      <c r="UVM60" s="324"/>
      <c r="UVN60" s="324"/>
      <c r="UVO60" s="324"/>
      <c r="UVP60" s="324"/>
      <c r="UVQ60" s="324"/>
      <c r="UVR60" s="324"/>
      <c r="UVS60" s="324"/>
      <c r="UVT60" s="324"/>
      <c r="UVU60" s="324"/>
      <c r="UVV60" s="324"/>
      <c r="UVW60" s="324"/>
      <c r="UVX60" s="324"/>
      <c r="UVY60" s="324"/>
      <c r="UVZ60" s="324"/>
      <c r="UWA60" s="324"/>
      <c r="UWB60" s="324"/>
      <c r="UWC60" s="324"/>
      <c r="UWD60" s="324"/>
      <c r="UWE60" s="324"/>
      <c r="UWF60" s="324"/>
      <c r="UWG60" s="324"/>
      <c r="UWH60" s="324"/>
      <c r="UWI60" s="324"/>
      <c r="UWJ60" s="324"/>
      <c r="UWK60" s="324"/>
      <c r="UWL60" s="324"/>
      <c r="UWM60" s="324"/>
      <c r="UWN60" s="324"/>
      <c r="UWO60" s="324"/>
      <c r="UWP60" s="324"/>
      <c r="UWQ60" s="324"/>
      <c r="UWR60" s="324"/>
      <c r="UWS60" s="324"/>
      <c r="UWT60" s="324"/>
      <c r="UWU60" s="324"/>
      <c r="UWV60" s="324"/>
      <c r="UWW60" s="324"/>
      <c r="UWX60" s="324"/>
      <c r="UWY60" s="324"/>
      <c r="UWZ60" s="324"/>
      <c r="UXA60" s="324"/>
      <c r="UXB60" s="324"/>
      <c r="UXC60" s="324"/>
      <c r="UXD60" s="324"/>
      <c r="UXE60" s="324"/>
      <c r="UXF60" s="324"/>
      <c r="UXG60" s="324"/>
      <c r="UXH60" s="324"/>
      <c r="UXI60" s="324"/>
      <c r="UXJ60" s="324"/>
      <c r="UXK60" s="324"/>
      <c r="UXL60" s="324"/>
      <c r="UXM60" s="324"/>
      <c r="UXN60" s="324"/>
      <c r="UXO60" s="324"/>
      <c r="UXP60" s="324"/>
      <c r="UXQ60" s="324"/>
      <c r="UXR60" s="324"/>
      <c r="UXS60" s="324"/>
      <c r="UXT60" s="324"/>
      <c r="UXU60" s="324"/>
      <c r="UXV60" s="324"/>
      <c r="UXW60" s="324"/>
      <c r="UXX60" s="324"/>
      <c r="UXY60" s="324"/>
      <c r="UXZ60" s="324"/>
      <c r="UYA60" s="324"/>
      <c r="UYB60" s="324"/>
      <c r="UYC60" s="324"/>
      <c r="UYD60" s="324"/>
      <c r="UYE60" s="324"/>
      <c r="UYF60" s="324"/>
      <c r="UYG60" s="324"/>
      <c r="UYH60" s="324"/>
      <c r="UYI60" s="324"/>
      <c r="UYJ60" s="324"/>
      <c r="UYK60" s="324"/>
      <c r="UYL60" s="324"/>
      <c r="UYM60" s="324"/>
      <c r="UYN60" s="324"/>
      <c r="UYO60" s="324"/>
      <c r="UYP60" s="324"/>
      <c r="UYQ60" s="324"/>
      <c r="UYR60" s="324"/>
      <c r="UYS60" s="324"/>
      <c r="UYT60" s="324"/>
      <c r="UYU60" s="324"/>
      <c r="UYV60" s="324"/>
      <c r="UYW60" s="324"/>
      <c r="UYX60" s="324"/>
      <c r="UYY60" s="324"/>
      <c r="UYZ60" s="324"/>
      <c r="UZA60" s="324"/>
      <c r="UZB60" s="324"/>
      <c r="UZC60" s="324"/>
      <c r="UZD60" s="324"/>
      <c r="UZE60" s="324"/>
      <c r="UZF60" s="324"/>
      <c r="UZG60" s="324"/>
      <c r="UZH60" s="324"/>
      <c r="UZI60" s="324"/>
      <c r="UZJ60" s="324"/>
      <c r="UZK60" s="324"/>
      <c r="UZL60" s="324"/>
      <c r="UZM60" s="324"/>
      <c r="UZN60" s="324"/>
      <c r="UZO60" s="324"/>
      <c r="UZP60" s="324"/>
      <c r="UZQ60" s="324"/>
      <c r="UZR60" s="324"/>
      <c r="UZS60" s="324"/>
      <c r="UZT60" s="324"/>
      <c r="UZU60" s="324"/>
      <c r="UZV60" s="324"/>
      <c r="UZW60" s="324"/>
      <c r="UZX60" s="324"/>
      <c r="UZY60" s="324"/>
      <c r="UZZ60" s="324"/>
      <c r="VAA60" s="324"/>
      <c r="VAB60" s="324"/>
      <c r="VAC60" s="324"/>
      <c r="VAD60" s="324"/>
      <c r="VAE60" s="324"/>
      <c r="VAF60" s="324"/>
      <c r="VAG60" s="324"/>
      <c r="VAH60" s="324"/>
      <c r="VAI60" s="324"/>
      <c r="VAJ60" s="324"/>
      <c r="VAK60" s="324"/>
      <c r="VAL60" s="324"/>
      <c r="VAM60" s="324"/>
      <c r="VAN60" s="324"/>
      <c r="VAO60" s="324"/>
      <c r="VAP60" s="324"/>
      <c r="VAQ60" s="324"/>
      <c r="VAR60" s="324"/>
      <c r="VAS60" s="324"/>
      <c r="VAT60" s="324"/>
      <c r="VAU60" s="324"/>
      <c r="VAV60" s="324"/>
      <c r="VAW60" s="324"/>
      <c r="VAX60" s="324"/>
      <c r="VAY60" s="324"/>
      <c r="VAZ60" s="324"/>
      <c r="VBA60" s="324"/>
      <c r="VBB60" s="324"/>
      <c r="VBC60" s="324"/>
      <c r="VBD60" s="324"/>
      <c r="VBE60" s="324"/>
      <c r="VBF60" s="324"/>
      <c r="VBG60" s="324"/>
      <c r="VBH60" s="324"/>
      <c r="VBI60" s="324"/>
      <c r="VBJ60" s="324"/>
      <c r="VBK60" s="324"/>
      <c r="VBL60" s="324"/>
      <c r="VBM60" s="324"/>
      <c r="VBN60" s="324"/>
      <c r="VBO60" s="324"/>
      <c r="VBP60" s="324"/>
      <c r="VBQ60" s="324"/>
      <c r="VBR60" s="324"/>
      <c r="VBS60" s="324"/>
      <c r="VBT60" s="324"/>
      <c r="VBU60" s="324"/>
      <c r="VBV60" s="324"/>
      <c r="VBW60" s="324"/>
      <c r="VBX60" s="324"/>
      <c r="VBY60" s="324"/>
      <c r="VBZ60" s="324"/>
      <c r="VCA60" s="324"/>
      <c r="VCB60" s="324"/>
      <c r="VCC60" s="324"/>
      <c r="VCD60" s="324"/>
      <c r="VCE60" s="324"/>
      <c r="VCF60" s="324"/>
      <c r="VCG60" s="324"/>
      <c r="VCH60" s="324"/>
      <c r="VCI60" s="324"/>
      <c r="VCJ60" s="324"/>
      <c r="VCK60" s="324"/>
      <c r="VCL60" s="324"/>
      <c r="VCM60" s="324"/>
      <c r="VCN60" s="324"/>
      <c r="VCO60" s="324"/>
      <c r="VCP60" s="324"/>
      <c r="VCQ60" s="324"/>
      <c r="VCR60" s="324"/>
      <c r="VCS60" s="324"/>
      <c r="VCT60" s="324"/>
      <c r="VCU60" s="324"/>
      <c r="VCV60" s="324"/>
      <c r="VCW60" s="324"/>
      <c r="VCX60" s="324"/>
      <c r="VCY60" s="324"/>
      <c r="VCZ60" s="324"/>
      <c r="VDA60" s="324"/>
      <c r="VDB60" s="324"/>
      <c r="VDC60" s="324"/>
      <c r="VDD60" s="324"/>
      <c r="VDE60" s="324"/>
      <c r="VDF60" s="324"/>
      <c r="VDG60" s="324"/>
      <c r="VDH60" s="324"/>
      <c r="VDI60" s="324"/>
      <c r="VDJ60" s="324"/>
      <c r="VDK60" s="324"/>
      <c r="VDL60" s="324"/>
      <c r="VDM60" s="324"/>
      <c r="VDN60" s="324"/>
      <c r="VDO60" s="324"/>
      <c r="VDP60" s="324"/>
      <c r="VDQ60" s="324"/>
      <c r="VDR60" s="324"/>
      <c r="VDS60" s="324"/>
      <c r="VDT60" s="324"/>
      <c r="VDU60" s="324"/>
      <c r="VDV60" s="324"/>
      <c r="VDW60" s="324"/>
      <c r="VDX60" s="324"/>
      <c r="VDY60" s="324"/>
      <c r="VDZ60" s="324"/>
      <c r="VEA60" s="324"/>
      <c r="VEB60" s="324"/>
      <c r="VEC60" s="324"/>
      <c r="VED60" s="324"/>
      <c r="VEE60" s="324"/>
      <c r="VEF60" s="324"/>
      <c r="VEG60" s="324"/>
      <c r="VEH60" s="324"/>
      <c r="VEI60" s="324"/>
      <c r="VEJ60" s="324"/>
      <c r="VEK60" s="324"/>
      <c r="VEL60" s="324"/>
      <c r="VEM60" s="324"/>
      <c r="VEN60" s="324"/>
      <c r="VEO60" s="324"/>
      <c r="VEP60" s="324"/>
      <c r="VEQ60" s="324"/>
      <c r="VER60" s="324"/>
      <c r="VES60" s="324"/>
      <c r="VET60" s="324"/>
      <c r="VEU60" s="324"/>
      <c r="VEV60" s="324"/>
      <c r="VEW60" s="324"/>
      <c r="VEX60" s="324"/>
      <c r="VEY60" s="324"/>
      <c r="VEZ60" s="324"/>
      <c r="VFA60" s="324"/>
      <c r="VFB60" s="324"/>
      <c r="VFC60" s="324"/>
      <c r="VFD60" s="324"/>
      <c r="VFE60" s="324"/>
      <c r="VFF60" s="324"/>
      <c r="VFG60" s="324"/>
      <c r="VFH60" s="324"/>
      <c r="VFI60" s="324"/>
      <c r="VFJ60" s="324"/>
      <c r="VFK60" s="324"/>
      <c r="VFL60" s="324"/>
      <c r="VFM60" s="324"/>
      <c r="VFN60" s="324"/>
      <c r="VFO60" s="324"/>
      <c r="VFP60" s="324"/>
      <c r="VFQ60" s="324"/>
      <c r="VFR60" s="324"/>
      <c r="VFS60" s="324"/>
      <c r="VFT60" s="324"/>
      <c r="VFU60" s="324"/>
      <c r="VFV60" s="324"/>
      <c r="VFW60" s="324"/>
      <c r="VFX60" s="324"/>
      <c r="VFY60" s="324"/>
      <c r="VFZ60" s="324"/>
      <c r="VGA60" s="324"/>
      <c r="VGB60" s="324"/>
      <c r="VGC60" s="324"/>
      <c r="VGD60" s="324"/>
      <c r="VGE60" s="324"/>
      <c r="VGF60" s="324"/>
      <c r="VGG60" s="324"/>
      <c r="VGH60" s="324"/>
      <c r="VGI60" s="324"/>
      <c r="VGJ60" s="324"/>
      <c r="VGK60" s="324"/>
      <c r="VGL60" s="324"/>
      <c r="VGM60" s="324"/>
      <c r="VGN60" s="324"/>
      <c r="VGO60" s="324"/>
      <c r="VGP60" s="324"/>
      <c r="VGQ60" s="324"/>
      <c r="VGR60" s="324"/>
      <c r="VGS60" s="324"/>
      <c r="VGT60" s="324"/>
      <c r="VGU60" s="324"/>
      <c r="VGV60" s="324"/>
      <c r="VGW60" s="324"/>
      <c r="VGX60" s="324"/>
      <c r="VGY60" s="324"/>
      <c r="VGZ60" s="324"/>
      <c r="VHA60" s="324"/>
      <c r="VHB60" s="324"/>
      <c r="VHC60" s="324"/>
      <c r="VHD60" s="324"/>
      <c r="VHE60" s="324"/>
      <c r="VHF60" s="324"/>
      <c r="VHG60" s="324"/>
      <c r="VHH60" s="324"/>
      <c r="VHI60" s="324"/>
      <c r="VHJ60" s="324"/>
      <c r="VHK60" s="324"/>
      <c r="VHL60" s="324"/>
      <c r="VHM60" s="324"/>
      <c r="VHN60" s="324"/>
      <c r="VHO60" s="324"/>
      <c r="VHP60" s="324"/>
      <c r="VHQ60" s="324"/>
      <c r="VHR60" s="324"/>
      <c r="VHS60" s="324"/>
      <c r="VHT60" s="324"/>
      <c r="VHU60" s="324"/>
      <c r="VHV60" s="324"/>
      <c r="VHW60" s="324"/>
      <c r="VHX60" s="324"/>
      <c r="VHY60" s="324"/>
      <c r="VHZ60" s="324"/>
      <c r="VIA60" s="324"/>
      <c r="VIB60" s="324"/>
      <c r="VIC60" s="324"/>
      <c r="VID60" s="324"/>
      <c r="VIE60" s="324"/>
      <c r="VIF60" s="324"/>
      <c r="VIG60" s="324"/>
      <c r="VIH60" s="324"/>
      <c r="VII60" s="324"/>
      <c r="VIJ60" s="324"/>
      <c r="VIK60" s="324"/>
      <c r="VIL60" s="324"/>
      <c r="VIM60" s="324"/>
      <c r="VIN60" s="324"/>
      <c r="VIO60" s="324"/>
      <c r="VIP60" s="324"/>
      <c r="VIQ60" s="324"/>
      <c r="VIR60" s="324"/>
      <c r="VIS60" s="324"/>
      <c r="VIT60" s="324"/>
      <c r="VIU60" s="324"/>
      <c r="VIV60" s="324"/>
      <c r="VIW60" s="324"/>
      <c r="VIX60" s="324"/>
      <c r="VIY60" s="324"/>
      <c r="VIZ60" s="324"/>
      <c r="VJA60" s="324"/>
      <c r="VJB60" s="324"/>
      <c r="VJC60" s="324"/>
      <c r="VJD60" s="324"/>
      <c r="VJE60" s="324"/>
      <c r="VJF60" s="324"/>
      <c r="VJG60" s="324"/>
      <c r="VJH60" s="324"/>
      <c r="VJI60" s="324"/>
      <c r="VJJ60" s="324"/>
      <c r="VJK60" s="324"/>
      <c r="VJL60" s="324"/>
      <c r="VJM60" s="324"/>
      <c r="VJN60" s="324"/>
      <c r="VJO60" s="324"/>
      <c r="VJP60" s="324"/>
      <c r="VJQ60" s="324"/>
      <c r="VJR60" s="324"/>
      <c r="VJS60" s="324"/>
      <c r="VJT60" s="324"/>
      <c r="VJU60" s="324"/>
      <c r="VJV60" s="324"/>
      <c r="VJW60" s="324"/>
      <c r="VJX60" s="324"/>
      <c r="VJY60" s="324"/>
      <c r="VJZ60" s="324"/>
      <c r="VKA60" s="324"/>
      <c r="VKB60" s="324"/>
      <c r="VKC60" s="324"/>
      <c r="VKD60" s="324"/>
      <c r="VKE60" s="324"/>
      <c r="VKF60" s="324"/>
      <c r="VKG60" s="324"/>
      <c r="VKH60" s="324"/>
      <c r="VKI60" s="324"/>
      <c r="VKJ60" s="324"/>
      <c r="VKK60" s="324"/>
      <c r="VKL60" s="324"/>
      <c r="VKM60" s="324"/>
      <c r="VKN60" s="324"/>
      <c r="VKO60" s="324"/>
      <c r="VKP60" s="324"/>
      <c r="VKQ60" s="324"/>
      <c r="VKR60" s="324"/>
      <c r="VKS60" s="324"/>
      <c r="VKT60" s="324"/>
      <c r="VKU60" s="324"/>
      <c r="VKV60" s="324"/>
      <c r="VKW60" s="324"/>
      <c r="VKX60" s="324"/>
      <c r="VKY60" s="324"/>
      <c r="VKZ60" s="324"/>
      <c r="VLA60" s="324"/>
      <c r="VLB60" s="324"/>
      <c r="VLC60" s="324"/>
      <c r="VLD60" s="324"/>
      <c r="VLE60" s="324"/>
      <c r="VLF60" s="324"/>
      <c r="VLG60" s="324"/>
      <c r="VLH60" s="324"/>
      <c r="VLI60" s="324"/>
      <c r="VLJ60" s="324"/>
      <c r="VLK60" s="324"/>
      <c r="VLL60" s="324"/>
      <c r="VLM60" s="324"/>
      <c r="VLN60" s="324"/>
      <c r="VLO60" s="324"/>
      <c r="VLP60" s="324"/>
      <c r="VLQ60" s="324"/>
      <c r="VLR60" s="324"/>
      <c r="VLS60" s="324"/>
      <c r="VLT60" s="324"/>
      <c r="VLU60" s="324"/>
      <c r="VLV60" s="324"/>
      <c r="VLW60" s="324"/>
      <c r="VLX60" s="324"/>
      <c r="VLY60" s="324"/>
      <c r="VLZ60" s="324"/>
      <c r="VMA60" s="324"/>
      <c r="VMB60" s="324"/>
      <c r="VMC60" s="324"/>
      <c r="VMD60" s="324"/>
      <c r="VME60" s="324"/>
      <c r="VMF60" s="324"/>
      <c r="VMG60" s="324"/>
      <c r="VMH60" s="324"/>
      <c r="VMI60" s="324"/>
      <c r="VMJ60" s="324"/>
      <c r="VMK60" s="324"/>
      <c r="VML60" s="324"/>
      <c r="VMM60" s="324"/>
      <c r="VMN60" s="324"/>
      <c r="VMO60" s="324"/>
      <c r="VMP60" s="324"/>
      <c r="VMQ60" s="324"/>
      <c r="VMR60" s="324"/>
      <c r="VMS60" s="324"/>
      <c r="VMT60" s="324"/>
      <c r="VMU60" s="324"/>
      <c r="VMV60" s="324"/>
      <c r="VMW60" s="324"/>
      <c r="VMX60" s="324"/>
      <c r="VMY60" s="324"/>
      <c r="VMZ60" s="324"/>
      <c r="VNA60" s="324"/>
      <c r="VNB60" s="324"/>
      <c r="VNC60" s="324"/>
      <c r="VND60" s="324"/>
      <c r="VNE60" s="324"/>
      <c r="VNF60" s="324"/>
      <c r="VNG60" s="324"/>
      <c r="VNH60" s="324"/>
      <c r="VNI60" s="324"/>
      <c r="VNJ60" s="324"/>
      <c r="VNK60" s="324"/>
      <c r="VNL60" s="324"/>
      <c r="VNM60" s="324"/>
      <c r="VNN60" s="324"/>
      <c r="VNO60" s="324"/>
      <c r="VNP60" s="324"/>
      <c r="VNQ60" s="324"/>
      <c r="VNR60" s="324"/>
      <c r="VNS60" s="324"/>
      <c r="VNT60" s="324"/>
      <c r="VNU60" s="324"/>
      <c r="VNV60" s="324"/>
      <c r="VNW60" s="324"/>
      <c r="VNX60" s="324"/>
      <c r="VNY60" s="324"/>
      <c r="VNZ60" s="324"/>
      <c r="VOA60" s="324"/>
      <c r="VOB60" s="324"/>
      <c r="VOC60" s="324"/>
      <c r="VOD60" s="324"/>
      <c r="VOE60" s="324"/>
      <c r="VOF60" s="324"/>
      <c r="VOG60" s="324"/>
      <c r="VOH60" s="324"/>
      <c r="VOI60" s="324"/>
      <c r="VOJ60" s="324"/>
      <c r="VOK60" s="324"/>
      <c r="VOL60" s="324"/>
      <c r="VOM60" s="324"/>
      <c r="VON60" s="324"/>
      <c r="VOO60" s="324"/>
      <c r="VOP60" s="324"/>
      <c r="VOQ60" s="324"/>
      <c r="VOR60" s="324"/>
      <c r="VOS60" s="324"/>
      <c r="VOT60" s="324"/>
      <c r="VOU60" s="324"/>
      <c r="VOV60" s="324"/>
      <c r="VOW60" s="324"/>
      <c r="VOX60" s="324"/>
      <c r="VOY60" s="324"/>
      <c r="VOZ60" s="324"/>
      <c r="VPA60" s="324"/>
      <c r="VPB60" s="324"/>
      <c r="VPC60" s="324"/>
      <c r="VPD60" s="324"/>
      <c r="VPE60" s="324"/>
      <c r="VPF60" s="324"/>
      <c r="VPG60" s="324"/>
      <c r="VPH60" s="324"/>
      <c r="VPI60" s="324"/>
      <c r="VPJ60" s="324"/>
      <c r="VPK60" s="324"/>
      <c r="VPL60" s="324"/>
      <c r="VPM60" s="324"/>
      <c r="VPN60" s="324"/>
      <c r="VPO60" s="324"/>
      <c r="VPP60" s="324"/>
      <c r="VPQ60" s="324"/>
      <c r="VPR60" s="324"/>
      <c r="VPS60" s="324"/>
      <c r="VPT60" s="324"/>
      <c r="VPU60" s="324"/>
      <c r="VPV60" s="324"/>
      <c r="VPW60" s="324"/>
      <c r="VPX60" s="324"/>
      <c r="VPY60" s="324"/>
      <c r="VPZ60" s="324"/>
      <c r="VQA60" s="324"/>
      <c r="VQB60" s="324"/>
      <c r="VQC60" s="324"/>
      <c r="VQD60" s="324"/>
      <c r="VQE60" s="324"/>
      <c r="VQF60" s="324"/>
      <c r="VQG60" s="324"/>
      <c r="VQH60" s="324"/>
      <c r="VQI60" s="324"/>
      <c r="VQJ60" s="324"/>
      <c r="VQK60" s="324"/>
      <c r="VQL60" s="324"/>
      <c r="VQM60" s="324"/>
      <c r="VQN60" s="324"/>
      <c r="VQO60" s="324"/>
      <c r="VQP60" s="324"/>
      <c r="VQQ60" s="324"/>
      <c r="VQR60" s="324"/>
      <c r="VQS60" s="324"/>
      <c r="VQT60" s="324"/>
      <c r="VQU60" s="324"/>
      <c r="VQV60" s="324"/>
      <c r="VQW60" s="324"/>
      <c r="VQX60" s="324"/>
      <c r="VQY60" s="324"/>
      <c r="VQZ60" s="324"/>
      <c r="VRA60" s="324"/>
      <c r="VRB60" s="324"/>
      <c r="VRC60" s="324"/>
      <c r="VRD60" s="324"/>
      <c r="VRE60" s="324"/>
      <c r="VRF60" s="324"/>
      <c r="VRG60" s="324"/>
      <c r="VRH60" s="324"/>
      <c r="VRI60" s="324"/>
      <c r="VRJ60" s="324"/>
      <c r="VRK60" s="324"/>
      <c r="VRL60" s="324"/>
      <c r="VRM60" s="324"/>
      <c r="VRN60" s="324"/>
      <c r="VRO60" s="324"/>
      <c r="VRP60" s="324"/>
      <c r="VRQ60" s="324"/>
      <c r="VRR60" s="324"/>
      <c r="VRS60" s="324"/>
      <c r="VRT60" s="324"/>
      <c r="VRU60" s="324"/>
      <c r="VRV60" s="324"/>
      <c r="VRW60" s="324"/>
      <c r="VRX60" s="324"/>
      <c r="VRY60" s="324"/>
      <c r="VRZ60" s="324"/>
      <c r="VSA60" s="324"/>
      <c r="VSB60" s="324"/>
      <c r="VSC60" s="324"/>
      <c r="VSD60" s="324"/>
      <c r="VSE60" s="324"/>
      <c r="VSF60" s="324"/>
      <c r="VSG60" s="324"/>
      <c r="VSH60" s="324"/>
      <c r="VSI60" s="324"/>
      <c r="VSJ60" s="324"/>
      <c r="VSK60" s="324"/>
      <c r="VSL60" s="324"/>
      <c r="VSM60" s="324"/>
      <c r="VSN60" s="324"/>
      <c r="VSO60" s="324"/>
      <c r="VSP60" s="324"/>
      <c r="VSQ60" s="324"/>
      <c r="VSR60" s="324"/>
      <c r="VSS60" s="324"/>
      <c r="VST60" s="324"/>
      <c r="VSU60" s="324"/>
      <c r="VSV60" s="324"/>
      <c r="VSW60" s="324"/>
      <c r="VSX60" s="324"/>
      <c r="VSY60" s="324"/>
      <c r="VSZ60" s="324"/>
      <c r="VTA60" s="324"/>
      <c r="VTB60" s="324"/>
      <c r="VTC60" s="324"/>
      <c r="VTD60" s="324"/>
      <c r="VTE60" s="324"/>
      <c r="VTF60" s="324"/>
      <c r="VTG60" s="324"/>
      <c r="VTH60" s="324"/>
      <c r="VTI60" s="324"/>
      <c r="VTJ60" s="324"/>
      <c r="VTK60" s="324"/>
      <c r="VTL60" s="324"/>
      <c r="VTM60" s="324"/>
      <c r="VTN60" s="324"/>
      <c r="VTO60" s="324"/>
      <c r="VTP60" s="324"/>
      <c r="VTQ60" s="324"/>
      <c r="VTR60" s="324"/>
      <c r="VTS60" s="324"/>
      <c r="VTT60" s="324"/>
      <c r="VTU60" s="324"/>
      <c r="VTV60" s="324"/>
      <c r="VTW60" s="324"/>
      <c r="VTX60" s="324"/>
      <c r="VTY60" s="324"/>
      <c r="VTZ60" s="324"/>
      <c r="VUA60" s="324"/>
      <c r="VUB60" s="324"/>
      <c r="VUC60" s="324"/>
      <c r="VUD60" s="324"/>
      <c r="VUE60" s="324"/>
      <c r="VUF60" s="324"/>
      <c r="VUG60" s="324"/>
      <c r="VUH60" s="324"/>
      <c r="VUI60" s="324"/>
      <c r="VUJ60" s="324"/>
      <c r="VUK60" s="324"/>
      <c r="VUL60" s="324"/>
      <c r="VUM60" s="324"/>
      <c r="VUN60" s="324"/>
      <c r="VUO60" s="324"/>
      <c r="VUP60" s="324"/>
      <c r="VUQ60" s="324"/>
      <c r="VUR60" s="324"/>
      <c r="VUS60" s="324"/>
      <c r="VUT60" s="324"/>
      <c r="VUU60" s="324"/>
      <c r="VUV60" s="324"/>
      <c r="VUW60" s="324"/>
      <c r="VUX60" s="324"/>
      <c r="VUY60" s="324"/>
      <c r="VUZ60" s="324"/>
      <c r="VVA60" s="324"/>
      <c r="VVB60" s="324"/>
      <c r="VVC60" s="324"/>
      <c r="VVD60" s="324"/>
      <c r="VVE60" s="324"/>
      <c r="VVF60" s="324"/>
      <c r="VVG60" s="324"/>
      <c r="VVH60" s="324"/>
      <c r="VVI60" s="324"/>
      <c r="VVJ60" s="324"/>
      <c r="VVK60" s="324"/>
      <c r="VVL60" s="324"/>
      <c r="VVM60" s="324"/>
      <c r="VVN60" s="324"/>
      <c r="VVO60" s="324"/>
      <c r="VVP60" s="324"/>
      <c r="VVQ60" s="324"/>
      <c r="VVR60" s="324"/>
      <c r="VVS60" s="324"/>
      <c r="VVT60" s="324"/>
      <c r="VVU60" s="324"/>
      <c r="VVV60" s="324"/>
      <c r="VVW60" s="324"/>
      <c r="VVX60" s="324"/>
      <c r="VVY60" s="324"/>
      <c r="VVZ60" s="324"/>
      <c r="VWA60" s="324"/>
      <c r="VWB60" s="324"/>
      <c r="VWC60" s="324"/>
      <c r="VWD60" s="324"/>
      <c r="VWE60" s="324"/>
      <c r="VWF60" s="324"/>
      <c r="VWG60" s="324"/>
      <c r="VWH60" s="324"/>
      <c r="VWI60" s="324"/>
      <c r="VWJ60" s="324"/>
      <c r="VWK60" s="324"/>
      <c r="VWL60" s="324"/>
      <c r="VWM60" s="324"/>
      <c r="VWN60" s="324"/>
      <c r="VWO60" s="324"/>
      <c r="VWP60" s="324"/>
      <c r="VWQ60" s="324"/>
      <c r="VWR60" s="324"/>
      <c r="VWS60" s="324"/>
      <c r="VWT60" s="324"/>
      <c r="VWU60" s="324"/>
      <c r="VWV60" s="324"/>
      <c r="VWW60" s="324"/>
      <c r="VWX60" s="324"/>
      <c r="VWY60" s="324"/>
      <c r="VWZ60" s="324"/>
      <c r="VXA60" s="324"/>
      <c r="VXB60" s="324"/>
      <c r="VXC60" s="324"/>
      <c r="VXD60" s="324"/>
      <c r="VXE60" s="324"/>
      <c r="VXF60" s="324"/>
      <c r="VXG60" s="324"/>
      <c r="VXH60" s="324"/>
      <c r="VXI60" s="324"/>
      <c r="VXJ60" s="324"/>
      <c r="VXK60" s="324"/>
      <c r="VXL60" s="324"/>
      <c r="VXM60" s="324"/>
      <c r="VXN60" s="324"/>
      <c r="VXO60" s="324"/>
      <c r="VXP60" s="324"/>
      <c r="VXQ60" s="324"/>
      <c r="VXR60" s="324"/>
      <c r="VXS60" s="324"/>
      <c r="VXT60" s="324"/>
      <c r="VXU60" s="324"/>
      <c r="VXV60" s="324"/>
      <c r="VXW60" s="324"/>
      <c r="VXX60" s="324"/>
      <c r="VXY60" s="324"/>
      <c r="VXZ60" s="324"/>
      <c r="VYA60" s="324"/>
      <c r="VYB60" s="324"/>
      <c r="VYC60" s="324"/>
      <c r="VYD60" s="324"/>
      <c r="VYE60" s="324"/>
      <c r="VYF60" s="324"/>
      <c r="VYG60" s="324"/>
      <c r="VYH60" s="324"/>
      <c r="VYI60" s="324"/>
      <c r="VYJ60" s="324"/>
      <c r="VYK60" s="324"/>
      <c r="VYL60" s="324"/>
      <c r="VYM60" s="324"/>
      <c r="VYN60" s="324"/>
      <c r="VYO60" s="324"/>
      <c r="VYP60" s="324"/>
      <c r="VYQ60" s="324"/>
      <c r="VYR60" s="324"/>
      <c r="VYS60" s="324"/>
      <c r="VYT60" s="324"/>
      <c r="VYU60" s="324"/>
      <c r="VYV60" s="324"/>
      <c r="VYW60" s="324"/>
      <c r="VYX60" s="324"/>
      <c r="VYY60" s="324"/>
      <c r="VYZ60" s="324"/>
      <c r="VZA60" s="324"/>
      <c r="VZB60" s="324"/>
      <c r="VZC60" s="324"/>
      <c r="VZD60" s="324"/>
      <c r="VZE60" s="324"/>
      <c r="VZF60" s="324"/>
      <c r="VZG60" s="324"/>
      <c r="VZH60" s="324"/>
      <c r="VZI60" s="324"/>
      <c r="VZJ60" s="324"/>
      <c r="VZK60" s="324"/>
      <c r="VZL60" s="324"/>
      <c r="VZM60" s="324"/>
      <c r="VZN60" s="324"/>
      <c r="VZO60" s="324"/>
      <c r="VZP60" s="324"/>
      <c r="VZQ60" s="324"/>
      <c r="VZR60" s="324"/>
      <c r="VZS60" s="324"/>
      <c r="VZT60" s="324"/>
      <c r="VZU60" s="324"/>
      <c r="VZV60" s="324"/>
      <c r="VZW60" s="324"/>
      <c r="VZX60" s="324"/>
      <c r="VZY60" s="324"/>
      <c r="VZZ60" s="324"/>
      <c r="WAA60" s="324"/>
      <c r="WAB60" s="324"/>
      <c r="WAC60" s="324"/>
      <c r="WAD60" s="324"/>
      <c r="WAE60" s="324"/>
      <c r="WAF60" s="324"/>
      <c r="WAG60" s="324"/>
      <c r="WAH60" s="324"/>
      <c r="WAI60" s="324"/>
      <c r="WAJ60" s="324"/>
      <c r="WAK60" s="324"/>
      <c r="WAL60" s="324"/>
      <c r="WAM60" s="324"/>
      <c r="WAN60" s="324"/>
      <c r="WAO60" s="324"/>
      <c r="WAP60" s="324"/>
      <c r="WAQ60" s="324"/>
      <c r="WAR60" s="324"/>
      <c r="WAS60" s="324"/>
      <c r="WAT60" s="324"/>
      <c r="WAU60" s="324"/>
      <c r="WAV60" s="324"/>
      <c r="WAW60" s="324"/>
      <c r="WAX60" s="324"/>
      <c r="WAY60" s="324"/>
      <c r="WAZ60" s="324"/>
      <c r="WBA60" s="324"/>
      <c r="WBB60" s="324"/>
      <c r="WBC60" s="324"/>
      <c r="WBD60" s="324"/>
      <c r="WBE60" s="324"/>
      <c r="WBF60" s="324"/>
      <c r="WBG60" s="324"/>
      <c r="WBH60" s="324"/>
      <c r="WBI60" s="324"/>
      <c r="WBJ60" s="324"/>
      <c r="WBK60" s="324"/>
      <c r="WBL60" s="324"/>
      <c r="WBM60" s="324"/>
      <c r="WBN60" s="324"/>
      <c r="WBO60" s="324"/>
      <c r="WBP60" s="324"/>
      <c r="WBQ60" s="324"/>
      <c r="WBR60" s="324"/>
      <c r="WBS60" s="324"/>
      <c r="WBT60" s="324"/>
      <c r="WBU60" s="324"/>
      <c r="WBV60" s="324"/>
      <c r="WBW60" s="324"/>
      <c r="WBX60" s="324"/>
      <c r="WBY60" s="324"/>
      <c r="WBZ60" s="324"/>
      <c r="WCA60" s="324"/>
      <c r="WCB60" s="324"/>
      <c r="WCC60" s="324"/>
      <c r="WCD60" s="324"/>
      <c r="WCE60" s="324"/>
      <c r="WCF60" s="324"/>
      <c r="WCG60" s="324"/>
      <c r="WCH60" s="324"/>
      <c r="WCI60" s="324"/>
      <c r="WCJ60" s="324"/>
      <c r="WCK60" s="324"/>
      <c r="WCL60" s="324"/>
      <c r="WCM60" s="324"/>
      <c r="WCN60" s="324"/>
      <c r="WCO60" s="324"/>
      <c r="WCP60" s="324"/>
      <c r="WCQ60" s="324"/>
      <c r="WCR60" s="324"/>
      <c r="WCS60" s="324"/>
      <c r="WCT60" s="324"/>
      <c r="WCU60" s="324"/>
      <c r="WCV60" s="324"/>
      <c r="WCW60" s="324"/>
      <c r="WCX60" s="324"/>
      <c r="WCY60" s="324"/>
      <c r="WCZ60" s="324"/>
      <c r="WDA60" s="324"/>
      <c r="WDB60" s="324"/>
      <c r="WDC60" s="324"/>
      <c r="WDD60" s="324"/>
      <c r="WDE60" s="324"/>
      <c r="WDF60" s="324"/>
      <c r="WDG60" s="324"/>
      <c r="WDH60" s="324"/>
      <c r="WDI60" s="324"/>
      <c r="WDJ60" s="324"/>
      <c r="WDK60" s="324"/>
      <c r="WDL60" s="324"/>
      <c r="WDM60" s="324"/>
      <c r="WDN60" s="324"/>
      <c r="WDO60" s="324"/>
      <c r="WDP60" s="324"/>
      <c r="WDQ60" s="324"/>
      <c r="WDR60" s="324"/>
      <c r="WDS60" s="324"/>
      <c r="WDT60" s="324"/>
      <c r="WDU60" s="324"/>
      <c r="WDV60" s="324"/>
      <c r="WDW60" s="324"/>
      <c r="WDX60" s="324"/>
      <c r="WDY60" s="324"/>
      <c r="WDZ60" s="324"/>
      <c r="WEA60" s="324"/>
      <c r="WEB60" s="324"/>
      <c r="WEC60" s="324"/>
      <c r="WED60" s="324"/>
      <c r="WEE60" s="324"/>
      <c r="WEF60" s="324"/>
      <c r="WEG60" s="324"/>
      <c r="WEH60" s="324"/>
      <c r="WEI60" s="324"/>
      <c r="WEJ60" s="324"/>
      <c r="WEK60" s="324"/>
      <c r="WEL60" s="324"/>
      <c r="WEM60" s="324"/>
      <c r="WEN60" s="324"/>
      <c r="WEO60" s="324"/>
      <c r="WEP60" s="324"/>
      <c r="WEQ60" s="324"/>
      <c r="WER60" s="324"/>
      <c r="WES60" s="324"/>
      <c r="WET60" s="324"/>
      <c r="WEU60" s="324"/>
      <c r="WEV60" s="324"/>
      <c r="WEW60" s="324"/>
      <c r="WEX60" s="324"/>
      <c r="WEY60" s="324"/>
      <c r="WEZ60" s="324"/>
      <c r="WFA60" s="324"/>
      <c r="WFB60" s="324"/>
      <c r="WFC60" s="324"/>
      <c r="WFD60" s="324"/>
      <c r="WFE60" s="324"/>
      <c r="WFF60" s="324"/>
      <c r="WFG60" s="324"/>
      <c r="WFH60" s="324"/>
      <c r="WFI60" s="324"/>
      <c r="WFJ60" s="324"/>
      <c r="WFK60" s="324"/>
      <c r="WFL60" s="324"/>
      <c r="WFM60" s="324"/>
      <c r="WFN60" s="324"/>
      <c r="WFO60" s="324"/>
      <c r="WFP60" s="324"/>
      <c r="WFQ60" s="324"/>
      <c r="WFR60" s="324"/>
      <c r="WFS60" s="324"/>
      <c r="WFT60" s="324"/>
      <c r="WFU60" s="324"/>
      <c r="WFV60" s="324"/>
      <c r="WFW60" s="324"/>
      <c r="WFX60" s="324"/>
      <c r="WFY60" s="324"/>
      <c r="WFZ60" s="324"/>
      <c r="WGA60" s="324"/>
      <c r="WGB60" s="324"/>
      <c r="WGC60" s="324"/>
      <c r="WGD60" s="324"/>
      <c r="WGE60" s="324"/>
      <c r="WGF60" s="324"/>
      <c r="WGG60" s="324"/>
      <c r="WGH60" s="324"/>
      <c r="WGI60" s="324"/>
      <c r="WGJ60" s="324"/>
      <c r="WGK60" s="324"/>
      <c r="WGL60" s="324"/>
      <c r="WGM60" s="324"/>
      <c r="WGN60" s="324"/>
      <c r="WGO60" s="324"/>
      <c r="WGP60" s="324"/>
      <c r="WGQ60" s="324"/>
      <c r="WGR60" s="324"/>
      <c r="WGS60" s="324"/>
      <c r="WGT60" s="324"/>
      <c r="WGU60" s="324"/>
      <c r="WGV60" s="324"/>
      <c r="WGW60" s="324"/>
      <c r="WGX60" s="324"/>
      <c r="WGY60" s="324"/>
      <c r="WGZ60" s="324"/>
      <c r="WHA60" s="324"/>
      <c r="WHB60" s="324"/>
      <c r="WHC60" s="324"/>
      <c r="WHD60" s="324"/>
      <c r="WHE60" s="324"/>
      <c r="WHF60" s="324"/>
      <c r="WHG60" s="324"/>
      <c r="WHH60" s="324"/>
      <c r="WHI60" s="324"/>
      <c r="WHJ60" s="324"/>
      <c r="WHK60" s="324"/>
      <c r="WHL60" s="324"/>
      <c r="WHM60" s="324"/>
      <c r="WHN60" s="324"/>
      <c r="WHO60" s="324"/>
      <c r="WHP60" s="324"/>
      <c r="WHQ60" s="324"/>
      <c r="WHR60" s="324"/>
      <c r="WHS60" s="324"/>
      <c r="WHT60" s="324"/>
      <c r="WHU60" s="324"/>
      <c r="WHV60" s="324"/>
      <c r="WHW60" s="324"/>
      <c r="WHX60" s="324"/>
      <c r="WHY60" s="324"/>
      <c r="WHZ60" s="324"/>
      <c r="WIA60" s="324"/>
      <c r="WIB60" s="324"/>
      <c r="WIC60" s="324"/>
      <c r="WID60" s="324"/>
      <c r="WIE60" s="324"/>
      <c r="WIF60" s="324"/>
      <c r="WIG60" s="324"/>
      <c r="WIH60" s="324"/>
      <c r="WII60" s="324"/>
      <c r="WIJ60" s="324"/>
      <c r="WIK60" s="324"/>
      <c r="WIL60" s="324"/>
      <c r="WIM60" s="324"/>
      <c r="WIN60" s="324"/>
      <c r="WIO60" s="324"/>
      <c r="WIP60" s="324"/>
      <c r="WIQ60" s="324"/>
      <c r="WIR60" s="324"/>
      <c r="WIS60" s="324"/>
      <c r="WIT60" s="324"/>
      <c r="WIU60" s="324"/>
      <c r="WIV60" s="324"/>
      <c r="WIW60" s="324"/>
      <c r="WIX60" s="324"/>
      <c r="WIY60" s="324"/>
      <c r="WIZ60" s="324"/>
      <c r="WJA60" s="324"/>
      <c r="WJB60" s="324"/>
      <c r="WJC60" s="324"/>
      <c r="WJD60" s="324"/>
      <c r="WJE60" s="324"/>
      <c r="WJF60" s="324"/>
      <c r="WJG60" s="324"/>
      <c r="WJH60" s="324"/>
      <c r="WJI60" s="324"/>
      <c r="WJJ60" s="324"/>
      <c r="WJK60" s="324"/>
      <c r="WJL60" s="324"/>
      <c r="WJM60" s="324"/>
      <c r="WJN60" s="324"/>
      <c r="WJO60" s="324"/>
      <c r="WJP60" s="324"/>
      <c r="WJQ60" s="324"/>
      <c r="WJR60" s="324"/>
      <c r="WJS60" s="324"/>
      <c r="WJT60" s="324"/>
      <c r="WJU60" s="324"/>
      <c r="WJV60" s="324"/>
      <c r="WJW60" s="324"/>
      <c r="WJX60" s="324"/>
      <c r="WJY60" s="324"/>
      <c r="WJZ60" s="324"/>
      <c r="WKA60" s="324"/>
      <c r="WKB60" s="324"/>
      <c r="WKC60" s="324"/>
      <c r="WKD60" s="324"/>
      <c r="WKE60" s="324"/>
      <c r="WKF60" s="324"/>
      <c r="WKG60" s="324"/>
      <c r="WKH60" s="324"/>
      <c r="WKI60" s="324"/>
      <c r="WKJ60" s="324"/>
      <c r="WKK60" s="324"/>
      <c r="WKL60" s="324"/>
      <c r="WKM60" s="324"/>
      <c r="WKN60" s="324"/>
      <c r="WKO60" s="324"/>
      <c r="WKP60" s="324"/>
      <c r="WKQ60" s="324"/>
      <c r="WKR60" s="324"/>
      <c r="WKS60" s="324"/>
      <c r="WKT60" s="324"/>
      <c r="WKU60" s="324"/>
      <c r="WKV60" s="324"/>
      <c r="WKW60" s="324"/>
      <c r="WKX60" s="324"/>
      <c r="WKY60" s="324"/>
      <c r="WKZ60" s="324"/>
      <c r="WLA60" s="324"/>
      <c r="WLB60" s="324"/>
      <c r="WLC60" s="324"/>
      <c r="WLD60" s="324"/>
      <c r="WLE60" s="324"/>
      <c r="WLF60" s="324"/>
      <c r="WLG60" s="324"/>
      <c r="WLH60" s="324"/>
      <c r="WLI60" s="324"/>
      <c r="WLJ60" s="324"/>
      <c r="WLK60" s="324"/>
      <c r="WLL60" s="324"/>
      <c r="WLM60" s="324"/>
      <c r="WLN60" s="324"/>
      <c r="WLO60" s="324"/>
      <c r="WLP60" s="324"/>
      <c r="WLQ60" s="324"/>
      <c r="WLR60" s="324"/>
      <c r="WLS60" s="324"/>
      <c r="WLT60" s="324"/>
      <c r="WLU60" s="324"/>
      <c r="WLV60" s="324"/>
      <c r="WLW60" s="324"/>
      <c r="WLX60" s="324"/>
      <c r="WLY60" s="324"/>
      <c r="WLZ60" s="324"/>
      <c r="WMA60" s="324"/>
      <c r="WMB60" s="324"/>
      <c r="WMC60" s="324"/>
      <c r="WMD60" s="324"/>
      <c r="WME60" s="324"/>
      <c r="WMF60" s="324"/>
      <c r="WMG60" s="324"/>
      <c r="WMH60" s="324"/>
      <c r="WMI60" s="324"/>
      <c r="WMJ60" s="324"/>
      <c r="WMK60" s="324"/>
      <c r="WML60" s="324"/>
      <c r="WMM60" s="324"/>
      <c r="WMN60" s="324"/>
      <c r="WMO60" s="324"/>
      <c r="WMP60" s="324"/>
      <c r="WMQ60" s="324"/>
      <c r="WMR60" s="324"/>
      <c r="WMS60" s="324"/>
      <c r="WMT60" s="324"/>
      <c r="WMU60" s="324"/>
      <c r="WMV60" s="324"/>
      <c r="WMW60" s="324"/>
      <c r="WMX60" s="324"/>
      <c r="WMY60" s="324"/>
      <c r="WMZ60" s="324"/>
      <c r="WNA60" s="324"/>
      <c r="WNB60" s="324"/>
      <c r="WNC60" s="324"/>
      <c r="WND60" s="324"/>
      <c r="WNE60" s="324"/>
      <c r="WNF60" s="324"/>
      <c r="WNG60" s="324"/>
      <c r="WNH60" s="324"/>
      <c r="WNI60" s="324"/>
      <c r="WNJ60" s="324"/>
      <c r="WNK60" s="324"/>
      <c r="WNL60" s="324"/>
      <c r="WNM60" s="324"/>
      <c r="WNN60" s="324"/>
      <c r="WNO60" s="324"/>
      <c r="WNP60" s="324"/>
      <c r="WNQ60" s="324"/>
      <c r="WNR60" s="324"/>
      <c r="WNS60" s="324"/>
      <c r="WNT60" s="324"/>
      <c r="WNU60" s="324"/>
      <c r="WNV60" s="324"/>
      <c r="WNW60" s="324"/>
      <c r="WNX60" s="324"/>
      <c r="WNY60" s="324"/>
      <c r="WNZ60" s="324"/>
      <c r="WOA60" s="324"/>
      <c r="WOB60" s="324"/>
      <c r="WOC60" s="324"/>
      <c r="WOD60" s="324"/>
      <c r="WOE60" s="324"/>
      <c r="WOF60" s="324"/>
      <c r="WOG60" s="324"/>
      <c r="WOH60" s="324"/>
      <c r="WOI60" s="324"/>
      <c r="WOJ60" s="324"/>
      <c r="WOK60" s="324"/>
      <c r="WOL60" s="324"/>
      <c r="WOM60" s="324"/>
      <c r="WON60" s="324"/>
      <c r="WOO60" s="324"/>
      <c r="WOP60" s="324"/>
      <c r="WOQ60" s="324"/>
      <c r="WOR60" s="324"/>
      <c r="WOS60" s="324"/>
      <c r="WOT60" s="324"/>
      <c r="WOU60" s="324"/>
      <c r="WOV60" s="324"/>
      <c r="WOW60" s="324"/>
      <c r="WOX60" s="324"/>
      <c r="WOY60" s="324"/>
      <c r="WOZ60" s="324"/>
      <c r="WPA60" s="324"/>
      <c r="WPB60" s="324"/>
      <c r="WPC60" s="324"/>
      <c r="WPD60" s="324"/>
      <c r="WPE60" s="324"/>
      <c r="WPF60" s="324"/>
      <c r="WPG60" s="324"/>
      <c r="WPH60" s="324"/>
      <c r="WPI60" s="324"/>
      <c r="WPJ60" s="324"/>
      <c r="WPK60" s="324"/>
      <c r="WPL60" s="324"/>
      <c r="WPM60" s="324"/>
      <c r="WPN60" s="324"/>
      <c r="WPO60" s="324"/>
      <c r="WPP60" s="324"/>
      <c r="WPQ60" s="324"/>
      <c r="WPR60" s="324"/>
      <c r="WPS60" s="324"/>
      <c r="WPT60" s="324"/>
      <c r="WPU60" s="324"/>
      <c r="WPV60" s="324"/>
      <c r="WPW60" s="324"/>
      <c r="WPX60" s="324"/>
      <c r="WPY60" s="324"/>
      <c r="WPZ60" s="324"/>
      <c r="WQA60" s="324"/>
      <c r="WQB60" s="324"/>
      <c r="WQC60" s="324"/>
      <c r="WQD60" s="324"/>
      <c r="WQE60" s="324"/>
      <c r="WQF60" s="324"/>
      <c r="WQG60" s="324"/>
      <c r="WQH60" s="324"/>
      <c r="WQI60" s="324"/>
      <c r="WQJ60" s="324"/>
      <c r="WQK60" s="324"/>
      <c r="WQL60" s="324"/>
      <c r="WQM60" s="324"/>
      <c r="WQN60" s="324"/>
      <c r="WQO60" s="324"/>
      <c r="WQP60" s="324"/>
      <c r="WQQ60" s="324"/>
      <c r="WQR60" s="324"/>
      <c r="WQS60" s="324"/>
      <c r="WQT60" s="324"/>
      <c r="WQU60" s="324"/>
      <c r="WQV60" s="324"/>
      <c r="WQW60" s="324"/>
      <c r="WQX60" s="324"/>
      <c r="WQY60" s="324"/>
      <c r="WQZ60" s="324"/>
      <c r="WRA60" s="324"/>
      <c r="WRB60" s="324"/>
      <c r="WRC60" s="324"/>
      <c r="WRD60" s="324"/>
      <c r="WRE60" s="324"/>
      <c r="WRF60" s="324"/>
      <c r="WRG60" s="324"/>
      <c r="WRH60" s="324"/>
      <c r="WRI60" s="324"/>
      <c r="WRJ60" s="324"/>
      <c r="WRK60" s="324"/>
      <c r="WRL60" s="324"/>
      <c r="WRM60" s="324"/>
      <c r="WRN60" s="324"/>
      <c r="WRO60" s="324"/>
      <c r="WRP60" s="324"/>
      <c r="WRQ60" s="324"/>
      <c r="WRR60" s="324"/>
      <c r="WRS60" s="324"/>
      <c r="WRT60" s="324"/>
      <c r="WRU60" s="324"/>
      <c r="WRV60" s="324"/>
      <c r="WRW60" s="324"/>
      <c r="WRX60" s="324"/>
      <c r="WRY60" s="324"/>
      <c r="WRZ60" s="324"/>
      <c r="WSA60" s="324"/>
      <c r="WSB60" s="324"/>
      <c r="WSC60" s="324"/>
      <c r="WSD60" s="324"/>
      <c r="WSE60" s="324"/>
      <c r="WSF60" s="324"/>
      <c r="WSG60" s="324"/>
      <c r="WSH60" s="324"/>
      <c r="WSI60" s="324"/>
      <c r="WSJ60" s="324"/>
      <c r="WSK60" s="324"/>
      <c r="WSL60" s="324"/>
      <c r="WSM60" s="324"/>
      <c r="WSN60" s="324"/>
      <c r="WSO60" s="324"/>
      <c r="WSP60" s="324"/>
      <c r="WSQ60" s="324"/>
      <c r="WSR60" s="324"/>
      <c r="WSS60" s="324"/>
      <c r="WST60" s="324"/>
      <c r="WSU60" s="324"/>
      <c r="WSV60" s="324"/>
      <c r="WSW60" s="324"/>
      <c r="WSX60" s="324"/>
      <c r="WSY60" s="324"/>
      <c r="WSZ60" s="324"/>
      <c r="WTA60" s="324"/>
      <c r="WTB60" s="324"/>
      <c r="WTC60" s="324"/>
      <c r="WTD60" s="324"/>
      <c r="WTE60" s="324"/>
      <c r="WTF60" s="324"/>
      <c r="WTG60" s="324"/>
      <c r="WTH60" s="324"/>
      <c r="WTI60" s="324"/>
      <c r="WTJ60" s="324"/>
      <c r="WTK60" s="324"/>
      <c r="WTL60" s="324"/>
      <c r="WTM60" s="324"/>
      <c r="WTN60" s="324"/>
      <c r="WTO60" s="324"/>
      <c r="WTP60" s="324"/>
      <c r="WTQ60" s="324"/>
      <c r="WTR60" s="324"/>
      <c r="WTS60" s="324"/>
      <c r="WTT60" s="324"/>
      <c r="WTU60" s="324"/>
      <c r="WTV60" s="324"/>
      <c r="WTW60" s="324"/>
      <c r="WTX60" s="324"/>
      <c r="WTY60" s="324"/>
      <c r="WTZ60" s="324"/>
      <c r="WUA60" s="324"/>
      <c r="WUB60" s="324"/>
      <c r="WUC60" s="324"/>
      <c r="WUD60" s="324"/>
      <c r="WUE60" s="324"/>
      <c r="WUF60" s="324"/>
      <c r="WUG60" s="324"/>
      <c r="WUH60" s="324"/>
      <c r="WUI60" s="324"/>
      <c r="WUJ60" s="324"/>
      <c r="WUK60" s="324"/>
      <c r="WUL60" s="324"/>
      <c r="WUM60" s="324"/>
      <c r="WUN60" s="324"/>
      <c r="WUO60" s="324"/>
      <c r="WUP60" s="324"/>
      <c r="WUQ60" s="324"/>
      <c r="WUR60" s="324"/>
      <c r="WUS60" s="324"/>
      <c r="WUT60" s="324"/>
      <c r="WUU60" s="324"/>
      <c r="WUV60" s="324"/>
      <c r="WUW60" s="324"/>
      <c r="WUX60" s="324"/>
      <c r="WUY60" s="324"/>
      <c r="WUZ60" s="324"/>
      <c r="WVA60" s="324"/>
      <c r="WVB60" s="324"/>
      <c r="WVC60" s="324"/>
      <c r="WVD60" s="324"/>
      <c r="WVE60" s="324"/>
      <c r="WVF60" s="324"/>
      <c r="WVG60" s="324"/>
      <c r="WVH60" s="324"/>
      <c r="WVI60" s="324"/>
      <c r="WVJ60" s="324"/>
      <c r="WVK60" s="324"/>
      <c r="WVL60" s="324"/>
      <c r="WVM60" s="324"/>
      <c r="WVN60" s="324"/>
      <c r="WVO60" s="324"/>
      <c r="WVP60" s="324"/>
      <c r="WVQ60" s="324"/>
      <c r="WVR60" s="324"/>
      <c r="WVS60" s="324"/>
      <c r="WVT60" s="324"/>
      <c r="WVU60" s="324"/>
      <c r="WVV60" s="324"/>
      <c r="WVW60" s="324"/>
      <c r="WVX60" s="324"/>
      <c r="WVY60" s="324"/>
      <c r="WVZ60" s="324"/>
      <c r="WWA60" s="324"/>
      <c r="WWB60" s="324"/>
      <c r="WWC60" s="324"/>
      <c r="WWD60" s="324"/>
      <c r="WWE60" s="324"/>
      <c r="WWF60" s="324"/>
      <c r="WWG60" s="324"/>
      <c r="WWH60" s="324"/>
      <c r="WWI60" s="324"/>
      <c r="WWJ60" s="324"/>
      <c r="WWK60" s="324"/>
      <c r="WWL60" s="324"/>
      <c r="WWM60" s="324"/>
      <c r="WWN60" s="324"/>
      <c r="WWO60" s="324"/>
      <c r="WWP60" s="324"/>
      <c r="WWQ60" s="324"/>
      <c r="WWR60" s="324"/>
      <c r="WWS60" s="324"/>
      <c r="WWT60" s="324"/>
      <c r="WWU60" s="324"/>
      <c r="WWV60" s="324"/>
      <c r="WWW60" s="324"/>
      <c r="WWX60" s="324"/>
      <c r="WWY60" s="324"/>
      <c r="WWZ60" s="324"/>
      <c r="WXA60" s="324"/>
      <c r="WXB60" s="324"/>
      <c r="WXC60" s="324"/>
      <c r="WXD60" s="324"/>
      <c r="WXE60" s="324"/>
      <c r="WXF60" s="324"/>
      <c r="WXG60" s="324"/>
      <c r="WXH60" s="324"/>
      <c r="WXI60" s="324"/>
      <c r="WXJ60" s="324"/>
      <c r="WXK60" s="324"/>
      <c r="WXL60" s="324"/>
      <c r="WXM60" s="324"/>
      <c r="WXN60" s="324"/>
      <c r="WXO60" s="324"/>
      <c r="WXP60" s="324"/>
      <c r="WXQ60" s="324"/>
      <c r="WXR60" s="324"/>
      <c r="WXS60" s="324"/>
      <c r="WXT60" s="324"/>
      <c r="WXU60" s="324"/>
      <c r="WXV60" s="324"/>
      <c r="WXW60" s="324"/>
      <c r="WXX60" s="324"/>
      <c r="WXY60" s="324"/>
      <c r="WXZ60" s="324"/>
      <c r="WYA60" s="324"/>
      <c r="WYB60" s="324"/>
      <c r="WYC60" s="324"/>
      <c r="WYD60" s="324"/>
      <c r="WYE60" s="324"/>
      <c r="WYF60" s="324"/>
      <c r="WYG60" s="324"/>
      <c r="WYH60" s="324"/>
      <c r="WYI60" s="324"/>
      <c r="WYJ60" s="324"/>
      <c r="WYK60" s="324"/>
      <c r="WYL60" s="324"/>
      <c r="WYM60" s="324"/>
      <c r="WYN60" s="324"/>
      <c r="WYO60" s="324"/>
      <c r="WYP60" s="324"/>
      <c r="WYQ60" s="324"/>
      <c r="WYR60" s="324"/>
      <c r="WYS60" s="324"/>
      <c r="WYT60" s="324"/>
      <c r="WYU60" s="324"/>
      <c r="WYV60" s="324"/>
      <c r="WYW60" s="324"/>
      <c r="WYX60" s="324"/>
      <c r="WYY60" s="324"/>
      <c r="WYZ60" s="324"/>
      <c r="WZA60" s="324"/>
      <c r="WZB60" s="324"/>
      <c r="WZC60" s="324"/>
      <c r="WZD60" s="324"/>
      <c r="WZE60" s="324"/>
      <c r="WZF60" s="324"/>
      <c r="WZG60" s="324"/>
      <c r="WZH60" s="324"/>
      <c r="WZI60" s="324"/>
      <c r="WZJ60" s="324"/>
      <c r="WZK60" s="324"/>
      <c r="WZL60" s="324"/>
      <c r="WZM60" s="324"/>
      <c r="WZN60" s="324"/>
      <c r="WZO60" s="324"/>
      <c r="WZP60" s="324"/>
      <c r="WZQ60" s="324"/>
      <c r="WZR60" s="324"/>
      <c r="WZS60" s="324"/>
      <c r="WZT60" s="324"/>
      <c r="WZU60" s="324"/>
      <c r="WZV60" s="324"/>
      <c r="WZW60" s="324"/>
      <c r="WZX60" s="324"/>
      <c r="WZY60" s="324"/>
      <c r="WZZ60" s="324"/>
      <c r="XAA60" s="324"/>
      <c r="XAB60" s="324"/>
      <c r="XAC60" s="324"/>
      <c r="XAD60" s="324"/>
      <c r="XAE60" s="324"/>
      <c r="XAF60" s="324"/>
      <c r="XAG60" s="324"/>
      <c r="XAH60" s="324"/>
      <c r="XAI60" s="324"/>
      <c r="XAJ60" s="324"/>
      <c r="XAK60" s="324"/>
      <c r="XAL60" s="324"/>
      <c r="XAM60" s="324"/>
      <c r="XAN60" s="324"/>
      <c r="XAO60" s="324"/>
      <c r="XAP60" s="324"/>
      <c r="XAQ60" s="324"/>
      <c r="XAR60" s="324"/>
      <c r="XAS60" s="324"/>
      <c r="XAT60" s="324"/>
      <c r="XAU60" s="324"/>
      <c r="XAV60" s="324"/>
      <c r="XAW60" s="324"/>
      <c r="XAX60" s="324"/>
      <c r="XAY60" s="324"/>
      <c r="XAZ60" s="324"/>
      <c r="XBA60" s="324"/>
      <c r="XBB60" s="324"/>
      <c r="XBC60" s="324"/>
      <c r="XBD60" s="324"/>
      <c r="XBE60" s="324"/>
      <c r="XBF60" s="324"/>
      <c r="XBG60" s="324"/>
      <c r="XBH60" s="324"/>
      <c r="XBI60" s="324"/>
      <c r="XBJ60" s="324"/>
      <c r="XBK60" s="324"/>
      <c r="XBL60" s="324"/>
      <c r="XBM60" s="324"/>
      <c r="XBN60" s="324"/>
      <c r="XBO60" s="324"/>
      <c r="XBP60" s="324"/>
      <c r="XBQ60" s="324"/>
      <c r="XBR60" s="324"/>
      <c r="XBS60" s="324"/>
      <c r="XBT60" s="324"/>
      <c r="XBU60" s="324"/>
      <c r="XBV60" s="324"/>
      <c r="XBW60" s="324"/>
      <c r="XBX60" s="324"/>
      <c r="XBY60" s="324"/>
      <c r="XBZ60" s="324"/>
      <c r="XCA60" s="324"/>
      <c r="XCB60" s="324"/>
      <c r="XCC60" s="324"/>
      <c r="XCD60" s="324"/>
      <c r="XCE60" s="324"/>
      <c r="XCF60" s="324"/>
      <c r="XCG60" s="324"/>
      <c r="XCH60" s="324"/>
      <c r="XCI60" s="324"/>
      <c r="XCJ60" s="324"/>
      <c r="XCK60" s="324"/>
      <c r="XCL60" s="324"/>
      <c r="XCM60" s="324"/>
      <c r="XCN60" s="324"/>
      <c r="XCO60" s="324"/>
      <c r="XCP60" s="324"/>
      <c r="XCQ60" s="324"/>
      <c r="XCR60" s="324"/>
      <c r="XCS60" s="324"/>
      <c r="XCT60" s="324"/>
      <c r="XCU60" s="324"/>
      <c r="XCV60" s="324"/>
      <c r="XCW60" s="324"/>
      <c r="XCX60" s="324"/>
      <c r="XCY60" s="324"/>
      <c r="XCZ60" s="324"/>
      <c r="XDA60" s="324"/>
      <c r="XDB60" s="324"/>
      <c r="XDC60" s="324"/>
      <c r="XDD60" s="324"/>
      <c r="XDE60" s="324"/>
      <c r="XDF60" s="324"/>
      <c r="XDG60" s="324"/>
      <c r="XDH60" s="324"/>
      <c r="XDI60" s="324"/>
      <c r="XDJ60" s="324"/>
      <c r="XDK60" s="324"/>
      <c r="XDL60" s="324"/>
      <c r="XDM60" s="324"/>
      <c r="XDN60" s="324"/>
      <c r="XDO60" s="324"/>
      <c r="XDP60" s="324"/>
      <c r="XDQ60" s="324"/>
      <c r="XDR60" s="324"/>
      <c r="XDS60" s="324"/>
      <c r="XDT60" s="324"/>
      <c r="XDU60" s="324"/>
      <c r="XDV60" s="324"/>
      <c r="XDW60" s="324"/>
      <c r="XDX60" s="324"/>
      <c r="XDY60" s="324"/>
      <c r="XDZ60" s="324"/>
      <c r="XEA60" s="324"/>
      <c r="XEB60" s="324"/>
      <c r="XEC60" s="324"/>
      <c r="XED60" s="324"/>
      <c r="XEE60" s="324"/>
      <c r="XEF60" s="324"/>
      <c r="XEG60" s="324"/>
      <c r="XEH60" s="324"/>
      <c r="XEI60" s="324"/>
      <c r="XEJ60" s="324"/>
      <c r="XEK60" s="324"/>
      <c r="XEL60" s="324"/>
      <c r="XEM60" s="324"/>
      <c r="XEN60" s="324"/>
      <c r="XEO60" s="324"/>
      <c r="XEP60" s="324"/>
      <c r="XEQ60" s="324"/>
      <c r="XER60" s="324"/>
      <c r="XES60" s="324"/>
      <c r="XET60" s="324"/>
      <c r="XEU60" s="324"/>
      <c r="XEV60" s="324"/>
      <c r="XEW60" s="324"/>
      <c r="XEX60" s="324"/>
      <c r="XEY60" s="324"/>
      <c r="XEZ60" s="324"/>
      <c r="XFA60" s="324"/>
      <c r="XFB60" s="324"/>
      <c r="XFC60" s="324"/>
      <c r="XFD60" s="324"/>
    </row>
    <row r="61" spans="1:16384" ht="22.6" customHeight="1">
      <c r="A61" s="3271" t="s">
        <v>870</v>
      </c>
      <c r="B61" s="3271"/>
      <c r="C61" s="3271"/>
    </row>
    <row r="62" spans="1:16384" ht="31.6" customHeight="1">
      <c r="A62" s="3271" t="s">
        <v>5898</v>
      </c>
      <c r="B62" s="3271"/>
      <c r="C62" s="3271"/>
    </row>
    <row r="84" spans="6:6" ht="22.6" customHeight="1">
      <c r="F84" s="1730" t="s">
        <v>170</v>
      </c>
    </row>
  </sheetData>
  <mergeCells count="32">
    <mergeCell ref="A23:F23"/>
    <mergeCell ref="A50:I50"/>
    <mergeCell ref="A30:F30"/>
    <mergeCell ref="B26:F26"/>
    <mergeCell ref="A44:I44"/>
    <mergeCell ref="B45:E45"/>
    <mergeCell ref="F45:I45"/>
    <mergeCell ref="A35:F35"/>
    <mergeCell ref="A38:I38"/>
    <mergeCell ref="B39:E39"/>
    <mergeCell ref="B31:F31"/>
    <mergeCell ref="B32:F32"/>
    <mergeCell ref="A33:F33"/>
    <mergeCell ref="A62:C62"/>
    <mergeCell ref="A24:F24"/>
    <mergeCell ref="A25:F25"/>
    <mergeCell ref="A61:C61"/>
    <mergeCell ref="A60:C60"/>
    <mergeCell ref="A58:C58"/>
    <mergeCell ref="A59:C59"/>
    <mergeCell ref="A34:F34"/>
    <mergeCell ref="B51:E51"/>
    <mergeCell ref="A36:F36"/>
    <mergeCell ref="F51:I51"/>
    <mergeCell ref="F39:I39"/>
    <mergeCell ref="A57:C57"/>
    <mergeCell ref="A22:F22"/>
    <mergeCell ref="A21:F21"/>
    <mergeCell ref="A1:C1"/>
    <mergeCell ref="A2:C2"/>
    <mergeCell ref="A4:B4"/>
    <mergeCell ref="A9:E9"/>
  </mergeCells>
  <pageMargins left="0.7" right="0.7" top="0.75" bottom="0.75" header="0.3" footer="0.3"/>
  <pageSetup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5"/>
  </sheetPr>
  <dimension ref="A1:XFD87"/>
  <sheetViews>
    <sheetView zoomScaleNormal="100" workbookViewId="0">
      <selection activeCell="N325" sqref="N325"/>
    </sheetView>
  </sheetViews>
  <sheetFormatPr defaultColWidth="9" defaultRowHeight="13.6"/>
  <cols>
    <col min="1" max="1" width="58" style="319" customWidth="1"/>
    <col min="2" max="2" width="10.5" style="319" customWidth="1"/>
    <col min="3" max="3" width="12.5" style="319" bestFit="1" customWidth="1"/>
    <col min="4" max="4" width="9" style="319"/>
    <col min="5" max="5" width="11.125" style="319" customWidth="1"/>
    <col min="6" max="16384" width="9" style="319"/>
  </cols>
  <sheetData>
    <row r="1" spans="1:16384">
      <c r="A1" s="3283" t="s">
        <v>377</v>
      </c>
      <c r="B1" s="3283"/>
      <c r="C1" s="3283"/>
      <c r="D1" s="851"/>
      <c r="E1" s="1727"/>
    </row>
    <row r="2" spans="1:16384">
      <c r="A2" s="3283" t="s">
        <v>5958</v>
      </c>
      <c r="B2" s="3283"/>
      <c r="C2" s="3283"/>
      <c r="D2" s="851"/>
      <c r="E2" s="1727"/>
    </row>
    <row r="3" spans="1:16384">
      <c r="A3" s="624"/>
      <c r="B3" s="1745"/>
      <c r="C3" s="1745"/>
      <c r="D3" s="851"/>
      <c r="E3" s="1727"/>
    </row>
    <row r="4" spans="1:16384">
      <c r="A4" s="3283"/>
      <c r="B4" s="3283"/>
      <c r="C4" s="1746"/>
      <c r="D4" s="851"/>
      <c r="E4" s="1727"/>
    </row>
    <row r="5" spans="1:16384">
      <c r="A5" s="624" t="s">
        <v>4665</v>
      </c>
      <c r="B5" s="1745"/>
      <c r="C5" s="1744"/>
      <c r="D5" s="851"/>
      <c r="E5" s="1727"/>
    </row>
    <row r="6" spans="1:16384">
      <c r="A6" s="624" t="s">
        <v>4747</v>
      </c>
      <c r="B6" s="1743"/>
      <c r="C6" s="1743"/>
      <c r="D6" s="851"/>
      <c r="E6" s="1727"/>
    </row>
    <row r="7" spans="1:16384">
      <c r="A7" s="2173" t="s">
        <v>5956</v>
      </c>
    </row>
    <row r="9" spans="1:16384" s="1726" customFormat="1">
      <c r="A9" s="3452" t="s">
        <v>708</v>
      </c>
      <c r="B9" s="3471"/>
      <c r="C9" s="3471"/>
      <c r="D9" s="3471"/>
      <c r="E9" s="3471"/>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c r="BK9" s="319"/>
      <c r="BL9" s="319"/>
      <c r="BM9" s="319"/>
      <c r="BN9" s="319"/>
      <c r="BO9" s="319"/>
      <c r="BP9" s="319"/>
      <c r="BQ9" s="319"/>
      <c r="BR9" s="319"/>
      <c r="BS9" s="319"/>
      <c r="BT9" s="319"/>
      <c r="BU9" s="319"/>
      <c r="BV9" s="319"/>
      <c r="BW9" s="319"/>
      <c r="BX9" s="319"/>
      <c r="BY9" s="319"/>
      <c r="BZ9" s="319"/>
      <c r="CA9" s="319"/>
      <c r="CB9" s="319"/>
      <c r="CC9" s="319"/>
      <c r="CD9" s="319"/>
      <c r="CE9" s="319"/>
      <c r="CF9" s="319"/>
      <c r="CG9" s="319"/>
      <c r="CH9" s="319"/>
      <c r="CI9" s="319"/>
      <c r="CJ9" s="319"/>
      <c r="CK9" s="319"/>
      <c r="CL9" s="319"/>
      <c r="CM9" s="319"/>
      <c r="CN9" s="319"/>
      <c r="CO9" s="319"/>
      <c r="CP9" s="319"/>
      <c r="CQ9" s="319"/>
      <c r="CR9" s="319"/>
      <c r="CS9" s="319"/>
      <c r="CT9" s="319"/>
      <c r="CU9" s="319"/>
      <c r="CV9" s="319"/>
      <c r="CW9" s="319"/>
      <c r="CX9" s="319"/>
      <c r="CY9" s="319"/>
      <c r="CZ9" s="319"/>
      <c r="DA9" s="319"/>
      <c r="DB9" s="319"/>
      <c r="DC9" s="319"/>
      <c r="DD9" s="319"/>
      <c r="DE9" s="319"/>
      <c r="DF9" s="319"/>
      <c r="DG9" s="319"/>
      <c r="DH9" s="319"/>
      <c r="DI9" s="319"/>
      <c r="DJ9" s="319"/>
      <c r="DK9" s="319"/>
      <c r="DL9" s="319"/>
      <c r="DM9" s="319"/>
      <c r="DN9" s="319"/>
      <c r="DO9" s="319"/>
      <c r="DP9" s="319"/>
      <c r="DQ9" s="319"/>
      <c r="DR9" s="319"/>
      <c r="DS9" s="319"/>
      <c r="DT9" s="319"/>
      <c r="DU9" s="319"/>
      <c r="DV9" s="319"/>
      <c r="DW9" s="319"/>
      <c r="DX9" s="319"/>
      <c r="DY9" s="319"/>
      <c r="DZ9" s="319"/>
      <c r="EA9" s="319"/>
      <c r="EB9" s="319"/>
      <c r="EC9" s="319"/>
      <c r="ED9" s="319"/>
      <c r="EE9" s="319"/>
      <c r="EF9" s="319"/>
      <c r="EG9" s="319"/>
      <c r="EH9" s="319"/>
      <c r="EI9" s="319"/>
      <c r="EJ9" s="319"/>
      <c r="EK9" s="319"/>
      <c r="EL9" s="319"/>
      <c r="EM9" s="319"/>
      <c r="EN9" s="319"/>
      <c r="EO9" s="319"/>
      <c r="EP9" s="319"/>
      <c r="EQ9" s="319"/>
      <c r="ER9" s="319"/>
      <c r="ES9" s="319"/>
      <c r="ET9" s="319"/>
      <c r="EU9" s="319"/>
      <c r="EV9" s="319"/>
      <c r="EW9" s="319"/>
      <c r="EX9" s="319"/>
      <c r="EY9" s="319"/>
      <c r="EZ9" s="319"/>
      <c r="FA9" s="319"/>
      <c r="FB9" s="319"/>
      <c r="FC9" s="319"/>
      <c r="FD9" s="319"/>
      <c r="FE9" s="319"/>
      <c r="FF9" s="319"/>
      <c r="FG9" s="319"/>
      <c r="FH9" s="319"/>
      <c r="FI9" s="319"/>
      <c r="FJ9" s="319"/>
      <c r="FK9" s="319"/>
      <c r="FL9" s="319"/>
      <c r="FM9" s="319"/>
      <c r="FN9" s="319"/>
      <c r="FO9" s="319"/>
      <c r="FP9" s="319"/>
      <c r="FQ9" s="319"/>
      <c r="FR9" s="319"/>
      <c r="FS9" s="319"/>
      <c r="FT9" s="319"/>
      <c r="FU9" s="319"/>
      <c r="FV9" s="319"/>
      <c r="FW9" s="319"/>
      <c r="FX9" s="319"/>
      <c r="FY9" s="319"/>
      <c r="FZ9" s="319"/>
      <c r="GA9" s="319"/>
      <c r="GB9" s="319"/>
      <c r="GC9" s="319"/>
      <c r="GD9" s="319"/>
      <c r="GE9" s="319"/>
      <c r="GF9" s="319"/>
      <c r="GG9" s="319"/>
      <c r="GH9" s="319"/>
      <c r="GI9" s="319"/>
      <c r="GJ9" s="319"/>
      <c r="GK9" s="319"/>
      <c r="GL9" s="319"/>
      <c r="GM9" s="319"/>
      <c r="GN9" s="319"/>
      <c r="GO9" s="319"/>
      <c r="GP9" s="319"/>
      <c r="GQ9" s="319"/>
      <c r="GR9" s="319"/>
      <c r="GS9" s="319"/>
      <c r="GT9" s="319"/>
      <c r="GU9" s="319"/>
      <c r="GV9" s="319"/>
      <c r="GW9" s="319"/>
      <c r="GX9" s="319"/>
      <c r="GY9" s="319"/>
      <c r="GZ9" s="319"/>
      <c r="HA9" s="319"/>
      <c r="HB9" s="319"/>
      <c r="HC9" s="319"/>
      <c r="HD9" s="319"/>
      <c r="HE9" s="319"/>
      <c r="HF9" s="319"/>
      <c r="HG9" s="319"/>
      <c r="HH9" s="319"/>
      <c r="HI9" s="319"/>
      <c r="HJ9" s="319"/>
      <c r="HK9" s="319"/>
      <c r="HL9" s="319"/>
      <c r="HM9" s="319"/>
      <c r="HN9" s="319"/>
      <c r="HO9" s="319"/>
      <c r="HP9" s="319"/>
      <c r="HQ9" s="319"/>
      <c r="HR9" s="319"/>
      <c r="HS9" s="319"/>
      <c r="HT9" s="319"/>
      <c r="HU9" s="319"/>
      <c r="HV9" s="319"/>
      <c r="HW9" s="319"/>
      <c r="HX9" s="319"/>
      <c r="HY9" s="319"/>
      <c r="HZ9" s="319"/>
      <c r="IA9" s="319"/>
      <c r="IB9" s="319"/>
      <c r="IC9" s="319"/>
      <c r="ID9" s="319"/>
      <c r="IE9" s="319"/>
      <c r="IF9" s="319"/>
      <c r="IG9" s="319"/>
      <c r="IH9" s="319"/>
      <c r="II9" s="319"/>
      <c r="IJ9" s="319"/>
      <c r="IK9" s="319"/>
      <c r="IL9" s="319"/>
      <c r="IM9" s="319"/>
      <c r="IN9" s="319"/>
      <c r="IO9" s="319"/>
      <c r="IP9" s="319"/>
      <c r="IQ9" s="319"/>
      <c r="IR9" s="319"/>
      <c r="IS9" s="319"/>
      <c r="IT9" s="319"/>
      <c r="IU9" s="319"/>
      <c r="IV9" s="319"/>
      <c r="IW9" s="319"/>
      <c r="IX9" s="319"/>
      <c r="IY9" s="319"/>
      <c r="IZ9" s="319"/>
      <c r="JA9" s="319"/>
      <c r="JB9" s="319"/>
      <c r="JC9" s="319"/>
      <c r="JD9" s="319"/>
      <c r="JE9" s="319"/>
      <c r="JF9" s="319"/>
      <c r="JG9" s="319"/>
      <c r="JH9" s="319"/>
      <c r="JI9" s="319"/>
      <c r="JJ9" s="319"/>
      <c r="JK9" s="319"/>
      <c r="JL9" s="319"/>
      <c r="JM9" s="319"/>
      <c r="JN9" s="319"/>
      <c r="JO9" s="319"/>
      <c r="JP9" s="319"/>
      <c r="JQ9" s="319"/>
      <c r="JR9" s="319"/>
      <c r="JS9" s="319"/>
      <c r="JT9" s="319"/>
      <c r="JU9" s="319"/>
      <c r="JV9" s="319"/>
      <c r="JW9" s="319"/>
      <c r="JX9" s="319"/>
      <c r="JY9" s="319"/>
      <c r="JZ9" s="319"/>
      <c r="KA9" s="319"/>
      <c r="KB9" s="319"/>
      <c r="KC9" s="319"/>
      <c r="KD9" s="319"/>
      <c r="KE9" s="319"/>
      <c r="KF9" s="319"/>
      <c r="KG9" s="319"/>
      <c r="KH9" s="319"/>
      <c r="KI9" s="319"/>
      <c r="KJ9" s="319"/>
      <c r="KK9" s="319"/>
      <c r="KL9" s="319"/>
      <c r="KM9" s="319"/>
      <c r="KN9" s="319"/>
      <c r="KO9" s="319"/>
      <c r="KP9" s="319"/>
      <c r="KQ9" s="319"/>
      <c r="KR9" s="319"/>
      <c r="KS9" s="319"/>
      <c r="KT9" s="319"/>
      <c r="KU9" s="319"/>
      <c r="KV9" s="319"/>
      <c r="KW9" s="319"/>
      <c r="KX9" s="319"/>
      <c r="KY9" s="319"/>
      <c r="KZ9" s="319"/>
      <c r="LA9" s="319"/>
      <c r="LB9" s="319"/>
      <c r="LC9" s="319"/>
      <c r="LD9" s="319"/>
      <c r="LE9" s="319"/>
      <c r="LF9" s="319"/>
      <c r="LG9" s="319"/>
      <c r="LH9" s="319"/>
      <c r="LI9" s="319"/>
      <c r="LJ9" s="319"/>
      <c r="LK9" s="319"/>
      <c r="LL9" s="319"/>
      <c r="LM9" s="319"/>
      <c r="LN9" s="319"/>
      <c r="LO9" s="319"/>
      <c r="LP9" s="319"/>
      <c r="LQ9" s="319"/>
      <c r="LR9" s="319"/>
      <c r="LS9" s="319"/>
      <c r="LT9" s="319"/>
      <c r="LU9" s="319"/>
      <c r="LV9" s="319"/>
      <c r="LW9" s="319"/>
      <c r="LX9" s="319"/>
      <c r="LY9" s="319"/>
      <c r="LZ9" s="319"/>
      <c r="MA9" s="319"/>
      <c r="MB9" s="319"/>
      <c r="MC9" s="319"/>
      <c r="MD9" s="319"/>
      <c r="ME9" s="319"/>
      <c r="MF9" s="319"/>
      <c r="MG9" s="319"/>
      <c r="MH9" s="319"/>
      <c r="MI9" s="319"/>
      <c r="MJ9" s="319"/>
      <c r="MK9" s="319"/>
      <c r="ML9" s="319"/>
      <c r="MM9" s="319"/>
      <c r="MN9" s="319"/>
      <c r="MO9" s="319"/>
      <c r="MP9" s="319"/>
      <c r="MQ9" s="319"/>
      <c r="MR9" s="319"/>
      <c r="MS9" s="319"/>
      <c r="MT9" s="319"/>
      <c r="MU9" s="319"/>
      <c r="MV9" s="319"/>
      <c r="MW9" s="319"/>
      <c r="MX9" s="319"/>
      <c r="MY9" s="319"/>
      <c r="MZ9" s="319"/>
      <c r="NA9" s="319"/>
      <c r="NB9" s="319"/>
      <c r="NC9" s="319"/>
      <c r="ND9" s="319"/>
      <c r="NE9" s="319"/>
      <c r="NF9" s="319"/>
      <c r="NG9" s="319"/>
      <c r="NH9" s="319"/>
      <c r="NI9" s="319"/>
      <c r="NJ9" s="319"/>
      <c r="NK9" s="319"/>
      <c r="NL9" s="319"/>
      <c r="NM9" s="319"/>
      <c r="NN9" s="319"/>
      <c r="NO9" s="319"/>
      <c r="NP9" s="319"/>
      <c r="NQ9" s="319"/>
      <c r="NR9" s="319"/>
      <c r="NS9" s="319"/>
      <c r="NT9" s="319"/>
      <c r="NU9" s="319"/>
      <c r="NV9" s="319"/>
      <c r="NW9" s="319"/>
      <c r="NX9" s="319"/>
      <c r="NY9" s="319"/>
      <c r="NZ9" s="319"/>
      <c r="OA9" s="319"/>
      <c r="OB9" s="319"/>
      <c r="OC9" s="319"/>
      <c r="OD9" s="319"/>
      <c r="OE9" s="319"/>
      <c r="OF9" s="319"/>
      <c r="OG9" s="319"/>
      <c r="OH9" s="319"/>
      <c r="OI9" s="319"/>
      <c r="OJ9" s="319"/>
      <c r="OK9" s="319"/>
      <c r="OL9" s="319"/>
      <c r="OM9" s="319"/>
      <c r="ON9" s="319"/>
      <c r="OO9" s="319"/>
      <c r="OP9" s="319"/>
      <c r="OQ9" s="319"/>
      <c r="OR9" s="319"/>
      <c r="OS9" s="319"/>
      <c r="OT9" s="319"/>
      <c r="OU9" s="319"/>
      <c r="OV9" s="319"/>
      <c r="OW9" s="319"/>
      <c r="OX9" s="319"/>
      <c r="OY9" s="319"/>
      <c r="OZ9" s="319"/>
      <c r="PA9" s="319"/>
      <c r="PB9" s="319"/>
      <c r="PC9" s="319"/>
      <c r="PD9" s="319"/>
      <c r="PE9" s="319"/>
      <c r="PF9" s="319"/>
      <c r="PG9" s="319"/>
      <c r="PH9" s="319"/>
      <c r="PI9" s="319"/>
      <c r="PJ9" s="319"/>
      <c r="PK9" s="319"/>
      <c r="PL9" s="319"/>
      <c r="PM9" s="319"/>
      <c r="PN9" s="319"/>
      <c r="PO9" s="319"/>
      <c r="PP9" s="319"/>
      <c r="PQ9" s="319"/>
      <c r="PR9" s="319"/>
      <c r="PS9" s="319"/>
      <c r="PT9" s="319"/>
      <c r="PU9" s="319"/>
      <c r="PV9" s="319"/>
      <c r="PW9" s="319"/>
      <c r="PX9" s="319"/>
      <c r="PY9" s="319"/>
      <c r="PZ9" s="319"/>
      <c r="QA9" s="319"/>
      <c r="QB9" s="319"/>
      <c r="QC9" s="319"/>
      <c r="QD9" s="319"/>
      <c r="QE9" s="319"/>
      <c r="QF9" s="319"/>
      <c r="QG9" s="319"/>
      <c r="QH9" s="319"/>
      <c r="QI9" s="319"/>
      <c r="QJ9" s="319"/>
      <c r="QK9" s="319"/>
      <c r="QL9" s="319"/>
      <c r="QM9" s="319"/>
      <c r="QN9" s="319"/>
      <c r="QO9" s="319"/>
      <c r="QP9" s="319"/>
      <c r="QQ9" s="319"/>
      <c r="QR9" s="319"/>
      <c r="QS9" s="319"/>
      <c r="QT9" s="319"/>
      <c r="QU9" s="319"/>
      <c r="QV9" s="319"/>
      <c r="QW9" s="319"/>
      <c r="QX9" s="319"/>
      <c r="QY9" s="319"/>
      <c r="QZ9" s="319"/>
      <c r="RA9" s="319"/>
      <c r="RB9" s="319"/>
      <c r="RC9" s="319"/>
      <c r="RD9" s="319"/>
      <c r="RE9" s="319"/>
      <c r="RF9" s="319"/>
      <c r="RG9" s="319"/>
      <c r="RH9" s="319"/>
      <c r="RI9" s="319"/>
      <c r="RJ9" s="319"/>
      <c r="RK9" s="319"/>
      <c r="RL9" s="319"/>
      <c r="RM9" s="319"/>
      <c r="RN9" s="319"/>
      <c r="RO9" s="319"/>
      <c r="RP9" s="319"/>
      <c r="RQ9" s="319"/>
      <c r="RR9" s="319"/>
      <c r="RS9" s="319"/>
      <c r="RT9" s="319"/>
      <c r="RU9" s="319"/>
      <c r="RV9" s="319"/>
      <c r="RW9" s="319"/>
      <c r="RX9" s="319"/>
      <c r="RY9" s="319"/>
      <c r="RZ9" s="319"/>
      <c r="SA9" s="319"/>
      <c r="SB9" s="319"/>
      <c r="SC9" s="319"/>
      <c r="SD9" s="319"/>
      <c r="SE9" s="319"/>
      <c r="SF9" s="319"/>
      <c r="SG9" s="319"/>
      <c r="SH9" s="319"/>
      <c r="SI9" s="319"/>
      <c r="SJ9" s="319"/>
      <c r="SK9" s="319"/>
      <c r="SL9" s="319"/>
      <c r="SM9" s="319"/>
      <c r="SN9" s="319"/>
      <c r="SO9" s="319"/>
      <c r="SP9" s="319"/>
      <c r="SQ9" s="319"/>
      <c r="SR9" s="319"/>
      <c r="SS9" s="319"/>
      <c r="ST9" s="319"/>
      <c r="SU9" s="319"/>
      <c r="SV9" s="319"/>
      <c r="SW9" s="319"/>
      <c r="SX9" s="319"/>
      <c r="SY9" s="319"/>
      <c r="SZ9" s="319"/>
      <c r="TA9" s="319"/>
      <c r="TB9" s="319"/>
      <c r="TC9" s="319"/>
      <c r="TD9" s="319"/>
      <c r="TE9" s="319"/>
      <c r="TF9" s="319"/>
      <c r="TG9" s="319"/>
      <c r="TH9" s="319"/>
      <c r="TI9" s="319"/>
      <c r="TJ9" s="319"/>
      <c r="TK9" s="319"/>
      <c r="TL9" s="319"/>
      <c r="TM9" s="319"/>
      <c r="TN9" s="319"/>
      <c r="TO9" s="319"/>
      <c r="TP9" s="319"/>
      <c r="TQ9" s="319"/>
      <c r="TR9" s="319"/>
      <c r="TS9" s="319"/>
      <c r="TT9" s="319"/>
      <c r="TU9" s="319"/>
      <c r="TV9" s="319"/>
      <c r="TW9" s="319"/>
      <c r="TX9" s="319"/>
      <c r="TY9" s="319"/>
      <c r="TZ9" s="319"/>
      <c r="UA9" s="319"/>
      <c r="UB9" s="319"/>
      <c r="UC9" s="319"/>
      <c r="UD9" s="319"/>
      <c r="UE9" s="319"/>
      <c r="UF9" s="319"/>
      <c r="UG9" s="319"/>
      <c r="UH9" s="319"/>
      <c r="UI9" s="319"/>
      <c r="UJ9" s="319"/>
      <c r="UK9" s="319"/>
      <c r="UL9" s="319"/>
      <c r="UM9" s="319"/>
      <c r="UN9" s="319"/>
      <c r="UO9" s="319"/>
      <c r="UP9" s="319"/>
      <c r="UQ9" s="319"/>
      <c r="UR9" s="319"/>
      <c r="US9" s="319"/>
      <c r="UT9" s="319"/>
      <c r="UU9" s="319"/>
      <c r="UV9" s="319"/>
      <c r="UW9" s="319"/>
      <c r="UX9" s="319"/>
      <c r="UY9" s="319"/>
      <c r="UZ9" s="319"/>
      <c r="VA9" s="319"/>
      <c r="VB9" s="319"/>
      <c r="VC9" s="319"/>
      <c r="VD9" s="319"/>
      <c r="VE9" s="319"/>
      <c r="VF9" s="319"/>
      <c r="VG9" s="319"/>
      <c r="VH9" s="319"/>
      <c r="VI9" s="319"/>
      <c r="VJ9" s="319"/>
      <c r="VK9" s="319"/>
      <c r="VL9" s="319"/>
      <c r="VM9" s="319"/>
      <c r="VN9" s="319"/>
      <c r="VO9" s="319"/>
      <c r="VP9" s="319"/>
      <c r="VQ9" s="319"/>
      <c r="VR9" s="319"/>
      <c r="VS9" s="319"/>
      <c r="VT9" s="319"/>
      <c r="VU9" s="319"/>
      <c r="VV9" s="319"/>
      <c r="VW9" s="319"/>
      <c r="VX9" s="319"/>
      <c r="VY9" s="319"/>
      <c r="VZ9" s="319"/>
      <c r="WA9" s="319"/>
      <c r="WB9" s="319"/>
      <c r="WC9" s="319"/>
      <c r="WD9" s="319"/>
      <c r="WE9" s="319"/>
      <c r="WF9" s="319"/>
      <c r="WG9" s="319"/>
      <c r="WH9" s="319"/>
      <c r="WI9" s="319"/>
      <c r="WJ9" s="319"/>
      <c r="WK9" s="319"/>
      <c r="WL9" s="319"/>
      <c r="WM9" s="319"/>
      <c r="WN9" s="319"/>
      <c r="WO9" s="319"/>
      <c r="WP9" s="319"/>
      <c r="WQ9" s="319"/>
      <c r="WR9" s="319"/>
      <c r="WS9" s="319"/>
      <c r="WT9" s="319"/>
      <c r="WU9" s="319"/>
      <c r="WV9" s="319"/>
      <c r="WW9" s="319"/>
      <c r="WX9" s="319"/>
      <c r="WY9" s="319"/>
      <c r="WZ9" s="319"/>
      <c r="XA9" s="319"/>
      <c r="XB9" s="319"/>
      <c r="XC9" s="319"/>
      <c r="XD9" s="319"/>
      <c r="XE9" s="319"/>
      <c r="XF9" s="319"/>
      <c r="XG9" s="319"/>
      <c r="XH9" s="319"/>
      <c r="XI9" s="319"/>
      <c r="XJ9" s="319"/>
      <c r="XK9" s="319"/>
      <c r="XL9" s="319"/>
      <c r="XM9" s="319"/>
      <c r="XN9" s="319"/>
      <c r="XO9" s="319"/>
      <c r="XP9" s="319"/>
      <c r="XQ9" s="319"/>
      <c r="XR9" s="319"/>
      <c r="XS9" s="319"/>
      <c r="XT9" s="319"/>
      <c r="XU9" s="319"/>
      <c r="XV9" s="319"/>
      <c r="XW9" s="319"/>
      <c r="XX9" s="319"/>
      <c r="XY9" s="319"/>
      <c r="XZ9" s="319"/>
      <c r="YA9" s="319"/>
      <c r="YB9" s="319"/>
      <c r="YC9" s="319"/>
      <c r="YD9" s="319"/>
      <c r="YE9" s="319"/>
      <c r="YF9" s="319"/>
      <c r="YG9" s="319"/>
      <c r="YH9" s="319"/>
      <c r="YI9" s="319"/>
      <c r="YJ9" s="319"/>
      <c r="YK9" s="319"/>
      <c r="YL9" s="319"/>
      <c r="YM9" s="319"/>
      <c r="YN9" s="319"/>
      <c r="YO9" s="319"/>
      <c r="YP9" s="319"/>
      <c r="YQ9" s="319"/>
      <c r="YR9" s="319"/>
      <c r="YS9" s="319"/>
      <c r="YT9" s="319"/>
      <c r="YU9" s="319"/>
      <c r="YV9" s="319"/>
      <c r="YW9" s="319"/>
      <c r="YX9" s="319"/>
      <c r="YY9" s="319"/>
      <c r="YZ9" s="319"/>
      <c r="ZA9" s="319"/>
      <c r="ZB9" s="319"/>
      <c r="ZC9" s="319"/>
      <c r="ZD9" s="319"/>
      <c r="ZE9" s="319"/>
      <c r="ZF9" s="319"/>
      <c r="ZG9" s="319"/>
      <c r="ZH9" s="319"/>
      <c r="ZI9" s="319"/>
      <c r="ZJ9" s="319"/>
      <c r="ZK9" s="319"/>
      <c r="ZL9" s="319"/>
      <c r="ZM9" s="319"/>
      <c r="ZN9" s="319"/>
      <c r="ZO9" s="319"/>
      <c r="ZP9" s="319"/>
      <c r="ZQ9" s="319"/>
      <c r="ZR9" s="319"/>
      <c r="ZS9" s="319"/>
      <c r="ZT9" s="319"/>
      <c r="ZU9" s="319"/>
      <c r="ZV9" s="319"/>
      <c r="ZW9" s="319"/>
      <c r="ZX9" s="319"/>
      <c r="ZY9" s="319"/>
      <c r="ZZ9" s="319"/>
      <c r="AAA9" s="319"/>
      <c r="AAB9" s="319"/>
      <c r="AAC9" s="319"/>
      <c r="AAD9" s="319"/>
      <c r="AAE9" s="319"/>
      <c r="AAF9" s="319"/>
      <c r="AAG9" s="319"/>
      <c r="AAH9" s="319"/>
      <c r="AAI9" s="319"/>
      <c r="AAJ9" s="319"/>
      <c r="AAK9" s="319"/>
      <c r="AAL9" s="319"/>
      <c r="AAM9" s="319"/>
      <c r="AAN9" s="319"/>
      <c r="AAO9" s="319"/>
      <c r="AAP9" s="319"/>
      <c r="AAQ9" s="319"/>
      <c r="AAR9" s="319"/>
      <c r="AAS9" s="319"/>
      <c r="AAT9" s="319"/>
      <c r="AAU9" s="319"/>
      <c r="AAV9" s="319"/>
      <c r="AAW9" s="319"/>
      <c r="AAX9" s="319"/>
      <c r="AAY9" s="319"/>
      <c r="AAZ9" s="319"/>
      <c r="ABA9" s="319"/>
      <c r="ABB9" s="319"/>
      <c r="ABC9" s="319"/>
      <c r="ABD9" s="319"/>
      <c r="ABE9" s="319"/>
      <c r="ABF9" s="319"/>
      <c r="ABG9" s="319"/>
      <c r="ABH9" s="319"/>
      <c r="ABI9" s="319"/>
      <c r="ABJ9" s="319"/>
      <c r="ABK9" s="319"/>
      <c r="ABL9" s="319"/>
      <c r="ABM9" s="319"/>
      <c r="ABN9" s="319"/>
      <c r="ABO9" s="319"/>
      <c r="ABP9" s="319"/>
      <c r="ABQ9" s="319"/>
      <c r="ABR9" s="319"/>
      <c r="ABS9" s="319"/>
      <c r="ABT9" s="319"/>
      <c r="ABU9" s="319"/>
      <c r="ABV9" s="319"/>
      <c r="ABW9" s="319"/>
      <c r="ABX9" s="319"/>
      <c r="ABY9" s="319"/>
      <c r="ABZ9" s="319"/>
      <c r="ACA9" s="319"/>
      <c r="ACB9" s="319"/>
      <c r="ACC9" s="319"/>
      <c r="ACD9" s="319"/>
      <c r="ACE9" s="319"/>
      <c r="ACF9" s="319"/>
      <c r="ACG9" s="319"/>
      <c r="ACH9" s="319"/>
      <c r="ACI9" s="319"/>
      <c r="ACJ9" s="319"/>
      <c r="ACK9" s="319"/>
      <c r="ACL9" s="319"/>
      <c r="ACM9" s="319"/>
      <c r="ACN9" s="319"/>
      <c r="ACO9" s="319"/>
      <c r="ACP9" s="319"/>
      <c r="ACQ9" s="319"/>
      <c r="ACR9" s="319"/>
      <c r="ACS9" s="319"/>
      <c r="ACT9" s="319"/>
      <c r="ACU9" s="319"/>
      <c r="ACV9" s="319"/>
      <c r="ACW9" s="319"/>
      <c r="ACX9" s="319"/>
      <c r="ACY9" s="319"/>
      <c r="ACZ9" s="319"/>
      <c r="ADA9" s="319"/>
      <c r="ADB9" s="319"/>
      <c r="ADC9" s="319"/>
      <c r="ADD9" s="319"/>
      <c r="ADE9" s="319"/>
      <c r="ADF9" s="319"/>
      <c r="ADG9" s="319"/>
      <c r="ADH9" s="319"/>
      <c r="ADI9" s="319"/>
      <c r="ADJ9" s="319"/>
      <c r="ADK9" s="319"/>
      <c r="ADL9" s="319"/>
      <c r="ADM9" s="319"/>
      <c r="ADN9" s="319"/>
      <c r="ADO9" s="319"/>
      <c r="ADP9" s="319"/>
      <c r="ADQ9" s="319"/>
      <c r="ADR9" s="319"/>
      <c r="ADS9" s="319"/>
      <c r="ADT9" s="319"/>
      <c r="ADU9" s="319"/>
      <c r="ADV9" s="319"/>
      <c r="ADW9" s="319"/>
      <c r="ADX9" s="319"/>
      <c r="ADY9" s="319"/>
      <c r="ADZ9" s="319"/>
      <c r="AEA9" s="319"/>
      <c r="AEB9" s="319"/>
      <c r="AEC9" s="319"/>
      <c r="AED9" s="319"/>
      <c r="AEE9" s="319"/>
      <c r="AEF9" s="319"/>
      <c r="AEG9" s="319"/>
      <c r="AEH9" s="319"/>
      <c r="AEI9" s="319"/>
      <c r="AEJ9" s="319"/>
      <c r="AEK9" s="319"/>
      <c r="AEL9" s="319"/>
      <c r="AEM9" s="319"/>
      <c r="AEN9" s="319"/>
      <c r="AEO9" s="319"/>
      <c r="AEP9" s="319"/>
      <c r="AEQ9" s="319"/>
      <c r="AER9" s="319"/>
      <c r="AES9" s="319"/>
      <c r="AET9" s="319"/>
      <c r="AEU9" s="319"/>
      <c r="AEV9" s="319"/>
      <c r="AEW9" s="319"/>
      <c r="AEX9" s="319"/>
      <c r="AEY9" s="319"/>
      <c r="AEZ9" s="319"/>
      <c r="AFA9" s="319"/>
      <c r="AFB9" s="319"/>
      <c r="AFC9" s="319"/>
      <c r="AFD9" s="319"/>
      <c r="AFE9" s="319"/>
      <c r="AFF9" s="319"/>
      <c r="AFG9" s="319"/>
      <c r="AFH9" s="319"/>
      <c r="AFI9" s="319"/>
      <c r="AFJ9" s="319"/>
      <c r="AFK9" s="319"/>
      <c r="AFL9" s="319"/>
      <c r="AFM9" s="319"/>
      <c r="AFN9" s="319"/>
      <c r="AFO9" s="319"/>
      <c r="AFP9" s="319"/>
      <c r="AFQ9" s="319"/>
      <c r="AFR9" s="319"/>
      <c r="AFS9" s="319"/>
      <c r="AFT9" s="319"/>
      <c r="AFU9" s="319"/>
      <c r="AFV9" s="319"/>
      <c r="AFW9" s="319"/>
      <c r="AFX9" s="319"/>
      <c r="AFY9" s="319"/>
      <c r="AFZ9" s="319"/>
      <c r="AGA9" s="319"/>
      <c r="AGB9" s="319"/>
      <c r="AGC9" s="319"/>
      <c r="AGD9" s="319"/>
      <c r="AGE9" s="319"/>
      <c r="AGF9" s="319"/>
      <c r="AGG9" s="319"/>
      <c r="AGH9" s="319"/>
      <c r="AGI9" s="319"/>
      <c r="AGJ9" s="319"/>
      <c r="AGK9" s="319"/>
      <c r="AGL9" s="319"/>
      <c r="AGM9" s="319"/>
      <c r="AGN9" s="319"/>
      <c r="AGO9" s="319"/>
      <c r="AGP9" s="319"/>
      <c r="AGQ9" s="319"/>
      <c r="AGR9" s="319"/>
      <c r="AGS9" s="319"/>
      <c r="AGT9" s="319"/>
      <c r="AGU9" s="319"/>
      <c r="AGV9" s="319"/>
      <c r="AGW9" s="319"/>
      <c r="AGX9" s="319"/>
      <c r="AGY9" s="319"/>
      <c r="AGZ9" s="319"/>
      <c r="AHA9" s="319"/>
      <c r="AHB9" s="319"/>
      <c r="AHC9" s="319"/>
      <c r="AHD9" s="319"/>
      <c r="AHE9" s="319"/>
      <c r="AHF9" s="319"/>
      <c r="AHG9" s="319"/>
      <c r="AHH9" s="319"/>
      <c r="AHI9" s="319"/>
      <c r="AHJ9" s="319"/>
      <c r="AHK9" s="319"/>
      <c r="AHL9" s="319"/>
      <c r="AHM9" s="319"/>
      <c r="AHN9" s="319"/>
      <c r="AHO9" s="319"/>
      <c r="AHP9" s="319"/>
      <c r="AHQ9" s="319"/>
      <c r="AHR9" s="319"/>
      <c r="AHS9" s="319"/>
      <c r="AHT9" s="319"/>
      <c r="AHU9" s="319"/>
      <c r="AHV9" s="319"/>
      <c r="AHW9" s="319"/>
      <c r="AHX9" s="319"/>
      <c r="AHY9" s="319"/>
      <c r="AHZ9" s="319"/>
      <c r="AIA9" s="319"/>
      <c r="AIB9" s="319"/>
      <c r="AIC9" s="319"/>
      <c r="AID9" s="319"/>
      <c r="AIE9" s="319"/>
      <c r="AIF9" s="319"/>
      <c r="AIG9" s="319"/>
      <c r="AIH9" s="319"/>
      <c r="AII9" s="319"/>
      <c r="AIJ9" s="319"/>
      <c r="AIK9" s="319"/>
      <c r="AIL9" s="319"/>
      <c r="AIM9" s="319"/>
      <c r="AIN9" s="319"/>
      <c r="AIO9" s="319"/>
      <c r="AIP9" s="319"/>
      <c r="AIQ9" s="319"/>
      <c r="AIR9" s="319"/>
      <c r="AIS9" s="319"/>
      <c r="AIT9" s="319"/>
      <c r="AIU9" s="319"/>
      <c r="AIV9" s="319"/>
      <c r="AIW9" s="319"/>
      <c r="AIX9" s="319"/>
      <c r="AIY9" s="319"/>
      <c r="AIZ9" s="319"/>
      <c r="AJA9" s="319"/>
      <c r="AJB9" s="319"/>
      <c r="AJC9" s="319"/>
      <c r="AJD9" s="319"/>
      <c r="AJE9" s="319"/>
      <c r="AJF9" s="319"/>
      <c r="AJG9" s="319"/>
      <c r="AJH9" s="319"/>
      <c r="AJI9" s="319"/>
      <c r="AJJ9" s="319"/>
      <c r="AJK9" s="319"/>
      <c r="AJL9" s="319"/>
      <c r="AJM9" s="319"/>
      <c r="AJN9" s="319"/>
      <c r="AJO9" s="319"/>
      <c r="AJP9" s="319"/>
      <c r="AJQ9" s="319"/>
      <c r="AJR9" s="319"/>
      <c r="AJS9" s="319"/>
      <c r="AJT9" s="319"/>
      <c r="AJU9" s="319"/>
      <c r="AJV9" s="319"/>
      <c r="AJW9" s="319"/>
      <c r="AJX9" s="319"/>
      <c r="AJY9" s="319"/>
      <c r="AJZ9" s="319"/>
      <c r="AKA9" s="319"/>
      <c r="AKB9" s="319"/>
      <c r="AKC9" s="319"/>
      <c r="AKD9" s="319"/>
      <c r="AKE9" s="319"/>
      <c r="AKF9" s="319"/>
      <c r="AKG9" s="319"/>
      <c r="AKH9" s="319"/>
      <c r="AKI9" s="319"/>
      <c r="AKJ9" s="319"/>
      <c r="AKK9" s="319"/>
      <c r="AKL9" s="319"/>
      <c r="AKM9" s="319"/>
      <c r="AKN9" s="319"/>
      <c r="AKO9" s="319"/>
      <c r="AKP9" s="319"/>
      <c r="AKQ9" s="319"/>
      <c r="AKR9" s="319"/>
      <c r="AKS9" s="319"/>
      <c r="AKT9" s="319"/>
      <c r="AKU9" s="319"/>
      <c r="AKV9" s="319"/>
      <c r="AKW9" s="319"/>
      <c r="AKX9" s="319"/>
      <c r="AKY9" s="319"/>
      <c r="AKZ9" s="319"/>
      <c r="ALA9" s="319"/>
      <c r="ALB9" s="319"/>
      <c r="ALC9" s="319"/>
      <c r="ALD9" s="319"/>
      <c r="ALE9" s="319"/>
      <c r="ALF9" s="319"/>
      <c r="ALG9" s="319"/>
      <c r="ALH9" s="319"/>
      <c r="ALI9" s="319"/>
      <c r="ALJ9" s="319"/>
      <c r="ALK9" s="319"/>
      <c r="ALL9" s="319"/>
      <c r="ALM9" s="319"/>
      <c r="ALN9" s="319"/>
      <c r="ALO9" s="319"/>
      <c r="ALP9" s="319"/>
      <c r="ALQ9" s="319"/>
      <c r="ALR9" s="319"/>
      <c r="ALS9" s="319"/>
      <c r="ALT9" s="319"/>
      <c r="ALU9" s="319"/>
      <c r="ALV9" s="319"/>
      <c r="ALW9" s="319"/>
      <c r="ALX9" s="319"/>
      <c r="ALY9" s="319"/>
      <c r="ALZ9" s="319"/>
      <c r="AMA9" s="319"/>
      <c r="AMB9" s="319"/>
      <c r="AMC9" s="319"/>
      <c r="AMD9" s="319"/>
      <c r="AME9" s="319"/>
      <c r="AMF9" s="319"/>
      <c r="AMG9" s="319"/>
      <c r="AMH9" s="319"/>
      <c r="AMI9" s="319"/>
      <c r="AMJ9" s="319"/>
      <c r="AMK9" s="319"/>
      <c r="AML9" s="319"/>
      <c r="AMM9" s="319"/>
      <c r="AMN9" s="319"/>
      <c r="AMO9" s="319"/>
      <c r="AMP9" s="319"/>
      <c r="AMQ9" s="319"/>
      <c r="AMR9" s="319"/>
      <c r="AMS9" s="319"/>
      <c r="AMT9" s="319"/>
      <c r="AMU9" s="319"/>
      <c r="AMV9" s="319"/>
      <c r="AMW9" s="319"/>
      <c r="AMX9" s="319"/>
      <c r="AMY9" s="319"/>
      <c r="AMZ9" s="319"/>
      <c r="ANA9" s="319"/>
      <c r="ANB9" s="319"/>
      <c r="ANC9" s="319"/>
      <c r="AND9" s="319"/>
      <c r="ANE9" s="319"/>
      <c r="ANF9" s="319"/>
      <c r="ANG9" s="319"/>
      <c r="ANH9" s="319"/>
      <c r="ANI9" s="319"/>
      <c r="ANJ9" s="319"/>
      <c r="ANK9" s="319"/>
      <c r="ANL9" s="319"/>
      <c r="ANM9" s="319"/>
      <c r="ANN9" s="319"/>
      <c r="ANO9" s="319"/>
      <c r="ANP9" s="319"/>
      <c r="ANQ9" s="319"/>
      <c r="ANR9" s="319"/>
      <c r="ANS9" s="319"/>
      <c r="ANT9" s="319"/>
      <c r="ANU9" s="319"/>
      <c r="ANV9" s="319"/>
      <c r="ANW9" s="319"/>
      <c r="ANX9" s="319"/>
      <c r="ANY9" s="319"/>
      <c r="ANZ9" s="319"/>
      <c r="AOA9" s="319"/>
      <c r="AOB9" s="319"/>
      <c r="AOC9" s="319"/>
      <c r="AOD9" s="319"/>
      <c r="AOE9" s="319"/>
      <c r="AOF9" s="319"/>
      <c r="AOG9" s="319"/>
      <c r="AOH9" s="319"/>
      <c r="AOI9" s="319"/>
      <c r="AOJ9" s="319"/>
      <c r="AOK9" s="319"/>
      <c r="AOL9" s="319"/>
      <c r="AOM9" s="319"/>
      <c r="AON9" s="319"/>
      <c r="AOO9" s="319"/>
      <c r="AOP9" s="319"/>
      <c r="AOQ9" s="319"/>
      <c r="AOR9" s="319"/>
      <c r="AOS9" s="319"/>
      <c r="AOT9" s="319"/>
      <c r="AOU9" s="319"/>
      <c r="AOV9" s="319"/>
      <c r="AOW9" s="319"/>
      <c r="AOX9" s="319"/>
      <c r="AOY9" s="319"/>
      <c r="AOZ9" s="319"/>
      <c r="APA9" s="319"/>
      <c r="APB9" s="319"/>
      <c r="APC9" s="319"/>
      <c r="APD9" s="319"/>
      <c r="APE9" s="319"/>
      <c r="APF9" s="319"/>
      <c r="APG9" s="319"/>
      <c r="APH9" s="319"/>
      <c r="API9" s="319"/>
      <c r="APJ9" s="319"/>
      <c r="APK9" s="319"/>
      <c r="APL9" s="319"/>
      <c r="APM9" s="319"/>
      <c r="APN9" s="319"/>
      <c r="APO9" s="319"/>
      <c r="APP9" s="319"/>
      <c r="APQ9" s="319"/>
      <c r="APR9" s="319"/>
      <c r="APS9" s="319"/>
      <c r="APT9" s="319"/>
      <c r="APU9" s="319"/>
      <c r="APV9" s="319"/>
      <c r="APW9" s="319"/>
      <c r="APX9" s="319"/>
      <c r="APY9" s="319"/>
      <c r="APZ9" s="319"/>
      <c r="AQA9" s="319"/>
      <c r="AQB9" s="319"/>
      <c r="AQC9" s="319"/>
      <c r="AQD9" s="319"/>
      <c r="AQE9" s="319"/>
      <c r="AQF9" s="319"/>
      <c r="AQG9" s="319"/>
      <c r="AQH9" s="319"/>
      <c r="AQI9" s="319"/>
      <c r="AQJ9" s="319"/>
      <c r="AQK9" s="319"/>
      <c r="AQL9" s="319"/>
      <c r="AQM9" s="319"/>
      <c r="AQN9" s="319"/>
      <c r="AQO9" s="319"/>
      <c r="AQP9" s="319"/>
      <c r="AQQ9" s="319"/>
      <c r="AQR9" s="319"/>
      <c r="AQS9" s="319"/>
      <c r="AQT9" s="319"/>
      <c r="AQU9" s="319"/>
      <c r="AQV9" s="319"/>
      <c r="AQW9" s="319"/>
      <c r="AQX9" s="319"/>
      <c r="AQY9" s="319"/>
      <c r="AQZ9" s="319"/>
      <c r="ARA9" s="319"/>
      <c r="ARB9" s="319"/>
      <c r="ARC9" s="319"/>
      <c r="ARD9" s="319"/>
      <c r="ARE9" s="319"/>
      <c r="ARF9" s="319"/>
      <c r="ARG9" s="319"/>
      <c r="ARH9" s="319"/>
      <c r="ARI9" s="319"/>
      <c r="ARJ9" s="319"/>
      <c r="ARK9" s="319"/>
      <c r="ARL9" s="319"/>
      <c r="ARM9" s="319"/>
      <c r="ARN9" s="319"/>
      <c r="ARO9" s="319"/>
      <c r="ARP9" s="319"/>
      <c r="ARQ9" s="319"/>
      <c r="ARR9" s="319"/>
      <c r="ARS9" s="319"/>
      <c r="ART9" s="319"/>
      <c r="ARU9" s="319"/>
      <c r="ARV9" s="319"/>
      <c r="ARW9" s="319"/>
      <c r="ARX9" s="319"/>
      <c r="ARY9" s="319"/>
      <c r="ARZ9" s="319"/>
      <c r="ASA9" s="319"/>
      <c r="ASB9" s="319"/>
      <c r="ASC9" s="319"/>
      <c r="ASD9" s="319"/>
      <c r="ASE9" s="319"/>
      <c r="ASF9" s="319"/>
      <c r="ASG9" s="319"/>
      <c r="ASH9" s="319"/>
      <c r="ASI9" s="319"/>
      <c r="ASJ9" s="319"/>
      <c r="ASK9" s="319"/>
      <c r="ASL9" s="319"/>
      <c r="ASM9" s="319"/>
      <c r="ASN9" s="319"/>
      <c r="ASO9" s="319"/>
      <c r="ASP9" s="319"/>
      <c r="ASQ9" s="319"/>
      <c r="ASR9" s="319"/>
      <c r="ASS9" s="319"/>
      <c r="AST9" s="319"/>
      <c r="ASU9" s="319"/>
      <c r="ASV9" s="319"/>
      <c r="ASW9" s="319"/>
      <c r="ASX9" s="319"/>
      <c r="ASY9" s="319"/>
      <c r="ASZ9" s="319"/>
      <c r="ATA9" s="319"/>
      <c r="ATB9" s="319"/>
      <c r="ATC9" s="319"/>
      <c r="ATD9" s="319"/>
      <c r="ATE9" s="319"/>
      <c r="ATF9" s="319"/>
      <c r="ATG9" s="319"/>
      <c r="ATH9" s="319"/>
      <c r="ATI9" s="319"/>
      <c r="ATJ9" s="319"/>
      <c r="ATK9" s="319"/>
      <c r="ATL9" s="319"/>
      <c r="ATM9" s="319"/>
      <c r="ATN9" s="319"/>
      <c r="ATO9" s="319"/>
      <c r="ATP9" s="319"/>
      <c r="ATQ9" s="319"/>
      <c r="ATR9" s="319"/>
      <c r="ATS9" s="319"/>
      <c r="ATT9" s="319"/>
      <c r="ATU9" s="319"/>
      <c r="ATV9" s="319"/>
      <c r="ATW9" s="319"/>
      <c r="ATX9" s="319"/>
      <c r="ATY9" s="319"/>
      <c r="ATZ9" s="319"/>
      <c r="AUA9" s="319"/>
      <c r="AUB9" s="319"/>
      <c r="AUC9" s="319"/>
      <c r="AUD9" s="319"/>
      <c r="AUE9" s="319"/>
      <c r="AUF9" s="319"/>
      <c r="AUG9" s="319"/>
      <c r="AUH9" s="319"/>
      <c r="AUI9" s="319"/>
      <c r="AUJ9" s="319"/>
      <c r="AUK9" s="319"/>
      <c r="AUL9" s="319"/>
      <c r="AUM9" s="319"/>
      <c r="AUN9" s="319"/>
      <c r="AUO9" s="319"/>
      <c r="AUP9" s="319"/>
      <c r="AUQ9" s="319"/>
      <c r="AUR9" s="319"/>
      <c r="AUS9" s="319"/>
      <c r="AUT9" s="319"/>
      <c r="AUU9" s="319"/>
      <c r="AUV9" s="319"/>
      <c r="AUW9" s="319"/>
      <c r="AUX9" s="319"/>
      <c r="AUY9" s="319"/>
      <c r="AUZ9" s="319"/>
      <c r="AVA9" s="319"/>
      <c r="AVB9" s="319"/>
      <c r="AVC9" s="319"/>
      <c r="AVD9" s="319"/>
      <c r="AVE9" s="319"/>
      <c r="AVF9" s="319"/>
      <c r="AVG9" s="319"/>
      <c r="AVH9" s="319"/>
      <c r="AVI9" s="319"/>
      <c r="AVJ9" s="319"/>
      <c r="AVK9" s="319"/>
      <c r="AVL9" s="319"/>
      <c r="AVM9" s="319"/>
      <c r="AVN9" s="319"/>
      <c r="AVO9" s="319"/>
      <c r="AVP9" s="319"/>
      <c r="AVQ9" s="319"/>
      <c r="AVR9" s="319"/>
      <c r="AVS9" s="319"/>
      <c r="AVT9" s="319"/>
      <c r="AVU9" s="319"/>
      <c r="AVV9" s="319"/>
      <c r="AVW9" s="319"/>
      <c r="AVX9" s="319"/>
      <c r="AVY9" s="319"/>
      <c r="AVZ9" s="319"/>
      <c r="AWA9" s="319"/>
      <c r="AWB9" s="319"/>
      <c r="AWC9" s="319"/>
      <c r="AWD9" s="319"/>
      <c r="AWE9" s="319"/>
      <c r="AWF9" s="319"/>
      <c r="AWG9" s="319"/>
      <c r="AWH9" s="319"/>
      <c r="AWI9" s="319"/>
      <c r="AWJ9" s="319"/>
      <c r="AWK9" s="319"/>
      <c r="AWL9" s="319"/>
      <c r="AWM9" s="319"/>
      <c r="AWN9" s="319"/>
      <c r="AWO9" s="319"/>
      <c r="AWP9" s="319"/>
      <c r="AWQ9" s="319"/>
      <c r="AWR9" s="319"/>
      <c r="AWS9" s="319"/>
      <c r="AWT9" s="319"/>
      <c r="AWU9" s="319"/>
      <c r="AWV9" s="319"/>
      <c r="AWW9" s="319"/>
      <c r="AWX9" s="319"/>
      <c r="AWY9" s="319"/>
      <c r="AWZ9" s="319"/>
      <c r="AXA9" s="319"/>
      <c r="AXB9" s="319"/>
      <c r="AXC9" s="319"/>
      <c r="AXD9" s="319"/>
      <c r="AXE9" s="319"/>
      <c r="AXF9" s="319"/>
      <c r="AXG9" s="319"/>
      <c r="AXH9" s="319"/>
      <c r="AXI9" s="319"/>
      <c r="AXJ9" s="319"/>
      <c r="AXK9" s="319"/>
      <c r="AXL9" s="319"/>
      <c r="AXM9" s="319"/>
      <c r="AXN9" s="319"/>
      <c r="AXO9" s="319"/>
      <c r="AXP9" s="319"/>
      <c r="AXQ9" s="319"/>
      <c r="AXR9" s="319"/>
      <c r="AXS9" s="319"/>
      <c r="AXT9" s="319"/>
      <c r="AXU9" s="319"/>
      <c r="AXV9" s="319"/>
      <c r="AXW9" s="319"/>
      <c r="AXX9" s="319"/>
      <c r="AXY9" s="319"/>
      <c r="AXZ9" s="319"/>
      <c r="AYA9" s="319"/>
      <c r="AYB9" s="319"/>
      <c r="AYC9" s="319"/>
      <c r="AYD9" s="319"/>
      <c r="AYE9" s="319"/>
      <c r="AYF9" s="319"/>
      <c r="AYG9" s="319"/>
      <c r="AYH9" s="319"/>
      <c r="AYI9" s="319"/>
      <c r="AYJ9" s="319"/>
      <c r="AYK9" s="319"/>
      <c r="AYL9" s="319"/>
      <c r="AYM9" s="319"/>
      <c r="AYN9" s="319"/>
      <c r="AYO9" s="319"/>
      <c r="AYP9" s="319"/>
      <c r="AYQ9" s="319"/>
      <c r="AYR9" s="319"/>
      <c r="AYS9" s="319"/>
      <c r="AYT9" s="319"/>
      <c r="AYU9" s="319"/>
      <c r="AYV9" s="319"/>
      <c r="AYW9" s="319"/>
      <c r="AYX9" s="319"/>
      <c r="AYY9" s="319"/>
      <c r="AYZ9" s="319"/>
      <c r="AZA9" s="319"/>
      <c r="AZB9" s="319"/>
      <c r="AZC9" s="319"/>
      <c r="AZD9" s="319"/>
      <c r="AZE9" s="319"/>
      <c r="AZF9" s="319"/>
      <c r="AZG9" s="319"/>
      <c r="AZH9" s="319"/>
      <c r="AZI9" s="319"/>
      <c r="AZJ9" s="319"/>
      <c r="AZK9" s="319"/>
      <c r="AZL9" s="319"/>
      <c r="AZM9" s="319"/>
      <c r="AZN9" s="319"/>
      <c r="AZO9" s="319"/>
      <c r="AZP9" s="319"/>
      <c r="AZQ9" s="319"/>
      <c r="AZR9" s="319"/>
      <c r="AZS9" s="319"/>
      <c r="AZT9" s="319"/>
      <c r="AZU9" s="319"/>
      <c r="AZV9" s="319"/>
      <c r="AZW9" s="319"/>
      <c r="AZX9" s="319"/>
      <c r="AZY9" s="319"/>
      <c r="AZZ9" s="319"/>
      <c r="BAA9" s="319"/>
      <c r="BAB9" s="319"/>
      <c r="BAC9" s="319"/>
      <c r="BAD9" s="319"/>
      <c r="BAE9" s="319"/>
      <c r="BAF9" s="319"/>
      <c r="BAG9" s="319"/>
      <c r="BAH9" s="319"/>
      <c r="BAI9" s="319"/>
      <c r="BAJ9" s="319"/>
      <c r="BAK9" s="319"/>
      <c r="BAL9" s="319"/>
      <c r="BAM9" s="319"/>
      <c r="BAN9" s="319"/>
      <c r="BAO9" s="319"/>
      <c r="BAP9" s="319"/>
      <c r="BAQ9" s="319"/>
      <c r="BAR9" s="319"/>
      <c r="BAS9" s="319"/>
      <c r="BAT9" s="319"/>
      <c r="BAU9" s="319"/>
      <c r="BAV9" s="319"/>
      <c r="BAW9" s="319"/>
      <c r="BAX9" s="319"/>
      <c r="BAY9" s="319"/>
      <c r="BAZ9" s="319"/>
      <c r="BBA9" s="319"/>
      <c r="BBB9" s="319"/>
      <c r="BBC9" s="319"/>
      <c r="BBD9" s="319"/>
      <c r="BBE9" s="319"/>
      <c r="BBF9" s="319"/>
      <c r="BBG9" s="319"/>
      <c r="BBH9" s="319"/>
      <c r="BBI9" s="319"/>
      <c r="BBJ9" s="319"/>
      <c r="BBK9" s="319"/>
      <c r="BBL9" s="319"/>
      <c r="BBM9" s="319"/>
      <c r="BBN9" s="319"/>
      <c r="BBO9" s="319"/>
      <c r="BBP9" s="319"/>
      <c r="BBQ9" s="319"/>
      <c r="BBR9" s="319"/>
      <c r="BBS9" s="319"/>
      <c r="BBT9" s="319"/>
      <c r="BBU9" s="319"/>
      <c r="BBV9" s="319"/>
      <c r="BBW9" s="319"/>
      <c r="BBX9" s="319"/>
      <c r="BBY9" s="319"/>
      <c r="BBZ9" s="319"/>
      <c r="BCA9" s="319"/>
      <c r="BCB9" s="319"/>
      <c r="BCC9" s="319"/>
      <c r="BCD9" s="319"/>
      <c r="BCE9" s="319"/>
      <c r="BCF9" s="319"/>
      <c r="BCG9" s="319"/>
      <c r="BCH9" s="319"/>
      <c r="BCI9" s="319"/>
      <c r="BCJ9" s="319"/>
      <c r="BCK9" s="319"/>
      <c r="BCL9" s="319"/>
      <c r="BCM9" s="319"/>
      <c r="BCN9" s="319"/>
      <c r="BCO9" s="319"/>
      <c r="BCP9" s="319"/>
      <c r="BCQ9" s="319"/>
      <c r="BCR9" s="319"/>
      <c r="BCS9" s="319"/>
      <c r="BCT9" s="319"/>
      <c r="BCU9" s="319"/>
      <c r="BCV9" s="319"/>
      <c r="BCW9" s="319"/>
      <c r="BCX9" s="319"/>
      <c r="BCY9" s="319"/>
      <c r="BCZ9" s="319"/>
      <c r="BDA9" s="319"/>
      <c r="BDB9" s="319"/>
      <c r="BDC9" s="319"/>
      <c r="BDD9" s="319"/>
      <c r="BDE9" s="319"/>
      <c r="BDF9" s="319"/>
      <c r="BDG9" s="319"/>
      <c r="BDH9" s="319"/>
      <c r="BDI9" s="319"/>
      <c r="BDJ9" s="319"/>
      <c r="BDK9" s="319"/>
      <c r="BDL9" s="319"/>
      <c r="BDM9" s="319"/>
      <c r="BDN9" s="319"/>
      <c r="BDO9" s="319"/>
      <c r="BDP9" s="319"/>
      <c r="BDQ9" s="319"/>
      <c r="BDR9" s="319"/>
      <c r="BDS9" s="319"/>
      <c r="BDT9" s="319"/>
      <c r="BDU9" s="319"/>
      <c r="BDV9" s="319"/>
      <c r="BDW9" s="319"/>
      <c r="BDX9" s="319"/>
      <c r="BDY9" s="319"/>
      <c r="BDZ9" s="319"/>
      <c r="BEA9" s="319"/>
      <c r="BEB9" s="319"/>
      <c r="BEC9" s="319"/>
      <c r="BED9" s="319"/>
      <c r="BEE9" s="319"/>
      <c r="BEF9" s="319"/>
      <c r="BEG9" s="319"/>
      <c r="BEH9" s="319"/>
      <c r="BEI9" s="319"/>
      <c r="BEJ9" s="319"/>
      <c r="BEK9" s="319"/>
      <c r="BEL9" s="319"/>
      <c r="BEM9" s="319"/>
      <c r="BEN9" s="319"/>
      <c r="BEO9" s="319"/>
      <c r="BEP9" s="319"/>
      <c r="BEQ9" s="319"/>
      <c r="BER9" s="319"/>
      <c r="BES9" s="319"/>
      <c r="BET9" s="319"/>
      <c r="BEU9" s="319"/>
      <c r="BEV9" s="319"/>
      <c r="BEW9" s="319"/>
      <c r="BEX9" s="319"/>
      <c r="BEY9" s="319"/>
      <c r="BEZ9" s="319"/>
      <c r="BFA9" s="319"/>
      <c r="BFB9" s="319"/>
      <c r="BFC9" s="319"/>
      <c r="BFD9" s="319"/>
      <c r="BFE9" s="319"/>
      <c r="BFF9" s="319"/>
      <c r="BFG9" s="319"/>
      <c r="BFH9" s="319"/>
      <c r="BFI9" s="319"/>
      <c r="BFJ9" s="319"/>
      <c r="BFK9" s="319"/>
      <c r="BFL9" s="319"/>
      <c r="BFM9" s="319"/>
      <c r="BFN9" s="319"/>
      <c r="BFO9" s="319"/>
      <c r="BFP9" s="319"/>
      <c r="BFQ9" s="319"/>
      <c r="BFR9" s="319"/>
      <c r="BFS9" s="319"/>
      <c r="BFT9" s="319"/>
      <c r="BFU9" s="319"/>
      <c r="BFV9" s="319"/>
      <c r="BFW9" s="319"/>
      <c r="BFX9" s="319"/>
      <c r="BFY9" s="319"/>
      <c r="BFZ9" s="319"/>
      <c r="BGA9" s="319"/>
      <c r="BGB9" s="319"/>
      <c r="BGC9" s="319"/>
      <c r="BGD9" s="319"/>
      <c r="BGE9" s="319"/>
      <c r="BGF9" s="319"/>
      <c r="BGG9" s="319"/>
      <c r="BGH9" s="319"/>
      <c r="BGI9" s="319"/>
      <c r="BGJ9" s="319"/>
      <c r="BGK9" s="319"/>
      <c r="BGL9" s="319"/>
      <c r="BGM9" s="319"/>
      <c r="BGN9" s="319"/>
      <c r="BGO9" s="319"/>
      <c r="BGP9" s="319"/>
      <c r="BGQ9" s="319"/>
      <c r="BGR9" s="319"/>
      <c r="BGS9" s="319"/>
      <c r="BGT9" s="319"/>
      <c r="BGU9" s="319"/>
      <c r="BGV9" s="319"/>
      <c r="BGW9" s="319"/>
      <c r="BGX9" s="319"/>
      <c r="BGY9" s="319"/>
      <c r="BGZ9" s="319"/>
      <c r="BHA9" s="319"/>
      <c r="BHB9" s="319"/>
      <c r="BHC9" s="319"/>
      <c r="BHD9" s="319"/>
      <c r="BHE9" s="319"/>
      <c r="BHF9" s="319"/>
      <c r="BHG9" s="319"/>
      <c r="BHH9" s="319"/>
      <c r="BHI9" s="319"/>
      <c r="BHJ9" s="319"/>
      <c r="BHK9" s="319"/>
      <c r="BHL9" s="319"/>
      <c r="BHM9" s="319"/>
      <c r="BHN9" s="319"/>
      <c r="BHO9" s="319"/>
      <c r="BHP9" s="319"/>
      <c r="BHQ9" s="319"/>
      <c r="BHR9" s="319"/>
      <c r="BHS9" s="319"/>
      <c r="BHT9" s="319"/>
      <c r="BHU9" s="319"/>
      <c r="BHV9" s="319"/>
      <c r="BHW9" s="319"/>
      <c r="BHX9" s="319"/>
      <c r="BHY9" s="319"/>
      <c r="BHZ9" s="319"/>
      <c r="BIA9" s="319"/>
      <c r="BIB9" s="319"/>
      <c r="BIC9" s="319"/>
      <c r="BID9" s="319"/>
      <c r="BIE9" s="319"/>
      <c r="BIF9" s="319"/>
      <c r="BIG9" s="319"/>
      <c r="BIH9" s="319"/>
      <c r="BII9" s="319"/>
      <c r="BIJ9" s="319"/>
      <c r="BIK9" s="319"/>
      <c r="BIL9" s="319"/>
      <c r="BIM9" s="319"/>
      <c r="BIN9" s="319"/>
      <c r="BIO9" s="319"/>
      <c r="BIP9" s="319"/>
      <c r="BIQ9" s="319"/>
      <c r="BIR9" s="319"/>
      <c r="BIS9" s="319"/>
      <c r="BIT9" s="319"/>
      <c r="BIU9" s="319"/>
      <c r="BIV9" s="319"/>
      <c r="BIW9" s="319"/>
      <c r="BIX9" s="319"/>
      <c r="BIY9" s="319"/>
      <c r="BIZ9" s="319"/>
      <c r="BJA9" s="319"/>
      <c r="BJB9" s="319"/>
      <c r="BJC9" s="319"/>
      <c r="BJD9" s="319"/>
      <c r="BJE9" s="319"/>
      <c r="BJF9" s="319"/>
      <c r="BJG9" s="319"/>
      <c r="BJH9" s="319"/>
      <c r="BJI9" s="319"/>
      <c r="BJJ9" s="319"/>
      <c r="BJK9" s="319"/>
      <c r="BJL9" s="319"/>
      <c r="BJM9" s="319"/>
      <c r="BJN9" s="319"/>
      <c r="BJO9" s="319"/>
      <c r="BJP9" s="319"/>
      <c r="BJQ9" s="319"/>
      <c r="BJR9" s="319"/>
      <c r="BJS9" s="319"/>
      <c r="BJT9" s="319"/>
      <c r="BJU9" s="319"/>
      <c r="BJV9" s="319"/>
      <c r="BJW9" s="319"/>
      <c r="BJX9" s="319"/>
      <c r="BJY9" s="319"/>
      <c r="BJZ9" s="319"/>
      <c r="BKA9" s="319"/>
      <c r="BKB9" s="319"/>
      <c r="BKC9" s="319"/>
      <c r="BKD9" s="319"/>
      <c r="BKE9" s="319"/>
      <c r="BKF9" s="319"/>
      <c r="BKG9" s="319"/>
      <c r="BKH9" s="319"/>
      <c r="BKI9" s="319"/>
      <c r="BKJ9" s="319"/>
      <c r="BKK9" s="319"/>
      <c r="BKL9" s="319"/>
      <c r="BKM9" s="319"/>
      <c r="BKN9" s="319"/>
      <c r="BKO9" s="319"/>
      <c r="BKP9" s="319"/>
      <c r="BKQ9" s="319"/>
      <c r="BKR9" s="319"/>
      <c r="BKS9" s="319"/>
      <c r="BKT9" s="319"/>
      <c r="BKU9" s="319"/>
      <c r="BKV9" s="319"/>
      <c r="BKW9" s="319"/>
      <c r="BKX9" s="319"/>
      <c r="BKY9" s="319"/>
      <c r="BKZ9" s="319"/>
      <c r="BLA9" s="319"/>
      <c r="BLB9" s="319"/>
      <c r="BLC9" s="319"/>
      <c r="BLD9" s="319"/>
      <c r="BLE9" s="319"/>
      <c r="BLF9" s="319"/>
      <c r="BLG9" s="319"/>
      <c r="BLH9" s="319"/>
      <c r="BLI9" s="319"/>
      <c r="BLJ9" s="319"/>
      <c r="BLK9" s="319"/>
      <c r="BLL9" s="319"/>
      <c r="BLM9" s="319"/>
      <c r="BLN9" s="319"/>
      <c r="BLO9" s="319"/>
      <c r="BLP9" s="319"/>
      <c r="BLQ9" s="319"/>
      <c r="BLR9" s="319"/>
      <c r="BLS9" s="319"/>
      <c r="BLT9" s="319"/>
      <c r="BLU9" s="319"/>
      <c r="BLV9" s="319"/>
      <c r="BLW9" s="319"/>
      <c r="BLX9" s="319"/>
      <c r="BLY9" s="319"/>
      <c r="BLZ9" s="319"/>
      <c r="BMA9" s="319"/>
      <c r="BMB9" s="319"/>
      <c r="BMC9" s="319"/>
      <c r="BMD9" s="319"/>
      <c r="BME9" s="319"/>
      <c r="BMF9" s="319"/>
      <c r="BMG9" s="319"/>
      <c r="BMH9" s="319"/>
      <c r="BMI9" s="319"/>
      <c r="BMJ9" s="319"/>
      <c r="BMK9" s="319"/>
      <c r="BML9" s="319"/>
      <c r="BMM9" s="319"/>
      <c r="BMN9" s="319"/>
      <c r="BMO9" s="319"/>
      <c r="BMP9" s="319"/>
      <c r="BMQ9" s="319"/>
      <c r="BMR9" s="319"/>
      <c r="BMS9" s="319"/>
      <c r="BMT9" s="319"/>
      <c r="BMU9" s="319"/>
      <c r="BMV9" s="319"/>
      <c r="BMW9" s="319"/>
      <c r="BMX9" s="319"/>
      <c r="BMY9" s="319"/>
      <c r="BMZ9" s="319"/>
      <c r="BNA9" s="319"/>
      <c r="BNB9" s="319"/>
      <c r="BNC9" s="319"/>
      <c r="BND9" s="319"/>
      <c r="BNE9" s="319"/>
      <c r="BNF9" s="319"/>
      <c r="BNG9" s="319"/>
      <c r="BNH9" s="319"/>
      <c r="BNI9" s="319"/>
      <c r="BNJ9" s="319"/>
      <c r="BNK9" s="319"/>
      <c r="BNL9" s="319"/>
      <c r="BNM9" s="319"/>
      <c r="BNN9" s="319"/>
      <c r="BNO9" s="319"/>
      <c r="BNP9" s="319"/>
      <c r="BNQ9" s="319"/>
      <c r="BNR9" s="319"/>
      <c r="BNS9" s="319"/>
      <c r="BNT9" s="319"/>
      <c r="BNU9" s="319"/>
      <c r="BNV9" s="319"/>
      <c r="BNW9" s="319"/>
      <c r="BNX9" s="319"/>
      <c r="BNY9" s="319"/>
      <c r="BNZ9" s="319"/>
      <c r="BOA9" s="319"/>
      <c r="BOB9" s="319"/>
      <c r="BOC9" s="319"/>
      <c r="BOD9" s="319"/>
      <c r="BOE9" s="319"/>
      <c r="BOF9" s="319"/>
      <c r="BOG9" s="319"/>
      <c r="BOH9" s="319"/>
      <c r="BOI9" s="319"/>
      <c r="BOJ9" s="319"/>
      <c r="BOK9" s="319"/>
      <c r="BOL9" s="319"/>
      <c r="BOM9" s="319"/>
      <c r="BON9" s="319"/>
      <c r="BOO9" s="319"/>
      <c r="BOP9" s="319"/>
      <c r="BOQ9" s="319"/>
      <c r="BOR9" s="319"/>
      <c r="BOS9" s="319"/>
      <c r="BOT9" s="319"/>
      <c r="BOU9" s="319"/>
      <c r="BOV9" s="319"/>
      <c r="BOW9" s="319"/>
      <c r="BOX9" s="319"/>
      <c r="BOY9" s="319"/>
      <c r="BOZ9" s="319"/>
      <c r="BPA9" s="319"/>
      <c r="BPB9" s="319"/>
      <c r="BPC9" s="319"/>
      <c r="BPD9" s="319"/>
      <c r="BPE9" s="319"/>
      <c r="BPF9" s="319"/>
      <c r="BPG9" s="319"/>
      <c r="BPH9" s="319"/>
      <c r="BPI9" s="319"/>
      <c r="BPJ9" s="319"/>
      <c r="BPK9" s="319"/>
      <c r="BPL9" s="319"/>
      <c r="BPM9" s="319"/>
      <c r="BPN9" s="319"/>
      <c r="BPO9" s="319"/>
      <c r="BPP9" s="319"/>
      <c r="BPQ9" s="319"/>
      <c r="BPR9" s="319"/>
      <c r="BPS9" s="319"/>
      <c r="BPT9" s="319"/>
      <c r="BPU9" s="319"/>
      <c r="BPV9" s="319"/>
      <c r="BPW9" s="319"/>
      <c r="BPX9" s="319"/>
      <c r="BPY9" s="319"/>
      <c r="BPZ9" s="319"/>
      <c r="BQA9" s="319"/>
      <c r="BQB9" s="319"/>
      <c r="BQC9" s="319"/>
      <c r="BQD9" s="319"/>
      <c r="BQE9" s="319"/>
      <c r="BQF9" s="319"/>
      <c r="BQG9" s="319"/>
      <c r="BQH9" s="319"/>
      <c r="BQI9" s="319"/>
      <c r="BQJ9" s="319"/>
      <c r="BQK9" s="319"/>
      <c r="BQL9" s="319"/>
      <c r="BQM9" s="319"/>
      <c r="BQN9" s="319"/>
      <c r="BQO9" s="319"/>
      <c r="BQP9" s="319"/>
      <c r="BQQ9" s="319"/>
      <c r="BQR9" s="319"/>
      <c r="BQS9" s="319"/>
      <c r="BQT9" s="319"/>
      <c r="BQU9" s="319"/>
      <c r="BQV9" s="319"/>
      <c r="BQW9" s="319"/>
      <c r="BQX9" s="319"/>
      <c r="BQY9" s="319"/>
      <c r="BQZ9" s="319"/>
      <c r="BRA9" s="319"/>
      <c r="BRB9" s="319"/>
      <c r="BRC9" s="319"/>
      <c r="BRD9" s="319"/>
      <c r="BRE9" s="319"/>
      <c r="BRF9" s="319"/>
      <c r="BRG9" s="319"/>
      <c r="BRH9" s="319"/>
      <c r="BRI9" s="319"/>
      <c r="BRJ9" s="319"/>
      <c r="BRK9" s="319"/>
      <c r="BRL9" s="319"/>
      <c r="BRM9" s="319"/>
      <c r="BRN9" s="319"/>
      <c r="BRO9" s="319"/>
      <c r="BRP9" s="319"/>
      <c r="BRQ9" s="319"/>
      <c r="BRR9" s="319"/>
      <c r="BRS9" s="319"/>
      <c r="BRT9" s="319"/>
      <c r="BRU9" s="319"/>
      <c r="BRV9" s="319"/>
      <c r="BRW9" s="319"/>
      <c r="BRX9" s="319"/>
      <c r="BRY9" s="319"/>
      <c r="BRZ9" s="319"/>
      <c r="BSA9" s="319"/>
      <c r="BSB9" s="319"/>
      <c r="BSC9" s="319"/>
      <c r="BSD9" s="319"/>
      <c r="BSE9" s="319"/>
      <c r="BSF9" s="319"/>
      <c r="BSG9" s="319"/>
      <c r="BSH9" s="319"/>
      <c r="BSI9" s="319"/>
      <c r="BSJ9" s="319"/>
      <c r="BSK9" s="319"/>
      <c r="BSL9" s="319"/>
      <c r="BSM9" s="319"/>
      <c r="BSN9" s="319"/>
      <c r="BSO9" s="319"/>
      <c r="BSP9" s="319"/>
      <c r="BSQ9" s="319"/>
      <c r="BSR9" s="319"/>
      <c r="BSS9" s="319"/>
      <c r="BST9" s="319"/>
      <c r="BSU9" s="319"/>
      <c r="BSV9" s="319"/>
      <c r="BSW9" s="319"/>
      <c r="BSX9" s="319"/>
      <c r="BSY9" s="319"/>
      <c r="BSZ9" s="319"/>
      <c r="BTA9" s="319"/>
      <c r="BTB9" s="319"/>
      <c r="BTC9" s="319"/>
      <c r="BTD9" s="319"/>
      <c r="BTE9" s="319"/>
      <c r="BTF9" s="319"/>
      <c r="BTG9" s="319"/>
      <c r="BTH9" s="319"/>
      <c r="BTI9" s="319"/>
      <c r="BTJ9" s="319"/>
      <c r="BTK9" s="319"/>
      <c r="BTL9" s="319"/>
      <c r="BTM9" s="319"/>
      <c r="BTN9" s="319"/>
      <c r="BTO9" s="319"/>
      <c r="BTP9" s="319"/>
      <c r="BTQ9" s="319"/>
      <c r="BTR9" s="319"/>
      <c r="BTS9" s="319"/>
      <c r="BTT9" s="319"/>
      <c r="BTU9" s="319"/>
      <c r="BTV9" s="319"/>
      <c r="BTW9" s="319"/>
      <c r="BTX9" s="319"/>
      <c r="BTY9" s="319"/>
      <c r="BTZ9" s="319"/>
      <c r="BUA9" s="319"/>
      <c r="BUB9" s="319"/>
      <c r="BUC9" s="319"/>
      <c r="BUD9" s="319"/>
      <c r="BUE9" s="319"/>
      <c r="BUF9" s="319"/>
      <c r="BUG9" s="319"/>
      <c r="BUH9" s="319"/>
      <c r="BUI9" s="319"/>
      <c r="BUJ9" s="319"/>
      <c r="BUK9" s="319"/>
      <c r="BUL9" s="319"/>
      <c r="BUM9" s="319"/>
      <c r="BUN9" s="319"/>
      <c r="BUO9" s="319"/>
      <c r="BUP9" s="319"/>
      <c r="BUQ9" s="319"/>
      <c r="BUR9" s="319"/>
      <c r="BUS9" s="319"/>
      <c r="BUT9" s="319"/>
      <c r="BUU9" s="319"/>
      <c r="BUV9" s="319"/>
      <c r="BUW9" s="319"/>
      <c r="BUX9" s="319"/>
      <c r="BUY9" s="319"/>
      <c r="BUZ9" s="319"/>
      <c r="BVA9" s="319"/>
      <c r="BVB9" s="319"/>
      <c r="BVC9" s="319"/>
      <c r="BVD9" s="319"/>
      <c r="BVE9" s="319"/>
      <c r="BVF9" s="319"/>
      <c r="BVG9" s="319"/>
      <c r="BVH9" s="319"/>
      <c r="BVI9" s="319"/>
      <c r="BVJ9" s="319"/>
      <c r="BVK9" s="319"/>
      <c r="BVL9" s="319"/>
      <c r="BVM9" s="319"/>
      <c r="BVN9" s="319"/>
      <c r="BVO9" s="319"/>
      <c r="BVP9" s="319"/>
      <c r="BVQ9" s="319"/>
      <c r="BVR9" s="319"/>
      <c r="BVS9" s="319"/>
      <c r="BVT9" s="319"/>
      <c r="BVU9" s="319"/>
      <c r="BVV9" s="319"/>
      <c r="BVW9" s="319"/>
      <c r="BVX9" s="319"/>
      <c r="BVY9" s="319"/>
      <c r="BVZ9" s="319"/>
      <c r="BWA9" s="319"/>
      <c r="BWB9" s="319"/>
      <c r="BWC9" s="319"/>
      <c r="BWD9" s="319"/>
      <c r="BWE9" s="319"/>
      <c r="BWF9" s="319"/>
      <c r="BWG9" s="319"/>
      <c r="BWH9" s="319"/>
      <c r="BWI9" s="319"/>
      <c r="BWJ9" s="319"/>
      <c r="BWK9" s="319"/>
      <c r="BWL9" s="319"/>
      <c r="BWM9" s="319"/>
      <c r="BWN9" s="319"/>
      <c r="BWO9" s="319"/>
      <c r="BWP9" s="319"/>
      <c r="BWQ9" s="319"/>
      <c r="BWR9" s="319"/>
      <c r="BWS9" s="319"/>
      <c r="BWT9" s="319"/>
      <c r="BWU9" s="319"/>
      <c r="BWV9" s="319"/>
      <c r="BWW9" s="319"/>
      <c r="BWX9" s="319"/>
      <c r="BWY9" s="319"/>
      <c r="BWZ9" s="319"/>
      <c r="BXA9" s="319"/>
      <c r="BXB9" s="319"/>
      <c r="BXC9" s="319"/>
      <c r="BXD9" s="319"/>
      <c r="BXE9" s="319"/>
      <c r="BXF9" s="319"/>
      <c r="BXG9" s="319"/>
      <c r="BXH9" s="319"/>
      <c r="BXI9" s="319"/>
      <c r="BXJ9" s="319"/>
      <c r="BXK9" s="319"/>
      <c r="BXL9" s="319"/>
      <c r="BXM9" s="319"/>
      <c r="BXN9" s="319"/>
      <c r="BXO9" s="319"/>
      <c r="BXP9" s="319"/>
      <c r="BXQ9" s="319"/>
      <c r="BXR9" s="319"/>
      <c r="BXS9" s="319"/>
      <c r="BXT9" s="319"/>
      <c r="BXU9" s="319"/>
      <c r="BXV9" s="319"/>
      <c r="BXW9" s="319"/>
      <c r="BXX9" s="319"/>
      <c r="BXY9" s="319"/>
      <c r="BXZ9" s="319"/>
      <c r="BYA9" s="319"/>
      <c r="BYB9" s="319"/>
      <c r="BYC9" s="319"/>
      <c r="BYD9" s="319"/>
      <c r="BYE9" s="319"/>
      <c r="BYF9" s="319"/>
      <c r="BYG9" s="319"/>
      <c r="BYH9" s="319"/>
      <c r="BYI9" s="319"/>
      <c r="BYJ9" s="319"/>
      <c r="BYK9" s="319"/>
      <c r="BYL9" s="319"/>
      <c r="BYM9" s="319"/>
      <c r="BYN9" s="319"/>
      <c r="BYO9" s="319"/>
      <c r="BYP9" s="319"/>
      <c r="BYQ9" s="319"/>
      <c r="BYR9" s="319"/>
      <c r="BYS9" s="319"/>
      <c r="BYT9" s="319"/>
      <c r="BYU9" s="319"/>
      <c r="BYV9" s="319"/>
      <c r="BYW9" s="319"/>
      <c r="BYX9" s="319"/>
      <c r="BYY9" s="319"/>
      <c r="BYZ9" s="319"/>
      <c r="BZA9" s="319"/>
      <c r="BZB9" s="319"/>
      <c r="BZC9" s="319"/>
      <c r="BZD9" s="319"/>
      <c r="BZE9" s="319"/>
      <c r="BZF9" s="319"/>
      <c r="BZG9" s="319"/>
      <c r="BZH9" s="319"/>
      <c r="BZI9" s="319"/>
      <c r="BZJ9" s="319"/>
      <c r="BZK9" s="319"/>
      <c r="BZL9" s="319"/>
      <c r="BZM9" s="319"/>
      <c r="BZN9" s="319"/>
      <c r="BZO9" s="319"/>
      <c r="BZP9" s="319"/>
      <c r="BZQ9" s="319"/>
      <c r="BZR9" s="319"/>
      <c r="BZS9" s="319"/>
      <c r="BZT9" s="319"/>
      <c r="BZU9" s="319"/>
      <c r="BZV9" s="319"/>
      <c r="BZW9" s="319"/>
      <c r="BZX9" s="319"/>
      <c r="BZY9" s="319"/>
      <c r="BZZ9" s="319"/>
      <c r="CAA9" s="319"/>
      <c r="CAB9" s="319"/>
      <c r="CAC9" s="319"/>
      <c r="CAD9" s="319"/>
      <c r="CAE9" s="319"/>
      <c r="CAF9" s="319"/>
      <c r="CAG9" s="319"/>
      <c r="CAH9" s="319"/>
      <c r="CAI9" s="319"/>
      <c r="CAJ9" s="319"/>
      <c r="CAK9" s="319"/>
      <c r="CAL9" s="319"/>
      <c r="CAM9" s="319"/>
      <c r="CAN9" s="319"/>
      <c r="CAO9" s="319"/>
      <c r="CAP9" s="319"/>
      <c r="CAQ9" s="319"/>
      <c r="CAR9" s="319"/>
      <c r="CAS9" s="319"/>
      <c r="CAT9" s="319"/>
      <c r="CAU9" s="319"/>
      <c r="CAV9" s="319"/>
      <c r="CAW9" s="319"/>
      <c r="CAX9" s="319"/>
      <c r="CAY9" s="319"/>
      <c r="CAZ9" s="319"/>
      <c r="CBA9" s="319"/>
      <c r="CBB9" s="319"/>
      <c r="CBC9" s="319"/>
      <c r="CBD9" s="319"/>
      <c r="CBE9" s="319"/>
      <c r="CBF9" s="319"/>
      <c r="CBG9" s="319"/>
      <c r="CBH9" s="319"/>
      <c r="CBI9" s="319"/>
      <c r="CBJ9" s="319"/>
      <c r="CBK9" s="319"/>
      <c r="CBL9" s="319"/>
      <c r="CBM9" s="319"/>
      <c r="CBN9" s="319"/>
      <c r="CBO9" s="319"/>
      <c r="CBP9" s="319"/>
      <c r="CBQ9" s="319"/>
      <c r="CBR9" s="319"/>
      <c r="CBS9" s="319"/>
      <c r="CBT9" s="319"/>
      <c r="CBU9" s="319"/>
      <c r="CBV9" s="319"/>
      <c r="CBW9" s="319"/>
      <c r="CBX9" s="319"/>
      <c r="CBY9" s="319"/>
      <c r="CBZ9" s="319"/>
      <c r="CCA9" s="319"/>
      <c r="CCB9" s="319"/>
      <c r="CCC9" s="319"/>
      <c r="CCD9" s="319"/>
      <c r="CCE9" s="319"/>
      <c r="CCF9" s="319"/>
      <c r="CCG9" s="319"/>
      <c r="CCH9" s="319"/>
      <c r="CCI9" s="319"/>
      <c r="CCJ9" s="319"/>
      <c r="CCK9" s="319"/>
      <c r="CCL9" s="319"/>
      <c r="CCM9" s="319"/>
      <c r="CCN9" s="319"/>
      <c r="CCO9" s="319"/>
      <c r="CCP9" s="319"/>
      <c r="CCQ9" s="319"/>
      <c r="CCR9" s="319"/>
      <c r="CCS9" s="319"/>
      <c r="CCT9" s="319"/>
      <c r="CCU9" s="319"/>
      <c r="CCV9" s="319"/>
      <c r="CCW9" s="319"/>
      <c r="CCX9" s="319"/>
      <c r="CCY9" s="319"/>
      <c r="CCZ9" s="319"/>
      <c r="CDA9" s="319"/>
      <c r="CDB9" s="319"/>
      <c r="CDC9" s="319"/>
      <c r="CDD9" s="319"/>
      <c r="CDE9" s="319"/>
      <c r="CDF9" s="319"/>
      <c r="CDG9" s="319"/>
      <c r="CDH9" s="319"/>
      <c r="CDI9" s="319"/>
      <c r="CDJ9" s="319"/>
      <c r="CDK9" s="319"/>
      <c r="CDL9" s="319"/>
      <c r="CDM9" s="319"/>
      <c r="CDN9" s="319"/>
      <c r="CDO9" s="319"/>
      <c r="CDP9" s="319"/>
      <c r="CDQ9" s="319"/>
      <c r="CDR9" s="319"/>
      <c r="CDS9" s="319"/>
      <c r="CDT9" s="319"/>
      <c r="CDU9" s="319"/>
      <c r="CDV9" s="319"/>
      <c r="CDW9" s="319"/>
      <c r="CDX9" s="319"/>
      <c r="CDY9" s="319"/>
      <c r="CDZ9" s="319"/>
      <c r="CEA9" s="319"/>
      <c r="CEB9" s="319"/>
      <c r="CEC9" s="319"/>
      <c r="CED9" s="319"/>
      <c r="CEE9" s="319"/>
      <c r="CEF9" s="319"/>
      <c r="CEG9" s="319"/>
      <c r="CEH9" s="319"/>
      <c r="CEI9" s="319"/>
      <c r="CEJ9" s="319"/>
      <c r="CEK9" s="319"/>
      <c r="CEL9" s="319"/>
      <c r="CEM9" s="319"/>
      <c r="CEN9" s="319"/>
      <c r="CEO9" s="319"/>
      <c r="CEP9" s="319"/>
      <c r="CEQ9" s="319"/>
      <c r="CER9" s="319"/>
      <c r="CES9" s="319"/>
      <c r="CET9" s="319"/>
      <c r="CEU9" s="319"/>
      <c r="CEV9" s="319"/>
      <c r="CEW9" s="319"/>
      <c r="CEX9" s="319"/>
      <c r="CEY9" s="319"/>
      <c r="CEZ9" s="319"/>
      <c r="CFA9" s="319"/>
      <c r="CFB9" s="319"/>
      <c r="CFC9" s="319"/>
      <c r="CFD9" s="319"/>
      <c r="CFE9" s="319"/>
      <c r="CFF9" s="319"/>
      <c r="CFG9" s="319"/>
      <c r="CFH9" s="319"/>
      <c r="CFI9" s="319"/>
      <c r="CFJ9" s="319"/>
      <c r="CFK9" s="319"/>
      <c r="CFL9" s="319"/>
      <c r="CFM9" s="319"/>
      <c r="CFN9" s="319"/>
      <c r="CFO9" s="319"/>
      <c r="CFP9" s="319"/>
      <c r="CFQ9" s="319"/>
      <c r="CFR9" s="319"/>
      <c r="CFS9" s="319"/>
      <c r="CFT9" s="319"/>
      <c r="CFU9" s="319"/>
      <c r="CFV9" s="319"/>
      <c r="CFW9" s="319"/>
      <c r="CFX9" s="319"/>
      <c r="CFY9" s="319"/>
      <c r="CFZ9" s="319"/>
      <c r="CGA9" s="319"/>
      <c r="CGB9" s="319"/>
      <c r="CGC9" s="319"/>
      <c r="CGD9" s="319"/>
      <c r="CGE9" s="319"/>
      <c r="CGF9" s="319"/>
      <c r="CGG9" s="319"/>
      <c r="CGH9" s="319"/>
      <c r="CGI9" s="319"/>
      <c r="CGJ9" s="319"/>
      <c r="CGK9" s="319"/>
      <c r="CGL9" s="319"/>
      <c r="CGM9" s="319"/>
      <c r="CGN9" s="319"/>
      <c r="CGO9" s="319"/>
      <c r="CGP9" s="319"/>
      <c r="CGQ9" s="319"/>
      <c r="CGR9" s="319"/>
      <c r="CGS9" s="319"/>
      <c r="CGT9" s="319"/>
      <c r="CGU9" s="319"/>
      <c r="CGV9" s="319"/>
      <c r="CGW9" s="319"/>
      <c r="CGX9" s="319"/>
      <c r="CGY9" s="319"/>
      <c r="CGZ9" s="319"/>
      <c r="CHA9" s="319"/>
      <c r="CHB9" s="319"/>
      <c r="CHC9" s="319"/>
      <c r="CHD9" s="319"/>
      <c r="CHE9" s="319"/>
      <c r="CHF9" s="319"/>
      <c r="CHG9" s="319"/>
      <c r="CHH9" s="319"/>
      <c r="CHI9" s="319"/>
      <c r="CHJ9" s="319"/>
      <c r="CHK9" s="319"/>
      <c r="CHL9" s="319"/>
      <c r="CHM9" s="319"/>
      <c r="CHN9" s="319"/>
      <c r="CHO9" s="319"/>
      <c r="CHP9" s="319"/>
      <c r="CHQ9" s="319"/>
      <c r="CHR9" s="319"/>
      <c r="CHS9" s="319"/>
      <c r="CHT9" s="319"/>
      <c r="CHU9" s="319"/>
      <c r="CHV9" s="319"/>
      <c r="CHW9" s="319"/>
      <c r="CHX9" s="319"/>
      <c r="CHY9" s="319"/>
      <c r="CHZ9" s="319"/>
      <c r="CIA9" s="319"/>
      <c r="CIB9" s="319"/>
      <c r="CIC9" s="319"/>
      <c r="CID9" s="319"/>
      <c r="CIE9" s="319"/>
      <c r="CIF9" s="319"/>
      <c r="CIG9" s="319"/>
      <c r="CIH9" s="319"/>
      <c r="CII9" s="319"/>
      <c r="CIJ9" s="319"/>
      <c r="CIK9" s="319"/>
      <c r="CIL9" s="319"/>
      <c r="CIM9" s="319"/>
      <c r="CIN9" s="319"/>
      <c r="CIO9" s="319"/>
      <c r="CIP9" s="319"/>
      <c r="CIQ9" s="319"/>
      <c r="CIR9" s="319"/>
      <c r="CIS9" s="319"/>
      <c r="CIT9" s="319"/>
      <c r="CIU9" s="319"/>
      <c r="CIV9" s="319"/>
      <c r="CIW9" s="319"/>
      <c r="CIX9" s="319"/>
      <c r="CIY9" s="319"/>
      <c r="CIZ9" s="319"/>
      <c r="CJA9" s="319"/>
      <c r="CJB9" s="319"/>
      <c r="CJC9" s="319"/>
      <c r="CJD9" s="319"/>
      <c r="CJE9" s="319"/>
      <c r="CJF9" s="319"/>
      <c r="CJG9" s="319"/>
      <c r="CJH9" s="319"/>
      <c r="CJI9" s="319"/>
      <c r="CJJ9" s="319"/>
      <c r="CJK9" s="319"/>
      <c r="CJL9" s="319"/>
      <c r="CJM9" s="319"/>
      <c r="CJN9" s="319"/>
      <c r="CJO9" s="319"/>
      <c r="CJP9" s="319"/>
      <c r="CJQ9" s="319"/>
      <c r="CJR9" s="319"/>
      <c r="CJS9" s="319"/>
      <c r="CJT9" s="319"/>
      <c r="CJU9" s="319"/>
      <c r="CJV9" s="319"/>
      <c r="CJW9" s="319"/>
      <c r="CJX9" s="319"/>
      <c r="CJY9" s="319"/>
      <c r="CJZ9" s="319"/>
      <c r="CKA9" s="319"/>
      <c r="CKB9" s="319"/>
      <c r="CKC9" s="319"/>
      <c r="CKD9" s="319"/>
      <c r="CKE9" s="319"/>
      <c r="CKF9" s="319"/>
      <c r="CKG9" s="319"/>
      <c r="CKH9" s="319"/>
      <c r="CKI9" s="319"/>
      <c r="CKJ9" s="319"/>
      <c r="CKK9" s="319"/>
      <c r="CKL9" s="319"/>
      <c r="CKM9" s="319"/>
      <c r="CKN9" s="319"/>
      <c r="CKO9" s="319"/>
      <c r="CKP9" s="319"/>
      <c r="CKQ9" s="319"/>
      <c r="CKR9" s="319"/>
      <c r="CKS9" s="319"/>
      <c r="CKT9" s="319"/>
      <c r="CKU9" s="319"/>
      <c r="CKV9" s="319"/>
      <c r="CKW9" s="319"/>
      <c r="CKX9" s="319"/>
      <c r="CKY9" s="319"/>
      <c r="CKZ9" s="319"/>
      <c r="CLA9" s="319"/>
      <c r="CLB9" s="319"/>
      <c r="CLC9" s="319"/>
      <c r="CLD9" s="319"/>
      <c r="CLE9" s="319"/>
      <c r="CLF9" s="319"/>
      <c r="CLG9" s="319"/>
      <c r="CLH9" s="319"/>
      <c r="CLI9" s="319"/>
      <c r="CLJ9" s="319"/>
      <c r="CLK9" s="319"/>
      <c r="CLL9" s="319"/>
      <c r="CLM9" s="319"/>
      <c r="CLN9" s="319"/>
      <c r="CLO9" s="319"/>
      <c r="CLP9" s="319"/>
      <c r="CLQ9" s="319"/>
      <c r="CLR9" s="319"/>
      <c r="CLS9" s="319"/>
      <c r="CLT9" s="319"/>
      <c r="CLU9" s="319"/>
      <c r="CLV9" s="319"/>
      <c r="CLW9" s="319"/>
      <c r="CLX9" s="319"/>
      <c r="CLY9" s="319"/>
      <c r="CLZ9" s="319"/>
      <c r="CMA9" s="319"/>
      <c r="CMB9" s="319"/>
      <c r="CMC9" s="319"/>
      <c r="CMD9" s="319"/>
      <c r="CME9" s="319"/>
      <c r="CMF9" s="319"/>
      <c r="CMG9" s="319"/>
      <c r="CMH9" s="319"/>
      <c r="CMI9" s="319"/>
      <c r="CMJ9" s="319"/>
      <c r="CMK9" s="319"/>
      <c r="CML9" s="319"/>
      <c r="CMM9" s="319"/>
      <c r="CMN9" s="319"/>
      <c r="CMO9" s="319"/>
      <c r="CMP9" s="319"/>
      <c r="CMQ9" s="319"/>
      <c r="CMR9" s="319"/>
      <c r="CMS9" s="319"/>
      <c r="CMT9" s="319"/>
      <c r="CMU9" s="319"/>
      <c r="CMV9" s="319"/>
      <c r="CMW9" s="319"/>
      <c r="CMX9" s="319"/>
      <c r="CMY9" s="319"/>
      <c r="CMZ9" s="319"/>
      <c r="CNA9" s="319"/>
      <c r="CNB9" s="319"/>
      <c r="CNC9" s="319"/>
      <c r="CND9" s="319"/>
      <c r="CNE9" s="319"/>
      <c r="CNF9" s="319"/>
      <c r="CNG9" s="319"/>
      <c r="CNH9" s="319"/>
      <c r="CNI9" s="319"/>
      <c r="CNJ9" s="319"/>
      <c r="CNK9" s="319"/>
      <c r="CNL9" s="319"/>
      <c r="CNM9" s="319"/>
      <c r="CNN9" s="319"/>
      <c r="CNO9" s="319"/>
      <c r="CNP9" s="319"/>
      <c r="CNQ9" s="319"/>
      <c r="CNR9" s="319"/>
      <c r="CNS9" s="319"/>
      <c r="CNT9" s="319"/>
      <c r="CNU9" s="319"/>
      <c r="CNV9" s="319"/>
      <c r="CNW9" s="319"/>
      <c r="CNX9" s="319"/>
      <c r="CNY9" s="319"/>
      <c r="CNZ9" s="319"/>
      <c r="COA9" s="319"/>
      <c r="COB9" s="319"/>
      <c r="COC9" s="319"/>
      <c r="COD9" s="319"/>
      <c r="COE9" s="319"/>
      <c r="COF9" s="319"/>
      <c r="COG9" s="319"/>
      <c r="COH9" s="319"/>
      <c r="COI9" s="319"/>
      <c r="COJ9" s="319"/>
      <c r="COK9" s="319"/>
      <c r="COL9" s="319"/>
      <c r="COM9" s="319"/>
      <c r="CON9" s="319"/>
      <c r="COO9" s="319"/>
      <c r="COP9" s="319"/>
      <c r="COQ9" s="319"/>
      <c r="COR9" s="319"/>
      <c r="COS9" s="319"/>
      <c r="COT9" s="319"/>
      <c r="COU9" s="319"/>
      <c r="COV9" s="319"/>
      <c r="COW9" s="319"/>
      <c r="COX9" s="319"/>
      <c r="COY9" s="319"/>
      <c r="COZ9" s="319"/>
      <c r="CPA9" s="319"/>
      <c r="CPB9" s="319"/>
      <c r="CPC9" s="319"/>
      <c r="CPD9" s="319"/>
      <c r="CPE9" s="319"/>
      <c r="CPF9" s="319"/>
      <c r="CPG9" s="319"/>
      <c r="CPH9" s="319"/>
      <c r="CPI9" s="319"/>
      <c r="CPJ9" s="319"/>
      <c r="CPK9" s="319"/>
      <c r="CPL9" s="319"/>
      <c r="CPM9" s="319"/>
      <c r="CPN9" s="319"/>
      <c r="CPO9" s="319"/>
      <c r="CPP9" s="319"/>
      <c r="CPQ9" s="319"/>
      <c r="CPR9" s="319"/>
      <c r="CPS9" s="319"/>
      <c r="CPT9" s="319"/>
      <c r="CPU9" s="319"/>
      <c r="CPV9" s="319"/>
      <c r="CPW9" s="319"/>
      <c r="CPX9" s="319"/>
      <c r="CPY9" s="319"/>
      <c r="CPZ9" s="319"/>
      <c r="CQA9" s="319"/>
      <c r="CQB9" s="319"/>
      <c r="CQC9" s="319"/>
      <c r="CQD9" s="319"/>
      <c r="CQE9" s="319"/>
      <c r="CQF9" s="319"/>
      <c r="CQG9" s="319"/>
      <c r="CQH9" s="319"/>
      <c r="CQI9" s="319"/>
      <c r="CQJ9" s="319"/>
      <c r="CQK9" s="319"/>
      <c r="CQL9" s="319"/>
      <c r="CQM9" s="319"/>
      <c r="CQN9" s="319"/>
      <c r="CQO9" s="319"/>
      <c r="CQP9" s="319"/>
      <c r="CQQ9" s="319"/>
      <c r="CQR9" s="319"/>
      <c r="CQS9" s="319"/>
      <c r="CQT9" s="319"/>
      <c r="CQU9" s="319"/>
      <c r="CQV9" s="319"/>
      <c r="CQW9" s="319"/>
      <c r="CQX9" s="319"/>
      <c r="CQY9" s="319"/>
      <c r="CQZ9" s="319"/>
      <c r="CRA9" s="319"/>
      <c r="CRB9" s="319"/>
      <c r="CRC9" s="319"/>
      <c r="CRD9" s="319"/>
      <c r="CRE9" s="319"/>
      <c r="CRF9" s="319"/>
      <c r="CRG9" s="319"/>
      <c r="CRH9" s="319"/>
      <c r="CRI9" s="319"/>
      <c r="CRJ9" s="319"/>
      <c r="CRK9" s="319"/>
      <c r="CRL9" s="319"/>
      <c r="CRM9" s="319"/>
      <c r="CRN9" s="319"/>
      <c r="CRO9" s="319"/>
      <c r="CRP9" s="319"/>
      <c r="CRQ9" s="319"/>
      <c r="CRR9" s="319"/>
      <c r="CRS9" s="319"/>
      <c r="CRT9" s="319"/>
      <c r="CRU9" s="319"/>
      <c r="CRV9" s="319"/>
      <c r="CRW9" s="319"/>
      <c r="CRX9" s="319"/>
      <c r="CRY9" s="319"/>
      <c r="CRZ9" s="319"/>
      <c r="CSA9" s="319"/>
      <c r="CSB9" s="319"/>
      <c r="CSC9" s="319"/>
      <c r="CSD9" s="319"/>
      <c r="CSE9" s="319"/>
      <c r="CSF9" s="319"/>
      <c r="CSG9" s="319"/>
      <c r="CSH9" s="319"/>
      <c r="CSI9" s="319"/>
      <c r="CSJ9" s="319"/>
      <c r="CSK9" s="319"/>
      <c r="CSL9" s="319"/>
      <c r="CSM9" s="319"/>
      <c r="CSN9" s="319"/>
      <c r="CSO9" s="319"/>
      <c r="CSP9" s="319"/>
      <c r="CSQ9" s="319"/>
      <c r="CSR9" s="319"/>
      <c r="CSS9" s="319"/>
      <c r="CST9" s="319"/>
      <c r="CSU9" s="319"/>
      <c r="CSV9" s="319"/>
      <c r="CSW9" s="319"/>
      <c r="CSX9" s="319"/>
      <c r="CSY9" s="319"/>
      <c r="CSZ9" s="319"/>
      <c r="CTA9" s="319"/>
      <c r="CTB9" s="319"/>
      <c r="CTC9" s="319"/>
      <c r="CTD9" s="319"/>
      <c r="CTE9" s="319"/>
      <c r="CTF9" s="319"/>
      <c r="CTG9" s="319"/>
      <c r="CTH9" s="319"/>
      <c r="CTI9" s="319"/>
      <c r="CTJ9" s="319"/>
      <c r="CTK9" s="319"/>
      <c r="CTL9" s="319"/>
      <c r="CTM9" s="319"/>
      <c r="CTN9" s="319"/>
      <c r="CTO9" s="319"/>
      <c r="CTP9" s="319"/>
      <c r="CTQ9" s="319"/>
      <c r="CTR9" s="319"/>
      <c r="CTS9" s="319"/>
      <c r="CTT9" s="319"/>
      <c r="CTU9" s="319"/>
      <c r="CTV9" s="319"/>
      <c r="CTW9" s="319"/>
      <c r="CTX9" s="319"/>
      <c r="CTY9" s="319"/>
      <c r="CTZ9" s="319"/>
      <c r="CUA9" s="319"/>
      <c r="CUB9" s="319"/>
      <c r="CUC9" s="319"/>
      <c r="CUD9" s="319"/>
      <c r="CUE9" s="319"/>
      <c r="CUF9" s="319"/>
      <c r="CUG9" s="319"/>
      <c r="CUH9" s="319"/>
      <c r="CUI9" s="319"/>
      <c r="CUJ9" s="319"/>
      <c r="CUK9" s="319"/>
      <c r="CUL9" s="319"/>
      <c r="CUM9" s="319"/>
      <c r="CUN9" s="319"/>
      <c r="CUO9" s="319"/>
      <c r="CUP9" s="319"/>
      <c r="CUQ9" s="319"/>
      <c r="CUR9" s="319"/>
      <c r="CUS9" s="319"/>
      <c r="CUT9" s="319"/>
      <c r="CUU9" s="319"/>
      <c r="CUV9" s="319"/>
      <c r="CUW9" s="319"/>
      <c r="CUX9" s="319"/>
      <c r="CUY9" s="319"/>
      <c r="CUZ9" s="319"/>
      <c r="CVA9" s="319"/>
      <c r="CVB9" s="319"/>
      <c r="CVC9" s="319"/>
      <c r="CVD9" s="319"/>
      <c r="CVE9" s="319"/>
      <c r="CVF9" s="319"/>
      <c r="CVG9" s="319"/>
      <c r="CVH9" s="319"/>
      <c r="CVI9" s="319"/>
      <c r="CVJ9" s="319"/>
      <c r="CVK9" s="319"/>
      <c r="CVL9" s="319"/>
      <c r="CVM9" s="319"/>
      <c r="CVN9" s="319"/>
      <c r="CVO9" s="319"/>
      <c r="CVP9" s="319"/>
      <c r="CVQ9" s="319"/>
      <c r="CVR9" s="319"/>
      <c r="CVS9" s="319"/>
      <c r="CVT9" s="319"/>
      <c r="CVU9" s="319"/>
      <c r="CVV9" s="319"/>
      <c r="CVW9" s="319"/>
      <c r="CVX9" s="319"/>
      <c r="CVY9" s="319"/>
      <c r="CVZ9" s="319"/>
      <c r="CWA9" s="319"/>
      <c r="CWB9" s="319"/>
      <c r="CWC9" s="319"/>
      <c r="CWD9" s="319"/>
      <c r="CWE9" s="319"/>
      <c r="CWF9" s="319"/>
      <c r="CWG9" s="319"/>
      <c r="CWH9" s="319"/>
      <c r="CWI9" s="319"/>
      <c r="CWJ9" s="319"/>
      <c r="CWK9" s="319"/>
      <c r="CWL9" s="319"/>
      <c r="CWM9" s="319"/>
      <c r="CWN9" s="319"/>
      <c r="CWO9" s="319"/>
      <c r="CWP9" s="319"/>
      <c r="CWQ9" s="319"/>
      <c r="CWR9" s="319"/>
      <c r="CWS9" s="319"/>
      <c r="CWT9" s="319"/>
      <c r="CWU9" s="319"/>
      <c r="CWV9" s="319"/>
      <c r="CWW9" s="319"/>
      <c r="CWX9" s="319"/>
      <c r="CWY9" s="319"/>
      <c r="CWZ9" s="319"/>
      <c r="CXA9" s="319"/>
      <c r="CXB9" s="319"/>
      <c r="CXC9" s="319"/>
      <c r="CXD9" s="319"/>
      <c r="CXE9" s="319"/>
      <c r="CXF9" s="319"/>
      <c r="CXG9" s="319"/>
      <c r="CXH9" s="319"/>
      <c r="CXI9" s="319"/>
      <c r="CXJ9" s="319"/>
      <c r="CXK9" s="319"/>
      <c r="CXL9" s="319"/>
      <c r="CXM9" s="319"/>
      <c r="CXN9" s="319"/>
      <c r="CXO9" s="319"/>
      <c r="CXP9" s="319"/>
      <c r="CXQ9" s="319"/>
      <c r="CXR9" s="319"/>
      <c r="CXS9" s="319"/>
      <c r="CXT9" s="319"/>
      <c r="CXU9" s="319"/>
      <c r="CXV9" s="319"/>
      <c r="CXW9" s="319"/>
      <c r="CXX9" s="319"/>
      <c r="CXY9" s="319"/>
      <c r="CXZ9" s="319"/>
      <c r="CYA9" s="319"/>
      <c r="CYB9" s="319"/>
      <c r="CYC9" s="319"/>
      <c r="CYD9" s="319"/>
      <c r="CYE9" s="319"/>
      <c r="CYF9" s="319"/>
      <c r="CYG9" s="319"/>
      <c r="CYH9" s="319"/>
      <c r="CYI9" s="319"/>
      <c r="CYJ9" s="319"/>
      <c r="CYK9" s="319"/>
      <c r="CYL9" s="319"/>
      <c r="CYM9" s="319"/>
      <c r="CYN9" s="319"/>
      <c r="CYO9" s="319"/>
      <c r="CYP9" s="319"/>
      <c r="CYQ9" s="319"/>
      <c r="CYR9" s="319"/>
      <c r="CYS9" s="319"/>
      <c r="CYT9" s="319"/>
      <c r="CYU9" s="319"/>
      <c r="CYV9" s="319"/>
      <c r="CYW9" s="319"/>
      <c r="CYX9" s="319"/>
      <c r="CYY9" s="319"/>
      <c r="CYZ9" s="319"/>
      <c r="CZA9" s="319"/>
      <c r="CZB9" s="319"/>
      <c r="CZC9" s="319"/>
      <c r="CZD9" s="319"/>
      <c r="CZE9" s="319"/>
      <c r="CZF9" s="319"/>
      <c r="CZG9" s="319"/>
      <c r="CZH9" s="319"/>
      <c r="CZI9" s="319"/>
      <c r="CZJ9" s="319"/>
      <c r="CZK9" s="319"/>
      <c r="CZL9" s="319"/>
      <c r="CZM9" s="319"/>
      <c r="CZN9" s="319"/>
      <c r="CZO9" s="319"/>
      <c r="CZP9" s="319"/>
      <c r="CZQ9" s="319"/>
      <c r="CZR9" s="319"/>
      <c r="CZS9" s="319"/>
      <c r="CZT9" s="319"/>
      <c r="CZU9" s="319"/>
      <c r="CZV9" s="319"/>
      <c r="CZW9" s="319"/>
      <c r="CZX9" s="319"/>
      <c r="CZY9" s="319"/>
      <c r="CZZ9" s="319"/>
      <c r="DAA9" s="319"/>
      <c r="DAB9" s="319"/>
      <c r="DAC9" s="319"/>
      <c r="DAD9" s="319"/>
      <c r="DAE9" s="319"/>
      <c r="DAF9" s="319"/>
      <c r="DAG9" s="319"/>
      <c r="DAH9" s="319"/>
      <c r="DAI9" s="319"/>
      <c r="DAJ9" s="319"/>
      <c r="DAK9" s="319"/>
      <c r="DAL9" s="319"/>
      <c r="DAM9" s="319"/>
      <c r="DAN9" s="319"/>
      <c r="DAO9" s="319"/>
      <c r="DAP9" s="319"/>
      <c r="DAQ9" s="319"/>
      <c r="DAR9" s="319"/>
      <c r="DAS9" s="319"/>
      <c r="DAT9" s="319"/>
      <c r="DAU9" s="319"/>
      <c r="DAV9" s="319"/>
      <c r="DAW9" s="319"/>
      <c r="DAX9" s="319"/>
      <c r="DAY9" s="319"/>
      <c r="DAZ9" s="319"/>
      <c r="DBA9" s="319"/>
      <c r="DBB9" s="319"/>
      <c r="DBC9" s="319"/>
      <c r="DBD9" s="319"/>
      <c r="DBE9" s="319"/>
      <c r="DBF9" s="319"/>
      <c r="DBG9" s="319"/>
      <c r="DBH9" s="319"/>
      <c r="DBI9" s="319"/>
      <c r="DBJ9" s="319"/>
      <c r="DBK9" s="319"/>
      <c r="DBL9" s="319"/>
      <c r="DBM9" s="319"/>
      <c r="DBN9" s="319"/>
      <c r="DBO9" s="319"/>
      <c r="DBP9" s="319"/>
      <c r="DBQ9" s="319"/>
      <c r="DBR9" s="319"/>
      <c r="DBS9" s="319"/>
      <c r="DBT9" s="319"/>
      <c r="DBU9" s="319"/>
      <c r="DBV9" s="319"/>
      <c r="DBW9" s="319"/>
      <c r="DBX9" s="319"/>
      <c r="DBY9" s="319"/>
      <c r="DBZ9" s="319"/>
      <c r="DCA9" s="319"/>
      <c r="DCB9" s="319"/>
      <c r="DCC9" s="319"/>
      <c r="DCD9" s="319"/>
      <c r="DCE9" s="319"/>
      <c r="DCF9" s="319"/>
      <c r="DCG9" s="319"/>
      <c r="DCH9" s="319"/>
      <c r="DCI9" s="319"/>
      <c r="DCJ9" s="319"/>
      <c r="DCK9" s="319"/>
      <c r="DCL9" s="319"/>
      <c r="DCM9" s="319"/>
      <c r="DCN9" s="319"/>
      <c r="DCO9" s="319"/>
      <c r="DCP9" s="319"/>
      <c r="DCQ9" s="319"/>
      <c r="DCR9" s="319"/>
      <c r="DCS9" s="319"/>
      <c r="DCT9" s="319"/>
      <c r="DCU9" s="319"/>
      <c r="DCV9" s="319"/>
      <c r="DCW9" s="319"/>
      <c r="DCX9" s="319"/>
      <c r="DCY9" s="319"/>
      <c r="DCZ9" s="319"/>
      <c r="DDA9" s="319"/>
      <c r="DDB9" s="319"/>
      <c r="DDC9" s="319"/>
      <c r="DDD9" s="319"/>
      <c r="DDE9" s="319"/>
      <c r="DDF9" s="319"/>
      <c r="DDG9" s="319"/>
      <c r="DDH9" s="319"/>
      <c r="DDI9" s="319"/>
      <c r="DDJ9" s="319"/>
      <c r="DDK9" s="319"/>
      <c r="DDL9" s="319"/>
      <c r="DDM9" s="319"/>
      <c r="DDN9" s="319"/>
      <c r="DDO9" s="319"/>
      <c r="DDP9" s="319"/>
      <c r="DDQ9" s="319"/>
      <c r="DDR9" s="319"/>
      <c r="DDS9" s="319"/>
      <c r="DDT9" s="319"/>
      <c r="DDU9" s="319"/>
      <c r="DDV9" s="319"/>
      <c r="DDW9" s="319"/>
      <c r="DDX9" s="319"/>
      <c r="DDY9" s="319"/>
      <c r="DDZ9" s="319"/>
      <c r="DEA9" s="319"/>
      <c r="DEB9" s="319"/>
      <c r="DEC9" s="319"/>
      <c r="DED9" s="319"/>
      <c r="DEE9" s="319"/>
      <c r="DEF9" s="319"/>
      <c r="DEG9" s="319"/>
      <c r="DEH9" s="319"/>
      <c r="DEI9" s="319"/>
      <c r="DEJ9" s="319"/>
      <c r="DEK9" s="319"/>
      <c r="DEL9" s="319"/>
      <c r="DEM9" s="319"/>
      <c r="DEN9" s="319"/>
      <c r="DEO9" s="319"/>
      <c r="DEP9" s="319"/>
      <c r="DEQ9" s="319"/>
      <c r="DER9" s="319"/>
      <c r="DES9" s="319"/>
      <c r="DET9" s="319"/>
      <c r="DEU9" s="319"/>
      <c r="DEV9" s="319"/>
      <c r="DEW9" s="319"/>
      <c r="DEX9" s="319"/>
      <c r="DEY9" s="319"/>
      <c r="DEZ9" s="319"/>
      <c r="DFA9" s="319"/>
      <c r="DFB9" s="319"/>
      <c r="DFC9" s="319"/>
      <c r="DFD9" s="319"/>
      <c r="DFE9" s="319"/>
      <c r="DFF9" s="319"/>
      <c r="DFG9" s="319"/>
      <c r="DFH9" s="319"/>
      <c r="DFI9" s="319"/>
      <c r="DFJ9" s="319"/>
      <c r="DFK9" s="319"/>
      <c r="DFL9" s="319"/>
      <c r="DFM9" s="319"/>
      <c r="DFN9" s="319"/>
      <c r="DFO9" s="319"/>
      <c r="DFP9" s="319"/>
      <c r="DFQ9" s="319"/>
      <c r="DFR9" s="319"/>
      <c r="DFS9" s="319"/>
      <c r="DFT9" s="319"/>
      <c r="DFU9" s="319"/>
      <c r="DFV9" s="319"/>
      <c r="DFW9" s="319"/>
      <c r="DFX9" s="319"/>
      <c r="DFY9" s="319"/>
      <c r="DFZ9" s="319"/>
      <c r="DGA9" s="319"/>
      <c r="DGB9" s="319"/>
      <c r="DGC9" s="319"/>
      <c r="DGD9" s="319"/>
      <c r="DGE9" s="319"/>
      <c r="DGF9" s="319"/>
      <c r="DGG9" s="319"/>
      <c r="DGH9" s="319"/>
      <c r="DGI9" s="319"/>
      <c r="DGJ9" s="319"/>
      <c r="DGK9" s="319"/>
      <c r="DGL9" s="319"/>
      <c r="DGM9" s="319"/>
      <c r="DGN9" s="319"/>
      <c r="DGO9" s="319"/>
      <c r="DGP9" s="319"/>
      <c r="DGQ9" s="319"/>
      <c r="DGR9" s="319"/>
      <c r="DGS9" s="319"/>
      <c r="DGT9" s="319"/>
      <c r="DGU9" s="319"/>
      <c r="DGV9" s="319"/>
      <c r="DGW9" s="319"/>
      <c r="DGX9" s="319"/>
      <c r="DGY9" s="319"/>
      <c r="DGZ9" s="319"/>
      <c r="DHA9" s="319"/>
      <c r="DHB9" s="319"/>
      <c r="DHC9" s="319"/>
      <c r="DHD9" s="319"/>
      <c r="DHE9" s="319"/>
      <c r="DHF9" s="319"/>
      <c r="DHG9" s="319"/>
      <c r="DHH9" s="319"/>
      <c r="DHI9" s="319"/>
      <c r="DHJ9" s="319"/>
      <c r="DHK9" s="319"/>
      <c r="DHL9" s="319"/>
      <c r="DHM9" s="319"/>
      <c r="DHN9" s="319"/>
      <c r="DHO9" s="319"/>
      <c r="DHP9" s="319"/>
      <c r="DHQ9" s="319"/>
      <c r="DHR9" s="319"/>
      <c r="DHS9" s="319"/>
      <c r="DHT9" s="319"/>
      <c r="DHU9" s="319"/>
      <c r="DHV9" s="319"/>
      <c r="DHW9" s="319"/>
      <c r="DHX9" s="319"/>
      <c r="DHY9" s="319"/>
      <c r="DHZ9" s="319"/>
      <c r="DIA9" s="319"/>
      <c r="DIB9" s="319"/>
      <c r="DIC9" s="319"/>
      <c r="DID9" s="319"/>
      <c r="DIE9" s="319"/>
      <c r="DIF9" s="319"/>
      <c r="DIG9" s="319"/>
      <c r="DIH9" s="319"/>
      <c r="DII9" s="319"/>
      <c r="DIJ9" s="319"/>
      <c r="DIK9" s="319"/>
      <c r="DIL9" s="319"/>
      <c r="DIM9" s="319"/>
      <c r="DIN9" s="319"/>
      <c r="DIO9" s="319"/>
      <c r="DIP9" s="319"/>
      <c r="DIQ9" s="319"/>
      <c r="DIR9" s="319"/>
      <c r="DIS9" s="319"/>
      <c r="DIT9" s="319"/>
      <c r="DIU9" s="319"/>
      <c r="DIV9" s="319"/>
      <c r="DIW9" s="319"/>
      <c r="DIX9" s="319"/>
      <c r="DIY9" s="319"/>
      <c r="DIZ9" s="319"/>
      <c r="DJA9" s="319"/>
      <c r="DJB9" s="319"/>
      <c r="DJC9" s="319"/>
      <c r="DJD9" s="319"/>
      <c r="DJE9" s="319"/>
      <c r="DJF9" s="319"/>
      <c r="DJG9" s="319"/>
      <c r="DJH9" s="319"/>
      <c r="DJI9" s="319"/>
      <c r="DJJ9" s="319"/>
      <c r="DJK9" s="319"/>
      <c r="DJL9" s="319"/>
      <c r="DJM9" s="319"/>
      <c r="DJN9" s="319"/>
      <c r="DJO9" s="319"/>
      <c r="DJP9" s="319"/>
      <c r="DJQ9" s="319"/>
      <c r="DJR9" s="319"/>
      <c r="DJS9" s="319"/>
      <c r="DJT9" s="319"/>
      <c r="DJU9" s="319"/>
      <c r="DJV9" s="319"/>
      <c r="DJW9" s="319"/>
      <c r="DJX9" s="319"/>
      <c r="DJY9" s="319"/>
      <c r="DJZ9" s="319"/>
      <c r="DKA9" s="319"/>
      <c r="DKB9" s="319"/>
      <c r="DKC9" s="319"/>
      <c r="DKD9" s="319"/>
      <c r="DKE9" s="319"/>
      <c r="DKF9" s="319"/>
      <c r="DKG9" s="319"/>
      <c r="DKH9" s="319"/>
      <c r="DKI9" s="319"/>
      <c r="DKJ9" s="319"/>
      <c r="DKK9" s="319"/>
      <c r="DKL9" s="319"/>
      <c r="DKM9" s="319"/>
      <c r="DKN9" s="319"/>
      <c r="DKO9" s="319"/>
      <c r="DKP9" s="319"/>
      <c r="DKQ9" s="319"/>
      <c r="DKR9" s="319"/>
      <c r="DKS9" s="319"/>
      <c r="DKT9" s="319"/>
      <c r="DKU9" s="319"/>
      <c r="DKV9" s="319"/>
      <c r="DKW9" s="319"/>
      <c r="DKX9" s="319"/>
      <c r="DKY9" s="319"/>
      <c r="DKZ9" s="319"/>
      <c r="DLA9" s="319"/>
      <c r="DLB9" s="319"/>
      <c r="DLC9" s="319"/>
      <c r="DLD9" s="319"/>
      <c r="DLE9" s="319"/>
      <c r="DLF9" s="319"/>
      <c r="DLG9" s="319"/>
      <c r="DLH9" s="319"/>
      <c r="DLI9" s="319"/>
      <c r="DLJ9" s="319"/>
      <c r="DLK9" s="319"/>
      <c r="DLL9" s="319"/>
      <c r="DLM9" s="319"/>
      <c r="DLN9" s="319"/>
      <c r="DLO9" s="319"/>
      <c r="DLP9" s="319"/>
      <c r="DLQ9" s="319"/>
      <c r="DLR9" s="319"/>
      <c r="DLS9" s="319"/>
      <c r="DLT9" s="319"/>
      <c r="DLU9" s="319"/>
      <c r="DLV9" s="319"/>
      <c r="DLW9" s="319"/>
      <c r="DLX9" s="319"/>
      <c r="DLY9" s="319"/>
      <c r="DLZ9" s="319"/>
      <c r="DMA9" s="319"/>
      <c r="DMB9" s="319"/>
      <c r="DMC9" s="319"/>
      <c r="DMD9" s="319"/>
      <c r="DME9" s="319"/>
      <c r="DMF9" s="319"/>
      <c r="DMG9" s="319"/>
      <c r="DMH9" s="319"/>
      <c r="DMI9" s="319"/>
      <c r="DMJ9" s="319"/>
      <c r="DMK9" s="319"/>
      <c r="DML9" s="319"/>
      <c r="DMM9" s="319"/>
      <c r="DMN9" s="319"/>
      <c r="DMO9" s="319"/>
      <c r="DMP9" s="319"/>
      <c r="DMQ9" s="319"/>
      <c r="DMR9" s="319"/>
      <c r="DMS9" s="319"/>
      <c r="DMT9" s="319"/>
      <c r="DMU9" s="319"/>
      <c r="DMV9" s="319"/>
      <c r="DMW9" s="319"/>
      <c r="DMX9" s="319"/>
      <c r="DMY9" s="319"/>
      <c r="DMZ9" s="319"/>
      <c r="DNA9" s="319"/>
      <c r="DNB9" s="319"/>
      <c r="DNC9" s="319"/>
      <c r="DND9" s="319"/>
      <c r="DNE9" s="319"/>
      <c r="DNF9" s="319"/>
      <c r="DNG9" s="319"/>
      <c r="DNH9" s="319"/>
      <c r="DNI9" s="319"/>
      <c r="DNJ9" s="319"/>
      <c r="DNK9" s="319"/>
      <c r="DNL9" s="319"/>
      <c r="DNM9" s="319"/>
      <c r="DNN9" s="319"/>
      <c r="DNO9" s="319"/>
      <c r="DNP9" s="319"/>
      <c r="DNQ9" s="319"/>
      <c r="DNR9" s="319"/>
      <c r="DNS9" s="319"/>
      <c r="DNT9" s="319"/>
      <c r="DNU9" s="319"/>
      <c r="DNV9" s="319"/>
      <c r="DNW9" s="319"/>
      <c r="DNX9" s="319"/>
      <c r="DNY9" s="319"/>
      <c r="DNZ9" s="319"/>
      <c r="DOA9" s="319"/>
      <c r="DOB9" s="319"/>
      <c r="DOC9" s="319"/>
      <c r="DOD9" s="319"/>
      <c r="DOE9" s="319"/>
      <c r="DOF9" s="319"/>
      <c r="DOG9" s="319"/>
      <c r="DOH9" s="319"/>
      <c r="DOI9" s="319"/>
      <c r="DOJ9" s="319"/>
      <c r="DOK9" s="319"/>
      <c r="DOL9" s="319"/>
      <c r="DOM9" s="319"/>
      <c r="DON9" s="319"/>
      <c r="DOO9" s="319"/>
      <c r="DOP9" s="319"/>
      <c r="DOQ9" s="319"/>
      <c r="DOR9" s="319"/>
      <c r="DOS9" s="319"/>
      <c r="DOT9" s="319"/>
      <c r="DOU9" s="319"/>
      <c r="DOV9" s="319"/>
      <c r="DOW9" s="319"/>
      <c r="DOX9" s="319"/>
      <c r="DOY9" s="319"/>
      <c r="DOZ9" s="319"/>
      <c r="DPA9" s="319"/>
      <c r="DPB9" s="319"/>
      <c r="DPC9" s="319"/>
      <c r="DPD9" s="319"/>
      <c r="DPE9" s="319"/>
      <c r="DPF9" s="319"/>
      <c r="DPG9" s="319"/>
      <c r="DPH9" s="319"/>
      <c r="DPI9" s="319"/>
      <c r="DPJ9" s="319"/>
      <c r="DPK9" s="319"/>
      <c r="DPL9" s="319"/>
      <c r="DPM9" s="319"/>
      <c r="DPN9" s="319"/>
      <c r="DPO9" s="319"/>
      <c r="DPP9" s="319"/>
      <c r="DPQ9" s="319"/>
      <c r="DPR9" s="319"/>
      <c r="DPS9" s="319"/>
      <c r="DPT9" s="319"/>
      <c r="DPU9" s="319"/>
      <c r="DPV9" s="319"/>
      <c r="DPW9" s="319"/>
      <c r="DPX9" s="319"/>
      <c r="DPY9" s="319"/>
      <c r="DPZ9" s="319"/>
      <c r="DQA9" s="319"/>
      <c r="DQB9" s="319"/>
      <c r="DQC9" s="319"/>
      <c r="DQD9" s="319"/>
      <c r="DQE9" s="319"/>
      <c r="DQF9" s="319"/>
      <c r="DQG9" s="319"/>
      <c r="DQH9" s="319"/>
      <c r="DQI9" s="319"/>
      <c r="DQJ9" s="319"/>
      <c r="DQK9" s="319"/>
      <c r="DQL9" s="319"/>
      <c r="DQM9" s="319"/>
      <c r="DQN9" s="319"/>
      <c r="DQO9" s="319"/>
      <c r="DQP9" s="319"/>
      <c r="DQQ9" s="319"/>
      <c r="DQR9" s="319"/>
      <c r="DQS9" s="319"/>
      <c r="DQT9" s="319"/>
      <c r="DQU9" s="319"/>
      <c r="DQV9" s="319"/>
      <c r="DQW9" s="319"/>
      <c r="DQX9" s="319"/>
      <c r="DQY9" s="319"/>
      <c r="DQZ9" s="319"/>
      <c r="DRA9" s="319"/>
      <c r="DRB9" s="319"/>
      <c r="DRC9" s="319"/>
      <c r="DRD9" s="319"/>
      <c r="DRE9" s="319"/>
      <c r="DRF9" s="319"/>
      <c r="DRG9" s="319"/>
      <c r="DRH9" s="319"/>
      <c r="DRI9" s="319"/>
      <c r="DRJ9" s="319"/>
      <c r="DRK9" s="319"/>
      <c r="DRL9" s="319"/>
      <c r="DRM9" s="319"/>
      <c r="DRN9" s="319"/>
      <c r="DRO9" s="319"/>
      <c r="DRP9" s="319"/>
      <c r="DRQ9" s="319"/>
      <c r="DRR9" s="319"/>
      <c r="DRS9" s="319"/>
      <c r="DRT9" s="319"/>
      <c r="DRU9" s="319"/>
      <c r="DRV9" s="319"/>
      <c r="DRW9" s="319"/>
      <c r="DRX9" s="319"/>
      <c r="DRY9" s="319"/>
      <c r="DRZ9" s="319"/>
      <c r="DSA9" s="319"/>
      <c r="DSB9" s="319"/>
      <c r="DSC9" s="319"/>
      <c r="DSD9" s="319"/>
      <c r="DSE9" s="319"/>
      <c r="DSF9" s="319"/>
      <c r="DSG9" s="319"/>
      <c r="DSH9" s="319"/>
      <c r="DSI9" s="319"/>
      <c r="DSJ9" s="319"/>
      <c r="DSK9" s="319"/>
      <c r="DSL9" s="319"/>
      <c r="DSM9" s="319"/>
      <c r="DSN9" s="319"/>
      <c r="DSO9" s="319"/>
      <c r="DSP9" s="319"/>
      <c r="DSQ9" s="319"/>
      <c r="DSR9" s="319"/>
      <c r="DSS9" s="319"/>
      <c r="DST9" s="319"/>
      <c r="DSU9" s="319"/>
      <c r="DSV9" s="319"/>
      <c r="DSW9" s="319"/>
      <c r="DSX9" s="319"/>
      <c r="DSY9" s="319"/>
      <c r="DSZ9" s="319"/>
      <c r="DTA9" s="319"/>
      <c r="DTB9" s="319"/>
      <c r="DTC9" s="319"/>
      <c r="DTD9" s="319"/>
      <c r="DTE9" s="319"/>
      <c r="DTF9" s="319"/>
      <c r="DTG9" s="319"/>
      <c r="DTH9" s="319"/>
      <c r="DTI9" s="319"/>
      <c r="DTJ9" s="319"/>
      <c r="DTK9" s="319"/>
      <c r="DTL9" s="319"/>
      <c r="DTM9" s="319"/>
      <c r="DTN9" s="319"/>
      <c r="DTO9" s="319"/>
      <c r="DTP9" s="319"/>
      <c r="DTQ9" s="319"/>
      <c r="DTR9" s="319"/>
      <c r="DTS9" s="319"/>
      <c r="DTT9" s="319"/>
      <c r="DTU9" s="319"/>
      <c r="DTV9" s="319"/>
      <c r="DTW9" s="319"/>
      <c r="DTX9" s="319"/>
      <c r="DTY9" s="319"/>
      <c r="DTZ9" s="319"/>
      <c r="DUA9" s="319"/>
      <c r="DUB9" s="319"/>
      <c r="DUC9" s="319"/>
      <c r="DUD9" s="319"/>
      <c r="DUE9" s="319"/>
      <c r="DUF9" s="319"/>
      <c r="DUG9" s="319"/>
      <c r="DUH9" s="319"/>
      <c r="DUI9" s="319"/>
      <c r="DUJ9" s="319"/>
      <c r="DUK9" s="319"/>
      <c r="DUL9" s="319"/>
      <c r="DUM9" s="319"/>
      <c r="DUN9" s="319"/>
      <c r="DUO9" s="319"/>
      <c r="DUP9" s="319"/>
      <c r="DUQ9" s="319"/>
      <c r="DUR9" s="319"/>
      <c r="DUS9" s="319"/>
      <c r="DUT9" s="319"/>
      <c r="DUU9" s="319"/>
      <c r="DUV9" s="319"/>
      <c r="DUW9" s="319"/>
      <c r="DUX9" s="319"/>
      <c r="DUY9" s="319"/>
      <c r="DUZ9" s="319"/>
      <c r="DVA9" s="319"/>
      <c r="DVB9" s="319"/>
      <c r="DVC9" s="319"/>
      <c r="DVD9" s="319"/>
      <c r="DVE9" s="319"/>
      <c r="DVF9" s="319"/>
      <c r="DVG9" s="319"/>
      <c r="DVH9" s="319"/>
      <c r="DVI9" s="319"/>
      <c r="DVJ9" s="319"/>
      <c r="DVK9" s="319"/>
      <c r="DVL9" s="319"/>
      <c r="DVM9" s="319"/>
      <c r="DVN9" s="319"/>
      <c r="DVO9" s="319"/>
      <c r="DVP9" s="319"/>
      <c r="DVQ9" s="319"/>
      <c r="DVR9" s="319"/>
      <c r="DVS9" s="319"/>
      <c r="DVT9" s="319"/>
      <c r="DVU9" s="319"/>
      <c r="DVV9" s="319"/>
      <c r="DVW9" s="319"/>
      <c r="DVX9" s="319"/>
      <c r="DVY9" s="319"/>
      <c r="DVZ9" s="319"/>
      <c r="DWA9" s="319"/>
      <c r="DWB9" s="319"/>
      <c r="DWC9" s="319"/>
      <c r="DWD9" s="319"/>
      <c r="DWE9" s="319"/>
      <c r="DWF9" s="319"/>
      <c r="DWG9" s="319"/>
      <c r="DWH9" s="319"/>
      <c r="DWI9" s="319"/>
      <c r="DWJ9" s="319"/>
      <c r="DWK9" s="319"/>
      <c r="DWL9" s="319"/>
      <c r="DWM9" s="319"/>
      <c r="DWN9" s="319"/>
      <c r="DWO9" s="319"/>
      <c r="DWP9" s="319"/>
      <c r="DWQ9" s="319"/>
      <c r="DWR9" s="319"/>
      <c r="DWS9" s="319"/>
      <c r="DWT9" s="319"/>
      <c r="DWU9" s="319"/>
      <c r="DWV9" s="319"/>
      <c r="DWW9" s="319"/>
      <c r="DWX9" s="319"/>
      <c r="DWY9" s="319"/>
      <c r="DWZ9" s="319"/>
      <c r="DXA9" s="319"/>
      <c r="DXB9" s="319"/>
      <c r="DXC9" s="319"/>
      <c r="DXD9" s="319"/>
      <c r="DXE9" s="319"/>
      <c r="DXF9" s="319"/>
      <c r="DXG9" s="319"/>
      <c r="DXH9" s="319"/>
      <c r="DXI9" s="319"/>
      <c r="DXJ9" s="319"/>
      <c r="DXK9" s="319"/>
      <c r="DXL9" s="319"/>
      <c r="DXM9" s="319"/>
      <c r="DXN9" s="319"/>
      <c r="DXO9" s="319"/>
      <c r="DXP9" s="319"/>
      <c r="DXQ9" s="319"/>
      <c r="DXR9" s="319"/>
      <c r="DXS9" s="319"/>
      <c r="DXT9" s="319"/>
      <c r="DXU9" s="319"/>
      <c r="DXV9" s="319"/>
      <c r="DXW9" s="319"/>
      <c r="DXX9" s="319"/>
      <c r="DXY9" s="319"/>
      <c r="DXZ9" s="319"/>
      <c r="DYA9" s="319"/>
      <c r="DYB9" s="319"/>
      <c r="DYC9" s="319"/>
      <c r="DYD9" s="319"/>
      <c r="DYE9" s="319"/>
      <c r="DYF9" s="319"/>
      <c r="DYG9" s="319"/>
      <c r="DYH9" s="319"/>
      <c r="DYI9" s="319"/>
      <c r="DYJ9" s="319"/>
      <c r="DYK9" s="319"/>
      <c r="DYL9" s="319"/>
      <c r="DYM9" s="319"/>
      <c r="DYN9" s="319"/>
      <c r="DYO9" s="319"/>
      <c r="DYP9" s="319"/>
      <c r="DYQ9" s="319"/>
      <c r="DYR9" s="319"/>
      <c r="DYS9" s="319"/>
      <c r="DYT9" s="319"/>
      <c r="DYU9" s="319"/>
      <c r="DYV9" s="319"/>
      <c r="DYW9" s="319"/>
      <c r="DYX9" s="319"/>
      <c r="DYY9" s="319"/>
      <c r="DYZ9" s="319"/>
      <c r="DZA9" s="319"/>
      <c r="DZB9" s="319"/>
      <c r="DZC9" s="319"/>
      <c r="DZD9" s="319"/>
      <c r="DZE9" s="319"/>
      <c r="DZF9" s="319"/>
      <c r="DZG9" s="319"/>
      <c r="DZH9" s="319"/>
      <c r="DZI9" s="319"/>
      <c r="DZJ9" s="319"/>
      <c r="DZK9" s="319"/>
      <c r="DZL9" s="319"/>
      <c r="DZM9" s="319"/>
      <c r="DZN9" s="319"/>
      <c r="DZO9" s="319"/>
      <c r="DZP9" s="319"/>
      <c r="DZQ9" s="319"/>
      <c r="DZR9" s="319"/>
      <c r="DZS9" s="319"/>
      <c r="DZT9" s="319"/>
      <c r="DZU9" s="319"/>
      <c r="DZV9" s="319"/>
      <c r="DZW9" s="319"/>
      <c r="DZX9" s="319"/>
      <c r="DZY9" s="319"/>
      <c r="DZZ9" s="319"/>
      <c r="EAA9" s="319"/>
      <c r="EAB9" s="319"/>
      <c r="EAC9" s="319"/>
      <c r="EAD9" s="319"/>
      <c r="EAE9" s="319"/>
      <c r="EAF9" s="319"/>
      <c r="EAG9" s="319"/>
      <c r="EAH9" s="319"/>
      <c r="EAI9" s="319"/>
      <c r="EAJ9" s="319"/>
      <c r="EAK9" s="319"/>
      <c r="EAL9" s="319"/>
      <c r="EAM9" s="319"/>
      <c r="EAN9" s="319"/>
      <c r="EAO9" s="319"/>
      <c r="EAP9" s="319"/>
      <c r="EAQ9" s="319"/>
      <c r="EAR9" s="319"/>
      <c r="EAS9" s="319"/>
      <c r="EAT9" s="319"/>
      <c r="EAU9" s="319"/>
      <c r="EAV9" s="319"/>
      <c r="EAW9" s="319"/>
      <c r="EAX9" s="319"/>
      <c r="EAY9" s="319"/>
      <c r="EAZ9" s="319"/>
      <c r="EBA9" s="319"/>
      <c r="EBB9" s="319"/>
      <c r="EBC9" s="319"/>
      <c r="EBD9" s="319"/>
      <c r="EBE9" s="319"/>
      <c r="EBF9" s="319"/>
      <c r="EBG9" s="319"/>
      <c r="EBH9" s="319"/>
      <c r="EBI9" s="319"/>
      <c r="EBJ9" s="319"/>
      <c r="EBK9" s="319"/>
      <c r="EBL9" s="319"/>
      <c r="EBM9" s="319"/>
      <c r="EBN9" s="319"/>
      <c r="EBO9" s="319"/>
      <c r="EBP9" s="319"/>
      <c r="EBQ9" s="319"/>
      <c r="EBR9" s="319"/>
      <c r="EBS9" s="319"/>
      <c r="EBT9" s="319"/>
      <c r="EBU9" s="319"/>
      <c r="EBV9" s="319"/>
      <c r="EBW9" s="319"/>
      <c r="EBX9" s="319"/>
      <c r="EBY9" s="319"/>
      <c r="EBZ9" s="319"/>
      <c r="ECA9" s="319"/>
      <c r="ECB9" s="319"/>
      <c r="ECC9" s="319"/>
      <c r="ECD9" s="319"/>
      <c r="ECE9" s="319"/>
      <c r="ECF9" s="319"/>
      <c r="ECG9" s="319"/>
      <c r="ECH9" s="319"/>
      <c r="ECI9" s="319"/>
      <c r="ECJ9" s="319"/>
      <c r="ECK9" s="319"/>
      <c r="ECL9" s="319"/>
      <c r="ECM9" s="319"/>
      <c r="ECN9" s="319"/>
      <c r="ECO9" s="319"/>
      <c r="ECP9" s="319"/>
      <c r="ECQ9" s="319"/>
      <c r="ECR9" s="319"/>
      <c r="ECS9" s="319"/>
      <c r="ECT9" s="319"/>
      <c r="ECU9" s="319"/>
      <c r="ECV9" s="319"/>
      <c r="ECW9" s="319"/>
      <c r="ECX9" s="319"/>
      <c r="ECY9" s="319"/>
      <c r="ECZ9" s="319"/>
      <c r="EDA9" s="319"/>
      <c r="EDB9" s="319"/>
      <c r="EDC9" s="319"/>
      <c r="EDD9" s="319"/>
      <c r="EDE9" s="319"/>
      <c r="EDF9" s="319"/>
      <c r="EDG9" s="319"/>
      <c r="EDH9" s="319"/>
      <c r="EDI9" s="319"/>
      <c r="EDJ9" s="319"/>
      <c r="EDK9" s="319"/>
      <c r="EDL9" s="319"/>
      <c r="EDM9" s="319"/>
      <c r="EDN9" s="319"/>
      <c r="EDO9" s="319"/>
      <c r="EDP9" s="319"/>
      <c r="EDQ9" s="319"/>
      <c r="EDR9" s="319"/>
      <c r="EDS9" s="319"/>
      <c r="EDT9" s="319"/>
      <c r="EDU9" s="319"/>
      <c r="EDV9" s="319"/>
      <c r="EDW9" s="319"/>
      <c r="EDX9" s="319"/>
      <c r="EDY9" s="319"/>
      <c r="EDZ9" s="319"/>
      <c r="EEA9" s="319"/>
      <c r="EEB9" s="319"/>
      <c r="EEC9" s="319"/>
      <c r="EED9" s="319"/>
      <c r="EEE9" s="319"/>
      <c r="EEF9" s="319"/>
      <c r="EEG9" s="319"/>
      <c r="EEH9" s="319"/>
      <c r="EEI9" s="319"/>
      <c r="EEJ9" s="319"/>
      <c r="EEK9" s="319"/>
      <c r="EEL9" s="319"/>
      <c r="EEM9" s="319"/>
      <c r="EEN9" s="319"/>
      <c r="EEO9" s="319"/>
      <c r="EEP9" s="319"/>
      <c r="EEQ9" s="319"/>
      <c r="EER9" s="319"/>
      <c r="EES9" s="319"/>
      <c r="EET9" s="319"/>
      <c r="EEU9" s="319"/>
      <c r="EEV9" s="319"/>
      <c r="EEW9" s="319"/>
      <c r="EEX9" s="319"/>
      <c r="EEY9" s="319"/>
      <c r="EEZ9" s="319"/>
      <c r="EFA9" s="319"/>
      <c r="EFB9" s="319"/>
      <c r="EFC9" s="319"/>
      <c r="EFD9" s="319"/>
      <c r="EFE9" s="319"/>
      <c r="EFF9" s="319"/>
      <c r="EFG9" s="319"/>
      <c r="EFH9" s="319"/>
      <c r="EFI9" s="319"/>
      <c r="EFJ9" s="319"/>
      <c r="EFK9" s="319"/>
      <c r="EFL9" s="319"/>
      <c r="EFM9" s="319"/>
      <c r="EFN9" s="319"/>
      <c r="EFO9" s="319"/>
      <c r="EFP9" s="319"/>
      <c r="EFQ9" s="319"/>
      <c r="EFR9" s="319"/>
      <c r="EFS9" s="319"/>
      <c r="EFT9" s="319"/>
      <c r="EFU9" s="319"/>
      <c r="EFV9" s="319"/>
      <c r="EFW9" s="319"/>
      <c r="EFX9" s="319"/>
      <c r="EFY9" s="319"/>
      <c r="EFZ9" s="319"/>
      <c r="EGA9" s="319"/>
      <c r="EGB9" s="319"/>
      <c r="EGC9" s="319"/>
      <c r="EGD9" s="319"/>
      <c r="EGE9" s="319"/>
      <c r="EGF9" s="319"/>
      <c r="EGG9" s="319"/>
      <c r="EGH9" s="319"/>
      <c r="EGI9" s="319"/>
      <c r="EGJ9" s="319"/>
      <c r="EGK9" s="319"/>
      <c r="EGL9" s="319"/>
      <c r="EGM9" s="319"/>
      <c r="EGN9" s="319"/>
      <c r="EGO9" s="319"/>
      <c r="EGP9" s="319"/>
      <c r="EGQ9" s="319"/>
      <c r="EGR9" s="319"/>
      <c r="EGS9" s="319"/>
      <c r="EGT9" s="319"/>
      <c r="EGU9" s="319"/>
      <c r="EGV9" s="319"/>
      <c r="EGW9" s="319"/>
      <c r="EGX9" s="319"/>
      <c r="EGY9" s="319"/>
      <c r="EGZ9" s="319"/>
      <c r="EHA9" s="319"/>
      <c r="EHB9" s="319"/>
      <c r="EHC9" s="319"/>
      <c r="EHD9" s="319"/>
      <c r="EHE9" s="319"/>
      <c r="EHF9" s="319"/>
      <c r="EHG9" s="319"/>
      <c r="EHH9" s="319"/>
      <c r="EHI9" s="319"/>
      <c r="EHJ9" s="319"/>
      <c r="EHK9" s="319"/>
      <c r="EHL9" s="319"/>
      <c r="EHM9" s="319"/>
      <c r="EHN9" s="319"/>
      <c r="EHO9" s="319"/>
      <c r="EHP9" s="319"/>
      <c r="EHQ9" s="319"/>
      <c r="EHR9" s="319"/>
      <c r="EHS9" s="319"/>
      <c r="EHT9" s="319"/>
      <c r="EHU9" s="319"/>
      <c r="EHV9" s="319"/>
      <c r="EHW9" s="319"/>
      <c r="EHX9" s="319"/>
      <c r="EHY9" s="319"/>
      <c r="EHZ9" s="319"/>
      <c r="EIA9" s="319"/>
      <c r="EIB9" s="319"/>
      <c r="EIC9" s="319"/>
      <c r="EID9" s="319"/>
      <c r="EIE9" s="319"/>
      <c r="EIF9" s="319"/>
      <c r="EIG9" s="319"/>
      <c r="EIH9" s="319"/>
      <c r="EII9" s="319"/>
      <c r="EIJ9" s="319"/>
      <c r="EIK9" s="319"/>
      <c r="EIL9" s="319"/>
      <c r="EIM9" s="319"/>
      <c r="EIN9" s="319"/>
      <c r="EIO9" s="319"/>
      <c r="EIP9" s="319"/>
      <c r="EIQ9" s="319"/>
      <c r="EIR9" s="319"/>
      <c r="EIS9" s="319"/>
      <c r="EIT9" s="319"/>
      <c r="EIU9" s="319"/>
      <c r="EIV9" s="319"/>
      <c r="EIW9" s="319"/>
      <c r="EIX9" s="319"/>
      <c r="EIY9" s="319"/>
      <c r="EIZ9" s="319"/>
      <c r="EJA9" s="319"/>
      <c r="EJB9" s="319"/>
      <c r="EJC9" s="319"/>
      <c r="EJD9" s="319"/>
      <c r="EJE9" s="319"/>
      <c r="EJF9" s="319"/>
      <c r="EJG9" s="319"/>
      <c r="EJH9" s="319"/>
      <c r="EJI9" s="319"/>
      <c r="EJJ9" s="319"/>
      <c r="EJK9" s="319"/>
      <c r="EJL9" s="319"/>
      <c r="EJM9" s="319"/>
      <c r="EJN9" s="319"/>
      <c r="EJO9" s="319"/>
      <c r="EJP9" s="319"/>
      <c r="EJQ9" s="319"/>
      <c r="EJR9" s="319"/>
      <c r="EJS9" s="319"/>
      <c r="EJT9" s="319"/>
      <c r="EJU9" s="319"/>
      <c r="EJV9" s="319"/>
      <c r="EJW9" s="319"/>
      <c r="EJX9" s="319"/>
      <c r="EJY9" s="319"/>
      <c r="EJZ9" s="319"/>
      <c r="EKA9" s="319"/>
      <c r="EKB9" s="319"/>
      <c r="EKC9" s="319"/>
      <c r="EKD9" s="319"/>
      <c r="EKE9" s="319"/>
      <c r="EKF9" s="319"/>
      <c r="EKG9" s="319"/>
      <c r="EKH9" s="319"/>
      <c r="EKI9" s="319"/>
      <c r="EKJ9" s="319"/>
      <c r="EKK9" s="319"/>
      <c r="EKL9" s="319"/>
      <c r="EKM9" s="319"/>
      <c r="EKN9" s="319"/>
      <c r="EKO9" s="319"/>
      <c r="EKP9" s="319"/>
      <c r="EKQ9" s="319"/>
      <c r="EKR9" s="319"/>
      <c r="EKS9" s="319"/>
      <c r="EKT9" s="319"/>
      <c r="EKU9" s="319"/>
      <c r="EKV9" s="319"/>
      <c r="EKW9" s="319"/>
      <c r="EKX9" s="319"/>
      <c r="EKY9" s="319"/>
      <c r="EKZ9" s="319"/>
      <c r="ELA9" s="319"/>
      <c r="ELB9" s="319"/>
      <c r="ELC9" s="319"/>
      <c r="ELD9" s="319"/>
      <c r="ELE9" s="319"/>
      <c r="ELF9" s="319"/>
      <c r="ELG9" s="319"/>
      <c r="ELH9" s="319"/>
      <c r="ELI9" s="319"/>
      <c r="ELJ9" s="319"/>
      <c r="ELK9" s="319"/>
      <c r="ELL9" s="319"/>
      <c r="ELM9" s="319"/>
      <c r="ELN9" s="319"/>
      <c r="ELO9" s="319"/>
      <c r="ELP9" s="319"/>
      <c r="ELQ9" s="319"/>
      <c r="ELR9" s="319"/>
      <c r="ELS9" s="319"/>
      <c r="ELT9" s="319"/>
      <c r="ELU9" s="319"/>
      <c r="ELV9" s="319"/>
      <c r="ELW9" s="319"/>
      <c r="ELX9" s="319"/>
      <c r="ELY9" s="319"/>
      <c r="ELZ9" s="319"/>
      <c r="EMA9" s="319"/>
      <c r="EMB9" s="319"/>
      <c r="EMC9" s="319"/>
      <c r="EMD9" s="319"/>
      <c r="EME9" s="319"/>
      <c r="EMF9" s="319"/>
      <c r="EMG9" s="319"/>
      <c r="EMH9" s="319"/>
      <c r="EMI9" s="319"/>
      <c r="EMJ9" s="319"/>
      <c r="EMK9" s="319"/>
      <c r="EML9" s="319"/>
      <c r="EMM9" s="319"/>
      <c r="EMN9" s="319"/>
      <c r="EMO9" s="319"/>
      <c r="EMP9" s="319"/>
      <c r="EMQ9" s="319"/>
      <c r="EMR9" s="319"/>
      <c r="EMS9" s="319"/>
      <c r="EMT9" s="319"/>
      <c r="EMU9" s="319"/>
      <c r="EMV9" s="319"/>
      <c r="EMW9" s="319"/>
      <c r="EMX9" s="319"/>
      <c r="EMY9" s="319"/>
      <c r="EMZ9" s="319"/>
      <c r="ENA9" s="319"/>
      <c r="ENB9" s="319"/>
      <c r="ENC9" s="319"/>
      <c r="END9" s="319"/>
      <c r="ENE9" s="319"/>
      <c r="ENF9" s="319"/>
      <c r="ENG9" s="319"/>
      <c r="ENH9" s="319"/>
      <c r="ENI9" s="319"/>
      <c r="ENJ9" s="319"/>
      <c r="ENK9" s="319"/>
      <c r="ENL9" s="319"/>
      <c r="ENM9" s="319"/>
      <c r="ENN9" s="319"/>
      <c r="ENO9" s="319"/>
      <c r="ENP9" s="319"/>
      <c r="ENQ9" s="319"/>
      <c r="ENR9" s="319"/>
      <c r="ENS9" s="319"/>
      <c r="ENT9" s="319"/>
      <c r="ENU9" s="319"/>
      <c r="ENV9" s="319"/>
      <c r="ENW9" s="319"/>
      <c r="ENX9" s="319"/>
      <c r="ENY9" s="319"/>
      <c r="ENZ9" s="319"/>
      <c r="EOA9" s="319"/>
      <c r="EOB9" s="319"/>
      <c r="EOC9" s="319"/>
      <c r="EOD9" s="319"/>
      <c r="EOE9" s="319"/>
      <c r="EOF9" s="319"/>
      <c r="EOG9" s="319"/>
      <c r="EOH9" s="319"/>
      <c r="EOI9" s="319"/>
      <c r="EOJ9" s="319"/>
      <c r="EOK9" s="319"/>
      <c r="EOL9" s="319"/>
      <c r="EOM9" s="319"/>
      <c r="EON9" s="319"/>
      <c r="EOO9" s="319"/>
      <c r="EOP9" s="319"/>
      <c r="EOQ9" s="319"/>
      <c r="EOR9" s="319"/>
      <c r="EOS9" s="319"/>
      <c r="EOT9" s="319"/>
      <c r="EOU9" s="319"/>
      <c r="EOV9" s="319"/>
      <c r="EOW9" s="319"/>
      <c r="EOX9" s="319"/>
      <c r="EOY9" s="319"/>
      <c r="EOZ9" s="319"/>
      <c r="EPA9" s="319"/>
      <c r="EPB9" s="319"/>
      <c r="EPC9" s="319"/>
      <c r="EPD9" s="319"/>
      <c r="EPE9" s="319"/>
      <c r="EPF9" s="319"/>
      <c r="EPG9" s="319"/>
      <c r="EPH9" s="319"/>
      <c r="EPI9" s="319"/>
      <c r="EPJ9" s="319"/>
      <c r="EPK9" s="319"/>
      <c r="EPL9" s="319"/>
      <c r="EPM9" s="319"/>
      <c r="EPN9" s="319"/>
      <c r="EPO9" s="319"/>
      <c r="EPP9" s="319"/>
      <c r="EPQ9" s="319"/>
      <c r="EPR9" s="319"/>
      <c r="EPS9" s="319"/>
      <c r="EPT9" s="319"/>
      <c r="EPU9" s="319"/>
      <c r="EPV9" s="319"/>
      <c r="EPW9" s="319"/>
      <c r="EPX9" s="319"/>
      <c r="EPY9" s="319"/>
      <c r="EPZ9" s="319"/>
      <c r="EQA9" s="319"/>
      <c r="EQB9" s="319"/>
      <c r="EQC9" s="319"/>
      <c r="EQD9" s="319"/>
      <c r="EQE9" s="319"/>
      <c r="EQF9" s="319"/>
      <c r="EQG9" s="319"/>
      <c r="EQH9" s="319"/>
      <c r="EQI9" s="319"/>
      <c r="EQJ9" s="319"/>
      <c r="EQK9" s="319"/>
      <c r="EQL9" s="319"/>
      <c r="EQM9" s="319"/>
      <c r="EQN9" s="319"/>
      <c r="EQO9" s="319"/>
      <c r="EQP9" s="319"/>
      <c r="EQQ9" s="319"/>
      <c r="EQR9" s="319"/>
      <c r="EQS9" s="319"/>
      <c r="EQT9" s="319"/>
      <c r="EQU9" s="319"/>
      <c r="EQV9" s="319"/>
      <c r="EQW9" s="319"/>
      <c r="EQX9" s="319"/>
      <c r="EQY9" s="319"/>
      <c r="EQZ9" s="319"/>
      <c r="ERA9" s="319"/>
      <c r="ERB9" s="319"/>
      <c r="ERC9" s="319"/>
      <c r="ERD9" s="319"/>
      <c r="ERE9" s="319"/>
      <c r="ERF9" s="319"/>
      <c r="ERG9" s="319"/>
      <c r="ERH9" s="319"/>
      <c r="ERI9" s="319"/>
      <c r="ERJ9" s="319"/>
      <c r="ERK9" s="319"/>
      <c r="ERL9" s="319"/>
      <c r="ERM9" s="319"/>
      <c r="ERN9" s="319"/>
      <c r="ERO9" s="319"/>
      <c r="ERP9" s="319"/>
      <c r="ERQ9" s="319"/>
      <c r="ERR9" s="319"/>
      <c r="ERS9" s="319"/>
      <c r="ERT9" s="319"/>
      <c r="ERU9" s="319"/>
      <c r="ERV9" s="319"/>
      <c r="ERW9" s="319"/>
      <c r="ERX9" s="319"/>
      <c r="ERY9" s="319"/>
      <c r="ERZ9" s="319"/>
      <c r="ESA9" s="319"/>
      <c r="ESB9" s="319"/>
      <c r="ESC9" s="319"/>
      <c r="ESD9" s="319"/>
      <c r="ESE9" s="319"/>
      <c r="ESF9" s="319"/>
      <c r="ESG9" s="319"/>
      <c r="ESH9" s="319"/>
      <c r="ESI9" s="319"/>
      <c r="ESJ9" s="319"/>
      <c r="ESK9" s="319"/>
      <c r="ESL9" s="319"/>
      <c r="ESM9" s="319"/>
      <c r="ESN9" s="319"/>
      <c r="ESO9" s="319"/>
      <c r="ESP9" s="319"/>
      <c r="ESQ9" s="319"/>
      <c r="ESR9" s="319"/>
      <c r="ESS9" s="319"/>
      <c r="EST9" s="319"/>
      <c r="ESU9" s="319"/>
      <c r="ESV9" s="319"/>
      <c r="ESW9" s="319"/>
      <c r="ESX9" s="319"/>
      <c r="ESY9" s="319"/>
      <c r="ESZ9" s="319"/>
      <c r="ETA9" s="319"/>
      <c r="ETB9" s="319"/>
      <c r="ETC9" s="319"/>
      <c r="ETD9" s="319"/>
      <c r="ETE9" s="319"/>
      <c r="ETF9" s="319"/>
      <c r="ETG9" s="319"/>
      <c r="ETH9" s="319"/>
      <c r="ETI9" s="319"/>
      <c r="ETJ9" s="319"/>
      <c r="ETK9" s="319"/>
      <c r="ETL9" s="319"/>
      <c r="ETM9" s="319"/>
      <c r="ETN9" s="319"/>
      <c r="ETO9" s="319"/>
      <c r="ETP9" s="319"/>
      <c r="ETQ9" s="319"/>
      <c r="ETR9" s="319"/>
      <c r="ETS9" s="319"/>
      <c r="ETT9" s="319"/>
      <c r="ETU9" s="319"/>
      <c r="ETV9" s="319"/>
      <c r="ETW9" s="319"/>
      <c r="ETX9" s="319"/>
      <c r="ETY9" s="319"/>
      <c r="ETZ9" s="319"/>
      <c r="EUA9" s="319"/>
      <c r="EUB9" s="319"/>
      <c r="EUC9" s="319"/>
      <c r="EUD9" s="319"/>
      <c r="EUE9" s="319"/>
      <c r="EUF9" s="319"/>
      <c r="EUG9" s="319"/>
      <c r="EUH9" s="319"/>
      <c r="EUI9" s="319"/>
      <c r="EUJ9" s="319"/>
      <c r="EUK9" s="319"/>
      <c r="EUL9" s="319"/>
      <c r="EUM9" s="319"/>
      <c r="EUN9" s="319"/>
      <c r="EUO9" s="319"/>
      <c r="EUP9" s="319"/>
      <c r="EUQ9" s="319"/>
      <c r="EUR9" s="319"/>
      <c r="EUS9" s="319"/>
      <c r="EUT9" s="319"/>
      <c r="EUU9" s="319"/>
      <c r="EUV9" s="319"/>
      <c r="EUW9" s="319"/>
      <c r="EUX9" s="319"/>
      <c r="EUY9" s="319"/>
      <c r="EUZ9" s="319"/>
      <c r="EVA9" s="319"/>
      <c r="EVB9" s="319"/>
      <c r="EVC9" s="319"/>
      <c r="EVD9" s="319"/>
      <c r="EVE9" s="319"/>
      <c r="EVF9" s="319"/>
      <c r="EVG9" s="319"/>
      <c r="EVH9" s="319"/>
      <c r="EVI9" s="319"/>
      <c r="EVJ9" s="319"/>
      <c r="EVK9" s="319"/>
      <c r="EVL9" s="319"/>
      <c r="EVM9" s="319"/>
      <c r="EVN9" s="319"/>
      <c r="EVO9" s="319"/>
      <c r="EVP9" s="319"/>
      <c r="EVQ9" s="319"/>
      <c r="EVR9" s="319"/>
      <c r="EVS9" s="319"/>
      <c r="EVT9" s="319"/>
      <c r="EVU9" s="319"/>
      <c r="EVV9" s="319"/>
      <c r="EVW9" s="319"/>
      <c r="EVX9" s="319"/>
      <c r="EVY9" s="319"/>
      <c r="EVZ9" s="319"/>
      <c r="EWA9" s="319"/>
      <c r="EWB9" s="319"/>
      <c r="EWC9" s="319"/>
      <c r="EWD9" s="319"/>
      <c r="EWE9" s="319"/>
      <c r="EWF9" s="319"/>
      <c r="EWG9" s="319"/>
      <c r="EWH9" s="319"/>
      <c r="EWI9" s="319"/>
      <c r="EWJ9" s="319"/>
      <c r="EWK9" s="319"/>
      <c r="EWL9" s="319"/>
      <c r="EWM9" s="319"/>
      <c r="EWN9" s="319"/>
      <c r="EWO9" s="319"/>
      <c r="EWP9" s="319"/>
      <c r="EWQ9" s="319"/>
      <c r="EWR9" s="319"/>
      <c r="EWS9" s="319"/>
      <c r="EWT9" s="319"/>
      <c r="EWU9" s="319"/>
      <c r="EWV9" s="319"/>
      <c r="EWW9" s="319"/>
      <c r="EWX9" s="319"/>
      <c r="EWY9" s="319"/>
      <c r="EWZ9" s="319"/>
      <c r="EXA9" s="319"/>
      <c r="EXB9" s="319"/>
      <c r="EXC9" s="319"/>
      <c r="EXD9" s="319"/>
      <c r="EXE9" s="319"/>
      <c r="EXF9" s="319"/>
      <c r="EXG9" s="319"/>
      <c r="EXH9" s="319"/>
      <c r="EXI9" s="319"/>
      <c r="EXJ9" s="319"/>
      <c r="EXK9" s="319"/>
      <c r="EXL9" s="319"/>
      <c r="EXM9" s="319"/>
      <c r="EXN9" s="319"/>
      <c r="EXO9" s="319"/>
      <c r="EXP9" s="319"/>
      <c r="EXQ9" s="319"/>
      <c r="EXR9" s="319"/>
      <c r="EXS9" s="319"/>
      <c r="EXT9" s="319"/>
      <c r="EXU9" s="319"/>
      <c r="EXV9" s="319"/>
      <c r="EXW9" s="319"/>
      <c r="EXX9" s="319"/>
      <c r="EXY9" s="319"/>
      <c r="EXZ9" s="319"/>
      <c r="EYA9" s="319"/>
      <c r="EYB9" s="319"/>
      <c r="EYC9" s="319"/>
      <c r="EYD9" s="319"/>
      <c r="EYE9" s="319"/>
      <c r="EYF9" s="319"/>
      <c r="EYG9" s="319"/>
      <c r="EYH9" s="319"/>
      <c r="EYI9" s="319"/>
      <c r="EYJ9" s="319"/>
      <c r="EYK9" s="319"/>
      <c r="EYL9" s="319"/>
      <c r="EYM9" s="319"/>
      <c r="EYN9" s="319"/>
      <c r="EYO9" s="319"/>
      <c r="EYP9" s="319"/>
      <c r="EYQ9" s="319"/>
      <c r="EYR9" s="319"/>
      <c r="EYS9" s="319"/>
      <c r="EYT9" s="319"/>
      <c r="EYU9" s="319"/>
      <c r="EYV9" s="319"/>
      <c r="EYW9" s="319"/>
      <c r="EYX9" s="319"/>
      <c r="EYY9" s="319"/>
      <c r="EYZ9" s="319"/>
      <c r="EZA9" s="319"/>
      <c r="EZB9" s="319"/>
      <c r="EZC9" s="319"/>
      <c r="EZD9" s="319"/>
      <c r="EZE9" s="319"/>
      <c r="EZF9" s="319"/>
      <c r="EZG9" s="319"/>
      <c r="EZH9" s="319"/>
      <c r="EZI9" s="319"/>
      <c r="EZJ9" s="319"/>
      <c r="EZK9" s="319"/>
      <c r="EZL9" s="319"/>
      <c r="EZM9" s="319"/>
      <c r="EZN9" s="319"/>
      <c r="EZO9" s="319"/>
      <c r="EZP9" s="319"/>
      <c r="EZQ9" s="319"/>
      <c r="EZR9" s="319"/>
      <c r="EZS9" s="319"/>
      <c r="EZT9" s="319"/>
      <c r="EZU9" s="319"/>
      <c r="EZV9" s="319"/>
      <c r="EZW9" s="319"/>
      <c r="EZX9" s="319"/>
      <c r="EZY9" s="319"/>
      <c r="EZZ9" s="319"/>
      <c r="FAA9" s="319"/>
      <c r="FAB9" s="319"/>
      <c r="FAC9" s="319"/>
      <c r="FAD9" s="319"/>
      <c r="FAE9" s="319"/>
      <c r="FAF9" s="319"/>
      <c r="FAG9" s="319"/>
      <c r="FAH9" s="319"/>
      <c r="FAI9" s="319"/>
      <c r="FAJ9" s="319"/>
      <c r="FAK9" s="319"/>
      <c r="FAL9" s="319"/>
      <c r="FAM9" s="319"/>
      <c r="FAN9" s="319"/>
      <c r="FAO9" s="319"/>
      <c r="FAP9" s="319"/>
      <c r="FAQ9" s="319"/>
      <c r="FAR9" s="319"/>
      <c r="FAS9" s="319"/>
      <c r="FAT9" s="319"/>
      <c r="FAU9" s="319"/>
      <c r="FAV9" s="319"/>
      <c r="FAW9" s="319"/>
      <c r="FAX9" s="319"/>
      <c r="FAY9" s="319"/>
      <c r="FAZ9" s="319"/>
      <c r="FBA9" s="319"/>
      <c r="FBB9" s="319"/>
      <c r="FBC9" s="319"/>
      <c r="FBD9" s="319"/>
      <c r="FBE9" s="319"/>
      <c r="FBF9" s="319"/>
      <c r="FBG9" s="319"/>
      <c r="FBH9" s="319"/>
      <c r="FBI9" s="319"/>
      <c r="FBJ9" s="319"/>
      <c r="FBK9" s="319"/>
      <c r="FBL9" s="319"/>
      <c r="FBM9" s="319"/>
      <c r="FBN9" s="319"/>
      <c r="FBO9" s="319"/>
      <c r="FBP9" s="319"/>
      <c r="FBQ9" s="319"/>
      <c r="FBR9" s="319"/>
      <c r="FBS9" s="319"/>
      <c r="FBT9" s="319"/>
      <c r="FBU9" s="319"/>
      <c r="FBV9" s="319"/>
      <c r="FBW9" s="319"/>
      <c r="FBX9" s="319"/>
      <c r="FBY9" s="319"/>
      <c r="FBZ9" s="319"/>
      <c r="FCA9" s="319"/>
      <c r="FCB9" s="319"/>
      <c r="FCC9" s="319"/>
      <c r="FCD9" s="319"/>
      <c r="FCE9" s="319"/>
      <c r="FCF9" s="319"/>
      <c r="FCG9" s="319"/>
      <c r="FCH9" s="319"/>
      <c r="FCI9" s="319"/>
      <c r="FCJ9" s="319"/>
      <c r="FCK9" s="319"/>
      <c r="FCL9" s="319"/>
      <c r="FCM9" s="319"/>
      <c r="FCN9" s="319"/>
      <c r="FCO9" s="319"/>
      <c r="FCP9" s="319"/>
      <c r="FCQ9" s="319"/>
      <c r="FCR9" s="319"/>
      <c r="FCS9" s="319"/>
      <c r="FCT9" s="319"/>
      <c r="FCU9" s="319"/>
      <c r="FCV9" s="319"/>
      <c r="FCW9" s="319"/>
      <c r="FCX9" s="319"/>
      <c r="FCY9" s="319"/>
      <c r="FCZ9" s="319"/>
      <c r="FDA9" s="319"/>
      <c r="FDB9" s="319"/>
      <c r="FDC9" s="319"/>
      <c r="FDD9" s="319"/>
      <c r="FDE9" s="319"/>
      <c r="FDF9" s="319"/>
      <c r="FDG9" s="319"/>
      <c r="FDH9" s="319"/>
      <c r="FDI9" s="319"/>
      <c r="FDJ9" s="319"/>
      <c r="FDK9" s="319"/>
      <c r="FDL9" s="319"/>
      <c r="FDM9" s="319"/>
      <c r="FDN9" s="319"/>
      <c r="FDO9" s="319"/>
      <c r="FDP9" s="319"/>
      <c r="FDQ9" s="319"/>
      <c r="FDR9" s="319"/>
      <c r="FDS9" s="319"/>
      <c r="FDT9" s="319"/>
      <c r="FDU9" s="319"/>
      <c r="FDV9" s="319"/>
      <c r="FDW9" s="319"/>
      <c r="FDX9" s="319"/>
      <c r="FDY9" s="319"/>
      <c r="FDZ9" s="319"/>
      <c r="FEA9" s="319"/>
      <c r="FEB9" s="319"/>
      <c r="FEC9" s="319"/>
      <c r="FED9" s="319"/>
      <c r="FEE9" s="319"/>
      <c r="FEF9" s="319"/>
      <c r="FEG9" s="319"/>
      <c r="FEH9" s="319"/>
      <c r="FEI9" s="319"/>
      <c r="FEJ9" s="319"/>
      <c r="FEK9" s="319"/>
      <c r="FEL9" s="319"/>
      <c r="FEM9" s="319"/>
      <c r="FEN9" s="319"/>
      <c r="FEO9" s="319"/>
      <c r="FEP9" s="319"/>
      <c r="FEQ9" s="319"/>
      <c r="FER9" s="319"/>
      <c r="FES9" s="319"/>
      <c r="FET9" s="319"/>
      <c r="FEU9" s="319"/>
      <c r="FEV9" s="319"/>
      <c r="FEW9" s="319"/>
      <c r="FEX9" s="319"/>
      <c r="FEY9" s="319"/>
      <c r="FEZ9" s="319"/>
      <c r="FFA9" s="319"/>
      <c r="FFB9" s="319"/>
      <c r="FFC9" s="319"/>
      <c r="FFD9" s="319"/>
      <c r="FFE9" s="319"/>
      <c r="FFF9" s="319"/>
      <c r="FFG9" s="319"/>
      <c r="FFH9" s="319"/>
      <c r="FFI9" s="319"/>
      <c r="FFJ9" s="319"/>
      <c r="FFK9" s="319"/>
      <c r="FFL9" s="319"/>
      <c r="FFM9" s="319"/>
      <c r="FFN9" s="319"/>
      <c r="FFO9" s="319"/>
      <c r="FFP9" s="319"/>
      <c r="FFQ9" s="319"/>
      <c r="FFR9" s="319"/>
      <c r="FFS9" s="319"/>
      <c r="FFT9" s="319"/>
      <c r="FFU9" s="319"/>
      <c r="FFV9" s="319"/>
      <c r="FFW9" s="319"/>
      <c r="FFX9" s="319"/>
      <c r="FFY9" s="319"/>
      <c r="FFZ9" s="319"/>
      <c r="FGA9" s="319"/>
      <c r="FGB9" s="319"/>
      <c r="FGC9" s="319"/>
      <c r="FGD9" s="319"/>
      <c r="FGE9" s="319"/>
      <c r="FGF9" s="319"/>
      <c r="FGG9" s="319"/>
      <c r="FGH9" s="319"/>
      <c r="FGI9" s="319"/>
      <c r="FGJ9" s="319"/>
      <c r="FGK9" s="319"/>
      <c r="FGL9" s="319"/>
      <c r="FGM9" s="319"/>
      <c r="FGN9" s="319"/>
      <c r="FGO9" s="319"/>
      <c r="FGP9" s="319"/>
      <c r="FGQ9" s="319"/>
      <c r="FGR9" s="319"/>
      <c r="FGS9" s="319"/>
      <c r="FGT9" s="319"/>
      <c r="FGU9" s="319"/>
      <c r="FGV9" s="319"/>
      <c r="FGW9" s="319"/>
      <c r="FGX9" s="319"/>
      <c r="FGY9" s="319"/>
      <c r="FGZ9" s="319"/>
      <c r="FHA9" s="319"/>
      <c r="FHB9" s="319"/>
      <c r="FHC9" s="319"/>
      <c r="FHD9" s="319"/>
      <c r="FHE9" s="319"/>
      <c r="FHF9" s="319"/>
      <c r="FHG9" s="319"/>
      <c r="FHH9" s="319"/>
      <c r="FHI9" s="319"/>
      <c r="FHJ9" s="319"/>
      <c r="FHK9" s="319"/>
      <c r="FHL9" s="319"/>
      <c r="FHM9" s="319"/>
      <c r="FHN9" s="319"/>
      <c r="FHO9" s="319"/>
      <c r="FHP9" s="319"/>
      <c r="FHQ9" s="319"/>
      <c r="FHR9" s="319"/>
      <c r="FHS9" s="319"/>
      <c r="FHT9" s="319"/>
      <c r="FHU9" s="319"/>
      <c r="FHV9" s="319"/>
      <c r="FHW9" s="319"/>
      <c r="FHX9" s="319"/>
      <c r="FHY9" s="319"/>
      <c r="FHZ9" s="319"/>
      <c r="FIA9" s="319"/>
      <c r="FIB9" s="319"/>
      <c r="FIC9" s="319"/>
      <c r="FID9" s="319"/>
      <c r="FIE9" s="319"/>
      <c r="FIF9" s="319"/>
      <c r="FIG9" s="319"/>
      <c r="FIH9" s="319"/>
      <c r="FII9" s="319"/>
      <c r="FIJ9" s="319"/>
      <c r="FIK9" s="319"/>
      <c r="FIL9" s="319"/>
      <c r="FIM9" s="319"/>
      <c r="FIN9" s="319"/>
      <c r="FIO9" s="319"/>
      <c r="FIP9" s="319"/>
      <c r="FIQ9" s="319"/>
      <c r="FIR9" s="319"/>
      <c r="FIS9" s="319"/>
      <c r="FIT9" s="319"/>
      <c r="FIU9" s="319"/>
      <c r="FIV9" s="319"/>
      <c r="FIW9" s="319"/>
      <c r="FIX9" s="319"/>
      <c r="FIY9" s="319"/>
      <c r="FIZ9" s="319"/>
      <c r="FJA9" s="319"/>
      <c r="FJB9" s="319"/>
      <c r="FJC9" s="319"/>
      <c r="FJD9" s="319"/>
      <c r="FJE9" s="319"/>
      <c r="FJF9" s="319"/>
      <c r="FJG9" s="319"/>
      <c r="FJH9" s="319"/>
      <c r="FJI9" s="319"/>
      <c r="FJJ9" s="319"/>
      <c r="FJK9" s="319"/>
      <c r="FJL9" s="319"/>
      <c r="FJM9" s="319"/>
      <c r="FJN9" s="319"/>
      <c r="FJO9" s="319"/>
      <c r="FJP9" s="319"/>
      <c r="FJQ9" s="319"/>
      <c r="FJR9" s="319"/>
      <c r="FJS9" s="319"/>
      <c r="FJT9" s="319"/>
      <c r="FJU9" s="319"/>
      <c r="FJV9" s="319"/>
      <c r="FJW9" s="319"/>
      <c r="FJX9" s="319"/>
      <c r="FJY9" s="319"/>
      <c r="FJZ9" s="319"/>
      <c r="FKA9" s="319"/>
      <c r="FKB9" s="319"/>
      <c r="FKC9" s="319"/>
      <c r="FKD9" s="319"/>
      <c r="FKE9" s="319"/>
      <c r="FKF9" s="319"/>
      <c r="FKG9" s="319"/>
      <c r="FKH9" s="319"/>
      <c r="FKI9" s="319"/>
      <c r="FKJ9" s="319"/>
      <c r="FKK9" s="319"/>
      <c r="FKL9" s="319"/>
      <c r="FKM9" s="319"/>
      <c r="FKN9" s="319"/>
      <c r="FKO9" s="319"/>
      <c r="FKP9" s="319"/>
      <c r="FKQ9" s="319"/>
      <c r="FKR9" s="319"/>
      <c r="FKS9" s="319"/>
      <c r="FKT9" s="319"/>
      <c r="FKU9" s="319"/>
      <c r="FKV9" s="319"/>
      <c r="FKW9" s="319"/>
      <c r="FKX9" s="319"/>
      <c r="FKY9" s="319"/>
      <c r="FKZ9" s="319"/>
      <c r="FLA9" s="319"/>
      <c r="FLB9" s="319"/>
      <c r="FLC9" s="319"/>
      <c r="FLD9" s="319"/>
      <c r="FLE9" s="319"/>
      <c r="FLF9" s="319"/>
      <c r="FLG9" s="319"/>
      <c r="FLH9" s="319"/>
      <c r="FLI9" s="319"/>
      <c r="FLJ9" s="319"/>
      <c r="FLK9" s="319"/>
      <c r="FLL9" s="319"/>
      <c r="FLM9" s="319"/>
      <c r="FLN9" s="319"/>
      <c r="FLO9" s="319"/>
      <c r="FLP9" s="319"/>
      <c r="FLQ9" s="319"/>
      <c r="FLR9" s="319"/>
      <c r="FLS9" s="319"/>
      <c r="FLT9" s="319"/>
      <c r="FLU9" s="319"/>
      <c r="FLV9" s="319"/>
      <c r="FLW9" s="319"/>
      <c r="FLX9" s="319"/>
      <c r="FLY9" s="319"/>
      <c r="FLZ9" s="319"/>
      <c r="FMA9" s="319"/>
      <c r="FMB9" s="319"/>
      <c r="FMC9" s="319"/>
      <c r="FMD9" s="319"/>
      <c r="FME9" s="319"/>
      <c r="FMF9" s="319"/>
      <c r="FMG9" s="319"/>
      <c r="FMH9" s="319"/>
      <c r="FMI9" s="319"/>
      <c r="FMJ9" s="319"/>
      <c r="FMK9" s="319"/>
      <c r="FML9" s="319"/>
      <c r="FMM9" s="319"/>
      <c r="FMN9" s="319"/>
      <c r="FMO9" s="319"/>
      <c r="FMP9" s="319"/>
      <c r="FMQ9" s="319"/>
      <c r="FMR9" s="319"/>
      <c r="FMS9" s="319"/>
      <c r="FMT9" s="319"/>
      <c r="FMU9" s="319"/>
      <c r="FMV9" s="319"/>
      <c r="FMW9" s="319"/>
      <c r="FMX9" s="319"/>
      <c r="FMY9" s="319"/>
      <c r="FMZ9" s="319"/>
      <c r="FNA9" s="319"/>
      <c r="FNB9" s="319"/>
      <c r="FNC9" s="319"/>
      <c r="FND9" s="319"/>
      <c r="FNE9" s="319"/>
      <c r="FNF9" s="319"/>
      <c r="FNG9" s="319"/>
      <c r="FNH9" s="319"/>
      <c r="FNI9" s="319"/>
      <c r="FNJ9" s="319"/>
      <c r="FNK9" s="319"/>
      <c r="FNL9" s="319"/>
      <c r="FNM9" s="319"/>
      <c r="FNN9" s="319"/>
      <c r="FNO9" s="319"/>
      <c r="FNP9" s="319"/>
      <c r="FNQ9" s="319"/>
      <c r="FNR9" s="319"/>
      <c r="FNS9" s="319"/>
      <c r="FNT9" s="319"/>
      <c r="FNU9" s="319"/>
      <c r="FNV9" s="319"/>
      <c r="FNW9" s="319"/>
      <c r="FNX9" s="319"/>
      <c r="FNY9" s="319"/>
      <c r="FNZ9" s="319"/>
      <c r="FOA9" s="319"/>
      <c r="FOB9" s="319"/>
      <c r="FOC9" s="319"/>
      <c r="FOD9" s="319"/>
      <c r="FOE9" s="319"/>
      <c r="FOF9" s="319"/>
      <c r="FOG9" s="319"/>
      <c r="FOH9" s="319"/>
      <c r="FOI9" s="319"/>
      <c r="FOJ9" s="319"/>
      <c r="FOK9" s="319"/>
      <c r="FOL9" s="319"/>
      <c r="FOM9" s="319"/>
      <c r="FON9" s="319"/>
      <c r="FOO9" s="319"/>
      <c r="FOP9" s="319"/>
      <c r="FOQ9" s="319"/>
      <c r="FOR9" s="319"/>
      <c r="FOS9" s="319"/>
      <c r="FOT9" s="319"/>
      <c r="FOU9" s="319"/>
      <c r="FOV9" s="319"/>
      <c r="FOW9" s="319"/>
      <c r="FOX9" s="319"/>
      <c r="FOY9" s="319"/>
      <c r="FOZ9" s="319"/>
      <c r="FPA9" s="319"/>
      <c r="FPB9" s="319"/>
      <c r="FPC9" s="319"/>
      <c r="FPD9" s="319"/>
      <c r="FPE9" s="319"/>
      <c r="FPF9" s="319"/>
      <c r="FPG9" s="319"/>
      <c r="FPH9" s="319"/>
      <c r="FPI9" s="319"/>
      <c r="FPJ9" s="319"/>
      <c r="FPK9" s="319"/>
      <c r="FPL9" s="319"/>
      <c r="FPM9" s="319"/>
      <c r="FPN9" s="319"/>
      <c r="FPO9" s="319"/>
      <c r="FPP9" s="319"/>
      <c r="FPQ9" s="319"/>
      <c r="FPR9" s="319"/>
      <c r="FPS9" s="319"/>
      <c r="FPT9" s="319"/>
      <c r="FPU9" s="319"/>
      <c r="FPV9" s="319"/>
      <c r="FPW9" s="319"/>
      <c r="FPX9" s="319"/>
      <c r="FPY9" s="319"/>
      <c r="FPZ9" s="319"/>
      <c r="FQA9" s="319"/>
      <c r="FQB9" s="319"/>
      <c r="FQC9" s="319"/>
      <c r="FQD9" s="319"/>
      <c r="FQE9" s="319"/>
      <c r="FQF9" s="319"/>
      <c r="FQG9" s="319"/>
      <c r="FQH9" s="319"/>
      <c r="FQI9" s="319"/>
      <c r="FQJ9" s="319"/>
      <c r="FQK9" s="319"/>
      <c r="FQL9" s="319"/>
      <c r="FQM9" s="319"/>
      <c r="FQN9" s="319"/>
      <c r="FQO9" s="319"/>
      <c r="FQP9" s="319"/>
      <c r="FQQ9" s="319"/>
      <c r="FQR9" s="319"/>
      <c r="FQS9" s="319"/>
      <c r="FQT9" s="319"/>
      <c r="FQU9" s="319"/>
      <c r="FQV9" s="319"/>
      <c r="FQW9" s="319"/>
      <c r="FQX9" s="319"/>
      <c r="FQY9" s="319"/>
      <c r="FQZ9" s="319"/>
      <c r="FRA9" s="319"/>
      <c r="FRB9" s="319"/>
      <c r="FRC9" s="319"/>
      <c r="FRD9" s="319"/>
      <c r="FRE9" s="319"/>
      <c r="FRF9" s="319"/>
      <c r="FRG9" s="319"/>
      <c r="FRH9" s="319"/>
      <c r="FRI9" s="319"/>
      <c r="FRJ9" s="319"/>
      <c r="FRK9" s="319"/>
      <c r="FRL9" s="319"/>
      <c r="FRM9" s="319"/>
      <c r="FRN9" s="319"/>
      <c r="FRO9" s="319"/>
      <c r="FRP9" s="319"/>
      <c r="FRQ9" s="319"/>
      <c r="FRR9" s="319"/>
      <c r="FRS9" s="319"/>
      <c r="FRT9" s="319"/>
      <c r="FRU9" s="319"/>
      <c r="FRV9" s="319"/>
      <c r="FRW9" s="319"/>
      <c r="FRX9" s="319"/>
      <c r="FRY9" s="319"/>
      <c r="FRZ9" s="319"/>
      <c r="FSA9" s="319"/>
      <c r="FSB9" s="319"/>
      <c r="FSC9" s="319"/>
      <c r="FSD9" s="319"/>
      <c r="FSE9" s="319"/>
      <c r="FSF9" s="319"/>
      <c r="FSG9" s="319"/>
      <c r="FSH9" s="319"/>
      <c r="FSI9" s="319"/>
      <c r="FSJ9" s="319"/>
      <c r="FSK9" s="319"/>
      <c r="FSL9" s="319"/>
      <c r="FSM9" s="319"/>
      <c r="FSN9" s="319"/>
      <c r="FSO9" s="319"/>
      <c r="FSP9" s="319"/>
      <c r="FSQ9" s="319"/>
      <c r="FSR9" s="319"/>
      <c r="FSS9" s="319"/>
      <c r="FST9" s="319"/>
      <c r="FSU9" s="319"/>
      <c r="FSV9" s="319"/>
      <c r="FSW9" s="319"/>
      <c r="FSX9" s="319"/>
      <c r="FSY9" s="319"/>
      <c r="FSZ9" s="319"/>
      <c r="FTA9" s="319"/>
      <c r="FTB9" s="319"/>
      <c r="FTC9" s="319"/>
      <c r="FTD9" s="319"/>
      <c r="FTE9" s="319"/>
      <c r="FTF9" s="319"/>
      <c r="FTG9" s="319"/>
      <c r="FTH9" s="319"/>
      <c r="FTI9" s="319"/>
      <c r="FTJ9" s="319"/>
      <c r="FTK9" s="319"/>
      <c r="FTL9" s="319"/>
      <c r="FTM9" s="319"/>
      <c r="FTN9" s="319"/>
      <c r="FTO9" s="319"/>
      <c r="FTP9" s="319"/>
      <c r="FTQ9" s="319"/>
      <c r="FTR9" s="319"/>
      <c r="FTS9" s="319"/>
      <c r="FTT9" s="319"/>
      <c r="FTU9" s="319"/>
      <c r="FTV9" s="319"/>
      <c r="FTW9" s="319"/>
      <c r="FTX9" s="319"/>
      <c r="FTY9" s="319"/>
      <c r="FTZ9" s="319"/>
      <c r="FUA9" s="319"/>
      <c r="FUB9" s="319"/>
      <c r="FUC9" s="319"/>
      <c r="FUD9" s="319"/>
      <c r="FUE9" s="319"/>
      <c r="FUF9" s="319"/>
      <c r="FUG9" s="319"/>
      <c r="FUH9" s="319"/>
      <c r="FUI9" s="319"/>
      <c r="FUJ9" s="319"/>
      <c r="FUK9" s="319"/>
      <c r="FUL9" s="319"/>
      <c r="FUM9" s="319"/>
      <c r="FUN9" s="319"/>
      <c r="FUO9" s="319"/>
      <c r="FUP9" s="319"/>
      <c r="FUQ9" s="319"/>
      <c r="FUR9" s="319"/>
      <c r="FUS9" s="319"/>
      <c r="FUT9" s="319"/>
      <c r="FUU9" s="319"/>
      <c r="FUV9" s="319"/>
      <c r="FUW9" s="319"/>
      <c r="FUX9" s="319"/>
      <c r="FUY9" s="319"/>
      <c r="FUZ9" s="319"/>
      <c r="FVA9" s="319"/>
      <c r="FVB9" s="319"/>
      <c r="FVC9" s="319"/>
      <c r="FVD9" s="319"/>
      <c r="FVE9" s="319"/>
      <c r="FVF9" s="319"/>
      <c r="FVG9" s="319"/>
      <c r="FVH9" s="319"/>
      <c r="FVI9" s="319"/>
      <c r="FVJ9" s="319"/>
      <c r="FVK9" s="319"/>
      <c r="FVL9" s="319"/>
      <c r="FVM9" s="319"/>
      <c r="FVN9" s="319"/>
      <c r="FVO9" s="319"/>
      <c r="FVP9" s="319"/>
      <c r="FVQ9" s="319"/>
      <c r="FVR9" s="319"/>
      <c r="FVS9" s="319"/>
      <c r="FVT9" s="319"/>
      <c r="FVU9" s="319"/>
      <c r="FVV9" s="319"/>
      <c r="FVW9" s="319"/>
      <c r="FVX9" s="319"/>
      <c r="FVY9" s="319"/>
      <c r="FVZ9" s="319"/>
      <c r="FWA9" s="319"/>
      <c r="FWB9" s="319"/>
      <c r="FWC9" s="319"/>
      <c r="FWD9" s="319"/>
      <c r="FWE9" s="319"/>
      <c r="FWF9" s="319"/>
      <c r="FWG9" s="319"/>
      <c r="FWH9" s="319"/>
      <c r="FWI9" s="319"/>
      <c r="FWJ9" s="319"/>
      <c r="FWK9" s="319"/>
      <c r="FWL9" s="319"/>
      <c r="FWM9" s="319"/>
      <c r="FWN9" s="319"/>
      <c r="FWO9" s="319"/>
      <c r="FWP9" s="319"/>
      <c r="FWQ9" s="319"/>
      <c r="FWR9" s="319"/>
      <c r="FWS9" s="319"/>
      <c r="FWT9" s="319"/>
      <c r="FWU9" s="319"/>
      <c r="FWV9" s="319"/>
      <c r="FWW9" s="319"/>
      <c r="FWX9" s="319"/>
      <c r="FWY9" s="319"/>
      <c r="FWZ9" s="319"/>
      <c r="FXA9" s="319"/>
      <c r="FXB9" s="319"/>
      <c r="FXC9" s="319"/>
      <c r="FXD9" s="319"/>
      <c r="FXE9" s="319"/>
      <c r="FXF9" s="319"/>
      <c r="FXG9" s="319"/>
      <c r="FXH9" s="319"/>
      <c r="FXI9" s="319"/>
      <c r="FXJ9" s="319"/>
      <c r="FXK9" s="319"/>
      <c r="FXL9" s="319"/>
      <c r="FXM9" s="319"/>
      <c r="FXN9" s="319"/>
      <c r="FXO9" s="319"/>
      <c r="FXP9" s="319"/>
      <c r="FXQ9" s="319"/>
      <c r="FXR9" s="319"/>
      <c r="FXS9" s="319"/>
      <c r="FXT9" s="319"/>
      <c r="FXU9" s="319"/>
      <c r="FXV9" s="319"/>
      <c r="FXW9" s="319"/>
      <c r="FXX9" s="319"/>
      <c r="FXY9" s="319"/>
      <c r="FXZ9" s="319"/>
      <c r="FYA9" s="319"/>
      <c r="FYB9" s="319"/>
      <c r="FYC9" s="319"/>
      <c r="FYD9" s="319"/>
      <c r="FYE9" s="319"/>
      <c r="FYF9" s="319"/>
      <c r="FYG9" s="319"/>
      <c r="FYH9" s="319"/>
      <c r="FYI9" s="319"/>
      <c r="FYJ9" s="319"/>
      <c r="FYK9" s="319"/>
      <c r="FYL9" s="319"/>
      <c r="FYM9" s="319"/>
      <c r="FYN9" s="319"/>
      <c r="FYO9" s="319"/>
      <c r="FYP9" s="319"/>
      <c r="FYQ9" s="319"/>
      <c r="FYR9" s="319"/>
      <c r="FYS9" s="319"/>
      <c r="FYT9" s="319"/>
      <c r="FYU9" s="319"/>
      <c r="FYV9" s="319"/>
      <c r="FYW9" s="319"/>
      <c r="FYX9" s="319"/>
      <c r="FYY9" s="319"/>
      <c r="FYZ9" s="319"/>
      <c r="FZA9" s="319"/>
      <c r="FZB9" s="319"/>
      <c r="FZC9" s="319"/>
      <c r="FZD9" s="319"/>
      <c r="FZE9" s="319"/>
      <c r="FZF9" s="319"/>
      <c r="FZG9" s="319"/>
      <c r="FZH9" s="319"/>
      <c r="FZI9" s="319"/>
      <c r="FZJ9" s="319"/>
      <c r="FZK9" s="319"/>
      <c r="FZL9" s="319"/>
      <c r="FZM9" s="319"/>
      <c r="FZN9" s="319"/>
      <c r="FZO9" s="319"/>
      <c r="FZP9" s="319"/>
      <c r="FZQ9" s="319"/>
      <c r="FZR9" s="319"/>
      <c r="FZS9" s="319"/>
      <c r="FZT9" s="319"/>
      <c r="FZU9" s="319"/>
      <c r="FZV9" s="319"/>
      <c r="FZW9" s="319"/>
      <c r="FZX9" s="319"/>
      <c r="FZY9" s="319"/>
      <c r="FZZ9" s="319"/>
      <c r="GAA9" s="319"/>
      <c r="GAB9" s="319"/>
      <c r="GAC9" s="319"/>
      <c r="GAD9" s="319"/>
      <c r="GAE9" s="319"/>
      <c r="GAF9" s="319"/>
      <c r="GAG9" s="319"/>
      <c r="GAH9" s="319"/>
      <c r="GAI9" s="319"/>
      <c r="GAJ9" s="319"/>
      <c r="GAK9" s="319"/>
      <c r="GAL9" s="319"/>
      <c r="GAM9" s="319"/>
      <c r="GAN9" s="319"/>
      <c r="GAO9" s="319"/>
      <c r="GAP9" s="319"/>
      <c r="GAQ9" s="319"/>
      <c r="GAR9" s="319"/>
      <c r="GAS9" s="319"/>
      <c r="GAT9" s="319"/>
      <c r="GAU9" s="319"/>
      <c r="GAV9" s="319"/>
      <c r="GAW9" s="319"/>
      <c r="GAX9" s="319"/>
      <c r="GAY9" s="319"/>
      <c r="GAZ9" s="319"/>
      <c r="GBA9" s="319"/>
      <c r="GBB9" s="319"/>
      <c r="GBC9" s="319"/>
      <c r="GBD9" s="319"/>
      <c r="GBE9" s="319"/>
      <c r="GBF9" s="319"/>
      <c r="GBG9" s="319"/>
      <c r="GBH9" s="319"/>
      <c r="GBI9" s="319"/>
      <c r="GBJ9" s="319"/>
      <c r="GBK9" s="319"/>
      <c r="GBL9" s="319"/>
      <c r="GBM9" s="319"/>
      <c r="GBN9" s="319"/>
      <c r="GBO9" s="319"/>
      <c r="GBP9" s="319"/>
      <c r="GBQ9" s="319"/>
      <c r="GBR9" s="319"/>
      <c r="GBS9" s="319"/>
      <c r="GBT9" s="319"/>
      <c r="GBU9" s="319"/>
      <c r="GBV9" s="319"/>
      <c r="GBW9" s="319"/>
      <c r="GBX9" s="319"/>
      <c r="GBY9" s="319"/>
      <c r="GBZ9" s="319"/>
      <c r="GCA9" s="319"/>
      <c r="GCB9" s="319"/>
      <c r="GCC9" s="319"/>
      <c r="GCD9" s="319"/>
      <c r="GCE9" s="319"/>
      <c r="GCF9" s="319"/>
      <c r="GCG9" s="319"/>
      <c r="GCH9" s="319"/>
      <c r="GCI9" s="319"/>
      <c r="GCJ9" s="319"/>
      <c r="GCK9" s="319"/>
      <c r="GCL9" s="319"/>
      <c r="GCM9" s="319"/>
      <c r="GCN9" s="319"/>
      <c r="GCO9" s="319"/>
      <c r="GCP9" s="319"/>
      <c r="GCQ9" s="319"/>
      <c r="GCR9" s="319"/>
      <c r="GCS9" s="319"/>
      <c r="GCT9" s="319"/>
      <c r="GCU9" s="319"/>
      <c r="GCV9" s="319"/>
      <c r="GCW9" s="319"/>
      <c r="GCX9" s="319"/>
      <c r="GCY9" s="319"/>
      <c r="GCZ9" s="319"/>
      <c r="GDA9" s="319"/>
      <c r="GDB9" s="319"/>
      <c r="GDC9" s="319"/>
      <c r="GDD9" s="319"/>
      <c r="GDE9" s="319"/>
      <c r="GDF9" s="319"/>
      <c r="GDG9" s="319"/>
      <c r="GDH9" s="319"/>
      <c r="GDI9" s="319"/>
      <c r="GDJ9" s="319"/>
      <c r="GDK9" s="319"/>
      <c r="GDL9" s="319"/>
      <c r="GDM9" s="319"/>
      <c r="GDN9" s="319"/>
      <c r="GDO9" s="319"/>
      <c r="GDP9" s="319"/>
      <c r="GDQ9" s="319"/>
      <c r="GDR9" s="319"/>
      <c r="GDS9" s="319"/>
      <c r="GDT9" s="319"/>
      <c r="GDU9" s="319"/>
      <c r="GDV9" s="319"/>
      <c r="GDW9" s="319"/>
      <c r="GDX9" s="319"/>
      <c r="GDY9" s="319"/>
      <c r="GDZ9" s="319"/>
      <c r="GEA9" s="319"/>
      <c r="GEB9" s="319"/>
      <c r="GEC9" s="319"/>
      <c r="GED9" s="319"/>
      <c r="GEE9" s="319"/>
      <c r="GEF9" s="319"/>
      <c r="GEG9" s="319"/>
      <c r="GEH9" s="319"/>
      <c r="GEI9" s="319"/>
      <c r="GEJ9" s="319"/>
      <c r="GEK9" s="319"/>
      <c r="GEL9" s="319"/>
      <c r="GEM9" s="319"/>
      <c r="GEN9" s="319"/>
      <c r="GEO9" s="319"/>
      <c r="GEP9" s="319"/>
      <c r="GEQ9" s="319"/>
      <c r="GER9" s="319"/>
      <c r="GES9" s="319"/>
      <c r="GET9" s="319"/>
      <c r="GEU9" s="319"/>
      <c r="GEV9" s="319"/>
      <c r="GEW9" s="319"/>
      <c r="GEX9" s="319"/>
      <c r="GEY9" s="319"/>
      <c r="GEZ9" s="319"/>
      <c r="GFA9" s="319"/>
      <c r="GFB9" s="319"/>
      <c r="GFC9" s="319"/>
      <c r="GFD9" s="319"/>
      <c r="GFE9" s="319"/>
      <c r="GFF9" s="319"/>
      <c r="GFG9" s="319"/>
      <c r="GFH9" s="319"/>
      <c r="GFI9" s="319"/>
      <c r="GFJ9" s="319"/>
      <c r="GFK9" s="319"/>
      <c r="GFL9" s="319"/>
      <c r="GFM9" s="319"/>
      <c r="GFN9" s="319"/>
      <c r="GFO9" s="319"/>
      <c r="GFP9" s="319"/>
      <c r="GFQ9" s="319"/>
      <c r="GFR9" s="319"/>
      <c r="GFS9" s="319"/>
      <c r="GFT9" s="319"/>
      <c r="GFU9" s="319"/>
      <c r="GFV9" s="319"/>
      <c r="GFW9" s="319"/>
      <c r="GFX9" s="319"/>
      <c r="GFY9" s="319"/>
      <c r="GFZ9" s="319"/>
      <c r="GGA9" s="319"/>
      <c r="GGB9" s="319"/>
      <c r="GGC9" s="319"/>
      <c r="GGD9" s="319"/>
      <c r="GGE9" s="319"/>
      <c r="GGF9" s="319"/>
      <c r="GGG9" s="319"/>
      <c r="GGH9" s="319"/>
      <c r="GGI9" s="319"/>
      <c r="GGJ9" s="319"/>
      <c r="GGK9" s="319"/>
      <c r="GGL9" s="319"/>
      <c r="GGM9" s="319"/>
      <c r="GGN9" s="319"/>
      <c r="GGO9" s="319"/>
      <c r="GGP9" s="319"/>
      <c r="GGQ9" s="319"/>
      <c r="GGR9" s="319"/>
      <c r="GGS9" s="319"/>
      <c r="GGT9" s="319"/>
      <c r="GGU9" s="319"/>
      <c r="GGV9" s="319"/>
      <c r="GGW9" s="319"/>
      <c r="GGX9" s="319"/>
      <c r="GGY9" s="319"/>
      <c r="GGZ9" s="319"/>
      <c r="GHA9" s="319"/>
      <c r="GHB9" s="319"/>
      <c r="GHC9" s="319"/>
      <c r="GHD9" s="319"/>
      <c r="GHE9" s="319"/>
      <c r="GHF9" s="319"/>
      <c r="GHG9" s="319"/>
      <c r="GHH9" s="319"/>
      <c r="GHI9" s="319"/>
      <c r="GHJ9" s="319"/>
      <c r="GHK9" s="319"/>
      <c r="GHL9" s="319"/>
      <c r="GHM9" s="319"/>
      <c r="GHN9" s="319"/>
      <c r="GHO9" s="319"/>
      <c r="GHP9" s="319"/>
      <c r="GHQ9" s="319"/>
      <c r="GHR9" s="319"/>
      <c r="GHS9" s="319"/>
      <c r="GHT9" s="319"/>
      <c r="GHU9" s="319"/>
      <c r="GHV9" s="319"/>
      <c r="GHW9" s="319"/>
      <c r="GHX9" s="319"/>
      <c r="GHY9" s="319"/>
      <c r="GHZ9" s="319"/>
      <c r="GIA9" s="319"/>
      <c r="GIB9" s="319"/>
      <c r="GIC9" s="319"/>
      <c r="GID9" s="319"/>
      <c r="GIE9" s="319"/>
      <c r="GIF9" s="319"/>
      <c r="GIG9" s="319"/>
      <c r="GIH9" s="319"/>
      <c r="GII9" s="319"/>
      <c r="GIJ9" s="319"/>
      <c r="GIK9" s="319"/>
      <c r="GIL9" s="319"/>
      <c r="GIM9" s="319"/>
      <c r="GIN9" s="319"/>
      <c r="GIO9" s="319"/>
      <c r="GIP9" s="319"/>
      <c r="GIQ9" s="319"/>
      <c r="GIR9" s="319"/>
      <c r="GIS9" s="319"/>
      <c r="GIT9" s="319"/>
      <c r="GIU9" s="319"/>
      <c r="GIV9" s="319"/>
      <c r="GIW9" s="319"/>
      <c r="GIX9" s="319"/>
      <c r="GIY9" s="319"/>
      <c r="GIZ9" s="319"/>
      <c r="GJA9" s="319"/>
      <c r="GJB9" s="319"/>
      <c r="GJC9" s="319"/>
      <c r="GJD9" s="319"/>
      <c r="GJE9" s="319"/>
      <c r="GJF9" s="319"/>
      <c r="GJG9" s="319"/>
      <c r="GJH9" s="319"/>
      <c r="GJI9" s="319"/>
      <c r="GJJ9" s="319"/>
      <c r="GJK9" s="319"/>
      <c r="GJL9" s="319"/>
      <c r="GJM9" s="319"/>
      <c r="GJN9" s="319"/>
      <c r="GJO9" s="319"/>
      <c r="GJP9" s="319"/>
      <c r="GJQ9" s="319"/>
      <c r="GJR9" s="319"/>
      <c r="GJS9" s="319"/>
      <c r="GJT9" s="319"/>
      <c r="GJU9" s="319"/>
      <c r="GJV9" s="319"/>
      <c r="GJW9" s="319"/>
      <c r="GJX9" s="319"/>
      <c r="GJY9" s="319"/>
      <c r="GJZ9" s="319"/>
      <c r="GKA9" s="319"/>
      <c r="GKB9" s="319"/>
      <c r="GKC9" s="319"/>
      <c r="GKD9" s="319"/>
      <c r="GKE9" s="319"/>
      <c r="GKF9" s="319"/>
      <c r="GKG9" s="319"/>
      <c r="GKH9" s="319"/>
      <c r="GKI9" s="319"/>
      <c r="GKJ9" s="319"/>
      <c r="GKK9" s="319"/>
      <c r="GKL9" s="319"/>
      <c r="GKM9" s="319"/>
      <c r="GKN9" s="319"/>
      <c r="GKO9" s="319"/>
      <c r="GKP9" s="319"/>
      <c r="GKQ9" s="319"/>
      <c r="GKR9" s="319"/>
      <c r="GKS9" s="319"/>
      <c r="GKT9" s="319"/>
      <c r="GKU9" s="319"/>
      <c r="GKV9" s="319"/>
      <c r="GKW9" s="319"/>
      <c r="GKX9" s="319"/>
      <c r="GKY9" s="319"/>
      <c r="GKZ9" s="319"/>
      <c r="GLA9" s="319"/>
      <c r="GLB9" s="319"/>
      <c r="GLC9" s="319"/>
      <c r="GLD9" s="319"/>
      <c r="GLE9" s="319"/>
      <c r="GLF9" s="319"/>
      <c r="GLG9" s="319"/>
      <c r="GLH9" s="319"/>
      <c r="GLI9" s="319"/>
      <c r="GLJ9" s="319"/>
      <c r="GLK9" s="319"/>
      <c r="GLL9" s="319"/>
      <c r="GLM9" s="319"/>
      <c r="GLN9" s="319"/>
      <c r="GLO9" s="319"/>
      <c r="GLP9" s="319"/>
      <c r="GLQ9" s="319"/>
      <c r="GLR9" s="319"/>
      <c r="GLS9" s="319"/>
      <c r="GLT9" s="319"/>
      <c r="GLU9" s="319"/>
      <c r="GLV9" s="319"/>
      <c r="GLW9" s="319"/>
      <c r="GLX9" s="319"/>
      <c r="GLY9" s="319"/>
      <c r="GLZ9" s="319"/>
      <c r="GMA9" s="319"/>
      <c r="GMB9" s="319"/>
      <c r="GMC9" s="319"/>
      <c r="GMD9" s="319"/>
      <c r="GME9" s="319"/>
      <c r="GMF9" s="319"/>
      <c r="GMG9" s="319"/>
      <c r="GMH9" s="319"/>
      <c r="GMI9" s="319"/>
      <c r="GMJ9" s="319"/>
      <c r="GMK9" s="319"/>
      <c r="GML9" s="319"/>
      <c r="GMM9" s="319"/>
      <c r="GMN9" s="319"/>
      <c r="GMO9" s="319"/>
      <c r="GMP9" s="319"/>
      <c r="GMQ9" s="319"/>
      <c r="GMR9" s="319"/>
      <c r="GMS9" s="319"/>
      <c r="GMT9" s="319"/>
      <c r="GMU9" s="319"/>
      <c r="GMV9" s="319"/>
      <c r="GMW9" s="319"/>
      <c r="GMX9" s="319"/>
      <c r="GMY9" s="319"/>
      <c r="GMZ9" s="319"/>
      <c r="GNA9" s="319"/>
      <c r="GNB9" s="319"/>
      <c r="GNC9" s="319"/>
      <c r="GND9" s="319"/>
      <c r="GNE9" s="319"/>
      <c r="GNF9" s="319"/>
      <c r="GNG9" s="319"/>
      <c r="GNH9" s="319"/>
      <c r="GNI9" s="319"/>
      <c r="GNJ9" s="319"/>
      <c r="GNK9" s="319"/>
      <c r="GNL9" s="319"/>
      <c r="GNM9" s="319"/>
      <c r="GNN9" s="319"/>
      <c r="GNO9" s="319"/>
      <c r="GNP9" s="319"/>
      <c r="GNQ9" s="319"/>
      <c r="GNR9" s="319"/>
      <c r="GNS9" s="319"/>
      <c r="GNT9" s="319"/>
      <c r="GNU9" s="319"/>
      <c r="GNV9" s="319"/>
      <c r="GNW9" s="319"/>
      <c r="GNX9" s="319"/>
      <c r="GNY9" s="319"/>
      <c r="GNZ9" s="319"/>
      <c r="GOA9" s="319"/>
      <c r="GOB9" s="319"/>
      <c r="GOC9" s="319"/>
      <c r="GOD9" s="319"/>
      <c r="GOE9" s="319"/>
      <c r="GOF9" s="319"/>
      <c r="GOG9" s="319"/>
      <c r="GOH9" s="319"/>
      <c r="GOI9" s="319"/>
      <c r="GOJ9" s="319"/>
      <c r="GOK9" s="319"/>
      <c r="GOL9" s="319"/>
      <c r="GOM9" s="319"/>
      <c r="GON9" s="319"/>
      <c r="GOO9" s="319"/>
      <c r="GOP9" s="319"/>
      <c r="GOQ9" s="319"/>
      <c r="GOR9" s="319"/>
      <c r="GOS9" s="319"/>
      <c r="GOT9" s="319"/>
      <c r="GOU9" s="319"/>
      <c r="GOV9" s="319"/>
      <c r="GOW9" s="319"/>
      <c r="GOX9" s="319"/>
      <c r="GOY9" s="319"/>
      <c r="GOZ9" s="319"/>
      <c r="GPA9" s="319"/>
      <c r="GPB9" s="319"/>
      <c r="GPC9" s="319"/>
      <c r="GPD9" s="319"/>
      <c r="GPE9" s="319"/>
      <c r="GPF9" s="319"/>
      <c r="GPG9" s="319"/>
      <c r="GPH9" s="319"/>
      <c r="GPI9" s="319"/>
      <c r="GPJ9" s="319"/>
      <c r="GPK9" s="319"/>
      <c r="GPL9" s="319"/>
      <c r="GPM9" s="319"/>
      <c r="GPN9" s="319"/>
      <c r="GPO9" s="319"/>
      <c r="GPP9" s="319"/>
      <c r="GPQ9" s="319"/>
      <c r="GPR9" s="319"/>
      <c r="GPS9" s="319"/>
      <c r="GPT9" s="319"/>
      <c r="GPU9" s="319"/>
      <c r="GPV9" s="319"/>
      <c r="GPW9" s="319"/>
      <c r="GPX9" s="319"/>
      <c r="GPY9" s="319"/>
      <c r="GPZ9" s="319"/>
      <c r="GQA9" s="319"/>
      <c r="GQB9" s="319"/>
      <c r="GQC9" s="319"/>
      <c r="GQD9" s="319"/>
      <c r="GQE9" s="319"/>
      <c r="GQF9" s="319"/>
      <c r="GQG9" s="319"/>
      <c r="GQH9" s="319"/>
      <c r="GQI9" s="319"/>
      <c r="GQJ9" s="319"/>
      <c r="GQK9" s="319"/>
      <c r="GQL9" s="319"/>
      <c r="GQM9" s="319"/>
      <c r="GQN9" s="319"/>
      <c r="GQO9" s="319"/>
      <c r="GQP9" s="319"/>
      <c r="GQQ9" s="319"/>
      <c r="GQR9" s="319"/>
      <c r="GQS9" s="319"/>
      <c r="GQT9" s="319"/>
      <c r="GQU9" s="319"/>
      <c r="GQV9" s="319"/>
      <c r="GQW9" s="319"/>
      <c r="GQX9" s="319"/>
      <c r="GQY9" s="319"/>
      <c r="GQZ9" s="319"/>
      <c r="GRA9" s="319"/>
      <c r="GRB9" s="319"/>
      <c r="GRC9" s="319"/>
      <c r="GRD9" s="319"/>
      <c r="GRE9" s="319"/>
      <c r="GRF9" s="319"/>
      <c r="GRG9" s="319"/>
      <c r="GRH9" s="319"/>
      <c r="GRI9" s="319"/>
      <c r="GRJ9" s="319"/>
      <c r="GRK9" s="319"/>
      <c r="GRL9" s="319"/>
      <c r="GRM9" s="319"/>
      <c r="GRN9" s="319"/>
      <c r="GRO9" s="319"/>
      <c r="GRP9" s="319"/>
      <c r="GRQ9" s="319"/>
      <c r="GRR9" s="319"/>
      <c r="GRS9" s="319"/>
      <c r="GRT9" s="319"/>
      <c r="GRU9" s="319"/>
      <c r="GRV9" s="319"/>
      <c r="GRW9" s="319"/>
      <c r="GRX9" s="319"/>
      <c r="GRY9" s="319"/>
      <c r="GRZ9" s="319"/>
      <c r="GSA9" s="319"/>
      <c r="GSB9" s="319"/>
      <c r="GSC9" s="319"/>
      <c r="GSD9" s="319"/>
      <c r="GSE9" s="319"/>
      <c r="GSF9" s="319"/>
      <c r="GSG9" s="319"/>
      <c r="GSH9" s="319"/>
      <c r="GSI9" s="319"/>
      <c r="GSJ9" s="319"/>
      <c r="GSK9" s="319"/>
      <c r="GSL9" s="319"/>
      <c r="GSM9" s="319"/>
      <c r="GSN9" s="319"/>
      <c r="GSO9" s="319"/>
      <c r="GSP9" s="319"/>
      <c r="GSQ9" s="319"/>
      <c r="GSR9" s="319"/>
      <c r="GSS9" s="319"/>
      <c r="GST9" s="319"/>
      <c r="GSU9" s="319"/>
      <c r="GSV9" s="319"/>
      <c r="GSW9" s="319"/>
      <c r="GSX9" s="319"/>
      <c r="GSY9" s="319"/>
      <c r="GSZ9" s="319"/>
      <c r="GTA9" s="319"/>
      <c r="GTB9" s="319"/>
      <c r="GTC9" s="319"/>
      <c r="GTD9" s="319"/>
      <c r="GTE9" s="319"/>
      <c r="GTF9" s="319"/>
      <c r="GTG9" s="319"/>
      <c r="GTH9" s="319"/>
      <c r="GTI9" s="319"/>
      <c r="GTJ9" s="319"/>
      <c r="GTK9" s="319"/>
      <c r="GTL9" s="319"/>
      <c r="GTM9" s="319"/>
      <c r="GTN9" s="319"/>
      <c r="GTO9" s="319"/>
      <c r="GTP9" s="319"/>
      <c r="GTQ9" s="319"/>
      <c r="GTR9" s="319"/>
      <c r="GTS9" s="319"/>
      <c r="GTT9" s="319"/>
      <c r="GTU9" s="319"/>
      <c r="GTV9" s="319"/>
      <c r="GTW9" s="319"/>
      <c r="GTX9" s="319"/>
      <c r="GTY9" s="319"/>
      <c r="GTZ9" s="319"/>
      <c r="GUA9" s="319"/>
      <c r="GUB9" s="319"/>
      <c r="GUC9" s="319"/>
      <c r="GUD9" s="319"/>
      <c r="GUE9" s="319"/>
      <c r="GUF9" s="319"/>
      <c r="GUG9" s="319"/>
      <c r="GUH9" s="319"/>
      <c r="GUI9" s="319"/>
      <c r="GUJ9" s="319"/>
      <c r="GUK9" s="319"/>
      <c r="GUL9" s="319"/>
      <c r="GUM9" s="319"/>
      <c r="GUN9" s="319"/>
      <c r="GUO9" s="319"/>
      <c r="GUP9" s="319"/>
      <c r="GUQ9" s="319"/>
      <c r="GUR9" s="319"/>
      <c r="GUS9" s="319"/>
      <c r="GUT9" s="319"/>
      <c r="GUU9" s="319"/>
      <c r="GUV9" s="319"/>
      <c r="GUW9" s="319"/>
      <c r="GUX9" s="319"/>
      <c r="GUY9" s="319"/>
      <c r="GUZ9" s="319"/>
      <c r="GVA9" s="319"/>
      <c r="GVB9" s="319"/>
      <c r="GVC9" s="319"/>
      <c r="GVD9" s="319"/>
      <c r="GVE9" s="319"/>
      <c r="GVF9" s="319"/>
      <c r="GVG9" s="319"/>
      <c r="GVH9" s="319"/>
      <c r="GVI9" s="319"/>
      <c r="GVJ9" s="319"/>
      <c r="GVK9" s="319"/>
      <c r="GVL9" s="319"/>
      <c r="GVM9" s="319"/>
      <c r="GVN9" s="319"/>
      <c r="GVO9" s="319"/>
      <c r="GVP9" s="319"/>
      <c r="GVQ9" s="319"/>
      <c r="GVR9" s="319"/>
      <c r="GVS9" s="319"/>
      <c r="GVT9" s="319"/>
      <c r="GVU9" s="319"/>
      <c r="GVV9" s="319"/>
      <c r="GVW9" s="319"/>
      <c r="GVX9" s="319"/>
      <c r="GVY9" s="319"/>
      <c r="GVZ9" s="319"/>
      <c r="GWA9" s="319"/>
      <c r="GWB9" s="319"/>
      <c r="GWC9" s="319"/>
      <c r="GWD9" s="319"/>
      <c r="GWE9" s="319"/>
      <c r="GWF9" s="319"/>
      <c r="GWG9" s="319"/>
      <c r="GWH9" s="319"/>
      <c r="GWI9" s="319"/>
      <c r="GWJ9" s="319"/>
      <c r="GWK9" s="319"/>
      <c r="GWL9" s="319"/>
      <c r="GWM9" s="319"/>
      <c r="GWN9" s="319"/>
      <c r="GWO9" s="319"/>
      <c r="GWP9" s="319"/>
      <c r="GWQ9" s="319"/>
      <c r="GWR9" s="319"/>
      <c r="GWS9" s="319"/>
      <c r="GWT9" s="319"/>
      <c r="GWU9" s="319"/>
      <c r="GWV9" s="319"/>
      <c r="GWW9" s="319"/>
      <c r="GWX9" s="319"/>
      <c r="GWY9" s="319"/>
      <c r="GWZ9" s="319"/>
      <c r="GXA9" s="319"/>
      <c r="GXB9" s="319"/>
      <c r="GXC9" s="319"/>
      <c r="GXD9" s="319"/>
      <c r="GXE9" s="319"/>
      <c r="GXF9" s="319"/>
      <c r="GXG9" s="319"/>
      <c r="GXH9" s="319"/>
      <c r="GXI9" s="319"/>
      <c r="GXJ9" s="319"/>
      <c r="GXK9" s="319"/>
      <c r="GXL9" s="319"/>
      <c r="GXM9" s="319"/>
      <c r="GXN9" s="319"/>
      <c r="GXO9" s="319"/>
      <c r="GXP9" s="319"/>
      <c r="GXQ9" s="319"/>
      <c r="GXR9" s="319"/>
      <c r="GXS9" s="319"/>
      <c r="GXT9" s="319"/>
      <c r="GXU9" s="319"/>
      <c r="GXV9" s="319"/>
      <c r="GXW9" s="319"/>
      <c r="GXX9" s="319"/>
      <c r="GXY9" s="319"/>
      <c r="GXZ9" s="319"/>
      <c r="GYA9" s="319"/>
      <c r="GYB9" s="319"/>
      <c r="GYC9" s="319"/>
      <c r="GYD9" s="319"/>
      <c r="GYE9" s="319"/>
      <c r="GYF9" s="319"/>
      <c r="GYG9" s="319"/>
      <c r="GYH9" s="319"/>
      <c r="GYI9" s="319"/>
      <c r="GYJ9" s="319"/>
      <c r="GYK9" s="319"/>
      <c r="GYL9" s="319"/>
      <c r="GYM9" s="319"/>
      <c r="GYN9" s="319"/>
      <c r="GYO9" s="319"/>
      <c r="GYP9" s="319"/>
      <c r="GYQ9" s="319"/>
      <c r="GYR9" s="319"/>
      <c r="GYS9" s="319"/>
      <c r="GYT9" s="319"/>
      <c r="GYU9" s="319"/>
      <c r="GYV9" s="319"/>
      <c r="GYW9" s="319"/>
      <c r="GYX9" s="319"/>
      <c r="GYY9" s="319"/>
      <c r="GYZ9" s="319"/>
      <c r="GZA9" s="319"/>
      <c r="GZB9" s="319"/>
      <c r="GZC9" s="319"/>
      <c r="GZD9" s="319"/>
      <c r="GZE9" s="319"/>
      <c r="GZF9" s="319"/>
      <c r="GZG9" s="319"/>
      <c r="GZH9" s="319"/>
      <c r="GZI9" s="319"/>
      <c r="GZJ9" s="319"/>
      <c r="GZK9" s="319"/>
      <c r="GZL9" s="319"/>
      <c r="GZM9" s="319"/>
      <c r="GZN9" s="319"/>
      <c r="GZO9" s="319"/>
      <c r="GZP9" s="319"/>
      <c r="GZQ9" s="319"/>
      <c r="GZR9" s="319"/>
      <c r="GZS9" s="319"/>
      <c r="GZT9" s="319"/>
      <c r="GZU9" s="319"/>
      <c r="GZV9" s="319"/>
      <c r="GZW9" s="319"/>
      <c r="GZX9" s="319"/>
      <c r="GZY9" s="319"/>
      <c r="GZZ9" s="319"/>
      <c r="HAA9" s="319"/>
      <c r="HAB9" s="319"/>
      <c r="HAC9" s="319"/>
      <c r="HAD9" s="319"/>
      <c r="HAE9" s="319"/>
      <c r="HAF9" s="319"/>
      <c r="HAG9" s="319"/>
      <c r="HAH9" s="319"/>
      <c r="HAI9" s="319"/>
      <c r="HAJ9" s="319"/>
      <c r="HAK9" s="319"/>
      <c r="HAL9" s="319"/>
      <c r="HAM9" s="319"/>
      <c r="HAN9" s="319"/>
      <c r="HAO9" s="319"/>
      <c r="HAP9" s="319"/>
      <c r="HAQ9" s="319"/>
      <c r="HAR9" s="319"/>
      <c r="HAS9" s="319"/>
      <c r="HAT9" s="319"/>
      <c r="HAU9" s="319"/>
      <c r="HAV9" s="319"/>
      <c r="HAW9" s="319"/>
      <c r="HAX9" s="319"/>
      <c r="HAY9" s="319"/>
      <c r="HAZ9" s="319"/>
      <c r="HBA9" s="319"/>
      <c r="HBB9" s="319"/>
      <c r="HBC9" s="319"/>
      <c r="HBD9" s="319"/>
      <c r="HBE9" s="319"/>
      <c r="HBF9" s="319"/>
      <c r="HBG9" s="319"/>
      <c r="HBH9" s="319"/>
      <c r="HBI9" s="319"/>
      <c r="HBJ9" s="319"/>
      <c r="HBK9" s="319"/>
      <c r="HBL9" s="319"/>
      <c r="HBM9" s="319"/>
      <c r="HBN9" s="319"/>
      <c r="HBO9" s="319"/>
      <c r="HBP9" s="319"/>
      <c r="HBQ9" s="319"/>
      <c r="HBR9" s="319"/>
      <c r="HBS9" s="319"/>
      <c r="HBT9" s="319"/>
      <c r="HBU9" s="319"/>
      <c r="HBV9" s="319"/>
      <c r="HBW9" s="319"/>
      <c r="HBX9" s="319"/>
      <c r="HBY9" s="319"/>
      <c r="HBZ9" s="319"/>
      <c r="HCA9" s="319"/>
      <c r="HCB9" s="319"/>
      <c r="HCC9" s="319"/>
      <c r="HCD9" s="319"/>
      <c r="HCE9" s="319"/>
      <c r="HCF9" s="319"/>
      <c r="HCG9" s="319"/>
      <c r="HCH9" s="319"/>
      <c r="HCI9" s="319"/>
      <c r="HCJ9" s="319"/>
      <c r="HCK9" s="319"/>
      <c r="HCL9" s="319"/>
      <c r="HCM9" s="319"/>
      <c r="HCN9" s="319"/>
      <c r="HCO9" s="319"/>
      <c r="HCP9" s="319"/>
      <c r="HCQ9" s="319"/>
      <c r="HCR9" s="319"/>
      <c r="HCS9" s="319"/>
      <c r="HCT9" s="319"/>
      <c r="HCU9" s="319"/>
      <c r="HCV9" s="319"/>
      <c r="HCW9" s="319"/>
      <c r="HCX9" s="319"/>
      <c r="HCY9" s="319"/>
      <c r="HCZ9" s="319"/>
      <c r="HDA9" s="319"/>
      <c r="HDB9" s="319"/>
      <c r="HDC9" s="319"/>
      <c r="HDD9" s="319"/>
      <c r="HDE9" s="319"/>
      <c r="HDF9" s="319"/>
      <c r="HDG9" s="319"/>
      <c r="HDH9" s="319"/>
      <c r="HDI9" s="319"/>
      <c r="HDJ9" s="319"/>
      <c r="HDK9" s="319"/>
      <c r="HDL9" s="319"/>
      <c r="HDM9" s="319"/>
      <c r="HDN9" s="319"/>
      <c r="HDO9" s="319"/>
      <c r="HDP9" s="319"/>
      <c r="HDQ9" s="319"/>
      <c r="HDR9" s="319"/>
      <c r="HDS9" s="319"/>
      <c r="HDT9" s="319"/>
      <c r="HDU9" s="319"/>
      <c r="HDV9" s="319"/>
      <c r="HDW9" s="319"/>
      <c r="HDX9" s="319"/>
      <c r="HDY9" s="319"/>
      <c r="HDZ9" s="319"/>
      <c r="HEA9" s="319"/>
      <c r="HEB9" s="319"/>
      <c r="HEC9" s="319"/>
      <c r="HED9" s="319"/>
      <c r="HEE9" s="319"/>
      <c r="HEF9" s="319"/>
      <c r="HEG9" s="319"/>
      <c r="HEH9" s="319"/>
      <c r="HEI9" s="319"/>
      <c r="HEJ9" s="319"/>
      <c r="HEK9" s="319"/>
      <c r="HEL9" s="319"/>
      <c r="HEM9" s="319"/>
      <c r="HEN9" s="319"/>
      <c r="HEO9" s="319"/>
      <c r="HEP9" s="319"/>
      <c r="HEQ9" s="319"/>
      <c r="HER9" s="319"/>
      <c r="HES9" s="319"/>
      <c r="HET9" s="319"/>
      <c r="HEU9" s="319"/>
      <c r="HEV9" s="319"/>
      <c r="HEW9" s="319"/>
      <c r="HEX9" s="319"/>
      <c r="HEY9" s="319"/>
      <c r="HEZ9" s="319"/>
      <c r="HFA9" s="319"/>
      <c r="HFB9" s="319"/>
      <c r="HFC9" s="319"/>
      <c r="HFD9" s="319"/>
      <c r="HFE9" s="319"/>
      <c r="HFF9" s="319"/>
      <c r="HFG9" s="319"/>
      <c r="HFH9" s="319"/>
      <c r="HFI9" s="319"/>
      <c r="HFJ9" s="319"/>
      <c r="HFK9" s="319"/>
      <c r="HFL9" s="319"/>
      <c r="HFM9" s="319"/>
      <c r="HFN9" s="319"/>
      <c r="HFO9" s="319"/>
      <c r="HFP9" s="319"/>
      <c r="HFQ9" s="319"/>
      <c r="HFR9" s="319"/>
      <c r="HFS9" s="319"/>
      <c r="HFT9" s="319"/>
      <c r="HFU9" s="319"/>
      <c r="HFV9" s="319"/>
      <c r="HFW9" s="319"/>
      <c r="HFX9" s="319"/>
      <c r="HFY9" s="319"/>
      <c r="HFZ9" s="319"/>
      <c r="HGA9" s="319"/>
      <c r="HGB9" s="319"/>
      <c r="HGC9" s="319"/>
      <c r="HGD9" s="319"/>
      <c r="HGE9" s="319"/>
      <c r="HGF9" s="319"/>
      <c r="HGG9" s="319"/>
      <c r="HGH9" s="319"/>
      <c r="HGI9" s="319"/>
      <c r="HGJ9" s="319"/>
      <c r="HGK9" s="319"/>
      <c r="HGL9" s="319"/>
      <c r="HGM9" s="319"/>
      <c r="HGN9" s="319"/>
      <c r="HGO9" s="319"/>
      <c r="HGP9" s="319"/>
      <c r="HGQ9" s="319"/>
      <c r="HGR9" s="319"/>
      <c r="HGS9" s="319"/>
      <c r="HGT9" s="319"/>
      <c r="HGU9" s="319"/>
      <c r="HGV9" s="319"/>
      <c r="HGW9" s="319"/>
      <c r="HGX9" s="319"/>
      <c r="HGY9" s="319"/>
      <c r="HGZ9" s="319"/>
      <c r="HHA9" s="319"/>
      <c r="HHB9" s="319"/>
      <c r="HHC9" s="319"/>
      <c r="HHD9" s="319"/>
      <c r="HHE9" s="319"/>
      <c r="HHF9" s="319"/>
      <c r="HHG9" s="319"/>
      <c r="HHH9" s="319"/>
      <c r="HHI9" s="319"/>
      <c r="HHJ9" s="319"/>
      <c r="HHK9" s="319"/>
      <c r="HHL9" s="319"/>
      <c r="HHM9" s="319"/>
      <c r="HHN9" s="319"/>
      <c r="HHO9" s="319"/>
      <c r="HHP9" s="319"/>
      <c r="HHQ9" s="319"/>
      <c r="HHR9" s="319"/>
      <c r="HHS9" s="319"/>
      <c r="HHT9" s="319"/>
      <c r="HHU9" s="319"/>
      <c r="HHV9" s="319"/>
      <c r="HHW9" s="319"/>
      <c r="HHX9" s="319"/>
      <c r="HHY9" s="319"/>
      <c r="HHZ9" s="319"/>
      <c r="HIA9" s="319"/>
      <c r="HIB9" s="319"/>
      <c r="HIC9" s="319"/>
      <c r="HID9" s="319"/>
      <c r="HIE9" s="319"/>
      <c r="HIF9" s="319"/>
      <c r="HIG9" s="319"/>
      <c r="HIH9" s="319"/>
      <c r="HII9" s="319"/>
      <c r="HIJ9" s="319"/>
      <c r="HIK9" s="319"/>
      <c r="HIL9" s="319"/>
      <c r="HIM9" s="319"/>
      <c r="HIN9" s="319"/>
      <c r="HIO9" s="319"/>
      <c r="HIP9" s="319"/>
      <c r="HIQ9" s="319"/>
      <c r="HIR9" s="319"/>
      <c r="HIS9" s="319"/>
      <c r="HIT9" s="319"/>
      <c r="HIU9" s="319"/>
      <c r="HIV9" s="319"/>
      <c r="HIW9" s="319"/>
      <c r="HIX9" s="319"/>
      <c r="HIY9" s="319"/>
      <c r="HIZ9" s="319"/>
      <c r="HJA9" s="319"/>
      <c r="HJB9" s="319"/>
      <c r="HJC9" s="319"/>
      <c r="HJD9" s="319"/>
      <c r="HJE9" s="319"/>
      <c r="HJF9" s="319"/>
      <c r="HJG9" s="319"/>
      <c r="HJH9" s="319"/>
      <c r="HJI9" s="319"/>
      <c r="HJJ9" s="319"/>
      <c r="HJK9" s="319"/>
      <c r="HJL9" s="319"/>
      <c r="HJM9" s="319"/>
      <c r="HJN9" s="319"/>
      <c r="HJO9" s="319"/>
      <c r="HJP9" s="319"/>
      <c r="HJQ9" s="319"/>
      <c r="HJR9" s="319"/>
      <c r="HJS9" s="319"/>
      <c r="HJT9" s="319"/>
      <c r="HJU9" s="319"/>
      <c r="HJV9" s="319"/>
      <c r="HJW9" s="319"/>
      <c r="HJX9" s="319"/>
      <c r="HJY9" s="319"/>
      <c r="HJZ9" s="319"/>
      <c r="HKA9" s="319"/>
      <c r="HKB9" s="319"/>
      <c r="HKC9" s="319"/>
      <c r="HKD9" s="319"/>
      <c r="HKE9" s="319"/>
      <c r="HKF9" s="319"/>
      <c r="HKG9" s="319"/>
      <c r="HKH9" s="319"/>
      <c r="HKI9" s="319"/>
      <c r="HKJ9" s="319"/>
      <c r="HKK9" s="319"/>
      <c r="HKL9" s="319"/>
      <c r="HKM9" s="319"/>
      <c r="HKN9" s="319"/>
      <c r="HKO9" s="319"/>
      <c r="HKP9" s="319"/>
      <c r="HKQ9" s="319"/>
      <c r="HKR9" s="319"/>
      <c r="HKS9" s="319"/>
      <c r="HKT9" s="319"/>
      <c r="HKU9" s="319"/>
      <c r="HKV9" s="319"/>
      <c r="HKW9" s="319"/>
      <c r="HKX9" s="319"/>
      <c r="HKY9" s="319"/>
      <c r="HKZ9" s="319"/>
      <c r="HLA9" s="319"/>
      <c r="HLB9" s="319"/>
      <c r="HLC9" s="319"/>
      <c r="HLD9" s="319"/>
      <c r="HLE9" s="319"/>
      <c r="HLF9" s="319"/>
      <c r="HLG9" s="319"/>
      <c r="HLH9" s="319"/>
      <c r="HLI9" s="319"/>
      <c r="HLJ9" s="319"/>
      <c r="HLK9" s="319"/>
      <c r="HLL9" s="319"/>
      <c r="HLM9" s="319"/>
      <c r="HLN9" s="319"/>
      <c r="HLO9" s="319"/>
      <c r="HLP9" s="319"/>
      <c r="HLQ9" s="319"/>
      <c r="HLR9" s="319"/>
      <c r="HLS9" s="319"/>
      <c r="HLT9" s="319"/>
      <c r="HLU9" s="319"/>
      <c r="HLV9" s="319"/>
      <c r="HLW9" s="319"/>
      <c r="HLX9" s="319"/>
      <c r="HLY9" s="319"/>
      <c r="HLZ9" s="319"/>
      <c r="HMA9" s="319"/>
      <c r="HMB9" s="319"/>
      <c r="HMC9" s="319"/>
      <c r="HMD9" s="319"/>
      <c r="HME9" s="319"/>
      <c r="HMF9" s="319"/>
      <c r="HMG9" s="319"/>
      <c r="HMH9" s="319"/>
      <c r="HMI9" s="319"/>
      <c r="HMJ9" s="319"/>
      <c r="HMK9" s="319"/>
      <c r="HML9" s="319"/>
      <c r="HMM9" s="319"/>
      <c r="HMN9" s="319"/>
      <c r="HMO9" s="319"/>
      <c r="HMP9" s="319"/>
      <c r="HMQ9" s="319"/>
      <c r="HMR9" s="319"/>
      <c r="HMS9" s="319"/>
      <c r="HMT9" s="319"/>
      <c r="HMU9" s="319"/>
      <c r="HMV9" s="319"/>
      <c r="HMW9" s="319"/>
      <c r="HMX9" s="319"/>
      <c r="HMY9" s="319"/>
      <c r="HMZ9" s="319"/>
      <c r="HNA9" s="319"/>
      <c r="HNB9" s="319"/>
      <c r="HNC9" s="319"/>
      <c r="HND9" s="319"/>
      <c r="HNE9" s="319"/>
      <c r="HNF9" s="319"/>
      <c r="HNG9" s="319"/>
      <c r="HNH9" s="319"/>
      <c r="HNI9" s="319"/>
      <c r="HNJ9" s="319"/>
      <c r="HNK9" s="319"/>
      <c r="HNL9" s="319"/>
      <c r="HNM9" s="319"/>
      <c r="HNN9" s="319"/>
      <c r="HNO9" s="319"/>
      <c r="HNP9" s="319"/>
      <c r="HNQ9" s="319"/>
      <c r="HNR9" s="319"/>
      <c r="HNS9" s="319"/>
      <c r="HNT9" s="319"/>
      <c r="HNU9" s="319"/>
      <c r="HNV9" s="319"/>
      <c r="HNW9" s="319"/>
      <c r="HNX9" s="319"/>
      <c r="HNY9" s="319"/>
      <c r="HNZ9" s="319"/>
      <c r="HOA9" s="319"/>
      <c r="HOB9" s="319"/>
      <c r="HOC9" s="319"/>
      <c r="HOD9" s="319"/>
      <c r="HOE9" s="319"/>
      <c r="HOF9" s="319"/>
      <c r="HOG9" s="319"/>
      <c r="HOH9" s="319"/>
      <c r="HOI9" s="319"/>
      <c r="HOJ9" s="319"/>
      <c r="HOK9" s="319"/>
      <c r="HOL9" s="319"/>
      <c r="HOM9" s="319"/>
      <c r="HON9" s="319"/>
      <c r="HOO9" s="319"/>
      <c r="HOP9" s="319"/>
      <c r="HOQ9" s="319"/>
      <c r="HOR9" s="319"/>
      <c r="HOS9" s="319"/>
      <c r="HOT9" s="319"/>
      <c r="HOU9" s="319"/>
      <c r="HOV9" s="319"/>
      <c r="HOW9" s="319"/>
      <c r="HOX9" s="319"/>
      <c r="HOY9" s="319"/>
      <c r="HOZ9" s="319"/>
      <c r="HPA9" s="319"/>
      <c r="HPB9" s="319"/>
      <c r="HPC9" s="319"/>
      <c r="HPD9" s="319"/>
      <c r="HPE9" s="319"/>
      <c r="HPF9" s="319"/>
      <c r="HPG9" s="319"/>
      <c r="HPH9" s="319"/>
      <c r="HPI9" s="319"/>
      <c r="HPJ9" s="319"/>
      <c r="HPK9" s="319"/>
      <c r="HPL9" s="319"/>
      <c r="HPM9" s="319"/>
      <c r="HPN9" s="319"/>
      <c r="HPO9" s="319"/>
      <c r="HPP9" s="319"/>
      <c r="HPQ9" s="319"/>
      <c r="HPR9" s="319"/>
      <c r="HPS9" s="319"/>
      <c r="HPT9" s="319"/>
      <c r="HPU9" s="319"/>
      <c r="HPV9" s="319"/>
      <c r="HPW9" s="319"/>
      <c r="HPX9" s="319"/>
      <c r="HPY9" s="319"/>
      <c r="HPZ9" s="319"/>
      <c r="HQA9" s="319"/>
      <c r="HQB9" s="319"/>
      <c r="HQC9" s="319"/>
      <c r="HQD9" s="319"/>
      <c r="HQE9" s="319"/>
      <c r="HQF9" s="319"/>
      <c r="HQG9" s="319"/>
      <c r="HQH9" s="319"/>
      <c r="HQI9" s="319"/>
      <c r="HQJ9" s="319"/>
      <c r="HQK9" s="319"/>
      <c r="HQL9" s="319"/>
      <c r="HQM9" s="319"/>
      <c r="HQN9" s="319"/>
      <c r="HQO9" s="319"/>
      <c r="HQP9" s="319"/>
      <c r="HQQ9" s="319"/>
      <c r="HQR9" s="319"/>
      <c r="HQS9" s="319"/>
      <c r="HQT9" s="319"/>
      <c r="HQU9" s="319"/>
      <c r="HQV9" s="319"/>
      <c r="HQW9" s="319"/>
      <c r="HQX9" s="319"/>
      <c r="HQY9" s="319"/>
      <c r="HQZ9" s="319"/>
      <c r="HRA9" s="319"/>
      <c r="HRB9" s="319"/>
      <c r="HRC9" s="319"/>
      <c r="HRD9" s="319"/>
      <c r="HRE9" s="319"/>
      <c r="HRF9" s="319"/>
      <c r="HRG9" s="319"/>
      <c r="HRH9" s="319"/>
      <c r="HRI9" s="319"/>
      <c r="HRJ9" s="319"/>
      <c r="HRK9" s="319"/>
      <c r="HRL9" s="319"/>
      <c r="HRM9" s="319"/>
      <c r="HRN9" s="319"/>
      <c r="HRO9" s="319"/>
      <c r="HRP9" s="319"/>
      <c r="HRQ9" s="319"/>
      <c r="HRR9" s="319"/>
      <c r="HRS9" s="319"/>
      <c r="HRT9" s="319"/>
      <c r="HRU9" s="319"/>
      <c r="HRV9" s="319"/>
      <c r="HRW9" s="319"/>
      <c r="HRX9" s="319"/>
      <c r="HRY9" s="319"/>
      <c r="HRZ9" s="319"/>
      <c r="HSA9" s="319"/>
      <c r="HSB9" s="319"/>
      <c r="HSC9" s="319"/>
      <c r="HSD9" s="319"/>
      <c r="HSE9" s="319"/>
      <c r="HSF9" s="319"/>
      <c r="HSG9" s="319"/>
      <c r="HSH9" s="319"/>
      <c r="HSI9" s="319"/>
      <c r="HSJ9" s="319"/>
      <c r="HSK9" s="319"/>
      <c r="HSL9" s="319"/>
      <c r="HSM9" s="319"/>
      <c r="HSN9" s="319"/>
      <c r="HSO9" s="319"/>
      <c r="HSP9" s="319"/>
      <c r="HSQ9" s="319"/>
      <c r="HSR9" s="319"/>
      <c r="HSS9" s="319"/>
      <c r="HST9" s="319"/>
      <c r="HSU9" s="319"/>
      <c r="HSV9" s="319"/>
      <c r="HSW9" s="319"/>
      <c r="HSX9" s="319"/>
      <c r="HSY9" s="319"/>
      <c r="HSZ9" s="319"/>
      <c r="HTA9" s="319"/>
      <c r="HTB9" s="319"/>
      <c r="HTC9" s="319"/>
      <c r="HTD9" s="319"/>
      <c r="HTE9" s="319"/>
      <c r="HTF9" s="319"/>
      <c r="HTG9" s="319"/>
      <c r="HTH9" s="319"/>
      <c r="HTI9" s="319"/>
      <c r="HTJ9" s="319"/>
      <c r="HTK9" s="319"/>
      <c r="HTL9" s="319"/>
      <c r="HTM9" s="319"/>
      <c r="HTN9" s="319"/>
      <c r="HTO9" s="319"/>
      <c r="HTP9" s="319"/>
      <c r="HTQ9" s="319"/>
      <c r="HTR9" s="319"/>
      <c r="HTS9" s="319"/>
      <c r="HTT9" s="319"/>
      <c r="HTU9" s="319"/>
      <c r="HTV9" s="319"/>
      <c r="HTW9" s="319"/>
      <c r="HTX9" s="319"/>
      <c r="HTY9" s="319"/>
      <c r="HTZ9" s="319"/>
      <c r="HUA9" s="319"/>
      <c r="HUB9" s="319"/>
      <c r="HUC9" s="319"/>
      <c r="HUD9" s="319"/>
      <c r="HUE9" s="319"/>
      <c r="HUF9" s="319"/>
      <c r="HUG9" s="319"/>
      <c r="HUH9" s="319"/>
      <c r="HUI9" s="319"/>
      <c r="HUJ9" s="319"/>
      <c r="HUK9" s="319"/>
      <c r="HUL9" s="319"/>
      <c r="HUM9" s="319"/>
      <c r="HUN9" s="319"/>
      <c r="HUO9" s="319"/>
      <c r="HUP9" s="319"/>
      <c r="HUQ9" s="319"/>
      <c r="HUR9" s="319"/>
      <c r="HUS9" s="319"/>
      <c r="HUT9" s="319"/>
      <c r="HUU9" s="319"/>
      <c r="HUV9" s="319"/>
      <c r="HUW9" s="319"/>
      <c r="HUX9" s="319"/>
      <c r="HUY9" s="319"/>
      <c r="HUZ9" s="319"/>
      <c r="HVA9" s="319"/>
      <c r="HVB9" s="319"/>
      <c r="HVC9" s="319"/>
      <c r="HVD9" s="319"/>
      <c r="HVE9" s="319"/>
      <c r="HVF9" s="319"/>
      <c r="HVG9" s="319"/>
      <c r="HVH9" s="319"/>
      <c r="HVI9" s="319"/>
      <c r="HVJ9" s="319"/>
      <c r="HVK9" s="319"/>
      <c r="HVL9" s="319"/>
      <c r="HVM9" s="319"/>
      <c r="HVN9" s="319"/>
      <c r="HVO9" s="319"/>
      <c r="HVP9" s="319"/>
      <c r="HVQ9" s="319"/>
      <c r="HVR9" s="319"/>
      <c r="HVS9" s="319"/>
      <c r="HVT9" s="319"/>
      <c r="HVU9" s="319"/>
      <c r="HVV9" s="319"/>
      <c r="HVW9" s="319"/>
      <c r="HVX9" s="319"/>
      <c r="HVY9" s="319"/>
      <c r="HVZ9" s="319"/>
      <c r="HWA9" s="319"/>
      <c r="HWB9" s="319"/>
      <c r="HWC9" s="319"/>
      <c r="HWD9" s="319"/>
      <c r="HWE9" s="319"/>
      <c r="HWF9" s="319"/>
      <c r="HWG9" s="319"/>
      <c r="HWH9" s="319"/>
      <c r="HWI9" s="319"/>
      <c r="HWJ9" s="319"/>
      <c r="HWK9" s="319"/>
      <c r="HWL9" s="319"/>
      <c r="HWM9" s="319"/>
      <c r="HWN9" s="319"/>
      <c r="HWO9" s="319"/>
      <c r="HWP9" s="319"/>
      <c r="HWQ9" s="319"/>
      <c r="HWR9" s="319"/>
      <c r="HWS9" s="319"/>
      <c r="HWT9" s="319"/>
      <c r="HWU9" s="319"/>
      <c r="HWV9" s="319"/>
      <c r="HWW9" s="319"/>
      <c r="HWX9" s="319"/>
      <c r="HWY9" s="319"/>
      <c r="HWZ9" s="319"/>
      <c r="HXA9" s="319"/>
      <c r="HXB9" s="319"/>
      <c r="HXC9" s="319"/>
      <c r="HXD9" s="319"/>
      <c r="HXE9" s="319"/>
      <c r="HXF9" s="319"/>
      <c r="HXG9" s="319"/>
      <c r="HXH9" s="319"/>
      <c r="HXI9" s="319"/>
      <c r="HXJ9" s="319"/>
      <c r="HXK9" s="319"/>
      <c r="HXL9" s="319"/>
      <c r="HXM9" s="319"/>
      <c r="HXN9" s="319"/>
      <c r="HXO9" s="319"/>
      <c r="HXP9" s="319"/>
      <c r="HXQ9" s="319"/>
      <c r="HXR9" s="319"/>
      <c r="HXS9" s="319"/>
      <c r="HXT9" s="319"/>
      <c r="HXU9" s="319"/>
      <c r="HXV9" s="319"/>
      <c r="HXW9" s="319"/>
      <c r="HXX9" s="319"/>
      <c r="HXY9" s="319"/>
      <c r="HXZ9" s="319"/>
      <c r="HYA9" s="319"/>
      <c r="HYB9" s="319"/>
      <c r="HYC9" s="319"/>
      <c r="HYD9" s="319"/>
      <c r="HYE9" s="319"/>
      <c r="HYF9" s="319"/>
      <c r="HYG9" s="319"/>
      <c r="HYH9" s="319"/>
      <c r="HYI9" s="319"/>
      <c r="HYJ9" s="319"/>
      <c r="HYK9" s="319"/>
      <c r="HYL9" s="319"/>
      <c r="HYM9" s="319"/>
      <c r="HYN9" s="319"/>
      <c r="HYO9" s="319"/>
      <c r="HYP9" s="319"/>
      <c r="HYQ9" s="319"/>
      <c r="HYR9" s="319"/>
      <c r="HYS9" s="319"/>
      <c r="HYT9" s="319"/>
      <c r="HYU9" s="319"/>
      <c r="HYV9" s="319"/>
      <c r="HYW9" s="319"/>
      <c r="HYX9" s="319"/>
      <c r="HYY9" s="319"/>
      <c r="HYZ9" s="319"/>
      <c r="HZA9" s="319"/>
      <c r="HZB9" s="319"/>
      <c r="HZC9" s="319"/>
      <c r="HZD9" s="319"/>
      <c r="HZE9" s="319"/>
      <c r="HZF9" s="319"/>
      <c r="HZG9" s="319"/>
      <c r="HZH9" s="319"/>
      <c r="HZI9" s="319"/>
      <c r="HZJ9" s="319"/>
      <c r="HZK9" s="319"/>
      <c r="HZL9" s="319"/>
      <c r="HZM9" s="319"/>
      <c r="HZN9" s="319"/>
      <c r="HZO9" s="319"/>
      <c r="HZP9" s="319"/>
      <c r="HZQ9" s="319"/>
      <c r="HZR9" s="319"/>
      <c r="HZS9" s="319"/>
      <c r="HZT9" s="319"/>
      <c r="HZU9" s="319"/>
      <c r="HZV9" s="319"/>
      <c r="HZW9" s="319"/>
      <c r="HZX9" s="319"/>
      <c r="HZY9" s="319"/>
      <c r="HZZ9" s="319"/>
      <c r="IAA9" s="319"/>
      <c r="IAB9" s="319"/>
      <c r="IAC9" s="319"/>
      <c r="IAD9" s="319"/>
      <c r="IAE9" s="319"/>
      <c r="IAF9" s="319"/>
      <c r="IAG9" s="319"/>
      <c r="IAH9" s="319"/>
      <c r="IAI9" s="319"/>
      <c r="IAJ9" s="319"/>
      <c r="IAK9" s="319"/>
      <c r="IAL9" s="319"/>
      <c r="IAM9" s="319"/>
      <c r="IAN9" s="319"/>
      <c r="IAO9" s="319"/>
      <c r="IAP9" s="319"/>
      <c r="IAQ9" s="319"/>
      <c r="IAR9" s="319"/>
      <c r="IAS9" s="319"/>
      <c r="IAT9" s="319"/>
      <c r="IAU9" s="319"/>
      <c r="IAV9" s="319"/>
      <c r="IAW9" s="319"/>
      <c r="IAX9" s="319"/>
      <c r="IAY9" s="319"/>
      <c r="IAZ9" s="319"/>
      <c r="IBA9" s="319"/>
      <c r="IBB9" s="319"/>
      <c r="IBC9" s="319"/>
      <c r="IBD9" s="319"/>
      <c r="IBE9" s="319"/>
      <c r="IBF9" s="319"/>
      <c r="IBG9" s="319"/>
      <c r="IBH9" s="319"/>
      <c r="IBI9" s="319"/>
      <c r="IBJ9" s="319"/>
      <c r="IBK9" s="319"/>
      <c r="IBL9" s="319"/>
      <c r="IBM9" s="319"/>
      <c r="IBN9" s="319"/>
      <c r="IBO9" s="319"/>
      <c r="IBP9" s="319"/>
      <c r="IBQ9" s="319"/>
      <c r="IBR9" s="319"/>
      <c r="IBS9" s="319"/>
      <c r="IBT9" s="319"/>
      <c r="IBU9" s="319"/>
      <c r="IBV9" s="319"/>
      <c r="IBW9" s="319"/>
      <c r="IBX9" s="319"/>
      <c r="IBY9" s="319"/>
      <c r="IBZ9" s="319"/>
      <c r="ICA9" s="319"/>
      <c r="ICB9" s="319"/>
      <c r="ICC9" s="319"/>
      <c r="ICD9" s="319"/>
      <c r="ICE9" s="319"/>
      <c r="ICF9" s="319"/>
      <c r="ICG9" s="319"/>
      <c r="ICH9" s="319"/>
      <c r="ICI9" s="319"/>
      <c r="ICJ9" s="319"/>
      <c r="ICK9" s="319"/>
      <c r="ICL9" s="319"/>
      <c r="ICM9" s="319"/>
      <c r="ICN9" s="319"/>
      <c r="ICO9" s="319"/>
      <c r="ICP9" s="319"/>
      <c r="ICQ9" s="319"/>
      <c r="ICR9" s="319"/>
      <c r="ICS9" s="319"/>
      <c r="ICT9" s="319"/>
      <c r="ICU9" s="319"/>
      <c r="ICV9" s="319"/>
      <c r="ICW9" s="319"/>
      <c r="ICX9" s="319"/>
      <c r="ICY9" s="319"/>
      <c r="ICZ9" s="319"/>
      <c r="IDA9" s="319"/>
      <c r="IDB9" s="319"/>
      <c r="IDC9" s="319"/>
      <c r="IDD9" s="319"/>
      <c r="IDE9" s="319"/>
      <c r="IDF9" s="319"/>
      <c r="IDG9" s="319"/>
      <c r="IDH9" s="319"/>
      <c r="IDI9" s="319"/>
      <c r="IDJ9" s="319"/>
      <c r="IDK9" s="319"/>
      <c r="IDL9" s="319"/>
      <c r="IDM9" s="319"/>
      <c r="IDN9" s="319"/>
      <c r="IDO9" s="319"/>
      <c r="IDP9" s="319"/>
      <c r="IDQ9" s="319"/>
      <c r="IDR9" s="319"/>
      <c r="IDS9" s="319"/>
      <c r="IDT9" s="319"/>
      <c r="IDU9" s="319"/>
      <c r="IDV9" s="319"/>
      <c r="IDW9" s="319"/>
      <c r="IDX9" s="319"/>
      <c r="IDY9" s="319"/>
      <c r="IDZ9" s="319"/>
      <c r="IEA9" s="319"/>
      <c r="IEB9" s="319"/>
      <c r="IEC9" s="319"/>
      <c r="IED9" s="319"/>
      <c r="IEE9" s="319"/>
      <c r="IEF9" s="319"/>
      <c r="IEG9" s="319"/>
      <c r="IEH9" s="319"/>
      <c r="IEI9" s="319"/>
      <c r="IEJ9" s="319"/>
      <c r="IEK9" s="319"/>
      <c r="IEL9" s="319"/>
      <c r="IEM9" s="319"/>
      <c r="IEN9" s="319"/>
      <c r="IEO9" s="319"/>
      <c r="IEP9" s="319"/>
      <c r="IEQ9" s="319"/>
      <c r="IER9" s="319"/>
      <c r="IES9" s="319"/>
      <c r="IET9" s="319"/>
      <c r="IEU9" s="319"/>
      <c r="IEV9" s="319"/>
      <c r="IEW9" s="319"/>
      <c r="IEX9" s="319"/>
      <c r="IEY9" s="319"/>
      <c r="IEZ9" s="319"/>
      <c r="IFA9" s="319"/>
      <c r="IFB9" s="319"/>
      <c r="IFC9" s="319"/>
      <c r="IFD9" s="319"/>
      <c r="IFE9" s="319"/>
      <c r="IFF9" s="319"/>
      <c r="IFG9" s="319"/>
      <c r="IFH9" s="319"/>
      <c r="IFI9" s="319"/>
      <c r="IFJ9" s="319"/>
      <c r="IFK9" s="319"/>
      <c r="IFL9" s="319"/>
      <c r="IFM9" s="319"/>
      <c r="IFN9" s="319"/>
      <c r="IFO9" s="319"/>
      <c r="IFP9" s="319"/>
      <c r="IFQ9" s="319"/>
      <c r="IFR9" s="319"/>
      <c r="IFS9" s="319"/>
      <c r="IFT9" s="319"/>
      <c r="IFU9" s="319"/>
      <c r="IFV9" s="319"/>
      <c r="IFW9" s="319"/>
      <c r="IFX9" s="319"/>
      <c r="IFY9" s="319"/>
      <c r="IFZ9" s="319"/>
      <c r="IGA9" s="319"/>
      <c r="IGB9" s="319"/>
      <c r="IGC9" s="319"/>
      <c r="IGD9" s="319"/>
      <c r="IGE9" s="319"/>
      <c r="IGF9" s="319"/>
      <c r="IGG9" s="319"/>
      <c r="IGH9" s="319"/>
      <c r="IGI9" s="319"/>
      <c r="IGJ9" s="319"/>
      <c r="IGK9" s="319"/>
      <c r="IGL9" s="319"/>
      <c r="IGM9" s="319"/>
      <c r="IGN9" s="319"/>
      <c r="IGO9" s="319"/>
      <c r="IGP9" s="319"/>
      <c r="IGQ9" s="319"/>
      <c r="IGR9" s="319"/>
      <c r="IGS9" s="319"/>
      <c r="IGT9" s="319"/>
      <c r="IGU9" s="319"/>
      <c r="IGV9" s="319"/>
      <c r="IGW9" s="319"/>
      <c r="IGX9" s="319"/>
      <c r="IGY9" s="319"/>
      <c r="IGZ9" s="319"/>
      <c r="IHA9" s="319"/>
      <c r="IHB9" s="319"/>
      <c r="IHC9" s="319"/>
      <c r="IHD9" s="319"/>
      <c r="IHE9" s="319"/>
      <c r="IHF9" s="319"/>
      <c r="IHG9" s="319"/>
      <c r="IHH9" s="319"/>
      <c r="IHI9" s="319"/>
      <c r="IHJ9" s="319"/>
      <c r="IHK9" s="319"/>
      <c r="IHL9" s="319"/>
      <c r="IHM9" s="319"/>
      <c r="IHN9" s="319"/>
      <c r="IHO9" s="319"/>
      <c r="IHP9" s="319"/>
      <c r="IHQ9" s="319"/>
      <c r="IHR9" s="319"/>
      <c r="IHS9" s="319"/>
      <c r="IHT9" s="319"/>
      <c r="IHU9" s="319"/>
      <c r="IHV9" s="319"/>
      <c r="IHW9" s="319"/>
      <c r="IHX9" s="319"/>
      <c r="IHY9" s="319"/>
      <c r="IHZ9" s="319"/>
      <c r="IIA9" s="319"/>
      <c r="IIB9" s="319"/>
      <c r="IIC9" s="319"/>
      <c r="IID9" s="319"/>
      <c r="IIE9" s="319"/>
      <c r="IIF9" s="319"/>
      <c r="IIG9" s="319"/>
      <c r="IIH9" s="319"/>
      <c r="III9" s="319"/>
      <c r="IIJ9" s="319"/>
      <c r="IIK9" s="319"/>
      <c r="IIL9" s="319"/>
      <c r="IIM9" s="319"/>
      <c r="IIN9" s="319"/>
      <c r="IIO9" s="319"/>
      <c r="IIP9" s="319"/>
      <c r="IIQ9" s="319"/>
      <c r="IIR9" s="319"/>
      <c r="IIS9" s="319"/>
      <c r="IIT9" s="319"/>
      <c r="IIU9" s="319"/>
      <c r="IIV9" s="319"/>
      <c r="IIW9" s="319"/>
      <c r="IIX9" s="319"/>
      <c r="IIY9" s="319"/>
      <c r="IIZ9" s="319"/>
      <c r="IJA9" s="319"/>
      <c r="IJB9" s="319"/>
      <c r="IJC9" s="319"/>
      <c r="IJD9" s="319"/>
      <c r="IJE9" s="319"/>
      <c r="IJF9" s="319"/>
      <c r="IJG9" s="319"/>
      <c r="IJH9" s="319"/>
      <c r="IJI9" s="319"/>
      <c r="IJJ9" s="319"/>
      <c r="IJK9" s="319"/>
      <c r="IJL9" s="319"/>
      <c r="IJM9" s="319"/>
      <c r="IJN9" s="319"/>
      <c r="IJO9" s="319"/>
      <c r="IJP9" s="319"/>
      <c r="IJQ9" s="319"/>
      <c r="IJR9" s="319"/>
      <c r="IJS9" s="319"/>
      <c r="IJT9" s="319"/>
      <c r="IJU9" s="319"/>
      <c r="IJV9" s="319"/>
      <c r="IJW9" s="319"/>
      <c r="IJX9" s="319"/>
      <c r="IJY9" s="319"/>
      <c r="IJZ9" s="319"/>
      <c r="IKA9" s="319"/>
      <c r="IKB9" s="319"/>
      <c r="IKC9" s="319"/>
      <c r="IKD9" s="319"/>
      <c r="IKE9" s="319"/>
      <c r="IKF9" s="319"/>
      <c r="IKG9" s="319"/>
      <c r="IKH9" s="319"/>
      <c r="IKI9" s="319"/>
      <c r="IKJ9" s="319"/>
      <c r="IKK9" s="319"/>
      <c r="IKL9" s="319"/>
      <c r="IKM9" s="319"/>
      <c r="IKN9" s="319"/>
      <c r="IKO9" s="319"/>
      <c r="IKP9" s="319"/>
      <c r="IKQ9" s="319"/>
      <c r="IKR9" s="319"/>
      <c r="IKS9" s="319"/>
      <c r="IKT9" s="319"/>
      <c r="IKU9" s="319"/>
      <c r="IKV9" s="319"/>
      <c r="IKW9" s="319"/>
      <c r="IKX9" s="319"/>
      <c r="IKY9" s="319"/>
      <c r="IKZ9" s="319"/>
      <c r="ILA9" s="319"/>
      <c r="ILB9" s="319"/>
      <c r="ILC9" s="319"/>
      <c r="ILD9" s="319"/>
      <c r="ILE9" s="319"/>
      <c r="ILF9" s="319"/>
      <c r="ILG9" s="319"/>
      <c r="ILH9" s="319"/>
      <c r="ILI9" s="319"/>
      <c r="ILJ9" s="319"/>
      <c r="ILK9" s="319"/>
      <c r="ILL9" s="319"/>
      <c r="ILM9" s="319"/>
      <c r="ILN9" s="319"/>
      <c r="ILO9" s="319"/>
      <c r="ILP9" s="319"/>
      <c r="ILQ9" s="319"/>
      <c r="ILR9" s="319"/>
      <c r="ILS9" s="319"/>
      <c r="ILT9" s="319"/>
      <c r="ILU9" s="319"/>
      <c r="ILV9" s="319"/>
      <c r="ILW9" s="319"/>
      <c r="ILX9" s="319"/>
      <c r="ILY9" s="319"/>
      <c r="ILZ9" s="319"/>
      <c r="IMA9" s="319"/>
      <c r="IMB9" s="319"/>
      <c r="IMC9" s="319"/>
      <c r="IMD9" s="319"/>
      <c r="IME9" s="319"/>
      <c r="IMF9" s="319"/>
      <c r="IMG9" s="319"/>
      <c r="IMH9" s="319"/>
      <c r="IMI9" s="319"/>
      <c r="IMJ9" s="319"/>
      <c r="IMK9" s="319"/>
      <c r="IML9" s="319"/>
      <c r="IMM9" s="319"/>
      <c r="IMN9" s="319"/>
      <c r="IMO9" s="319"/>
      <c r="IMP9" s="319"/>
      <c r="IMQ9" s="319"/>
      <c r="IMR9" s="319"/>
      <c r="IMS9" s="319"/>
      <c r="IMT9" s="319"/>
      <c r="IMU9" s="319"/>
      <c r="IMV9" s="319"/>
      <c r="IMW9" s="319"/>
      <c r="IMX9" s="319"/>
      <c r="IMY9" s="319"/>
      <c r="IMZ9" s="319"/>
      <c r="INA9" s="319"/>
      <c r="INB9" s="319"/>
      <c r="INC9" s="319"/>
      <c r="IND9" s="319"/>
      <c r="INE9" s="319"/>
      <c r="INF9" s="319"/>
      <c r="ING9" s="319"/>
      <c r="INH9" s="319"/>
      <c r="INI9" s="319"/>
      <c r="INJ9" s="319"/>
      <c r="INK9" s="319"/>
      <c r="INL9" s="319"/>
      <c r="INM9" s="319"/>
      <c r="INN9" s="319"/>
      <c r="INO9" s="319"/>
      <c r="INP9" s="319"/>
      <c r="INQ9" s="319"/>
      <c r="INR9" s="319"/>
      <c r="INS9" s="319"/>
      <c r="INT9" s="319"/>
      <c r="INU9" s="319"/>
      <c r="INV9" s="319"/>
      <c r="INW9" s="319"/>
      <c r="INX9" s="319"/>
      <c r="INY9" s="319"/>
      <c r="INZ9" s="319"/>
      <c r="IOA9" s="319"/>
      <c r="IOB9" s="319"/>
      <c r="IOC9" s="319"/>
      <c r="IOD9" s="319"/>
      <c r="IOE9" s="319"/>
      <c r="IOF9" s="319"/>
      <c r="IOG9" s="319"/>
      <c r="IOH9" s="319"/>
      <c r="IOI9" s="319"/>
      <c r="IOJ9" s="319"/>
      <c r="IOK9" s="319"/>
      <c r="IOL9" s="319"/>
      <c r="IOM9" s="319"/>
      <c r="ION9" s="319"/>
      <c r="IOO9" s="319"/>
      <c r="IOP9" s="319"/>
      <c r="IOQ9" s="319"/>
      <c r="IOR9" s="319"/>
      <c r="IOS9" s="319"/>
      <c r="IOT9" s="319"/>
      <c r="IOU9" s="319"/>
      <c r="IOV9" s="319"/>
      <c r="IOW9" s="319"/>
      <c r="IOX9" s="319"/>
      <c r="IOY9" s="319"/>
      <c r="IOZ9" s="319"/>
      <c r="IPA9" s="319"/>
      <c r="IPB9" s="319"/>
      <c r="IPC9" s="319"/>
      <c r="IPD9" s="319"/>
      <c r="IPE9" s="319"/>
      <c r="IPF9" s="319"/>
      <c r="IPG9" s="319"/>
      <c r="IPH9" s="319"/>
      <c r="IPI9" s="319"/>
      <c r="IPJ9" s="319"/>
      <c r="IPK9" s="319"/>
      <c r="IPL9" s="319"/>
      <c r="IPM9" s="319"/>
      <c r="IPN9" s="319"/>
      <c r="IPO9" s="319"/>
      <c r="IPP9" s="319"/>
      <c r="IPQ9" s="319"/>
      <c r="IPR9" s="319"/>
      <c r="IPS9" s="319"/>
      <c r="IPT9" s="319"/>
      <c r="IPU9" s="319"/>
      <c r="IPV9" s="319"/>
      <c r="IPW9" s="319"/>
      <c r="IPX9" s="319"/>
      <c r="IPY9" s="319"/>
      <c r="IPZ9" s="319"/>
      <c r="IQA9" s="319"/>
      <c r="IQB9" s="319"/>
      <c r="IQC9" s="319"/>
      <c r="IQD9" s="319"/>
      <c r="IQE9" s="319"/>
      <c r="IQF9" s="319"/>
      <c r="IQG9" s="319"/>
      <c r="IQH9" s="319"/>
      <c r="IQI9" s="319"/>
      <c r="IQJ9" s="319"/>
      <c r="IQK9" s="319"/>
      <c r="IQL9" s="319"/>
      <c r="IQM9" s="319"/>
      <c r="IQN9" s="319"/>
      <c r="IQO9" s="319"/>
      <c r="IQP9" s="319"/>
      <c r="IQQ9" s="319"/>
      <c r="IQR9" s="319"/>
      <c r="IQS9" s="319"/>
      <c r="IQT9" s="319"/>
      <c r="IQU9" s="319"/>
      <c r="IQV9" s="319"/>
      <c r="IQW9" s="319"/>
      <c r="IQX9" s="319"/>
      <c r="IQY9" s="319"/>
      <c r="IQZ9" s="319"/>
      <c r="IRA9" s="319"/>
      <c r="IRB9" s="319"/>
      <c r="IRC9" s="319"/>
      <c r="IRD9" s="319"/>
      <c r="IRE9" s="319"/>
      <c r="IRF9" s="319"/>
      <c r="IRG9" s="319"/>
      <c r="IRH9" s="319"/>
      <c r="IRI9" s="319"/>
      <c r="IRJ9" s="319"/>
      <c r="IRK9" s="319"/>
      <c r="IRL9" s="319"/>
      <c r="IRM9" s="319"/>
      <c r="IRN9" s="319"/>
      <c r="IRO9" s="319"/>
      <c r="IRP9" s="319"/>
      <c r="IRQ9" s="319"/>
      <c r="IRR9" s="319"/>
      <c r="IRS9" s="319"/>
      <c r="IRT9" s="319"/>
      <c r="IRU9" s="319"/>
      <c r="IRV9" s="319"/>
      <c r="IRW9" s="319"/>
      <c r="IRX9" s="319"/>
      <c r="IRY9" s="319"/>
      <c r="IRZ9" s="319"/>
      <c r="ISA9" s="319"/>
      <c r="ISB9" s="319"/>
      <c r="ISC9" s="319"/>
      <c r="ISD9" s="319"/>
      <c r="ISE9" s="319"/>
      <c r="ISF9" s="319"/>
      <c r="ISG9" s="319"/>
      <c r="ISH9" s="319"/>
      <c r="ISI9" s="319"/>
      <c r="ISJ9" s="319"/>
      <c r="ISK9" s="319"/>
      <c r="ISL9" s="319"/>
      <c r="ISM9" s="319"/>
      <c r="ISN9" s="319"/>
      <c r="ISO9" s="319"/>
      <c r="ISP9" s="319"/>
      <c r="ISQ9" s="319"/>
      <c r="ISR9" s="319"/>
      <c r="ISS9" s="319"/>
      <c r="IST9" s="319"/>
      <c r="ISU9" s="319"/>
      <c r="ISV9" s="319"/>
      <c r="ISW9" s="319"/>
      <c r="ISX9" s="319"/>
      <c r="ISY9" s="319"/>
      <c r="ISZ9" s="319"/>
      <c r="ITA9" s="319"/>
      <c r="ITB9" s="319"/>
      <c r="ITC9" s="319"/>
      <c r="ITD9" s="319"/>
      <c r="ITE9" s="319"/>
      <c r="ITF9" s="319"/>
      <c r="ITG9" s="319"/>
      <c r="ITH9" s="319"/>
      <c r="ITI9" s="319"/>
      <c r="ITJ9" s="319"/>
      <c r="ITK9" s="319"/>
      <c r="ITL9" s="319"/>
      <c r="ITM9" s="319"/>
      <c r="ITN9" s="319"/>
      <c r="ITO9" s="319"/>
      <c r="ITP9" s="319"/>
      <c r="ITQ9" s="319"/>
      <c r="ITR9" s="319"/>
      <c r="ITS9" s="319"/>
      <c r="ITT9" s="319"/>
      <c r="ITU9" s="319"/>
      <c r="ITV9" s="319"/>
      <c r="ITW9" s="319"/>
      <c r="ITX9" s="319"/>
      <c r="ITY9" s="319"/>
      <c r="ITZ9" s="319"/>
      <c r="IUA9" s="319"/>
      <c r="IUB9" s="319"/>
      <c r="IUC9" s="319"/>
      <c r="IUD9" s="319"/>
      <c r="IUE9" s="319"/>
      <c r="IUF9" s="319"/>
      <c r="IUG9" s="319"/>
      <c r="IUH9" s="319"/>
      <c r="IUI9" s="319"/>
      <c r="IUJ9" s="319"/>
      <c r="IUK9" s="319"/>
      <c r="IUL9" s="319"/>
      <c r="IUM9" s="319"/>
      <c r="IUN9" s="319"/>
      <c r="IUO9" s="319"/>
      <c r="IUP9" s="319"/>
      <c r="IUQ9" s="319"/>
      <c r="IUR9" s="319"/>
      <c r="IUS9" s="319"/>
      <c r="IUT9" s="319"/>
      <c r="IUU9" s="319"/>
      <c r="IUV9" s="319"/>
      <c r="IUW9" s="319"/>
      <c r="IUX9" s="319"/>
      <c r="IUY9" s="319"/>
      <c r="IUZ9" s="319"/>
      <c r="IVA9" s="319"/>
      <c r="IVB9" s="319"/>
      <c r="IVC9" s="319"/>
      <c r="IVD9" s="319"/>
      <c r="IVE9" s="319"/>
      <c r="IVF9" s="319"/>
      <c r="IVG9" s="319"/>
      <c r="IVH9" s="319"/>
      <c r="IVI9" s="319"/>
      <c r="IVJ9" s="319"/>
      <c r="IVK9" s="319"/>
      <c r="IVL9" s="319"/>
      <c r="IVM9" s="319"/>
      <c r="IVN9" s="319"/>
      <c r="IVO9" s="319"/>
      <c r="IVP9" s="319"/>
      <c r="IVQ9" s="319"/>
      <c r="IVR9" s="319"/>
      <c r="IVS9" s="319"/>
      <c r="IVT9" s="319"/>
      <c r="IVU9" s="319"/>
      <c r="IVV9" s="319"/>
      <c r="IVW9" s="319"/>
      <c r="IVX9" s="319"/>
      <c r="IVY9" s="319"/>
      <c r="IVZ9" s="319"/>
      <c r="IWA9" s="319"/>
      <c r="IWB9" s="319"/>
      <c r="IWC9" s="319"/>
      <c r="IWD9" s="319"/>
      <c r="IWE9" s="319"/>
      <c r="IWF9" s="319"/>
      <c r="IWG9" s="319"/>
      <c r="IWH9" s="319"/>
      <c r="IWI9" s="319"/>
      <c r="IWJ9" s="319"/>
      <c r="IWK9" s="319"/>
      <c r="IWL9" s="319"/>
      <c r="IWM9" s="319"/>
      <c r="IWN9" s="319"/>
      <c r="IWO9" s="319"/>
      <c r="IWP9" s="319"/>
      <c r="IWQ9" s="319"/>
      <c r="IWR9" s="319"/>
      <c r="IWS9" s="319"/>
      <c r="IWT9" s="319"/>
      <c r="IWU9" s="319"/>
      <c r="IWV9" s="319"/>
      <c r="IWW9" s="319"/>
      <c r="IWX9" s="319"/>
      <c r="IWY9" s="319"/>
      <c r="IWZ9" s="319"/>
      <c r="IXA9" s="319"/>
      <c r="IXB9" s="319"/>
      <c r="IXC9" s="319"/>
      <c r="IXD9" s="319"/>
      <c r="IXE9" s="319"/>
      <c r="IXF9" s="319"/>
      <c r="IXG9" s="319"/>
      <c r="IXH9" s="319"/>
      <c r="IXI9" s="319"/>
      <c r="IXJ9" s="319"/>
      <c r="IXK9" s="319"/>
      <c r="IXL9" s="319"/>
      <c r="IXM9" s="319"/>
      <c r="IXN9" s="319"/>
      <c r="IXO9" s="319"/>
      <c r="IXP9" s="319"/>
      <c r="IXQ9" s="319"/>
      <c r="IXR9" s="319"/>
      <c r="IXS9" s="319"/>
      <c r="IXT9" s="319"/>
      <c r="IXU9" s="319"/>
      <c r="IXV9" s="319"/>
      <c r="IXW9" s="319"/>
      <c r="IXX9" s="319"/>
      <c r="IXY9" s="319"/>
      <c r="IXZ9" s="319"/>
      <c r="IYA9" s="319"/>
      <c r="IYB9" s="319"/>
      <c r="IYC9" s="319"/>
      <c r="IYD9" s="319"/>
      <c r="IYE9" s="319"/>
      <c r="IYF9" s="319"/>
      <c r="IYG9" s="319"/>
      <c r="IYH9" s="319"/>
      <c r="IYI9" s="319"/>
      <c r="IYJ9" s="319"/>
      <c r="IYK9" s="319"/>
      <c r="IYL9" s="319"/>
      <c r="IYM9" s="319"/>
      <c r="IYN9" s="319"/>
      <c r="IYO9" s="319"/>
      <c r="IYP9" s="319"/>
      <c r="IYQ9" s="319"/>
      <c r="IYR9" s="319"/>
      <c r="IYS9" s="319"/>
      <c r="IYT9" s="319"/>
      <c r="IYU9" s="319"/>
      <c r="IYV9" s="319"/>
      <c r="IYW9" s="319"/>
      <c r="IYX9" s="319"/>
      <c r="IYY9" s="319"/>
      <c r="IYZ9" s="319"/>
      <c r="IZA9" s="319"/>
      <c r="IZB9" s="319"/>
      <c r="IZC9" s="319"/>
      <c r="IZD9" s="319"/>
      <c r="IZE9" s="319"/>
      <c r="IZF9" s="319"/>
      <c r="IZG9" s="319"/>
      <c r="IZH9" s="319"/>
      <c r="IZI9" s="319"/>
      <c r="IZJ9" s="319"/>
      <c r="IZK9" s="319"/>
      <c r="IZL9" s="319"/>
      <c r="IZM9" s="319"/>
      <c r="IZN9" s="319"/>
      <c r="IZO9" s="319"/>
      <c r="IZP9" s="319"/>
      <c r="IZQ9" s="319"/>
      <c r="IZR9" s="319"/>
      <c r="IZS9" s="319"/>
      <c r="IZT9" s="319"/>
      <c r="IZU9" s="319"/>
      <c r="IZV9" s="319"/>
      <c r="IZW9" s="319"/>
      <c r="IZX9" s="319"/>
      <c r="IZY9" s="319"/>
      <c r="IZZ9" s="319"/>
      <c r="JAA9" s="319"/>
      <c r="JAB9" s="319"/>
      <c r="JAC9" s="319"/>
      <c r="JAD9" s="319"/>
      <c r="JAE9" s="319"/>
      <c r="JAF9" s="319"/>
      <c r="JAG9" s="319"/>
      <c r="JAH9" s="319"/>
      <c r="JAI9" s="319"/>
      <c r="JAJ9" s="319"/>
      <c r="JAK9" s="319"/>
      <c r="JAL9" s="319"/>
      <c r="JAM9" s="319"/>
      <c r="JAN9" s="319"/>
      <c r="JAO9" s="319"/>
      <c r="JAP9" s="319"/>
      <c r="JAQ9" s="319"/>
      <c r="JAR9" s="319"/>
      <c r="JAS9" s="319"/>
      <c r="JAT9" s="319"/>
      <c r="JAU9" s="319"/>
      <c r="JAV9" s="319"/>
      <c r="JAW9" s="319"/>
      <c r="JAX9" s="319"/>
      <c r="JAY9" s="319"/>
      <c r="JAZ9" s="319"/>
      <c r="JBA9" s="319"/>
      <c r="JBB9" s="319"/>
      <c r="JBC9" s="319"/>
      <c r="JBD9" s="319"/>
      <c r="JBE9" s="319"/>
      <c r="JBF9" s="319"/>
      <c r="JBG9" s="319"/>
      <c r="JBH9" s="319"/>
      <c r="JBI9" s="319"/>
      <c r="JBJ9" s="319"/>
      <c r="JBK9" s="319"/>
      <c r="JBL9" s="319"/>
      <c r="JBM9" s="319"/>
      <c r="JBN9" s="319"/>
      <c r="JBO9" s="319"/>
      <c r="JBP9" s="319"/>
      <c r="JBQ9" s="319"/>
      <c r="JBR9" s="319"/>
      <c r="JBS9" s="319"/>
      <c r="JBT9" s="319"/>
      <c r="JBU9" s="319"/>
      <c r="JBV9" s="319"/>
      <c r="JBW9" s="319"/>
      <c r="JBX9" s="319"/>
      <c r="JBY9" s="319"/>
      <c r="JBZ9" s="319"/>
      <c r="JCA9" s="319"/>
      <c r="JCB9" s="319"/>
      <c r="JCC9" s="319"/>
      <c r="JCD9" s="319"/>
      <c r="JCE9" s="319"/>
      <c r="JCF9" s="319"/>
      <c r="JCG9" s="319"/>
      <c r="JCH9" s="319"/>
      <c r="JCI9" s="319"/>
      <c r="JCJ9" s="319"/>
      <c r="JCK9" s="319"/>
      <c r="JCL9" s="319"/>
      <c r="JCM9" s="319"/>
      <c r="JCN9" s="319"/>
      <c r="JCO9" s="319"/>
      <c r="JCP9" s="319"/>
      <c r="JCQ9" s="319"/>
      <c r="JCR9" s="319"/>
      <c r="JCS9" s="319"/>
      <c r="JCT9" s="319"/>
      <c r="JCU9" s="319"/>
      <c r="JCV9" s="319"/>
      <c r="JCW9" s="319"/>
      <c r="JCX9" s="319"/>
      <c r="JCY9" s="319"/>
      <c r="JCZ9" s="319"/>
      <c r="JDA9" s="319"/>
      <c r="JDB9" s="319"/>
      <c r="JDC9" s="319"/>
      <c r="JDD9" s="319"/>
      <c r="JDE9" s="319"/>
      <c r="JDF9" s="319"/>
      <c r="JDG9" s="319"/>
      <c r="JDH9" s="319"/>
      <c r="JDI9" s="319"/>
      <c r="JDJ9" s="319"/>
      <c r="JDK9" s="319"/>
      <c r="JDL9" s="319"/>
      <c r="JDM9" s="319"/>
      <c r="JDN9" s="319"/>
      <c r="JDO9" s="319"/>
      <c r="JDP9" s="319"/>
      <c r="JDQ9" s="319"/>
      <c r="JDR9" s="319"/>
      <c r="JDS9" s="319"/>
      <c r="JDT9" s="319"/>
      <c r="JDU9" s="319"/>
      <c r="JDV9" s="319"/>
      <c r="JDW9" s="319"/>
      <c r="JDX9" s="319"/>
      <c r="JDY9" s="319"/>
      <c r="JDZ9" s="319"/>
      <c r="JEA9" s="319"/>
      <c r="JEB9" s="319"/>
      <c r="JEC9" s="319"/>
      <c r="JED9" s="319"/>
      <c r="JEE9" s="319"/>
      <c r="JEF9" s="319"/>
      <c r="JEG9" s="319"/>
      <c r="JEH9" s="319"/>
      <c r="JEI9" s="319"/>
      <c r="JEJ9" s="319"/>
      <c r="JEK9" s="319"/>
      <c r="JEL9" s="319"/>
      <c r="JEM9" s="319"/>
      <c r="JEN9" s="319"/>
      <c r="JEO9" s="319"/>
      <c r="JEP9" s="319"/>
      <c r="JEQ9" s="319"/>
      <c r="JER9" s="319"/>
      <c r="JES9" s="319"/>
      <c r="JET9" s="319"/>
      <c r="JEU9" s="319"/>
      <c r="JEV9" s="319"/>
      <c r="JEW9" s="319"/>
      <c r="JEX9" s="319"/>
      <c r="JEY9" s="319"/>
      <c r="JEZ9" s="319"/>
      <c r="JFA9" s="319"/>
      <c r="JFB9" s="319"/>
      <c r="JFC9" s="319"/>
      <c r="JFD9" s="319"/>
      <c r="JFE9" s="319"/>
      <c r="JFF9" s="319"/>
      <c r="JFG9" s="319"/>
      <c r="JFH9" s="319"/>
      <c r="JFI9" s="319"/>
      <c r="JFJ9" s="319"/>
      <c r="JFK9" s="319"/>
      <c r="JFL9" s="319"/>
      <c r="JFM9" s="319"/>
      <c r="JFN9" s="319"/>
      <c r="JFO9" s="319"/>
      <c r="JFP9" s="319"/>
      <c r="JFQ9" s="319"/>
      <c r="JFR9" s="319"/>
      <c r="JFS9" s="319"/>
      <c r="JFT9" s="319"/>
      <c r="JFU9" s="319"/>
      <c r="JFV9" s="319"/>
      <c r="JFW9" s="319"/>
      <c r="JFX9" s="319"/>
      <c r="JFY9" s="319"/>
      <c r="JFZ9" s="319"/>
      <c r="JGA9" s="319"/>
      <c r="JGB9" s="319"/>
      <c r="JGC9" s="319"/>
      <c r="JGD9" s="319"/>
      <c r="JGE9" s="319"/>
      <c r="JGF9" s="319"/>
      <c r="JGG9" s="319"/>
      <c r="JGH9" s="319"/>
      <c r="JGI9" s="319"/>
      <c r="JGJ9" s="319"/>
      <c r="JGK9" s="319"/>
      <c r="JGL9" s="319"/>
      <c r="JGM9" s="319"/>
      <c r="JGN9" s="319"/>
      <c r="JGO9" s="319"/>
      <c r="JGP9" s="319"/>
      <c r="JGQ9" s="319"/>
      <c r="JGR9" s="319"/>
      <c r="JGS9" s="319"/>
      <c r="JGT9" s="319"/>
      <c r="JGU9" s="319"/>
      <c r="JGV9" s="319"/>
      <c r="JGW9" s="319"/>
      <c r="JGX9" s="319"/>
      <c r="JGY9" s="319"/>
      <c r="JGZ9" s="319"/>
      <c r="JHA9" s="319"/>
      <c r="JHB9" s="319"/>
      <c r="JHC9" s="319"/>
      <c r="JHD9" s="319"/>
      <c r="JHE9" s="319"/>
      <c r="JHF9" s="319"/>
      <c r="JHG9" s="319"/>
      <c r="JHH9" s="319"/>
      <c r="JHI9" s="319"/>
      <c r="JHJ9" s="319"/>
      <c r="JHK9" s="319"/>
      <c r="JHL9" s="319"/>
      <c r="JHM9" s="319"/>
      <c r="JHN9" s="319"/>
      <c r="JHO9" s="319"/>
      <c r="JHP9" s="319"/>
      <c r="JHQ9" s="319"/>
      <c r="JHR9" s="319"/>
      <c r="JHS9" s="319"/>
      <c r="JHT9" s="319"/>
      <c r="JHU9" s="319"/>
      <c r="JHV9" s="319"/>
      <c r="JHW9" s="319"/>
      <c r="JHX9" s="319"/>
      <c r="JHY9" s="319"/>
      <c r="JHZ9" s="319"/>
      <c r="JIA9" s="319"/>
      <c r="JIB9" s="319"/>
      <c r="JIC9" s="319"/>
      <c r="JID9" s="319"/>
      <c r="JIE9" s="319"/>
      <c r="JIF9" s="319"/>
      <c r="JIG9" s="319"/>
      <c r="JIH9" s="319"/>
      <c r="JII9" s="319"/>
      <c r="JIJ9" s="319"/>
      <c r="JIK9" s="319"/>
      <c r="JIL9" s="319"/>
      <c r="JIM9" s="319"/>
      <c r="JIN9" s="319"/>
      <c r="JIO9" s="319"/>
      <c r="JIP9" s="319"/>
      <c r="JIQ9" s="319"/>
      <c r="JIR9" s="319"/>
      <c r="JIS9" s="319"/>
      <c r="JIT9" s="319"/>
      <c r="JIU9" s="319"/>
      <c r="JIV9" s="319"/>
      <c r="JIW9" s="319"/>
      <c r="JIX9" s="319"/>
      <c r="JIY9" s="319"/>
      <c r="JIZ9" s="319"/>
      <c r="JJA9" s="319"/>
      <c r="JJB9" s="319"/>
      <c r="JJC9" s="319"/>
      <c r="JJD9" s="319"/>
      <c r="JJE9" s="319"/>
      <c r="JJF9" s="319"/>
      <c r="JJG9" s="319"/>
      <c r="JJH9" s="319"/>
      <c r="JJI9" s="319"/>
      <c r="JJJ9" s="319"/>
      <c r="JJK9" s="319"/>
      <c r="JJL9" s="319"/>
      <c r="JJM9" s="319"/>
      <c r="JJN9" s="319"/>
      <c r="JJO9" s="319"/>
      <c r="JJP9" s="319"/>
      <c r="JJQ9" s="319"/>
      <c r="JJR9" s="319"/>
      <c r="JJS9" s="319"/>
      <c r="JJT9" s="319"/>
      <c r="JJU9" s="319"/>
      <c r="JJV9" s="319"/>
      <c r="JJW9" s="319"/>
      <c r="JJX9" s="319"/>
      <c r="JJY9" s="319"/>
      <c r="JJZ9" s="319"/>
      <c r="JKA9" s="319"/>
      <c r="JKB9" s="319"/>
      <c r="JKC9" s="319"/>
      <c r="JKD9" s="319"/>
      <c r="JKE9" s="319"/>
      <c r="JKF9" s="319"/>
      <c r="JKG9" s="319"/>
      <c r="JKH9" s="319"/>
      <c r="JKI9" s="319"/>
      <c r="JKJ9" s="319"/>
      <c r="JKK9" s="319"/>
      <c r="JKL9" s="319"/>
      <c r="JKM9" s="319"/>
      <c r="JKN9" s="319"/>
      <c r="JKO9" s="319"/>
      <c r="JKP9" s="319"/>
      <c r="JKQ9" s="319"/>
      <c r="JKR9" s="319"/>
      <c r="JKS9" s="319"/>
      <c r="JKT9" s="319"/>
      <c r="JKU9" s="319"/>
      <c r="JKV9" s="319"/>
      <c r="JKW9" s="319"/>
      <c r="JKX9" s="319"/>
      <c r="JKY9" s="319"/>
      <c r="JKZ9" s="319"/>
      <c r="JLA9" s="319"/>
      <c r="JLB9" s="319"/>
      <c r="JLC9" s="319"/>
      <c r="JLD9" s="319"/>
      <c r="JLE9" s="319"/>
      <c r="JLF9" s="319"/>
      <c r="JLG9" s="319"/>
      <c r="JLH9" s="319"/>
      <c r="JLI9" s="319"/>
      <c r="JLJ9" s="319"/>
      <c r="JLK9" s="319"/>
      <c r="JLL9" s="319"/>
      <c r="JLM9" s="319"/>
      <c r="JLN9" s="319"/>
      <c r="JLO9" s="319"/>
      <c r="JLP9" s="319"/>
      <c r="JLQ9" s="319"/>
      <c r="JLR9" s="319"/>
      <c r="JLS9" s="319"/>
      <c r="JLT9" s="319"/>
      <c r="JLU9" s="319"/>
      <c r="JLV9" s="319"/>
      <c r="JLW9" s="319"/>
      <c r="JLX9" s="319"/>
      <c r="JLY9" s="319"/>
      <c r="JLZ9" s="319"/>
      <c r="JMA9" s="319"/>
      <c r="JMB9" s="319"/>
      <c r="JMC9" s="319"/>
      <c r="JMD9" s="319"/>
      <c r="JME9" s="319"/>
      <c r="JMF9" s="319"/>
      <c r="JMG9" s="319"/>
      <c r="JMH9" s="319"/>
      <c r="JMI9" s="319"/>
      <c r="JMJ9" s="319"/>
      <c r="JMK9" s="319"/>
      <c r="JML9" s="319"/>
      <c r="JMM9" s="319"/>
      <c r="JMN9" s="319"/>
      <c r="JMO9" s="319"/>
      <c r="JMP9" s="319"/>
      <c r="JMQ9" s="319"/>
      <c r="JMR9" s="319"/>
      <c r="JMS9" s="319"/>
      <c r="JMT9" s="319"/>
      <c r="JMU9" s="319"/>
      <c r="JMV9" s="319"/>
      <c r="JMW9" s="319"/>
      <c r="JMX9" s="319"/>
      <c r="JMY9" s="319"/>
      <c r="JMZ9" s="319"/>
      <c r="JNA9" s="319"/>
      <c r="JNB9" s="319"/>
      <c r="JNC9" s="319"/>
      <c r="JND9" s="319"/>
      <c r="JNE9" s="319"/>
      <c r="JNF9" s="319"/>
      <c r="JNG9" s="319"/>
      <c r="JNH9" s="319"/>
      <c r="JNI9" s="319"/>
      <c r="JNJ9" s="319"/>
      <c r="JNK9" s="319"/>
      <c r="JNL9" s="319"/>
      <c r="JNM9" s="319"/>
      <c r="JNN9" s="319"/>
      <c r="JNO9" s="319"/>
      <c r="JNP9" s="319"/>
      <c r="JNQ9" s="319"/>
      <c r="JNR9" s="319"/>
      <c r="JNS9" s="319"/>
      <c r="JNT9" s="319"/>
      <c r="JNU9" s="319"/>
      <c r="JNV9" s="319"/>
      <c r="JNW9" s="319"/>
      <c r="JNX9" s="319"/>
      <c r="JNY9" s="319"/>
      <c r="JNZ9" s="319"/>
      <c r="JOA9" s="319"/>
      <c r="JOB9" s="319"/>
      <c r="JOC9" s="319"/>
      <c r="JOD9" s="319"/>
      <c r="JOE9" s="319"/>
      <c r="JOF9" s="319"/>
      <c r="JOG9" s="319"/>
      <c r="JOH9" s="319"/>
      <c r="JOI9" s="319"/>
      <c r="JOJ9" s="319"/>
      <c r="JOK9" s="319"/>
      <c r="JOL9" s="319"/>
      <c r="JOM9" s="319"/>
      <c r="JON9" s="319"/>
      <c r="JOO9" s="319"/>
      <c r="JOP9" s="319"/>
      <c r="JOQ9" s="319"/>
      <c r="JOR9" s="319"/>
      <c r="JOS9" s="319"/>
      <c r="JOT9" s="319"/>
      <c r="JOU9" s="319"/>
      <c r="JOV9" s="319"/>
      <c r="JOW9" s="319"/>
      <c r="JOX9" s="319"/>
      <c r="JOY9" s="319"/>
      <c r="JOZ9" s="319"/>
      <c r="JPA9" s="319"/>
      <c r="JPB9" s="319"/>
      <c r="JPC9" s="319"/>
      <c r="JPD9" s="319"/>
      <c r="JPE9" s="319"/>
      <c r="JPF9" s="319"/>
      <c r="JPG9" s="319"/>
      <c r="JPH9" s="319"/>
      <c r="JPI9" s="319"/>
      <c r="JPJ9" s="319"/>
      <c r="JPK9" s="319"/>
      <c r="JPL9" s="319"/>
      <c r="JPM9" s="319"/>
      <c r="JPN9" s="319"/>
      <c r="JPO9" s="319"/>
      <c r="JPP9" s="319"/>
      <c r="JPQ9" s="319"/>
      <c r="JPR9" s="319"/>
      <c r="JPS9" s="319"/>
      <c r="JPT9" s="319"/>
      <c r="JPU9" s="319"/>
      <c r="JPV9" s="319"/>
      <c r="JPW9" s="319"/>
      <c r="JPX9" s="319"/>
      <c r="JPY9" s="319"/>
      <c r="JPZ9" s="319"/>
      <c r="JQA9" s="319"/>
      <c r="JQB9" s="319"/>
      <c r="JQC9" s="319"/>
      <c r="JQD9" s="319"/>
      <c r="JQE9" s="319"/>
      <c r="JQF9" s="319"/>
      <c r="JQG9" s="319"/>
      <c r="JQH9" s="319"/>
      <c r="JQI9" s="319"/>
      <c r="JQJ9" s="319"/>
      <c r="JQK9" s="319"/>
      <c r="JQL9" s="319"/>
      <c r="JQM9" s="319"/>
      <c r="JQN9" s="319"/>
      <c r="JQO9" s="319"/>
      <c r="JQP9" s="319"/>
      <c r="JQQ9" s="319"/>
      <c r="JQR9" s="319"/>
      <c r="JQS9" s="319"/>
      <c r="JQT9" s="319"/>
      <c r="JQU9" s="319"/>
      <c r="JQV9" s="319"/>
      <c r="JQW9" s="319"/>
      <c r="JQX9" s="319"/>
      <c r="JQY9" s="319"/>
      <c r="JQZ9" s="319"/>
      <c r="JRA9" s="319"/>
      <c r="JRB9" s="319"/>
      <c r="JRC9" s="319"/>
      <c r="JRD9" s="319"/>
      <c r="JRE9" s="319"/>
      <c r="JRF9" s="319"/>
      <c r="JRG9" s="319"/>
      <c r="JRH9" s="319"/>
      <c r="JRI9" s="319"/>
      <c r="JRJ9" s="319"/>
      <c r="JRK9" s="319"/>
      <c r="JRL9" s="319"/>
      <c r="JRM9" s="319"/>
      <c r="JRN9" s="319"/>
      <c r="JRO9" s="319"/>
      <c r="JRP9" s="319"/>
      <c r="JRQ9" s="319"/>
      <c r="JRR9" s="319"/>
      <c r="JRS9" s="319"/>
      <c r="JRT9" s="319"/>
      <c r="JRU9" s="319"/>
      <c r="JRV9" s="319"/>
      <c r="JRW9" s="319"/>
      <c r="JRX9" s="319"/>
      <c r="JRY9" s="319"/>
      <c r="JRZ9" s="319"/>
      <c r="JSA9" s="319"/>
      <c r="JSB9" s="319"/>
      <c r="JSC9" s="319"/>
      <c r="JSD9" s="319"/>
      <c r="JSE9" s="319"/>
      <c r="JSF9" s="319"/>
      <c r="JSG9" s="319"/>
      <c r="JSH9" s="319"/>
      <c r="JSI9" s="319"/>
      <c r="JSJ9" s="319"/>
      <c r="JSK9" s="319"/>
      <c r="JSL9" s="319"/>
      <c r="JSM9" s="319"/>
      <c r="JSN9" s="319"/>
      <c r="JSO9" s="319"/>
      <c r="JSP9" s="319"/>
      <c r="JSQ9" s="319"/>
      <c r="JSR9" s="319"/>
      <c r="JSS9" s="319"/>
      <c r="JST9" s="319"/>
      <c r="JSU9" s="319"/>
      <c r="JSV9" s="319"/>
      <c r="JSW9" s="319"/>
      <c r="JSX9" s="319"/>
      <c r="JSY9" s="319"/>
      <c r="JSZ9" s="319"/>
      <c r="JTA9" s="319"/>
      <c r="JTB9" s="319"/>
      <c r="JTC9" s="319"/>
      <c r="JTD9" s="319"/>
      <c r="JTE9" s="319"/>
      <c r="JTF9" s="319"/>
      <c r="JTG9" s="319"/>
      <c r="JTH9" s="319"/>
      <c r="JTI9" s="319"/>
      <c r="JTJ9" s="319"/>
      <c r="JTK9" s="319"/>
      <c r="JTL9" s="319"/>
      <c r="JTM9" s="319"/>
      <c r="JTN9" s="319"/>
      <c r="JTO9" s="319"/>
      <c r="JTP9" s="319"/>
      <c r="JTQ9" s="319"/>
      <c r="JTR9" s="319"/>
      <c r="JTS9" s="319"/>
      <c r="JTT9" s="319"/>
      <c r="JTU9" s="319"/>
      <c r="JTV9" s="319"/>
      <c r="JTW9" s="319"/>
      <c r="JTX9" s="319"/>
      <c r="JTY9" s="319"/>
      <c r="JTZ9" s="319"/>
      <c r="JUA9" s="319"/>
      <c r="JUB9" s="319"/>
      <c r="JUC9" s="319"/>
      <c r="JUD9" s="319"/>
      <c r="JUE9" s="319"/>
      <c r="JUF9" s="319"/>
      <c r="JUG9" s="319"/>
      <c r="JUH9" s="319"/>
      <c r="JUI9" s="319"/>
      <c r="JUJ9" s="319"/>
      <c r="JUK9" s="319"/>
      <c r="JUL9" s="319"/>
      <c r="JUM9" s="319"/>
      <c r="JUN9" s="319"/>
      <c r="JUO9" s="319"/>
      <c r="JUP9" s="319"/>
      <c r="JUQ9" s="319"/>
      <c r="JUR9" s="319"/>
      <c r="JUS9" s="319"/>
      <c r="JUT9" s="319"/>
      <c r="JUU9" s="319"/>
      <c r="JUV9" s="319"/>
      <c r="JUW9" s="319"/>
      <c r="JUX9" s="319"/>
      <c r="JUY9" s="319"/>
      <c r="JUZ9" s="319"/>
      <c r="JVA9" s="319"/>
      <c r="JVB9" s="319"/>
      <c r="JVC9" s="319"/>
      <c r="JVD9" s="319"/>
      <c r="JVE9" s="319"/>
      <c r="JVF9" s="319"/>
      <c r="JVG9" s="319"/>
      <c r="JVH9" s="319"/>
      <c r="JVI9" s="319"/>
      <c r="JVJ9" s="319"/>
      <c r="JVK9" s="319"/>
      <c r="JVL9" s="319"/>
      <c r="JVM9" s="319"/>
      <c r="JVN9" s="319"/>
      <c r="JVO9" s="319"/>
      <c r="JVP9" s="319"/>
      <c r="JVQ9" s="319"/>
      <c r="JVR9" s="319"/>
      <c r="JVS9" s="319"/>
      <c r="JVT9" s="319"/>
      <c r="JVU9" s="319"/>
      <c r="JVV9" s="319"/>
      <c r="JVW9" s="319"/>
      <c r="JVX9" s="319"/>
      <c r="JVY9" s="319"/>
      <c r="JVZ9" s="319"/>
      <c r="JWA9" s="319"/>
      <c r="JWB9" s="319"/>
      <c r="JWC9" s="319"/>
      <c r="JWD9" s="319"/>
      <c r="JWE9" s="319"/>
      <c r="JWF9" s="319"/>
      <c r="JWG9" s="319"/>
      <c r="JWH9" s="319"/>
      <c r="JWI9" s="319"/>
      <c r="JWJ9" s="319"/>
      <c r="JWK9" s="319"/>
      <c r="JWL9" s="319"/>
      <c r="JWM9" s="319"/>
      <c r="JWN9" s="319"/>
      <c r="JWO9" s="319"/>
      <c r="JWP9" s="319"/>
      <c r="JWQ9" s="319"/>
      <c r="JWR9" s="319"/>
      <c r="JWS9" s="319"/>
      <c r="JWT9" s="319"/>
      <c r="JWU9" s="319"/>
      <c r="JWV9" s="319"/>
      <c r="JWW9" s="319"/>
      <c r="JWX9" s="319"/>
      <c r="JWY9" s="319"/>
      <c r="JWZ9" s="319"/>
      <c r="JXA9" s="319"/>
      <c r="JXB9" s="319"/>
      <c r="JXC9" s="319"/>
      <c r="JXD9" s="319"/>
      <c r="JXE9" s="319"/>
      <c r="JXF9" s="319"/>
      <c r="JXG9" s="319"/>
      <c r="JXH9" s="319"/>
      <c r="JXI9" s="319"/>
      <c r="JXJ9" s="319"/>
      <c r="JXK9" s="319"/>
      <c r="JXL9" s="319"/>
      <c r="JXM9" s="319"/>
      <c r="JXN9" s="319"/>
      <c r="JXO9" s="319"/>
      <c r="JXP9" s="319"/>
      <c r="JXQ9" s="319"/>
      <c r="JXR9" s="319"/>
      <c r="JXS9" s="319"/>
      <c r="JXT9" s="319"/>
      <c r="JXU9" s="319"/>
      <c r="JXV9" s="319"/>
      <c r="JXW9" s="319"/>
      <c r="JXX9" s="319"/>
      <c r="JXY9" s="319"/>
      <c r="JXZ9" s="319"/>
      <c r="JYA9" s="319"/>
      <c r="JYB9" s="319"/>
      <c r="JYC9" s="319"/>
      <c r="JYD9" s="319"/>
      <c r="JYE9" s="319"/>
      <c r="JYF9" s="319"/>
      <c r="JYG9" s="319"/>
      <c r="JYH9" s="319"/>
      <c r="JYI9" s="319"/>
      <c r="JYJ9" s="319"/>
      <c r="JYK9" s="319"/>
      <c r="JYL9" s="319"/>
      <c r="JYM9" s="319"/>
      <c r="JYN9" s="319"/>
      <c r="JYO9" s="319"/>
      <c r="JYP9" s="319"/>
      <c r="JYQ9" s="319"/>
      <c r="JYR9" s="319"/>
      <c r="JYS9" s="319"/>
      <c r="JYT9" s="319"/>
      <c r="JYU9" s="319"/>
      <c r="JYV9" s="319"/>
      <c r="JYW9" s="319"/>
      <c r="JYX9" s="319"/>
      <c r="JYY9" s="319"/>
      <c r="JYZ9" s="319"/>
      <c r="JZA9" s="319"/>
      <c r="JZB9" s="319"/>
      <c r="JZC9" s="319"/>
      <c r="JZD9" s="319"/>
      <c r="JZE9" s="319"/>
      <c r="JZF9" s="319"/>
      <c r="JZG9" s="319"/>
      <c r="JZH9" s="319"/>
      <c r="JZI9" s="319"/>
      <c r="JZJ9" s="319"/>
      <c r="JZK9" s="319"/>
      <c r="JZL9" s="319"/>
      <c r="JZM9" s="319"/>
      <c r="JZN9" s="319"/>
      <c r="JZO9" s="319"/>
      <c r="JZP9" s="319"/>
      <c r="JZQ9" s="319"/>
      <c r="JZR9" s="319"/>
      <c r="JZS9" s="319"/>
      <c r="JZT9" s="319"/>
      <c r="JZU9" s="319"/>
      <c r="JZV9" s="319"/>
      <c r="JZW9" s="319"/>
      <c r="JZX9" s="319"/>
      <c r="JZY9" s="319"/>
      <c r="JZZ9" s="319"/>
      <c r="KAA9" s="319"/>
      <c r="KAB9" s="319"/>
      <c r="KAC9" s="319"/>
      <c r="KAD9" s="319"/>
      <c r="KAE9" s="319"/>
      <c r="KAF9" s="319"/>
      <c r="KAG9" s="319"/>
      <c r="KAH9" s="319"/>
      <c r="KAI9" s="319"/>
      <c r="KAJ9" s="319"/>
      <c r="KAK9" s="319"/>
      <c r="KAL9" s="319"/>
      <c r="KAM9" s="319"/>
      <c r="KAN9" s="319"/>
      <c r="KAO9" s="319"/>
      <c r="KAP9" s="319"/>
      <c r="KAQ9" s="319"/>
      <c r="KAR9" s="319"/>
      <c r="KAS9" s="319"/>
      <c r="KAT9" s="319"/>
      <c r="KAU9" s="319"/>
      <c r="KAV9" s="319"/>
      <c r="KAW9" s="319"/>
      <c r="KAX9" s="319"/>
      <c r="KAY9" s="319"/>
      <c r="KAZ9" s="319"/>
      <c r="KBA9" s="319"/>
      <c r="KBB9" s="319"/>
      <c r="KBC9" s="319"/>
      <c r="KBD9" s="319"/>
      <c r="KBE9" s="319"/>
      <c r="KBF9" s="319"/>
      <c r="KBG9" s="319"/>
      <c r="KBH9" s="319"/>
      <c r="KBI9" s="319"/>
      <c r="KBJ9" s="319"/>
      <c r="KBK9" s="319"/>
      <c r="KBL9" s="319"/>
      <c r="KBM9" s="319"/>
      <c r="KBN9" s="319"/>
      <c r="KBO9" s="319"/>
      <c r="KBP9" s="319"/>
      <c r="KBQ9" s="319"/>
      <c r="KBR9" s="319"/>
      <c r="KBS9" s="319"/>
      <c r="KBT9" s="319"/>
      <c r="KBU9" s="319"/>
      <c r="KBV9" s="319"/>
      <c r="KBW9" s="319"/>
      <c r="KBX9" s="319"/>
      <c r="KBY9" s="319"/>
      <c r="KBZ9" s="319"/>
      <c r="KCA9" s="319"/>
      <c r="KCB9" s="319"/>
      <c r="KCC9" s="319"/>
      <c r="KCD9" s="319"/>
      <c r="KCE9" s="319"/>
      <c r="KCF9" s="319"/>
      <c r="KCG9" s="319"/>
      <c r="KCH9" s="319"/>
      <c r="KCI9" s="319"/>
      <c r="KCJ9" s="319"/>
      <c r="KCK9" s="319"/>
      <c r="KCL9" s="319"/>
      <c r="KCM9" s="319"/>
      <c r="KCN9" s="319"/>
      <c r="KCO9" s="319"/>
      <c r="KCP9" s="319"/>
      <c r="KCQ9" s="319"/>
      <c r="KCR9" s="319"/>
      <c r="KCS9" s="319"/>
      <c r="KCT9" s="319"/>
      <c r="KCU9" s="319"/>
      <c r="KCV9" s="319"/>
      <c r="KCW9" s="319"/>
      <c r="KCX9" s="319"/>
      <c r="KCY9" s="319"/>
      <c r="KCZ9" s="319"/>
      <c r="KDA9" s="319"/>
      <c r="KDB9" s="319"/>
      <c r="KDC9" s="319"/>
      <c r="KDD9" s="319"/>
      <c r="KDE9" s="319"/>
      <c r="KDF9" s="319"/>
      <c r="KDG9" s="319"/>
      <c r="KDH9" s="319"/>
      <c r="KDI9" s="319"/>
      <c r="KDJ9" s="319"/>
      <c r="KDK9" s="319"/>
      <c r="KDL9" s="319"/>
      <c r="KDM9" s="319"/>
      <c r="KDN9" s="319"/>
      <c r="KDO9" s="319"/>
      <c r="KDP9" s="319"/>
      <c r="KDQ9" s="319"/>
      <c r="KDR9" s="319"/>
      <c r="KDS9" s="319"/>
      <c r="KDT9" s="319"/>
      <c r="KDU9" s="319"/>
      <c r="KDV9" s="319"/>
      <c r="KDW9" s="319"/>
      <c r="KDX9" s="319"/>
      <c r="KDY9" s="319"/>
      <c r="KDZ9" s="319"/>
      <c r="KEA9" s="319"/>
      <c r="KEB9" s="319"/>
      <c r="KEC9" s="319"/>
      <c r="KED9" s="319"/>
      <c r="KEE9" s="319"/>
      <c r="KEF9" s="319"/>
      <c r="KEG9" s="319"/>
      <c r="KEH9" s="319"/>
      <c r="KEI9" s="319"/>
      <c r="KEJ9" s="319"/>
      <c r="KEK9" s="319"/>
      <c r="KEL9" s="319"/>
      <c r="KEM9" s="319"/>
      <c r="KEN9" s="319"/>
      <c r="KEO9" s="319"/>
      <c r="KEP9" s="319"/>
      <c r="KEQ9" s="319"/>
      <c r="KER9" s="319"/>
      <c r="KES9" s="319"/>
      <c r="KET9" s="319"/>
      <c r="KEU9" s="319"/>
      <c r="KEV9" s="319"/>
      <c r="KEW9" s="319"/>
      <c r="KEX9" s="319"/>
      <c r="KEY9" s="319"/>
      <c r="KEZ9" s="319"/>
      <c r="KFA9" s="319"/>
      <c r="KFB9" s="319"/>
      <c r="KFC9" s="319"/>
      <c r="KFD9" s="319"/>
      <c r="KFE9" s="319"/>
      <c r="KFF9" s="319"/>
      <c r="KFG9" s="319"/>
      <c r="KFH9" s="319"/>
      <c r="KFI9" s="319"/>
      <c r="KFJ9" s="319"/>
      <c r="KFK9" s="319"/>
      <c r="KFL9" s="319"/>
      <c r="KFM9" s="319"/>
      <c r="KFN9" s="319"/>
      <c r="KFO9" s="319"/>
      <c r="KFP9" s="319"/>
      <c r="KFQ9" s="319"/>
      <c r="KFR9" s="319"/>
      <c r="KFS9" s="319"/>
      <c r="KFT9" s="319"/>
      <c r="KFU9" s="319"/>
      <c r="KFV9" s="319"/>
      <c r="KFW9" s="319"/>
      <c r="KFX9" s="319"/>
      <c r="KFY9" s="319"/>
      <c r="KFZ9" s="319"/>
      <c r="KGA9" s="319"/>
      <c r="KGB9" s="319"/>
      <c r="KGC9" s="319"/>
      <c r="KGD9" s="319"/>
      <c r="KGE9" s="319"/>
      <c r="KGF9" s="319"/>
      <c r="KGG9" s="319"/>
      <c r="KGH9" s="319"/>
      <c r="KGI9" s="319"/>
      <c r="KGJ9" s="319"/>
      <c r="KGK9" s="319"/>
      <c r="KGL9" s="319"/>
      <c r="KGM9" s="319"/>
      <c r="KGN9" s="319"/>
      <c r="KGO9" s="319"/>
      <c r="KGP9" s="319"/>
      <c r="KGQ9" s="319"/>
      <c r="KGR9" s="319"/>
      <c r="KGS9" s="319"/>
      <c r="KGT9" s="319"/>
      <c r="KGU9" s="319"/>
      <c r="KGV9" s="319"/>
      <c r="KGW9" s="319"/>
      <c r="KGX9" s="319"/>
      <c r="KGY9" s="319"/>
      <c r="KGZ9" s="319"/>
      <c r="KHA9" s="319"/>
      <c r="KHB9" s="319"/>
      <c r="KHC9" s="319"/>
      <c r="KHD9" s="319"/>
      <c r="KHE9" s="319"/>
      <c r="KHF9" s="319"/>
      <c r="KHG9" s="319"/>
      <c r="KHH9" s="319"/>
      <c r="KHI9" s="319"/>
      <c r="KHJ9" s="319"/>
      <c r="KHK9" s="319"/>
      <c r="KHL9" s="319"/>
      <c r="KHM9" s="319"/>
      <c r="KHN9" s="319"/>
      <c r="KHO9" s="319"/>
      <c r="KHP9" s="319"/>
      <c r="KHQ9" s="319"/>
      <c r="KHR9" s="319"/>
      <c r="KHS9" s="319"/>
      <c r="KHT9" s="319"/>
      <c r="KHU9" s="319"/>
      <c r="KHV9" s="319"/>
      <c r="KHW9" s="319"/>
      <c r="KHX9" s="319"/>
      <c r="KHY9" s="319"/>
      <c r="KHZ9" s="319"/>
      <c r="KIA9" s="319"/>
      <c r="KIB9" s="319"/>
      <c r="KIC9" s="319"/>
      <c r="KID9" s="319"/>
      <c r="KIE9" s="319"/>
      <c r="KIF9" s="319"/>
      <c r="KIG9" s="319"/>
      <c r="KIH9" s="319"/>
      <c r="KII9" s="319"/>
      <c r="KIJ9" s="319"/>
      <c r="KIK9" s="319"/>
      <c r="KIL9" s="319"/>
      <c r="KIM9" s="319"/>
      <c r="KIN9" s="319"/>
      <c r="KIO9" s="319"/>
      <c r="KIP9" s="319"/>
      <c r="KIQ9" s="319"/>
      <c r="KIR9" s="319"/>
      <c r="KIS9" s="319"/>
      <c r="KIT9" s="319"/>
      <c r="KIU9" s="319"/>
      <c r="KIV9" s="319"/>
      <c r="KIW9" s="319"/>
      <c r="KIX9" s="319"/>
      <c r="KIY9" s="319"/>
      <c r="KIZ9" s="319"/>
      <c r="KJA9" s="319"/>
      <c r="KJB9" s="319"/>
      <c r="KJC9" s="319"/>
      <c r="KJD9" s="319"/>
      <c r="KJE9" s="319"/>
      <c r="KJF9" s="319"/>
      <c r="KJG9" s="319"/>
      <c r="KJH9" s="319"/>
      <c r="KJI9" s="319"/>
      <c r="KJJ9" s="319"/>
      <c r="KJK9" s="319"/>
      <c r="KJL9" s="319"/>
      <c r="KJM9" s="319"/>
      <c r="KJN9" s="319"/>
      <c r="KJO9" s="319"/>
      <c r="KJP9" s="319"/>
      <c r="KJQ9" s="319"/>
      <c r="KJR9" s="319"/>
      <c r="KJS9" s="319"/>
      <c r="KJT9" s="319"/>
      <c r="KJU9" s="319"/>
      <c r="KJV9" s="319"/>
      <c r="KJW9" s="319"/>
      <c r="KJX9" s="319"/>
      <c r="KJY9" s="319"/>
      <c r="KJZ9" s="319"/>
      <c r="KKA9" s="319"/>
      <c r="KKB9" s="319"/>
      <c r="KKC9" s="319"/>
      <c r="KKD9" s="319"/>
      <c r="KKE9" s="319"/>
      <c r="KKF9" s="319"/>
      <c r="KKG9" s="319"/>
      <c r="KKH9" s="319"/>
      <c r="KKI9" s="319"/>
      <c r="KKJ9" s="319"/>
      <c r="KKK9" s="319"/>
      <c r="KKL9" s="319"/>
      <c r="KKM9" s="319"/>
      <c r="KKN9" s="319"/>
      <c r="KKO9" s="319"/>
      <c r="KKP9" s="319"/>
      <c r="KKQ9" s="319"/>
      <c r="KKR9" s="319"/>
      <c r="KKS9" s="319"/>
      <c r="KKT9" s="319"/>
      <c r="KKU9" s="319"/>
      <c r="KKV9" s="319"/>
      <c r="KKW9" s="319"/>
      <c r="KKX9" s="319"/>
      <c r="KKY9" s="319"/>
      <c r="KKZ9" s="319"/>
      <c r="KLA9" s="319"/>
      <c r="KLB9" s="319"/>
      <c r="KLC9" s="319"/>
      <c r="KLD9" s="319"/>
      <c r="KLE9" s="319"/>
      <c r="KLF9" s="319"/>
      <c r="KLG9" s="319"/>
      <c r="KLH9" s="319"/>
      <c r="KLI9" s="319"/>
      <c r="KLJ9" s="319"/>
      <c r="KLK9" s="319"/>
      <c r="KLL9" s="319"/>
      <c r="KLM9" s="319"/>
      <c r="KLN9" s="319"/>
      <c r="KLO9" s="319"/>
      <c r="KLP9" s="319"/>
      <c r="KLQ9" s="319"/>
      <c r="KLR9" s="319"/>
      <c r="KLS9" s="319"/>
      <c r="KLT9" s="319"/>
      <c r="KLU9" s="319"/>
      <c r="KLV9" s="319"/>
      <c r="KLW9" s="319"/>
      <c r="KLX9" s="319"/>
      <c r="KLY9" s="319"/>
      <c r="KLZ9" s="319"/>
      <c r="KMA9" s="319"/>
      <c r="KMB9" s="319"/>
      <c r="KMC9" s="319"/>
      <c r="KMD9" s="319"/>
      <c r="KME9" s="319"/>
      <c r="KMF9" s="319"/>
      <c r="KMG9" s="319"/>
      <c r="KMH9" s="319"/>
      <c r="KMI9" s="319"/>
      <c r="KMJ9" s="319"/>
      <c r="KMK9" s="319"/>
      <c r="KML9" s="319"/>
      <c r="KMM9" s="319"/>
      <c r="KMN9" s="319"/>
      <c r="KMO9" s="319"/>
      <c r="KMP9" s="319"/>
      <c r="KMQ9" s="319"/>
      <c r="KMR9" s="319"/>
      <c r="KMS9" s="319"/>
      <c r="KMT9" s="319"/>
      <c r="KMU9" s="319"/>
      <c r="KMV9" s="319"/>
      <c r="KMW9" s="319"/>
      <c r="KMX9" s="319"/>
      <c r="KMY9" s="319"/>
      <c r="KMZ9" s="319"/>
      <c r="KNA9" s="319"/>
      <c r="KNB9" s="319"/>
      <c r="KNC9" s="319"/>
      <c r="KND9" s="319"/>
      <c r="KNE9" s="319"/>
      <c r="KNF9" s="319"/>
      <c r="KNG9" s="319"/>
      <c r="KNH9" s="319"/>
      <c r="KNI9" s="319"/>
      <c r="KNJ9" s="319"/>
      <c r="KNK9" s="319"/>
      <c r="KNL9" s="319"/>
      <c r="KNM9" s="319"/>
      <c r="KNN9" s="319"/>
      <c r="KNO9" s="319"/>
      <c r="KNP9" s="319"/>
      <c r="KNQ9" s="319"/>
      <c r="KNR9" s="319"/>
      <c r="KNS9" s="319"/>
      <c r="KNT9" s="319"/>
      <c r="KNU9" s="319"/>
      <c r="KNV9" s="319"/>
      <c r="KNW9" s="319"/>
      <c r="KNX9" s="319"/>
      <c r="KNY9" s="319"/>
      <c r="KNZ9" s="319"/>
      <c r="KOA9" s="319"/>
      <c r="KOB9" s="319"/>
      <c r="KOC9" s="319"/>
      <c r="KOD9" s="319"/>
      <c r="KOE9" s="319"/>
      <c r="KOF9" s="319"/>
      <c r="KOG9" s="319"/>
      <c r="KOH9" s="319"/>
      <c r="KOI9" s="319"/>
      <c r="KOJ9" s="319"/>
      <c r="KOK9" s="319"/>
      <c r="KOL9" s="319"/>
      <c r="KOM9" s="319"/>
      <c r="KON9" s="319"/>
      <c r="KOO9" s="319"/>
      <c r="KOP9" s="319"/>
      <c r="KOQ9" s="319"/>
      <c r="KOR9" s="319"/>
      <c r="KOS9" s="319"/>
      <c r="KOT9" s="319"/>
      <c r="KOU9" s="319"/>
      <c r="KOV9" s="319"/>
      <c r="KOW9" s="319"/>
      <c r="KOX9" s="319"/>
      <c r="KOY9" s="319"/>
      <c r="KOZ9" s="319"/>
      <c r="KPA9" s="319"/>
      <c r="KPB9" s="319"/>
      <c r="KPC9" s="319"/>
      <c r="KPD9" s="319"/>
      <c r="KPE9" s="319"/>
      <c r="KPF9" s="319"/>
      <c r="KPG9" s="319"/>
      <c r="KPH9" s="319"/>
      <c r="KPI9" s="319"/>
      <c r="KPJ9" s="319"/>
      <c r="KPK9" s="319"/>
      <c r="KPL9" s="319"/>
      <c r="KPM9" s="319"/>
      <c r="KPN9" s="319"/>
      <c r="KPO9" s="319"/>
      <c r="KPP9" s="319"/>
      <c r="KPQ9" s="319"/>
      <c r="KPR9" s="319"/>
      <c r="KPS9" s="319"/>
      <c r="KPT9" s="319"/>
      <c r="KPU9" s="319"/>
      <c r="KPV9" s="319"/>
      <c r="KPW9" s="319"/>
      <c r="KPX9" s="319"/>
      <c r="KPY9" s="319"/>
      <c r="KPZ9" s="319"/>
      <c r="KQA9" s="319"/>
      <c r="KQB9" s="319"/>
      <c r="KQC9" s="319"/>
      <c r="KQD9" s="319"/>
      <c r="KQE9" s="319"/>
      <c r="KQF9" s="319"/>
      <c r="KQG9" s="319"/>
      <c r="KQH9" s="319"/>
      <c r="KQI9" s="319"/>
      <c r="KQJ9" s="319"/>
      <c r="KQK9" s="319"/>
      <c r="KQL9" s="319"/>
      <c r="KQM9" s="319"/>
      <c r="KQN9" s="319"/>
      <c r="KQO9" s="319"/>
      <c r="KQP9" s="319"/>
      <c r="KQQ9" s="319"/>
      <c r="KQR9" s="319"/>
      <c r="KQS9" s="319"/>
      <c r="KQT9" s="319"/>
      <c r="KQU9" s="319"/>
      <c r="KQV9" s="319"/>
      <c r="KQW9" s="319"/>
      <c r="KQX9" s="319"/>
      <c r="KQY9" s="319"/>
      <c r="KQZ9" s="319"/>
      <c r="KRA9" s="319"/>
      <c r="KRB9" s="319"/>
      <c r="KRC9" s="319"/>
      <c r="KRD9" s="319"/>
      <c r="KRE9" s="319"/>
      <c r="KRF9" s="319"/>
      <c r="KRG9" s="319"/>
      <c r="KRH9" s="319"/>
      <c r="KRI9" s="319"/>
      <c r="KRJ9" s="319"/>
      <c r="KRK9" s="319"/>
      <c r="KRL9" s="319"/>
      <c r="KRM9" s="319"/>
      <c r="KRN9" s="319"/>
      <c r="KRO9" s="319"/>
      <c r="KRP9" s="319"/>
      <c r="KRQ9" s="319"/>
      <c r="KRR9" s="319"/>
      <c r="KRS9" s="319"/>
      <c r="KRT9" s="319"/>
      <c r="KRU9" s="319"/>
      <c r="KRV9" s="319"/>
      <c r="KRW9" s="319"/>
      <c r="KRX9" s="319"/>
      <c r="KRY9" s="319"/>
      <c r="KRZ9" s="319"/>
      <c r="KSA9" s="319"/>
      <c r="KSB9" s="319"/>
      <c r="KSC9" s="319"/>
      <c r="KSD9" s="319"/>
      <c r="KSE9" s="319"/>
      <c r="KSF9" s="319"/>
      <c r="KSG9" s="319"/>
      <c r="KSH9" s="319"/>
      <c r="KSI9" s="319"/>
      <c r="KSJ9" s="319"/>
      <c r="KSK9" s="319"/>
      <c r="KSL9" s="319"/>
      <c r="KSM9" s="319"/>
      <c r="KSN9" s="319"/>
      <c r="KSO9" s="319"/>
      <c r="KSP9" s="319"/>
      <c r="KSQ9" s="319"/>
      <c r="KSR9" s="319"/>
      <c r="KSS9" s="319"/>
      <c r="KST9" s="319"/>
      <c r="KSU9" s="319"/>
      <c r="KSV9" s="319"/>
      <c r="KSW9" s="319"/>
      <c r="KSX9" s="319"/>
      <c r="KSY9" s="319"/>
      <c r="KSZ9" s="319"/>
      <c r="KTA9" s="319"/>
      <c r="KTB9" s="319"/>
      <c r="KTC9" s="319"/>
      <c r="KTD9" s="319"/>
      <c r="KTE9" s="319"/>
      <c r="KTF9" s="319"/>
      <c r="KTG9" s="319"/>
      <c r="KTH9" s="319"/>
      <c r="KTI9" s="319"/>
      <c r="KTJ9" s="319"/>
      <c r="KTK9" s="319"/>
      <c r="KTL9" s="319"/>
      <c r="KTM9" s="319"/>
      <c r="KTN9" s="319"/>
      <c r="KTO9" s="319"/>
      <c r="KTP9" s="319"/>
      <c r="KTQ9" s="319"/>
      <c r="KTR9" s="319"/>
      <c r="KTS9" s="319"/>
      <c r="KTT9" s="319"/>
      <c r="KTU9" s="319"/>
      <c r="KTV9" s="319"/>
      <c r="KTW9" s="319"/>
      <c r="KTX9" s="319"/>
      <c r="KTY9" s="319"/>
      <c r="KTZ9" s="319"/>
      <c r="KUA9" s="319"/>
      <c r="KUB9" s="319"/>
      <c r="KUC9" s="319"/>
      <c r="KUD9" s="319"/>
      <c r="KUE9" s="319"/>
      <c r="KUF9" s="319"/>
      <c r="KUG9" s="319"/>
      <c r="KUH9" s="319"/>
      <c r="KUI9" s="319"/>
      <c r="KUJ9" s="319"/>
      <c r="KUK9" s="319"/>
      <c r="KUL9" s="319"/>
      <c r="KUM9" s="319"/>
      <c r="KUN9" s="319"/>
      <c r="KUO9" s="319"/>
      <c r="KUP9" s="319"/>
      <c r="KUQ9" s="319"/>
      <c r="KUR9" s="319"/>
      <c r="KUS9" s="319"/>
      <c r="KUT9" s="319"/>
      <c r="KUU9" s="319"/>
      <c r="KUV9" s="319"/>
      <c r="KUW9" s="319"/>
      <c r="KUX9" s="319"/>
      <c r="KUY9" s="319"/>
      <c r="KUZ9" s="319"/>
      <c r="KVA9" s="319"/>
      <c r="KVB9" s="319"/>
      <c r="KVC9" s="319"/>
      <c r="KVD9" s="319"/>
      <c r="KVE9" s="319"/>
      <c r="KVF9" s="319"/>
      <c r="KVG9" s="319"/>
      <c r="KVH9" s="319"/>
      <c r="KVI9" s="319"/>
      <c r="KVJ9" s="319"/>
      <c r="KVK9" s="319"/>
      <c r="KVL9" s="319"/>
      <c r="KVM9" s="319"/>
      <c r="KVN9" s="319"/>
      <c r="KVO9" s="319"/>
      <c r="KVP9" s="319"/>
      <c r="KVQ9" s="319"/>
      <c r="KVR9" s="319"/>
      <c r="KVS9" s="319"/>
      <c r="KVT9" s="319"/>
      <c r="KVU9" s="319"/>
      <c r="KVV9" s="319"/>
      <c r="KVW9" s="319"/>
      <c r="KVX9" s="319"/>
      <c r="KVY9" s="319"/>
      <c r="KVZ9" s="319"/>
      <c r="KWA9" s="319"/>
      <c r="KWB9" s="319"/>
      <c r="KWC9" s="319"/>
      <c r="KWD9" s="319"/>
      <c r="KWE9" s="319"/>
      <c r="KWF9" s="319"/>
      <c r="KWG9" s="319"/>
      <c r="KWH9" s="319"/>
      <c r="KWI9" s="319"/>
      <c r="KWJ9" s="319"/>
      <c r="KWK9" s="319"/>
      <c r="KWL9" s="319"/>
      <c r="KWM9" s="319"/>
      <c r="KWN9" s="319"/>
      <c r="KWO9" s="319"/>
      <c r="KWP9" s="319"/>
      <c r="KWQ9" s="319"/>
      <c r="KWR9" s="319"/>
      <c r="KWS9" s="319"/>
      <c r="KWT9" s="319"/>
      <c r="KWU9" s="319"/>
      <c r="KWV9" s="319"/>
      <c r="KWW9" s="319"/>
      <c r="KWX9" s="319"/>
      <c r="KWY9" s="319"/>
      <c r="KWZ9" s="319"/>
      <c r="KXA9" s="319"/>
      <c r="KXB9" s="319"/>
      <c r="KXC9" s="319"/>
      <c r="KXD9" s="319"/>
      <c r="KXE9" s="319"/>
      <c r="KXF9" s="319"/>
      <c r="KXG9" s="319"/>
      <c r="KXH9" s="319"/>
      <c r="KXI9" s="319"/>
      <c r="KXJ9" s="319"/>
      <c r="KXK9" s="319"/>
      <c r="KXL9" s="319"/>
      <c r="KXM9" s="319"/>
      <c r="KXN9" s="319"/>
      <c r="KXO9" s="319"/>
      <c r="KXP9" s="319"/>
      <c r="KXQ9" s="319"/>
      <c r="KXR9" s="319"/>
      <c r="KXS9" s="319"/>
      <c r="KXT9" s="319"/>
      <c r="KXU9" s="319"/>
      <c r="KXV9" s="319"/>
      <c r="KXW9" s="319"/>
      <c r="KXX9" s="319"/>
      <c r="KXY9" s="319"/>
      <c r="KXZ9" s="319"/>
      <c r="KYA9" s="319"/>
      <c r="KYB9" s="319"/>
      <c r="KYC9" s="319"/>
      <c r="KYD9" s="319"/>
      <c r="KYE9" s="319"/>
      <c r="KYF9" s="319"/>
      <c r="KYG9" s="319"/>
      <c r="KYH9" s="319"/>
      <c r="KYI9" s="319"/>
      <c r="KYJ9" s="319"/>
      <c r="KYK9" s="319"/>
      <c r="KYL9" s="319"/>
      <c r="KYM9" s="319"/>
      <c r="KYN9" s="319"/>
      <c r="KYO9" s="319"/>
      <c r="KYP9" s="319"/>
      <c r="KYQ9" s="319"/>
      <c r="KYR9" s="319"/>
      <c r="KYS9" s="319"/>
      <c r="KYT9" s="319"/>
      <c r="KYU9" s="319"/>
      <c r="KYV9" s="319"/>
      <c r="KYW9" s="319"/>
      <c r="KYX9" s="319"/>
      <c r="KYY9" s="319"/>
      <c r="KYZ9" s="319"/>
      <c r="KZA9" s="319"/>
      <c r="KZB9" s="319"/>
      <c r="KZC9" s="319"/>
      <c r="KZD9" s="319"/>
      <c r="KZE9" s="319"/>
      <c r="KZF9" s="319"/>
      <c r="KZG9" s="319"/>
      <c r="KZH9" s="319"/>
      <c r="KZI9" s="319"/>
      <c r="KZJ9" s="319"/>
      <c r="KZK9" s="319"/>
      <c r="KZL9" s="319"/>
      <c r="KZM9" s="319"/>
      <c r="KZN9" s="319"/>
      <c r="KZO9" s="319"/>
      <c r="KZP9" s="319"/>
      <c r="KZQ9" s="319"/>
      <c r="KZR9" s="319"/>
      <c r="KZS9" s="319"/>
      <c r="KZT9" s="319"/>
      <c r="KZU9" s="319"/>
      <c r="KZV9" s="319"/>
      <c r="KZW9" s="319"/>
      <c r="KZX9" s="319"/>
      <c r="KZY9" s="319"/>
      <c r="KZZ9" s="319"/>
      <c r="LAA9" s="319"/>
      <c r="LAB9" s="319"/>
      <c r="LAC9" s="319"/>
      <c r="LAD9" s="319"/>
      <c r="LAE9" s="319"/>
      <c r="LAF9" s="319"/>
      <c r="LAG9" s="319"/>
      <c r="LAH9" s="319"/>
      <c r="LAI9" s="319"/>
      <c r="LAJ9" s="319"/>
      <c r="LAK9" s="319"/>
      <c r="LAL9" s="319"/>
      <c r="LAM9" s="319"/>
      <c r="LAN9" s="319"/>
      <c r="LAO9" s="319"/>
      <c r="LAP9" s="319"/>
      <c r="LAQ9" s="319"/>
      <c r="LAR9" s="319"/>
      <c r="LAS9" s="319"/>
      <c r="LAT9" s="319"/>
      <c r="LAU9" s="319"/>
      <c r="LAV9" s="319"/>
      <c r="LAW9" s="319"/>
      <c r="LAX9" s="319"/>
      <c r="LAY9" s="319"/>
      <c r="LAZ9" s="319"/>
      <c r="LBA9" s="319"/>
      <c r="LBB9" s="319"/>
      <c r="LBC9" s="319"/>
      <c r="LBD9" s="319"/>
      <c r="LBE9" s="319"/>
      <c r="LBF9" s="319"/>
      <c r="LBG9" s="319"/>
      <c r="LBH9" s="319"/>
      <c r="LBI9" s="319"/>
      <c r="LBJ9" s="319"/>
      <c r="LBK9" s="319"/>
      <c r="LBL9" s="319"/>
      <c r="LBM9" s="319"/>
      <c r="LBN9" s="319"/>
      <c r="LBO9" s="319"/>
      <c r="LBP9" s="319"/>
      <c r="LBQ9" s="319"/>
      <c r="LBR9" s="319"/>
      <c r="LBS9" s="319"/>
      <c r="LBT9" s="319"/>
      <c r="LBU9" s="319"/>
      <c r="LBV9" s="319"/>
      <c r="LBW9" s="319"/>
      <c r="LBX9" s="319"/>
      <c r="LBY9" s="319"/>
      <c r="LBZ9" s="319"/>
      <c r="LCA9" s="319"/>
      <c r="LCB9" s="319"/>
      <c r="LCC9" s="319"/>
      <c r="LCD9" s="319"/>
      <c r="LCE9" s="319"/>
      <c r="LCF9" s="319"/>
      <c r="LCG9" s="319"/>
      <c r="LCH9" s="319"/>
      <c r="LCI9" s="319"/>
      <c r="LCJ9" s="319"/>
      <c r="LCK9" s="319"/>
      <c r="LCL9" s="319"/>
      <c r="LCM9" s="319"/>
      <c r="LCN9" s="319"/>
      <c r="LCO9" s="319"/>
      <c r="LCP9" s="319"/>
      <c r="LCQ9" s="319"/>
      <c r="LCR9" s="319"/>
      <c r="LCS9" s="319"/>
      <c r="LCT9" s="319"/>
      <c r="LCU9" s="319"/>
      <c r="LCV9" s="319"/>
      <c r="LCW9" s="319"/>
      <c r="LCX9" s="319"/>
      <c r="LCY9" s="319"/>
      <c r="LCZ9" s="319"/>
      <c r="LDA9" s="319"/>
      <c r="LDB9" s="319"/>
      <c r="LDC9" s="319"/>
      <c r="LDD9" s="319"/>
      <c r="LDE9" s="319"/>
      <c r="LDF9" s="319"/>
      <c r="LDG9" s="319"/>
      <c r="LDH9" s="319"/>
      <c r="LDI9" s="319"/>
      <c r="LDJ9" s="319"/>
      <c r="LDK9" s="319"/>
      <c r="LDL9" s="319"/>
      <c r="LDM9" s="319"/>
      <c r="LDN9" s="319"/>
      <c r="LDO9" s="319"/>
      <c r="LDP9" s="319"/>
      <c r="LDQ9" s="319"/>
      <c r="LDR9" s="319"/>
      <c r="LDS9" s="319"/>
      <c r="LDT9" s="319"/>
      <c r="LDU9" s="319"/>
      <c r="LDV9" s="319"/>
      <c r="LDW9" s="319"/>
      <c r="LDX9" s="319"/>
      <c r="LDY9" s="319"/>
      <c r="LDZ9" s="319"/>
      <c r="LEA9" s="319"/>
      <c r="LEB9" s="319"/>
      <c r="LEC9" s="319"/>
      <c r="LED9" s="319"/>
      <c r="LEE9" s="319"/>
      <c r="LEF9" s="319"/>
      <c r="LEG9" s="319"/>
      <c r="LEH9" s="319"/>
      <c r="LEI9" s="319"/>
      <c r="LEJ9" s="319"/>
      <c r="LEK9" s="319"/>
      <c r="LEL9" s="319"/>
      <c r="LEM9" s="319"/>
      <c r="LEN9" s="319"/>
      <c r="LEO9" s="319"/>
      <c r="LEP9" s="319"/>
      <c r="LEQ9" s="319"/>
      <c r="LER9" s="319"/>
      <c r="LES9" s="319"/>
      <c r="LET9" s="319"/>
      <c r="LEU9" s="319"/>
      <c r="LEV9" s="319"/>
      <c r="LEW9" s="319"/>
      <c r="LEX9" s="319"/>
      <c r="LEY9" s="319"/>
      <c r="LEZ9" s="319"/>
      <c r="LFA9" s="319"/>
      <c r="LFB9" s="319"/>
      <c r="LFC9" s="319"/>
      <c r="LFD9" s="319"/>
      <c r="LFE9" s="319"/>
      <c r="LFF9" s="319"/>
      <c r="LFG9" s="319"/>
      <c r="LFH9" s="319"/>
      <c r="LFI9" s="319"/>
      <c r="LFJ9" s="319"/>
      <c r="LFK9" s="319"/>
      <c r="LFL9" s="319"/>
      <c r="LFM9" s="319"/>
      <c r="LFN9" s="319"/>
      <c r="LFO9" s="319"/>
      <c r="LFP9" s="319"/>
      <c r="LFQ9" s="319"/>
      <c r="LFR9" s="319"/>
      <c r="LFS9" s="319"/>
      <c r="LFT9" s="319"/>
      <c r="LFU9" s="319"/>
      <c r="LFV9" s="319"/>
      <c r="LFW9" s="319"/>
      <c r="LFX9" s="319"/>
      <c r="LFY9" s="319"/>
      <c r="LFZ9" s="319"/>
      <c r="LGA9" s="319"/>
      <c r="LGB9" s="319"/>
      <c r="LGC9" s="319"/>
      <c r="LGD9" s="319"/>
      <c r="LGE9" s="319"/>
      <c r="LGF9" s="319"/>
      <c r="LGG9" s="319"/>
      <c r="LGH9" s="319"/>
      <c r="LGI9" s="319"/>
      <c r="LGJ9" s="319"/>
      <c r="LGK9" s="319"/>
      <c r="LGL9" s="319"/>
      <c r="LGM9" s="319"/>
      <c r="LGN9" s="319"/>
      <c r="LGO9" s="319"/>
      <c r="LGP9" s="319"/>
      <c r="LGQ9" s="319"/>
      <c r="LGR9" s="319"/>
      <c r="LGS9" s="319"/>
      <c r="LGT9" s="319"/>
      <c r="LGU9" s="319"/>
      <c r="LGV9" s="319"/>
      <c r="LGW9" s="319"/>
      <c r="LGX9" s="319"/>
      <c r="LGY9" s="319"/>
      <c r="LGZ9" s="319"/>
      <c r="LHA9" s="319"/>
      <c r="LHB9" s="319"/>
      <c r="LHC9" s="319"/>
      <c r="LHD9" s="319"/>
      <c r="LHE9" s="319"/>
      <c r="LHF9" s="319"/>
      <c r="LHG9" s="319"/>
      <c r="LHH9" s="319"/>
      <c r="LHI9" s="319"/>
      <c r="LHJ9" s="319"/>
      <c r="LHK9" s="319"/>
      <c r="LHL9" s="319"/>
      <c r="LHM9" s="319"/>
      <c r="LHN9" s="319"/>
      <c r="LHO9" s="319"/>
      <c r="LHP9" s="319"/>
      <c r="LHQ9" s="319"/>
      <c r="LHR9" s="319"/>
      <c r="LHS9" s="319"/>
      <c r="LHT9" s="319"/>
      <c r="LHU9" s="319"/>
      <c r="LHV9" s="319"/>
      <c r="LHW9" s="319"/>
      <c r="LHX9" s="319"/>
      <c r="LHY9" s="319"/>
      <c r="LHZ9" s="319"/>
      <c r="LIA9" s="319"/>
      <c r="LIB9" s="319"/>
      <c r="LIC9" s="319"/>
      <c r="LID9" s="319"/>
      <c r="LIE9" s="319"/>
      <c r="LIF9" s="319"/>
      <c r="LIG9" s="319"/>
      <c r="LIH9" s="319"/>
      <c r="LII9" s="319"/>
      <c r="LIJ9" s="319"/>
      <c r="LIK9" s="319"/>
      <c r="LIL9" s="319"/>
      <c r="LIM9" s="319"/>
      <c r="LIN9" s="319"/>
      <c r="LIO9" s="319"/>
      <c r="LIP9" s="319"/>
      <c r="LIQ9" s="319"/>
      <c r="LIR9" s="319"/>
      <c r="LIS9" s="319"/>
      <c r="LIT9" s="319"/>
      <c r="LIU9" s="319"/>
      <c r="LIV9" s="319"/>
      <c r="LIW9" s="319"/>
      <c r="LIX9" s="319"/>
      <c r="LIY9" s="319"/>
      <c r="LIZ9" s="319"/>
      <c r="LJA9" s="319"/>
      <c r="LJB9" s="319"/>
      <c r="LJC9" s="319"/>
      <c r="LJD9" s="319"/>
      <c r="LJE9" s="319"/>
      <c r="LJF9" s="319"/>
      <c r="LJG9" s="319"/>
      <c r="LJH9" s="319"/>
      <c r="LJI9" s="319"/>
      <c r="LJJ9" s="319"/>
      <c r="LJK9" s="319"/>
      <c r="LJL9" s="319"/>
      <c r="LJM9" s="319"/>
      <c r="LJN9" s="319"/>
      <c r="LJO9" s="319"/>
      <c r="LJP9" s="319"/>
      <c r="LJQ9" s="319"/>
      <c r="LJR9" s="319"/>
      <c r="LJS9" s="319"/>
      <c r="LJT9" s="319"/>
      <c r="LJU9" s="319"/>
      <c r="LJV9" s="319"/>
      <c r="LJW9" s="319"/>
      <c r="LJX9" s="319"/>
      <c r="LJY9" s="319"/>
      <c r="LJZ9" s="319"/>
      <c r="LKA9" s="319"/>
      <c r="LKB9" s="319"/>
      <c r="LKC9" s="319"/>
      <c r="LKD9" s="319"/>
      <c r="LKE9" s="319"/>
      <c r="LKF9" s="319"/>
      <c r="LKG9" s="319"/>
      <c r="LKH9" s="319"/>
      <c r="LKI9" s="319"/>
      <c r="LKJ9" s="319"/>
      <c r="LKK9" s="319"/>
      <c r="LKL9" s="319"/>
      <c r="LKM9" s="319"/>
      <c r="LKN9" s="319"/>
      <c r="LKO9" s="319"/>
      <c r="LKP9" s="319"/>
      <c r="LKQ9" s="319"/>
      <c r="LKR9" s="319"/>
      <c r="LKS9" s="319"/>
      <c r="LKT9" s="319"/>
      <c r="LKU9" s="319"/>
      <c r="LKV9" s="319"/>
      <c r="LKW9" s="319"/>
      <c r="LKX9" s="319"/>
      <c r="LKY9" s="319"/>
      <c r="LKZ9" s="319"/>
      <c r="LLA9" s="319"/>
      <c r="LLB9" s="319"/>
      <c r="LLC9" s="319"/>
      <c r="LLD9" s="319"/>
      <c r="LLE9" s="319"/>
      <c r="LLF9" s="319"/>
      <c r="LLG9" s="319"/>
      <c r="LLH9" s="319"/>
      <c r="LLI9" s="319"/>
      <c r="LLJ9" s="319"/>
      <c r="LLK9" s="319"/>
      <c r="LLL9" s="319"/>
      <c r="LLM9" s="319"/>
      <c r="LLN9" s="319"/>
      <c r="LLO9" s="319"/>
      <c r="LLP9" s="319"/>
      <c r="LLQ9" s="319"/>
      <c r="LLR9" s="319"/>
      <c r="LLS9" s="319"/>
      <c r="LLT9" s="319"/>
      <c r="LLU9" s="319"/>
      <c r="LLV9" s="319"/>
      <c r="LLW9" s="319"/>
      <c r="LLX9" s="319"/>
      <c r="LLY9" s="319"/>
      <c r="LLZ9" s="319"/>
      <c r="LMA9" s="319"/>
      <c r="LMB9" s="319"/>
      <c r="LMC9" s="319"/>
      <c r="LMD9" s="319"/>
      <c r="LME9" s="319"/>
      <c r="LMF9" s="319"/>
      <c r="LMG9" s="319"/>
      <c r="LMH9" s="319"/>
      <c r="LMI9" s="319"/>
      <c r="LMJ9" s="319"/>
      <c r="LMK9" s="319"/>
      <c r="LML9" s="319"/>
      <c r="LMM9" s="319"/>
      <c r="LMN9" s="319"/>
      <c r="LMO9" s="319"/>
      <c r="LMP9" s="319"/>
      <c r="LMQ9" s="319"/>
      <c r="LMR9" s="319"/>
      <c r="LMS9" s="319"/>
      <c r="LMT9" s="319"/>
      <c r="LMU9" s="319"/>
      <c r="LMV9" s="319"/>
      <c r="LMW9" s="319"/>
      <c r="LMX9" s="319"/>
      <c r="LMY9" s="319"/>
      <c r="LMZ9" s="319"/>
      <c r="LNA9" s="319"/>
      <c r="LNB9" s="319"/>
      <c r="LNC9" s="319"/>
      <c r="LND9" s="319"/>
      <c r="LNE9" s="319"/>
      <c r="LNF9" s="319"/>
      <c r="LNG9" s="319"/>
      <c r="LNH9" s="319"/>
      <c r="LNI9" s="319"/>
      <c r="LNJ9" s="319"/>
      <c r="LNK9" s="319"/>
      <c r="LNL9" s="319"/>
      <c r="LNM9" s="319"/>
      <c r="LNN9" s="319"/>
      <c r="LNO9" s="319"/>
      <c r="LNP9" s="319"/>
      <c r="LNQ9" s="319"/>
      <c r="LNR9" s="319"/>
      <c r="LNS9" s="319"/>
      <c r="LNT9" s="319"/>
      <c r="LNU9" s="319"/>
      <c r="LNV9" s="319"/>
      <c r="LNW9" s="319"/>
      <c r="LNX9" s="319"/>
      <c r="LNY9" s="319"/>
      <c r="LNZ9" s="319"/>
      <c r="LOA9" s="319"/>
      <c r="LOB9" s="319"/>
      <c r="LOC9" s="319"/>
      <c r="LOD9" s="319"/>
      <c r="LOE9" s="319"/>
      <c r="LOF9" s="319"/>
      <c r="LOG9" s="319"/>
      <c r="LOH9" s="319"/>
      <c r="LOI9" s="319"/>
      <c r="LOJ9" s="319"/>
      <c r="LOK9" s="319"/>
      <c r="LOL9" s="319"/>
      <c r="LOM9" s="319"/>
      <c r="LON9" s="319"/>
      <c r="LOO9" s="319"/>
      <c r="LOP9" s="319"/>
      <c r="LOQ9" s="319"/>
      <c r="LOR9" s="319"/>
      <c r="LOS9" s="319"/>
      <c r="LOT9" s="319"/>
      <c r="LOU9" s="319"/>
      <c r="LOV9" s="319"/>
      <c r="LOW9" s="319"/>
      <c r="LOX9" s="319"/>
      <c r="LOY9" s="319"/>
      <c r="LOZ9" s="319"/>
      <c r="LPA9" s="319"/>
      <c r="LPB9" s="319"/>
      <c r="LPC9" s="319"/>
      <c r="LPD9" s="319"/>
      <c r="LPE9" s="319"/>
      <c r="LPF9" s="319"/>
      <c r="LPG9" s="319"/>
      <c r="LPH9" s="319"/>
      <c r="LPI9" s="319"/>
      <c r="LPJ9" s="319"/>
      <c r="LPK9" s="319"/>
      <c r="LPL9" s="319"/>
      <c r="LPM9" s="319"/>
      <c r="LPN9" s="319"/>
      <c r="LPO9" s="319"/>
      <c r="LPP9" s="319"/>
      <c r="LPQ9" s="319"/>
      <c r="LPR9" s="319"/>
      <c r="LPS9" s="319"/>
      <c r="LPT9" s="319"/>
      <c r="LPU9" s="319"/>
      <c r="LPV9" s="319"/>
      <c r="LPW9" s="319"/>
      <c r="LPX9" s="319"/>
      <c r="LPY9" s="319"/>
      <c r="LPZ9" s="319"/>
      <c r="LQA9" s="319"/>
      <c r="LQB9" s="319"/>
      <c r="LQC9" s="319"/>
      <c r="LQD9" s="319"/>
      <c r="LQE9" s="319"/>
      <c r="LQF9" s="319"/>
      <c r="LQG9" s="319"/>
      <c r="LQH9" s="319"/>
      <c r="LQI9" s="319"/>
      <c r="LQJ9" s="319"/>
      <c r="LQK9" s="319"/>
      <c r="LQL9" s="319"/>
      <c r="LQM9" s="319"/>
      <c r="LQN9" s="319"/>
      <c r="LQO9" s="319"/>
      <c r="LQP9" s="319"/>
      <c r="LQQ9" s="319"/>
      <c r="LQR9" s="319"/>
      <c r="LQS9" s="319"/>
      <c r="LQT9" s="319"/>
      <c r="LQU9" s="319"/>
      <c r="LQV9" s="319"/>
      <c r="LQW9" s="319"/>
      <c r="LQX9" s="319"/>
      <c r="LQY9" s="319"/>
      <c r="LQZ9" s="319"/>
      <c r="LRA9" s="319"/>
      <c r="LRB9" s="319"/>
      <c r="LRC9" s="319"/>
      <c r="LRD9" s="319"/>
      <c r="LRE9" s="319"/>
      <c r="LRF9" s="319"/>
      <c r="LRG9" s="319"/>
      <c r="LRH9" s="319"/>
      <c r="LRI9" s="319"/>
      <c r="LRJ9" s="319"/>
      <c r="LRK9" s="319"/>
      <c r="LRL9" s="319"/>
      <c r="LRM9" s="319"/>
      <c r="LRN9" s="319"/>
      <c r="LRO9" s="319"/>
      <c r="LRP9" s="319"/>
      <c r="LRQ9" s="319"/>
      <c r="LRR9" s="319"/>
      <c r="LRS9" s="319"/>
      <c r="LRT9" s="319"/>
      <c r="LRU9" s="319"/>
      <c r="LRV9" s="319"/>
      <c r="LRW9" s="319"/>
      <c r="LRX9" s="319"/>
      <c r="LRY9" s="319"/>
      <c r="LRZ9" s="319"/>
      <c r="LSA9" s="319"/>
      <c r="LSB9" s="319"/>
      <c r="LSC9" s="319"/>
      <c r="LSD9" s="319"/>
      <c r="LSE9" s="319"/>
      <c r="LSF9" s="319"/>
      <c r="LSG9" s="319"/>
      <c r="LSH9" s="319"/>
      <c r="LSI9" s="319"/>
      <c r="LSJ9" s="319"/>
      <c r="LSK9" s="319"/>
      <c r="LSL9" s="319"/>
      <c r="LSM9" s="319"/>
      <c r="LSN9" s="319"/>
      <c r="LSO9" s="319"/>
      <c r="LSP9" s="319"/>
      <c r="LSQ9" s="319"/>
      <c r="LSR9" s="319"/>
      <c r="LSS9" s="319"/>
      <c r="LST9" s="319"/>
      <c r="LSU9" s="319"/>
      <c r="LSV9" s="319"/>
      <c r="LSW9" s="319"/>
      <c r="LSX9" s="319"/>
      <c r="LSY9" s="319"/>
      <c r="LSZ9" s="319"/>
      <c r="LTA9" s="319"/>
      <c r="LTB9" s="319"/>
      <c r="LTC9" s="319"/>
      <c r="LTD9" s="319"/>
      <c r="LTE9" s="319"/>
      <c r="LTF9" s="319"/>
      <c r="LTG9" s="319"/>
      <c r="LTH9" s="319"/>
      <c r="LTI9" s="319"/>
      <c r="LTJ9" s="319"/>
      <c r="LTK9" s="319"/>
      <c r="LTL9" s="319"/>
      <c r="LTM9" s="319"/>
      <c r="LTN9" s="319"/>
      <c r="LTO9" s="319"/>
      <c r="LTP9" s="319"/>
      <c r="LTQ9" s="319"/>
      <c r="LTR9" s="319"/>
      <c r="LTS9" s="319"/>
      <c r="LTT9" s="319"/>
      <c r="LTU9" s="319"/>
      <c r="LTV9" s="319"/>
      <c r="LTW9" s="319"/>
      <c r="LTX9" s="319"/>
      <c r="LTY9" s="319"/>
      <c r="LTZ9" s="319"/>
      <c r="LUA9" s="319"/>
      <c r="LUB9" s="319"/>
      <c r="LUC9" s="319"/>
      <c r="LUD9" s="319"/>
      <c r="LUE9" s="319"/>
      <c r="LUF9" s="319"/>
      <c r="LUG9" s="319"/>
      <c r="LUH9" s="319"/>
      <c r="LUI9" s="319"/>
      <c r="LUJ9" s="319"/>
      <c r="LUK9" s="319"/>
      <c r="LUL9" s="319"/>
      <c r="LUM9" s="319"/>
      <c r="LUN9" s="319"/>
      <c r="LUO9" s="319"/>
      <c r="LUP9" s="319"/>
      <c r="LUQ9" s="319"/>
      <c r="LUR9" s="319"/>
      <c r="LUS9" s="319"/>
      <c r="LUT9" s="319"/>
      <c r="LUU9" s="319"/>
      <c r="LUV9" s="319"/>
      <c r="LUW9" s="319"/>
      <c r="LUX9" s="319"/>
      <c r="LUY9" s="319"/>
      <c r="LUZ9" s="319"/>
      <c r="LVA9" s="319"/>
      <c r="LVB9" s="319"/>
      <c r="LVC9" s="319"/>
      <c r="LVD9" s="319"/>
      <c r="LVE9" s="319"/>
      <c r="LVF9" s="319"/>
      <c r="LVG9" s="319"/>
      <c r="LVH9" s="319"/>
      <c r="LVI9" s="319"/>
      <c r="LVJ9" s="319"/>
      <c r="LVK9" s="319"/>
      <c r="LVL9" s="319"/>
      <c r="LVM9" s="319"/>
      <c r="LVN9" s="319"/>
      <c r="LVO9" s="319"/>
      <c r="LVP9" s="319"/>
      <c r="LVQ9" s="319"/>
      <c r="LVR9" s="319"/>
      <c r="LVS9" s="319"/>
      <c r="LVT9" s="319"/>
      <c r="LVU9" s="319"/>
      <c r="LVV9" s="319"/>
      <c r="LVW9" s="319"/>
      <c r="LVX9" s="319"/>
      <c r="LVY9" s="319"/>
      <c r="LVZ9" s="319"/>
      <c r="LWA9" s="319"/>
      <c r="LWB9" s="319"/>
      <c r="LWC9" s="319"/>
      <c r="LWD9" s="319"/>
      <c r="LWE9" s="319"/>
      <c r="LWF9" s="319"/>
      <c r="LWG9" s="319"/>
      <c r="LWH9" s="319"/>
      <c r="LWI9" s="319"/>
      <c r="LWJ9" s="319"/>
      <c r="LWK9" s="319"/>
      <c r="LWL9" s="319"/>
      <c r="LWM9" s="319"/>
      <c r="LWN9" s="319"/>
      <c r="LWO9" s="319"/>
      <c r="LWP9" s="319"/>
      <c r="LWQ9" s="319"/>
      <c r="LWR9" s="319"/>
      <c r="LWS9" s="319"/>
      <c r="LWT9" s="319"/>
      <c r="LWU9" s="319"/>
      <c r="LWV9" s="319"/>
      <c r="LWW9" s="319"/>
      <c r="LWX9" s="319"/>
      <c r="LWY9" s="319"/>
      <c r="LWZ9" s="319"/>
      <c r="LXA9" s="319"/>
      <c r="LXB9" s="319"/>
      <c r="LXC9" s="319"/>
      <c r="LXD9" s="319"/>
      <c r="LXE9" s="319"/>
      <c r="LXF9" s="319"/>
      <c r="LXG9" s="319"/>
      <c r="LXH9" s="319"/>
      <c r="LXI9" s="319"/>
      <c r="LXJ9" s="319"/>
      <c r="LXK9" s="319"/>
      <c r="LXL9" s="319"/>
      <c r="LXM9" s="319"/>
      <c r="LXN9" s="319"/>
      <c r="LXO9" s="319"/>
      <c r="LXP9" s="319"/>
      <c r="LXQ9" s="319"/>
      <c r="LXR9" s="319"/>
      <c r="LXS9" s="319"/>
      <c r="LXT9" s="319"/>
      <c r="LXU9" s="319"/>
      <c r="LXV9" s="319"/>
      <c r="LXW9" s="319"/>
      <c r="LXX9" s="319"/>
      <c r="LXY9" s="319"/>
      <c r="LXZ9" s="319"/>
      <c r="LYA9" s="319"/>
      <c r="LYB9" s="319"/>
      <c r="LYC9" s="319"/>
      <c r="LYD9" s="319"/>
      <c r="LYE9" s="319"/>
      <c r="LYF9" s="319"/>
      <c r="LYG9" s="319"/>
      <c r="LYH9" s="319"/>
      <c r="LYI9" s="319"/>
      <c r="LYJ9" s="319"/>
      <c r="LYK9" s="319"/>
      <c r="LYL9" s="319"/>
      <c r="LYM9" s="319"/>
      <c r="LYN9" s="319"/>
      <c r="LYO9" s="319"/>
      <c r="LYP9" s="319"/>
      <c r="LYQ9" s="319"/>
      <c r="LYR9" s="319"/>
      <c r="LYS9" s="319"/>
      <c r="LYT9" s="319"/>
      <c r="LYU9" s="319"/>
      <c r="LYV9" s="319"/>
      <c r="LYW9" s="319"/>
      <c r="LYX9" s="319"/>
      <c r="LYY9" s="319"/>
      <c r="LYZ9" s="319"/>
      <c r="LZA9" s="319"/>
      <c r="LZB9" s="319"/>
      <c r="LZC9" s="319"/>
      <c r="LZD9" s="319"/>
      <c r="LZE9" s="319"/>
      <c r="LZF9" s="319"/>
      <c r="LZG9" s="319"/>
      <c r="LZH9" s="319"/>
      <c r="LZI9" s="319"/>
      <c r="LZJ9" s="319"/>
      <c r="LZK9" s="319"/>
      <c r="LZL9" s="319"/>
      <c r="LZM9" s="319"/>
      <c r="LZN9" s="319"/>
      <c r="LZO9" s="319"/>
      <c r="LZP9" s="319"/>
      <c r="LZQ9" s="319"/>
      <c r="LZR9" s="319"/>
      <c r="LZS9" s="319"/>
      <c r="LZT9" s="319"/>
      <c r="LZU9" s="319"/>
      <c r="LZV9" s="319"/>
      <c r="LZW9" s="319"/>
      <c r="LZX9" s="319"/>
      <c r="LZY9" s="319"/>
      <c r="LZZ9" s="319"/>
      <c r="MAA9" s="319"/>
      <c r="MAB9" s="319"/>
      <c r="MAC9" s="319"/>
      <c r="MAD9" s="319"/>
      <c r="MAE9" s="319"/>
      <c r="MAF9" s="319"/>
      <c r="MAG9" s="319"/>
      <c r="MAH9" s="319"/>
      <c r="MAI9" s="319"/>
      <c r="MAJ9" s="319"/>
      <c r="MAK9" s="319"/>
      <c r="MAL9" s="319"/>
      <c r="MAM9" s="319"/>
      <c r="MAN9" s="319"/>
      <c r="MAO9" s="319"/>
      <c r="MAP9" s="319"/>
      <c r="MAQ9" s="319"/>
      <c r="MAR9" s="319"/>
      <c r="MAS9" s="319"/>
      <c r="MAT9" s="319"/>
      <c r="MAU9" s="319"/>
      <c r="MAV9" s="319"/>
      <c r="MAW9" s="319"/>
      <c r="MAX9" s="319"/>
      <c r="MAY9" s="319"/>
      <c r="MAZ9" s="319"/>
      <c r="MBA9" s="319"/>
      <c r="MBB9" s="319"/>
      <c r="MBC9" s="319"/>
      <c r="MBD9" s="319"/>
      <c r="MBE9" s="319"/>
      <c r="MBF9" s="319"/>
      <c r="MBG9" s="319"/>
      <c r="MBH9" s="319"/>
      <c r="MBI9" s="319"/>
      <c r="MBJ9" s="319"/>
      <c r="MBK9" s="319"/>
      <c r="MBL9" s="319"/>
      <c r="MBM9" s="319"/>
      <c r="MBN9" s="319"/>
      <c r="MBO9" s="319"/>
      <c r="MBP9" s="319"/>
      <c r="MBQ9" s="319"/>
      <c r="MBR9" s="319"/>
      <c r="MBS9" s="319"/>
      <c r="MBT9" s="319"/>
      <c r="MBU9" s="319"/>
      <c r="MBV9" s="319"/>
      <c r="MBW9" s="319"/>
      <c r="MBX9" s="319"/>
      <c r="MBY9" s="319"/>
      <c r="MBZ9" s="319"/>
      <c r="MCA9" s="319"/>
      <c r="MCB9" s="319"/>
      <c r="MCC9" s="319"/>
      <c r="MCD9" s="319"/>
      <c r="MCE9" s="319"/>
      <c r="MCF9" s="319"/>
      <c r="MCG9" s="319"/>
      <c r="MCH9" s="319"/>
      <c r="MCI9" s="319"/>
      <c r="MCJ9" s="319"/>
      <c r="MCK9" s="319"/>
      <c r="MCL9" s="319"/>
      <c r="MCM9" s="319"/>
      <c r="MCN9" s="319"/>
      <c r="MCO9" s="319"/>
      <c r="MCP9" s="319"/>
      <c r="MCQ9" s="319"/>
      <c r="MCR9" s="319"/>
      <c r="MCS9" s="319"/>
      <c r="MCT9" s="319"/>
      <c r="MCU9" s="319"/>
      <c r="MCV9" s="319"/>
      <c r="MCW9" s="319"/>
      <c r="MCX9" s="319"/>
      <c r="MCY9" s="319"/>
      <c r="MCZ9" s="319"/>
      <c r="MDA9" s="319"/>
      <c r="MDB9" s="319"/>
      <c r="MDC9" s="319"/>
      <c r="MDD9" s="319"/>
      <c r="MDE9" s="319"/>
      <c r="MDF9" s="319"/>
      <c r="MDG9" s="319"/>
      <c r="MDH9" s="319"/>
      <c r="MDI9" s="319"/>
      <c r="MDJ9" s="319"/>
      <c r="MDK9" s="319"/>
      <c r="MDL9" s="319"/>
      <c r="MDM9" s="319"/>
      <c r="MDN9" s="319"/>
      <c r="MDO9" s="319"/>
      <c r="MDP9" s="319"/>
      <c r="MDQ9" s="319"/>
      <c r="MDR9" s="319"/>
      <c r="MDS9" s="319"/>
      <c r="MDT9" s="319"/>
      <c r="MDU9" s="319"/>
      <c r="MDV9" s="319"/>
      <c r="MDW9" s="319"/>
      <c r="MDX9" s="319"/>
      <c r="MDY9" s="319"/>
      <c r="MDZ9" s="319"/>
      <c r="MEA9" s="319"/>
      <c r="MEB9" s="319"/>
      <c r="MEC9" s="319"/>
      <c r="MED9" s="319"/>
      <c r="MEE9" s="319"/>
      <c r="MEF9" s="319"/>
      <c r="MEG9" s="319"/>
      <c r="MEH9" s="319"/>
      <c r="MEI9" s="319"/>
      <c r="MEJ9" s="319"/>
      <c r="MEK9" s="319"/>
      <c r="MEL9" s="319"/>
      <c r="MEM9" s="319"/>
      <c r="MEN9" s="319"/>
      <c r="MEO9" s="319"/>
      <c r="MEP9" s="319"/>
      <c r="MEQ9" s="319"/>
      <c r="MER9" s="319"/>
      <c r="MES9" s="319"/>
      <c r="MET9" s="319"/>
      <c r="MEU9" s="319"/>
      <c r="MEV9" s="319"/>
      <c r="MEW9" s="319"/>
      <c r="MEX9" s="319"/>
      <c r="MEY9" s="319"/>
      <c r="MEZ9" s="319"/>
      <c r="MFA9" s="319"/>
      <c r="MFB9" s="319"/>
      <c r="MFC9" s="319"/>
      <c r="MFD9" s="319"/>
      <c r="MFE9" s="319"/>
      <c r="MFF9" s="319"/>
      <c r="MFG9" s="319"/>
      <c r="MFH9" s="319"/>
      <c r="MFI9" s="319"/>
      <c r="MFJ9" s="319"/>
      <c r="MFK9" s="319"/>
      <c r="MFL9" s="319"/>
      <c r="MFM9" s="319"/>
      <c r="MFN9" s="319"/>
      <c r="MFO9" s="319"/>
      <c r="MFP9" s="319"/>
      <c r="MFQ9" s="319"/>
      <c r="MFR9" s="319"/>
      <c r="MFS9" s="319"/>
      <c r="MFT9" s="319"/>
      <c r="MFU9" s="319"/>
      <c r="MFV9" s="319"/>
      <c r="MFW9" s="319"/>
      <c r="MFX9" s="319"/>
      <c r="MFY9" s="319"/>
      <c r="MFZ9" s="319"/>
      <c r="MGA9" s="319"/>
      <c r="MGB9" s="319"/>
      <c r="MGC9" s="319"/>
      <c r="MGD9" s="319"/>
      <c r="MGE9" s="319"/>
      <c r="MGF9" s="319"/>
      <c r="MGG9" s="319"/>
      <c r="MGH9" s="319"/>
      <c r="MGI9" s="319"/>
      <c r="MGJ9" s="319"/>
      <c r="MGK9" s="319"/>
      <c r="MGL9" s="319"/>
      <c r="MGM9" s="319"/>
      <c r="MGN9" s="319"/>
      <c r="MGO9" s="319"/>
      <c r="MGP9" s="319"/>
      <c r="MGQ9" s="319"/>
      <c r="MGR9" s="319"/>
      <c r="MGS9" s="319"/>
      <c r="MGT9" s="319"/>
      <c r="MGU9" s="319"/>
      <c r="MGV9" s="319"/>
      <c r="MGW9" s="319"/>
      <c r="MGX9" s="319"/>
      <c r="MGY9" s="319"/>
      <c r="MGZ9" s="319"/>
      <c r="MHA9" s="319"/>
      <c r="MHB9" s="319"/>
      <c r="MHC9" s="319"/>
      <c r="MHD9" s="319"/>
      <c r="MHE9" s="319"/>
      <c r="MHF9" s="319"/>
      <c r="MHG9" s="319"/>
      <c r="MHH9" s="319"/>
      <c r="MHI9" s="319"/>
      <c r="MHJ9" s="319"/>
      <c r="MHK9" s="319"/>
      <c r="MHL9" s="319"/>
      <c r="MHM9" s="319"/>
      <c r="MHN9" s="319"/>
      <c r="MHO9" s="319"/>
      <c r="MHP9" s="319"/>
      <c r="MHQ9" s="319"/>
      <c r="MHR9" s="319"/>
      <c r="MHS9" s="319"/>
      <c r="MHT9" s="319"/>
      <c r="MHU9" s="319"/>
      <c r="MHV9" s="319"/>
      <c r="MHW9" s="319"/>
      <c r="MHX9" s="319"/>
      <c r="MHY9" s="319"/>
      <c r="MHZ9" s="319"/>
      <c r="MIA9" s="319"/>
      <c r="MIB9" s="319"/>
      <c r="MIC9" s="319"/>
      <c r="MID9" s="319"/>
      <c r="MIE9" s="319"/>
      <c r="MIF9" s="319"/>
      <c r="MIG9" s="319"/>
      <c r="MIH9" s="319"/>
      <c r="MII9" s="319"/>
      <c r="MIJ9" s="319"/>
      <c r="MIK9" s="319"/>
      <c r="MIL9" s="319"/>
      <c r="MIM9" s="319"/>
      <c r="MIN9" s="319"/>
      <c r="MIO9" s="319"/>
      <c r="MIP9" s="319"/>
      <c r="MIQ9" s="319"/>
      <c r="MIR9" s="319"/>
      <c r="MIS9" s="319"/>
      <c r="MIT9" s="319"/>
      <c r="MIU9" s="319"/>
      <c r="MIV9" s="319"/>
      <c r="MIW9" s="319"/>
      <c r="MIX9" s="319"/>
      <c r="MIY9" s="319"/>
      <c r="MIZ9" s="319"/>
      <c r="MJA9" s="319"/>
      <c r="MJB9" s="319"/>
      <c r="MJC9" s="319"/>
      <c r="MJD9" s="319"/>
      <c r="MJE9" s="319"/>
      <c r="MJF9" s="319"/>
      <c r="MJG9" s="319"/>
      <c r="MJH9" s="319"/>
      <c r="MJI9" s="319"/>
      <c r="MJJ9" s="319"/>
      <c r="MJK9" s="319"/>
      <c r="MJL9" s="319"/>
      <c r="MJM9" s="319"/>
      <c r="MJN9" s="319"/>
      <c r="MJO9" s="319"/>
      <c r="MJP9" s="319"/>
      <c r="MJQ9" s="319"/>
      <c r="MJR9" s="319"/>
      <c r="MJS9" s="319"/>
      <c r="MJT9" s="319"/>
      <c r="MJU9" s="319"/>
      <c r="MJV9" s="319"/>
      <c r="MJW9" s="319"/>
      <c r="MJX9" s="319"/>
      <c r="MJY9" s="319"/>
      <c r="MJZ9" s="319"/>
      <c r="MKA9" s="319"/>
      <c r="MKB9" s="319"/>
      <c r="MKC9" s="319"/>
      <c r="MKD9" s="319"/>
      <c r="MKE9" s="319"/>
      <c r="MKF9" s="319"/>
      <c r="MKG9" s="319"/>
      <c r="MKH9" s="319"/>
      <c r="MKI9" s="319"/>
      <c r="MKJ9" s="319"/>
      <c r="MKK9" s="319"/>
      <c r="MKL9" s="319"/>
      <c r="MKM9" s="319"/>
      <c r="MKN9" s="319"/>
      <c r="MKO9" s="319"/>
      <c r="MKP9" s="319"/>
      <c r="MKQ9" s="319"/>
      <c r="MKR9" s="319"/>
      <c r="MKS9" s="319"/>
      <c r="MKT9" s="319"/>
      <c r="MKU9" s="319"/>
      <c r="MKV9" s="319"/>
      <c r="MKW9" s="319"/>
      <c r="MKX9" s="319"/>
      <c r="MKY9" s="319"/>
      <c r="MKZ9" s="319"/>
      <c r="MLA9" s="319"/>
      <c r="MLB9" s="319"/>
      <c r="MLC9" s="319"/>
      <c r="MLD9" s="319"/>
      <c r="MLE9" s="319"/>
      <c r="MLF9" s="319"/>
      <c r="MLG9" s="319"/>
      <c r="MLH9" s="319"/>
      <c r="MLI9" s="319"/>
      <c r="MLJ9" s="319"/>
      <c r="MLK9" s="319"/>
      <c r="MLL9" s="319"/>
      <c r="MLM9" s="319"/>
      <c r="MLN9" s="319"/>
      <c r="MLO9" s="319"/>
      <c r="MLP9" s="319"/>
      <c r="MLQ9" s="319"/>
      <c r="MLR9" s="319"/>
      <c r="MLS9" s="319"/>
      <c r="MLT9" s="319"/>
      <c r="MLU9" s="319"/>
      <c r="MLV9" s="319"/>
      <c r="MLW9" s="319"/>
      <c r="MLX9" s="319"/>
      <c r="MLY9" s="319"/>
      <c r="MLZ9" s="319"/>
      <c r="MMA9" s="319"/>
      <c r="MMB9" s="319"/>
      <c r="MMC9" s="319"/>
      <c r="MMD9" s="319"/>
      <c r="MME9" s="319"/>
      <c r="MMF9" s="319"/>
      <c r="MMG9" s="319"/>
      <c r="MMH9" s="319"/>
      <c r="MMI9" s="319"/>
      <c r="MMJ9" s="319"/>
      <c r="MMK9" s="319"/>
      <c r="MML9" s="319"/>
      <c r="MMM9" s="319"/>
      <c r="MMN9" s="319"/>
      <c r="MMO9" s="319"/>
      <c r="MMP9" s="319"/>
      <c r="MMQ9" s="319"/>
      <c r="MMR9" s="319"/>
      <c r="MMS9" s="319"/>
      <c r="MMT9" s="319"/>
      <c r="MMU9" s="319"/>
      <c r="MMV9" s="319"/>
      <c r="MMW9" s="319"/>
      <c r="MMX9" s="319"/>
      <c r="MMY9" s="319"/>
      <c r="MMZ9" s="319"/>
      <c r="MNA9" s="319"/>
      <c r="MNB9" s="319"/>
      <c r="MNC9" s="319"/>
      <c r="MND9" s="319"/>
      <c r="MNE9" s="319"/>
      <c r="MNF9" s="319"/>
      <c r="MNG9" s="319"/>
      <c r="MNH9" s="319"/>
      <c r="MNI9" s="319"/>
      <c r="MNJ9" s="319"/>
      <c r="MNK9" s="319"/>
      <c r="MNL9" s="319"/>
      <c r="MNM9" s="319"/>
      <c r="MNN9" s="319"/>
      <c r="MNO9" s="319"/>
      <c r="MNP9" s="319"/>
      <c r="MNQ9" s="319"/>
      <c r="MNR9" s="319"/>
      <c r="MNS9" s="319"/>
      <c r="MNT9" s="319"/>
      <c r="MNU9" s="319"/>
      <c r="MNV9" s="319"/>
      <c r="MNW9" s="319"/>
      <c r="MNX9" s="319"/>
      <c r="MNY9" s="319"/>
      <c r="MNZ9" s="319"/>
      <c r="MOA9" s="319"/>
      <c r="MOB9" s="319"/>
      <c r="MOC9" s="319"/>
      <c r="MOD9" s="319"/>
      <c r="MOE9" s="319"/>
      <c r="MOF9" s="319"/>
      <c r="MOG9" s="319"/>
      <c r="MOH9" s="319"/>
      <c r="MOI9" s="319"/>
      <c r="MOJ9" s="319"/>
      <c r="MOK9" s="319"/>
      <c r="MOL9" s="319"/>
      <c r="MOM9" s="319"/>
      <c r="MON9" s="319"/>
      <c r="MOO9" s="319"/>
      <c r="MOP9" s="319"/>
      <c r="MOQ9" s="319"/>
      <c r="MOR9" s="319"/>
      <c r="MOS9" s="319"/>
      <c r="MOT9" s="319"/>
      <c r="MOU9" s="319"/>
      <c r="MOV9" s="319"/>
      <c r="MOW9" s="319"/>
      <c r="MOX9" s="319"/>
      <c r="MOY9" s="319"/>
      <c r="MOZ9" s="319"/>
      <c r="MPA9" s="319"/>
      <c r="MPB9" s="319"/>
      <c r="MPC9" s="319"/>
      <c r="MPD9" s="319"/>
      <c r="MPE9" s="319"/>
      <c r="MPF9" s="319"/>
      <c r="MPG9" s="319"/>
      <c r="MPH9" s="319"/>
      <c r="MPI9" s="319"/>
      <c r="MPJ9" s="319"/>
      <c r="MPK9" s="319"/>
      <c r="MPL9" s="319"/>
      <c r="MPM9" s="319"/>
      <c r="MPN9" s="319"/>
      <c r="MPO9" s="319"/>
      <c r="MPP9" s="319"/>
      <c r="MPQ9" s="319"/>
      <c r="MPR9" s="319"/>
      <c r="MPS9" s="319"/>
      <c r="MPT9" s="319"/>
      <c r="MPU9" s="319"/>
      <c r="MPV9" s="319"/>
      <c r="MPW9" s="319"/>
      <c r="MPX9" s="319"/>
      <c r="MPY9" s="319"/>
      <c r="MPZ9" s="319"/>
      <c r="MQA9" s="319"/>
      <c r="MQB9" s="319"/>
      <c r="MQC9" s="319"/>
      <c r="MQD9" s="319"/>
      <c r="MQE9" s="319"/>
      <c r="MQF9" s="319"/>
      <c r="MQG9" s="319"/>
      <c r="MQH9" s="319"/>
      <c r="MQI9" s="319"/>
      <c r="MQJ9" s="319"/>
      <c r="MQK9" s="319"/>
      <c r="MQL9" s="319"/>
      <c r="MQM9" s="319"/>
      <c r="MQN9" s="319"/>
      <c r="MQO9" s="319"/>
      <c r="MQP9" s="319"/>
      <c r="MQQ9" s="319"/>
      <c r="MQR9" s="319"/>
      <c r="MQS9" s="319"/>
      <c r="MQT9" s="319"/>
      <c r="MQU9" s="319"/>
      <c r="MQV9" s="319"/>
      <c r="MQW9" s="319"/>
      <c r="MQX9" s="319"/>
      <c r="MQY9" s="319"/>
      <c r="MQZ9" s="319"/>
      <c r="MRA9" s="319"/>
      <c r="MRB9" s="319"/>
      <c r="MRC9" s="319"/>
      <c r="MRD9" s="319"/>
      <c r="MRE9" s="319"/>
      <c r="MRF9" s="319"/>
      <c r="MRG9" s="319"/>
      <c r="MRH9" s="319"/>
      <c r="MRI9" s="319"/>
      <c r="MRJ9" s="319"/>
      <c r="MRK9" s="319"/>
      <c r="MRL9" s="319"/>
      <c r="MRM9" s="319"/>
      <c r="MRN9" s="319"/>
      <c r="MRO9" s="319"/>
      <c r="MRP9" s="319"/>
      <c r="MRQ9" s="319"/>
      <c r="MRR9" s="319"/>
      <c r="MRS9" s="319"/>
      <c r="MRT9" s="319"/>
      <c r="MRU9" s="319"/>
      <c r="MRV9" s="319"/>
      <c r="MRW9" s="319"/>
      <c r="MRX9" s="319"/>
      <c r="MRY9" s="319"/>
      <c r="MRZ9" s="319"/>
      <c r="MSA9" s="319"/>
      <c r="MSB9" s="319"/>
      <c r="MSC9" s="319"/>
      <c r="MSD9" s="319"/>
      <c r="MSE9" s="319"/>
      <c r="MSF9" s="319"/>
      <c r="MSG9" s="319"/>
      <c r="MSH9" s="319"/>
      <c r="MSI9" s="319"/>
      <c r="MSJ9" s="319"/>
      <c r="MSK9" s="319"/>
      <c r="MSL9" s="319"/>
      <c r="MSM9" s="319"/>
      <c r="MSN9" s="319"/>
      <c r="MSO9" s="319"/>
      <c r="MSP9" s="319"/>
      <c r="MSQ9" s="319"/>
      <c r="MSR9" s="319"/>
      <c r="MSS9" s="319"/>
      <c r="MST9" s="319"/>
      <c r="MSU9" s="319"/>
      <c r="MSV9" s="319"/>
      <c r="MSW9" s="319"/>
      <c r="MSX9" s="319"/>
      <c r="MSY9" s="319"/>
      <c r="MSZ9" s="319"/>
      <c r="MTA9" s="319"/>
      <c r="MTB9" s="319"/>
      <c r="MTC9" s="319"/>
      <c r="MTD9" s="319"/>
      <c r="MTE9" s="319"/>
      <c r="MTF9" s="319"/>
      <c r="MTG9" s="319"/>
      <c r="MTH9" s="319"/>
      <c r="MTI9" s="319"/>
      <c r="MTJ9" s="319"/>
      <c r="MTK9" s="319"/>
      <c r="MTL9" s="319"/>
      <c r="MTM9" s="319"/>
      <c r="MTN9" s="319"/>
      <c r="MTO9" s="319"/>
      <c r="MTP9" s="319"/>
      <c r="MTQ9" s="319"/>
      <c r="MTR9" s="319"/>
      <c r="MTS9" s="319"/>
      <c r="MTT9" s="319"/>
      <c r="MTU9" s="319"/>
      <c r="MTV9" s="319"/>
      <c r="MTW9" s="319"/>
      <c r="MTX9" s="319"/>
      <c r="MTY9" s="319"/>
      <c r="MTZ9" s="319"/>
      <c r="MUA9" s="319"/>
      <c r="MUB9" s="319"/>
      <c r="MUC9" s="319"/>
      <c r="MUD9" s="319"/>
      <c r="MUE9" s="319"/>
      <c r="MUF9" s="319"/>
      <c r="MUG9" s="319"/>
      <c r="MUH9" s="319"/>
      <c r="MUI9" s="319"/>
      <c r="MUJ9" s="319"/>
      <c r="MUK9" s="319"/>
      <c r="MUL9" s="319"/>
      <c r="MUM9" s="319"/>
      <c r="MUN9" s="319"/>
      <c r="MUO9" s="319"/>
      <c r="MUP9" s="319"/>
      <c r="MUQ9" s="319"/>
      <c r="MUR9" s="319"/>
      <c r="MUS9" s="319"/>
      <c r="MUT9" s="319"/>
      <c r="MUU9" s="319"/>
      <c r="MUV9" s="319"/>
      <c r="MUW9" s="319"/>
      <c r="MUX9" s="319"/>
      <c r="MUY9" s="319"/>
      <c r="MUZ9" s="319"/>
      <c r="MVA9" s="319"/>
      <c r="MVB9" s="319"/>
      <c r="MVC9" s="319"/>
      <c r="MVD9" s="319"/>
      <c r="MVE9" s="319"/>
      <c r="MVF9" s="319"/>
      <c r="MVG9" s="319"/>
      <c r="MVH9" s="319"/>
      <c r="MVI9" s="319"/>
      <c r="MVJ9" s="319"/>
      <c r="MVK9" s="319"/>
      <c r="MVL9" s="319"/>
      <c r="MVM9" s="319"/>
      <c r="MVN9" s="319"/>
      <c r="MVO9" s="319"/>
      <c r="MVP9" s="319"/>
      <c r="MVQ9" s="319"/>
      <c r="MVR9" s="319"/>
      <c r="MVS9" s="319"/>
      <c r="MVT9" s="319"/>
      <c r="MVU9" s="319"/>
      <c r="MVV9" s="319"/>
      <c r="MVW9" s="319"/>
      <c r="MVX9" s="319"/>
      <c r="MVY9" s="319"/>
      <c r="MVZ9" s="319"/>
      <c r="MWA9" s="319"/>
      <c r="MWB9" s="319"/>
      <c r="MWC9" s="319"/>
      <c r="MWD9" s="319"/>
      <c r="MWE9" s="319"/>
      <c r="MWF9" s="319"/>
      <c r="MWG9" s="319"/>
      <c r="MWH9" s="319"/>
      <c r="MWI9" s="319"/>
      <c r="MWJ9" s="319"/>
      <c r="MWK9" s="319"/>
      <c r="MWL9" s="319"/>
      <c r="MWM9" s="319"/>
      <c r="MWN9" s="319"/>
      <c r="MWO9" s="319"/>
      <c r="MWP9" s="319"/>
      <c r="MWQ9" s="319"/>
      <c r="MWR9" s="319"/>
      <c r="MWS9" s="319"/>
      <c r="MWT9" s="319"/>
      <c r="MWU9" s="319"/>
      <c r="MWV9" s="319"/>
      <c r="MWW9" s="319"/>
      <c r="MWX9" s="319"/>
      <c r="MWY9" s="319"/>
      <c r="MWZ9" s="319"/>
      <c r="MXA9" s="319"/>
      <c r="MXB9" s="319"/>
      <c r="MXC9" s="319"/>
      <c r="MXD9" s="319"/>
      <c r="MXE9" s="319"/>
      <c r="MXF9" s="319"/>
      <c r="MXG9" s="319"/>
      <c r="MXH9" s="319"/>
      <c r="MXI9" s="319"/>
      <c r="MXJ9" s="319"/>
      <c r="MXK9" s="319"/>
      <c r="MXL9" s="319"/>
      <c r="MXM9" s="319"/>
      <c r="MXN9" s="319"/>
      <c r="MXO9" s="319"/>
      <c r="MXP9" s="319"/>
      <c r="MXQ9" s="319"/>
      <c r="MXR9" s="319"/>
      <c r="MXS9" s="319"/>
      <c r="MXT9" s="319"/>
      <c r="MXU9" s="319"/>
      <c r="MXV9" s="319"/>
      <c r="MXW9" s="319"/>
      <c r="MXX9" s="319"/>
      <c r="MXY9" s="319"/>
      <c r="MXZ9" s="319"/>
      <c r="MYA9" s="319"/>
      <c r="MYB9" s="319"/>
      <c r="MYC9" s="319"/>
      <c r="MYD9" s="319"/>
      <c r="MYE9" s="319"/>
      <c r="MYF9" s="319"/>
      <c r="MYG9" s="319"/>
      <c r="MYH9" s="319"/>
      <c r="MYI9" s="319"/>
      <c r="MYJ9" s="319"/>
      <c r="MYK9" s="319"/>
      <c r="MYL9" s="319"/>
      <c r="MYM9" s="319"/>
      <c r="MYN9" s="319"/>
      <c r="MYO9" s="319"/>
      <c r="MYP9" s="319"/>
      <c r="MYQ9" s="319"/>
      <c r="MYR9" s="319"/>
      <c r="MYS9" s="319"/>
      <c r="MYT9" s="319"/>
      <c r="MYU9" s="319"/>
      <c r="MYV9" s="319"/>
      <c r="MYW9" s="319"/>
      <c r="MYX9" s="319"/>
      <c r="MYY9" s="319"/>
      <c r="MYZ9" s="319"/>
      <c r="MZA9" s="319"/>
      <c r="MZB9" s="319"/>
      <c r="MZC9" s="319"/>
      <c r="MZD9" s="319"/>
      <c r="MZE9" s="319"/>
      <c r="MZF9" s="319"/>
      <c r="MZG9" s="319"/>
      <c r="MZH9" s="319"/>
      <c r="MZI9" s="319"/>
      <c r="MZJ9" s="319"/>
      <c r="MZK9" s="319"/>
      <c r="MZL9" s="319"/>
      <c r="MZM9" s="319"/>
      <c r="MZN9" s="319"/>
      <c r="MZO9" s="319"/>
      <c r="MZP9" s="319"/>
      <c r="MZQ9" s="319"/>
      <c r="MZR9" s="319"/>
      <c r="MZS9" s="319"/>
      <c r="MZT9" s="319"/>
      <c r="MZU9" s="319"/>
      <c r="MZV9" s="319"/>
      <c r="MZW9" s="319"/>
      <c r="MZX9" s="319"/>
      <c r="MZY9" s="319"/>
      <c r="MZZ9" s="319"/>
      <c r="NAA9" s="319"/>
      <c r="NAB9" s="319"/>
      <c r="NAC9" s="319"/>
      <c r="NAD9" s="319"/>
      <c r="NAE9" s="319"/>
      <c r="NAF9" s="319"/>
      <c r="NAG9" s="319"/>
      <c r="NAH9" s="319"/>
      <c r="NAI9" s="319"/>
      <c r="NAJ9" s="319"/>
      <c r="NAK9" s="319"/>
      <c r="NAL9" s="319"/>
      <c r="NAM9" s="319"/>
      <c r="NAN9" s="319"/>
      <c r="NAO9" s="319"/>
      <c r="NAP9" s="319"/>
      <c r="NAQ9" s="319"/>
      <c r="NAR9" s="319"/>
      <c r="NAS9" s="319"/>
      <c r="NAT9" s="319"/>
      <c r="NAU9" s="319"/>
      <c r="NAV9" s="319"/>
      <c r="NAW9" s="319"/>
      <c r="NAX9" s="319"/>
      <c r="NAY9" s="319"/>
      <c r="NAZ9" s="319"/>
      <c r="NBA9" s="319"/>
      <c r="NBB9" s="319"/>
      <c r="NBC9" s="319"/>
      <c r="NBD9" s="319"/>
      <c r="NBE9" s="319"/>
      <c r="NBF9" s="319"/>
      <c r="NBG9" s="319"/>
      <c r="NBH9" s="319"/>
      <c r="NBI9" s="319"/>
      <c r="NBJ9" s="319"/>
      <c r="NBK9" s="319"/>
      <c r="NBL9" s="319"/>
      <c r="NBM9" s="319"/>
      <c r="NBN9" s="319"/>
      <c r="NBO9" s="319"/>
      <c r="NBP9" s="319"/>
      <c r="NBQ9" s="319"/>
      <c r="NBR9" s="319"/>
      <c r="NBS9" s="319"/>
      <c r="NBT9" s="319"/>
      <c r="NBU9" s="319"/>
      <c r="NBV9" s="319"/>
      <c r="NBW9" s="319"/>
      <c r="NBX9" s="319"/>
      <c r="NBY9" s="319"/>
      <c r="NBZ9" s="319"/>
      <c r="NCA9" s="319"/>
      <c r="NCB9" s="319"/>
      <c r="NCC9" s="319"/>
      <c r="NCD9" s="319"/>
      <c r="NCE9" s="319"/>
      <c r="NCF9" s="319"/>
      <c r="NCG9" s="319"/>
      <c r="NCH9" s="319"/>
      <c r="NCI9" s="319"/>
      <c r="NCJ9" s="319"/>
      <c r="NCK9" s="319"/>
      <c r="NCL9" s="319"/>
      <c r="NCM9" s="319"/>
      <c r="NCN9" s="319"/>
      <c r="NCO9" s="319"/>
      <c r="NCP9" s="319"/>
      <c r="NCQ9" s="319"/>
      <c r="NCR9" s="319"/>
      <c r="NCS9" s="319"/>
      <c r="NCT9" s="319"/>
      <c r="NCU9" s="319"/>
      <c r="NCV9" s="319"/>
      <c r="NCW9" s="319"/>
      <c r="NCX9" s="319"/>
      <c r="NCY9" s="319"/>
      <c r="NCZ9" s="319"/>
      <c r="NDA9" s="319"/>
      <c r="NDB9" s="319"/>
      <c r="NDC9" s="319"/>
      <c r="NDD9" s="319"/>
      <c r="NDE9" s="319"/>
      <c r="NDF9" s="319"/>
      <c r="NDG9" s="319"/>
      <c r="NDH9" s="319"/>
      <c r="NDI9" s="319"/>
      <c r="NDJ9" s="319"/>
      <c r="NDK9" s="319"/>
      <c r="NDL9" s="319"/>
      <c r="NDM9" s="319"/>
      <c r="NDN9" s="319"/>
      <c r="NDO9" s="319"/>
      <c r="NDP9" s="319"/>
      <c r="NDQ9" s="319"/>
      <c r="NDR9" s="319"/>
      <c r="NDS9" s="319"/>
      <c r="NDT9" s="319"/>
      <c r="NDU9" s="319"/>
      <c r="NDV9" s="319"/>
      <c r="NDW9" s="319"/>
      <c r="NDX9" s="319"/>
      <c r="NDY9" s="319"/>
      <c r="NDZ9" s="319"/>
      <c r="NEA9" s="319"/>
      <c r="NEB9" s="319"/>
      <c r="NEC9" s="319"/>
      <c r="NED9" s="319"/>
      <c r="NEE9" s="319"/>
      <c r="NEF9" s="319"/>
      <c r="NEG9" s="319"/>
      <c r="NEH9" s="319"/>
      <c r="NEI9" s="319"/>
      <c r="NEJ9" s="319"/>
      <c r="NEK9" s="319"/>
      <c r="NEL9" s="319"/>
      <c r="NEM9" s="319"/>
      <c r="NEN9" s="319"/>
      <c r="NEO9" s="319"/>
      <c r="NEP9" s="319"/>
      <c r="NEQ9" s="319"/>
      <c r="NER9" s="319"/>
      <c r="NES9" s="319"/>
      <c r="NET9" s="319"/>
      <c r="NEU9" s="319"/>
      <c r="NEV9" s="319"/>
      <c r="NEW9" s="319"/>
      <c r="NEX9" s="319"/>
      <c r="NEY9" s="319"/>
      <c r="NEZ9" s="319"/>
      <c r="NFA9" s="319"/>
      <c r="NFB9" s="319"/>
      <c r="NFC9" s="319"/>
      <c r="NFD9" s="319"/>
      <c r="NFE9" s="319"/>
      <c r="NFF9" s="319"/>
      <c r="NFG9" s="319"/>
      <c r="NFH9" s="319"/>
      <c r="NFI9" s="319"/>
      <c r="NFJ9" s="319"/>
      <c r="NFK9" s="319"/>
      <c r="NFL9" s="319"/>
      <c r="NFM9" s="319"/>
      <c r="NFN9" s="319"/>
      <c r="NFO9" s="319"/>
      <c r="NFP9" s="319"/>
      <c r="NFQ9" s="319"/>
      <c r="NFR9" s="319"/>
      <c r="NFS9" s="319"/>
      <c r="NFT9" s="319"/>
      <c r="NFU9" s="319"/>
      <c r="NFV9" s="319"/>
      <c r="NFW9" s="319"/>
      <c r="NFX9" s="319"/>
      <c r="NFY9" s="319"/>
      <c r="NFZ9" s="319"/>
      <c r="NGA9" s="319"/>
      <c r="NGB9" s="319"/>
      <c r="NGC9" s="319"/>
      <c r="NGD9" s="319"/>
      <c r="NGE9" s="319"/>
      <c r="NGF9" s="319"/>
      <c r="NGG9" s="319"/>
      <c r="NGH9" s="319"/>
      <c r="NGI9" s="319"/>
      <c r="NGJ9" s="319"/>
      <c r="NGK9" s="319"/>
      <c r="NGL9" s="319"/>
      <c r="NGM9" s="319"/>
      <c r="NGN9" s="319"/>
      <c r="NGO9" s="319"/>
      <c r="NGP9" s="319"/>
      <c r="NGQ9" s="319"/>
      <c r="NGR9" s="319"/>
      <c r="NGS9" s="319"/>
      <c r="NGT9" s="319"/>
      <c r="NGU9" s="319"/>
      <c r="NGV9" s="319"/>
      <c r="NGW9" s="319"/>
      <c r="NGX9" s="319"/>
      <c r="NGY9" s="319"/>
      <c r="NGZ9" s="319"/>
      <c r="NHA9" s="319"/>
      <c r="NHB9" s="319"/>
      <c r="NHC9" s="319"/>
      <c r="NHD9" s="319"/>
      <c r="NHE9" s="319"/>
      <c r="NHF9" s="319"/>
      <c r="NHG9" s="319"/>
      <c r="NHH9" s="319"/>
      <c r="NHI9" s="319"/>
      <c r="NHJ9" s="319"/>
      <c r="NHK9" s="319"/>
      <c r="NHL9" s="319"/>
      <c r="NHM9" s="319"/>
      <c r="NHN9" s="319"/>
      <c r="NHO9" s="319"/>
      <c r="NHP9" s="319"/>
      <c r="NHQ9" s="319"/>
      <c r="NHR9" s="319"/>
      <c r="NHS9" s="319"/>
      <c r="NHT9" s="319"/>
      <c r="NHU9" s="319"/>
      <c r="NHV9" s="319"/>
      <c r="NHW9" s="319"/>
      <c r="NHX9" s="319"/>
      <c r="NHY9" s="319"/>
      <c r="NHZ9" s="319"/>
      <c r="NIA9" s="319"/>
      <c r="NIB9" s="319"/>
      <c r="NIC9" s="319"/>
      <c r="NID9" s="319"/>
      <c r="NIE9" s="319"/>
      <c r="NIF9" s="319"/>
      <c r="NIG9" s="319"/>
      <c r="NIH9" s="319"/>
      <c r="NII9" s="319"/>
      <c r="NIJ9" s="319"/>
      <c r="NIK9" s="319"/>
      <c r="NIL9" s="319"/>
      <c r="NIM9" s="319"/>
      <c r="NIN9" s="319"/>
      <c r="NIO9" s="319"/>
      <c r="NIP9" s="319"/>
      <c r="NIQ9" s="319"/>
      <c r="NIR9" s="319"/>
      <c r="NIS9" s="319"/>
      <c r="NIT9" s="319"/>
      <c r="NIU9" s="319"/>
      <c r="NIV9" s="319"/>
      <c r="NIW9" s="319"/>
      <c r="NIX9" s="319"/>
      <c r="NIY9" s="319"/>
      <c r="NIZ9" s="319"/>
      <c r="NJA9" s="319"/>
      <c r="NJB9" s="319"/>
      <c r="NJC9" s="319"/>
      <c r="NJD9" s="319"/>
      <c r="NJE9" s="319"/>
      <c r="NJF9" s="319"/>
      <c r="NJG9" s="319"/>
      <c r="NJH9" s="319"/>
      <c r="NJI9" s="319"/>
      <c r="NJJ9" s="319"/>
      <c r="NJK9" s="319"/>
      <c r="NJL9" s="319"/>
      <c r="NJM9" s="319"/>
      <c r="NJN9" s="319"/>
      <c r="NJO9" s="319"/>
      <c r="NJP9" s="319"/>
      <c r="NJQ9" s="319"/>
      <c r="NJR9" s="319"/>
      <c r="NJS9" s="319"/>
      <c r="NJT9" s="319"/>
      <c r="NJU9" s="319"/>
      <c r="NJV9" s="319"/>
      <c r="NJW9" s="319"/>
      <c r="NJX9" s="319"/>
      <c r="NJY9" s="319"/>
      <c r="NJZ9" s="319"/>
      <c r="NKA9" s="319"/>
      <c r="NKB9" s="319"/>
      <c r="NKC9" s="319"/>
      <c r="NKD9" s="319"/>
      <c r="NKE9" s="319"/>
      <c r="NKF9" s="319"/>
      <c r="NKG9" s="319"/>
      <c r="NKH9" s="319"/>
      <c r="NKI9" s="319"/>
      <c r="NKJ9" s="319"/>
      <c r="NKK9" s="319"/>
      <c r="NKL9" s="319"/>
      <c r="NKM9" s="319"/>
      <c r="NKN9" s="319"/>
      <c r="NKO9" s="319"/>
      <c r="NKP9" s="319"/>
      <c r="NKQ9" s="319"/>
      <c r="NKR9" s="319"/>
      <c r="NKS9" s="319"/>
      <c r="NKT9" s="319"/>
      <c r="NKU9" s="319"/>
      <c r="NKV9" s="319"/>
      <c r="NKW9" s="319"/>
      <c r="NKX9" s="319"/>
      <c r="NKY9" s="319"/>
      <c r="NKZ9" s="319"/>
      <c r="NLA9" s="319"/>
      <c r="NLB9" s="319"/>
      <c r="NLC9" s="319"/>
      <c r="NLD9" s="319"/>
      <c r="NLE9" s="319"/>
      <c r="NLF9" s="319"/>
      <c r="NLG9" s="319"/>
      <c r="NLH9" s="319"/>
      <c r="NLI9" s="319"/>
      <c r="NLJ9" s="319"/>
      <c r="NLK9" s="319"/>
      <c r="NLL9" s="319"/>
      <c r="NLM9" s="319"/>
      <c r="NLN9" s="319"/>
      <c r="NLO9" s="319"/>
      <c r="NLP9" s="319"/>
      <c r="NLQ9" s="319"/>
      <c r="NLR9" s="319"/>
      <c r="NLS9" s="319"/>
      <c r="NLT9" s="319"/>
      <c r="NLU9" s="319"/>
      <c r="NLV9" s="319"/>
      <c r="NLW9" s="319"/>
      <c r="NLX9" s="319"/>
      <c r="NLY9" s="319"/>
      <c r="NLZ9" s="319"/>
      <c r="NMA9" s="319"/>
      <c r="NMB9" s="319"/>
      <c r="NMC9" s="319"/>
      <c r="NMD9" s="319"/>
      <c r="NME9" s="319"/>
      <c r="NMF9" s="319"/>
      <c r="NMG9" s="319"/>
      <c r="NMH9" s="319"/>
      <c r="NMI9" s="319"/>
      <c r="NMJ9" s="319"/>
      <c r="NMK9" s="319"/>
      <c r="NML9" s="319"/>
      <c r="NMM9" s="319"/>
      <c r="NMN9" s="319"/>
      <c r="NMO9" s="319"/>
      <c r="NMP9" s="319"/>
      <c r="NMQ9" s="319"/>
      <c r="NMR9" s="319"/>
      <c r="NMS9" s="319"/>
      <c r="NMT9" s="319"/>
      <c r="NMU9" s="319"/>
      <c r="NMV9" s="319"/>
      <c r="NMW9" s="319"/>
      <c r="NMX9" s="319"/>
      <c r="NMY9" s="319"/>
      <c r="NMZ9" s="319"/>
      <c r="NNA9" s="319"/>
      <c r="NNB9" s="319"/>
      <c r="NNC9" s="319"/>
      <c r="NND9" s="319"/>
      <c r="NNE9" s="319"/>
      <c r="NNF9" s="319"/>
      <c r="NNG9" s="319"/>
      <c r="NNH9" s="319"/>
      <c r="NNI9" s="319"/>
      <c r="NNJ9" s="319"/>
      <c r="NNK9" s="319"/>
      <c r="NNL9" s="319"/>
      <c r="NNM9" s="319"/>
      <c r="NNN9" s="319"/>
      <c r="NNO9" s="319"/>
      <c r="NNP9" s="319"/>
      <c r="NNQ9" s="319"/>
      <c r="NNR9" s="319"/>
      <c r="NNS9" s="319"/>
      <c r="NNT9" s="319"/>
      <c r="NNU9" s="319"/>
      <c r="NNV9" s="319"/>
      <c r="NNW9" s="319"/>
      <c r="NNX9" s="319"/>
      <c r="NNY9" s="319"/>
      <c r="NNZ9" s="319"/>
      <c r="NOA9" s="319"/>
      <c r="NOB9" s="319"/>
      <c r="NOC9" s="319"/>
      <c r="NOD9" s="319"/>
      <c r="NOE9" s="319"/>
      <c r="NOF9" s="319"/>
      <c r="NOG9" s="319"/>
      <c r="NOH9" s="319"/>
      <c r="NOI9" s="319"/>
      <c r="NOJ9" s="319"/>
      <c r="NOK9" s="319"/>
      <c r="NOL9" s="319"/>
      <c r="NOM9" s="319"/>
      <c r="NON9" s="319"/>
      <c r="NOO9" s="319"/>
      <c r="NOP9" s="319"/>
      <c r="NOQ9" s="319"/>
      <c r="NOR9" s="319"/>
      <c r="NOS9" s="319"/>
      <c r="NOT9" s="319"/>
      <c r="NOU9" s="319"/>
      <c r="NOV9" s="319"/>
      <c r="NOW9" s="319"/>
      <c r="NOX9" s="319"/>
      <c r="NOY9" s="319"/>
      <c r="NOZ9" s="319"/>
      <c r="NPA9" s="319"/>
      <c r="NPB9" s="319"/>
      <c r="NPC9" s="319"/>
      <c r="NPD9" s="319"/>
      <c r="NPE9" s="319"/>
      <c r="NPF9" s="319"/>
      <c r="NPG9" s="319"/>
      <c r="NPH9" s="319"/>
      <c r="NPI9" s="319"/>
      <c r="NPJ9" s="319"/>
      <c r="NPK9" s="319"/>
      <c r="NPL9" s="319"/>
      <c r="NPM9" s="319"/>
      <c r="NPN9" s="319"/>
      <c r="NPO9" s="319"/>
      <c r="NPP9" s="319"/>
      <c r="NPQ9" s="319"/>
      <c r="NPR9" s="319"/>
      <c r="NPS9" s="319"/>
      <c r="NPT9" s="319"/>
      <c r="NPU9" s="319"/>
      <c r="NPV9" s="319"/>
      <c r="NPW9" s="319"/>
      <c r="NPX9" s="319"/>
      <c r="NPY9" s="319"/>
      <c r="NPZ9" s="319"/>
      <c r="NQA9" s="319"/>
      <c r="NQB9" s="319"/>
      <c r="NQC9" s="319"/>
      <c r="NQD9" s="319"/>
      <c r="NQE9" s="319"/>
      <c r="NQF9" s="319"/>
      <c r="NQG9" s="319"/>
      <c r="NQH9" s="319"/>
      <c r="NQI9" s="319"/>
      <c r="NQJ9" s="319"/>
      <c r="NQK9" s="319"/>
      <c r="NQL9" s="319"/>
      <c r="NQM9" s="319"/>
      <c r="NQN9" s="319"/>
      <c r="NQO9" s="319"/>
      <c r="NQP9" s="319"/>
      <c r="NQQ9" s="319"/>
      <c r="NQR9" s="319"/>
      <c r="NQS9" s="319"/>
      <c r="NQT9" s="319"/>
      <c r="NQU9" s="319"/>
      <c r="NQV9" s="319"/>
      <c r="NQW9" s="319"/>
      <c r="NQX9" s="319"/>
      <c r="NQY9" s="319"/>
      <c r="NQZ9" s="319"/>
      <c r="NRA9" s="319"/>
      <c r="NRB9" s="319"/>
      <c r="NRC9" s="319"/>
      <c r="NRD9" s="319"/>
      <c r="NRE9" s="319"/>
      <c r="NRF9" s="319"/>
      <c r="NRG9" s="319"/>
      <c r="NRH9" s="319"/>
      <c r="NRI9" s="319"/>
      <c r="NRJ9" s="319"/>
      <c r="NRK9" s="319"/>
      <c r="NRL9" s="319"/>
      <c r="NRM9" s="319"/>
      <c r="NRN9" s="319"/>
      <c r="NRO9" s="319"/>
      <c r="NRP9" s="319"/>
      <c r="NRQ9" s="319"/>
      <c r="NRR9" s="319"/>
      <c r="NRS9" s="319"/>
      <c r="NRT9" s="319"/>
      <c r="NRU9" s="319"/>
      <c r="NRV9" s="319"/>
      <c r="NRW9" s="319"/>
      <c r="NRX9" s="319"/>
      <c r="NRY9" s="319"/>
      <c r="NRZ9" s="319"/>
      <c r="NSA9" s="319"/>
      <c r="NSB9" s="319"/>
      <c r="NSC9" s="319"/>
      <c r="NSD9" s="319"/>
      <c r="NSE9" s="319"/>
      <c r="NSF9" s="319"/>
      <c r="NSG9" s="319"/>
      <c r="NSH9" s="319"/>
      <c r="NSI9" s="319"/>
      <c r="NSJ9" s="319"/>
      <c r="NSK9" s="319"/>
      <c r="NSL9" s="319"/>
      <c r="NSM9" s="319"/>
      <c r="NSN9" s="319"/>
      <c r="NSO9" s="319"/>
      <c r="NSP9" s="319"/>
      <c r="NSQ9" s="319"/>
      <c r="NSR9" s="319"/>
      <c r="NSS9" s="319"/>
      <c r="NST9" s="319"/>
      <c r="NSU9" s="319"/>
      <c r="NSV9" s="319"/>
      <c r="NSW9" s="319"/>
      <c r="NSX9" s="319"/>
      <c r="NSY9" s="319"/>
      <c r="NSZ9" s="319"/>
      <c r="NTA9" s="319"/>
      <c r="NTB9" s="319"/>
      <c r="NTC9" s="319"/>
      <c r="NTD9" s="319"/>
      <c r="NTE9" s="319"/>
      <c r="NTF9" s="319"/>
      <c r="NTG9" s="319"/>
      <c r="NTH9" s="319"/>
      <c r="NTI9" s="319"/>
      <c r="NTJ9" s="319"/>
      <c r="NTK9" s="319"/>
      <c r="NTL9" s="319"/>
      <c r="NTM9" s="319"/>
      <c r="NTN9" s="319"/>
      <c r="NTO9" s="319"/>
      <c r="NTP9" s="319"/>
      <c r="NTQ9" s="319"/>
      <c r="NTR9" s="319"/>
      <c r="NTS9" s="319"/>
      <c r="NTT9" s="319"/>
      <c r="NTU9" s="319"/>
      <c r="NTV9" s="319"/>
      <c r="NTW9" s="319"/>
      <c r="NTX9" s="319"/>
      <c r="NTY9" s="319"/>
      <c r="NTZ9" s="319"/>
      <c r="NUA9" s="319"/>
      <c r="NUB9" s="319"/>
      <c r="NUC9" s="319"/>
      <c r="NUD9" s="319"/>
      <c r="NUE9" s="319"/>
      <c r="NUF9" s="319"/>
      <c r="NUG9" s="319"/>
      <c r="NUH9" s="319"/>
      <c r="NUI9" s="319"/>
      <c r="NUJ9" s="319"/>
      <c r="NUK9" s="319"/>
      <c r="NUL9" s="319"/>
      <c r="NUM9" s="319"/>
      <c r="NUN9" s="319"/>
      <c r="NUO9" s="319"/>
      <c r="NUP9" s="319"/>
      <c r="NUQ9" s="319"/>
      <c r="NUR9" s="319"/>
      <c r="NUS9" s="319"/>
      <c r="NUT9" s="319"/>
      <c r="NUU9" s="319"/>
      <c r="NUV9" s="319"/>
      <c r="NUW9" s="319"/>
      <c r="NUX9" s="319"/>
      <c r="NUY9" s="319"/>
      <c r="NUZ9" s="319"/>
      <c r="NVA9" s="319"/>
      <c r="NVB9" s="319"/>
      <c r="NVC9" s="319"/>
      <c r="NVD9" s="319"/>
      <c r="NVE9" s="319"/>
      <c r="NVF9" s="319"/>
      <c r="NVG9" s="319"/>
      <c r="NVH9" s="319"/>
      <c r="NVI9" s="319"/>
      <c r="NVJ9" s="319"/>
      <c r="NVK9" s="319"/>
      <c r="NVL9" s="319"/>
      <c r="NVM9" s="319"/>
      <c r="NVN9" s="319"/>
      <c r="NVO9" s="319"/>
      <c r="NVP9" s="319"/>
      <c r="NVQ9" s="319"/>
      <c r="NVR9" s="319"/>
      <c r="NVS9" s="319"/>
      <c r="NVT9" s="319"/>
      <c r="NVU9" s="319"/>
      <c r="NVV9" s="319"/>
      <c r="NVW9" s="319"/>
      <c r="NVX9" s="319"/>
      <c r="NVY9" s="319"/>
      <c r="NVZ9" s="319"/>
      <c r="NWA9" s="319"/>
      <c r="NWB9" s="319"/>
      <c r="NWC9" s="319"/>
      <c r="NWD9" s="319"/>
      <c r="NWE9" s="319"/>
      <c r="NWF9" s="319"/>
      <c r="NWG9" s="319"/>
      <c r="NWH9" s="319"/>
      <c r="NWI9" s="319"/>
      <c r="NWJ9" s="319"/>
      <c r="NWK9" s="319"/>
      <c r="NWL9" s="319"/>
      <c r="NWM9" s="319"/>
      <c r="NWN9" s="319"/>
      <c r="NWO9" s="319"/>
      <c r="NWP9" s="319"/>
      <c r="NWQ9" s="319"/>
      <c r="NWR9" s="319"/>
      <c r="NWS9" s="319"/>
      <c r="NWT9" s="319"/>
      <c r="NWU9" s="319"/>
      <c r="NWV9" s="319"/>
      <c r="NWW9" s="319"/>
      <c r="NWX9" s="319"/>
      <c r="NWY9" s="319"/>
      <c r="NWZ9" s="319"/>
      <c r="NXA9" s="319"/>
      <c r="NXB9" s="319"/>
      <c r="NXC9" s="319"/>
      <c r="NXD9" s="319"/>
      <c r="NXE9" s="319"/>
      <c r="NXF9" s="319"/>
      <c r="NXG9" s="319"/>
      <c r="NXH9" s="319"/>
      <c r="NXI9" s="319"/>
      <c r="NXJ9" s="319"/>
      <c r="NXK9" s="319"/>
      <c r="NXL9" s="319"/>
      <c r="NXM9" s="319"/>
      <c r="NXN9" s="319"/>
      <c r="NXO9" s="319"/>
      <c r="NXP9" s="319"/>
      <c r="NXQ9" s="319"/>
      <c r="NXR9" s="319"/>
      <c r="NXS9" s="319"/>
      <c r="NXT9" s="319"/>
      <c r="NXU9" s="319"/>
      <c r="NXV9" s="319"/>
      <c r="NXW9" s="319"/>
      <c r="NXX9" s="319"/>
      <c r="NXY9" s="319"/>
      <c r="NXZ9" s="319"/>
      <c r="NYA9" s="319"/>
      <c r="NYB9" s="319"/>
      <c r="NYC9" s="319"/>
      <c r="NYD9" s="319"/>
      <c r="NYE9" s="319"/>
      <c r="NYF9" s="319"/>
      <c r="NYG9" s="319"/>
      <c r="NYH9" s="319"/>
      <c r="NYI9" s="319"/>
      <c r="NYJ9" s="319"/>
      <c r="NYK9" s="319"/>
      <c r="NYL9" s="319"/>
      <c r="NYM9" s="319"/>
      <c r="NYN9" s="319"/>
      <c r="NYO9" s="319"/>
      <c r="NYP9" s="319"/>
      <c r="NYQ9" s="319"/>
      <c r="NYR9" s="319"/>
      <c r="NYS9" s="319"/>
      <c r="NYT9" s="319"/>
      <c r="NYU9" s="319"/>
      <c r="NYV9" s="319"/>
      <c r="NYW9" s="319"/>
      <c r="NYX9" s="319"/>
      <c r="NYY9" s="319"/>
      <c r="NYZ9" s="319"/>
      <c r="NZA9" s="319"/>
      <c r="NZB9" s="319"/>
      <c r="NZC9" s="319"/>
      <c r="NZD9" s="319"/>
      <c r="NZE9" s="319"/>
      <c r="NZF9" s="319"/>
      <c r="NZG9" s="319"/>
      <c r="NZH9" s="319"/>
      <c r="NZI9" s="319"/>
      <c r="NZJ9" s="319"/>
      <c r="NZK9" s="319"/>
      <c r="NZL9" s="319"/>
      <c r="NZM9" s="319"/>
      <c r="NZN9" s="319"/>
      <c r="NZO9" s="319"/>
      <c r="NZP9" s="319"/>
      <c r="NZQ9" s="319"/>
      <c r="NZR9" s="319"/>
      <c r="NZS9" s="319"/>
      <c r="NZT9" s="319"/>
      <c r="NZU9" s="319"/>
      <c r="NZV9" s="319"/>
      <c r="NZW9" s="319"/>
      <c r="NZX9" s="319"/>
      <c r="NZY9" s="319"/>
      <c r="NZZ9" s="319"/>
      <c r="OAA9" s="319"/>
      <c r="OAB9" s="319"/>
      <c r="OAC9" s="319"/>
      <c r="OAD9" s="319"/>
      <c r="OAE9" s="319"/>
      <c r="OAF9" s="319"/>
      <c r="OAG9" s="319"/>
      <c r="OAH9" s="319"/>
      <c r="OAI9" s="319"/>
      <c r="OAJ9" s="319"/>
      <c r="OAK9" s="319"/>
      <c r="OAL9" s="319"/>
      <c r="OAM9" s="319"/>
      <c r="OAN9" s="319"/>
      <c r="OAO9" s="319"/>
      <c r="OAP9" s="319"/>
      <c r="OAQ9" s="319"/>
      <c r="OAR9" s="319"/>
      <c r="OAS9" s="319"/>
      <c r="OAT9" s="319"/>
      <c r="OAU9" s="319"/>
      <c r="OAV9" s="319"/>
      <c r="OAW9" s="319"/>
      <c r="OAX9" s="319"/>
      <c r="OAY9" s="319"/>
      <c r="OAZ9" s="319"/>
      <c r="OBA9" s="319"/>
      <c r="OBB9" s="319"/>
      <c r="OBC9" s="319"/>
      <c r="OBD9" s="319"/>
      <c r="OBE9" s="319"/>
      <c r="OBF9" s="319"/>
      <c r="OBG9" s="319"/>
      <c r="OBH9" s="319"/>
      <c r="OBI9" s="319"/>
      <c r="OBJ9" s="319"/>
      <c r="OBK9" s="319"/>
      <c r="OBL9" s="319"/>
      <c r="OBM9" s="319"/>
      <c r="OBN9" s="319"/>
      <c r="OBO9" s="319"/>
      <c r="OBP9" s="319"/>
      <c r="OBQ9" s="319"/>
      <c r="OBR9" s="319"/>
      <c r="OBS9" s="319"/>
      <c r="OBT9" s="319"/>
      <c r="OBU9" s="319"/>
      <c r="OBV9" s="319"/>
      <c r="OBW9" s="319"/>
      <c r="OBX9" s="319"/>
      <c r="OBY9" s="319"/>
      <c r="OBZ9" s="319"/>
      <c r="OCA9" s="319"/>
      <c r="OCB9" s="319"/>
      <c r="OCC9" s="319"/>
      <c r="OCD9" s="319"/>
      <c r="OCE9" s="319"/>
      <c r="OCF9" s="319"/>
      <c r="OCG9" s="319"/>
      <c r="OCH9" s="319"/>
      <c r="OCI9" s="319"/>
      <c r="OCJ9" s="319"/>
      <c r="OCK9" s="319"/>
      <c r="OCL9" s="319"/>
      <c r="OCM9" s="319"/>
      <c r="OCN9" s="319"/>
      <c r="OCO9" s="319"/>
      <c r="OCP9" s="319"/>
      <c r="OCQ9" s="319"/>
      <c r="OCR9" s="319"/>
      <c r="OCS9" s="319"/>
      <c r="OCT9" s="319"/>
      <c r="OCU9" s="319"/>
      <c r="OCV9" s="319"/>
      <c r="OCW9" s="319"/>
      <c r="OCX9" s="319"/>
      <c r="OCY9" s="319"/>
      <c r="OCZ9" s="319"/>
      <c r="ODA9" s="319"/>
      <c r="ODB9" s="319"/>
      <c r="ODC9" s="319"/>
      <c r="ODD9" s="319"/>
      <c r="ODE9" s="319"/>
      <c r="ODF9" s="319"/>
      <c r="ODG9" s="319"/>
      <c r="ODH9" s="319"/>
      <c r="ODI9" s="319"/>
      <c r="ODJ9" s="319"/>
      <c r="ODK9" s="319"/>
      <c r="ODL9" s="319"/>
      <c r="ODM9" s="319"/>
      <c r="ODN9" s="319"/>
      <c r="ODO9" s="319"/>
      <c r="ODP9" s="319"/>
      <c r="ODQ9" s="319"/>
      <c r="ODR9" s="319"/>
      <c r="ODS9" s="319"/>
      <c r="ODT9" s="319"/>
      <c r="ODU9" s="319"/>
      <c r="ODV9" s="319"/>
      <c r="ODW9" s="319"/>
      <c r="ODX9" s="319"/>
      <c r="ODY9" s="319"/>
      <c r="ODZ9" s="319"/>
      <c r="OEA9" s="319"/>
      <c r="OEB9" s="319"/>
      <c r="OEC9" s="319"/>
      <c r="OED9" s="319"/>
      <c r="OEE9" s="319"/>
      <c r="OEF9" s="319"/>
      <c r="OEG9" s="319"/>
      <c r="OEH9" s="319"/>
      <c r="OEI9" s="319"/>
      <c r="OEJ9" s="319"/>
      <c r="OEK9" s="319"/>
      <c r="OEL9" s="319"/>
      <c r="OEM9" s="319"/>
      <c r="OEN9" s="319"/>
      <c r="OEO9" s="319"/>
      <c r="OEP9" s="319"/>
      <c r="OEQ9" s="319"/>
      <c r="OER9" s="319"/>
      <c r="OES9" s="319"/>
      <c r="OET9" s="319"/>
      <c r="OEU9" s="319"/>
      <c r="OEV9" s="319"/>
      <c r="OEW9" s="319"/>
      <c r="OEX9" s="319"/>
      <c r="OEY9" s="319"/>
      <c r="OEZ9" s="319"/>
      <c r="OFA9" s="319"/>
      <c r="OFB9" s="319"/>
      <c r="OFC9" s="319"/>
      <c r="OFD9" s="319"/>
      <c r="OFE9" s="319"/>
      <c r="OFF9" s="319"/>
      <c r="OFG9" s="319"/>
      <c r="OFH9" s="319"/>
      <c r="OFI9" s="319"/>
      <c r="OFJ9" s="319"/>
      <c r="OFK9" s="319"/>
      <c r="OFL9" s="319"/>
      <c r="OFM9" s="319"/>
      <c r="OFN9" s="319"/>
      <c r="OFO9" s="319"/>
      <c r="OFP9" s="319"/>
      <c r="OFQ9" s="319"/>
      <c r="OFR9" s="319"/>
      <c r="OFS9" s="319"/>
      <c r="OFT9" s="319"/>
      <c r="OFU9" s="319"/>
      <c r="OFV9" s="319"/>
      <c r="OFW9" s="319"/>
      <c r="OFX9" s="319"/>
      <c r="OFY9" s="319"/>
      <c r="OFZ9" s="319"/>
      <c r="OGA9" s="319"/>
      <c r="OGB9" s="319"/>
      <c r="OGC9" s="319"/>
      <c r="OGD9" s="319"/>
      <c r="OGE9" s="319"/>
      <c r="OGF9" s="319"/>
      <c r="OGG9" s="319"/>
      <c r="OGH9" s="319"/>
      <c r="OGI9" s="319"/>
      <c r="OGJ9" s="319"/>
      <c r="OGK9" s="319"/>
      <c r="OGL9" s="319"/>
      <c r="OGM9" s="319"/>
      <c r="OGN9" s="319"/>
      <c r="OGO9" s="319"/>
      <c r="OGP9" s="319"/>
      <c r="OGQ9" s="319"/>
      <c r="OGR9" s="319"/>
      <c r="OGS9" s="319"/>
      <c r="OGT9" s="319"/>
      <c r="OGU9" s="319"/>
      <c r="OGV9" s="319"/>
      <c r="OGW9" s="319"/>
      <c r="OGX9" s="319"/>
      <c r="OGY9" s="319"/>
      <c r="OGZ9" s="319"/>
      <c r="OHA9" s="319"/>
      <c r="OHB9" s="319"/>
      <c r="OHC9" s="319"/>
      <c r="OHD9" s="319"/>
      <c r="OHE9" s="319"/>
      <c r="OHF9" s="319"/>
      <c r="OHG9" s="319"/>
      <c r="OHH9" s="319"/>
      <c r="OHI9" s="319"/>
      <c r="OHJ9" s="319"/>
      <c r="OHK9" s="319"/>
      <c r="OHL9" s="319"/>
      <c r="OHM9" s="319"/>
      <c r="OHN9" s="319"/>
      <c r="OHO9" s="319"/>
      <c r="OHP9" s="319"/>
      <c r="OHQ9" s="319"/>
      <c r="OHR9" s="319"/>
      <c r="OHS9" s="319"/>
      <c r="OHT9" s="319"/>
      <c r="OHU9" s="319"/>
      <c r="OHV9" s="319"/>
      <c r="OHW9" s="319"/>
      <c r="OHX9" s="319"/>
      <c r="OHY9" s="319"/>
      <c r="OHZ9" s="319"/>
      <c r="OIA9" s="319"/>
      <c r="OIB9" s="319"/>
      <c r="OIC9" s="319"/>
      <c r="OID9" s="319"/>
      <c r="OIE9" s="319"/>
      <c r="OIF9" s="319"/>
      <c r="OIG9" s="319"/>
      <c r="OIH9" s="319"/>
      <c r="OII9" s="319"/>
      <c r="OIJ9" s="319"/>
      <c r="OIK9" s="319"/>
      <c r="OIL9" s="319"/>
      <c r="OIM9" s="319"/>
      <c r="OIN9" s="319"/>
      <c r="OIO9" s="319"/>
      <c r="OIP9" s="319"/>
      <c r="OIQ9" s="319"/>
      <c r="OIR9" s="319"/>
      <c r="OIS9" s="319"/>
      <c r="OIT9" s="319"/>
      <c r="OIU9" s="319"/>
      <c r="OIV9" s="319"/>
      <c r="OIW9" s="319"/>
      <c r="OIX9" s="319"/>
      <c r="OIY9" s="319"/>
      <c r="OIZ9" s="319"/>
      <c r="OJA9" s="319"/>
      <c r="OJB9" s="319"/>
      <c r="OJC9" s="319"/>
      <c r="OJD9" s="319"/>
      <c r="OJE9" s="319"/>
      <c r="OJF9" s="319"/>
      <c r="OJG9" s="319"/>
      <c r="OJH9" s="319"/>
      <c r="OJI9" s="319"/>
      <c r="OJJ9" s="319"/>
      <c r="OJK9" s="319"/>
      <c r="OJL9" s="319"/>
      <c r="OJM9" s="319"/>
      <c r="OJN9" s="319"/>
      <c r="OJO9" s="319"/>
      <c r="OJP9" s="319"/>
      <c r="OJQ9" s="319"/>
      <c r="OJR9" s="319"/>
      <c r="OJS9" s="319"/>
      <c r="OJT9" s="319"/>
      <c r="OJU9" s="319"/>
      <c r="OJV9" s="319"/>
      <c r="OJW9" s="319"/>
      <c r="OJX9" s="319"/>
      <c r="OJY9" s="319"/>
      <c r="OJZ9" s="319"/>
      <c r="OKA9" s="319"/>
      <c r="OKB9" s="319"/>
      <c r="OKC9" s="319"/>
      <c r="OKD9" s="319"/>
      <c r="OKE9" s="319"/>
      <c r="OKF9" s="319"/>
      <c r="OKG9" s="319"/>
      <c r="OKH9" s="319"/>
      <c r="OKI9" s="319"/>
      <c r="OKJ9" s="319"/>
      <c r="OKK9" s="319"/>
      <c r="OKL9" s="319"/>
      <c r="OKM9" s="319"/>
      <c r="OKN9" s="319"/>
      <c r="OKO9" s="319"/>
      <c r="OKP9" s="319"/>
      <c r="OKQ9" s="319"/>
      <c r="OKR9" s="319"/>
      <c r="OKS9" s="319"/>
      <c r="OKT9" s="319"/>
      <c r="OKU9" s="319"/>
      <c r="OKV9" s="319"/>
      <c r="OKW9" s="319"/>
      <c r="OKX9" s="319"/>
      <c r="OKY9" s="319"/>
      <c r="OKZ9" s="319"/>
      <c r="OLA9" s="319"/>
      <c r="OLB9" s="319"/>
      <c r="OLC9" s="319"/>
      <c r="OLD9" s="319"/>
      <c r="OLE9" s="319"/>
      <c r="OLF9" s="319"/>
      <c r="OLG9" s="319"/>
      <c r="OLH9" s="319"/>
      <c r="OLI9" s="319"/>
      <c r="OLJ9" s="319"/>
      <c r="OLK9" s="319"/>
      <c r="OLL9" s="319"/>
      <c r="OLM9" s="319"/>
      <c r="OLN9" s="319"/>
      <c r="OLO9" s="319"/>
      <c r="OLP9" s="319"/>
      <c r="OLQ9" s="319"/>
      <c r="OLR9" s="319"/>
      <c r="OLS9" s="319"/>
      <c r="OLT9" s="319"/>
      <c r="OLU9" s="319"/>
      <c r="OLV9" s="319"/>
      <c r="OLW9" s="319"/>
      <c r="OLX9" s="319"/>
      <c r="OLY9" s="319"/>
      <c r="OLZ9" s="319"/>
      <c r="OMA9" s="319"/>
      <c r="OMB9" s="319"/>
      <c r="OMC9" s="319"/>
      <c r="OMD9" s="319"/>
      <c r="OME9" s="319"/>
      <c r="OMF9" s="319"/>
      <c r="OMG9" s="319"/>
      <c r="OMH9" s="319"/>
      <c r="OMI9" s="319"/>
      <c r="OMJ9" s="319"/>
      <c r="OMK9" s="319"/>
      <c r="OML9" s="319"/>
      <c r="OMM9" s="319"/>
      <c r="OMN9" s="319"/>
      <c r="OMO9" s="319"/>
      <c r="OMP9" s="319"/>
      <c r="OMQ9" s="319"/>
      <c r="OMR9" s="319"/>
      <c r="OMS9" s="319"/>
      <c r="OMT9" s="319"/>
      <c r="OMU9" s="319"/>
      <c r="OMV9" s="319"/>
      <c r="OMW9" s="319"/>
      <c r="OMX9" s="319"/>
      <c r="OMY9" s="319"/>
      <c r="OMZ9" s="319"/>
      <c r="ONA9" s="319"/>
      <c r="ONB9" s="319"/>
      <c r="ONC9" s="319"/>
      <c r="OND9" s="319"/>
      <c r="ONE9" s="319"/>
      <c r="ONF9" s="319"/>
      <c r="ONG9" s="319"/>
      <c r="ONH9" s="319"/>
      <c r="ONI9" s="319"/>
      <c r="ONJ9" s="319"/>
      <c r="ONK9" s="319"/>
      <c r="ONL9" s="319"/>
      <c r="ONM9" s="319"/>
      <c r="ONN9" s="319"/>
      <c r="ONO9" s="319"/>
      <c r="ONP9" s="319"/>
      <c r="ONQ9" s="319"/>
      <c r="ONR9" s="319"/>
      <c r="ONS9" s="319"/>
      <c r="ONT9" s="319"/>
      <c r="ONU9" s="319"/>
      <c r="ONV9" s="319"/>
      <c r="ONW9" s="319"/>
      <c r="ONX9" s="319"/>
      <c r="ONY9" s="319"/>
      <c r="ONZ9" s="319"/>
      <c r="OOA9" s="319"/>
      <c r="OOB9" s="319"/>
      <c r="OOC9" s="319"/>
      <c r="OOD9" s="319"/>
      <c r="OOE9" s="319"/>
      <c r="OOF9" s="319"/>
      <c r="OOG9" s="319"/>
      <c r="OOH9" s="319"/>
      <c r="OOI9" s="319"/>
      <c r="OOJ9" s="319"/>
      <c r="OOK9" s="319"/>
      <c r="OOL9" s="319"/>
      <c r="OOM9" s="319"/>
      <c r="OON9" s="319"/>
      <c r="OOO9" s="319"/>
      <c r="OOP9" s="319"/>
      <c r="OOQ9" s="319"/>
      <c r="OOR9" s="319"/>
      <c r="OOS9" s="319"/>
      <c r="OOT9" s="319"/>
      <c r="OOU9" s="319"/>
      <c r="OOV9" s="319"/>
      <c r="OOW9" s="319"/>
      <c r="OOX9" s="319"/>
      <c r="OOY9" s="319"/>
      <c r="OOZ9" s="319"/>
      <c r="OPA9" s="319"/>
      <c r="OPB9" s="319"/>
      <c r="OPC9" s="319"/>
      <c r="OPD9" s="319"/>
      <c r="OPE9" s="319"/>
      <c r="OPF9" s="319"/>
      <c r="OPG9" s="319"/>
      <c r="OPH9" s="319"/>
      <c r="OPI9" s="319"/>
      <c r="OPJ9" s="319"/>
      <c r="OPK9" s="319"/>
      <c r="OPL9" s="319"/>
      <c r="OPM9" s="319"/>
      <c r="OPN9" s="319"/>
      <c r="OPO9" s="319"/>
      <c r="OPP9" s="319"/>
      <c r="OPQ9" s="319"/>
      <c r="OPR9" s="319"/>
      <c r="OPS9" s="319"/>
      <c r="OPT9" s="319"/>
      <c r="OPU9" s="319"/>
      <c r="OPV9" s="319"/>
      <c r="OPW9" s="319"/>
      <c r="OPX9" s="319"/>
      <c r="OPY9" s="319"/>
      <c r="OPZ9" s="319"/>
      <c r="OQA9" s="319"/>
      <c r="OQB9" s="319"/>
      <c r="OQC9" s="319"/>
      <c r="OQD9" s="319"/>
      <c r="OQE9" s="319"/>
      <c r="OQF9" s="319"/>
      <c r="OQG9" s="319"/>
      <c r="OQH9" s="319"/>
      <c r="OQI9" s="319"/>
      <c r="OQJ9" s="319"/>
      <c r="OQK9" s="319"/>
      <c r="OQL9" s="319"/>
      <c r="OQM9" s="319"/>
      <c r="OQN9" s="319"/>
      <c r="OQO9" s="319"/>
      <c r="OQP9" s="319"/>
      <c r="OQQ9" s="319"/>
      <c r="OQR9" s="319"/>
      <c r="OQS9" s="319"/>
      <c r="OQT9" s="319"/>
      <c r="OQU9" s="319"/>
      <c r="OQV9" s="319"/>
      <c r="OQW9" s="319"/>
      <c r="OQX9" s="319"/>
      <c r="OQY9" s="319"/>
      <c r="OQZ9" s="319"/>
      <c r="ORA9" s="319"/>
      <c r="ORB9" s="319"/>
      <c r="ORC9" s="319"/>
      <c r="ORD9" s="319"/>
      <c r="ORE9" s="319"/>
      <c r="ORF9" s="319"/>
      <c r="ORG9" s="319"/>
      <c r="ORH9" s="319"/>
      <c r="ORI9" s="319"/>
      <c r="ORJ9" s="319"/>
      <c r="ORK9" s="319"/>
      <c r="ORL9" s="319"/>
      <c r="ORM9" s="319"/>
      <c r="ORN9" s="319"/>
      <c r="ORO9" s="319"/>
      <c r="ORP9" s="319"/>
      <c r="ORQ9" s="319"/>
      <c r="ORR9" s="319"/>
      <c r="ORS9" s="319"/>
      <c r="ORT9" s="319"/>
      <c r="ORU9" s="319"/>
      <c r="ORV9" s="319"/>
      <c r="ORW9" s="319"/>
      <c r="ORX9" s="319"/>
      <c r="ORY9" s="319"/>
      <c r="ORZ9" s="319"/>
      <c r="OSA9" s="319"/>
      <c r="OSB9" s="319"/>
      <c r="OSC9" s="319"/>
      <c r="OSD9" s="319"/>
      <c r="OSE9" s="319"/>
      <c r="OSF9" s="319"/>
      <c r="OSG9" s="319"/>
      <c r="OSH9" s="319"/>
      <c r="OSI9" s="319"/>
      <c r="OSJ9" s="319"/>
      <c r="OSK9" s="319"/>
      <c r="OSL9" s="319"/>
      <c r="OSM9" s="319"/>
      <c r="OSN9" s="319"/>
      <c r="OSO9" s="319"/>
      <c r="OSP9" s="319"/>
      <c r="OSQ9" s="319"/>
      <c r="OSR9" s="319"/>
      <c r="OSS9" s="319"/>
      <c r="OST9" s="319"/>
      <c r="OSU9" s="319"/>
      <c r="OSV9" s="319"/>
      <c r="OSW9" s="319"/>
      <c r="OSX9" s="319"/>
      <c r="OSY9" s="319"/>
      <c r="OSZ9" s="319"/>
      <c r="OTA9" s="319"/>
      <c r="OTB9" s="319"/>
      <c r="OTC9" s="319"/>
      <c r="OTD9" s="319"/>
      <c r="OTE9" s="319"/>
      <c r="OTF9" s="319"/>
      <c r="OTG9" s="319"/>
      <c r="OTH9" s="319"/>
      <c r="OTI9" s="319"/>
      <c r="OTJ9" s="319"/>
      <c r="OTK9" s="319"/>
      <c r="OTL9" s="319"/>
      <c r="OTM9" s="319"/>
      <c r="OTN9" s="319"/>
      <c r="OTO9" s="319"/>
      <c r="OTP9" s="319"/>
      <c r="OTQ9" s="319"/>
      <c r="OTR9" s="319"/>
      <c r="OTS9" s="319"/>
      <c r="OTT9" s="319"/>
      <c r="OTU9" s="319"/>
      <c r="OTV9" s="319"/>
      <c r="OTW9" s="319"/>
      <c r="OTX9" s="319"/>
      <c r="OTY9" s="319"/>
      <c r="OTZ9" s="319"/>
      <c r="OUA9" s="319"/>
      <c r="OUB9" s="319"/>
      <c r="OUC9" s="319"/>
      <c r="OUD9" s="319"/>
      <c r="OUE9" s="319"/>
      <c r="OUF9" s="319"/>
      <c r="OUG9" s="319"/>
      <c r="OUH9" s="319"/>
      <c r="OUI9" s="319"/>
      <c r="OUJ9" s="319"/>
      <c r="OUK9" s="319"/>
      <c r="OUL9" s="319"/>
      <c r="OUM9" s="319"/>
      <c r="OUN9" s="319"/>
      <c r="OUO9" s="319"/>
      <c r="OUP9" s="319"/>
      <c r="OUQ9" s="319"/>
      <c r="OUR9" s="319"/>
      <c r="OUS9" s="319"/>
      <c r="OUT9" s="319"/>
      <c r="OUU9" s="319"/>
      <c r="OUV9" s="319"/>
      <c r="OUW9" s="319"/>
      <c r="OUX9" s="319"/>
      <c r="OUY9" s="319"/>
      <c r="OUZ9" s="319"/>
      <c r="OVA9" s="319"/>
      <c r="OVB9" s="319"/>
      <c r="OVC9" s="319"/>
      <c r="OVD9" s="319"/>
      <c r="OVE9" s="319"/>
      <c r="OVF9" s="319"/>
      <c r="OVG9" s="319"/>
      <c r="OVH9" s="319"/>
      <c r="OVI9" s="319"/>
      <c r="OVJ9" s="319"/>
      <c r="OVK9" s="319"/>
      <c r="OVL9" s="319"/>
      <c r="OVM9" s="319"/>
      <c r="OVN9" s="319"/>
      <c r="OVO9" s="319"/>
      <c r="OVP9" s="319"/>
      <c r="OVQ9" s="319"/>
      <c r="OVR9" s="319"/>
      <c r="OVS9" s="319"/>
      <c r="OVT9" s="319"/>
      <c r="OVU9" s="319"/>
      <c r="OVV9" s="319"/>
      <c r="OVW9" s="319"/>
      <c r="OVX9" s="319"/>
      <c r="OVY9" s="319"/>
      <c r="OVZ9" s="319"/>
      <c r="OWA9" s="319"/>
      <c r="OWB9" s="319"/>
      <c r="OWC9" s="319"/>
      <c r="OWD9" s="319"/>
      <c r="OWE9" s="319"/>
      <c r="OWF9" s="319"/>
      <c r="OWG9" s="319"/>
      <c r="OWH9" s="319"/>
      <c r="OWI9" s="319"/>
      <c r="OWJ9" s="319"/>
      <c r="OWK9" s="319"/>
      <c r="OWL9" s="319"/>
      <c r="OWM9" s="319"/>
      <c r="OWN9" s="319"/>
      <c r="OWO9" s="319"/>
      <c r="OWP9" s="319"/>
      <c r="OWQ9" s="319"/>
      <c r="OWR9" s="319"/>
      <c r="OWS9" s="319"/>
      <c r="OWT9" s="319"/>
      <c r="OWU9" s="319"/>
      <c r="OWV9" s="319"/>
      <c r="OWW9" s="319"/>
      <c r="OWX9" s="319"/>
      <c r="OWY9" s="319"/>
      <c r="OWZ9" s="319"/>
      <c r="OXA9" s="319"/>
      <c r="OXB9" s="319"/>
      <c r="OXC9" s="319"/>
      <c r="OXD9" s="319"/>
      <c r="OXE9" s="319"/>
      <c r="OXF9" s="319"/>
      <c r="OXG9" s="319"/>
      <c r="OXH9" s="319"/>
      <c r="OXI9" s="319"/>
      <c r="OXJ9" s="319"/>
      <c r="OXK9" s="319"/>
      <c r="OXL9" s="319"/>
      <c r="OXM9" s="319"/>
      <c r="OXN9" s="319"/>
      <c r="OXO9" s="319"/>
      <c r="OXP9" s="319"/>
      <c r="OXQ9" s="319"/>
      <c r="OXR9" s="319"/>
      <c r="OXS9" s="319"/>
      <c r="OXT9" s="319"/>
      <c r="OXU9" s="319"/>
      <c r="OXV9" s="319"/>
      <c r="OXW9" s="319"/>
      <c r="OXX9" s="319"/>
      <c r="OXY9" s="319"/>
      <c r="OXZ9" s="319"/>
      <c r="OYA9" s="319"/>
      <c r="OYB9" s="319"/>
      <c r="OYC9" s="319"/>
      <c r="OYD9" s="319"/>
      <c r="OYE9" s="319"/>
      <c r="OYF9" s="319"/>
      <c r="OYG9" s="319"/>
      <c r="OYH9" s="319"/>
      <c r="OYI9" s="319"/>
      <c r="OYJ9" s="319"/>
      <c r="OYK9" s="319"/>
      <c r="OYL9" s="319"/>
      <c r="OYM9" s="319"/>
      <c r="OYN9" s="319"/>
      <c r="OYO9" s="319"/>
      <c r="OYP9" s="319"/>
      <c r="OYQ9" s="319"/>
      <c r="OYR9" s="319"/>
      <c r="OYS9" s="319"/>
      <c r="OYT9" s="319"/>
      <c r="OYU9" s="319"/>
      <c r="OYV9" s="319"/>
      <c r="OYW9" s="319"/>
      <c r="OYX9" s="319"/>
      <c r="OYY9" s="319"/>
      <c r="OYZ9" s="319"/>
      <c r="OZA9" s="319"/>
      <c r="OZB9" s="319"/>
      <c r="OZC9" s="319"/>
      <c r="OZD9" s="319"/>
      <c r="OZE9" s="319"/>
      <c r="OZF9" s="319"/>
      <c r="OZG9" s="319"/>
      <c r="OZH9" s="319"/>
      <c r="OZI9" s="319"/>
      <c r="OZJ9" s="319"/>
      <c r="OZK9" s="319"/>
      <c r="OZL9" s="319"/>
      <c r="OZM9" s="319"/>
      <c r="OZN9" s="319"/>
      <c r="OZO9" s="319"/>
      <c r="OZP9" s="319"/>
      <c r="OZQ9" s="319"/>
      <c r="OZR9" s="319"/>
      <c r="OZS9" s="319"/>
      <c r="OZT9" s="319"/>
      <c r="OZU9" s="319"/>
      <c r="OZV9" s="319"/>
      <c r="OZW9" s="319"/>
      <c r="OZX9" s="319"/>
      <c r="OZY9" s="319"/>
      <c r="OZZ9" s="319"/>
      <c r="PAA9" s="319"/>
      <c r="PAB9" s="319"/>
      <c r="PAC9" s="319"/>
      <c r="PAD9" s="319"/>
      <c r="PAE9" s="319"/>
      <c r="PAF9" s="319"/>
      <c r="PAG9" s="319"/>
      <c r="PAH9" s="319"/>
      <c r="PAI9" s="319"/>
      <c r="PAJ9" s="319"/>
      <c r="PAK9" s="319"/>
      <c r="PAL9" s="319"/>
      <c r="PAM9" s="319"/>
      <c r="PAN9" s="319"/>
      <c r="PAO9" s="319"/>
      <c r="PAP9" s="319"/>
      <c r="PAQ9" s="319"/>
      <c r="PAR9" s="319"/>
      <c r="PAS9" s="319"/>
      <c r="PAT9" s="319"/>
      <c r="PAU9" s="319"/>
      <c r="PAV9" s="319"/>
      <c r="PAW9" s="319"/>
      <c r="PAX9" s="319"/>
      <c r="PAY9" s="319"/>
      <c r="PAZ9" s="319"/>
      <c r="PBA9" s="319"/>
      <c r="PBB9" s="319"/>
      <c r="PBC9" s="319"/>
      <c r="PBD9" s="319"/>
      <c r="PBE9" s="319"/>
      <c r="PBF9" s="319"/>
      <c r="PBG9" s="319"/>
      <c r="PBH9" s="319"/>
      <c r="PBI9" s="319"/>
      <c r="PBJ9" s="319"/>
      <c r="PBK9" s="319"/>
      <c r="PBL9" s="319"/>
      <c r="PBM9" s="319"/>
      <c r="PBN9" s="319"/>
      <c r="PBO9" s="319"/>
      <c r="PBP9" s="319"/>
      <c r="PBQ9" s="319"/>
      <c r="PBR9" s="319"/>
      <c r="PBS9" s="319"/>
      <c r="PBT9" s="319"/>
      <c r="PBU9" s="319"/>
      <c r="PBV9" s="319"/>
      <c r="PBW9" s="319"/>
      <c r="PBX9" s="319"/>
      <c r="PBY9" s="319"/>
      <c r="PBZ9" s="319"/>
      <c r="PCA9" s="319"/>
      <c r="PCB9" s="319"/>
      <c r="PCC9" s="319"/>
      <c r="PCD9" s="319"/>
      <c r="PCE9" s="319"/>
      <c r="PCF9" s="319"/>
      <c r="PCG9" s="319"/>
      <c r="PCH9" s="319"/>
      <c r="PCI9" s="319"/>
      <c r="PCJ9" s="319"/>
      <c r="PCK9" s="319"/>
      <c r="PCL9" s="319"/>
      <c r="PCM9" s="319"/>
      <c r="PCN9" s="319"/>
      <c r="PCO9" s="319"/>
      <c r="PCP9" s="319"/>
      <c r="PCQ9" s="319"/>
      <c r="PCR9" s="319"/>
      <c r="PCS9" s="319"/>
      <c r="PCT9" s="319"/>
      <c r="PCU9" s="319"/>
      <c r="PCV9" s="319"/>
      <c r="PCW9" s="319"/>
      <c r="PCX9" s="319"/>
      <c r="PCY9" s="319"/>
      <c r="PCZ9" s="319"/>
      <c r="PDA9" s="319"/>
      <c r="PDB9" s="319"/>
      <c r="PDC9" s="319"/>
      <c r="PDD9" s="319"/>
      <c r="PDE9" s="319"/>
      <c r="PDF9" s="319"/>
      <c r="PDG9" s="319"/>
      <c r="PDH9" s="319"/>
      <c r="PDI9" s="319"/>
      <c r="PDJ9" s="319"/>
      <c r="PDK9" s="319"/>
      <c r="PDL9" s="319"/>
      <c r="PDM9" s="319"/>
      <c r="PDN9" s="319"/>
      <c r="PDO9" s="319"/>
      <c r="PDP9" s="319"/>
      <c r="PDQ9" s="319"/>
      <c r="PDR9" s="319"/>
      <c r="PDS9" s="319"/>
      <c r="PDT9" s="319"/>
      <c r="PDU9" s="319"/>
      <c r="PDV9" s="319"/>
      <c r="PDW9" s="319"/>
      <c r="PDX9" s="319"/>
      <c r="PDY9" s="319"/>
      <c r="PDZ9" s="319"/>
      <c r="PEA9" s="319"/>
      <c r="PEB9" s="319"/>
      <c r="PEC9" s="319"/>
      <c r="PED9" s="319"/>
      <c r="PEE9" s="319"/>
      <c r="PEF9" s="319"/>
      <c r="PEG9" s="319"/>
      <c r="PEH9" s="319"/>
      <c r="PEI9" s="319"/>
      <c r="PEJ9" s="319"/>
      <c r="PEK9" s="319"/>
      <c r="PEL9" s="319"/>
      <c r="PEM9" s="319"/>
      <c r="PEN9" s="319"/>
      <c r="PEO9" s="319"/>
      <c r="PEP9" s="319"/>
      <c r="PEQ9" s="319"/>
      <c r="PER9" s="319"/>
      <c r="PES9" s="319"/>
      <c r="PET9" s="319"/>
      <c r="PEU9" s="319"/>
      <c r="PEV9" s="319"/>
      <c r="PEW9" s="319"/>
      <c r="PEX9" s="319"/>
      <c r="PEY9" s="319"/>
      <c r="PEZ9" s="319"/>
      <c r="PFA9" s="319"/>
      <c r="PFB9" s="319"/>
      <c r="PFC9" s="319"/>
      <c r="PFD9" s="319"/>
      <c r="PFE9" s="319"/>
      <c r="PFF9" s="319"/>
      <c r="PFG9" s="319"/>
      <c r="PFH9" s="319"/>
      <c r="PFI9" s="319"/>
      <c r="PFJ9" s="319"/>
      <c r="PFK9" s="319"/>
      <c r="PFL9" s="319"/>
      <c r="PFM9" s="319"/>
      <c r="PFN9" s="319"/>
      <c r="PFO9" s="319"/>
      <c r="PFP9" s="319"/>
      <c r="PFQ9" s="319"/>
      <c r="PFR9" s="319"/>
      <c r="PFS9" s="319"/>
      <c r="PFT9" s="319"/>
      <c r="PFU9" s="319"/>
      <c r="PFV9" s="319"/>
      <c r="PFW9" s="319"/>
      <c r="PFX9" s="319"/>
      <c r="PFY9" s="319"/>
      <c r="PFZ9" s="319"/>
      <c r="PGA9" s="319"/>
      <c r="PGB9" s="319"/>
      <c r="PGC9" s="319"/>
      <c r="PGD9" s="319"/>
      <c r="PGE9" s="319"/>
      <c r="PGF9" s="319"/>
      <c r="PGG9" s="319"/>
      <c r="PGH9" s="319"/>
      <c r="PGI9" s="319"/>
      <c r="PGJ9" s="319"/>
      <c r="PGK9" s="319"/>
      <c r="PGL9" s="319"/>
      <c r="PGM9" s="319"/>
      <c r="PGN9" s="319"/>
      <c r="PGO9" s="319"/>
      <c r="PGP9" s="319"/>
      <c r="PGQ9" s="319"/>
      <c r="PGR9" s="319"/>
      <c r="PGS9" s="319"/>
      <c r="PGT9" s="319"/>
      <c r="PGU9" s="319"/>
      <c r="PGV9" s="319"/>
      <c r="PGW9" s="319"/>
      <c r="PGX9" s="319"/>
      <c r="PGY9" s="319"/>
      <c r="PGZ9" s="319"/>
      <c r="PHA9" s="319"/>
      <c r="PHB9" s="319"/>
      <c r="PHC9" s="319"/>
      <c r="PHD9" s="319"/>
      <c r="PHE9" s="319"/>
      <c r="PHF9" s="319"/>
      <c r="PHG9" s="319"/>
      <c r="PHH9" s="319"/>
      <c r="PHI9" s="319"/>
      <c r="PHJ9" s="319"/>
      <c r="PHK9" s="319"/>
      <c r="PHL9" s="319"/>
      <c r="PHM9" s="319"/>
      <c r="PHN9" s="319"/>
      <c r="PHO9" s="319"/>
      <c r="PHP9" s="319"/>
      <c r="PHQ9" s="319"/>
      <c r="PHR9" s="319"/>
      <c r="PHS9" s="319"/>
      <c r="PHT9" s="319"/>
      <c r="PHU9" s="319"/>
      <c r="PHV9" s="319"/>
      <c r="PHW9" s="319"/>
      <c r="PHX9" s="319"/>
      <c r="PHY9" s="319"/>
      <c r="PHZ9" s="319"/>
      <c r="PIA9" s="319"/>
      <c r="PIB9" s="319"/>
      <c r="PIC9" s="319"/>
      <c r="PID9" s="319"/>
      <c r="PIE9" s="319"/>
      <c r="PIF9" s="319"/>
      <c r="PIG9" s="319"/>
      <c r="PIH9" s="319"/>
      <c r="PII9" s="319"/>
      <c r="PIJ9" s="319"/>
      <c r="PIK9" s="319"/>
      <c r="PIL9" s="319"/>
      <c r="PIM9" s="319"/>
      <c r="PIN9" s="319"/>
      <c r="PIO9" s="319"/>
      <c r="PIP9" s="319"/>
      <c r="PIQ9" s="319"/>
      <c r="PIR9" s="319"/>
      <c r="PIS9" s="319"/>
      <c r="PIT9" s="319"/>
      <c r="PIU9" s="319"/>
      <c r="PIV9" s="319"/>
      <c r="PIW9" s="319"/>
      <c r="PIX9" s="319"/>
      <c r="PIY9" s="319"/>
      <c r="PIZ9" s="319"/>
      <c r="PJA9" s="319"/>
      <c r="PJB9" s="319"/>
      <c r="PJC9" s="319"/>
      <c r="PJD9" s="319"/>
      <c r="PJE9" s="319"/>
      <c r="PJF9" s="319"/>
      <c r="PJG9" s="319"/>
      <c r="PJH9" s="319"/>
      <c r="PJI9" s="319"/>
      <c r="PJJ9" s="319"/>
      <c r="PJK9" s="319"/>
      <c r="PJL9" s="319"/>
      <c r="PJM9" s="319"/>
      <c r="PJN9" s="319"/>
      <c r="PJO9" s="319"/>
      <c r="PJP9" s="319"/>
      <c r="PJQ9" s="319"/>
      <c r="PJR9" s="319"/>
      <c r="PJS9" s="319"/>
      <c r="PJT9" s="319"/>
      <c r="PJU9" s="319"/>
      <c r="PJV9" s="319"/>
      <c r="PJW9" s="319"/>
      <c r="PJX9" s="319"/>
      <c r="PJY9" s="319"/>
      <c r="PJZ9" s="319"/>
      <c r="PKA9" s="319"/>
      <c r="PKB9" s="319"/>
      <c r="PKC9" s="319"/>
      <c r="PKD9" s="319"/>
      <c r="PKE9" s="319"/>
      <c r="PKF9" s="319"/>
      <c r="PKG9" s="319"/>
      <c r="PKH9" s="319"/>
      <c r="PKI9" s="319"/>
      <c r="PKJ9" s="319"/>
      <c r="PKK9" s="319"/>
      <c r="PKL9" s="319"/>
      <c r="PKM9" s="319"/>
      <c r="PKN9" s="319"/>
      <c r="PKO9" s="319"/>
      <c r="PKP9" s="319"/>
      <c r="PKQ9" s="319"/>
      <c r="PKR9" s="319"/>
      <c r="PKS9" s="319"/>
      <c r="PKT9" s="319"/>
      <c r="PKU9" s="319"/>
      <c r="PKV9" s="319"/>
      <c r="PKW9" s="319"/>
      <c r="PKX9" s="319"/>
      <c r="PKY9" s="319"/>
      <c r="PKZ9" s="319"/>
      <c r="PLA9" s="319"/>
      <c r="PLB9" s="319"/>
      <c r="PLC9" s="319"/>
      <c r="PLD9" s="319"/>
      <c r="PLE9" s="319"/>
      <c r="PLF9" s="319"/>
      <c r="PLG9" s="319"/>
      <c r="PLH9" s="319"/>
      <c r="PLI9" s="319"/>
      <c r="PLJ9" s="319"/>
      <c r="PLK9" s="319"/>
      <c r="PLL9" s="319"/>
      <c r="PLM9" s="319"/>
      <c r="PLN9" s="319"/>
      <c r="PLO9" s="319"/>
      <c r="PLP9" s="319"/>
      <c r="PLQ9" s="319"/>
      <c r="PLR9" s="319"/>
      <c r="PLS9" s="319"/>
      <c r="PLT9" s="319"/>
      <c r="PLU9" s="319"/>
      <c r="PLV9" s="319"/>
      <c r="PLW9" s="319"/>
      <c r="PLX9" s="319"/>
      <c r="PLY9" s="319"/>
      <c r="PLZ9" s="319"/>
      <c r="PMA9" s="319"/>
      <c r="PMB9" s="319"/>
      <c r="PMC9" s="319"/>
      <c r="PMD9" s="319"/>
      <c r="PME9" s="319"/>
      <c r="PMF9" s="319"/>
      <c r="PMG9" s="319"/>
      <c r="PMH9" s="319"/>
      <c r="PMI9" s="319"/>
      <c r="PMJ9" s="319"/>
      <c r="PMK9" s="319"/>
      <c r="PML9" s="319"/>
      <c r="PMM9" s="319"/>
      <c r="PMN9" s="319"/>
      <c r="PMO9" s="319"/>
      <c r="PMP9" s="319"/>
      <c r="PMQ9" s="319"/>
      <c r="PMR9" s="319"/>
      <c r="PMS9" s="319"/>
      <c r="PMT9" s="319"/>
      <c r="PMU9" s="319"/>
      <c r="PMV9" s="319"/>
      <c r="PMW9" s="319"/>
      <c r="PMX9" s="319"/>
      <c r="PMY9" s="319"/>
      <c r="PMZ9" s="319"/>
      <c r="PNA9" s="319"/>
      <c r="PNB9" s="319"/>
      <c r="PNC9" s="319"/>
      <c r="PND9" s="319"/>
      <c r="PNE9" s="319"/>
      <c r="PNF9" s="319"/>
      <c r="PNG9" s="319"/>
      <c r="PNH9" s="319"/>
      <c r="PNI9" s="319"/>
      <c r="PNJ9" s="319"/>
      <c r="PNK9" s="319"/>
      <c r="PNL9" s="319"/>
      <c r="PNM9" s="319"/>
      <c r="PNN9" s="319"/>
      <c r="PNO9" s="319"/>
      <c r="PNP9" s="319"/>
      <c r="PNQ9" s="319"/>
      <c r="PNR9" s="319"/>
      <c r="PNS9" s="319"/>
      <c r="PNT9" s="319"/>
      <c r="PNU9" s="319"/>
      <c r="PNV9" s="319"/>
      <c r="PNW9" s="319"/>
      <c r="PNX9" s="319"/>
      <c r="PNY9" s="319"/>
      <c r="PNZ9" s="319"/>
      <c r="POA9" s="319"/>
      <c r="POB9" s="319"/>
      <c r="POC9" s="319"/>
      <c r="POD9" s="319"/>
      <c r="POE9" s="319"/>
      <c r="POF9" s="319"/>
      <c r="POG9" s="319"/>
      <c r="POH9" s="319"/>
      <c r="POI9" s="319"/>
      <c r="POJ9" s="319"/>
      <c r="POK9" s="319"/>
      <c r="POL9" s="319"/>
      <c r="POM9" s="319"/>
      <c r="PON9" s="319"/>
      <c r="POO9" s="319"/>
      <c r="POP9" s="319"/>
      <c r="POQ9" s="319"/>
      <c r="POR9" s="319"/>
      <c r="POS9" s="319"/>
      <c r="POT9" s="319"/>
      <c r="POU9" s="319"/>
      <c r="POV9" s="319"/>
      <c r="POW9" s="319"/>
      <c r="POX9" s="319"/>
      <c r="POY9" s="319"/>
      <c r="POZ9" s="319"/>
      <c r="PPA9" s="319"/>
      <c r="PPB9" s="319"/>
      <c r="PPC9" s="319"/>
      <c r="PPD9" s="319"/>
      <c r="PPE9" s="319"/>
      <c r="PPF9" s="319"/>
      <c r="PPG9" s="319"/>
      <c r="PPH9" s="319"/>
      <c r="PPI9" s="319"/>
      <c r="PPJ9" s="319"/>
      <c r="PPK9" s="319"/>
      <c r="PPL9" s="319"/>
      <c r="PPM9" s="319"/>
      <c r="PPN9" s="319"/>
      <c r="PPO9" s="319"/>
      <c r="PPP9" s="319"/>
      <c r="PPQ9" s="319"/>
      <c r="PPR9" s="319"/>
      <c r="PPS9" s="319"/>
      <c r="PPT9" s="319"/>
      <c r="PPU9" s="319"/>
      <c r="PPV9" s="319"/>
      <c r="PPW9" s="319"/>
      <c r="PPX9" s="319"/>
      <c r="PPY9" s="319"/>
      <c r="PPZ9" s="319"/>
      <c r="PQA9" s="319"/>
      <c r="PQB9" s="319"/>
      <c r="PQC9" s="319"/>
      <c r="PQD9" s="319"/>
      <c r="PQE9" s="319"/>
      <c r="PQF9" s="319"/>
      <c r="PQG9" s="319"/>
      <c r="PQH9" s="319"/>
      <c r="PQI9" s="319"/>
      <c r="PQJ9" s="319"/>
      <c r="PQK9" s="319"/>
      <c r="PQL9" s="319"/>
      <c r="PQM9" s="319"/>
      <c r="PQN9" s="319"/>
      <c r="PQO9" s="319"/>
      <c r="PQP9" s="319"/>
      <c r="PQQ9" s="319"/>
      <c r="PQR9" s="319"/>
      <c r="PQS9" s="319"/>
      <c r="PQT9" s="319"/>
      <c r="PQU9" s="319"/>
      <c r="PQV9" s="319"/>
      <c r="PQW9" s="319"/>
      <c r="PQX9" s="319"/>
      <c r="PQY9" s="319"/>
      <c r="PQZ9" s="319"/>
      <c r="PRA9" s="319"/>
      <c r="PRB9" s="319"/>
      <c r="PRC9" s="319"/>
      <c r="PRD9" s="319"/>
      <c r="PRE9" s="319"/>
      <c r="PRF9" s="319"/>
      <c r="PRG9" s="319"/>
      <c r="PRH9" s="319"/>
      <c r="PRI9" s="319"/>
      <c r="PRJ9" s="319"/>
      <c r="PRK9" s="319"/>
      <c r="PRL9" s="319"/>
      <c r="PRM9" s="319"/>
      <c r="PRN9" s="319"/>
      <c r="PRO9" s="319"/>
      <c r="PRP9" s="319"/>
      <c r="PRQ9" s="319"/>
      <c r="PRR9" s="319"/>
      <c r="PRS9" s="319"/>
      <c r="PRT9" s="319"/>
      <c r="PRU9" s="319"/>
      <c r="PRV9" s="319"/>
      <c r="PRW9" s="319"/>
      <c r="PRX9" s="319"/>
      <c r="PRY9" s="319"/>
      <c r="PRZ9" s="319"/>
      <c r="PSA9" s="319"/>
      <c r="PSB9" s="319"/>
      <c r="PSC9" s="319"/>
      <c r="PSD9" s="319"/>
      <c r="PSE9" s="319"/>
      <c r="PSF9" s="319"/>
      <c r="PSG9" s="319"/>
      <c r="PSH9" s="319"/>
      <c r="PSI9" s="319"/>
      <c r="PSJ9" s="319"/>
      <c r="PSK9" s="319"/>
      <c r="PSL9" s="319"/>
      <c r="PSM9" s="319"/>
      <c r="PSN9" s="319"/>
      <c r="PSO9" s="319"/>
      <c r="PSP9" s="319"/>
      <c r="PSQ9" s="319"/>
      <c r="PSR9" s="319"/>
      <c r="PSS9" s="319"/>
      <c r="PST9" s="319"/>
      <c r="PSU9" s="319"/>
      <c r="PSV9" s="319"/>
      <c r="PSW9" s="319"/>
      <c r="PSX9" s="319"/>
      <c r="PSY9" s="319"/>
      <c r="PSZ9" s="319"/>
      <c r="PTA9" s="319"/>
      <c r="PTB9" s="319"/>
      <c r="PTC9" s="319"/>
      <c r="PTD9" s="319"/>
      <c r="PTE9" s="319"/>
      <c r="PTF9" s="319"/>
      <c r="PTG9" s="319"/>
      <c r="PTH9" s="319"/>
      <c r="PTI9" s="319"/>
      <c r="PTJ9" s="319"/>
      <c r="PTK9" s="319"/>
      <c r="PTL9" s="319"/>
      <c r="PTM9" s="319"/>
      <c r="PTN9" s="319"/>
      <c r="PTO9" s="319"/>
      <c r="PTP9" s="319"/>
      <c r="PTQ9" s="319"/>
      <c r="PTR9" s="319"/>
      <c r="PTS9" s="319"/>
      <c r="PTT9" s="319"/>
      <c r="PTU9" s="319"/>
      <c r="PTV9" s="319"/>
      <c r="PTW9" s="319"/>
      <c r="PTX9" s="319"/>
      <c r="PTY9" s="319"/>
      <c r="PTZ9" s="319"/>
      <c r="PUA9" s="319"/>
      <c r="PUB9" s="319"/>
      <c r="PUC9" s="319"/>
      <c r="PUD9" s="319"/>
      <c r="PUE9" s="319"/>
      <c r="PUF9" s="319"/>
      <c r="PUG9" s="319"/>
      <c r="PUH9" s="319"/>
      <c r="PUI9" s="319"/>
      <c r="PUJ9" s="319"/>
      <c r="PUK9" s="319"/>
      <c r="PUL9" s="319"/>
      <c r="PUM9" s="319"/>
      <c r="PUN9" s="319"/>
      <c r="PUO9" s="319"/>
      <c r="PUP9" s="319"/>
      <c r="PUQ9" s="319"/>
      <c r="PUR9" s="319"/>
      <c r="PUS9" s="319"/>
      <c r="PUT9" s="319"/>
      <c r="PUU9" s="319"/>
      <c r="PUV9" s="319"/>
      <c r="PUW9" s="319"/>
      <c r="PUX9" s="319"/>
      <c r="PUY9" s="319"/>
      <c r="PUZ9" s="319"/>
      <c r="PVA9" s="319"/>
      <c r="PVB9" s="319"/>
      <c r="PVC9" s="319"/>
      <c r="PVD9" s="319"/>
      <c r="PVE9" s="319"/>
      <c r="PVF9" s="319"/>
      <c r="PVG9" s="319"/>
      <c r="PVH9" s="319"/>
      <c r="PVI9" s="319"/>
      <c r="PVJ9" s="319"/>
      <c r="PVK9" s="319"/>
      <c r="PVL9" s="319"/>
      <c r="PVM9" s="319"/>
      <c r="PVN9" s="319"/>
      <c r="PVO9" s="319"/>
      <c r="PVP9" s="319"/>
      <c r="PVQ9" s="319"/>
      <c r="PVR9" s="319"/>
      <c r="PVS9" s="319"/>
      <c r="PVT9" s="319"/>
      <c r="PVU9" s="319"/>
      <c r="PVV9" s="319"/>
      <c r="PVW9" s="319"/>
      <c r="PVX9" s="319"/>
      <c r="PVY9" s="319"/>
      <c r="PVZ9" s="319"/>
      <c r="PWA9" s="319"/>
      <c r="PWB9" s="319"/>
      <c r="PWC9" s="319"/>
      <c r="PWD9" s="319"/>
      <c r="PWE9" s="319"/>
      <c r="PWF9" s="319"/>
      <c r="PWG9" s="319"/>
      <c r="PWH9" s="319"/>
      <c r="PWI9" s="319"/>
      <c r="PWJ9" s="319"/>
      <c r="PWK9" s="319"/>
      <c r="PWL9" s="319"/>
      <c r="PWM9" s="319"/>
      <c r="PWN9" s="319"/>
      <c r="PWO9" s="319"/>
      <c r="PWP9" s="319"/>
      <c r="PWQ9" s="319"/>
      <c r="PWR9" s="319"/>
      <c r="PWS9" s="319"/>
      <c r="PWT9" s="319"/>
      <c r="PWU9" s="319"/>
      <c r="PWV9" s="319"/>
      <c r="PWW9" s="319"/>
      <c r="PWX9" s="319"/>
      <c r="PWY9" s="319"/>
      <c r="PWZ9" s="319"/>
      <c r="PXA9" s="319"/>
      <c r="PXB9" s="319"/>
      <c r="PXC9" s="319"/>
      <c r="PXD9" s="319"/>
      <c r="PXE9" s="319"/>
      <c r="PXF9" s="319"/>
      <c r="PXG9" s="319"/>
      <c r="PXH9" s="319"/>
      <c r="PXI9" s="319"/>
      <c r="PXJ9" s="319"/>
      <c r="PXK9" s="319"/>
      <c r="PXL9" s="319"/>
      <c r="PXM9" s="319"/>
      <c r="PXN9" s="319"/>
      <c r="PXO9" s="319"/>
      <c r="PXP9" s="319"/>
      <c r="PXQ9" s="319"/>
      <c r="PXR9" s="319"/>
      <c r="PXS9" s="319"/>
      <c r="PXT9" s="319"/>
      <c r="PXU9" s="319"/>
      <c r="PXV9" s="319"/>
      <c r="PXW9" s="319"/>
      <c r="PXX9" s="319"/>
      <c r="PXY9" s="319"/>
      <c r="PXZ9" s="319"/>
      <c r="PYA9" s="319"/>
      <c r="PYB9" s="319"/>
      <c r="PYC9" s="319"/>
      <c r="PYD9" s="319"/>
      <c r="PYE9" s="319"/>
      <c r="PYF9" s="319"/>
      <c r="PYG9" s="319"/>
      <c r="PYH9" s="319"/>
      <c r="PYI9" s="319"/>
      <c r="PYJ9" s="319"/>
      <c r="PYK9" s="319"/>
      <c r="PYL9" s="319"/>
      <c r="PYM9" s="319"/>
      <c r="PYN9" s="319"/>
      <c r="PYO9" s="319"/>
      <c r="PYP9" s="319"/>
      <c r="PYQ9" s="319"/>
      <c r="PYR9" s="319"/>
      <c r="PYS9" s="319"/>
      <c r="PYT9" s="319"/>
      <c r="PYU9" s="319"/>
      <c r="PYV9" s="319"/>
      <c r="PYW9" s="319"/>
      <c r="PYX9" s="319"/>
      <c r="PYY9" s="319"/>
      <c r="PYZ9" s="319"/>
      <c r="PZA9" s="319"/>
      <c r="PZB9" s="319"/>
      <c r="PZC9" s="319"/>
      <c r="PZD9" s="319"/>
      <c r="PZE9" s="319"/>
      <c r="PZF9" s="319"/>
      <c r="PZG9" s="319"/>
      <c r="PZH9" s="319"/>
      <c r="PZI9" s="319"/>
      <c r="PZJ9" s="319"/>
      <c r="PZK9" s="319"/>
      <c r="PZL9" s="319"/>
      <c r="PZM9" s="319"/>
      <c r="PZN9" s="319"/>
      <c r="PZO9" s="319"/>
      <c r="PZP9" s="319"/>
      <c r="PZQ9" s="319"/>
      <c r="PZR9" s="319"/>
      <c r="PZS9" s="319"/>
      <c r="PZT9" s="319"/>
      <c r="PZU9" s="319"/>
      <c r="PZV9" s="319"/>
      <c r="PZW9" s="319"/>
      <c r="PZX9" s="319"/>
      <c r="PZY9" s="319"/>
      <c r="PZZ9" s="319"/>
      <c r="QAA9" s="319"/>
      <c r="QAB9" s="319"/>
      <c r="QAC9" s="319"/>
      <c r="QAD9" s="319"/>
      <c r="QAE9" s="319"/>
      <c r="QAF9" s="319"/>
      <c r="QAG9" s="319"/>
      <c r="QAH9" s="319"/>
      <c r="QAI9" s="319"/>
      <c r="QAJ9" s="319"/>
      <c r="QAK9" s="319"/>
      <c r="QAL9" s="319"/>
      <c r="QAM9" s="319"/>
      <c r="QAN9" s="319"/>
      <c r="QAO9" s="319"/>
      <c r="QAP9" s="319"/>
      <c r="QAQ9" s="319"/>
      <c r="QAR9" s="319"/>
      <c r="QAS9" s="319"/>
      <c r="QAT9" s="319"/>
      <c r="QAU9" s="319"/>
      <c r="QAV9" s="319"/>
      <c r="QAW9" s="319"/>
      <c r="QAX9" s="319"/>
      <c r="QAY9" s="319"/>
      <c r="QAZ9" s="319"/>
      <c r="QBA9" s="319"/>
      <c r="QBB9" s="319"/>
      <c r="QBC9" s="319"/>
      <c r="QBD9" s="319"/>
      <c r="QBE9" s="319"/>
      <c r="QBF9" s="319"/>
      <c r="QBG9" s="319"/>
      <c r="QBH9" s="319"/>
      <c r="QBI9" s="319"/>
      <c r="QBJ9" s="319"/>
      <c r="QBK9" s="319"/>
      <c r="QBL9" s="319"/>
      <c r="QBM9" s="319"/>
      <c r="QBN9" s="319"/>
      <c r="QBO9" s="319"/>
      <c r="QBP9" s="319"/>
      <c r="QBQ9" s="319"/>
      <c r="QBR9" s="319"/>
      <c r="QBS9" s="319"/>
      <c r="QBT9" s="319"/>
      <c r="QBU9" s="319"/>
      <c r="QBV9" s="319"/>
      <c r="QBW9" s="319"/>
      <c r="QBX9" s="319"/>
      <c r="QBY9" s="319"/>
      <c r="QBZ9" s="319"/>
      <c r="QCA9" s="319"/>
      <c r="QCB9" s="319"/>
      <c r="QCC9" s="319"/>
      <c r="QCD9" s="319"/>
      <c r="QCE9" s="319"/>
      <c r="QCF9" s="319"/>
      <c r="QCG9" s="319"/>
      <c r="QCH9" s="319"/>
      <c r="QCI9" s="319"/>
      <c r="QCJ9" s="319"/>
      <c r="QCK9" s="319"/>
      <c r="QCL9" s="319"/>
      <c r="QCM9" s="319"/>
      <c r="QCN9" s="319"/>
      <c r="QCO9" s="319"/>
      <c r="QCP9" s="319"/>
      <c r="QCQ9" s="319"/>
      <c r="QCR9" s="319"/>
      <c r="QCS9" s="319"/>
      <c r="QCT9" s="319"/>
      <c r="QCU9" s="319"/>
      <c r="QCV9" s="319"/>
      <c r="QCW9" s="319"/>
      <c r="QCX9" s="319"/>
      <c r="QCY9" s="319"/>
      <c r="QCZ9" s="319"/>
      <c r="QDA9" s="319"/>
      <c r="QDB9" s="319"/>
      <c r="QDC9" s="319"/>
      <c r="QDD9" s="319"/>
      <c r="QDE9" s="319"/>
      <c r="QDF9" s="319"/>
      <c r="QDG9" s="319"/>
      <c r="QDH9" s="319"/>
      <c r="QDI9" s="319"/>
      <c r="QDJ9" s="319"/>
      <c r="QDK9" s="319"/>
      <c r="QDL9" s="319"/>
      <c r="QDM9" s="319"/>
      <c r="QDN9" s="319"/>
      <c r="QDO9" s="319"/>
      <c r="QDP9" s="319"/>
      <c r="QDQ9" s="319"/>
      <c r="QDR9" s="319"/>
      <c r="QDS9" s="319"/>
      <c r="QDT9" s="319"/>
      <c r="QDU9" s="319"/>
      <c r="QDV9" s="319"/>
      <c r="QDW9" s="319"/>
      <c r="QDX9" s="319"/>
      <c r="QDY9" s="319"/>
      <c r="QDZ9" s="319"/>
      <c r="QEA9" s="319"/>
      <c r="QEB9" s="319"/>
      <c r="QEC9" s="319"/>
      <c r="QED9" s="319"/>
      <c r="QEE9" s="319"/>
      <c r="QEF9" s="319"/>
      <c r="QEG9" s="319"/>
      <c r="QEH9" s="319"/>
      <c r="QEI9" s="319"/>
      <c r="QEJ9" s="319"/>
      <c r="QEK9" s="319"/>
      <c r="QEL9" s="319"/>
      <c r="QEM9" s="319"/>
      <c r="QEN9" s="319"/>
      <c r="QEO9" s="319"/>
      <c r="QEP9" s="319"/>
      <c r="QEQ9" s="319"/>
      <c r="QER9" s="319"/>
      <c r="QES9" s="319"/>
      <c r="QET9" s="319"/>
      <c r="QEU9" s="319"/>
      <c r="QEV9" s="319"/>
      <c r="QEW9" s="319"/>
      <c r="QEX9" s="319"/>
      <c r="QEY9" s="319"/>
      <c r="QEZ9" s="319"/>
      <c r="QFA9" s="319"/>
      <c r="QFB9" s="319"/>
      <c r="QFC9" s="319"/>
      <c r="QFD9" s="319"/>
      <c r="QFE9" s="319"/>
      <c r="QFF9" s="319"/>
      <c r="QFG9" s="319"/>
      <c r="QFH9" s="319"/>
      <c r="QFI9" s="319"/>
      <c r="QFJ9" s="319"/>
      <c r="QFK9" s="319"/>
      <c r="QFL9" s="319"/>
      <c r="QFM9" s="319"/>
      <c r="QFN9" s="319"/>
      <c r="QFO9" s="319"/>
      <c r="QFP9" s="319"/>
      <c r="QFQ9" s="319"/>
      <c r="QFR9" s="319"/>
      <c r="QFS9" s="319"/>
      <c r="QFT9" s="319"/>
      <c r="QFU9" s="319"/>
      <c r="QFV9" s="319"/>
      <c r="QFW9" s="319"/>
      <c r="QFX9" s="319"/>
      <c r="QFY9" s="319"/>
      <c r="QFZ9" s="319"/>
      <c r="QGA9" s="319"/>
      <c r="QGB9" s="319"/>
      <c r="QGC9" s="319"/>
      <c r="QGD9" s="319"/>
      <c r="QGE9" s="319"/>
      <c r="QGF9" s="319"/>
      <c r="QGG9" s="319"/>
      <c r="QGH9" s="319"/>
      <c r="QGI9" s="319"/>
      <c r="QGJ9" s="319"/>
      <c r="QGK9" s="319"/>
      <c r="QGL9" s="319"/>
      <c r="QGM9" s="319"/>
      <c r="QGN9" s="319"/>
      <c r="QGO9" s="319"/>
      <c r="QGP9" s="319"/>
      <c r="QGQ9" s="319"/>
      <c r="QGR9" s="319"/>
      <c r="QGS9" s="319"/>
      <c r="QGT9" s="319"/>
      <c r="QGU9" s="319"/>
      <c r="QGV9" s="319"/>
      <c r="QGW9" s="319"/>
      <c r="QGX9" s="319"/>
      <c r="QGY9" s="319"/>
      <c r="QGZ9" s="319"/>
      <c r="QHA9" s="319"/>
      <c r="QHB9" s="319"/>
      <c r="QHC9" s="319"/>
      <c r="QHD9" s="319"/>
      <c r="QHE9" s="319"/>
      <c r="QHF9" s="319"/>
      <c r="QHG9" s="319"/>
      <c r="QHH9" s="319"/>
      <c r="QHI9" s="319"/>
      <c r="QHJ9" s="319"/>
      <c r="QHK9" s="319"/>
      <c r="QHL9" s="319"/>
      <c r="QHM9" s="319"/>
      <c r="QHN9" s="319"/>
      <c r="QHO9" s="319"/>
      <c r="QHP9" s="319"/>
      <c r="QHQ9" s="319"/>
      <c r="QHR9" s="319"/>
      <c r="QHS9" s="319"/>
      <c r="QHT9" s="319"/>
      <c r="QHU9" s="319"/>
      <c r="QHV9" s="319"/>
      <c r="QHW9" s="319"/>
      <c r="QHX9" s="319"/>
      <c r="QHY9" s="319"/>
      <c r="QHZ9" s="319"/>
      <c r="QIA9" s="319"/>
      <c r="QIB9" s="319"/>
      <c r="QIC9" s="319"/>
      <c r="QID9" s="319"/>
      <c r="QIE9" s="319"/>
      <c r="QIF9" s="319"/>
      <c r="QIG9" s="319"/>
      <c r="QIH9" s="319"/>
      <c r="QII9" s="319"/>
      <c r="QIJ9" s="319"/>
      <c r="QIK9" s="319"/>
      <c r="QIL9" s="319"/>
      <c r="QIM9" s="319"/>
      <c r="QIN9" s="319"/>
      <c r="QIO9" s="319"/>
      <c r="QIP9" s="319"/>
      <c r="QIQ9" s="319"/>
      <c r="QIR9" s="319"/>
      <c r="QIS9" s="319"/>
      <c r="QIT9" s="319"/>
      <c r="QIU9" s="319"/>
      <c r="QIV9" s="319"/>
      <c r="QIW9" s="319"/>
      <c r="QIX9" s="319"/>
      <c r="QIY9" s="319"/>
      <c r="QIZ9" s="319"/>
      <c r="QJA9" s="319"/>
      <c r="QJB9" s="319"/>
      <c r="QJC9" s="319"/>
      <c r="QJD9" s="319"/>
      <c r="QJE9" s="319"/>
      <c r="QJF9" s="319"/>
      <c r="QJG9" s="319"/>
      <c r="QJH9" s="319"/>
      <c r="QJI9" s="319"/>
      <c r="QJJ9" s="319"/>
      <c r="QJK9" s="319"/>
      <c r="QJL9" s="319"/>
      <c r="QJM9" s="319"/>
      <c r="QJN9" s="319"/>
      <c r="QJO9" s="319"/>
      <c r="QJP9" s="319"/>
      <c r="QJQ9" s="319"/>
      <c r="QJR9" s="319"/>
      <c r="QJS9" s="319"/>
      <c r="QJT9" s="319"/>
      <c r="QJU9" s="319"/>
      <c r="QJV9" s="319"/>
      <c r="QJW9" s="319"/>
      <c r="QJX9" s="319"/>
      <c r="QJY9" s="319"/>
      <c r="QJZ9" s="319"/>
      <c r="QKA9" s="319"/>
      <c r="QKB9" s="319"/>
      <c r="QKC9" s="319"/>
      <c r="QKD9" s="319"/>
      <c r="QKE9" s="319"/>
      <c r="QKF9" s="319"/>
      <c r="QKG9" s="319"/>
      <c r="QKH9" s="319"/>
      <c r="QKI9" s="319"/>
      <c r="QKJ9" s="319"/>
      <c r="QKK9" s="319"/>
      <c r="QKL9" s="319"/>
      <c r="QKM9" s="319"/>
      <c r="QKN9" s="319"/>
      <c r="QKO9" s="319"/>
      <c r="QKP9" s="319"/>
      <c r="QKQ9" s="319"/>
      <c r="QKR9" s="319"/>
      <c r="QKS9" s="319"/>
      <c r="QKT9" s="319"/>
      <c r="QKU9" s="319"/>
      <c r="QKV9" s="319"/>
      <c r="QKW9" s="319"/>
      <c r="QKX9" s="319"/>
      <c r="QKY9" s="319"/>
      <c r="QKZ9" s="319"/>
      <c r="QLA9" s="319"/>
      <c r="QLB9" s="319"/>
      <c r="QLC9" s="319"/>
      <c r="QLD9" s="319"/>
      <c r="QLE9" s="319"/>
      <c r="QLF9" s="319"/>
      <c r="QLG9" s="319"/>
      <c r="QLH9" s="319"/>
      <c r="QLI9" s="319"/>
      <c r="QLJ9" s="319"/>
      <c r="QLK9" s="319"/>
      <c r="QLL9" s="319"/>
      <c r="QLM9" s="319"/>
      <c r="QLN9" s="319"/>
      <c r="QLO9" s="319"/>
      <c r="QLP9" s="319"/>
      <c r="QLQ9" s="319"/>
      <c r="QLR9" s="319"/>
      <c r="QLS9" s="319"/>
      <c r="QLT9" s="319"/>
      <c r="QLU9" s="319"/>
      <c r="QLV9" s="319"/>
      <c r="QLW9" s="319"/>
      <c r="QLX9" s="319"/>
      <c r="QLY9" s="319"/>
      <c r="QLZ9" s="319"/>
      <c r="QMA9" s="319"/>
      <c r="QMB9" s="319"/>
      <c r="QMC9" s="319"/>
      <c r="QMD9" s="319"/>
      <c r="QME9" s="319"/>
      <c r="QMF9" s="319"/>
      <c r="QMG9" s="319"/>
      <c r="QMH9" s="319"/>
      <c r="QMI9" s="319"/>
      <c r="QMJ9" s="319"/>
      <c r="QMK9" s="319"/>
      <c r="QML9" s="319"/>
      <c r="QMM9" s="319"/>
      <c r="QMN9" s="319"/>
      <c r="QMO9" s="319"/>
      <c r="QMP9" s="319"/>
      <c r="QMQ9" s="319"/>
      <c r="QMR9" s="319"/>
      <c r="QMS9" s="319"/>
      <c r="QMT9" s="319"/>
      <c r="QMU9" s="319"/>
      <c r="QMV9" s="319"/>
      <c r="QMW9" s="319"/>
      <c r="QMX9" s="319"/>
      <c r="QMY9" s="319"/>
      <c r="QMZ9" s="319"/>
      <c r="QNA9" s="319"/>
      <c r="QNB9" s="319"/>
      <c r="QNC9" s="319"/>
      <c r="QND9" s="319"/>
      <c r="QNE9" s="319"/>
      <c r="QNF9" s="319"/>
      <c r="QNG9" s="319"/>
      <c r="QNH9" s="319"/>
      <c r="QNI9" s="319"/>
      <c r="QNJ9" s="319"/>
      <c r="QNK9" s="319"/>
      <c r="QNL9" s="319"/>
      <c r="QNM9" s="319"/>
      <c r="QNN9" s="319"/>
      <c r="QNO9" s="319"/>
      <c r="QNP9" s="319"/>
      <c r="QNQ9" s="319"/>
      <c r="QNR9" s="319"/>
      <c r="QNS9" s="319"/>
      <c r="QNT9" s="319"/>
      <c r="QNU9" s="319"/>
      <c r="QNV9" s="319"/>
      <c r="QNW9" s="319"/>
      <c r="QNX9" s="319"/>
      <c r="QNY9" s="319"/>
      <c r="QNZ9" s="319"/>
      <c r="QOA9" s="319"/>
      <c r="QOB9" s="319"/>
      <c r="QOC9" s="319"/>
      <c r="QOD9" s="319"/>
      <c r="QOE9" s="319"/>
      <c r="QOF9" s="319"/>
      <c r="QOG9" s="319"/>
      <c r="QOH9" s="319"/>
      <c r="QOI9" s="319"/>
      <c r="QOJ9" s="319"/>
      <c r="QOK9" s="319"/>
      <c r="QOL9" s="319"/>
      <c r="QOM9" s="319"/>
      <c r="QON9" s="319"/>
      <c r="QOO9" s="319"/>
      <c r="QOP9" s="319"/>
      <c r="QOQ9" s="319"/>
      <c r="QOR9" s="319"/>
      <c r="QOS9" s="319"/>
      <c r="QOT9" s="319"/>
      <c r="QOU9" s="319"/>
      <c r="QOV9" s="319"/>
      <c r="QOW9" s="319"/>
      <c r="QOX9" s="319"/>
      <c r="QOY9" s="319"/>
      <c r="QOZ9" s="319"/>
      <c r="QPA9" s="319"/>
      <c r="QPB9" s="319"/>
      <c r="QPC9" s="319"/>
      <c r="QPD9" s="319"/>
      <c r="QPE9" s="319"/>
      <c r="QPF9" s="319"/>
      <c r="QPG9" s="319"/>
      <c r="QPH9" s="319"/>
      <c r="QPI9" s="319"/>
      <c r="QPJ9" s="319"/>
      <c r="QPK9" s="319"/>
      <c r="QPL9" s="319"/>
      <c r="QPM9" s="319"/>
      <c r="QPN9" s="319"/>
      <c r="QPO9" s="319"/>
      <c r="QPP9" s="319"/>
      <c r="QPQ9" s="319"/>
      <c r="QPR9" s="319"/>
      <c r="QPS9" s="319"/>
      <c r="QPT9" s="319"/>
      <c r="QPU9" s="319"/>
      <c r="QPV9" s="319"/>
      <c r="QPW9" s="319"/>
      <c r="QPX9" s="319"/>
      <c r="QPY9" s="319"/>
      <c r="QPZ9" s="319"/>
      <c r="QQA9" s="319"/>
      <c r="QQB9" s="319"/>
      <c r="QQC9" s="319"/>
      <c r="QQD9" s="319"/>
      <c r="QQE9" s="319"/>
      <c r="QQF9" s="319"/>
      <c r="QQG9" s="319"/>
      <c r="QQH9" s="319"/>
      <c r="QQI9" s="319"/>
      <c r="QQJ9" s="319"/>
      <c r="QQK9" s="319"/>
      <c r="QQL9" s="319"/>
      <c r="QQM9" s="319"/>
      <c r="QQN9" s="319"/>
      <c r="QQO9" s="319"/>
      <c r="QQP9" s="319"/>
      <c r="QQQ9" s="319"/>
      <c r="QQR9" s="319"/>
      <c r="QQS9" s="319"/>
      <c r="QQT9" s="319"/>
      <c r="QQU9" s="319"/>
      <c r="QQV9" s="319"/>
      <c r="QQW9" s="319"/>
      <c r="QQX9" s="319"/>
      <c r="QQY9" s="319"/>
      <c r="QQZ9" s="319"/>
      <c r="QRA9" s="319"/>
      <c r="QRB9" s="319"/>
      <c r="QRC9" s="319"/>
      <c r="QRD9" s="319"/>
      <c r="QRE9" s="319"/>
      <c r="QRF9" s="319"/>
      <c r="QRG9" s="319"/>
      <c r="QRH9" s="319"/>
      <c r="QRI9" s="319"/>
      <c r="QRJ9" s="319"/>
      <c r="QRK9" s="319"/>
      <c r="QRL9" s="319"/>
      <c r="QRM9" s="319"/>
      <c r="QRN9" s="319"/>
      <c r="QRO9" s="319"/>
      <c r="QRP9" s="319"/>
      <c r="QRQ9" s="319"/>
      <c r="QRR9" s="319"/>
      <c r="QRS9" s="319"/>
      <c r="QRT9" s="319"/>
      <c r="QRU9" s="319"/>
      <c r="QRV9" s="319"/>
      <c r="QRW9" s="319"/>
      <c r="QRX9" s="319"/>
      <c r="QRY9" s="319"/>
      <c r="QRZ9" s="319"/>
      <c r="QSA9" s="319"/>
      <c r="QSB9" s="319"/>
      <c r="QSC9" s="319"/>
      <c r="QSD9" s="319"/>
      <c r="QSE9" s="319"/>
      <c r="QSF9" s="319"/>
      <c r="QSG9" s="319"/>
      <c r="QSH9" s="319"/>
      <c r="QSI9" s="319"/>
      <c r="QSJ9" s="319"/>
      <c r="QSK9" s="319"/>
      <c r="QSL9" s="319"/>
      <c r="QSM9" s="319"/>
      <c r="QSN9" s="319"/>
      <c r="QSO9" s="319"/>
      <c r="QSP9" s="319"/>
      <c r="QSQ9" s="319"/>
      <c r="QSR9" s="319"/>
      <c r="QSS9" s="319"/>
      <c r="QST9" s="319"/>
      <c r="QSU9" s="319"/>
      <c r="QSV9" s="319"/>
      <c r="QSW9" s="319"/>
      <c r="QSX9" s="319"/>
      <c r="QSY9" s="319"/>
      <c r="QSZ9" s="319"/>
      <c r="QTA9" s="319"/>
      <c r="QTB9" s="319"/>
      <c r="QTC9" s="319"/>
      <c r="QTD9" s="319"/>
      <c r="QTE9" s="319"/>
      <c r="QTF9" s="319"/>
      <c r="QTG9" s="319"/>
      <c r="QTH9" s="319"/>
      <c r="QTI9" s="319"/>
      <c r="QTJ9" s="319"/>
      <c r="QTK9" s="319"/>
      <c r="QTL9" s="319"/>
      <c r="QTM9" s="319"/>
      <c r="QTN9" s="319"/>
      <c r="QTO9" s="319"/>
      <c r="QTP9" s="319"/>
      <c r="QTQ9" s="319"/>
      <c r="QTR9" s="319"/>
      <c r="QTS9" s="319"/>
      <c r="QTT9" s="319"/>
      <c r="QTU9" s="319"/>
      <c r="QTV9" s="319"/>
      <c r="QTW9" s="319"/>
      <c r="QTX9" s="319"/>
      <c r="QTY9" s="319"/>
      <c r="QTZ9" s="319"/>
      <c r="QUA9" s="319"/>
      <c r="QUB9" s="319"/>
      <c r="QUC9" s="319"/>
      <c r="QUD9" s="319"/>
      <c r="QUE9" s="319"/>
      <c r="QUF9" s="319"/>
      <c r="QUG9" s="319"/>
      <c r="QUH9" s="319"/>
      <c r="QUI9" s="319"/>
      <c r="QUJ9" s="319"/>
      <c r="QUK9" s="319"/>
      <c r="QUL9" s="319"/>
      <c r="QUM9" s="319"/>
      <c r="QUN9" s="319"/>
      <c r="QUO9" s="319"/>
      <c r="QUP9" s="319"/>
      <c r="QUQ9" s="319"/>
      <c r="QUR9" s="319"/>
      <c r="QUS9" s="319"/>
      <c r="QUT9" s="319"/>
      <c r="QUU9" s="319"/>
      <c r="QUV9" s="319"/>
      <c r="QUW9" s="319"/>
      <c r="QUX9" s="319"/>
      <c r="QUY9" s="319"/>
      <c r="QUZ9" s="319"/>
      <c r="QVA9" s="319"/>
      <c r="QVB9" s="319"/>
      <c r="QVC9" s="319"/>
      <c r="QVD9" s="319"/>
      <c r="QVE9" s="319"/>
      <c r="QVF9" s="319"/>
      <c r="QVG9" s="319"/>
      <c r="QVH9" s="319"/>
      <c r="QVI9" s="319"/>
      <c r="QVJ9" s="319"/>
      <c r="QVK9" s="319"/>
      <c r="QVL9" s="319"/>
      <c r="QVM9" s="319"/>
      <c r="QVN9" s="319"/>
      <c r="QVO9" s="319"/>
      <c r="QVP9" s="319"/>
      <c r="QVQ9" s="319"/>
      <c r="QVR9" s="319"/>
      <c r="QVS9" s="319"/>
      <c r="QVT9" s="319"/>
      <c r="QVU9" s="319"/>
      <c r="QVV9" s="319"/>
      <c r="QVW9" s="319"/>
      <c r="QVX9" s="319"/>
      <c r="QVY9" s="319"/>
      <c r="QVZ9" s="319"/>
      <c r="QWA9" s="319"/>
      <c r="QWB9" s="319"/>
      <c r="QWC9" s="319"/>
      <c r="QWD9" s="319"/>
      <c r="QWE9" s="319"/>
      <c r="QWF9" s="319"/>
      <c r="QWG9" s="319"/>
      <c r="QWH9" s="319"/>
      <c r="QWI9" s="319"/>
      <c r="QWJ9" s="319"/>
      <c r="QWK9" s="319"/>
      <c r="QWL9" s="319"/>
      <c r="QWM9" s="319"/>
      <c r="QWN9" s="319"/>
      <c r="QWO9" s="319"/>
      <c r="QWP9" s="319"/>
      <c r="QWQ9" s="319"/>
      <c r="QWR9" s="319"/>
      <c r="QWS9" s="319"/>
      <c r="QWT9" s="319"/>
      <c r="QWU9" s="319"/>
      <c r="QWV9" s="319"/>
      <c r="QWW9" s="319"/>
      <c r="QWX9" s="319"/>
      <c r="QWY9" s="319"/>
      <c r="QWZ9" s="319"/>
      <c r="QXA9" s="319"/>
      <c r="QXB9" s="319"/>
      <c r="QXC9" s="319"/>
      <c r="QXD9" s="319"/>
      <c r="QXE9" s="319"/>
      <c r="QXF9" s="319"/>
      <c r="QXG9" s="319"/>
      <c r="QXH9" s="319"/>
      <c r="QXI9" s="319"/>
      <c r="QXJ9" s="319"/>
      <c r="QXK9" s="319"/>
      <c r="QXL9" s="319"/>
      <c r="QXM9" s="319"/>
      <c r="QXN9" s="319"/>
      <c r="QXO9" s="319"/>
      <c r="QXP9" s="319"/>
      <c r="QXQ9" s="319"/>
      <c r="QXR9" s="319"/>
      <c r="QXS9" s="319"/>
      <c r="QXT9" s="319"/>
      <c r="QXU9" s="319"/>
      <c r="QXV9" s="319"/>
      <c r="QXW9" s="319"/>
      <c r="QXX9" s="319"/>
      <c r="QXY9" s="319"/>
      <c r="QXZ9" s="319"/>
      <c r="QYA9" s="319"/>
      <c r="QYB9" s="319"/>
      <c r="QYC9" s="319"/>
      <c r="QYD9" s="319"/>
      <c r="QYE9" s="319"/>
      <c r="QYF9" s="319"/>
      <c r="QYG9" s="319"/>
      <c r="QYH9" s="319"/>
      <c r="QYI9" s="319"/>
      <c r="QYJ9" s="319"/>
      <c r="QYK9" s="319"/>
      <c r="QYL9" s="319"/>
      <c r="QYM9" s="319"/>
      <c r="QYN9" s="319"/>
      <c r="QYO9" s="319"/>
      <c r="QYP9" s="319"/>
      <c r="QYQ9" s="319"/>
      <c r="QYR9" s="319"/>
      <c r="QYS9" s="319"/>
      <c r="QYT9" s="319"/>
      <c r="QYU9" s="319"/>
      <c r="QYV9" s="319"/>
      <c r="QYW9" s="319"/>
      <c r="QYX9" s="319"/>
      <c r="QYY9" s="319"/>
      <c r="QYZ9" s="319"/>
      <c r="QZA9" s="319"/>
      <c r="QZB9" s="319"/>
      <c r="QZC9" s="319"/>
      <c r="QZD9" s="319"/>
      <c r="QZE9" s="319"/>
      <c r="QZF9" s="319"/>
      <c r="QZG9" s="319"/>
      <c r="QZH9" s="319"/>
      <c r="QZI9" s="319"/>
      <c r="QZJ9" s="319"/>
      <c r="QZK9" s="319"/>
      <c r="QZL9" s="319"/>
      <c r="QZM9" s="319"/>
      <c r="QZN9" s="319"/>
      <c r="QZO9" s="319"/>
      <c r="QZP9" s="319"/>
      <c r="QZQ9" s="319"/>
      <c r="QZR9" s="319"/>
      <c r="QZS9" s="319"/>
      <c r="QZT9" s="319"/>
      <c r="QZU9" s="319"/>
      <c r="QZV9" s="319"/>
      <c r="QZW9" s="319"/>
      <c r="QZX9" s="319"/>
      <c r="QZY9" s="319"/>
      <c r="QZZ9" s="319"/>
      <c r="RAA9" s="319"/>
      <c r="RAB9" s="319"/>
      <c r="RAC9" s="319"/>
      <c r="RAD9" s="319"/>
      <c r="RAE9" s="319"/>
      <c r="RAF9" s="319"/>
      <c r="RAG9" s="319"/>
      <c r="RAH9" s="319"/>
      <c r="RAI9" s="319"/>
      <c r="RAJ9" s="319"/>
      <c r="RAK9" s="319"/>
      <c r="RAL9" s="319"/>
      <c r="RAM9" s="319"/>
      <c r="RAN9" s="319"/>
      <c r="RAO9" s="319"/>
      <c r="RAP9" s="319"/>
      <c r="RAQ9" s="319"/>
      <c r="RAR9" s="319"/>
      <c r="RAS9" s="319"/>
      <c r="RAT9" s="319"/>
      <c r="RAU9" s="319"/>
      <c r="RAV9" s="319"/>
      <c r="RAW9" s="319"/>
      <c r="RAX9" s="319"/>
      <c r="RAY9" s="319"/>
      <c r="RAZ9" s="319"/>
      <c r="RBA9" s="319"/>
      <c r="RBB9" s="319"/>
      <c r="RBC9" s="319"/>
      <c r="RBD9" s="319"/>
      <c r="RBE9" s="319"/>
      <c r="RBF9" s="319"/>
      <c r="RBG9" s="319"/>
      <c r="RBH9" s="319"/>
      <c r="RBI9" s="319"/>
      <c r="RBJ9" s="319"/>
      <c r="RBK9" s="319"/>
      <c r="RBL9" s="319"/>
      <c r="RBM9" s="319"/>
      <c r="RBN9" s="319"/>
      <c r="RBO9" s="319"/>
      <c r="RBP9" s="319"/>
      <c r="RBQ9" s="319"/>
      <c r="RBR9" s="319"/>
      <c r="RBS9" s="319"/>
      <c r="RBT9" s="319"/>
      <c r="RBU9" s="319"/>
      <c r="RBV9" s="319"/>
      <c r="RBW9" s="319"/>
      <c r="RBX9" s="319"/>
      <c r="RBY9" s="319"/>
      <c r="RBZ9" s="319"/>
      <c r="RCA9" s="319"/>
      <c r="RCB9" s="319"/>
      <c r="RCC9" s="319"/>
      <c r="RCD9" s="319"/>
      <c r="RCE9" s="319"/>
      <c r="RCF9" s="319"/>
      <c r="RCG9" s="319"/>
      <c r="RCH9" s="319"/>
      <c r="RCI9" s="319"/>
      <c r="RCJ9" s="319"/>
      <c r="RCK9" s="319"/>
      <c r="RCL9" s="319"/>
      <c r="RCM9" s="319"/>
      <c r="RCN9" s="319"/>
      <c r="RCO9" s="319"/>
      <c r="RCP9" s="319"/>
      <c r="RCQ9" s="319"/>
      <c r="RCR9" s="319"/>
      <c r="RCS9" s="319"/>
      <c r="RCT9" s="319"/>
      <c r="RCU9" s="319"/>
      <c r="RCV9" s="319"/>
      <c r="RCW9" s="319"/>
      <c r="RCX9" s="319"/>
      <c r="RCY9" s="319"/>
      <c r="RCZ9" s="319"/>
      <c r="RDA9" s="319"/>
      <c r="RDB9" s="319"/>
      <c r="RDC9" s="319"/>
      <c r="RDD9" s="319"/>
      <c r="RDE9" s="319"/>
      <c r="RDF9" s="319"/>
      <c r="RDG9" s="319"/>
      <c r="RDH9" s="319"/>
      <c r="RDI9" s="319"/>
      <c r="RDJ9" s="319"/>
      <c r="RDK9" s="319"/>
      <c r="RDL9" s="319"/>
      <c r="RDM9" s="319"/>
      <c r="RDN9" s="319"/>
      <c r="RDO9" s="319"/>
      <c r="RDP9" s="319"/>
      <c r="RDQ9" s="319"/>
      <c r="RDR9" s="319"/>
      <c r="RDS9" s="319"/>
      <c r="RDT9" s="319"/>
      <c r="RDU9" s="319"/>
      <c r="RDV9" s="319"/>
      <c r="RDW9" s="319"/>
      <c r="RDX9" s="319"/>
      <c r="RDY9" s="319"/>
      <c r="RDZ9" s="319"/>
      <c r="REA9" s="319"/>
      <c r="REB9" s="319"/>
      <c r="REC9" s="319"/>
      <c r="RED9" s="319"/>
      <c r="REE9" s="319"/>
      <c r="REF9" s="319"/>
      <c r="REG9" s="319"/>
      <c r="REH9" s="319"/>
      <c r="REI9" s="319"/>
      <c r="REJ9" s="319"/>
      <c r="REK9" s="319"/>
      <c r="REL9" s="319"/>
      <c r="REM9" s="319"/>
      <c r="REN9" s="319"/>
      <c r="REO9" s="319"/>
      <c r="REP9" s="319"/>
      <c r="REQ9" s="319"/>
      <c r="RER9" s="319"/>
      <c r="RES9" s="319"/>
      <c r="RET9" s="319"/>
      <c r="REU9" s="319"/>
      <c r="REV9" s="319"/>
      <c r="REW9" s="319"/>
      <c r="REX9" s="319"/>
      <c r="REY9" s="319"/>
      <c r="REZ9" s="319"/>
      <c r="RFA9" s="319"/>
      <c r="RFB9" s="319"/>
      <c r="RFC9" s="319"/>
      <c r="RFD9" s="319"/>
      <c r="RFE9" s="319"/>
      <c r="RFF9" s="319"/>
      <c r="RFG9" s="319"/>
      <c r="RFH9" s="319"/>
      <c r="RFI9" s="319"/>
      <c r="RFJ9" s="319"/>
      <c r="RFK9" s="319"/>
      <c r="RFL9" s="319"/>
      <c r="RFM9" s="319"/>
      <c r="RFN9" s="319"/>
      <c r="RFO9" s="319"/>
      <c r="RFP9" s="319"/>
      <c r="RFQ9" s="319"/>
      <c r="RFR9" s="319"/>
      <c r="RFS9" s="319"/>
      <c r="RFT9" s="319"/>
      <c r="RFU9" s="319"/>
      <c r="RFV9" s="319"/>
      <c r="RFW9" s="319"/>
      <c r="RFX9" s="319"/>
      <c r="RFY9" s="319"/>
      <c r="RFZ9" s="319"/>
      <c r="RGA9" s="319"/>
      <c r="RGB9" s="319"/>
      <c r="RGC9" s="319"/>
      <c r="RGD9" s="319"/>
      <c r="RGE9" s="319"/>
      <c r="RGF9" s="319"/>
      <c r="RGG9" s="319"/>
      <c r="RGH9" s="319"/>
      <c r="RGI9" s="319"/>
      <c r="RGJ9" s="319"/>
      <c r="RGK9" s="319"/>
      <c r="RGL9" s="319"/>
      <c r="RGM9" s="319"/>
      <c r="RGN9" s="319"/>
      <c r="RGO9" s="319"/>
      <c r="RGP9" s="319"/>
      <c r="RGQ9" s="319"/>
      <c r="RGR9" s="319"/>
      <c r="RGS9" s="319"/>
      <c r="RGT9" s="319"/>
      <c r="RGU9" s="319"/>
      <c r="RGV9" s="319"/>
      <c r="RGW9" s="319"/>
      <c r="RGX9" s="319"/>
      <c r="RGY9" s="319"/>
      <c r="RGZ9" s="319"/>
      <c r="RHA9" s="319"/>
      <c r="RHB9" s="319"/>
      <c r="RHC9" s="319"/>
      <c r="RHD9" s="319"/>
      <c r="RHE9" s="319"/>
      <c r="RHF9" s="319"/>
      <c r="RHG9" s="319"/>
      <c r="RHH9" s="319"/>
      <c r="RHI9" s="319"/>
      <c r="RHJ9" s="319"/>
      <c r="RHK9" s="319"/>
      <c r="RHL9" s="319"/>
      <c r="RHM9" s="319"/>
      <c r="RHN9" s="319"/>
      <c r="RHO9" s="319"/>
      <c r="RHP9" s="319"/>
      <c r="RHQ9" s="319"/>
      <c r="RHR9" s="319"/>
      <c r="RHS9" s="319"/>
      <c r="RHT9" s="319"/>
      <c r="RHU9" s="319"/>
      <c r="RHV9" s="319"/>
      <c r="RHW9" s="319"/>
      <c r="RHX9" s="319"/>
      <c r="RHY9" s="319"/>
      <c r="RHZ9" s="319"/>
      <c r="RIA9" s="319"/>
      <c r="RIB9" s="319"/>
      <c r="RIC9" s="319"/>
      <c r="RID9" s="319"/>
      <c r="RIE9" s="319"/>
      <c r="RIF9" s="319"/>
      <c r="RIG9" s="319"/>
      <c r="RIH9" s="319"/>
      <c r="RII9" s="319"/>
      <c r="RIJ9" s="319"/>
      <c r="RIK9" s="319"/>
      <c r="RIL9" s="319"/>
      <c r="RIM9" s="319"/>
      <c r="RIN9" s="319"/>
      <c r="RIO9" s="319"/>
      <c r="RIP9" s="319"/>
      <c r="RIQ9" s="319"/>
      <c r="RIR9" s="319"/>
      <c r="RIS9" s="319"/>
      <c r="RIT9" s="319"/>
      <c r="RIU9" s="319"/>
      <c r="RIV9" s="319"/>
      <c r="RIW9" s="319"/>
      <c r="RIX9" s="319"/>
      <c r="RIY9" s="319"/>
      <c r="RIZ9" s="319"/>
      <c r="RJA9" s="319"/>
      <c r="RJB9" s="319"/>
      <c r="RJC9" s="319"/>
      <c r="RJD9" s="319"/>
      <c r="RJE9" s="319"/>
      <c r="RJF9" s="319"/>
      <c r="RJG9" s="319"/>
      <c r="RJH9" s="319"/>
      <c r="RJI9" s="319"/>
      <c r="RJJ9" s="319"/>
      <c r="RJK9" s="319"/>
      <c r="RJL9" s="319"/>
      <c r="RJM9" s="319"/>
      <c r="RJN9" s="319"/>
      <c r="RJO9" s="319"/>
      <c r="RJP9" s="319"/>
      <c r="RJQ9" s="319"/>
      <c r="RJR9" s="319"/>
      <c r="RJS9" s="319"/>
      <c r="RJT9" s="319"/>
      <c r="RJU9" s="319"/>
      <c r="RJV9" s="319"/>
      <c r="RJW9" s="319"/>
      <c r="RJX9" s="319"/>
      <c r="RJY9" s="319"/>
      <c r="RJZ9" s="319"/>
      <c r="RKA9" s="319"/>
      <c r="RKB9" s="319"/>
      <c r="RKC9" s="319"/>
      <c r="RKD9" s="319"/>
      <c r="RKE9" s="319"/>
      <c r="RKF9" s="319"/>
      <c r="RKG9" s="319"/>
      <c r="RKH9" s="319"/>
      <c r="RKI9" s="319"/>
      <c r="RKJ9" s="319"/>
      <c r="RKK9" s="319"/>
      <c r="RKL9" s="319"/>
      <c r="RKM9" s="319"/>
      <c r="RKN9" s="319"/>
      <c r="RKO9" s="319"/>
      <c r="RKP9" s="319"/>
      <c r="RKQ9" s="319"/>
      <c r="RKR9" s="319"/>
      <c r="RKS9" s="319"/>
      <c r="RKT9" s="319"/>
      <c r="RKU9" s="319"/>
      <c r="RKV9" s="319"/>
      <c r="RKW9" s="319"/>
      <c r="RKX9" s="319"/>
      <c r="RKY9" s="319"/>
      <c r="RKZ9" s="319"/>
      <c r="RLA9" s="319"/>
      <c r="RLB9" s="319"/>
      <c r="RLC9" s="319"/>
      <c r="RLD9" s="319"/>
      <c r="RLE9" s="319"/>
      <c r="RLF9" s="319"/>
      <c r="RLG9" s="319"/>
      <c r="RLH9" s="319"/>
      <c r="RLI9" s="319"/>
      <c r="RLJ9" s="319"/>
      <c r="RLK9" s="319"/>
      <c r="RLL9" s="319"/>
      <c r="RLM9" s="319"/>
      <c r="RLN9" s="319"/>
      <c r="RLO9" s="319"/>
      <c r="RLP9" s="319"/>
      <c r="RLQ9" s="319"/>
      <c r="RLR9" s="319"/>
      <c r="RLS9" s="319"/>
      <c r="RLT9" s="319"/>
      <c r="RLU9" s="319"/>
      <c r="RLV9" s="319"/>
      <c r="RLW9" s="319"/>
      <c r="RLX9" s="319"/>
      <c r="RLY9" s="319"/>
      <c r="RLZ9" s="319"/>
      <c r="RMA9" s="319"/>
      <c r="RMB9" s="319"/>
      <c r="RMC9" s="319"/>
      <c r="RMD9" s="319"/>
      <c r="RME9" s="319"/>
      <c r="RMF9" s="319"/>
      <c r="RMG9" s="319"/>
      <c r="RMH9" s="319"/>
      <c r="RMI9" s="319"/>
      <c r="RMJ9" s="319"/>
      <c r="RMK9" s="319"/>
      <c r="RML9" s="319"/>
      <c r="RMM9" s="319"/>
      <c r="RMN9" s="319"/>
      <c r="RMO9" s="319"/>
      <c r="RMP9" s="319"/>
      <c r="RMQ9" s="319"/>
      <c r="RMR9" s="319"/>
      <c r="RMS9" s="319"/>
      <c r="RMT9" s="319"/>
      <c r="RMU9" s="319"/>
      <c r="RMV9" s="319"/>
      <c r="RMW9" s="319"/>
      <c r="RMX9" s="319"/>
      <c r="RMY9" s="319"/>
      <c r="RMZ9" s="319"/>
      <c r="RNA9" s="319"/>
      <c r="RNB9" s="319"/>
      <c r="RNC9" s="319"/>
      <c r="RND9" s="319"/>
      <c r="RNE9" s="319"/>
      <c r="RNF9" s="319"/>
      <c r="RNG9" s="319"/>
      <c r="RNH9" s="319"/>
      <c r="RNI9" s="319"/>
      <c r="RNJ9" s="319"/>
      <c r="RNK9" s="319"/>
      <c r="RNL9" s="319"/>
      <c r="RNM9" s="319"/>
      <c r="RNN9" s="319"/>
      <c r="RNO9" s="319"/>
      <c r="RNP9" s="319"/>
      <c r="RNQ9" s="319"/>
      <c r="RNR9" s="319"/>
      <c r="RNS9" s="319"/>
      <c r="RNT9" s="319"/>
      <c r="RNU9" s="319"/>
      <c r="RNV9" s="319"/>
      <c r="RNW9" s="319"/>
      <c r="RNX9" s="319"/>
      <c r="RNY9" s="319"/>
      <c r="RNZ9" s="319"/>
      <c r="ROA9" s="319"/>
      <c r="ROB9" s="319"/>
      <c r="ROC9" s="319"/>
      <c r="ROD9" s="319"/>
      <c r="ROE9" s="319"/>
      <c r="ROF9" s="319"/>
      <c r="ROG9" s="319"/>
      <c r="ROH9" s="319"/>
      <c r="ROI9" s="319"/>
      <c r="ROJ9" s="319"/>
      <c r="ROK9" s="319"/>
      <c r="ROL9" s="319"/>
      <c r="ROM9" s="319"/>
      <c r="RON9" s="319"/>
      <c r="ROO9" s="319"/>
      <c r="ROP9" s="319"/>
      <c r="ROQ9" s="319"/>
      <c r="ROR9" s="319"/>
      <c r="ROS9" s="319"/>
      <c r="ROT9" s="319"/>
      <c r="ROU9" s="319"/>
      <c r="ROV9" s="319"/>
      <c r="ROW9" s="319"/>
      <c r="ROX9" s="319"/>
      <c r="ROY9" s="319"/>
      <c r="ROZ9" s="319"/>
      <c r="RPA9" s="319"/>
      <c r="RPB9" s="319"/>
      <c r="RPC9" s="319"/>
      <c r="RPD9" s="319"/>
      <c r="RPE9" s="319"/>
      <c r="RPF9" s="319"/>
      <c r="RPG9" s="319"/>
      <c r="RPH9" s="319"/>
      <c r="RPI9" s="319"/>
      <c r="RPJ9" s="319"/>
      <c r="RPK9" s="319"/>
      <c r="RPL9" s="319"/>
      <c r="RPM9" s="319"/>
      <c r="RPN9" s="319"/>
      <c r="RPO9" s="319"/>
      <c r="RPP9" s="319"/>
      <c r="RPQ9" s="319"/>
      <c r="RPR9" s="319"/>
      <c r="RPS9" s="319"/>
      <c r="RPT9" s="319"/>
      <c r="RPU9" s="319"/>
      <c r="RPV9" s="319"/>
      <c r="RPW9" s="319"/>
      <c r="RPX9" s="319"/>
      <c r="RPY9" s="319"/>
      <c r="RPZ9" s="319"/>
      <c r="RQA9" s="319"/>
      <c r="RQB9" s="319"/>
      <c r="RQC9" s="319"/>
      <c r="RQD9" s="319"/>
      <c r="RQE9" s="319"/>
      <c r="RQF9" s="319"/>
      <c r="RQG9" s="319"/>
      <c r="RQH9" s="319"/>
      <c r="RQI9" s="319"/>
      <c r="RQJ9" s="319"/>
      <c r="RQK9" s="319"/>
      <c r="RQL9" s="319"/>
      <c r="RQM9" s="319"/>
      <c r="RQN9" s="319"/>
      <c r="RQO9" s="319"/>
      <c r="RQP9" s="319"/>
      <c r="RQQ9" s="319"/>
      <c r="RQR9" s="319"/>
      <c r="RQS9" s="319"/>
      <c r="RQT9" s="319"/>
      <c r="RQU9" s="319"/>
      <c r="RQV9" s="319"/>
      <c r="RQW9" s="319"/>
      <c r="RQX9" s="319"/>
      <c r="RQY9" s="319"/>
      <c r="RQZ9" s="319"/>
      <c r="RRA9" s="319"/>
      <c r="RRB9" s="319"/>
      <c r="RRC9" s="319"/>
      <c r="RRD9" s="319"/>
      <c r="RRE9" s="319"/>
      <c r="RRF9" s="319"/>
      <c r="RRG9" s="319"/>
      <c r="RRH9" s="319"/>
      <c r="RRI9" s="319"/>
      <c r="RRJ9" s="319"/>
      <c r="RRK9" s="319"/>
      <c r="RRL9" s="319"/>
      <c r="RRM9" s="319"/>
      <c r="RRN9" s="319"/>
      <c r="RRO9" s="319"/>
      <c r="RRP9" s="319"/>
      <c r="RRQ9" s="319"/>
      <c r="RRR9" s="319"/>
      <c r="RRS9" s="319"/>
      <c r="RRT9" s="319"/>
      <c r="RRU9" s="319"/>
      <c r="RRV9" s="319"/>
      <c r="RRW9" s="319"/>
      <c r="RRX9" s="319"/>
      <c r="RRY9" s="319"/>
      <c r="RRZ9" s="319"/>
      <c r="RSA9" s="319"/>
      <c r="RSB9" s="319"/>
      <c r="RSC9" s="319"/>
      <c r="RSD9" s="319"/>
      <c r="RSE9" s="319"/>
      <c r="RSF9" s="319"/>
      <c r="RSG9" s="319"/>
      <c r="RSH9" s="319"/>
      <c r="RSI9" s="319"/>
      <c r="RSJ9" s="319"/>
      <c r="RSK9" s="319"/>
      <c r="RSL9" s="319"/>
      <c r="RSM9" s="319"/>
      <c r="RSN9" s="319"/>
      <c r="RSO9" s="319"/>
      <c r="RSP9" s="319"/>
      <c r="RSQ9" s="319"/>
      <c r="RSR9" s="319"/>
      <c r="RSS9" s="319"/>
      <c r="RST9" s="319"/>
      <c r="RSU9" s="319"/>
      <c r="RSV9" s="319"/>
      <c r="RSW9" s="319"/>
      <c r="RSX9" s="319"/>
      <c r="RSY9" s="319"/>
      <c r="RSZ9" s="319"/>
      <c r="RTA9" s="319"/>
      <c r="RTB9" s="319"/>
      <c r="RTC9" s="319"/>
      <c r="RTD9" s="319"/>
      <c r="RTE9" s="319"/>
      <c r="RTF9" s="319"/>
      <c r="RTG9" s="319"/>
      <c r="RTH9" s="319"/>
      <c r="RTI9" s="319"/>
      <c r="RTJ9" s="319"/>
      <c r="RTK9" s="319"/>
      <c r="RTL9" s="319"/>
      <c r="RTM9" s="319"/>
      <c r="RTN9" s="319"/>
      <c r="RTO9" s="319"/>
      <c r="RTP9" s="319"/>
      <c r="RTQ9" s="319"/>
      <c r="RTR9" s="319"/>
      <c r="RTS9" s="319"/>
      <c r="RTT9" s="319"/>
      <c r="RTU9" s="319"/>
      <c r="RTV9" s="319"/>
      <c r="RTW9" s="319"/>
      <c r="RTX9" s="319"/>
      <c r="RTY9" s="319"/>
      <c r="RTZ9" s="319"/>
      <c r="RUA9" s="319"/>
      <c r="RUB9" s="319"/>
      <c r="RUC9" s="319"/>
      <c r="RUD9" s="319"/>
      <c r="RUE9" s="319"/>
      <c r="RUF9" s="319"/>
      <c r="RUG9" s="319"/>
      <c r="RUH9" s="319"/>
      <c r="RUI9" s="319"/>
      <c r="RUJ9" s="319"/>
      <c r="RUK9" s="319"/>
      <c r="RUL9" s="319"/>
      <c r="RUM9" s="319"/>
      <c r="RUN9" s="319"/>
      <c r="RUO9" s="319"/>
      <c r="RUP9" s="319"/>
      <c r="RUQ9" s="319"/>
      <c r="RUR9" s="319"/>
      <c r="RUS9" s="319"/>
      <c r="RUT9" s="319"/>
      <c r="RUU9" s="319"/>
      <c r="RUV9" s="319"/>
      <c r="RUW9" s="319"/>
      <c r="RUX9" s="319"/>
      <c r="RUY9" s="319"/>
      <c r="RUZ9" s="319"/>
      <c r="RVA9" s="319"/>
      <c r="RVB9" s="319"/>
      <c r="RVC9" s="319"/>
      <c r="RVD9" s="319"/>
      <c r="RVE9" s="319"/>
      <c r="RVF9" s="319"/>
      <c r="RVG9" s="319"/>
      <c r="RVH9" s="319"/>
      <c r="RVI9" s="319"/>
      <c r="RVJ9" s="319"/>
      <c r="RVK9" s="319"/>
      <c r="RVL9" s="319"/>
      <c r="RVM9" s="319"/>
      <c r="RVN9" s="319"/>
      <c r="RVO9" s="319"/>
      <c r="RVP9" s="319"/>
      <c r="RVQ9" s="319"/>
      <c r="RVR9" s="319"/>
      <c r="RVS9" s="319"/>
      <c r="RVT9" s="319"/>
      <c r="RVU9" s="319"/>
      <c r="RVV9" s="319"/>
      <c r="RVW9" s="319"/>
      <c r="RVX9" s="319"/>
      <c r="RVY9" s="319"/>
      <c r="RVZ9" s="319"/>
      <c r="RWA9" s="319"/>
      <c r="RWB9" s="319"/>
      <c r="RWC9" s="319"/>
      <c r="RWD9" s="319"/>
      <c r="RWE9" s="319"/>
      <c r="RWF9" s="319"/>
      <c r="RWG9" s="319"/>
      <c r="RWH9" s="319"/>
      <c r="RWI9" s="319"/>
      <c r="RWJ9" s="319"/>
      <c r="RWK9" s="319"/>
      <c r="RWL9" s="319"/>
      <c r="RWM9" s="319"/>
      <c r="RWN9" s="319"/>
      <c r="RWO9" s="319"/>
      <c r="RWP9" s="319"/>
      <c r="RWQ9" s="319"/>
      <c r="RWR9" s="319"/>
      <c r="RWS9" s="319"/>
      <c r="RWT9" s="319"/>
      <c r="RWU9" s="319"/>
      <c r="RWV9" s="319"/>
      <c r="RWW9" s="319"/>
      <c r="RWX9" s="319"/>
      <c r="RWY9" s="319"/>
      <c r="RWZ9" s="319"/>
      <c r="RXA9" s="319"/>
      <c r="RXB9" s="319"/>
      <c r="RXC9" s="319"/>
      <c r="RXD9" s="319"/>
      <c r="RXE9" s="319"/>
      <c r="RXF9" s="319"/>
      <c r="RXG9" s="319"/>
      <c r="RXH9" s="319"/>
      <c r="RXI9" s="319"/>
      <c r="RXJ9" s="319"/>
      <c r="RXK9" s="319"/>
      <c r="RXL9" s="319"/>
      <c r="RXM9" s="319"/>
      <c r="RXN9" s="319"/>
      <c r="RXO9" s="319"/>
      <c r="RXP9" s="319"/>
      <c r="RXQ9" s="319"/>
      <c r="RXR9" s="319"/>
      <c r="RXS9" s="319"/>
      <c r="RXT9" s="319"/>
      <c r="RXU9" s="319"/>
      <c r="RXV9" s="319"/>
      <c r="RXW9" s="319"/>
      <c r="RXX9" s="319"/>
      <c r="RXY9" s="319"/>
      <c r="RXZ9" s="319"/>
      <c r="RYA9" s="319"/>
      <c r="RYB9" s="319"/>
      <c r="RYC9" s="319"/>
      <c r="RYD9" s="319"/>
      <c r="RYE9" s="319"/>
      <c r="RYF9" s="319"/>
      <c r="RYG9" s="319"/>
      <c r="RYH9" s="319"/>
      <c r="RYI9" s="319"/>
      <c r="RYJ9" s="319"/>
      <c r="RYK9" s="319"/>
      <c r="RYL9" s="319"/>
      <c r="RYM9" s="319"/>
      <c r="RYN9" s="319"/>
      <c r="RYO9" s="319"/>
      <c r="RYP9" s="319"/>
      <c r="RYQ9" s="319"/>
      <c r="RYR9" s="319"/>
      <c r="RYS9" s="319"/>
      <c r="RYT9" s="319"/>
      <c r="RYU9" s="319"/>
      <c r="RYV9" s="319"/>
      <c r="RYW9" s="319"/>
      <c r="RYX9" s="319"/>
      <c r="RYY9" s="319"/>
      <c r="RYZ9" s="319"/>
      <c r="RZA9" s="319"/>
      <c r="RZB9" s="319"/>
      <c r="RZC9" s="319"/>
      <c r="RZD9" s="319"/>
      <c r="RZE9" s="319"/>
      <c r="RZF9" s="319"/>
      <c r="RZG9" s="319"/>
      <c r="RZH9" s="319"/>
      <c r="RZI9" s="319"/>
      <c r="RZJ9" s="319"/>
      <c r="RZK9" s="319"/>
      <c r="RZL9" s="319"/>
      <c r="RZM9" s="319"/>
      <c r="RZN9" s="319"/>
      <c r="RZO9" s="319"/>
      <c r="RZP9" s="319"/>
      <c r="RZQ9" s="319"/>
      <c r="RZR9" s="319"/>
      <c r="RZS9" s="319"/>
      <c r="RZT9" s="319"/>
      <c r="RZU9" s="319"/>
      <c r="RZV9" s="319"/>
      <c r="RZW9" s="319"/>
      <c r="RZX9" s="319"/>
      <c r="RZY9" s="319"/>
      <c r="RZZ9" s="319"/>
      <c r="SAA9" s="319"/>
      <c r="SAB9" s="319"/>
      <c r="SAC9" s="319"/>
      <c r="SAD9" s="319"/>
      <c r="SAE9" s="319"/>
      <c r="SAF9" s="319"/>
      <c r="SAG9" s="319"/>
      <c r="SAH9" s="319"/>
      <c r="SAI9" s="319"/>
      <c r="SAJ9" s="319"/>
      <c r="SAK9" s="319"/>
      <c r="SAL9" s="319"/>
      <c r="SAM9" s="319"/>
      <c r="SAN9" s="319"/>
      <c r="SAO9" s="319"/>
      <c r="SAP9" s="319"/>
      <c r="SAQ9" s="319"/>
      <c r="SAR9" s="319"/>
      <c r="SAS9" s="319"/>
      <c r="SAT9" s="319"/>
      <c r="SAU9" s="319"/>
      <c r="SAV9" s="319"/>
      <c r="SAW9" s="319"/>
      <c r="SAX9" s="319"/>
      <c r="SAY9" s="319"/>
      <c r="SAZ9" s="319"/>
      <c r="SBA9" s="319"/>
      <c r="SBB9" s="319"/>
      <c r="SBC9" s="319"/>
      <c r="SBD9" s="319"/>
      <c r="SBE9" s="319"/>
      <c r="SBF9" s="319"/>
      <c r="SBG9" s="319"/>
      <c r="SBH9" s="319"/>
      <c r="SBI9" s="319"/>
      <c r="SBJ9" s="319"/>
      <c r="SBK9" s="319"/>
      <c r="SBL9" s="319"/>
      <c r="SBM9" s="319"/>
      <c r="SBN9" s="319"/>
      <c r="SBO9" s="319"/>
      <c r="SBP9" s="319"/>
      <c r="SBQ9" s="319"/>
      <c r="SBR9" s="319"/>
      <c r="SBS9" s="319"/>
      <c r="SBT9" s="319"/>
      <c r="SBU9" s="319"/>
      <c r="SBV9" s="319"/>
      <c r="SBW9" s="319"/>
      <c r="SBX9" s="319"/>
      <c r="SBY9" s="319"/>
      <c r="SBZ9" s="319"/>
      <c r="SCA9" s="319"/>
      <c r="SCB9" s="319"/>
      <c r="SCC9" s="319"/>
      <c r="SCD9" s="319"/>
      <c r="SCE9" s="319"/>
      <c r="SCF9" s="319"/>
      <c r="SCG9" s="319"/>
      <c r="SCH9" s="319"/>
      <c r="SCI9" s="319"/>
      <c r="SCJ9" s="319"/>
      <c r="SCK9" s="319"/>
      <c r="SCL9" s="319"/>
      <c r="SCM9" s="319"/>
      <c r="SCN9" s="319"/>
      <c r="SCO9" s="319"/>
      <c r="SCP9" s="319"/>
      <c r="SCQ9" s="319"/>
      <c r="SCR9" s="319"/>
      <c r="SCS9" s="319"/>
      <c r="SCT9" s="319"/>
      <c r="SCU9" s="319"/>
      <c r="SCV9" s="319"/>
      <c r="SCW9" s="319"/>
      <c r="SCX9" s="319"/>
      <c r="SCY9" s="319"/>
      <c r="SCZ9" s="319"/>
      <c r="SDA9" s="319"/>
      <c r="SDB9" s="319"/>
      <c r="SDC9" s="319"/>
      <c r="SDD9" s="319"/>
      <c r="SDE9" s="319"/>
      <c r="SDF9" s="319"/>
      <c r="SDG9" s="319"/>
      <c r="SDH9" s="319"/>
      <c r="SDI9" s="319"/>
      <c r="SDJ9" s="319"/>
      <c r="SDK9" s="319"/>
      <c r="SDL9" s="319"/>
      <c r="SDM9" s="319"/>
      <c r="SDN9" s="319"/>
      <c r="SDO9" s="319"/>
      <c r="SDP9" s="319"/>
      <c r="SDQ9" s="319"/>
      <c r="SDR9" s="319"/>
      <c r="SDS9" s="319"/>
      <c r="SDT9" s="319"/>
      <c r="SDU9" s="319"/>
      <c r="SDV9" s="319"/>
      <c r="SDW9" s="319"/>
      <c r="SDX9" s="319"/>
      <c r="SDY9" s="319"/>
      <c r="SDZ9" s="319"/>
      <c r="SEA9" s="319"/>
      <c r="SEB9" s="319"/>
      <c r="SEC9" s="319"/>
      <c r="SED9" s="319"/>
      <c r="SEE9" s="319"/>
      <c r="SEF9" s="319"/>
      <c r="SEG9" s="319"/>
      <c r="SEH9" s="319"/>
      <c r="SEI9" s="319"/>
      <c r="SEJ9" s="319"/>
      <c r="SEK9" s="319"/>
      <c r="SEL9" s="319"/>
      <c r="SEM9" s="319"/>
      <c r="SEN9" s="319"/>
      <c r="SEO9" s="319"/>
      <c r="SEP9" s="319"/>
      <c r="SEQ9" s="319"/>
      <c r="SER9" s="319"/>
      <c r="SES9" s="319"/>
      <c r="SET9" s="319"/>
      <c r="SEU9" s="319"/>
      <c r="SEV9" s="319"/>
      <c r="SEW9" s="319"/>
      <c r="SEX9" s="319"/>
      <c r="SEY9" s="319"/>
      <c r="SEZ9" s="319"/>
      <c r="SFA9" s="319"/>
      <c r="SFB9" s="319"/>
      <c r="SFC9" s="319"/>
      <c r="SFD9" s="319"/>
      <c r="SFE9" s="319"/>
      <c r="SFF9" s="319"/>
      <c r="SFG9" s="319"/>
      <c r="SFH9" s="319"/>
      <c r="SFI9" s="319"/>
      <c r="SFJ9" s="319"/>
      <c r="SFK9" s="319"/>
      <c r="SFL9" s="319"/>
      <c r="SFM9" s="319"/>
      <c r="SFN9" s="319"/>
      <c r="SFO9" s="319"/>
      <c r="SFP9" s="319"/>
      <c r="SFQ9" s="319"/>
      <c r="SFR9" s="319"/>
      <c r="SFS9" s="319"/>
      <c r="SFT9" s="319"/>
      <c r="SFU9" s="319"/>
      <c r="SFV9" s="319"/>
      <c r="SFW9" s="319"/>
      <c r="SFX9" s="319"/>
      <c r="SFY9" s="319"/>
      <c r="SFZ9" s="319"/>
      <c r="SGA9" s="319"/>
      <c r="SGB9" s="319"/>
      <c r="SGC9" s="319"/>
      <c r="SGD9" s="319"/>
      <c r="SGE9" s="319"/>
      <c r="SGF9" s="319"/>
      <c r="SGG9" s="319"/>
      <c r="SGH9" s="319"/>
      <c r="SGI9" s="319"/>
      <c r="SGJ9" s="319"/>
      <c r="SGK9" s="319"/>
      <c r="SGL9" s="319"/>
      <c r="SGM9" s="319"/>
      <c r="SGN9" s="319"/>
      <c r="SGO9" s="319"/>
      <c r="SGP9" s="319"/>
      <c r="SGQ9" s="319"/>
      <c r="SGR9" s="319"/>
      <c r="SGS9" s="319"/>
      <c r="SGT9" s="319"/>
      <c r="SGU9" s="319"/>
      <c r="SGV9" s="319"/>
      <c r="SGW9" s="319"/>
      <c r="SGX9" s="319"/>
      <c r="SGY9" s="319"/>
      <c r="SGZ9" s="319"/>
      <c r="SHA9" s="319"/>
      <c r="SHB9" s="319"/>
      <c r="SHC9" s="319"/>
      <c r="SHD9" s="319"/>
      <c r="SHE9" s="319"/>
      <c r="SHF9" s="319"/>
      <c r="SHG9" s="319"/>
      <c r="SHH9" s="319"/>
      <c r="SHI9" s="319"/>
      <c r="SHJ9" s="319"/>
      <c r="SHK9" s="319"/>
      <c r="SHL9" s="319"/>
      <c r="SHM9" s="319"/>
      <c r="SHN9" s="319"/>
      <c r="SHO9" s="319"/>
      <c r="SHP9" s="319"/>
      <c r="SHQ9" s="319"/>
      <c r="SHR9" s="319"/>
      <c r="SHS9" s="319"/>
      <c r="SHT9" s="319"/>
      <c r="SHU9" s="319"/>
      <c r="SHV9" s="319"/>
      <c r="SHW9" s="319"/>
      <c r="SHX9" s="319"/>
      <c r="SHY9" s="319"/>
      <c r="SHZ9" s="319"/>
      <c r="SIA9" s="319"/>
      <c r="SIB9" s="319"/>
      <c r="SIC9" s="319"/>
      <c r="SID9" s="319"/>
      <c r="SIE9" s="319"/>
      <c r="SIF9" s="319"/>
      <c r="SIG9" s="319"/>
      <c r="SIH9" s="319"/>
      <c r="SII9" s="319"/>
      <c r="SIJ9" s="319"/>
      <c r="SIK9" s="319"/>
      <c r="SIL9" s="319"/>
      <c r="SIM9" s="319"/>
      <c r="SIN9" s="319"/>
      <c r="SIO9" s="319"/>
      <c r="SIP9" s="319"/>
      <c r="SIQ9" s="319"/>
      <c r="SIR9" s="319"/>
      <c r="SIS9" s="319"/>
      <c r="SIT9" s="319"/>
      <c r="SIU9" s="319"/>
      <c r="SIV9" s="319"/>
      <c r="SIW9" s="319"/>
      <c r="SIX9" s="319"/>
      <c r="SIY9" s="319"/>
      <c r="SIZ9" s="319"/>
      <c r="SJA9" s="319"/>
      <c r="SJB9" s="319"/>
      <c r="SJC9" s="319"/>
      <c r="SJD9" s="319"/>
      <c r="SJE9" s="319"/>
      <c r="SJF9" s="319"/>
      <c r="SJG9" s="319"/>
      <c r="SJH9" s="319"/>
      <c r="SJI9" s="319"/>
      <c r="SJJ9" s="319"/>
      <c r="SJK9" s="319"/>
      <c r="SJL9" s="319"/>
      <c r="SJM9" s="319"/>
      <c r="SJN9" s="319"/>
      <c r="SJO9" s="319"/>
      <c r="SJP9" s="319"/>
      <c r="SJQ9" s="319"/>
      <c r="SJR9" s="319"/>
      <c r="SJS9" s="319"/>
      <c r="SJT9" s="319"/>
      <c r="SJU9" s="319"/>
      <c r="SJV9" s="319"/>
      <c r="SJW9" s="319"/>
      <c r="SJX9" s="319"/>
      <c r="SJY9" s="319"/>
      <c r="SJZ9" s="319"/>
      <c r="SKA9" s="319"/>
      <c r="SKB9" s="319"/>
      <c r="SKC9" s="319"/>
      <c r="SKD9" s="319"/>
      <c r="SKE9" s="319"/>
      <c r="SKF9" s="319"/>
      <c r="SKG9" s="319"/>
      <c r="SKH9" s="319"/>
      <c r="SKI9" s="319"/>
      <c r="SKJ9" s="319"/>
      <c r="SKK9" s="319"/>
      <c r="SKL9" s="319"/>
      <c r="SKM9" s="319"/>
      <c r="SKN9" s="319"/>
      <c r="SKO9" s="319"/>
      <c r="SKP9" s="319"/>
      <c r="SKQ9" s="319"/>
      <c r="SKR9" s="319"/>
      <c r="SKS9" s="319"/>
      <c r="SKT9" s="319"/>
      <c r="SKU9" s="319"/>
      <c r="SKV9" s="319"/>
      <c r="SKW9" s="319"/>
      <c r="SKX9" s="319"/>
      <c r="SKY9" s="319"/>
      <c r="SKZ9" s="319"/>
      <c r="SLA9" s="319"/>
      <c r="SLB9" s="319"/>
      <c r="SLC9" s="319"/>
      <c r="SLD9" s="319"/>
      <c r="SLE9" s="319"/>
      <c r="SLF9" s="319"/>
      <c r="SLG9" s="319"/>
      <c r="SLH9" s="319"/>
      <c r="SLI9" s="319"/>
      <c r="SLJ9" s="319"/>
      <c r="SLK9" s="319"/>
      <c r="SLL9" s="319"/>
      <c r="SLM9" s="319"/>
      <c r="SLN9" s="319"/>
      <c r="SLO9" s="319"/>
      <c r="SLP9" s="319"/>
      <c r="SLQ9" s="319"/>
      <c r="SLR9" s="319"/>
      <c r="SLS9" s="319"/>
      <c r="SLT9" s="319"/>
      <c r="SLU9" s="319"/>
      <c r="SLV9" s="319"/>
      <c r="SLW9" s="319"/>
      <c r="SLX9" s="319"/>
      <c r="SLY9" s="319"/>
      <c r="SLZ9" s="319"/>
      <c r="SMA9" s="319"/>
      <c r="SMB9" s="319"/>
      <c r="SMC9" s="319"/>
      <c r="SMD9" s="319"/>
      <c r="SME9" s="319"/>
      <c r="SMF9" s="319"/>
      <c r="SMG9" s="319"/>
      <c r="SMH9" s="319"/>
      <c r="SMI9" s="319"/>
      <c r="SMJ9" s="319"/>
      <c r="SMK9" s="319"/>
      <c r="SML9" s="319"/>
      <c r="SMM9" s="319"/>
      <c r="SMN9" s="319"/>
      <c r="SMO9" s="319"/>
      <c r="SMP9" s="319"/>
      <c r="SMQ9" s="319"/>
      <c r="SMR9" s="319"/>
      <c r="SMS9" s="319"/>
      <c r="SMT9" s="319"/>
      <c r="SMU9" s="319"/>
      <c r="SMV9" s="319"/>
      <c r="SMW9" s="319"/>
      <c r="SMX9" s="319"/>
      <c r="SMY9" s="319"/>
      <c r="SMZ9" s="319"/>
      <c r="SNA9" s="319"/>
      <c r="SNB9" s="319"/>
      <c r="SNC9" s="319"/>
      <c r="SND9" s="319"/>
      <c r="SNE9" s="319"/>
      <c r="SNF9" s="319"/>
      <c r="SNG9" s="319"/>
      <c r="SNH9" s="319"/>
      <c r="SNI9" s="319"/>
      <c r="SNJ9" s="319"/>
      <c r="SNK9" s="319"/>
      <c r="SNL9" s="319"/>
      <c r="SNM9" s="319"/>
      <c r="SNN9" s="319"/>
      <c r="SNO9" s="319"/>
      <c r="SNP9" s="319"/>
      <c r="SNQ9" s="319"/>
      <c r="SNR9" s="319"/>
      <c r="SNS9" s="319"/>
      <c r="SNT9" s="319"/>
      <c r="SNU9" s="319"/>
      <c r="SNV9" s="319"/>
      <c r="SNW9" s="319"/>
      <c r="SNX9" s="319"/>
      <c r="SNY9" s="319"/>
      <c r="SNZ9" s="319"/>
      <c r="SOA9" s="319"/>
      <c r="SOB9" s="319"/>
      <c r="SOC9" s="319"/>
      <c r="SOD9" s="319"/>
      <c r="SOE9" s="319"/>
      <c r="SOF9" s="319"/>
      <c r="SOG9" s="319"/>
      <c r="SOH9" s="319"/>
      <c r="SOI9" s="319"/>
      <c r="SOJ9" s="319"/>
      <c r="SOK9" s="319"/>
      <c r="SOL9" s="319"/>
      <c r="SOM9" s="319"/>
      <c r="SON9" s="319"/>
      <c r="SOO9" s="319"/>
      <c r="SOP9" s="319"/>
      <c r="SOQ9" s="319"/>
      <c r="SOR9" s="319"/>
      <c r="SOS9" s="319"/>
      <c r="SOT9" s="319"/>
      <c r="SOU9" s="319"/>
      <c r="SOV9" s="319"/>
      <c r="SOW9" s="319"/>
      <c r="SOX9" s="319"/>
      <c r="SOY9" s="319"/>
      <c r="SOZ9" s="319"/>
      <c r="SPA9" s="319"/>
      <c r="SPB9" s="319"/>
      <c r="SPC9" s="319"/>
      <c r="SPD9" s="319"/>
      <c r="SPE9" s="319"/>
      <c r="SPF9" s="319"/>
      <c r="SPG9" s="319"/>
      <c r="SPH9" s="319"/>
      <c r="SPI9" s="319"/>
      <c r="SPJ9" s="319"/>
      <c r="SPK9" s="319"/>
      <c r="SPL9" s="319"/>
      <c r="SPM9" s="319"/>
      <c r="SPN9" s="319"/>
      <c r="SPO9" s="319"/>
      <c r="SPP9" s="319"/>
      <c r="SPQ9" s="319"/>
      <c r="SPR9" s="319"/>
      <c r="SPS9" s="319"/>
      <c r="SPT9" s="319"/>
      <c r="SPU9" s="319"/>
      <c r="SPV9" s="319"/>
      <c r="SPW9" s="319"/>
      <c r="SPX9" s="319"/>
      <c r="SPY9" s="319"/>
      <c r="SPZ9" s="319"/>
      <c r="SQA9" s="319"/>
      <c r="SQB9" s="319"/>
      <c r="SQC9" s="319"/>
      <c r="SQD9" s="319"/>
      <c r="SQE9" s="319"/>
      <c r="SQF9" s="319"/>
      <c r="SQG9" s="319"/>
      <c r="SQH9" s="319"/>
      <c r="SQI9" s="319"/>
      <c r="SQJ9" s="319"/>
      <c r="SQK9" s="319"/>
      <c r="SQL9" s="319"/>
      <c r="SQM9" s="319"/>
      <c r="SQN9" s="319"/>
      <c r="SQO9" s="319"/>
      <c r="SQP9" s="319"/>
      <c r="SQQ9" s="319"/>
      <c r="SQR9" s="319"/>
      <c r="SQS9" s="319"/>
      <c r="SQT9" s="319"/>
      <c r="SQU9" s="319"/>
      <c r="SQV9" s="319"/>
      <c r="SQW9" s="319"/>
      <c r="SQX9" s="319"/>
      <c r="SQY9" s="319"/>
      <c r="SQZ9" s="319"/>
      <c r="SRA9" s="319"/>
      <c r="SRB9" s="319"/>
      <c r="SRC9" s="319"/>
      <c r="SRD9" s="319"/>
      <c r="SRE9" s="319"/>
      <c r="SRF9" s="319"/>
      <c r="SRG9" s="319"/>
      <c r="SRH9" s="319"/>
      <c r="SRI9" s="319"/>
      <c r="SRJ9" s="319"/>
      <c r="SRK9" s="319"/>
      <c r="SRL9" s="319"/>
      <c r="SRM9" s="319"/>
      <c r="SRN9" s="319"/>
      <c r="SRO9" s="319"/>
      <c r="SRP9" s="319"/>
      <c r="SRQ9" s="319"/>
      <c r="SRR9" s="319"/>
      <c r="SRS9" s="319"/>
      <c r="SRT9" s="319"/>
      <c r="SRU9" s="319"/>
      <c r="SRV9" s="319"/>
      <c r="SRW9" s="319"/>
      <c r="SRX9" s="319"/>
      <c r="SRY9" s="319"/>
      <c r="SRZ9" s="319"/>
      <c r="SSA9" s="319"/>
      <c r="SSB9" s="319"/>
      <c r="SSC9" s="319"/>
      <c r="SSD9" s="319"/>
      <c r="SSE9" s="319"/>
      <c r="SSF9" s="319"/>
      <c r="SSG9" s="319"/>
      <c r="SSH9" s="319"/>
      <c r="SSI9" s="319"/>
      <c r="SSJ9" s="319"/>
      <c r="SSK9" s="319"/>
      <c r="SSL9" s="319"/>
      <c r="SSM9" s="319"/>
      <c r="SSN9" s="319"/>
      <c r="SSO9" s="319"/>
      <c r="SSP9" s="319"/>
      <c r="SSQ9" s="319"/>
      <c r="SSR9" s="319"/>
      <c r="SSS9" s="319"/>
      <c r="SST9" s="319"/>
      <c r="SSU9" s="319"/>
      <c r="SSV9" s="319"/>
      <c r="SSW9" s="319"/>
      <c r="SSX9" s="319"/>
      <c r="SSY9" s="319"/>
      <c r="SSZ9" s="319"/>
      <c r="STA9" s="319"/>
      <c r="STB9" s="319"/>
      <c r="STC9" s="319"/>
      <c r="STD9" s="319"/>
      <c r="STE9" s="319"/>
      <c r="STF9" s="319"/>
      <c r="STG9" s="319"/>
      <c r="STH9" s="319"/>
      <c r="STI9" s="319"/>
      <c r="STJ9" s="319"/>
      <c r="STK9" s="319"/>
      <c r="STL9" s="319"/>
      <c r="STM9" s="319"/>
      <c r="STN9" s="319"/>
      <c r="STO9" s="319"/>
      <c r="STP9" s="319"/>
      <c r="STQ9" s="319"/>
      <c r="STR9" s="319"/>
      <c r="STS9" s="319"/>
      <c r="STT9" s="319"/>
      <c r="STU9" s="319"/>
      <c r="STV9" s="319"/>
      <c r="STW9" s="319"/>
      <c r="STX9" s="319"/>
      <c r="STY9" s="319"/>
      <c r="STZ9" s="319"/>
      <c r="SUA9" s="319"/>
      <c r="SUB9" s="319"/>
      <c r="SUC9" s="319"/>
      <c r="SUD9" s="319"/>
      <c r="SUE9" s="319"/>
      <c r="SUF9" s="319"/>
      <c r="SUG9" s="319"/>
      <c r="SUH9" s="319"/>
      <c r="SUI9" s="319"/>
      <c r="SUJ9" s="319"/>
      <c r="SUK9" s="319"/>
      <c r="SUL9" s="319"/>
      <c r="SUM9" s="319"/>
      <c r="SUN9" s="319"/>
      <c r="SUO9" s="319"/>
      <c r="SUP9" s="319"/>
      <c r="SUQ9" s="319"/>
      <c r="SUR9" s="319"/>
      <c r="SUS9" s="319"/>
      <c r="SUT9" s="319"/>
      <c r="SUU9" s="319"/>
      <c r="SUV9" s="319"/>
      <c r="SUW9" s="319"/>
      <c r="SUX9" s="319"/>
      <c r="SUY9" s="319"/>
      <c r="SUZ9" s="319"/>
      <c r="SVA9" s="319"/>
      <c r="SVB9" s="319"/>
      <c r="SVC9" s="319"/>
      <c r="SVD9" s="319"/>
      <c r="SVE9" s="319"/>
      <c r="SVF9" s="319"/>
      <c r="SVG9" s="319"/>
      <c r="SVH9" s="319"/>
      <c r="SVI9" s="319"/>
      <c r="SVJ9" s="319"/>
      <c r="SVK9" s="319"/>
      <c r="SVL9" s="319"/>
      <c r="SVM9" s="319"/>
      <c r="SVN9" s="319"/>
      <c r="SVO9" s="319"/>
      <c r="SVP9" s="319"/>
      <c r="SVQ9" s="319"/>
      <c r="SVR9" s="319"/>
      <c r="SVS9" s="319"/>
      <c r="SVT9" s="319"/>
      <c r="SVU9" s="319"/>
      <c r="SVV9" s="319"/>
      <c r="SVW9" s="319"/>
      <c r="SVX9" s="319"/>
      <c r="SVY9" s="319"/>
      <c r="SVZ9" s="319"/>
      <c r="SWA9" s="319"/>
      <c r="SWB9" s="319"/>
      <c r="SWC9" s="319"/>
      <c r="SWD9" s="319"/>
      <c r="SWE9" s="319"/>
      <c r="SWF9" s="319"/>
      <c r="SWG9" s="319"/>
      <c r="SWH9" s="319"/>
      <c r="SWI9" s="319"/>
      <c r="SWJ9" s="319"/>
      <c r="SWK9" s="319"/>
      <c r="SWL9" s="319"/>
      <c r="SWM9" s="319"/>
      <c r="SWN9" s="319"/>
      <c r="SWO9" s="319"/>
      <c r="SWP9" s="319"/>
      <c r="SWQ9" s="319"/>
      <c r="SWR9" s="319"/>
      <c r="SWS9" s="319"/>
      <c r="SWT9" s="319"/>
      <c r="SWU9" s="319"/>
      <c r="SWV9" s="319"/>
      <c r="SWW9" s="319"/>
      <c r="SWX9" s="319"/>
      <c r="SWY9" s="319"/>
      <c r="SWZ9" s="319"/>
      <c r="SXA9" s="319"/>
      <c r="SXB9" s="319"/>
      <c r="SXC9" s="319"/>
      <c r="SXD9" s="319"/>
      <c r="SXE9" s="319"/>
      <c r="SXF9" s="319"/>
      <c r="SXG9" s="319"/>
      <c r="SXH9" s="319"/>
      <c r="SXI9" s="319"/>
      <c r="SXJ9" s="319"/>
      <c r="SXK9" s="319"/>
      <c r="SXL9" s="319"/>
      <c r="SXM9" s="319"/>
      <c r="SXN9" s="319"/>
      <c r="SXO9" s="319"/>
      <c r="SXP9" s="319"/>
      <c r="SXQ9" s="319"/>
      <c r="SXR9" s="319"/>
      <c r="SXS9" s="319"/>
      <c r="SXT9" s="319"/>
      <c r="SXU9" s="319"/>
      <c r="SXV9" s="319"/>
      <c r="SXW9" s="319"/>
      <c r="SXX9" s="319"/>
      <c r="SXY9" s="319"/>
      <c r="SXZ9" s="319"/>
      <c r="SYA9" s="319"/>
      <c r="SYB9" s="319"/>
      <c r="SYC9" s="319"/>
      <c r="SYD9" s="319"/>
      <c r="SYE9" s="319"/>
      <c r="SYF9" s="319"/>
      <c r="SYG9" s="319"/>
      <c r="SYH9" s="319"/>
      <c r="SYI9" s="319"/>
      <c r="SYJ9" s="319"/>
      <c r="SYK9" s="319"/>
      <c r="SYL9" s="319"/>
      <c r="SYM9" s="319"/>
      <c r="SYN9" s="319"/>
      <c r="SYO9" s="319"/>
      <c r="SYP9" s="319"/>
      <c r="SYQ9" s="319"/>
      <c r="SYR9" s="319"/>
      <c r="SYS9" s="319"/>
      <c r="SYT9" s="319"/>
      <c r="SYU9" s="319"/>
      <c r="SYV9" s="319"/>
      <c r="SYW9" s="319"/>
      <c r="SYX9" s="319"/>
      <c r="SYY9" s="319"/>
      <c r="SYZ9" s="319"/>
      <c r="SZA9" s="319"/>
      <c r="SZB9" s="319"/>
      <c r="SZC9" s="319"/>
      <c r="SZD9" s="319"/>
      <c r="SZE9" s="319"/>
      <c r="SZF9" s="319"/>
      <c r="SZG9" s="319"/>
      <c r="SZH9" s="319"/>
      <c r="SZI9" s="319"/>
      <c r="SZJ9" s="319"/>
      <c r="SZK9" s="319"/>
      <c r="SZL9" s="319"/>
      <c r="SZM9" s="319"/>
      <c r="SZN9" s="319"/>
      <c r="SZO9" s="319"/>
      <c r="SZP9" s="319"/>
      <c r="SZQ9" s="319"/>
      <c r="SZR9" s="319"/>
      <c r="SZS9" s="319"/>
      <c r="SZT9" s="319"/>
      <c r="SZU9" s="319"/>
      <c r="SZV9" s="319"/>
      <c r="SZW9" s="319"/>
      <c r="SZX9" s="319"/>
      <c r="SZY9" s="319"/>
      <c r="SZZ9" s="319"/>
      <c r="TAA9" s="319"/>
      <c r="TAB9" s="319"/>
      <c r="TAC9" s="319"/>
      <c r="TAD9" s="319"/>
      <c r="TAE9" s="319"/>
      <c r="TAF9" s="319"/>
      <c r="TAG9" s="319"/>
      <c r="TAH9" s="319"/>
      <c r="TAI9" s="319"/>
      <c r="TAJ9" s="319"/>
      <c r="TAK9" s="319"/>
      <c r="TAL9" s="319"/>
      <c r="TAM9" s="319"/>
      <c r="TAN9" s="319"/>
      <c r="TAO9" s="319"/>
      <c r="TAP9" s="319"/>
      <c r="TAQ9" s="319"/>
      <c r="TAR9" s="319"/>
      <c r="TAS9" s="319"/>
      <c r="TAT9" s="319"/>
      <c r="TAU9" s="319"/>
      <c r="TAV9" s="319"/>
      <c r="TAW9" s="319"/>
      <c r="TAX9" s="319"/>
      <c r="TAY9" s="319"/>
      <c r="TAZ9" s="319"/>
      <c r="TBA9" s="319"/>
      <c r="TBB9" s="319"/>
      <c r="TBC9" s="319"/>
      <c r="TBD9" s="319"/>
      <c r="TBE9" s="319"/>
      <c r="TBF9" s="319"/>
      <c r="TBG9" s="319"/>
      <c r="TBH9" s="319"/>
      <c r="TBI9" s="319"/>
      <c r="TBJ9" s="319"/>
      <c r="TBK9" s="319"/>
      <c r="TBL9" s="319"/>
      <c r="TBM9" s="319"/>
      <c r="TBN9" s="319"/>
      <c r="TBO9" s="319"/>
      <c r="TBP9" s="319"/>
      <c r="TBQ9" s="319"/>
      <c r="TBR9" s="319"/>
      <c r="TBS9" s="319"/>
      <c r="TBT9" s="319"/>
      <c r="TBU9" s="319"/>
      <c r="TBV9" s="319"/>
      <c r="TBW9" s="319"/>
      <c r="TBX9" s="319"/>
      <c r="TBY9" s="319"/>
      <c r="TBZ9" s="319"/>
      <c r="TCA9" s="319"/>
      <c r="TCB9" s="319"/>
      <c r="TCC9" s="319"/>
      <c r="TCD9" s="319"/>
      <c r="TCE9" s="319"/>
      <c r="TCF9" s="319"/>
      <c r="TCG9" s="319"/>
      <c r="TCH9" s="319"/>
      <c r="TCI9" s="319"/>
      <c r="TCJ9" s="319"/>
      <c r="TCK9" s="319"/>
      <c r="TCL9" s="319"/>
      <c r="TCM9" s="319"/>
      <c r="TCN9" s="319"/>
      <c r="TCO9" s="319"/>
      <c r="TCP9" s="319"/>
      <c r="TCQ9" s="319"/>
      <c r="TCR9" s="319"/>
      <c r="TCS9" s="319"/>
      <c r="TCT9" s="319"/>
      <c r="TCU9" s="319"/>
      <c r="TCV9" s="319"/>
      <c r="TCW9" s="319"/>
      <c r="TCX9" s="319"/>
      <c r="TCY9" s="319"/>
      <c r="TCZ9" s="319"/>
      <c r="TDA9" s="319"/>
      <c r="TDB9" s="319"/>
      <c r="TDC9" s="319"/>
      <c r="TDD9" s="319"/>
      <c r="TDE9" s="319"/>
      <c r="TDF9" s="319"/>
      <c r="TDG9" s="319"/>
      <c r="TDH9" s="319"/>
      <c r="TDI9" s="319"/>
      <c r="TDJ9" s="319"/>
      <c r="TDK9" s="319"/>
      <c r="TDL9" s="319"/>
      <c r="TDM9" s="319"/>
      <c r="TDN9" s="319"/>
      <c r="TDO9" s="319"/>
      <c r="TDP9" s="319"/>
      <c r="TDQ9" s="319"/>
      <c r="TDR9" s="319"/>
      <c r="TDS9" s="319"/>
      <c r="TDT9" s="319"/>
      <c r="TDU9" s="319"/>
      <c r="TDV9" s="319"/>
      <c r="TDW9" s="319"/>
      <c r="TDX9" s="319"/>
      <c r="TDY9" s="319"/>
      <c r="TDZ9" s="319"/>
      <c r="TEA9" s="319"/>
      <c r="TEB9" s="319"/>
      <c r="TEC9" s="319"/>
      <c r="TED9" s="319"/>
      <c r="TEE9" s="319"/>
      <c r="TEF9" s="319"/>
      <c r="TEG9" s="319"/>
      <c r="TEH9" s="319"/>
      <c r="TEI9" s="319"/>
      <c r="TEJ9" s="319"/>
      <c r="TEK9" s="319"/>
      <c r="TEL9" s="319"/>
      <c r="TEM9" s="319"/>
      <c r="TEN9" s="319"/>
      <c r="TEO9" s="319"/>
      <c r="TEP9" s="319"/>
      <c r="TEQ9" s="319"/>
      <c r="TER9" s="319"/>
      <c r="TES9" s="319"/>
      <c r="TET9" s="319"/>
      <c r="TEU9" s="319"/>
      <c r="TEV9" s="319"/>
      <c r="TEW9" s="319"/>
      <c r="TEX9" s="319"/>
      <c r="TEY9" s="319"/>
      <c r="TEZ9" s="319"/>
      <c r="TFA9" s="319"/>
      <c r="TFB9" s="319"/>
      <c r="TFC9" s="319"/>
      <c r="TFD9" s="319"/>
      <c r="TFE9" s="319"/>
      <c r="TFF9" s="319"/>
      <c r="TFG9" s="319"/>
      <c r="TFH9" s="319"/>
      <c r="TFI9" s="319"/>
      <c r="TFJ9" s="319"/>
      <c r="TFK9" s="319"/>
      <c r="TFL9" s="319"/>
      <c r="TFM9" s="319"/>
      <c r="TFN9" s="319"/>
      <c r="TFO9" s="319"/>
      <c r="TFP9" s="319"/>
      <c r="TFQ9" s="319"/>
      <c r="TFR9" s="319"/>
      <c r="TFS9" s="319"/>
      <c r="TFT9" s="319"/>
      <c r="TFU9" s="319"/>
      <c r="TFV9" s="319"/>
      <c r="TFW9" s="319"/>
      <c r="TFX9" s="319"/>
      <c r="TFY9" s="319"/>
      <c r="TFZ9" s="319"/>
      <c r="TGA9" s="319"/>
      <c r="TGB9" s="319"/>
      <c r="TGC9" s="319"/>
      <c r="TGD9" s="319"/>
      <c r="TGE9" s="319"/>
      <c r="TGF9" s="319"/>
      <c r="TGG9" s="319"/>
      <c r="TGH9" s="319"/>
      <c r="TGI9" s="319"/>
      <c r="TGJ9" s="319"/>
      <c r="TGK9" s="319"/>
      <c r="TGL9" s="319"/>
      <c r="TGM9" s="319"/>
      <c r="TGN9" s="319"/>
      <c r="TGO9" s="319"/>
      <c r="TGP9" s="319"/>
      <c r="TGQ9" s="319"/>
      <c r="TGR9" s="319"/>
      <c r="TGS9" s="319"/>
      <c r="TGT9" s="319"/>
      <c r="TGU9" s="319"/>
      <c r="TGV9" s="319"/>
      <c r="TGW9" s="319"/>
      <c r="TGX9" s="319"/>
      <c r="TGY9" s="319"/>
      <c r="TGZ9" s="319"/>
      <c r="THA9" s="319"/>
      <c r="THB9" s="319"/>
      <c r="THC9" s="319"/>
      <c r="THD9" s="319"/>
      <c r="THE9" s="319"/>
      <c r="THF9" s="319"/>
      <c r="THG9" s="319"/>
      <c r="THH9" s="319"/>
      <c r="THI9" s="319"/>
      <c r="THJ9" s="319"/>
      <c r="THK9" s="319"/>
      <c r="THL9" s="319"/>
      <c r="THM9" s="319"/>
      <c r="THN9" s="319"/>
      <c r="THO9" s="319"/>
      <c r="THP9" s="319"/>
      <c r="THQ9" s="319"/>
      <c r="THR9" s="319"/>
      <c r="THS9" s="319"/>
      <c r="THT9" s="319"/>
      <c r="THU9" s="319"/>
      <c r="THV9" s="319"/>
      <c r="THW9" s="319"/>
      <c r="THX9" s="319"/>
      <c r="THY9" s="319"/>
      <c r="THZ9" s="319"/>
      <c r="TIA9" s="319"/>
      <c r="TIB9" s="319"/>
      <c r="TIC9" s="319"/>
      <c r="TID9" s="319"/>
      <c r="TIE9" s="319"/>
      <c r="TIF9" s="319"/>
      <c r="TIG9" s="319"/>
      <c r="TIH9" s="319"/>
      <c r="TII9" s="319"/>
      <c r="TIJ9" s="319"/>
      <c r="TIK9" s="319"/>
      <c r="TIL9" s="319"/>
      <c r="TIM9" s="319"/>
      <c r="TIN9" s="319"/>
      <c r="TIO9" s="319"/>
      <c r="TIP9" s="319"/>
      <c r="TIQ9" s="319"/>
      <c r="TIR9" s="319"/>
      <c r="TIS9" s="319"/>
      <c r="TIT9" s="319"/>
      <c r="TIU9" s="319"/>
      <c r="TIV9" s="319"/>
      <c r="TIW9" s="319"/>
      <c r="TIX9" s="319"/>
      <c r="TIY9" s="319"/>
      <c r="TIZ9" s="319"/>
      <c r="TJA9" s="319"/>
      <c r="TJB9" s="319"/>
      <c r="TJC9" s="319"/>
      <c r="TJD9" s="319"/>
      <c r="TJE9" s="319"/>
      <c r="TJF9" s="319"/>
      <c r="TJG9" s="319"/>
      <c r="TJH9" s="319"/>
      <c r="TJI9" s="319"/>
      <c r="TJJ9" s="319"/>
      <c r="TJK9" s="319"/>
      <c r="TJL9" s="319"/>
      <c r="TJM9" s="319"/>
      <c r="TJN9" s="319"/>
      <c r="TJO9" s="319"/>
      <c r="TJP9" s="319"/>
      <c r="TJQ9" s="319"/>
      <c r="TJR9" s="319"/>
      <c r="TJS9" s="319"/>
      <c r="TJT9" s="319"/>
      <c r="TJU9" s="319"/>
      <c r="TJV9" s="319"/>
      <c r="TJW9" s="319"/>
      <c r="TJX9" s="319"/>
      <c r="TJY9" s="319"/>
      <c r="TJZ9" s="319"/>
      <c r="TKA9" s="319"/>
      <c r="TKB9" s="319"/>
      <c r="TKC9" s="319"/>
      <c r="TKD9" s="319"/>
      <c r="TKE9" s="319"/>
      <c r="TKF9" s="319"/>
      <c r="TKG9" s="319"/>
      <c r="TKH9" s="319"/>
      <c r="TKI9" s="319"/>
      <c r="TKJ9" s="319"/>
      <c r="TKK9" s="319"/>
      <c r="TKL9" s="319"/>
      <c r="TKM9" s="319"/>
      <c r="TKN9" s="319"/>
      <c r="TKO9" s="319"/>
      <c r="TKP9" s="319"/>
      <c r="TKQ9" s="319"/>
      <c r="TKR9" s="319"/>
      <c r="TKS9" s="319"/>
      <c r="TKT9" s="319"/>
      <c r="TKU9" s="319"/>
      <c r="TKV9" s="319"/>
      <c r="TKW9" s="319"/>
      <c r="TKX9" s="319"/>
      <c r="TKY9" s="319"/>
      <c r="TKZ9" s="319"/>
      <c r="TLA9" s="319"/>
      <c r="TLB9" s="319"/>
      <c r="TLC9" s="319"/>
      <c r="TLD9" s="319"/>
      <c r="TLE9" s="319"/>
      <c r="TLF9" s="319"/>
      <c r="TLG9" s="319"/>
      <c r="TLH9" s="319"/>
      <c r="TLI9" s="319"/>
      <c r="TLJ9" s="319"/>
      <c r="TLK9" s="319"/>
      <c r="TLL9" s="319"/>
      <c r="TLM9" s="319"/>
      <c r="TLN9" s="319"/>
      <c r="TLO9" s="319"/>
      <c r="TLP9" s="319"/>
      <c r="TLQ9" s="319"/>
      <c r="TLR9" s="319"/>
      <c r="TLS9" s="319"/>
      <c r="TLT9" s="319"/>
      <c r="TLU9" s="319"/>
      <c r="TLV9" s="319"/>
      <c r="TLW9" s="319"/>
      <c r="TLX9" s="319"/>
      <c r="TLY9" s="319"/>
      <c r="TLZ9" s="319"/>
      <c r="TMA9" s="319"/>
      <c r="TMB9" s="319"/>
      <c r="TMC9" s="319"/>
      <c r="TMD9" s="319"/>
      <c r="TME9" s="319"/>
      <c r="TMF9" s="319"/>
      <c r="TMG9" s="319"/>
      <c r="TMH9" s="319"/>
      <c r="TMI9" s="319"/>
      <c r="TMJ9" s="319"/>
      <c r="TMK9" s="319"/>
      <c r="TML9" s="319"/>
      <c r="TMM9" s="319"/>
      <c r="TMN9" s="319"/>
      <c r="TMO9" s="319"/>
      <c r="TMP9" s="319"/>
      <c r="TMQ9" s="319"/>
      <c r="TMR9" s="319"/>
      <c r="TMS9" s="319"/>
      <c r="TMT9" s="319"/>
      <c r="TMU9" s="319"/>
      <c r="TMV9" s="319"/>
      <c r="TMW9" s="319"/>
      <c r="TMX9" s="319"/>
      <c r="TMY9" s="319"/>
      <c r="TMZ9" s="319"/>
      <c r="TNA9" s="319"/>
      <c r="TNB9" s="319"/>
      <c r="TNC9" s="319"/>
      <c r="TND9" s="319"/>
      <c r="TNE9" s="319"/>
      <c r="TNF9" s="319"/>
      <c r="TNG9" s="319"/>
      <c r="TNH9" s="319"/>
      <c r="TNI9" s="319"/>
      <c r="TNJ9" s="319"/>
      <c r="TNK9" s="319"/>
      <c r="TNL9" s="319"/>
      <c r="TNM9" s="319"/>
      <c r="TNN9" s="319"/>
      <c r="TNO9" s="319"/>
      <c r="TNP9" s="319"/>
      <c r="TNQ9" s="319"/>
      <c r="TNR9" s="319"/>
      <c r="TNS9" s="319"/>
      <c r="TNT9" s="319"/>
      <c r="TNU9" s="319"/>
      <c r="TNV9" s="319"/>
      <c r="TNW9" s="319"/>
      <c r="TNX9" s="319"/>
      <c r="TNY9" s="319"/>
      <c r="TNZ9" s="319"/>
      <c r="TOA9" s="319"/>
      <c r="TOB9" s="319"/>
      <c r="TOC9" s="319"/>
      <c r="TOD9" s="319"/>
      <c r="TOE9" s="319"/>
      <c r="TOF9" s="319"/>
      <c r="TOG9" s="319"/>
      <c r="TOH9" s="319"/>
      <c r="TOI9" s="319"/>
      <c r="TOJ9" s="319"/>
      <c r="TOK9" s="319"/>
      <c r="TOL9" s="319"/>
      <c r="TOM9" s="319"/>
      <c r="TON9" s="319"/>
      <c r="TOO9" s="319"/>
      <c r="TOP9" s="319"/>
      <c r="TOQ9" s="319"/>
      <c r="TOR9" s="319"/>
      <c r="TOS9" s="319"/>
      <c r="TOT9" s="319"/>
      <c r="TOU9" s="319"/>
      <c r="TOV9" s="319"/>
      <c r="TOW9" s="319"/>
      <c r="TOX9" s="319"/>
      <c r="TOY9" s="319"/>
      <c r="TOZ9" s="319"/>
      <c r="TPA9" s="319"/>
      <c r="TPB9" s="319"/>
      <c r="TPC9" s="319"/>
      <c r="TPD9" s="319"/>
      <c r="TPE9" s="319"/>
      <c r="TPF9" s="319"/>
      <c r="TPG9" s="319"/>
      <c r="TPH9" s="319"/>
      <c r="TPI9" s="319"/>
      <c r="TPJ9" s="319"/>
      <c r="TPK9" s="319"/>
      <c r="TPL9" s="319"/>
      <c r="TPM9" s="319"/>
      <c r="TPN9" s="319"/>
      <c r="TPO9" s="319"/>
      <c r="TPP9" s="319"/>
      <c r="TPQ9" s="319"/>
      <c r="TPR9" s="319"/>
      <c r="TPS9" s="319"/>
      <c r="TPT9" s="319"/>
      <c r="TPU9" s="319"/>
      <c r="TPV9" s="319"/>
      <c r="TPW9" s="319"/>
      <c r="TPX9" s="319"/>
      <c r="TPY9" s="319"/>
      <c r="TPZ9" s="319"/>
      <c r="TQA9" s="319"/>
      <c r="TQB9" s="319"/>
      <c r="TQC9" s="319"/>
      <c r="TQD9" s="319"/>
      <c r="TQE9" s="319"/>
      <c r="TQF9" s="319"/>
      <c r="TQG9" s="319"/>
      <c r="TQH9" s="319"/>
      <c r="TQI9" s="319"/>
      <c r="TQJ9" s="319"/>
      <c r="TQK9" s="319"/>
      <c r="TQL9" s="319"/>
      <c r="TQM9" s="319"/>
      <c r="TQN9" s="319"/>
      <c r="TQO9" s="319"/>
      <c r="TQP9" s="319"/>
      <c r="TQQ9" s="319"/>
      <c r="TQR9" s="319"/>
      <c r="TQS9" s="319"/>
      <c r="TQT9" s="319"/>
      <c r="TQU9" s="319"/>
      <c r="TQV9" s="319"/>
      <c r="TQW9" s="319"/>
      <c r="TQX9" s="319"/>
      <c r="TQY9" s="319"/>
      <c r="TQZ9" s="319"/>
      <c r="TRA9" s="319"/>
      <c r="TRB9" s="319"/>
      <c r="TRC9" s="319"/>
      <c r="TRD9" s="319"/>
      <c r="TRE9" s="319"/>
      <c r="TRF9" s="319"/>
      <c r="TRG9" s="319"/>
      <c r="TRH9" s="319"/>
      <c r="TRI9" s="319"/>
      <c r="TRJ9" s="319"/>
      <c r="TRK9" s="319"/>
      <c r="TRL9" s="319"/>
      <c r="TRM9" s="319"/>
      <c r="TRN9" s="319"/>
      <c r="TRO9" s="319"/>
      <c r="TRP9" s="319"/>
      <c r="TRQ9" s="319"/>
      <c r="TRR9" s="319"/>
      <c r="TRS9" s="319"/>
      <c r="TRT9" s="319"/>
      <c r="TRU9" s="319"/>
      <c r="TRV9" s="319"/>
      <c r="TRW9" s="319"/>
      <c r="TRX9" s="319"/>
      <c r="TRY9" s="319"/>
      <c r="TRZ9" s="319"/>
      <c r="TSA9" s="319"/>
      <c r="TSB9" s="319"/>
      <c r="TSC9" s="319"/>
      <c r="TSD9" s="319"/>
      <c r="TSE9" s="319"/>
      <c r="TSF9" s="319"/>
      <c r="TSG9" s="319"/>
      <c r="TSH9" s="319"/>
      <c r="TSI9" s="319"/>
      <c r="TSJ9" s="319"/>
      <c r="TSK9" s="319"/>
      <c r="TSL9" s="319"/>
      <c r="TSM9" s="319"/>
      <c r="TSN9" s="319"/>
      <c r="TSO9" s="319"/>
      <c r="TSP9" s="319"/>
      <c r="TSQ9" s="319"/>
      <c r="TSR9" s="319"/>
      <c r="TSS9" s="319"/>
      <c r="TST9" s="319"/>
      <c r="TSU9" s="319"/>
      <c r="TSV9" s="319"/>
      <c r="TSW9" s="319"/>
      <c r="TSX9" s="319"/>
      <c r="TSY9" s="319"/>
      <c r="TSZ9" s="319"/>
      <c r="TTA9" s="319"/>
      <c r="TTB9" s="319"/>
      <c r="TTC9" s="319"/>
      <c r="TTD9" s="319"/>
      <c r="TTE9" s="319"/>
      <c r="TTF9" s="319"/>
      <c r="TTG9" s="319"/>
      <c r="TTH9" s="319"/>
      <c r="TTI9" s="319"/>
      <c r="TTJ9" s="319"/>
      <c r="TTK9" s="319"/>
      <c r="TTL9" s="319"/>
      <c r="TTM9" s="319"/>
      <c r="TTN9" s="319"/>
      <c r="TTO9" s="319"/>
      <c r="TTP9" s="319"/>
      <c r="TTQ9" s="319"/>
      <c r="TTR9" s="319"/>
      <c r="TTS9" s="319"/>
      <c r="TTT9" s="319"/>
      <c r="TTU9" s="319"/>
      <c r="TTV9" s="319"/>
      <c r="TTW9" s="319"/>
      <c r="TTX9" s="319"/>
      <c r="TTY9" s="319"/>
      <c r="TTZ9" s="319"/>
      <c r="TUA9" s="319"/>
      <c r="TUB9" s="319"/>
      <c r="TUC9" s="319"/>
      <c r="TUD9" s="319"/>
      <c r="TUE9" s="319"/>
      <c r="TUF9" s="319"/>
      <c r="TUG9" s="319"/>
      <c r="TUH9" s="319"/>
      <c r="TUI9" s="319"/>
      <c r="TUJ9" s="319"/>
      <c r="TUK9" s="319"/>
      <c r="TUL9" s="319"/>
      <c r="TUM9" s="319"/>
      <c r="TUN9" s="319"/>
      <c r="TUO9" s="319"/>
      <c r="TUP9" s="319"/>
      <c r="TUQ9" s="319"/>
      <c r="TUR9" s="319"/>
      <c r="TUS9" s="319"/>
      <c r="TUT9" s="319"/>
      <c r="TUU9" s="319"/>
      <c r="TUV9" s="319"/>
      <c r="TUW9" s="319"/>
      <c r="TUX9" s="319"/>
      <c r="TUY9" s="319"/>
      <c r="TUZ9" s="319"/>
      <c r="TVA9" s="319"/>
      <c r="TVB9" s="319"/>
      <c r="TVC9" s="319"/>
      <c r="TVD9" s="319"/>
      <c r="TVE9" s="319"/>
      <c r="TVF9" s="319"/>
      <c r="TVG9" s="319"/>
      <c r="TVH9" s="319"/>
      <c r="TVI9" s="319"/>
      <c r="TVJ9" s="319"/>
      <c r="TVK9" s="319"/>
      <c r="TVL9" s="319"/>
      <c r="TVM9" s="319"/>
      <c r="TVN9" s="319"/>
      <c r="TVO9" s="319"/>
      <c r="TVP9" s="319"/>
      <c r="TVQ9" s="319"/>
      <c r="TVR9" s="319"/>
      <c r="TVS9" s="319"/>
      <c r="TVT9" s="319"/>
      <c r="TVU9" s="319"/>
      <c r="TVV9" s="319"/>
      <c r="TVW9" s="319"/>
      <c r="TVX9" s="319"/>
      <c r="TVY9" s="319"/>
      <c r="TVZ9" s="319"/>
      <c r="TWA9" s="319"/>
      <c r="TWB9" s="319"/>
      <c r="TWC9" s="319"/>
      <c r="TWD9" s="319"/>
      <c r="TWE9" s="319"/>
      <c r="TWF9" s="319"/>
      <c r="TWG9" s="319"/>
      <c r="TWH9" s="319"/>
      <c r="TWI9" s="319"/>
      <c r="TWJ9" s="319"/>
      <c r="TWK9" s="319"/>
      <c r="TWL9" s="319"/>
      <c r="TWM9" s="319"/>
      <c r="TWN9" s="319"/>
      <c r="TWO9" s="319"/>
      <c r="TWP9" s="319"/>
      <c r="TWQ9" s="319"/>
      <c r="TWR9" s="319"/>
      <c r="TWS9" s="319"/>
      <c r="TWT9" s="319"/>
      <c r="TWU9" s="319"/>
      <c r="TWV9" s="319"/>
      <c r="TWW9" s="319"/>
      <c r="TWX9" s="319"/>
      <c r="TWY9" s="319"/>
      <c r="TWZ9" s="319"/>
      <c r="TXA9" s="319"/>
      <c r="TXB9" s="319"/>
      <c r="TXC9" s="319"/>
      <c r="TXD9" s="319"/>
      <c r="TXE9" s="319"/>
      <c r="TXF9" s="319"/>
      <c r="TXG9" s="319"/>
      <c r="TXH9" s="319"/>
      <c r="TXI9" s="319"/>
      <c r="TXJ9" s="319"/>
      <c r="TXK9" s="319"/>
      <c r="TXL9" s="319"/>
      <c r="TXM9" s="319"/>
      <c r="TXN9" s="319"/>
      <c r="TXO9" s="319"/>
      <c r="TXP9" s="319"/>
      <c r="TXQ9" s="319"/>
      <c r="TXR9" s="319"/>
      <c r="TXS9" s="319"/>
      <c r="TXT9" s="319"/>
      <c r="TXU9" s="319"/>
      <c r="TXV9" s="319"/>
      <c r="TXW9" s="319"/>
      <c r="TXX9" s="319"/>
      <c r="TXY9" s="319"/>
      <c r="TXZ9" s="319"/>
      <c r="TYA9" s="319"/>
      <c r="TYB9" s="319"/>
      <c r="TYC9" s="319"/>
      <c r="TYD9" s="319"/>
      <c r="TYE9" s="319"/>
      <c r="TYF9" s="319"/>
      <c r="TYG9" s="319"/>
      <c r="TYH9" s="319"/>
      <c r="TYI9" s="319"/>
      <c r="TYJ9" s="319"/>
      <c r="TYK9" s="319"/>
      <c r="TYL9" s="319"/>
      <c r="TYM9" s="319"/>
      <c r="TYN9" s="319"/>
      <c r="TYO9" s="319"/>
      <c r="TYP9" s="319"/>
      <c r="TYQ9" s="319"/>
      <c r="TYR9" s="319"/>
      <c r="TYS9" s="319"/>
      <c r="TYT9" s="319"/>
      <c r="TYU9" s="319"/>
      <c r="TYV9" s="319"/>
      <c r="TYW9" s="319"/>
      <c r="TYX9" s="319"/>
      <c r="TYY9" s="319"/>
      <c r="TYZ9" s="319"/>
      <c r="TZA9" s="319"/>
      <c r="TZB9" s="319"/>
      <c r="TZC9" s="319"/>
      <c r="TZD9" s="319"/>
      <c r="TZE9" s="319"/>
      <c r="TZF9" s="319"/>
      <c r="TZG9" s="319"/>
      <c r="TZH9" s="319"/>
      <c r="TZI9" s="319"/>
      <c r="TZJ9" s="319"/>
      <c r="TZK9" s="319"/>
      <c r="TZL9" s="319"/>
      <c r="TZM9" s="319"/>
      <c r="TZN9" s="319"/>
      <c r="TZO9" s="319"/>
      <c r="TZP9" s="319"/>
      <c r="TZQ9" s="319"/>
      <c r="TZR9" s="319"/>
      <c r="TZS9" s="319"/>
      <c r="TZT9" s="319"/>
      <c r="TZU9" s="319"/>
      <c r="TZV9" s="319"/>
      <c r="TZW9" s="319"/>
      <c r="TZX9" s="319"/>
      <c r="TZY9" s="319"/>
      <c r="TZZ9" s="319"/>
      <c r="UAA9" s="319"/>
      <c r="UAB9" s="319"/>
      <c r="UAC9" s="319"/>
      <c r="UAD9" s="319"/>
      <c r="UAE9" s="319"/>
      <c r="UAF9" s="319"/>
      <c r="UAG9" s="319"/>
      <c r="UAH9" s="319"/>
      <c r="UAI9" s="319"/>
      <c r="UAJ9" s="319"/>
      <c r="UAK9" s="319"/>
      <c r="UAL9" s="319"/>
      <c r="UAM9" s="319"/>
      <c r="UAN9" s="319"/>
      <c r="UAO9" s="319"/>
      <c r="UAP9" s="319"/>
      <c r="UAQ9" s="319"/>
      <c r="UAR9" s="319"/>
      <c r="UAS9" s="319"/>
      <c r="UAT9" s="319"/>
      <c r="UAU9" s="319"/>
      <c r="UAV9" s="319"/>
      <c r="UAW9" s="319"/>
      <c r="UAX9" s="319"/>
      <c r="UAY9" s="319"/>
      <c r="UAZ9" s="319"/>
      <c r="UBA9" s="319"/>
      <c r="UBB9" s="319"/>
      <c r="UBC9" s="319"/>
      <c r="UBD9" s="319"/>
      <c r="UBE9" s="319"/>
      <c r="UBF9" s="319"/>
      <c r="UBG9" s="319"/>
      <c r="UBH9" s="319"/>
      <c r="UBI9" s="319"/>
      <c r="UBJ9" s="319"/>
      <c r="UBK9" s="319"/>
      <c r="UBL9" s="319"/>
      <c r="UBM9" s="319"/>
      <c r="UBN9" s="319"/>
      <c r="UBO9" s="319"/>
      <c r="UBP9" s="319"/>
      <c r="UBQ9" s="319"/>
      <c r="UBR9" s="319"/>
      <c r="UBS9" s="319"/>
      <c r="UBT9" s="319"/>
      <c r="UBU9" s="319"/>
      <c r="UBV9" s="319"/>
      <c r="UBW9" s="319"/>
      <c r="UBX9" s="319"/>
      <c r="UBY9" s="319"/>
      <c r="UBZ9" s="319"/>
      <c r="UCA9" s="319"/>
      <c r="UCB9" s="319"/>
      <c r="UCC9" s="319"/>
      <c r="UCD9" s="319"/>
      <c r="UCE9" s="319"/>
      <c r="UCF9" s="319"/>
      <c r="UCG9" s="319"/>
      <c r="UCH9" s="319"/>
      <c r="UCI9" s="319"/>
      <c r="UCJ9" s="319"/>
      <c r="UCK9" s="319"/>
      <c r="UCL9" s="319"/>
      <c r="UCM9" s="319"/>
      <c r="UCN9" s="319"/>
      <c r="UCO9" s="319"/>
      <c r="UCP9" s="319"/>
      <c r="UCQ9" s="319"/>
      <c r="UCR9" s="319"/>
      <c r="UCS9" s="319"/>
      <c r="UCT9" s="319"/>
      <c r="UCU9" s="319"/>
      <c r="UCV9" s="319"/>
      <c r="UCW9" s="319"/>
      <c r="UCX9" s="319"/>
      <c r="UCY9" s="319"/>
      <c r="UCZ9" s="319"/>
      <c r="UDA9" s="319"/>
      <c r="UDB9" s="319"/>
      <c r="UDC9" s="319"/>
      <c r="UDD9" s="319"/>
      <c r="UDE9" s="319"/>
      <c r="UDF9" s="319"/>
      <c r="UDG9" s="319"/>
      <c r="UDH9" s="319"/>
      <c r="UDI9" s="319"/>
      <c r="UDJ9" s="319"/>
      <c r="UDK9" s="319"/>
      <c r="UDL9" s="319"/>
      <c r="UDM9" s="319"/>
      <c r="UDN9" s="319"/>
      <c r="UDO9" s="319"/>
      <c r="UDP9" s="319"/>
      <c r="UDQ9" s="319"/>
      <c r="UDR9" s="319"/>
      <c r="UDS9" s="319"/>
      <c r="UDT9" s="319"/>
      <c r="UDU9" s="319"/>
      <c r="UDV9" s="319"/>
      <c r="UDW9" s="319"/>
      <c r="UDX9" s="319"/>
      <c r="UDY9" s="319"/>
      <c r="UDZ9" s="319"/>
      <c r="UEA9" s="319"/>
      <c r="UEB9" s="319"/>
      <c r="UEC9" s="319"/>
      <c r="UED9" s="319"/>
      <c r="UEE9" s="319"/>
      <c r="UEF9" s="319"/>
      <c r="UEG9" s="319"/>
      <c r="UEH9" s="319"/>
      <c r="UEI9" s="319"/>
      <c r="UEJ9" s="319"/>
      <c r="UEK9" s="319"/>
      <c r="UEL9" s="319"/>
      <c r="UEM9" s="319"/>
      <c r="UEN9" s="319"/>
      <c r="UEO9" s="319"/>
      <c r="UEP9" s="319"/>
      <c r="UEQ9" s="319"/>
      <c r="UER9" s="319"/>
      <c r="UES9" s="319"/>
      <c r="UET9" s="319"/>
      <c r="UEU9" s="319"/>
      <c r="UEV9" s="319"/>
      <c r="UEW9" s="319"/>
      <c r="UEX9" s="319"/>
      <c r="UEY9" s="319"/>
      <c r="UEZ9" s="319"/>
      <c r="UFA9" s="319"/>
      <c r="UFB9" s="319"/>
      <c r="UFC9" s="319"/>
      <c r="UFD9" s="319"/>
      <c r="UFE9" s="319"/>
      <c r="UFF9" s="319"/>
      <c r="UFG9" s="319"/>
      <c r="UFH9" s="319"/>
      <c r="UFI9" s="319"/>
      <c r="UFJ9" s="319"/>
      <c r="UFK9" s="319"/>
      <c r="UFL9" s="319"/>
      <c r="UFM9" s="319"/>
      <c r="UFN9" s="319"/>
      <c r="UFO9" s="319"/>
      <c r="UFP9" s="319"/>
      <c r="UFQ9" s="319"/>
      <c r="UFR9" s="319"/>
      <c r="UFS9" s="319"/>
      <c r="UFT9" s="319"/>
      <c r="UFU9" s="319"/>
      <c r="UFV9" s="319"/>
      <c r="UFW9" s="319"/>
      <c r="UFX9" s="319"/>
      <c r="UFY9" s="319"/>
      <c r="UFZ9" s="319"/>
      <c r="UGA9" s="319"/>
      <c r="UGB9" s="319"/>
      <c r="UGC9" s="319"/>
      <c r="UGD9" s="319"/>
      <c r="UGE9" s="319"/>
      <c r="UGF9" s="319"/>
      <c r="UGG9" s="319"/>
      <c r="UGH9" s="319"/>
      <c r="UGI9" s="319"/>
      <c r="UGJ9" s="319"/>
      <c r="UGK9" s="319"/>
      <c r="UGL9" s="319"/>
      <c r="UGM9" s="319"/>
      <c r="UGN9" s="319"/>
      <c r="UGO9" s="319"/>
      <c r="UGP9" s="319"/>
      <c r="UGQ9" s="319"/>
      <c r="UGR9" s="319"/>
      <c r="UGS9" s="319"/>
      <c r="UGT9" s="319"/>
      <c r="UGU9" s="319"/>
      <c r="UGV9" s="319"/>
      <c r="UGW9" s="319"/>
      <c r="UGX9" s="319"/>
      <c r="UGY9" s="319"/>
      <c r="UGZ9" s="319"/>
      <c r="UHA9" s="319"/>
      <c r="UHB9" s="319"/>
      <c r="UHC9" s="319"/>
      <c r="UHD9" s="319"/>
      <c r="UHE9" s="319"/>
      <c r="UHF9" s="319"/>
      <c r="UHG9" s="319"/>
      <c r="UHH9" s="319"/>
      <c r="UHI9" s="319"/>
      <c r="UHJ9" s="319"/>
      <c r="UHK9" s="319"/>
      <c r="UHL9" s="319"/>
      <c r="UHM9" s="319"/>
      <c r="UHN9" s="319"/>
      <c r="UHO9" s="319"/>
      <c r="UHP9" s="319"/>
      <c r="UHQ9" s="319"/>
      <c r="UHR9" s="319"/>
      <c r="UHS9" s="319"/>
      <c r="UHT9" s="319"/>
      <c r="UHU9" s="319"/>
      <c r="UHV9" s="319"/>
      <c r="UHW9" s="319"/>
      <c r="UHX9" s="319"/>
      <c r="UHY9" s="319"/>
      <c r="UHZ9" s="319"/>
      <c r="UIA9" s="319"/>
      <c r="UIB9" s="319"/>
      <c r="UIC9" s="319"/>
      <c r="UID9" s="319"/>
      <c r="UIE9" s="319"/>
      <c r="UIF9" s="319"/>
      <c r="UIG9" s="319"/>
      <c r="UIH9" s="319"/>
      <c r="UII9" s="319"/>
      <c r="UIJ9" s="319"/>
      <c r="UIK9" s="319"/>
      <c r="UIL9" s="319"/>
      <c r="UIM9" s="319"/>
      <c r="UIN9" s="319"/>
      <c r="UIO9" s="319"/>
      <c r="UIP9" s="319"/>
      <c r="UIQ9" s="319"/>
      <c r="UIR9" s="319"/>
      <c r="UIS9" s="319"/>
      <c r="UIT9" s="319"/>
      <c r="UIU9" s="319"/>
      <c r="UIV9" s="319"/>
      <c r="UIW9" s="319"/>
      <c r="UIX9" s="319"/>
      <c r="UIY9" s="319"/>
      <c r="UIZ9" s="319"/>
      <c r="UJA9" s="319"/>
      <c r="UJB9" s="319"/>
      <c r="UJC9" s="319"/>
      <c r="UJD9" s="319"/>
      <c r="UJE9" s="319"/>
      <c r="UJF9" s="319"/>
      <c r="UJG9" s="319"/>
      <c r="UJH9" s="319"/>
      <c r="UJI9" s="319"/>
      <c r="UJJ9" s="319"/>
      <c r="UJK9" s="319"/>
      <c r="UJL9" s="319"/>
      <c r="UJM9" s="319"/>
      <c r="UJN9" s="319"/>
      <c r="UJO9" s="319"/>
      <c r="UJP9" s="319"/>
      <c r="UJQ9" s="319"/>
      <c r="UJR9" s="319"/>
      <c r="UJS9" s="319"/>
      <c r="UJT9" s="319"/>
      <c r="UJU9" s="319"/>
      <c r="UJV9" s="319"/>
      <c r="UJW9" s="319"/>
      <c r="UJX9" s="319"/>
      <c r="UJY9" s="319"/>
      <c r="UJZ9" s="319"/>
      <c r="UKA9" s="319"/>
      <c r="UKB9" s="319"/>
      <c r="UKC9" s="319"/>
      <c r="UKD9" s="319"/>
      <c r="UKE9" s="319"/>
      <c r="UKF9" s="319"/>
      <c r="UKG9" s="319"/>
      <c r="UKH9" s="319"/>
      <c r="UKI9" s="319"/>
      <c r="UKJ9" s="319"/>
      <c r="UKK9" s="319"/>
      <c r="UKL9" s="319"/>
      <c r="UKM9" s="319"/>
      <c r="UKN9" s="319"/>
      <c r="UKO9" s="319"/>
      <c r="UKP9" s="319"/>
      <c r="UKQ9" s="319"/>
      <c r="UKR9" s="319"/>
      <c r="UKS9" s="319"/>
      <c r="UKT9" s="319"/>
      <c r="UKU9" s="319"/>
      <c r="UKV9" s="319"/>
      <c r="UKW9" s="319"/>
      <c r="UKX9" s="319"/>
      <c r="UKY9" s="319"/>
      <c r="UKZ9" s="319"/>
      <c r="ULA9" s="319"/>
      <c r="ULB9" s="319"/>
      <c r="ULC9" s="319"/>
      <c r="ULD9" s="319"/>
      <c r="ULE9" s="319"/>
      <c r="ULF9" s="319"/>
      <c r="ULG9" s="319"/>
      <c r="ULH9" s="319"/>
      <c r="ULI9" s="319"/>
      <c r="ULJ9" s="319"/>
      <c r="ULK9" s="319"/>
      <c r="ULL9" s="319"/>
      <c r="ULM9" s="319"/>
      <c r="ULN9" s="319"/>
      <c r="ULO9" s="319"/>
      <c r="ULP9" s="319"/>
      <c r="ULQ9" s="319"/>
      <c r="ULR9" s="319"/>
      <c r="ULS9" s="319"/>
      <c r="ULT9" s="319"/>
      <c r="ULU9" s="319"/>
      <c r="ULV9" s="319"/>
      <c r="ULW9" s="319"/>
      <c r="ULX9" s="319"/>
      <c r="ULY9" s="319"/>
      <c r="ULZ9" s="319"/>
      <c r="UMA9" s="319"/>
      <c r="UMB9" s="319"/>
      <c r="UMC9" s="319"/>
      <c r="UMD9" s="319"/>
      <c r="UME9" s="319"/>
      <c r="UMF9" s="319"/>
      <c r="UMG9" s="319"/>
      <c r="UMH9" s="319"/>
      <c r="UMI9" s="319"/>
      <c r="UMJ9" s="319"/>
      <c r="UMK9" s="319"/>
      <c r="UML9" s="319"/>
      <c r="UMM9" s="319"/>
      <c r="UMN9" s="319"/>
      <c r="UMO9" s="319"/>
      <c r="UMP9" s="319"/>
      <c r="UMQ9" s="319"/>
      <c r="UMR9" s="319"/>
      <c r="UMS9" s="319"/>
      <c r="UMT9" s="319"/>
      <c r="UMU9" s="319"/>
      <c r="UMV9" s="319"/>
      <c r="UMW9" s="319"/>
      <c r="UMX9" s="319"/>
      <c r="UMY9" s="319"/>
      <c r="UMZ9" s="319"/>
      <c r="UNA9" s="319"/>
      <c r="UNB9" s="319"/>
      <c r="UNC9" s="319"/>
      <c r="UND9" s="319"/>
      <c r="UNE9" s="319"/>
      <c r="UNF9" s="319"/>
      <c r="UNG9" s="319"/>
      <c r="UNH9" s="319"/>
      <c r="UNI9" s="319"/>
      <c r="UNJ9" s="319"/>
      <c r="UNK9" s="319"/>
      <c r="UNL9" s="319"/>
      <c r="UNM9" s="319"/>
      <c r="UNN9" s="319"/>
      <c r="UNO9" s="319"/>
      <c r="UNP9" s="319"/>
      <c r="UNQ9" s="319"/>
      <c r="UNR9" s="319"/>
      <c r="UNS9" s="319"/>
      <c r="UNT9" s="319"/>
      <c r="UNU9" s="319"/>
      <c r="UNV9" s="319"/>
      <c r="UNW9" s="319"/>
      <c r="UNX9" s="319"/>
      <c r="UNY9" s="319"/>
      <c r="UNZ9" s="319"/>
      <c r="UOA9" s="319"/>
      <c r="UOB9" s="319"/>
      <c r="UOC9" s="319"/>
      <c r="UOD9" s="319"/>
      <c r="UOE9" s="319"/>
      <c r="UOF9" s="319"/>
      <c r="UOG9" s="319"/>
      <c r="UOH9" s="319"/>
      <c r="UOI9" s="319"/>
      <c r="UOJ9" s="319"/>
      <c r="UOK9" s="319"/>
      <c r="UOL9" s="319"/>
      <c r="UOM9" s="319"/>
      <c r="UON9" s="319"/>
      <c r="UOO9" s="319"/>
      <c r="UOP9" s="319"/>
      <c r="UOQ9" s="319"/>
      <c r="UOR9" s="319"/>
      <c r="UOS9" s="319"/>
      <c r="UOT9" s="319"/>
      <c r="UOU9" s="319"/>
      <c r="UOV9" s="319"/>
      <c r="UOW9" s="319"/>
      <c r="UOX9" s="319"/>
      <c r="UOY9" s="319"/>
      <c r="UOZ9" s="319"/>
      <c r="UPA9" s="319"/>
      <c r="UPB9" s="319"/>
      <c r="UPC9" s="319"/>
      <c r="UPD9" s="319"/>
      <c r="UPE9" s="319"/>
      <c r="UPF9" s="319"/>
      <c r="UPG9" s="319"/>
      <c r="UPH9" s="319"/>
      <c r="UPI9" s="319"/>
      <c r="UPJ9" s="319"/>
      <c r="UPK9" s="319"/>
      <c r="UPL9" s="319"/>
      <c r="UPM9" s="319"/>
      <c r="UPN9" s="319"/>
      <c r="UPO9" s="319"/>
      <c r="UPP9" s="319"/>
      <c r="UPQ9" s="319"/>
      <c r="UPR9" s="319"/>
      <c r="UPS9" s="319"/>
      <c r="UPT9" s="319"/>
      <c r="UPU9" s="319"/>
      <c r="UPV9" s="319"/>
      <c r="UPW9" s="319"/>
      <c r="UPX9" s="319"/>
      <c r="UPY9" s="319"/>
      <c r="UPZ9" s="319"/>
      <c r="UQA9" s="319"/>
      <c r="UQB9" s="319"/>
      <c r="UQC9" s="319"/>
      <c r="UQD9" s="319"/>
      <c r="UQE9" s="319"/>
      <c r="UQF9" s="319"/>
      <c r="UQG9" s="319"/>
      <c r="UQH9" s="319"/>
      <c r="UQI9" s="319"/>
      <c r="UQJ9" s="319"/>
      <c r="UQK9" s="319"/>
      <c r="UQL9" s="319"/>
      <c r="UQM9" s="319"/>
      <c r="UQN9" s="319"/>
      <c r="UQO9" s="319"/>
      <c r="UQP9" s="319"/>
      <c r="UQQ9" s="319"/>
      <c r="UQR9" s="319"/>
      <c r="UQS9" s="319"/>
      <c r="UQT9" s="319"/>
      <c r="UQU9" s="319"/>
      <c r="UQV9" s="319"/>
      <c r="UQW9" s="319"/>
      <c r="UQX9" s="319"/>
      <c r="UQY9" s="319"/>
      <c r="UQZ9" s="319"/>
      <c r="URA9" s="319"/>
      <c r="URB9" s="319"/>
      <c r="URC9" s="319"/>
      <c r="URD9" s="319"/>
      <c r="URE9" s="319"/>
      <c r="URF9" s="319"/>
      <c r="URG9" s="319"/>
      <c r="URH9" s="319"/>
      <c r="URI9" s="319"/>
      <c r="URJ9" s="319"/>
      <c r="URK9" s="319"/>
      <c r="URL9" s="319"/>
      <c r="URM9" s="319"/>
      <c r="URN9" s="319"/>
      <c r="URO9" s="319"/>
      <c r="URP9" s="319"/>
      <c r="URQ9" s="319"/>
      <c r="URR9" s="319"/>
      <c r="URS9" s="319"/>
      <c r="URT9" s="319"/>
      <c r="URU9" s="319"/>
      <c r="URV9" s="319"/>
      <c r="URW9" s="319"/>
      <c r="URX9" s="319"/>
      <c r="URY9" s="319"/>
      <c r="URZ9" s="319"/>
      <c r="USA9" s="319"/>
      <c r="USB9" s="319"/>
      <c r="USC9" s="319"/>
      <c r="USD9" s="319"/>
      <c r="USE9" s="319"/>
      <c r="USF9" s="319"/>
      <c r="USG9" s="319"/>
      <c r="USH9" s="319"/>
      <c r="USI9" s="319"/>
      <c r="USJ9" s="319"/>
      <c r="USK9" s="319"/>
      <c r="USL9" s="319"/>
      <c r="USM9" s="319"/>
      <c r="USN9" s="319"/>
      <c r="USO9" s="319"/>
      <c r="USP9" s="319"/>
      <c r="USQ9" s="319"/>
      <c r="USR9" s="319"/>
      <c r="USS9" s="319"/>
      <c r="UST9" s="319"/>
      <c r="USU9" s="319"/>
      <c r="USV9" s="319"/>
      <c r="USW9" s="319"/>
      <c r="USX9" s="319"/>
      <c r="USY9" s="319"/>
      <c r="USZ9" s="319"/>
      <c r="UTA9" s="319"/>
      <c r="UTB9" s="319"/>
      <c r="UTC9" s="319"/>
      <c r="UTD9" s="319"/>
      <c r="UTE9" s="319"/>
      <c r="UTF9" s="319"/>
      <c r="UTG9" s="319"/>
      <c r="UTH9" s="319"/>
      <c r="UTI9" s="319"/>
      <c r="UTJ9" s="319"/>
      <c r="UTK9" s="319"/>
      <c r="UTL9" s="319"/>
      <c r="UTM9" s="319"/>
      <c r="UTN9" s="319"/>
      <c r="UTO9" s="319"/>
      <c r="UTP9" s="319"/>
      <c r="UTQ9" s="319"/>
      <c r="UTR9" s="319"/>
      <c r="UTS9" s="319"/>
      <c r="UTT9" s="319"/>
      <c r="UTU9" s="319"/>
      <c r="UTV9" s="319"/>
      <c r="UTW9" s="319"/>
      <c r="UTX9" s="319"/>
      <c r="UTY9" s="319"/>
      <c r="UTZ9" s="319"/>
      <c r="UUA9" s="319"/>
      <c r="UUB9" s="319"/>
      <c r="UUC9" s="319"/>
      <c r="UUD9" s="319"/>
      <c r="UUE9" s="319"/>
      <c r="UUF9" s="319"/>
      <c r="UUG9" s="319"/>
      <c r="UUH9" s="319"/>
      <c r="UUI9" s="319"/>
      <c r="UUJ9" s="319"/>
      <c r="UUK9" s="319"/>
      <c r="UUL9" s="319"/>
      <c r="UUM9" s="319"/>
      <c r="UUN9" s="319"/>
      <c r="UUO9" s="319"/>
      <c r="UUP9" s="319"/>
      <c r="UUQ9" s="319"/>
      <c r="UUR9" s="319"/>
      <c r="UUS9" s="319"/>
      <c r="UUT9" s="319"/>
      <c r="UUU9" s="319"/>
      <c r="UUV9" s="319"/>
      <c r="UUW9" s="319"/>
      <c r="UUX9" s="319"/>
      <c r="UUY9" s="319"/>
      <c r="UUZ9" s="319"/>
      <c r="UVA9" s="319"/>
      <c r="UVB9" s="319"/>
      <c r="UVC9" s="319"/>
      <c r="UVD9" s="319"/>
      <c r="UVE9" s="319"/>
      <c r="UVF9" s="319"/>
      <c r="UVG9" s="319"/>
      <c r="UVH9" s="319"/>
      <c r="UVI9" s="319"/>
      <c r="UVJ9" s="319"/>
      <c r="UVK9" s="319"/>
      <c r="UVL9" s="319"/>
      <c r="UVM9" s="319"/>
      <c r="UVN9" s="319"/>
      <c r="UVO9" s="319"/>
      <c r="UVP9" s="319"/>
      <c r="UVQ9" s="319"/>
      <c r="UVR9" s="319"/>
      <c r="UVS9" s="319"/>
      <c r="UVT9" s="319"/>
      <c r="UVU9" s="319"/>
      <c r="UVV9" s="319"/>
      <c r="UVW9" s="319"/>
      <c r="UVX9" s="319"/>
      <c r="UVY9" s="319"/>
      <c r="UVZ9" s="319"/>
      <c r="UWA9" s="319"/>
      <c r="UWB9" s="319"/>
      <c r="UWC9" s="319"/>
      <c r="UWD9" s="319"/>
      <c r="UWE9" s="319"/>
      <c r="UWF9" s="319"/>
      <c r="UWG9" s="319"/>
      <c r="UWH9" s="319"/>
      <c r="UWI9" s="319"/>
      <c r="UWJ9" s="319"/>
      <c r="UWK9" s="319"/>
      <c r="UWL9" s="319"/>
      <c r="UWM9" s="319"/>
      <c r="UWN9" s="319"/>
      <c r="UWO9" s="319"/>
      <c r="UWP9" s="319"/>
      <c r="UWQ9" s="319"/>
      <c r="UWR9" s="319"/>
      <c r="UWS9" s="319"/>
      <c r="UWT9" s="319"/>
      <c r="UWU9" s="319"/>
      <c r="UWV9" s="319"/>
      <c r="UWW9" s="319"/>
      <c r="UWX9" s="319"/>
      <c r="UWY9" s="319"/>
      <c r="UWZ9" s="319"/>
      <c r="UXA9" s="319"/>
      <c r="UXB9" s="319"/>
      <c r="UXC9" s="319"/>
      <c r="UXD9" s="319"/>
      <c r="UXE9" s="319"/>
      <c r="UXF9" s="319"/>
      <c r="UXG9" s="319"/>
      <c r="UXH9" s="319"/>
      <c r="UXI9" s="319"/>
      <c r="UXJ9" s="319"/>
      <c r="UXK9" s="319"/>
      <c r="UXL9" s="319"/>
      <c r="UXM9" s="319"/>
      <c r="UXN9" s="319"/>
      <c r="UXO9" s="319"/>
      <c r="UXP9" s="319"/>
      <c r="UXQ9" s="319"/>
      <c r="UXR9" s="319"/>
      <c r="UXS9" s="319"/>
      <c r="UXT9" s="319"/>
      <c r="UXU9" s="319"/>
      <c r="UXV9" s="319"/>
      <c r="UXW9" s="319"/>
      <c r="UXX9" s="319"/>
      <c r="UXY9" s="319"/>
      <c r="UXZ9" s="319"/>
      <c r="UYA9" s="319"/>
      <c r="UYB9" s="319"/>
      <c r="UYC9" s="319"/>
      <c r="UYD9" s="319"/>
      <c r="UYE9" s="319"/>
      <c r="UYF9" s="319"/>
      <c r="UYG9" s="319"/>
      <c r="UYH9" s="319"/>
      <c r="UYI9" s="319"/>
      <c r="UYJ9" s="319"/>
      <c r="UYK9" s="319"/>
      <c r="UYL9" s="319"/>
      <c r="UYM9" s="319"/>
      <c r="UYN9" s="319"/>
      <c r="UYO9" s="319"/>
      <c r="UYP9" s="319"/>
      <c r="UYQ9" s="319"/>
      <c r="UYR9" s="319"/>
      <c r="UYS9" s="319"/>
      <c r="UYT9" s="319"/>
      <c r="UYU9" s="319"/>
      <c r="UYV9" s="319"/>
      <c r="UYW9" s="319"/>
      <c r="UYX9" s="319"/>
      <c r="UYY9" s="319"/>
      <c r="UYZ9" s="319"/>
      <c r="UZA9" s="319"/>
      <c r="UZB9" s="319"/>
      <c r="UZC9" s="319"/>
      <c r="UZD9" s="319"/>
      <c r="UZE9" s="319"/>
      <c r="UZF9" s="319"/>
      <c r="UZG9" s="319"/>
      <c r="UZH9" s="319"/>
      <c r="UZI9" s="319"/>
      <c r="UZJ9" s="319"/>
      <c r="UZK9" s="319"/>
      <c r="UZL9" s="319"/>
      <c r="UZM9" s="319"/>
      <c r="UZN9" s="319"/>
      <c r="UZO9" s="319"/>
      <c r="UZP9" s="319"/>
      <c r="UZQ9" s="319"/>
      <c r="UZR9" s="319"/>
      <c r="UZS9" s="319"/>
      <c r="UZT9" s="319"/>
      <c r="UZU9" s="319"/>
      <c r="UZV9" s="319"/>
      <c r="UZW9" s="319"/>
      <c r="UZX9" s="319"/>
      <c r="UZY9" s="319"/>
      <c r="UZZ9" s="319"/>
      <c r="VAA9" s="319"/>
      <c r="VAB9" s="319"/>
      <c r="VAC9" s="319"/>
      <c r="VAD9" s="319"/>
      <c r="VAE9" s="319"/>
      <c r="VAF9" s="319"/>
      <c r="VAG9" s="319"/>
      <c r="VAH9" s="319"/>
      <c r="VAI9" s="319"/>
      <c r="VAJ9" s="319"/>
      <c r="VAK9" s="319"/>
      <c r="VAL9" s="319"/>
      <c r="VAM9" s="319"/>
      <c r="VAN9" s="319"/>
      <c r="VAO9" s="319"/>
      <c r="VAP9" s="319"/>
      <c r="VAQ9" s="319"/>
      <c r="VAR9" s="319"/>
      <c r="VAS9" s="319"/>
      <c r="VAT9" s="319"/>
      <c r="VAU9" s="319"/>
      <c r="VAV9" s="319"/>
      <c r="VAW9" s="319"/>
      <c r="VAX9" s="319"/>
      <c r="VAY9" s="319"/>
      <c r="VAZ9" s="319"/>
      <c r="VBA9" s="319"/>
      <c r="VBB9" s="319"/>
      <c r="VBC9" s="319"/>
      <c r="VBD9" s="319"/>
      <c r="VBE9" s="319"/>
      <c r="VBF9" s="319"/>
      <c r="VBG9" s="319"/>
      <c r="VBH9" s="319"/>
      <c r="VBI9" s="319"/>
      <c r="VBJ9" s="319"/>
      <c r="VBK9" s="319"/>
      <c r="VBL9" s="319"/>
      <c r="VBM9" s="319"/>
      <c r="VBN9" s="319"/>
      <c r="VBO9" s="319"/>
      <c r="VBP9" s="319"/>
      <c r="VBQ9" s="319"/>
      <c r="VBR9" s="319"/>
      <c r="VBS9" s="319"/>
      <c r="VBT9" s="319"/>
      <c r="VBU9" s="319"/>
      <c r="VBV9" s="319"/>
      <c r="VBW9" s="319"/>
      <c r="VBX9" s="319"/>
      <c r="VBY9" s="319"/>
      <c r="VBZ9" s="319"/>
      <c r="VCA9" s="319"/>
      <c r="VCB9" s="319"/>
      <c r="VCC9" s="319"/>
      <c r="VCD9" s="319"/>
      <c r="VCE9" s="319"/>
      <c r="VCF9" s="319"/>
      <c r="VCG9" s="319"/>
      <c r="VCH9" s="319"/>
      <c r="VCI9" s="319"/>
      <c r="VCJ9" s="319"/>
      <c r="VCK9" s="319"/>
      <c r="VCL9" s="319"/>
      <c r="VCM9" s="319"/>
      <c r="VCN9" s="319"/>
      <c r="VCO9" s="319"/>
      <c r="VCP9" s="319"/>
      <c r="VCQ9" s="319"/>
      <c r="VCR9" s="319"/>
      <c r="VCS9" s="319"/>
      <c r="VCT9" s="319"/>
      <c r="VCU9" s="319"/>
      <c r="VCV9" s="319"/>
      <c r="VCW9" s="319"/>
      <c r="VCX9" s="319"/>
      <c r="VCY9" s="319"/>
      <c r="VCZ9" s="319"/>
      <c r="VDA9" s="319"/>
      <c r="VDB9" s="319"/>
      <c r="VDC9" s="319"/>
      <c r="VDD9" s="319"/>
      <c r="VDE9" s="319"/>
      <c r="VDF9" s="319"/>
      <c r="VDG9" s="319"/>
      <c r="VDH9" s="319"/>
      <c r="VDI9" s="319"/>
      <c r="VDJ9" s="319"/>
      <c r="VDK9" s="319"/>
      <c r="VDL9" s="319"/>
      <c r="VDM9" s="319"/>
      <c r="VDN9" s="319"/>
      <c r="VDO9" s="319"/>
      <c r="VDP9" s="319"/>
      <c r="VDQ9" s="319"/>
      <c r="VDR9" s="319"/>
      <c r="VDS9" s="319"/>
      <c r="VDT9" s="319"/>
      <c r="VDU9" s="319"/>
      <c r="VDV9" s="319"/>
      <c r="VDW9" s="319"/>
      <c r="VDX9" s="319"/>
      <c r="VDY9" s="319"/>
      <c r="VDZ9" s="319"/>
      <c r="VEA9" s="319"/>
      <c r="VEB9" s="319"/>
      <c r="VEC9" s="319"/>
      <c r="VED9" s="319"/>
      <c r="VEE9" s="319"/>
      <c r="VEF9" s="319"/>
      <c r="VEG9" s="319"/>
      <c r="VEH9" s="319"/>
      <c r="VEI9" s="319"/>
      <c r="VEJ9" s="319"/>
      <c r="VEK9" s="319"/>
      <c r="VEL9" s="319"/>
      <c r="VEM9" s="319"/>
      <c r="VEN9" s="319"/>
      <c r="VEO9" s="319"/>
      <c r="VEP9" s="319"/>
      <c r="VEQ9" s="319"/>
      <c r="VER9" s="319"/>
      <c r="VES9" s="319"/>
      <c r="VET9" s="319"/>
      <c r="VEU9" s="319"/>
      <c r="VEV9" s="319"/>
      <c r="VEW9" s="319"/>
      <c r="VEX9" s="319"/>
      <c r="VEY9" s="319"/>
      <c r="VEZ9" s="319"/>
      <c r="VFA9" s="319"/>
      <c r="VFB9" s="319"/>
      <c r="VFC9" s="319"/>
      <c r="VFD9" s="319"/>
      <c r="VFE9" s="319"/>
      <c r="VFF9" s="319"/>
      <c r="VFG9" s="319"/>
      <c r="VFH9" s="319"/>
      <c r="VFI9" s="319"/>
      <c r="VFJ9" s="319"/>
      <c r="VFK9" s="319"/>
      <c r="VFL9" s="319"/>
      <c r="VFM9" s="319"/>
      <c r="VFN9" s="319"/>
      <c r="VFO9" s="319"/>
      <c r="VFP9" s="319"/>
      <c r="VFQ9" s="319"/>
      <c r="VFR9" s="319"/>
      <c r="VFS9" s="319"/>
      <c r="VFT9" s="319"/>
      <c r="VFU9" s="319"/>
      <c r="VFV9" s="319"/>
      <c r="VFW9" s="319"/>
      <c r="VFX9" s="319"/>
      <c r="VFY9" s="319"/>
      <c r="VFZ9" s="319"/>
      <c r="VGA9" s="319"/>
      <c r="VGB9" s="319"/>
      <c r="VGC9" s="319"/>
      <c r="VGD9" s="319"/>
      <c r="VGE9" s="319"/>
      <c r="VGF9" s="319"/>
      <c r="VGG9" s="319"/>
      <c r="VGH9" s="319"/>
      <c r="VGI9" s="319"/>
      <c r="VGJ9" s="319"/>
      <c r="VGK9" s="319"/>
      <c r="VGL9" s="319"/>
      <c r="VGM9" s="319"/>
      <c r="VGN9" s="319"/>
      <c r="VGO9" s="319"/>
      <c r="VGP9" s="319"/>
      <c r="VGQ9" s="319"/>
      <c r="VGR9" s="319"/>
      <c r="VGS9" s="319"/>
      <c r="VGT9" s="319"/>
      <c r="VGU9" s="319"/>
      <c r="VGV9" s="319"/>
      <c r="VGW9" s="319"/>
      <c r="VGX9" s="319"/>
      <c r="VGY9" s="319"/>
      <c r="VGZ9" s="319"/>
      <c r="VHA9" s="319"/>
      <c r="VHB9" s="319"/>
      <c r="VHC9" s="319"/>
      <c r="VHD9" s="319"/>
      <c r="VHE9" s="319"/>
      <c r="VHF9" s="319"/>
      <c r="VHG9" s="319"/>
      <c r="VHH9" s="319"/>
      <c r="VHI9" s="319"/>
      <c r="VHJ9" s="319"/>
      <c r="VHK9" s="319"/>
      <c r="VHL9" s="319"/>
      <c r="VHM9" s="319"/>
      <c r="VHN9" s="319"/>
      <c r="VHO9" s="319"/>
      <c r="VHP9" s="319"/>
      <c r="VHQ9" s="319"/>
      <c r="VHR9" s="319"/>
      <c r="VHS9" s="319"/>
      <c r="VHT9" s="319"/>
      <c r="VHU9" s="319"/>
      <c r="VHV9" s="319"/>
      <c r="VHW9" s="319"/>
      <c r="VHX9" s="319"/>
      <c r="VHY9" s="319"/>
      <c r="VHZ9" s="319"/>
      <c r="VIA9" s="319"/>
      <c r="VIB9" s="319"/>
      <c r="VIC9" s="319"/>
      <c r="VID9" s="319"/>
      <c r="VIE9" s="319"/>
      <c r="VIF9" s="319"/>
      <c r="VIG9" s="319"/>
      <c r="VIH9" s="319"/>
      <c r="VII9" s="319"/>
      <c r="VIJ9" s="319"/>
      <c r="VIK9" s="319"/>
      <c r="VIL9" s="319"/>
      <c r="VIM9" s="319"/>
      <c r="VIN9" s="319"/>
      <c r="VIO9" s="319"/>
      <c r="VIP9" s="319"/>
      <c r="VIQ9" s="319"/>
      <c r="VIR9" s="319"/>
      <c r="VIS9" s="319"/>
      <c r="VIT9" s="319"/>
      <c r="VIU9" s="319"/>
      <c r="VIV9" s="319"/>
      <c r="VIW9" s="319"/>
      <c r="VIX9" s="319"/>
      <c r="VIY9" s="319"/>
      <c r="VIZ9" s="319"/>
      <c r="VJA9" s="319"/>
      <c r="VJB9" s="319"/>
      <c r="VJC9" s="319"/>
      <c r="VJD9" s="319"/>
      <c r="VJE9" s="319"/>
      <c r="VJF9" s="319"/>
      <c r="VJG9" s="319"/>
      <c r="VJH9" s="319"/>
      <c r="VJI9" s="319"/>
      <c r="VJJ9" s="319"/>
      <c r="VJK9" s="319"/>
      <c r="VJL9" s="319"/>
      <c r="VJM9" s="319"/>
      <c r="VJN9" s="319"/>
      <c r="VJO9" s="319"/>
      <c r="VJP9" s="319"/>
      <c r="VJQ9" s="319"/>
      <c r="VJR9" s="319"/>
      <c r="VJS9" s="319"/>
      <c r="VJT9" s="319"/>
      <c r="VJU9" s="319"/>
      <c r="VJV9" s="319"/>
      <c r="VJW9" s="319"/>
      <c r="VJX9" s="319"/>
      <c r="VJY9" s="319"/>
      <c r="VJZ9" s="319"/>
      <c r="VKA9" s="319"/>
      <c r="VKB9" s="319"/>
      <c r="VKC9" s="319"/>
      <c r="VKD9" s="319"/>
      <c r="VKE9" s="319"/>
      <c r="VKF9" s="319"/>
      <c r="VKG9" s="319"/>
      <c r="VKH9" s="319"/>
      <c r="VKI9" s="319"/>
      <c r="VKJ9" s="319"/>
      <c r="VKK9" s="319"/>
      <c r="VKL9" s="319"/>
      <c r="VKM9" s="319"/>
      <c r="VKN9" s="319"/>
      <c r="VKO9" s="319"/>
      <c r="VKP9" s="319"/>
      <c r="VKQ9" s="319"/>
      <c r="VKR9" s="319"/>
      <c r="VKS9" s="319"/>
      <c r="VKT9" s="319"/>
      <c r="VKU9" s="319"/>
      <c r="VKV9" s="319"/>
      <c r="VKW9" s="319"/>
      <c r="VKX9" s="319"/>
      <c r="VKY9" s="319"/>
      <c r="VKZ9" s="319"/>
      <c r="VLA9" s="319"/>
      <c r="VLB9" s="319"/>
      <c r="VLC9" s="319"/>
      <c r="VLD9" s="319"/>
      <c r="VLE9" s="319"/>
      <c r="VLF9" s="319"/>
      <c r="VLG9" s="319"/>
      <c r="VLH9" s="319"/>
      <c r="VLI9" s="319"/>
      <c r="VLJ9" s="319"/>
      <c r="VLK9" s="319"/>
      <c r="VLL9" s="319"/>
      <c r="VLM9" s="319"/>
      <c r="VLN9" s="319"/>
      <c r="VLO9" s="319"/>
      <c r="VLP9" s="319"/>
      <c r="VLQ9" s="319"/>
      <c r="VLR9" s="319"/>
      <c r="VLS9" s="319"/>
      <c r="VLT9" s="319"/>
      <c r="VLU9" s="319"/>
      <c r="VLV9" s="319"/>
      <c r="VLW9" s="319"/>
      <c r="VLX9" s="319"/>
      <c r="VLY9" s="319"/>
      <c r="VLZ9" s="319"/>
      <c r="VMA9" s="319"/>
      <c r="VMB9" s="319"/>
      <c r="VMC9" s="319"/>
      <c r="VMD9" s="319"/>
      <c r="VME9" s="319"/>
      <c r="VMF9" s="319"/>
      <c r="VMG9" s="319"/>
      <c r="VMH9" s="319"/>
      <c r="VMI9" s="319"/>
      <c r="VMJ9" s="319"/>
      <c r="VMK9" s="319"/>
      <c r="VML9" s="319"/>
      <c r="VMM9" s="319"/>
      <c r="VMN9" s="319"/>
      <c r="VMO9" s="319"/>
      <c r="VMP9" s="319"/>
      <c r="VMQ9" s="319"/>
      <c r="VMR9" s="319"/>
      <c r="VMS9" s="319"/>
      <c r="VMT9" s="319"/>
      <c r="VMU9" s="319"/>
      <c r="VMV9" s="319"/>
      <c r="VMW9" s="319"/>
      <c r="VMX9" s="319"/>
      <c r="VMY9" s="319"/>
      <c r="VMZ9" s="319"/>
      <c r="VNA9" s="319"/>
      <c r="VNB9" s="319"/>
      <c r="VNC9" s="319"/>
      <c r="VND9" s="319"/>
      <c r="VNE9" s="319"/>
      <c r="VNF9" s="319"/>
      <c r="VNG9" s="319"/>
      <c r="VNH9" s="319"/>
      <c r="VNI9" s="319"/>
      <c r="VNJ9" s="319"/>
      <c r="VNK9" s="319"/>
      <c r="VNL9" s="319"/>
      <c r="VNM9" s="319"/>
      <c r="VNN9" s="319"/>
      <c r="VNO9" s="319"/>
      <c r="VNP9" s="319"/>
      <c r="VNQ9" s="319"/>
      <c r="VNR9" s="319"/>
      <c r="VNS9" s="319"/>
      <c r="VNT9" s="319"/>
      <c r="VNU9" s="319"/>
      <c r="VNV9" s="319"/>
      <c r="VNW9" s="319"/>
      <c r="VNX9" s="319"/>
      <c r="VNY9" s="319"/>
      <c r="VNZ9" s="319"/>
      <c r="VOA9" s="319"/>
      <c r="VOB9" s="319"/>
      <c r="VOC9" s="319"/>
      <c r="VOD9" s="319"/>
      <c r="VOE9" s="319"/>
      <c r="VOF9" s="319"/>
      <c r="VOG9" s="319"/>
      <c r="VOH9" s="319"/>
      <c r="VOI9" s="319"/>
      <c r="VOJ9" s="319"/>
      <c r="VOK9" s="319"/>
      <c r="VOL9" s="319"/>
      <c r="VOM9" s="319"/>
      <c r="VON9" s="319"/>
      <c r="VOO9" s="319"/>
      <c r="VOP9" s="319"/>
      <c r="VOQ9" s="319"/>
      <c r="VOR9" s="319"/>
      <c r="VOS9" s="319"/>
      <c r="VOT9" s="319"/>
      <c r="VOU9" s="319"/>
      <c r="VOV9" s="319"/>
      <c r="VOW9" s="319"/>
      <c r="VOX9" s="319"/>
      <c r="VOY9" s="319"/>
      <c r="VOZ9" s="319"/>
      <c r="VPA9" s="319"/>
      <c r="VPB9" s="319"/>
      <c r="VPC9" s="319"/>
      <c r="VPD9" s="319"/>
      <c r="VPE9" s="319"/>
      <c r="VPF9" s="319"/>
      <c r="VPG9" s="319"/>
      <c r="VPH9" s="319"/>
      <c r="VPI9" s="319"/>
      <c r="VPJ9" s="319"/>
      <c r="VPK9" s="319"/>
      <c r="VPL9" s="319"/>
      <c r="VPM9" s="319"/>
      <c r="VPN9" s="319"/>
      <c r="VPO9" s="319"/>
      <c r="VPP9" s="319"/>
      <c r="VPQ9" s="319"/>
      <c r="VPR9" s="319"/>
      <c r="VPS9" s="319"/>
      <c r="VPT9" s="319"/>
      <c r="VPU9" s="319"/>
      <c r="VPV9" s="319"/>
      <c r="VPW9" s="319"/>
      <c r="VPX9" s="319"/>
      <c r="VPY9" s="319"/>
      <c r="VPZ9" s="319"/>
      <c r="VQA9" s="319"/>
      <c r="VQB9" s="319"/>
      <c r="VQC9" s="319"/>
      <c r="VQD9" s="319"/>
      <c r="VQE9" s="319"/>
      <c r="VQF9" s="319"/>
      <c r="VQG9" s="319"/>
      <c r="VQH9" s="319"/>
      <c r="VQI9" s="319"/>
      <c r="VQJ9" s="319"/>
      <c r="VQK9" s="319"/>
      <c r="VQL9" s="319"/>
      <c r="VQM9" s="319"/>
      <c r="VQN9" s="319"/>
      <c r="VQO9" s="319"/>
      <c r="VQP9" s="319"/>
      <c r="VQQ9" s="319"/>
      <c r="VQR9" s="319"/>
      <c r="VQS9" s="319"/>
      <c r="VQT9" s="319"/>
      <c r="VQU9" s="319"/>
      <c r="VQV9" s="319"/>
      <c r="VQW9" s="319"/>
      <c r="VQX9" s="319"/>
      <c r="VQY9" s="319"/>
      <c r="VQZ9" s="319"/>
      <c r="VRA9" s="319"/>
      <c r="VRB9" s="319"/>
      <c r="VRC9" s="319"/>
      <c r="VRD9" s="319"/>
      <c r="VRE9" s="319"/>
      <c r="VRF9" s="319"/>
      <c r="VRG9" s="319"/>
      <c r="VRH9" s="319"/>
      <c r="VRI9" s="319"/>
      <c r="VRJ9" s="319"/>
      <c r="VRK9" s="319"/>
      <c r="VRL9" s="319"/>
      <c r="VRM9" s="319"/>
      <c r="VRN9" s="319"/>
      <c r="VRO9" s="319"/>
      <c r="VRP9" s="319"/>
      <c r="VRQ9" s="319"/>
      <c r="VRR9" s="319"/>
      <c r="VRS9" s="319"/>
      <c r="VRT9" s="319"/>
      <c r="VRU9" s="319"/>
      <c r="VRV9" s="319"/>
      <c r="VRW9" s="319"/>
      <c r="VRX9" s="319"/>
      <c r="VRY9" s="319"/>
      <c r="VRZ9" s="319"/>
      <c r="VSA9" s="319"/>
      <c r="VSB9" s="319"/>
      <c r="VSC9" s="319"/>
      <c r="VSD9" s="319"/>
      <c r="VSE9" s="319"/>
      <c r="VSF9" s="319"/>
      <c r="VSG9" s="319"/>
      <c r="VSH9" s="319"/>
      <c r="VSI9" s="319"/>
      <c r="VSJ9" s="319"/>
      <c r="VSK9" s="319"/>
      <c r="VSL9" s="319"/>
      <c r="VSM9" s="319"/>
      <c r="VSN9" s="319"/>
      <c r="VSO9" s="319"/>
      <c r="VSP9" s="319"/>
      <c r="VSQ9" s="319"/>
      <c r="VSR9" s="319"/>
      <c r="VSS9" s="319"/>
      <c r="VST9" s="319"/>
      <c r="VSU9" s="319"/>
      <c r="VSV9" s="319"/>
      <c r="VSW9" s="319"/>
      <c r="VSX9" s="319"/>
      <c r="VSY9" s="319"/>
      <c r="VSZ9" s="319"/>
      <c r="VTA9" s="319"/>
      <c r="VTB9" s="319"/>
      <c r="VTC9" s="319"/>
      <c r="VTD9" s="319"/>
      <c r="VTE9" s="319"/>
      <c r="VTF9" s="319"/>
      <c r="VTG9" s="319"/>
      <c r="VTH9" s="319"/>
      <c r="VTI9" s="319"/>
      <c r="VTJ9" s="319"/>
      <c r="VTK9" s="319"/>
      <c r="VTL9" s="319"/>
      <c r="VTM9" s="319"/>
      <c r="VTN9" s="319"/>
      <c r="VTO9" s="319"/>
      <c r="VTP9" s="319"/>
      <c r="VTQ9" s="319"/>
      <c r="VTR9" s="319"/>
      <c r="VTS9" s="319"/>
      <c r="VTT9" s="319"/>
      <c r="VTU9" s="319"/>
      <c r="VTV9" s="319"/>
      <c r="VTW9" s="319"/>
      <c r="VTX9" s="319"/>
      <c r="VTY9" s="319"/>
      <c r="VTZ9" s="319"/>
      <c r="VUA9" s="319"/>
      <c r="VUB9" s="319"/>
      <c r="VUC9" s="319"/>
      <c r="VUD9" s="319"/>
      <c r="VUE9" s="319"/>
      <c r="VUF9" s="319"/>
      <c r="VUG9" s="319"/>
      <c r="VUH9" s="319"/>
      <c r="VUI9" s="319"/>
      <c r="VUJ9" s="319"/>
      <c r="VUK9" s="319"/>
      <c r="VUL9" s="319"/>
      <c r="VUM9" s="319"/>
      <c r="VUN9" s="319"/>
      <c r="VUO9" s="319"/>
      <c r="VUP9" s="319"/>
      <c r="VUQ9" s="319"/>
      <c r="VUR9" s="319"/>
      <c r="VUS9" s="319"/>
      <c r="VUT9" s="319"/>
      <c r="VUU9" s="319"/>
      <c r="VUV9" s="319"/>
      <c r="VUW9" s="319"/>
      <c r="VUX9" s="319"/>
      <c r="VUY9" s="319"/>
      <c r="VUZ9" s="319"/>
      <c r="VVA9" s="319"/>
      <c r="VVB9" s="319"/>
      <c r="VVC9" s="319"/>
      <c r="VVD9" s="319"/>
      <c r="VVE9" s="319"/>
      <c r="VVF9" s="319"/>
      <c r="VVG9" s="319"/>
      <c r="VVH9" s="319"/>
      <c r="VVI9" s="319"/>
      <c r="VVJ9" s="319"/>
      <c r="VVK9" s="319"/>
      <c r="VVL9" s="319"/>
      <c r="VVM9" s="319"/>
      <c r="VVN9" s="319"/>
      <c r="VVO9" s="319"/>
      <c r="VVP9" s="319"/>
      <c r="VVQ9" s="319"/>
      <c r="VVR9" s="319"/>
      <c r="VVS9" s="319"/>
      <c r="VVT9" s="319"/>
      <c r="VVU9" s="319"/>
      <c r="VVV9" s="319"/>
      <c r="VVW9" s="319"/>
      <c r="VVX9" s="319"/>
      <c r="VVY9" s="319"/>
      <c r="VVZ9" s="319"/>
      <c r="VWA9" s="319"/>
      <c r="VWB9" s="319"/>
      <c r="VWC9" s="319"/>
      <c r="VWD9" s="319"/>
      <c r="VWE9" s="319"/>
      <c r="VWF9" s="319"/>
      <c r="VWG9" s="319"/>
      <c r="VWH9" s="319"/>
      <c r="VWI9" s="319"/>
      <c r="VWJ9" s="319"/>
      <c r="VWK9" s="319"/>
      <c r="VWL9" s="319"/>
      <c r="VWM9" s="319"/>
      <c r="VWN9" s="319"/>
      <c r="VWO9" s="319"/>
      <c r="VWP9" s="319"/>
      <c r="VWQ9" s="319"/>
      <c r="VWR9" s="319"/>
      <c r="VWS9" s="319"/>
      <c r="VWT9" s="319"/>
      <c r="VWU9" s="319"/>
      <c r="VWV9" s="319"/>
      <c r="VWW9" s="319"/>
      <c r="VWX9" s="319"/>
      <c r="VWY9" s="319"/>
      <c r="VWZ9" s="319"/>
      <c r="VXA9" s="319"/>
      <c r="VXB9" s="319"/>
      <c r="VXC9" s="319"/>
      <c r="VXD9" s="319"/>
      <c r="VXE9" s="319"/>
      <c r="VXF9" s="319"/>
      <c r="VXG9" s="319"/>
      <c r="VXH9" s="319"/>
      <c r="VXI9" s="319"/>
      <c r="VXJ9" s="319"/>
      <c r="VXK9" s="319"/>
      <c r="VXL9" s="319"/>
      <c r="VXM9" s="319"/>
      <c r="VXN9" s="319"/>
      <c r="VXO9" s="319"/>
      <c r="VXP9" s="319"/>
      <c r="VXQ9" s="319"/>
      <c r="VXR9" s="319"/>
      <c r="VXS9" s="319"/>
      <c r="VXT9" s="319"/>
      <c r="VXU9" s="319"/>
      <c r="VXV9" s="319"/>
      <c r="VXW9" s="319"/>
      <c r="VXX9" s="319"/>
      <c r="VXY9" s="319"/>
      <c r="VXZ9" s="319"/>
      <c r="VYA9" s="319"/>
      <c r="VYB9" s="319"/>
      <c r="VYC9" s="319"/>
      <c r="VYD9" s="319"/>
      <c r="VYE9" s="319"/>
      <c r="VYF9" s="319"/>
      <c r="VYG9" s="319"/>
      <c r="VYH9" s="319"/>
      <c r="VYI9" s="319"/>
      <c r="VYJ9" s="319"/>
      <c r="VYK9" s="319"/>
      <c r="VYL9" s="319"/>
      <c r="VYM9" s="319"/>
      <c r="VYN9" s="319"/>
      <c r="VYO9" s="319"/>
      <c r="VYP9" s="319"/>
      <c r="VYQ9" s="319"/>
      <c r="VYR9" s="319"/>
      <c r="VYS9" s="319"/>
      <c r="VYT9" s="319"/>
      <c r="VYU9" s="319"/>
      <c r="VYV9" s="319"/>
      <c r="VYW9" s="319"/>
      <c r="VYX9" s="319"/>
      <c r="VYY9" s="319"/>
      <c r="VYZ9" s="319"/>
      <c r="VZA9" s="319"/>
      <c r="VZB9" s="319"/>
      <c r="VZC9" s="319"/>
      <c r="VZD9" s="319"/>
      <c r="VZE9" s="319"/>
      <c r="VZF9" s="319"/>
      <c r="VZG9" s="319"/>
      <c r="VZH9" s="319"/>
      <c r="VZI9" s="319"/>
      <c r="VZJ9" s="319"/>
      <c r="VZK9" s="319"/>
      <c r="VZL9" s="319"/>
      <c r="VZM9" s="319"/>
      <c r="VZN9" s="319"/>
      <c r="VZO9" s="319"/>
      <c r="VZP9" s="319"/>
      <c r="VZQ9" s="319"/>
      <c r="VZR9" s="319"/>
      <c r="VZS9" s="319"/>
      <c r="VZT9" s="319"/>
      <c r="VZU9" s="319"/>
      <c r="VZV9" s="319"/>
      <c r="VZW9" s="319"/>
      <c r="VZX9" s="319"/>
      <c r="VZY9" s="319"/>
      <c r="VZZ9" s="319"/>
      <c r="WAA9" s="319"/>
      <c r="WAB9" s="319"/>
      <c r="WAC9" s="319"/>
      <c r="WAD9" s="319"/>
      <c r="WAE9" s="319"/>
      <c r="WAF9" s="319"/>
      <c r="WAG9" s="319"/>
      <c r="WAH9" s="319"/>
      <c r="WAI9" s="319"/>
      <c r="WAJ9" s="319"/>
      <c r="WAK9" s="319"/>
      <c r="WAL9" s="319"/>
      <c r="WAM9" s="319"/>
      <c r="WAN9" s="319"/>
      <c r="WAO9" s="319"/>
      <c r="WAP9" s="319"/>
      <c r="WAQ9" s="319"/>
      <c r="WAR9" s="319"/>
      <c r="WAS9" s="319"/>
      <c r="WAT9" s="319"/>
      <c r="WAU9" s="319"/>
      <c r="WAV9" s="319"/>
      <c r="WAW9" s="319"/>
      <c r="WAX9" s="319"/>
      <c r="WAY9" s="319"/>
      <c r="WAZ9" s="319"/>
      <c r="WBA9" s="319"/>
      <c r="WBB9" s="319"/>
      <c r="WBC9" s="319"/>
      <c r="WBD9" s="319"/>
      <c r="WBE9" s="319"/>
      <c r="WBF9" s="319"/>
      <c r="WBG9" s="319"/>
      <c r="WBH9" s="319"/>
      <c r="WBI9" s="319"/>
      <c r="WBJ9" s="319"/>
      <c r="WBK9" s="319"/>
      <c r="WBL9" s="319"/>
      <c r="WBM9" s="319"/>
      <c r="WBN9" s="319"/>
      <c r="WBO9" s="319"/>
      <c r="WBP9" s="319"/>
      <c r="WBQ9" s="319"/>
      <c r="WBR9" s="319"/>
      <c r="WBS9" s="319"/>
      <c r="WBT9" s="319"/>
      <c r="WBU9" s="319"/>
      <c r="WBV9" s="319"/>
      <c r="WBW9" s="319"/>
      <c r="WBX9" s="319"/>
      <c r="WBY9" s="319"/>
      <c r="WBZ9" s="319"/>
      <c r="WCA9" s="319"/>
      <c r="WCB9" s="319"/>
      <c r="WCC9" s="319"/>
      <c r="WCD9" s="319"/>
      <c r="WCE9" s="319"/>
      <c r="WCF9" s="319"/>
      <c r="WCG9" s="319"/>
      <c r="WCH9" s="319"/>
      <c r="WCI9" s="319"/>
      <c r="WCJ9" s="319"/>
      <c r="WCK9" s="319"/>
      <c r="WCL9" s="319"/>
      <c r="WCM9" s="319"/>
      <c r="WCN9" s="319"/>
      <c r="WCO9" s="319"/>
      <c r="WCP9" s="319"/>
      <c r="WCQ9" s="319"/>
      <c r="WCR9" s="319"/>
      <c r="WCS9" s="319"/>
      <c r="WCT9" s="319"/>
      <c r="WCU9" s="319"/>
      <c r="WCV9" s="319"/>
      <c r="WCW9" s="319"/>
      <c r="WCX9" s="319"/>
      <c r="WCY9" s="319"/>
      <c r="WCZ9" s="319"/>
      <c r="WDA9" s="319"/>
      <c r="WDB9" s="319"/>
      <c r="WDC9" s="319"/>
      <c r="WDD9" s="319"/>
      <c r="WDE9" s="319"/>
      <c r="WDF9" s="319"/>
      <c r="WDG9" s="319"/>
      <c r="WDH9" s="319"/>
      <c r="WDI9" s="319"/>
      <c r="WDJ9" s="319"/>
      <c r="WDK9" s="319"/>
      <c r="WDL9" s="319"/>
      <c r="WDM9" s="319"/>
      <c r="WDN9" s="319"/>
      <c r="WDO9" s="319"/>
      <c r="WDP9" s="319"/>
      <c r="WDQ9" s="319"/>
      <c r="WDR9" s="319"/>
      <c r="WDS9" s="319"/>
      <c r="WDT9" s="319"/>
      <c r="WDU9" s="319"/>
      <c r="WDV9" s="319"/>
      <c r="WDW9" s="319"/>
      <c r="WDX9" s="319"/>
      <c r="WDY9" s="319"/>
      <c r="WDZ9" s="319"/>
      <c r="WEA9" s="319"/>
      <c r="WEB9" s="319"/>
      <c r="WEC9" s="319"/>
      <c r="WED9" s="319"/>
      <c r="WEE9" s="319"/>
      <c r="WEF9" s="319"/>
      <c r="WEG9" s="319"/>
      <c r="WEH9" s="319"/>
      <c r="WEI9" s="319"/>
      <c r="WEJ9" s="319"/>
      <c r="WEK9" s="319"/>
      <c r="WEL9" s="319"/>
      <c r="WEM9" s="319"/>
      <c r="WEN9" s="319"/>
      <c r="WEO9" s="319"/>
      <c r="WEP9" s="319"/>
      <c r="WEQ9" s="319"/>
      <c r="WER9" s="319"/>
      <c r="WES9" s="319"/>
      <c r="WET9" s="319"/>
      <c r="WEU9" s="319"/>
      <c r="WEV9" s="319"/>
      <c r="WEW9" s="319"/>
      <c r="WEX9" s="319"/>
      <c r="WEY9" s="319"/>
      <c r="WEZ9" s="319"/>
      <c r="WFA9" s="319"/>
      <c r="WFB9" s="319"/>
      <c r="WFC9" s="319"/>
      <c r="WFD9" s="319"/>
      <c r="WFE9" s="319"/>
      <c r="WFF9" s="319"/>
      <c r="WFG9" s="319"/>
      <c r="WFH9" s="319"/>
      <c r="WFI9" s="319"/>
      <c r="WFJ9" s="319"/>
      <c r="WFK9" s="319"/>
      <c r="WFL9" s="319"/>
      <c r="WFM9" s="319"/>
      <c r="WFN9" s="319"/>
      <c r="WFO9" s="319"/>
      <c r="WFP9" s="319"/>
      <c r="WFQ9" s="319"/>
      <c r="WFR9" s="319"/>
      <c r="WFS9" s="319"/>
      <c r="WFT9" s="319"/>
      <c r="WFU9" s="319"/>
      <c r="WFV9" s="319"/>
      <c r="WFW9" s="319"/>
      <c r="WFX9" s="319"/>
      <c r="WFY9" s="319"/>
      <c r="WFZ9" s="319"/>
      <c r="WGA9" s="319"/>
      <c r="WGB9" s="319"/>
      <c r="WGC9" s="319"/>
      <c r="WGD9" s="319"/>
      <c r="WGE9" s="319"/>
      <c r="WGF9" s="319"/>
      <c r="WGG9" s="319"/>
      <c r="WGH9" s="319"/>
      <c r="WGI9" s="319"/>
      <c r="WGJ9" s="319"/>
      <c r="WGK9" s="319"/>
      <c r="WGL9" s="319"/>
      <c r="WGM9" s="319"/>
      <c r="WGN9" s="319"/>
      <c r="WGO9" s="319"/>
      <c r="WGP9" s="319"/>
      <c r="WGQ9" s="319"/>
      <c r="WGR9" s="319"/>
      <c r="WGS9" s="319"/>
      <c r="WGT9" s="319"/>
      <c r="WGU9" s="319"/>
      <c r="WGV9" s="319"/>
      <c r="WGW9" s="319"/>
      <c r="WGX9" s="319"/>
      <c r="WGY9" s="319"/>
      <c r="WGZ9" s="319"/>
      <c r="WHA9" s="319"/>
      <c r="WHB9" s="319"/>
      <c r="WHC9" s="319"/>
      <c r="WHD9" s="319"/>
      <c r="WHE9" s="319"/>
      <c r="WHF9" s="319"/>
      <c r="WHG9" s="319"/>
      <c r="WHH9" s="319"/>
      <c r="WHI9" s="319"/>
      <c r="WHJ9" s="319"/>
      <c r="WHK9" s="319"/>
      <c r="WHL9" s="319"/>
      <c r="WHM9" s="319"/>
      <c r="WHN9" s="319"/>
      <c r="WHO9" s="319"/>
      <c r="WHP9" s="319"/>
      <c r="WHQ9" s="319"/>
      <c r="WHR9" s="319"/>
      <c r="WHS9" s="319"/>
      <c r="WHT9" s="319"/>
      <c r="WHU9" s="319"/>
      <c r="WHV9" s="319"/>
      <c r="WHW9" s="319"/>
      <c r="WHX9" s="319"/>
      <c r="WHY9" s="319"/>
      <c r="WHZ9" s="319"/>
      <c r="WIA9" s="319"/>
      <c r="WIB9" s="319"/>
      <c r="WIC9" s="319"/>
      <c r="WID9" s="319"/>
      <c r="WIE9" s="319"/>
      <c r="WIF9" s="319"/>
      <c r="WIG9" s="319"/>
      <c r="WIH9" s="319"/>
      <c r="WII9" s="319"/>
      <c r="WIJ9" s="319"/>
      <c r="WIK9" s="319"/>
      <c r="WIL9" s="319"/>
      <c r="WIM9" s="319"/>
      <c r="WIN9" s="319"/>
      <c r="WIO9" s="319"/>
      <c r="WIP9" s="319"/>
      <c r="WIQ9" s="319"/>
      <c r="WIR9" s="319"/>
      <c r="WIS9" s="319"/>
      <c r="WIT9" s="319"/>
      <c r="WIU9" s="319"/>
      <c r="WIV9" s="319"/>
      <c r="WIW9" s="319"/>
      <c r="WIX9" s="319"/>
      <c r="WIY9" s="319"/>
      <c r="WIZ9" s="319"/>
      <c r="WJA9" s="319"/>
      <c r="WJB9" s="319"/>
      <c r="WJC9" s="319"/>
      <c r="WJD9" s="319"/>
      <c r="WJE9" s="319"/>
      <c r="WJF9" s="319"/>
      <c r="WJG9" s="319"/>
      <c r="WJH9" s="319"/>
      <c r="WJI9" s="319"/>
      <c r="WJJ9" s="319"/>
      <c r="WJK9" s="319"/>
      <c r="WJL9" s="319"/>
      <c r="WJM9" s="319"/>
      <c r="WJN9" s="319"/>
      <c r="WJO9" s="319"/>
      <c r="WJP9" s="319"/>
      <c r="WJQ9" s="319"/>
      <c r="WJR9" s="319"/>
      <c r="WJS9" s="319"/>
      <c r="WJT9" s="319"/>
      <c r="WJU9" s="319"/>
      <c r="WJV9" s="319"/>
      <c r="WJW9" s="319"/>
      <c r="WJX9" s="319"/>
      <c r="WJY9" s="319"/>
      <c r="WJZ9" s="319"/>
      <c r="WKA9" s="319"/>
      <c r="WKB9" s="319"/>
      <c r="WKC9" s="319"/>
      <c r="WKD9" s="319"/>
      <c r="WKE9" s="319"/>
      <c r="WKF9" s="319"/>
      <c r="WKG9" s="319"/>
      <c r="WKH9" s="319"/>
      <c r="WKI9" s="319"/>
      <c r="WKJ9" s="319"/>
      <c r="WKK9" s="319"/>
      <c r="WKL9" s="319"/>
      <c r="WKM9" s="319"/>
      <c r="WKN9" s="319"/>
      <c r="WKO9" s="319"/>
      <c r="WKP9" s="319"/>
      <c r="WKQ9" s="319"/>
      <c r="WKR9" s="319"/>
      <c r="WKS9" s="319"/>
      <c r="WKT9" s="319"/>
      <c r="WKU9" s="319"/>
      <c r="WKV9" s="319"/>
      <c r="WKW9" s="319"/>
      <c r="WKX9" s="319"/>
      <c r="WKY9" s="319"/>
      <c r="WKZ9" s="319"/>
      <c r="WLA9" s="319"/>
      <c r="WLB9" s="319"/>
      <c r="WLC9" s="319"/>
      <c r="WLD9" s="319"/>
      <c r="WLE9" s="319"/>
      <c r="WLF9" s="319"/>
      <c r="WLG9" s="319"/>
      <c r="WLH9" s="319"/>
      <c r="WLI9" s="319"/>
      <c r="WLJ9" s="319"/>
      <c r="WLK9" s="319"/>
      <c r="WLL9" s="319"/>
      <c r="WLM9" s="319"/>
      <c r="WLN9" s="319"/>
      <c r="WLO9" s="319"/>
      <c r="WLP9" s="319"/>
      <c r="WLQ9" s="319"/>
      <c r="WLR9" s="319"/>
      <c r="WLS9" s="319"/>
      <c r="WLT9" s="319"/>
      <c r="WLU9" s="319"/>
      <c r="WLV9" s="319"/>
      <c r="WLW9" s="319"/>
      <c r="WLX9" s="319"/>
      <c r="WLY9" s="319"/>
      <c r="WLZ9" s="319"/>
      <c r="WMA9" s="319"/>
      <c r="WMB9" s="319"/>
      <c r="WMC9" s="319"/>
      <c r="WMD9" s="319"/>
      <c r="WME9" s="319"/>
      <c r="WMF9" s="319"/>
      <c r="WMG9" s="319"/>
      <c r="WMH9" s="319"/>
      <c r="WMI9" s="319"/>
      <c r="WMJ9" s="319"/>
      <c r="WMK9" s="319"/>
      <c r="WML9" s="319"/>
      <c r="WMM9" s="319"/>
      <c r="WMN9" s="319"/>
      <c r="WMO9" s="319"/>
      <c r="WMP9" s="319"/>
      <c r="WMQ9" s="319"/>
      <c r="WMR9" s="319"/>
      <c r="WMS9" s="319"/>
      <c r="WMT9" s="319"/>
      <c r="WMU9" s="319"/>
      <c r="WMV9" s="319"/>
      <c r="WMW9" s="319"/>
      <c r="WMX9" s="319"/>
      <c r="WMY9" s="319"/>
      <c r="WMZ9" s="319"/>
      <c r="WNA9" s="319"/>
      <c r="WNB9" s="319"/>
      <c r="WNC9" s="319"/>
      <c r="WND9" s="319"/>
      <c r="WNE9" s="319"/>
      <c r="WNF9" s="319"/>
      <c r="WNG9" s="319"/>
      <c r="WNH9" s="319"/>
      <c r="WNI9" s="319"/>
      <c r="WNJ9" s="319"/>
      <c r="WNK9" s="319"/>
      <c r="WNL9" s="319"/>
      <c r="WNM9" s="319"/>
      <c r="WNN9" s="319"/>
      <c r="WNO9" s="319"/>
      <c r="WNP9" s="319"/>
      <c r="WNQ9" s="319"/>
      <c r="WNR9" s="319"/>
      <c r="WNS9" s="319"/>
      <c r="WNT9" s="319"/>
      <c r="WNU9" s="319"/>
      <c r="WNV9" s="319"/>
      <c r="WNW9" s="319"/>
      <c r="WNX9" s="319"/>
      <c r="WNY9" s="319"/>
      <c r="WNZ9" s="319"/>
      <c r="WOA9" s="319"/>
      <c r="WOB9" s="319"/>
      <c r="WOC9" s="319"/>
      <c r="WOD9" s="319"/>
      <c r="WOE9" s="319"/>
      <c r="WOF9" s="319"/>
      <c r="WOG9" s="319"/>
      <c r="WOH9" s="319"/>
      <c r="WOI9" s="319"/>
      <c r="WOJ9" s="319"/>
      <c r="WOK9" s="319"/>
      <c r="WOL9" s="319"/>
      <c r="WOM9" s="319"/>
      <c r="WON9" s="319"/>
      <c r="WOO9" s="319"/>
      <c r="WOP9" s="319"/>
      <c r="WOQ9" s="319"/>
      <c r="WOR9" s="319"/>
      <c r="WOS9" s="319"/>
      <c r="WOT9" s="319"/>
      <c r="WOU9" s="319"/>
      <c r="WOV9" s="319"/>
      <c r="WOW9" s="319"/>
      <c r="WOX9" s="319"/>
      <c r="WOY9" s="319"/>
      <c r="WOZ9" s="319"/>
      <c r="WPA9" s="319"/>
      <c r="WPB9" s="319"/>
      <c r="WPC9" s="319"/>
      <c r="WPD9" s="319"/>
      <c r="WPE9" s="319"/>
      <c r="WPF9" s="319"/>
      <c r="WPG9" s="319"/>
      <c r="WPH9" s="319"/>
      <c r="WPI9" s="319"/>
      <c r="WPJ9" s="319"/>
      <c r="WPK9" s="319"/>
      <c r="WPL9" s="319"/>
      <c r="WPM9" s="319"/>
      <c r="WPN9" s="319"/>
      <c r="WPO9" s="319"/>
      <c r="WPP9" s="319"/>
      <c r="WPQ9" s="319"/>
      <c r="WPR9" s="319"/>
      <c r="WPS9" s="319"/>
      <c r="WPT9" s="319"/>
      <c r="WPU9" s="319"/>
      <c r="WPV9" s="319"/>
      <c r="WPW9" s="319"/>
      <c r="WPX9" s="319"/>
      <c r="WPY9" s="319"/>
      <c r="WPZ9" s="319"/>
      <c r="WQA9" s="319"/>
      <c r="WQB9" s="319"/>
      <c r="WQC9" s="319"/>
      <c r="WQD9" s="319"/>
      <c r="WQE9" s="319"/>
      <c r="WQF9" s="319"/>
      <c r="WQG9" s="319"/>
      <c r="WQH9" s="319"/>
      <c r="WQI9" s="319"/>
      <c r="WQJ9" s="319"/>
      <c r="WQK9" s="319"/>
      <c r="WQL9" s="319"/>
      <c r="WQM9" s="319"/>
      <c r="WQN9" s="319"/>
      <c r="WQO9" s="319"/>
      <c r="WQP9" s="319"/>
      <c r="WQQ9" s="319"/>
      <c r="WQR9" s="319"/>
      <c r="WQS9" s="319"/>
      <c r="WQT9" s="319"/>
      <c r="WQU9" s="319"/>
      <c r="WQV9" s="319"/>
      <c r="WQW9" s="319"/>
      <c r="WQX9" s="319"/>
      <c r="WQY9" s="319"/>
      <c r="WQZ9" s="319"/>
      <c r="WRA9" s="319"/>
      <c r="WRB9" s="319"/>
      <c r="WRC9" s="319"/>
      <c r="WRD9" s="319"/>
      <c r="WRE9" s="319"/>
      <c r="WRF9" s="319"/>
      <c r="WRG9" s="319"/>
      <c r="WRH9" s="319"/>
      <c r="WRI9" s="319"/>
      <c r="WRJ9" s="319"/>
      <c r="WRK9" s="319"/>
      <c r="WRL9" s="319"/>
      <c r="WRM9" s="319"/>
      <c r="WRN9" s="319"/>
      <c r="WRO9" s="319"/>
      <c r="WRP9" s="319"/>
      <c r="WRQ9" s="319"/>
      <c r="WRR9" s="319"/>
      <c r="WRS9" s="319"/>
      <c r="WRT9" s="319"/>
      <c r="WRU9" s="319"/>
      <c r="WRV9" s="319"/>
      <c r="WRW9" s="319"/>
      <c r="WRX9" s="319"/>
      <c r="WRY9" s="319"/>
      <c r="WRZ9" s="319"/>
      <c r="WSA9" s="319"/>
      <c r="WSB9" s="319"/>
      <c r="WSC9" s="319"/>
      <c r="WSD9" s="319"/>
      <c r="WSE9" s="319"/>
      <c r="WSF9" s="319"/>
      <c r="WSG9" s="319"/>
      <c r="WSH9" s="319"/>
      <c r="WSI9" s="319"/>
      <c r="WSJ9" s="319"/>
      <c r="WSK9" s="319"/>
      <c r="WSL9" s="319"/>
      <c r="WSM9" s="319"/>
      <c r="WSN9" s="319"/>
      <c r="WSO9" s="319"/>
      <c r="WSP9" s="319"/>
      <c r="WSQ9" s="319"/>
      <c r="WSR9" s="319"/>
      <c r="WSS9" s="319"/>
      <c r="WST9" s="319"/>
      <c r="WSU9" s="319"/>
      <c r="WSV9" s="319"/>
      <c r="WSW9" s="319"/>
      <c r="WSX9" s="319"/>
      <c r="WSY9" s="319"/>
      <c r="WSZ9" s="319"/>
      <c r="WTA9" s="319"/>
      <c r="WTB9" s="319"/>
      <c r="WTC9" s="319"/>
      <c r="WTD9" s="319"/>
      <c r="WTE9" s="319"/>
      <c r="WTF9" s="319"/>
      <c r="WTG9" s="319"/>
      <c r="WTH9" s="319"/>
      <c r="WTI9" s="319"/>
      <c r="WTJ9" s="319"/>
      <c r="WTK9" s="319"/>
      <c r="WTL9" s="319"/>
      <c r="WTM9" s="319"/>
      <c r="WTN9" s="319"/>
      <c r="WTO9" s="319"/>
      <c r="WTP9" s="319"/>
      <c r="WTQ9" s="319"/>
      <c r="WTR9" s="319"/>
      <c r="WTS9" s="319"/>
      <c r="WTT9" s="319"/>
      <c r="WTU9" s="319"/>
      <c r="WTV9" s="319"/>
      <c r="WTW9" s="319"/>
      <c r="WTX9" s="319"/>
      <c r="WTY9" s="319"/>
      <c r="WTZ9" s="319"/>
      <c r="WUA9" s="319"/>
      <c r="WUB9" s="319"/>
      <c r="WUC9" s="319"/>
      <c r="WUD9" s="319"/>
      <c r="WUE9" s="319"/>
      <c r="WUF9" s="319"/>
      <c r="WUG9" s="319"/>
      <c r="WUH9" s="319"/>
      <c r="WUI9" s="319"/>
      <c r="WUJ9" s="319"/>
      <c r="WUK9" s="319"/>
      <c r="WUL9" s="319"/>
      <c r="WUM9" s="319"/>
      <c r="WUN9" s="319"/>
      <c r="WUO9" s="319"/>
      <c r="WUP9" s="319"/>
      <c r="WUQ9" s="319"/>
      <c r="WUR9" s="319"/>
      <c r="WUS9" s="319"/>
      <c r="WUT9" s="319"/>
      <c r="WUU9" s="319"/>
      <c r="WUV9" s="319"/>
      <c r="WUW9" s="319"/>
      <c r="WUX9" s="319"/>
      <c r="WUY9" s="319"/>
      <c r="WUZ9" s="319"/>
      <c r="WVA9" s="319"/>
      <c r="WVB9" s="319"/>
      <c r="WVC9" s="319"/>
      <c r="WVD9" s="319"/>
      <c r="WVE9" s="319"/>
      <c r="WVF9" s="319"/>
      <c r="WVG9" s="319"/>
      <c r="WVH9" s="319"/>
      <c r="WVI9" s="319"/>
      <c r="WVJ9" s="319"/>
      <c r="WVK9" s="319"/>
      <c r="WVL9" s="319"/>
      <c r="WVM9" s="319"/>
      <c r="WVN9" s="319"/>
      <c r="WVO9" s="319"/>
      <c r="WVP9" s="319"/>
      <c r="WVQ9" s="319"/>
      <c r="WVR9" s="319"/>
      <c r="WVS9" s="319"/>
      <c r="WVT9" s="319"/>
      <c r="WVU9" s="319"/>
      <c r="WVV9" s="319"/>
      <c r="WVW9" s="319"/>
      <c r="WVX9" s="319"/>
      <c r="WVY9" s="319"/>
      <c r="WVZ9" s="319"/>
      <c r="WWA9" s="319"/>
      <c r="WWB9" s="319"/>
      <c r="WWC9" s="319"/>
      <c r="WWD9" s="319"/>
      <c r="WWE9" s="319"/>
      <c r="WWF9" s="319"/>
      <c r="WWG9" s="319"/>
      <c r="WWH9" s="319"/>
      <c r="WWI9" s="319"/>
      <c r="WWJ9" s="319"/>
      <c r="WWK9" s="319"/>
      <c r="WWL9" s="319"/>
      <c r="WWM9" s="319"/>
      <c r="WWN9" s="319"/>
      <c r="WWO9" s="319"/>
      <c r="WWP9" s="319"/>
      <c r="WWQ9" s="319"/>
      <c r="WWR9" s="319"/>
      <c r="WWS9" s="319"/>
      <c r="WWT9" s="319"/>
      <c r="WWU9" s="319"/>
      <c r="WWV9" s="319"/>
      <c r="WWW9" s="319"/>
      <c r="WWX9" s="319"/>
      <c r="WWY9" s="319"/>
      <c r="WWZ9" s="319"/>
      <c r="WXA9" s="319"/>
      <c r="WXB9" s="319"/>
      <c r="WXC9" s="319"/>
      <c r="WXD9" s="319"/>
      <c r="WXE9" s="319"/>
      <c r="WXF9" s="319"/>
      <c r="WXG9" s="319"/>
      <c r="WXH9" s="319"/>
      <c r="WXI9" s="319"/>
      <c r="WXJ9" s="319"/>
      <c r="WXK9" s="319"/>
      <c r="WXL9" s="319"/>
      <c r="WXM9" s="319"/>
      <c r="WXN9" s="319"/>
      <c r="WXO9" s="319"/>
      <c r="WXP9" s="319"/>
      <c r="WXQ9" s="319"/>
      <c r="WXR9" s="319"/>
      <c r="WXS9" s="319"/>
      <c r="WXT9" s="319"/>
      <c r="WXU9" s="319"/>
      <c r="WXV9" s="319"/>
      <c r="WXW9" s="319"/>
      <c r="WXX9" s="319"/>
      <c r="WXY9" s="319"/>
      <c r="WXZ9" s="319"/>
      <c r="WYA9" s="319"/>
      <c r="WYB9" s="319"/>
      <c r="WYC9" s="319"/>
      <c r="WYD9" s="319"/>
      <c r="WYE9" s="319"/>
      <c r="WYF9" s="319"/>
      <c r="WYG9" s="319"/>
      <c r="WYH9" s="319"/>
      <c r="WYI9" s="319"/>
      <c r="WYJ9" s="319"/>
      <c r="WYK9" s="319"/>
      <c r="WYL9" s="319"/>
      <c r="WYM9" s="319"/>
      <c r="WYN9" s="319"/>
      <c r="WYO9" s="319"/>
      <c r="WYP9" s="319"/>
      <c r="WYQ9" s="319"/>
      <c r="WYR9" s="319"/>
      <c r="WYS9" s="319"/>
      <c r="WYT9" s="319"/>
      <c r="WYU9" s="319"/>
      <c r="WYV9" s="319"/>
      <c r="WYW9" s="319"/>
      <c r="WYX9" s="319"/>
      <c r="WYY9" s="319"/>
      <c r="WYZ9" s="319"/>
      <c r="WZA9" s="319"/>
      <c r="WZB9" s="319"/>
      <c r="WZC9" s="319"/>
      <c r="WZD9" s="319"/>
      <c r="WZE9" s="319"/>
      <c r="WZF9" s="319"/>
      <c r="WZG9" s="319"/>
      <c r="WZH9" s="319"/>
      <c r="WZI9" s="319"/>
      <c r="WZJ9" s="319"/>
      <c r="WZK9" s="319"/>
      <c r="WZL9" s="319"/>
      <c r="WZM9" s="319"/>
      <c r="WZN9" s="319"/>
      <c r="WZO9" s="319"/>
      <c r="WZP9" s="319"/>
      <c r="WZQ9" s="319"/>
      <c r="WZR9" s="319"/>
      <c r="WZS9" s="319"/>
      <c r="WZT9" s="319"/>
      <c r="WZU9" s="319"/>
      <c r="WZV9" s="319"/>
      <c r="WZW9" s="319"/>
      <c r="WZX9" s="319"/>
      <c r="WZY9" s="319"/>
      <c r="WZZ9" s="319"/>
      <c r="XAA9" s="319"/>
      <c r="XAB9" s="319"/>
      <c r="XAC9" s="319"/>
      <c r="XAD9" s="319"/>
      <c r="XAE9" s="319"/>
      <c r="XAF9" s="319"/>
      <c r="XAG9" s="319"/>
      <c r="XAH9" s="319"/>
      <c r="XAI9" s="319"/>
      <c r="XAJ9" s="319"/>
      <c r="XAK9" s="319"/>
      <c r="XAL9" s="319"/>
      <c r="XAM9" s="319"/>
      <c r="XAN9" s="319"/>
      <c r="XAO9" s="319"/>
      <c r="XAP9" s="319"/>
      <c r="XAQ9" s="319"/>
      <c r="XAR9" s="319"/>
      <c r="XAS9" s="319"/>
      <c r="XAT9" s="319"/>
      <c r="XAU9" s="319"/>
      <c r="XAV9" s="319"/>
      <c r="XAW9" s="319"/>
      <c r="XAX9" s="319"/>
      <c r="XAY9" s="319"/>
      <c r="XAZ9" s="319"/>
      <c r="XBA9" s="319"/>
      <c r="XBB9" s="319"/>
      <c r="XBC9" s="319"/>
      <c r="XBD9" s="319"/>
      <c r="XBE9" s="319"/>
      <c r="XBF9" s="319"/>
      <c r="XBG9" s="319"/>
      <c r="XBH9" s="319"/>
      <c r="XBI9" s="319"/>
      <c r="XBJ9" s="319"/>
      <c r="XBK9" s="319"/>
      <c r="XBL9" s="319"/>
      <c r="XBM9" s="319"/>
      <c r="XBN9" s="319"/>
      <c r="XBO9" s="319"/>
      <c r="XBP9" s="319"/>
      <c r="XBQ9" s="319"/>
      <c r="XBR9" s="319"/>
      <c r="XBS9" s="319"/>
      <c r="XBT9" s="319"/>
      <c r="XBU9" s="319"/>
      <c r="XBV9" s="319"/>
      <c r="XBW9" s="319"/>
      <c r="XBX9" s="319"/>
      <c r="XBY9" s="319"/>
      <c r="XBZ9" s="319"/>
      <c r="XCA9" s="319"/>
      <c r="XCB9" s="319"/>
      <c r="XCC9" s="319"/>
      <c r="XCD9" s="319"/>
      <c r="XCE9" s="319"/>
      <c r="XCF9" s="319"/>
      <c r="XCG9" s="319"/>
      <c r="XCH9" s="319"/>
      <c r="XCI9" s="319"/>
      <c r="XCJ9" s="319"/>
      <c r="XCK9" s="319"/>
      <c r="XCL9" s="319"/>
      <c r="XCM9" s="319"/>
      <c r="XCN9" s="319"/>
      <c r="XCO9" s="319"/>
      <c r="XCP9" s="319"/>
      <c r="XCQ9" s="319"/>
      <c r="XCR9" s="319"/>
      <c r="XCS9" s="319"/>
      <c r="XCT9" s="319"/>
      <c r="XCU9" s="319"/>
      <c r="XCV9" s="319"/>
      <c r="XCW9" s="319"/>
      <c r="XCX9" s="319"/>
      <c r="XCY9" s="319"/>
      <c r="XCZ9" s="319"/>
      <c r="XDA9" s="319"/>
      <c r="XDB9" s="319"/>
      <c r="XDC9" s="319"/>
      <c r="XDD9" s="319"/>
      <c r="XDE9" s="319"/>
      <c r="XDF9" s="319"/>
      <c r="XDG9" s="319"/>
      <c r="XDH9" s="319"/>
      <c r="XDI9" s="319"/>
      <c r="XDJ9" s="319"/>
      <c r="XDK9" s="319"/>
      <c r="XDL9" s="319"/>
      <c r="XDM9" s="319"/>
      <c r="XDN9" s="319"/>
      <c r="XDO9" s="319"/>
      <c r="XDP9" s="319"/>
      <c r="XDQ9" s="319"/>
      <c r="XDR9" s="319"/>
      <c r="XDS9" s="319"/>
      <c r="XDT9" s="319"/>
      <c r="XDU9" s="319"/>
      <c r="XDV9" s="319"/>
      <c r="XDW9" s="319"/>
      <c r="XDX9" s="319"/>
      <c r="XDY9" s="319"/>
      <c r="XDZ9" s="319"/>
      <c r="XEA9" s="319"/>
      <c r="XEB9" s="319"/>
      <c r="XEC9" s="319"/>
      <c r="XED9" s="319"/>
      <c r="XEE9" s="319"/>
      <c r="XEF9" s="319"/>
      <c r="XEG9" s="319"/>
      <c r="XEH9" s="319"/>
      <c r="XEI9" s="319"/>
      <c r="XEJ9" s="319"/>
      <c r="XEK9" s="319"/>
      <c r="XEL9" s="319"/>
      <c r="XEM9" s="319"/>
      <c r="XEN9" s="319"/>
      <c r="XEO9" s="319"/>
      <c r="XEP9" s="319"/>
      <c r="XEQ9" s="319"/>
      <c r="XER9" s="319"/>
      <c r="XES9" s="319"/>
      <c r="XET9" s="319"/>
      <c r="XEU9" s="319"/>
      <c r="XEV9" s="319"/>
      <c r="XEW9" s="319"/>
      <c r="XEX9" s="319"/>
      <c r="XEY9" s="319"/>
      <c r="XEZ9" s="319"/>
      <c r="XFA9" s="319"/>
      <c r="XFB9" s="319"/>
      <c r="XFC9" s="319"/>
      <c r="XFD9" s="319"/>
    </row>
    <row r="11" spans="1:16384">
      <c r="A11" s="243"/>
    </row>
    <row r="12" spans="1:16384">
      <c r="A12" s="1757" t="s">
        <v>170</v>
      </c>
      <c r="B12" s="319" t="s">
        <v>170</v>
      </c>
    </row>
    <row r="13" spans="1:16384" ht="39.4">
      <c r="A13" s="419" t="s">
        <v>4746</v>
      </c>
      <c r="B13" s="350" t="s">
        <v>1198</v>
      </c>
      <c r="C13" s="350" t="s">
        <v>4745</v>
      </c>
      <c r="F13" s="1756"/>
    </row>
    <row r="14" spans="1:16384">
      <c r="A14" s="1755" t="s">
        <v>4744</v>
      </c>
      <c r="B14" s="1754">
        <v>1900</v>
      </c>
      <c r="C14" s="1754">
        <v>1</v>
      </c>
    </row>
    <row r="15" spans="1:16384">
      <c r="A15" s="1749" t="s">
        <v>4743</v>
      </c>
      <c r="B15" s="1748">
        <v>3000</v>
      </c>
      <c r="C15" s="1748">
        <v>1</v>
      </c>
    </row>
    <row r="16" spans="1:16384">
      <c r="A16" s="1749" t="s">
        <v>4742</v>
      </c>
      <c r="B16" s="1748">
        <v>150</v>
      </c>
      <c r="C16" s="1748">
        <v>1</v>
      </c>
    </row>
    <row r="17" spans="1:3">
      <c r="A17" s="1749" t="s">
        <v>4741</v>
      </c>
      <c r="B17" s="1748">
        <v>300</v>
      </c>
      <c r="C17" s="1748">
        <v>1</v>
      </c>
    </row>
    <row r="18" spans="1:3">
      <c r="A18" s="1749" t="s">
        <v>4740</v>
      </c>
      <c r="B18" s="1748">
        <v>1800</v>
      </c>
      <c r="C18" s="1748">
        <v>0</v>
      </c>
    </row>
    <row r="19" spans="1:3">
      <c r="A19" s="1749" t="s">
        <v>4739</v>
      </c>
      <c r="B19" s="1748">
        <v>125</v>
      </c>
      <c r="C19" s="1748">
        <v>0</v>
      </c>
    </row>
    <row r="20" spans="1:3">
      <c r="A20" s="1749" t="s">
        <v>4738</v>
      </c>
      <c r="B20" s="1748">
        <v>1800</v>
      </c>
      <c r="C20" s="1748">
        <v>0</v>
      </c>
    </row>
    <row r="21" spans="1:3">
      <c r="A21" s="1749" t="s">
        <v>4737</v>
      </c>
      <c r="B21" s="1748">
        <v>150</v>
      </c>
      <c r="C21" s="1748">
        <v>0</v>
      </c>
    </row>
    <row r="22" spans="1:3">
      <c r="A22" s="1753"/>
      <c r="B22" s="1752"/>
      <c r="C22" s="1751"/>
    </row>
    <row r="23" spans="1:3">
      <c r="A23" s="1755" t="s">
        <v>4736</v>
      </c>
      <c r="B23" s="1754">
        <v>4600</v>
      </c>
      <c r="C23" s="1754">
        <v>2</v>
      </c>
    </row>
    <row r="24" spans="1:3">
      <c r="A24" s="1749" t="s">
        <v>4735</v>
      </c>
      <c r="B24" s="1748">
        <v>5075</v>
      </c>
      <c r="C24" s="1748">
        <v>2</v>
      </c>
    </row>
    <row r="25" spans="1:3">
      <c r="A25" s="1749" t="s">
        <v>4734</v>
      </c>
      <c r="B25" s="1748">
        <v>400</v>
      </c>
      <c r="C25" s="1748">
        <v>2</v>
      </c>
    </row>
    <row r="26" spans="1:3">
      <c r="A26" s="1749" t="s">
        <v>4733</v>
      </c>
      <c r="B26" s="1748">
        <v>800</v>
      </c>
      <c r="C26" s="1748">
        <v>2</v>
      </c>
    </row>
    <row r="27" spans="1:3">
      <c r="A27" s="1749" t="s">
        <v>4732</v>
      </c>
      <c r="B27" s="1748">
        <v>3590</v>
      </c>
      <c r="C27" s="1748">
        <v>0</v>
      </c>
    </row>
    <row r="28" spans="1:3">
      <c r="A28" s="1749" t="s">
        <v>4731</v>
      </c>
      <c r="B28" s="1748">
        <v>300</v>
      </c>
      <c r="C28" s="1748">
        <v>0</v>
      </c>
    </row>
    <row r="29" spans="1:3">
      <c r="A29" s="1749" t="s">
        <v>4730</v>
      </c>
      <c r="B29" s="1748">
        <v>3590</v>
      </c>
      <c r="C29" s="1748">
        <v>0</v>
      </c>
    </row>
    <row r="30" spans="1:3">
      <c r="A30" s="1749" t="s">
        <v>4729</v>
      </c>
      <c r="B30" s="1748">
        <v>375</v>
      </c>
      <c r="C30" s="1748">
        <v>0</v>
      </c>
    </row>
    <row r="31" spans="1:3">
      <c r="A31" s="1753"/>
      <c r="B31" s="1752"/>
      <c r="C31" s="1751"/>
    </row>
    <row r="32" spans="1:3">
      <c r="A32" s="1749" t="s">
        <v>4728</v>
      </c>
      <c r="B32" s="1748">
        <v>6350</v>
      </c>
      <c r="C32" s="1748">
        <v>3</v>
      </c>
    </row>
    <row r="33" spans="1:3">
      <c r="A33" s="1749" t="s">
        <v>4727</v>
      </c>
      <c r="B33" s="1748">
        <v>6985</v>
      </c>
      <c r="C33" s="1748">
        <v>3</v>
      </c>
    </row>
    <row r="34" spans="1:3">
      <c r="A34" s="1749" t="s">
        <v>4726</v>
      </c>
      <c r="B34" s="1748">
        <v>600</v>
      </c>
      <c r="C34" s="1748">
        <v>3</v>
      </c>
    </row>
    <row r="35" spans="1:3">
      <c r="A35" s="1749" t="s">
        <v>4725</v>
      </c>
      <c r="B35" s="1748">
        <v>1200</v>
      </c>
      <c r="C35" s="1748">
        <v>3</v>
      </c>
    </row>
    <row r="36" spans="1:3">
      <c r="A36" s="1749" t="s">
        <v>4724</v>
      </c>
      <c r="B36" s="1748">
        <v>650</v>
      </c>
      <c r="C36" s="1748">
        <v>3</v>
      </c>
    </row>
    <row r="37" spans="1:3">
      <c r="A37" s="1749" t="s">
        <v>4723</v>
      </c>
      <c r="B37" s="1748">
        <v>1300</v>
      </c>
      <c r="C37" s="1748">
        <v>3</v>
      </c>
    </row>
    <row r="38" spans="1:3">
      <c r="A38" s="1749" t="s">
        <v>4722</v>
      </c>
      <c r="B38" s="1748">
        <v>6300</v>
      </c>
      <c r="C38" s="1748">
        <v>0</v>
      </c>
    </row>
    <row r="39" spans="1:3">
      <c r="A39" s="1749" t="s">
        <v>4721</v>
      </c>
      <c r="B39" s="1748">
        <v>1250</v>
      </c>
      <c r="C39" s="1748">
        <v>0</v>
      </c>
    </row>
    <row r="40" spans="1:3">
      <c r="A40" s="1749" t="s">
        <v>4720</v>
      </c>
      <c r="B40" s="1748">
        <v>6300</v>
      </c>
      <c r="C40" s="1748">
        <v>0</v>
      </c>
    </row>
    <row r="41" spans="1:3">
      <c r="A41" s="1749" t="s">
        <v>4719</v>
      </c>
      <c r="B41" s="1748">
        <v>1380</v>
      </c>
      <c r="C41" s="1748">
        <v>0</v>
      </c>
    </row>
    <row r="42" spans="1:3">
      <c r="A42" s="1753"/>
      <c r="B42" s="1752"/>
      <c r="C42" s="1751"/>
    </row>
    <row r="43" spans="1:3">
      <c r="A43" s="1749" t="s">
        <v>4718</v>
      </c>
      <c r="B43" s="1748">
        <v>11000</v>
      </c>
      <c r="C43" s="1748">
        <v>4</v>
      </c>
    </row>
    <row r="44" spans="1:3">
      <c r="A44" s="1749" t="s">
        <v>4717</v>
      </c>
      <c r="B44" s="1748">
        <v>11850</v>
      </c>
      <c r="C44" s="1748">
        <v>4</v>
      </c>
    </row>
    <row r="45" spans="1:3">
      <c r="A45" s="1749" t="s">
        <v>4716</v>
      </c>
      <c r="B45" s="1748">
        <v>1800</v>
      </c>
      <c r="C45" s="1748">
        <v>1</v>
      </c>
    </row>
    <row r="46" spans="1:3">
      <c r="A46" s="1749" t="s">
        <v>4715</v>
      </c>
      <c r="B46" s="1748">
        <v>3600</v>
      </c>
      <c r="C46" s="1748">
        <v>1</v>
      </c>
    </row>
    <row r="47" spans="1:3">
      <c r="A47" s="1749" t="s">
        <v>4714</v>
      </c>
      <c r="B47" s="1748">
        <v>2000</v>
      </c>
      <c r="C47" s="1748">
        <v>1</v>
      </c>
    </row>
    <row r="48" spans="1:3">
      <c r="A48" s="1750" t="s">
        <v>4713</v>
      </c>
      <c r="B48" s="1748">
        <v>3800</v>
      </c>
      <c r="C48" s="1748">
        <v>1</v>
      </c>
    </row>
    <row r="49" spans="1:16384">
      <c r="A49" s="1749" t="s">
        <v>4712</v>
      </c>
      <c r="B49" s="1748">
        <v>11500</v>
      </c>
      <c r="C49" s="1748">
        <v>0</v>
      </c>
    </row>
    <row r="50" spans="1:16384">
      <c r="A50" s="1749" t="s">
        <v>4711</v>
      </c>
      <c r="B50" s="1748">
        <v>1250</v>
      </c>
      <c r="C50" s="1748">
        <v>0</v>
      </c>
    </row>
    <row r="51" spans="1:16384">
      <c r="A51" s="1749" t="s">
        <v>4710</v>
      </c>
      <c r="B51" s="1748">
        <v>11500</v>
      </c>
      <c r="C51" s="1748">
        <v>0</v>
      </c>
    </row>
    <row r="52" spans="1:16384">
      <c r="A52" s="1749" t="s">
        <v>4709</v>
      </c>
      <c r="B52" s="1748">
        <v>1380</v>
      </c>
      <c r="C52" s="1748">
        <v>0</v>
      </c>
    </row>
    <row r="55" spans="1:16384" ht="34" customHeight="1">
      <c r="A55" s="3258" t="s">
        <v>731</v>
      </c>
      <c r="B55" s="3259"/>
      <c r="C55" s="3259"/>
    </row>
    <row r="56" spans="1:16384" ht="12.75" customHeight="1">
      <c r="A56" s="3271" t="s">
        <v>6120</v>
      </c>
      <c r="B56" s="3271"/>
      <c r="C56" s="3271"/>
    </row>
    <row r="57" spans="1:16384">
      <c r="A57" s="3256" t="s">
        <v>635</v>
      </c>
      <c r="B57" s="3257"/>
      <c r="C57" s="3257"/>
    </row>
    <row r="58" spans="1:16384" s="316" customFormat="1" ht="46.2" customHeight="1">
      <c r="A58" s="3271" t="s">
        <v>5950</v>
      </c>
      <c r="B58" s="3271"/>
      <c r="C58" s="3271"/>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c r="BG58" s="319"/>
      <c r="BH58" s="319"/>
      <c r="BI58" s="319"/>
      <c r="BJ58" s="319"/>
      <c r="BK58" s="319"/>
      <c r="BL58" s="319"/>
      <c r="BM58" s="319"/>
      <c r="BN58" s="319"/>
      <c r="BO58" s="319"/>
      <c r="BP58" s="319"/>
      <c r="BQ58" s="319"/>
      <c r="BR58" s="319"/>
      <c r="BS58" s="319"/>
      <c r="BT58" s="319"/>
      <c r="BU58" s="319"/>
      <c r="BV58" s="319"/>
      <c r="BW58" s="319"/>
      <c r="BX58" s="319"/>
      <c r="BY58" s="319"/>
      <c r="BZ58" s="319"/>
      <c r="CA58" s="319"/>
      <c r="CB58" s="319"/>
      <c r="CC58" s="319"/>
      <c r="CD58" s="319"/>
      <c r="CE58" s="319"/>
      <c r="CF58" s="319"/>
      <c r="CG58" s="319"/>
      <c r="CH58" s="319"/>
      <c r="CI58" s="319"/>
      <c r="CJ58" s="319"/>
      <c r="CK58" s="319"/>
      <c r="CL58" s="319"/>
      <c r="CM58" s="319"/>
      <c r="CN58" s="319"/>
      <c r="CO58" s="319"/>
      <c r="CP58" s="319"/>
      <c r="CQ58" s="319"/>
      <c r="CR58" s="319"/>
      <c r="CS58" s="319"/>
      <c r="CT58" s="319"/>
      <c r="CU58" s="319"/>
      <c r="CV58" s="319"/>
      <c r="CW58" s="319"/>
      <c r="CX58" s="319"/>
      <c r="CY58" s="319"/>
      <c r="CZ58" s="319"/>
      <c r="DA58" s="319"/>
      <c r="DB58" s="319"/>
      <c r="DC58" s="319"/>
      <c r="DD58" s="319"/>
      <c r="DE58" s="319"/>
      <c r="DF58" s="319"/>
      <c r="DG58" s="319"/>
      <c r="DH58" s="319"/>
      <c r="DI58" s="319"/>
      <c r="DJ58" s="319"/>
      <c r="DK58" s="319"/>
      <c r="DL58" s="319"/>
      <c r="DM58" s="319"/>
      <c r="DN58" s="319"/>
      <c r="DO58" s="319"/>
      <c r="DP58" s="319"/>
      <c r="DQ58" s="319"/>
      <c r="DR58" s="319"/>
      <c r="DS58" s="319"/>
      <c r="DT58" s="319"/>
      <c r="DU58" s="319"/>
      <c r="DV58" s="319"/>
      <c r="DW58" s="319"/>
      <c r="DX58" s="319"/>
      <c r="DY58" s="319"/>
      <c r="DZ58" s="319"/>
      <c r="EA58" s="319"/>
      <c r="EB58" s="319"/>
      <c r="EC58" s="319"/>
      <c r="ED58" s="319"/>
      <c r="EE58" s="319"/>
      <c r="EF58" s="319"/>
      <c r="EG58" s="319"/>
      <c r="EH58" s="319"/>
      <c r="EI58" s="319"/>
      <c r="EJ58" s="319"/>
      <c r="EK58" s="319"/>
      <c r="EL58" s="319"/>
      <c r="EM58" s="319"/>
      <c r="EN58" s="319"/>
      <c r="EO58" s="319"/>
      <c r="EP58" s="319"/>
      <c r="EQ58" s="319"/>
      <c r="ER58" s="319"/>
      <c r="ES58" s="319"/>
      <c r="ET58" s="319"/>
      <c r="EU58" s="319"/>
      <c r="EV58" s="319"/>
      <c r="EW58" s="319"/>
      <c r="EX58" s="319"/>
      <c r="EY58" s="319"/>
      <c r="EZ58" s="319"/>
      <c r="FA58" s="319"/>
      <c r="FB58" s="319"/>
      <c r="FC58" s="319"/>
      <c r="FD58" s="319"/>
      <c r="FE58" s="319"/>
      <c r="FF58" s="319"/>
      <c r="FG58" s="319"/>
      <c r="FH58" s="319"/>
      <c r="FI58" s="319"/>
      <c r="FJ58" s="319"/>
      <c r="FK58" s="319"/>
      <c r="FL58" s="319"/>
      <c r="FM58" s="319"/>
      <c r="FN58" s="319"/>
      <c r="FO58" s="319"/>
      <c r="FP58" s="319"/>
      <c r="FQ58" s="319"/>
      <c r="FR58" s="319"/>
      <c r="FS58" s="319"/>
      <c r="FT58" s="319"/>
      <c r="FU58" s="319"/>
      <c r="FV58" s="319"/>
      <c r="FW58" s="319"/>
      <c r="FX58" s="319"/>
      <c r="FY58" s="319"/>
      <c r="FZ58" s="319"/>
      <c r="GA58" s="319"/>
      <c r="GB58" s="319"/>
      <c r="GC58" s="319"/>
      <c r="GD58" s="319"/>
      <c r="GE58" s="319"/>
      <c r="GF58" s="319"/>
      <c r="GG58" s="319"/>
      <c r="GH58" s="319"/>
      <c r="GI58" s="319"/>
      <c r="GJ58" s="319"/>
      <c r="GK58" s="319"/>
      <c r="GL58" s="319"/>
      <c r="GM58" s="319"/>
      <c r="GN58" s="319"/>
      <c r="GO58" s="319"/>
      <c r="GP58" s="319"/>
      <c r="GQ58" s="319"/>
      <c r="GR58" s="319"/>
      <c r="GS58" s="319"/>
      <c r="GT58" s="319"/>
      <c r="GU58" s="319"/>
      <c r="GV58" s="319"/>
      <c r="GW58" s="319"/>
      <c r="GX58" s="319"/>
      <c r="GY58" s="319"/>
      <c r="GZ58" s="319"/>
      <c r="HA58" s="319"/>
      <c r="HB58" s="319"/>
      <c r="HC58" s="319"/>
      <c r="HD58" s="319"/>
      <c r="HE58" s="319"/>
      <c r="HF58" s="319"/>
      <c r="HG58" s="319"/>
      <c r="HH58" s="319"/>
      <c r="HI58" s="319"/>
      <c r="HJ58" s="319"/>
      <c r="HK58" s="319"/>
      <c r="HL58" s="319"/>
      <c r="HM58" s="319"/>
      <c r="HN58" s="319"/>
      <c r="HO58" s="319"/>
      <c r="HP58" s="319"/>
      <c r="HQ58" s="319"/>
      <c r="HR58" s="319"/>
      <c r="HS58" s="319"/>
      <c r="HT58" s="319"/>
      <c r="HU58" s="319"/>
      <c r="HV58" s="319"/>
      <c r="HW58" s="319"/>
      <c r="HX58" s="319"/>
      <c r="HY58" s="319"/>
      <c r="HZ58" s="319"/>
      <c r="IA58" s="319"/>
      <c r="IB58" s="319"/>
      <c r="IC58" s="319"/>
      <c r="ID58" s="319"/>
      <c r="IE58" s="319"/>
      <c r="IF58" s="319"/>
      <c r="IG58" s="319"/>
      <c r="IH58" s="319"/>
      <c r="II58" s="319"/>
      <c r="IJ58" s="319"/>
      <c r="IK58" s="319"/>
      <c r="IL58" s="319"/>
      <c r="IM58" s="319"/>
      <c r="IN58" s="319"/>
      <c r="IO58" s="319"/>
      <c r="IP58" s="319"/>
      <c r="IQ58" s="319"/>
      <c r="IR58" s="319"/>
      <c r="IS58" s="319"/>
      <c r="IT58" s="319"/>
      <c r="IU58" s="319"/>
      <c r="IV58" s="319"/>
      <c r="IW58" s="319"/>
      <c r="IX58" s="319"/>
      <c r="IY58" s="319"/>
      <c r="IZ58" s="319"/>
      <c r="JA58" s="319"/>
      <c r="JB58" s="319"/>
      <c r="JC58" s="319"/>
      <c r="JD58" s="319"/>
      <c r="JE58" s="319"/>
      <c r="JF58" s="319"/>
      <c r="JG58" s="319"/>
      <c r="JH58" s="319"/>
      <c r="JI58" s="319"/>
      <c r="JJ58" s="319"/>
      <c r="JK58" s="319"/>
      <c r="JL58" s="319"/>
      <c r="JM58" s="319"/>
      <c r="JN58" s="319"/>
      <c r="JO58" s="319"/>
      <c r="JP58" s="319"/>
      <c r="JQ58" s="319"/>
      <c r="JR58" s="319"/>
      <c r="JS58" s="319"/>
      <c r="JT58" s="319"/>
      <c r="JU58" s="319"/>
      <c r="JV58" s="319"/>
      <c r="JW58" s="319"/>
      <c r="JX58" s="319"/>
      <c r="JY58" s="319"/>
      <c r="JZ58" s="319"/>
      <c r="KA58" s="319"/>
      <c r="KB58" s="319"/>
      <c r="KC58" s="319"/>
      <c r="KD58" s="319"/>
      <c r="KE58" s="319"/>
      <c r="KF58" s="319"/>
      <c r="KG58" s="319"/>
      <c r="KH58" s="319"/>
      <c r="KI58" s="319"/>
      <c r="KJ58" s="319"/>
      <c r="KK58" s="319"/>
      <c r="KL58" s="319"/>
      <c r="KM58" s="319"/>
      <c r="KN58" s="319"/>
      <c r="KO58" s="319"/>
      <c r="KP58" s="319"/>
      <c r="KQ58" s="319"/>
      <c r="KR58" s="319"/>
      <c r="KS58" s="319"/>
      <c r="KT58" s="319"/>
      <c r="KU58" s="319"/>
      <c r="KV58" s="319"/>
      <c r="KW58" s="319"/>
      <c r="KX58" s="319"/>
      <c r="KY58" s="319"/>
      <c r="KZ58" s="319"/>
      <c r="LA58" s="319"/>
      <c r="LB58" s="319"/>
      <c r="LC58" s="319"/>
      <c r="LD58" s="319"/>
      <c r="LE58" s="319"/>
      <c r="LF58" s="319"/>
      <c r="LG58" s="319"/>
      <c r="LH58" s="319"/>
      <c r="LI58" s="319"/>
      <c r="LJ58" s="319"/>
      <c r="LK58" s="319"/>
      <c r="LL58" s="319"/>
      <c r="LM58" s="319"/>
      <c r="LN58" s="319"/>
      <c r="LO58" s="319"/>
      <c r="LP58" s="319"/>
      <c r="LQ58" s="319"/>
      <c r="LR58" s="319"/>
      <c r="LS58" s="319"/>
      <c r="LT58" s="319"/>
      <c r="LU58" s="319"/>
      <c r="LV58" s="319"/>
      <c r="LW58" s="319"/>
      <c r="LX58" s="319"/>
      <c r="LY58" s="319"/>
      <c r="LZ58" s="319"/>
      <c r="MA58" s="319"/>
      <c r="MB58" s="319"/>
      <c r="MC58" s="319"/>
      <c r="MD58" s="319"/>
      <c r="ME58" s="319"/>
      <c r="MF58" s="319"/>
      <c r="MG58" s="319"/>
      <c r="MH58" s="319"/>
      <c r="MI58" s="319"/>
      <c r="MJ58" s="319"/>
      <c r="MK58" s="319"/>
      <c r="ML58" s="319"/>
      <c r="MM58" s="319"/>
      <c r="MN58" s="319"/>
      <c r="MO58" s="319"/>
      <c r="MP58" s="319"/>
      <c r="MQ58" s="319"/>
      <c r="MR58" s="319"/>
      <c r="MS58" s="319"/>
      <c r="MT58" s="319"/>
      <c r="MU58" s="319"/>
      <c r="MV58" s="319"/>
      <c r="MW58" s="319"/>
      <c r="MX58" s="319"/>
      <c r="MY58" s="319"/>
      <c r="MZ58" s="319"/>
      <c r="NA58" s="319"/>
      <c r="NB58" s="319"/>
      <c r="NC58" s="319"/>
      <c r="ND58" s="319"/>
      <c r="NE58" s="319"/>
      <c r="NF58" s="319"/>
      <c r="NG58" s="319"/>
      <c r="NH58" s="319"/>
      <c r="NI58" s="319"/>
      <c r="NJ58" s="319"/>
      <c r="NK58" s="319"/>
      <c r="NL58" s="319"/>
      <c r="NM58" s="319"/>
      <c r="NN58" s="319"/>
      <c r="NO58" s="319"/>
      <c r="NP58" s="319"/>
      <c r="NQ58" s="319"/>
      <c r="NR58" s="319"/>
      <c r="NS58" s="319"/>
      <c r="NT58" s="319"/>
      <c r="NU58" s="319"/>
      <c r="NV58" s="319"/>
      <c r="NW58" s="319"/>
      <c r="NX58" s="319"/>
      <c r="NY58" s="319"/>
      <c r="NZ58" s="319"/>
      <c r="OA58" s="319"/>
      <c r="OB58" s="319"/>
      <c r="OC58" s="319"/>
      <c r="OD58" s="319"/>
      <c r="OE58" s="319"/>
      <c r="OF58" s="319"/>
      <c r="OG58" s="319"/>
      <c r="OH58" s="319"/>
      <c r="OI58" s="319"/>
      <c r="OJ58" s="319"/>
      <c r="OK58" s="319"/>
      <c r="OL58" s="319"/>
      <c r="OM58" s="319"/>
      <c r="ON58" s="319"/>
      <c r="OO58" s="319"/>
      <c r="OP58" s="319"/>
      <c r="OQ58" s="319"/>
      <c r="OR58" s="319"/>
      <c r="OS58" s="319"/>
      <c r="OT58" s="319"/>
      <c r="OU58" s="319"/>
      <c r="OV58" s="319"/>
      <c r="OW58" s="319"/>
      <c r="OX58" s="319"/>
      <c r="OY58" s="319"/>
      <c r="OZ58" s="319"/>
      <c r="PA58" s="319"/>
      <c r="PB58" s="319"/>
      <c r="PC58" s="319"/>
      <c r="PD58" s="319"/>
      <c r="PE58" s="319"/>
      <c r="PF58" s="319"/>
      <c r="PG58" s="319"/>
      <c r="PH58" s="319"/>
      <c r="PI58" s="319"/>
      <c r="PJ58" s="319"/>
      <c r="PK58" s="319"/>
      <c r="PL58" s="319"/>
      <c r="PM58" s="319"/>
      <c r="PN58" s="319"/>
      <c r="PO58" s="319"/>
      <c r="PP58" s="319"/>
      <c r="PQ58" s="319"/>
      <c r="PR58" s="319"/>
      <c r="PS58" s="319"/>
      <c r="PT58" s="319"/>
      <c r="PU58" s="319"/>
      <c r="PV58" s="319"/>
      <c r="PW58" s="319"/>
      <c r="PX58" s="319"/>
      <c r="PY58" s="319"/>
      <c r="PZ58" s="319"/>
      <c r="QA58" s="319"/>
      <c r="QB58" s="319"/>
      <c r="QC58" s="319"/>
      <c r="QD58" s="319"/>
      <c r="QE58" s="319"/>
      <c r="QF58" s="319"/>
      <c r="QG58" s="319"/>
      <c r="QH58" s="319"/>
      <c r="QI58" s="319"/>
      <c r="QJ58" s="319"/>
      <c r="QK58" s="319"/>
      <c r="QL58" s="319"/>
      <c r="QM58" s="319"/>
      <c r="QN58" s="319"/>
      <c r="QO58" s="319"/>
      <c r="QP58" s="319"/>
      <c r="QQ58" s="319"/>
      <c r="QR58" s="319"/>
      <c r="QS58" s="319"/>
      <c r="QT58" s="319"/>
      <c r="QU58" s="319"/>
      <c r="QV58" s="319"/>
      <c r="QW58" s="319"/>
      <c r="QX58" s="319"/>
      <c r="QY58" s="319"/>
      <c r="QZ58" s="319"/>
      <c r="RA58" s="319"/>
      <c r="RB58" s="319"/>
      <c r="RC58" s="319"/>
      <c r="RD58" s="319"/>
      <c r="RE58" s="319"/>
      <c r="RF58" s="319"/>
      <c r="RG58" s="319"/>
      <c r="RH58" s="319"/>
      <c r="RI58" s="319"/>
      <c r="RJ58" s="319"/>
      <c r="RK58" s="319"/>
      <c r="RL58" s="319"/>
      <c r="RM58" s="319"/>
      <c r="RN58" s="319"/>
      <c r="RO58" s="319"/>
      <c r="RP58" s="319"/>
      <c r="RQ58" s="319"/>
      <c r="RR58" s="319"/>
      <c r="RS58" s="319"/>
      <c r="RT58" s="319"/>
      <c r="RU58" s="319"/>
      <c r="RV58" s="319"/>
      <c r="RW58" s="319"/>
      <c r="RX58" s="319"/>
      <c r="RY58" s="319"/>
      <c r="RZ58" s="319"/>
      <c r="SA58" s="319"/>
      <c r="SB58" s="319"/>
      <c r="SC58" s="319"/>
      <c r="SD58" s="319"/>
      <c r="SE58" s="319"/>
      <c r="SF58" s="319"/>
      <c r="SG58" s="319"/>
      <c r="SH58" s="319"/>
      <c r="SI58" s="319"/>
      <c r="SJ58" s="319"/>
      <c r="SK58" s="319"/>
      <c r="SL58" s="319"/>
      <c r="SM58" s="319"/>
      <c r="SN58" s="319"/>
      <c r="SO58" s="319"/>
      <c r="SP58" s="319"/>
      <c r="SQ58" s="319"/>
      <c r="SR58" s="319"/>
      <c r="SS58" s="319"/>
      <c r="ST58" s="319"/>
      <c r="SU58" s="319"/>
      <c r="SV58" s="319"/>
      <c r="SW58" s="319"/>
      <c r="SX58" s="319"/>
      <c r="SY58" s="319"/>
      <c r="SZ58" s="319"/>
      <c r="TA58" s="319"/>
      <c r="TB58" s="319"/>
      <c r="TC58" s="319"/>
      <c r="TD58" s="319"/>
      <c r="TE58" s="319"/>
      <c r="TF58" s="319"/>
      <c r="TG58" s="319"/>
      <c r="TH58" s="319"/>
      <c r="TI58" s="319"/>
      <c r="TJ58" s="319"/>
      <c r="TK58" s="319"/>
      <c r="TL58" s="319"/>
      <c r="TM58" s="319"/>
      <c r="TN58" s="319"/>
      <c r="TO58" s="319"/>
      <c r="TP58" s="319"/>
      <c r="TQ58" s="319"/>
      <c r="TR58" s="319"/>
      <c r="TS58" s="319"/>
      <c r="TT58" s="319"/>
      <c r="TU58" s="319"/>
      <c r="TV58" s="319"/>
      <c r="TW58" s="319"/>
      <c r="TX58" s="319"/>
      <c r="TY58" s="319"/>
      <c r="TZ58" s="319"/>
      <c r="UA58" s="319"/>
      <c r="UB58" s="319"/>
      <c r="UC58" s="319"/>
      <c r="UD58" s="319"/>
      <c r="UE58" s="319"/>
      <c r="UF58" s="319"/>
      <c r="UG58" s="319"/>
      <c r="UH58" s="319"/>
      <c r="UI58" s="319"/>
      <c r="UJ58" s="319"/>
      <c r="UK58" s="319"/>
      <c r="UL58" s="319"/>
      <c r="UM58" s="319"/>
      <c r="UN58" s="319"/>
      <c r="UO58" s="319"/>
      <c r="UP58" s="319"/>
      <c r="UQ58" s="319"/>
      <c r="UR58" s="319"/>
      <c r="US58" s="319"/>
      <c r="UT58" s="319"/>
      <c r="UU58" s="319"/>
      <c r="UV58" s="319"/>
      <c r="UW58" s="319"/>
      <c r="UX58" s="319"/>
      <c r="UY58" s="319"/>
      <c r="UZ58" s="319"/>
      <c r="VA58" s="319"/>
      <c r="VB58" s="319"/>
      <c r="VC58" s="319"/>
      <c r="VD58" s="319"/>
      <c r="VE58" s="319"/>
      <c r="VF58" s="319"/>
      <c r="VG58" s="319"/>
      <c r="VH58" s="319"/>
      <c r="VI58" s="319"/>
      <c r="VJ58" s="319"/>
      <c r="VK58" s="319"/>
      <c r="VL58" s="319"/>
      <c r="VM58" s="319"/>
      <c r="VN58" s="319"/>
      <c r="VO58" s="319"/>
      <c r="VP58" s="319"/>
      <c r="VQ58" s="319"/>
      <c r="VR58" s="319"/>
      <c r="VS58" s="319"/>
      <c r="VT58" s="319"/>
      <c r="VU58" s="319"/>
      <c r="VV58" s="319"/>
      <c r="VW58" s="319"/>
      <c r="VX58" s="319"/>
      <c r="VY58" s="319"/>
      <c r="VZ58" s="319"/>
      <c r="WA58" s="319"/>
      <c r="WB58" s="319"/>
      <c r="WC58" s="319"/>
      <c r="WD58" s="319"/>
      <c r="WE58" s="319"/>
      <c r="WF58" s="319"/>
      <c r="WG58" s="319"/>
      <c r="WH58" s="319"/>
      <c r="WI58" s="319"/>
      <c r="WJ58" s="319"/>
      <c r="WK58" s="319"/>
      <c r="WL58" s="319"/>
      <c r="WM58" s="319"/>
      <c r="WN58" s="319"/>
      <c r="WO58" s="319"/>
      <c r="WP58" s="319"/>
      <c r="WQ58" s="319"/>
      <c r="WR58" s="319"/>
      <c r="WS58" s="319"/>
      <c r="WT58" s="319"/>
      <c r="WU58" s="319"/>
      <c r="WV58" s="319"/>
      <c r="WW58" s="319"/>
      <c r="WX58" s="319"/>
      <c r="WY58" s="319"/>
      <c r="WZ58" s="319"/>
      <c r="XA58" s="319"/>
      <c r="XB58" s="319"/>
      <c r="XC58" s="319"/>
      <c r="XD58" s="319"/>
      <c r="XE58" s="319"/>
      <c r="XF58" s="319"/>
      <c r="XG58" s="319"/>
      <c r="XH58" s="319"/>
      <c r="XI58" s="319"/>
      <c r="XJ58" s="319"/>
      <c r="XK58" s="319"/>
      <c r="XL58" s="319"/>
      <c r="XM58" s="319"/>
      <c r="XN58" s="319"/>
      <c r="XO58" s="319"/>
      <c r="XP58" s="319"/>
      <c r="XQ58" s="319"/>
      <c r="XR58" s="319"/>
      <c r="XS58" s="319"/>
      <c r="XT58" s="319"/>
      <c r="XU58" s="319"/>
      <c r="XV58" s="319"/>
      <c r="XW58" s="319"/>
      <c r="XX58" s="319"/>
      <c r="XY58" s="319"/>
      <c r="XZ58" s="319"/>
      <c r="YA58" s="319"/>
      <c r="YB58" s="319"/>
      <c r="YC58" s="319"/>
      <c r="YD58" s="319"/>
      <c r="YE58" s="319"/>
      <c r="YF58" s="319"/>
      <c r="YG58" s="319"/>
      <c r="YH58" s="319"/>
      <c r="YI58" s="319"/>
      <c r="YJ58" s="319"/>
      <c r="YK58" s="319"/>
      <c r="YL58" s="319"/>
      <c r="YM58" s="319"/>
      <c r="YN58" s="319"/>
      <c r="YO58" s="319"/>
      <c r="YP58" s="319"/>
      <c r="YQ58" s="319"/>
      <c r="YR58" s="319"/>
      <c r="YS58" s="319"/>
      <c r="YT58" s="319"/>
      <c r="YU58" s="319"/>
      <c r="YV58" s="319"/>
      <c r="YW58" s="319"/>
      <c r="YX58" s="319"/>
      <c r="YY58" s="319"/>
      <c r="YZ58" s="319"/>
      <c r="ZA58" s="319"/>
      <c r="ZB58" s="319"/>
      <c r="ZC58" s="319"/>
      <c r="ZD58" s="319"/>
      <c r="ZE58" s="319"/>
      <c r="ZF58" s="319"/>
      <c r="ZG58" s="319"/>
      <c r="ZH58" s="319"/>
      <c r="ZI58" s="319"/>
      <c r="ZJ58" s="319"/>
      <c r="ZK58" s="319"/>
      <c r="ZL58" s="319"/>
      <c r="ZM58" s="319"/>
      <c r="ZN58" s="319"/>
      <c r="ZO58" s="319"/>
      <c r="ZP58" s="319"/>
      <c r="ZQ58" s="319"/>
      <c r="ZR58" s="319"/>
      <c r="ZS58" s="319"/>
      <c r="ZT58" s="319"/>
      <c r="ZU58" s="319"/>
      <c r="ZV58" s="319"/>
      <c r="ZW58" s="319"/>
      <c r="ZX58" s="319"/>
      <c r="ZY58" s="319"/>
      <c r="ZZ58" s="319"/>
      <c r="AAA58" s="319"/>
      <c r="AAB58" s="319"/>
      <c r="AAC58" s="319"/>
      <c r="AAD58" s="319"/>
      <c r="AAE58" s="319"/>
      <c r="AAF58" s="319"/>
      <c r="AAG58" s="319"/>
      <c r="AAH58" s="319"/>
      <c r="AAI58" s="319"/>
      <c r="AAJ58" s="319"/>
      <c r="AAK58" s="319"/>
      <c r="AAL58" s="319"/>
      <c r="AAM58" s="319"/>
      <c r="AAN58" s="319"/>
      <c r="AAO58" s="319"/>
      <c r="AAP58" s="319"/>
      <c r="AAQ58" s="319"/>
      <c r="AAR58" s="319"/>
      <c r="AAS58" s="319"/>
      <c r="AAT58" s="319"/>
      <c r="AAU58" s="319"/>
      <c r="AAV58" s="319"/>
      <c r="AAW58" s="319"/>
      <c r="AAX58" s="319"/>
      <c r="AAY58" s="319"/>
      <c r="AAZ58" s="319"/>
      <c r="ABA58" s="319"/>
      <c r="ABB58" s="319"/>
      <c r="ABC58" s="319"/>
      <c r="ABD58" s="319"/>
      <c r="ABE58" s="319"/>
      <c r="ABF58" s="319"/>
      <c r="ABG58" s="319"/>
      <c r="ABH58" s="319"/>
      <c r="ABI58" s="319"/>
      <c r="ABJ58" s="319"/>
      <c r="ABK58" s="319"/>
      <c r="ABL58" s="319"/>
      <c r="ABM58" s="319"/>
      <c r="ABN58" s="319"/>
      <c r="ABO58" s="319"/>
      <c r="ABP58" s="319"/>
      <c r="ABQ58" s="319"/>
      <c r="ABR58" s="319"/>
      <c r="ABS58" s="319"/>
      <c r="ABT58" s="319"/>
      <c r="ABU58" s="319"/>
      <c r="ABV58" s="319"/>
      <c r="ABW58" s="319"/>
      <c r="ABX58" s="319"/>
      <c r="ABY58" s="319"/>
      <c r="ABZ58" s="319"/>
      <c r="ACA58" s="319"/>
      <c r="ACB58" s="319"/>
      <c r="ACC58" s="319"/>
      <c r="ACD58" s="319"/>
      <c r="ACE58" s="319"/>
      <c r="ACF58" s="319"/>
      <c r="ACG58" s="319"/>
      <c r="ACH58" s="319"/>
      <c r="ACI58" s="319"/>
      <c r="ACJ58" s="319"/>
      <c r="ACK58" s="319"/>
      <c r="ACL58" s="319"/>
      <c r="ACM58" s="319"/>
      <c r="ACN58" s="319"/>
      <c r="ACO58" s="319"/>
      <c r="ACP58" s="319"/>
      <c r="ACQ58" s="319"/>
      <c r="ACR58" s="319"/>
      <c r="ACS58" s="319"/>
      <c r="ACT58" s="319"/>
      <c r="ACU58" s="319"/>
      <c r="ACV58" s="319"/>
      <c r="ACW58" s="319"/>
      <c r="ACX58" s="319"/>
      <c r="ACY58" s="319"/>
      <c r="ACZ58" s="319"/>
      <c r="ADA58" s="319"/>
      <c r="ADB58" s="319"/>
      <c r="ADC58" s="319"/>
      <c r="ADD58" s="319"/>
      <c r="ADE58" s="319"/>
      <c r="ADF58" s="319"/>
      <c r="ADG58" s="319"/>
      <c r="ADH58" s="319"/>
      <c r="ADI58" s="319"/>
      <c r="ADJ58" s="319"/>
      <c r="ADK58" s="319"/>
      <c r="ADL58" s="319"/>
      <c r="ADM58" s="319"/>
      <c r="ADN58" s="319"/>
      <c r="ADO58" s="319"/>
      <c r="ADP58" s="319"/>
      <c r="ADQ58" s="319"/>
      <c r="ADR58" s="319"/>
      <c r="ADS58" s="319"/>
      <c r="ADT58" s="319"/>
      <c r="ADU58" s="319"/>
      <c r="ADV58" s="319"/>
      <c r="ADW58" s="319"/>
      <c r="ADX58" s="319"/>
      <c r="ADY58" s="319"/>
      <c r="ADZ58" s="319"/>
      <c r="AEA58" s="319"/>
      <c r="AEB58" s="319"/>
      <c r="AEC58" s="319"/>
      <c r="AED58" s="319"/>
      <c r="AEE58" s="319"/>
      <c r="AEF58" s="319"/>
      <c r="AEG58" s="319"/>
      <c r="AEH58" s="319"/>
      <c r="AEI58" s="319"/>
      <c r="AEJ58" s="319"/>
      <c r="AEK58" s="319"/>
      <c r="AEL58" s="319"/>
      <c r="AEM58" s="319"/>
      <c r="AEN58" s="319"/>
      <c r="AEO58" s="319"/>
      <c r="AEP58" s="319"/>
      <c r="AEQ58" s="319"/>
      <c r="AER58" s="319"/>
      <c r="AES58" s="319"/>
      <c r="AET58" s="319"/>
      <c r="AEU58" s="319"/>
      <c r="AEV58" s="319"/>
      <c r="AEW58" s="319"/>
      <c r="AEX58" s="319"/>
      <c r="AEY58" s="319"/>
      <c r="AEZ58" s="319"/>
      <c r="AFA58" s="319"/>
      <c r="AFB58" s="319"/>
      <c r="AFC58" s="319"/>
      <c r="AFD58" s="319"/>
      <c r="AFE58" s="319"/>
      <c r="AFF58" s="319"/>
      <c r="AFG58" s="319"/>
      <c r="AFH58" s="319"/>
      <c r="AFI58" s="319"/>
      <c r="AFJ58" s="319"/>
      <c r="AFK58" s="319"/>
      <c r="AFL58" s="319"/>
      <c r="AFM58" s="319"/>
      <c r="AFN58" s="319"/>
      <c r="AFO58" s="319"/>
      <c r="AFP58" s="319"/>
      <c r="AFQ58" s="319"/>
      <c r="AFR58" s="319"/>
      <c r="AFS58" s="319"/>
      <c r="AFT58" s="319"/>
      <c r="AFU58" s="319"/>
      <c r="AFV58" s="319"/>
      <c r="AFW58" s="319"/>
      <c r="AFX58" s="319"/>
      <c r="AFY58" s="319"/>
      <c r="AFZ58" s="319"/>
      <c r="AGA58" s="319"/>
      <c r="AGB58" s="319"/>
      <c r="AGC58" s="319"/>
      <c r="AGD58" s="319"/>
      <c r="AGE58" s="319"/>
      <c r="AGF58" s="319"/>
      <c r="AGG58" s="319"/>
      <c r="AGH58" s="319"/>
      <c r="AGI58" s="319"/>
      <c r="AGJ58" s="319"/>
      <c r="AGK58" s="319"/>
      <c r="AGL58" s="319"/>
      <c r="AGM58" s="319"/>
      <c r="AGN58" s="319"/>
      <c r="AGO58" s="319"/>
      <c r="AGP58" s="319"/>
      <c r="AGQ58" s="319"/>
      <c r="AGR58" s="319"/>
      <c r="AGS58" s="319"/>
      <c r="AGT58" s="319"/>
      <c r="AGU58" s="319"/>
      <c r="AGV58" s="319"/>
      <c r="AGW58" s="319"/>
      <c r="AGX58" s="319"/>
      <c r="AGY58" s="319"/>
      <c r="AGZ58" s="319"/>
      <c r="AHA58" s="319"/>
      <c r="AHB58" s="319"/>
      <c r="AHC58" s="319"/>
      <c r="AHD58" s="319"/>
      <c r="AHE58" s="319"/>
      <c r="AHF58" s="319"/>
      <c r="AHG58" s="319"/>
      <c r="AHH58" s="319"/>
      <c r="AHI58" s="319"/>
      <c r="AHJ58" s="319"/>
      <c r="AHK58" s="319"/>
      <c r="AHL58" s="319"/>
      <c r="AHM58" s="319"/>
      <c r="AHN58" s="319"/>
      <c r="AHO58" s="319"/>
      <c r="AHP58" s="319"/>
      <c r="AHQ58" s="319"/>
      <c r="AHR58" s="319"/>
      <c r="AHS58" s="319"/>
      <c r="AHT58" s="319"/>
      <c r="AHU58" s="319"/>
      <c r="AHV58" s="319"/>
      <c r="AHW58" s="319"/>
      <c r="AHX58" s="319"/>
      <c r="AHY58" s="319"/>
      <c r="AHZ58" s="319"/>
      <c r="AIA58" s="319"/>
      <c r="AIB58" s="319"/>
      <c r="AIC58" s="319"/>
      <c r="AID58" s="319"/>
      <c r="AIE58" s="319"/>
      <c r="AIF58" s="319"/>
      <c r="AIG58" s="319"/>
      <c r="AIH58" s="319"/>
      <c r="AII58" s="319"/>
      <c r="AIJ58" s="319"/>
      <c r="AIK58" s="319"/>
      <c r="AIL58" s="319"/>
      <c r="AIM58" s="319"/>
      <c r="AIN58" s="319"/>
      <c r="AIO58" s="319"/>
      <c r="AIP58" s="319"/>
      <c r="AIQ58" s="319"/>
      <c r="AIR58" s="319"/>
      <c r="AIS58" s="319"/>
      <c r="AIT58" s="319"/>
      <c r="AIU58" s="319"/>
      <c r="AIV58" s="319"/>
      <c r="AIW58" s="319"/>
      <c r="AIX58" s="319"/>
      <c r="AIY58" s="319"/>
      <c r="AIZ58" s="319"/>
      <c r="AJA58" s="319"/>
      <c r="AJB58" s="319"/>
      <c r="AJC58" s="319"/>
      <c r="AJD58" s="319"/>
      <c r="AJE58" s="319"/>
      <c r="AJF58" s="319"/>
      <c r="AJG58" s="319"/>
      <c r="AJH58" s="319"/>
      <c r="AJI58" s="319"/>
      <c r="AJJ58" s="319"/>
      <c r="AJK58" s="319"/>
      <c r="AJL58" s="319"/>
      <c r="AJM58" s="319"/>
      <c r="AJN58" s="319"/>
      <c r="AJO58" s="319"/>
      <c r="AJP58" s="319"/>
      <c r="AJQ58" s="319"/>
      <c r="AJR58" s="319"/>
      <c r="AJS58" s="319"/>
      <c r="AJT58" s="319"/>
      <c r="AJU58" s="319"/>
      <c r="AJV58" s="319"/>
      <c r="AJW58" s="319"/>
      <c r="AJX58" s="319"/>
      <c r="AJY58" s="319"/>
      <c r="AJZ58" s="319"/>
      <c r="AKA58" s="319"/>
      <c r="AKB58" s="319"/>
      <c r="AKC58" s="319"/>
      <c r="AKD58" s="319"/>
      <c r="AKE58" s="319"/>
      <c r="AKF58" s="319"/>
      <c r="AKG58" s="319"/>
      <c r="AKH58" s="319"/>
      <c r="AKI58" s="319"/>
      <c r="AKJ58" s="319"/>
      <c r="AKK58" s="319"/>
      <c r="AKL58" s="319"/>
      <c r="AKM58" s="319"/>
      <c r="AKN58" s="319"/>
      <c r="AKO58" s="319"/>
      <c r="AKP58" s="319"/>
      <c r="AKQ58" s="319"/>
      <c r="AKR58" s="319"/>
      <c r="AKS58" s="319"/>
      <c r="AKT58" s="319"/>
      <c r="AKU58" s="319"/>
      <c r="AKV58" s="319"/>
      <c r="AKW58" s="319"/>
      <c r="AKX58" s="319"/>
      <c r="AKY58" s="319"/>
      <c r="AKZ58" s="319"/>
      <c r="ALA58" s="319"/>
      <c r="ALB58" s="319"/>
      <c r="ALC58" s="319"/>
      <c r="ALD58" s="319"/>
      <c r="ALE58" s="319"/>
      <c r="ALF58" s="319"/>
      <c r="ALG58" s="319"/>
      <c r="ALH58" s="319"/>
      <c r="ALI58" s="319"/>
      <c r="ALJ58" s="319"/>
      <c r="ALK58" s="319"/>
      <c r="ALL58" s="319"/>
      <c r="ALM58" s="319"/>
      <c r="ALN58" s="319"/>
      <c r="ALO58" s="319"/>
      <c r="ALP58" s="319"/>
      <c r="ALQ58" s="319"/>
      <c r="ALR58" s="319"/>
      <c r="ALS58" s="319"/>
      <c r="ALT58" s="319"/>
      <c r="ALU58" s="319"/>
      <c r="ALV58" s="319"/>
      <c r="ALW58" s="319"/>
      <c r="ALX58" s="319"/>
      <c r="ALY58" s="319"/>
      <c r="ALZ58" s="319"/>
      <c r="AMA58" s="319"/>
      <c r="AMB58" s="319"/>
      <c r="AMC58" s="319"/>
      <c r="AMD58" s="319"/>
      <c r="AME58" s="319"/>
      <c r="AMF58" s="319"/>
      <c r="AMG58" s="319"/>
      <c r="AMH58" s="319"/>
      <c r="AMI58" s="319"/>
      <c r="AMJ58" s="319"/>
      <c r="AMK58" s="319"/>
      <c r="AML58" s="319"/>
      <c r="AMM58" s="319"/>
      <c r="AMN58" s="319"/>
      <c r="AMO58" s="319"/>
      <c r="AMP58" s="319"/>
      <c r="AMQ58" s="319"/>
      <c r="AMR58" s="319"/>
      <c r="AMS58" s="319"/>
      <c r="AMT58" s="319"/>
      <c r="AMU58" s="319"/>
      <c r="AMV58" s="319"/>
      <c r="AMW58" s="319"/>
      <c r="AMX58" s="319"/>
      <c r="AMY58" s="319"/>
      <c r="AMZ58" s="319"/>
      <c r="ANA58" s="319"/>
      <c r="ANB58" s="319"/>
      <c r="ANC58" s="319"/>
      <c r="AND58" s="319"/>
      <c r="ANE58" s="319"/>
      <c r="ANF58" s="319"/>
      <c r="ANG58" s="319"/>
      <c r="ANH58" s="319"/>
      <c r="ANI58" s="319"/>
      <c r="ANJ58" s="319"/>
      <c r="ANK58" s="319"/>
      <c r="ANL58" s="319"/>
      <c r="ANM58" s="319"/>
      <c r="ANN58" s="319"/>
      <c r="ANO58" s="319"/>
      <c r="ANP58" s="319"/>
      <c r="ANQ58" s="319"/>
      <c r="ANR58" s="319"/>
      <c r="ANS58" s="319"/>
      <c r="ANT58" s="319"/>
      <c r="ANU58" s="319"/>
      <c r="ANV58" s="319"/>
      <c r="ANW58" s="319"/>
      <c r="ANX58" s="319"/>
      <c r="ANY58" s="319"/>
      <c r="ANZ58" s="319"/>
      <c r="AOA58" s="319"/>
      <c r="AOB58" s="319"/>
      <c r="AOC58" s="319"/>
      <c r="AOD58" s="319"/>
      <c r="AOE58" s="319"/>
      <c r="AOF58" s="319"/>
      <c r="AOG58" s="319"/>
      <c r="AOH58" s="319"/>
      <c r="AOI58" s="319"/>
      <c r="AOJ58" s="319"/>
      <c r="AOK58" s="319"/>
      <c r="AOL58" s="319"/>
      <c r="AOM58" s="319"/>
      <c r="AON58" s="319"/>
      <c r="AOO58" s="319"/>
      <c r="AOP58" s="319"/>
      <c r="AOQ58" s="319"/>
      <c r="AOR58" s="319"/>
      <c r="AOS58" s="319"/>
      <c r="AOT58" s="319"/>
      <c r="AOU58" s="319"/>
      <c r="AOV58" s="319"/>
      <c r="AOW58" s="319"/>
      <c r="AOX58" s="319"/>
      <c r="AOY58" s="319"/>
      <c r="AOZ58" s="319"/>
      <c r="APA58" s="319"/>
      <c r="APB58" s="319"/>
      <c r="APC58" s="319"/>
      <c r="APD58" s="319"/>
      <c r="APE58" s="319"/>
      <c r="APF58" s="319"/>
      <c r="APG58" s="319"/>
      <c r="APH58" s="319"/>
      <c r="API58" s="319"/>
      <c r="APJ58" s="319"/>
      <c r="APK58" s="319"/>
      <c r="APL58" s="319"/>
      <c r="APM58" s="319"/>
      <c r="APN58" s="319"/>
      <c r="APO58" s="319"/>
      <c r="APP58" s="319"/>
      <c r="APQ58" s="319"/>
      <c r="APR58" s="319"/>
      <c r="APS58" s="319"/>
      <c r="APT58" s="319"/>
      <c r="APU58" s="319"/>
      <c r="APV58" s="319"/>
      <c r="APW58" s="319"/>
      <c r="APX58" s="319"/>
      <c r="APY58" s="319"/>
      <c r="APZ58" s="319"/>
      <c r="AQA58" s="319"/>
      <c r="AQB58" s="319"/>
      <c r="AQC58" s="319"/>
      <c r="AQD58" s="319"/>
      <c r="AQE58" s="319"/>
      <c r="AQF58" s="319"/>
      <c r="AQG58" s="319"/>
      <c r="AQH58" s="319"/>
      <c r="AQI58" s="319"/>
      <c r="AQJ58" s="319"/>
      <c r="AQK58" s="319"/>
      <c r="AQL58" s="319"/>
      <c r="AQM58" s="319"/>
      <c r="AQN58" s="319"/>
      <c r="AQO58" s="319"/>
      <c r="AQP58" s="319"/>
      <c r="AQQ58" s="319"/>
      <c r="AQR58" s="319"/>
      <c r="AQS58" s="319"/>
      <c r="AQT58" s="319"/>
      <c r="AQU58" s="319"/>
      <c r="AQV58" s="319"/>
      <c r="AQW58" s="319"/>
      <c r="AQX58" s="319"/>
      <c r="AQY58" s="319"/>
      <c r="AQZ58" s="319"/>
      <c r="ARA58" s="319"/>
      <c r="ARB58" s="319"/>
      <c r="ARC58" s="319"/>
      <c r="ARD58" s="319"/>
      <c r="ARE58" s="319"/>
      <c r="ARF58" s="319"/>
      <c r="ARG58" s="319"/>
      <c r="ARH58" s="319"/>
      <c r="ARI58" s="319"/>
      <c r="ARJ58" s="319"/>
      <c r="ARK58" s="319"/>
      <c r="ARL58" s="319"/>
      <c r="ARM58" s="319"/>
      <c r="ARN58" s="319"/>
      <c r="ARO58" s="319"/>
      <c r="ARP58" s="319"/>
      <c r="ARQ58" s="319"/>
      <c r="ARR58" s="319"/>
      <c r="ARS58" s="319"/>
      <c r="ART58" s="319"/>
      <c r="ARU58" s="319"/>
      <c r="ARV58" s="319"/>
      <c r="ARW58" s="319"/>
      <c r="ARX58" s="319"/>
      <c r="ARY58" s="319"/>
      <c r="ARZ58" s="319"/>
      <c r="ASA58" s="319"/>
      <c r="ASB58" s="319"/>
      <c r="ASC58" s="319"/>
      <c r="ASD58" s="319"/>
      <c r="ASE58" s="319"/>
      <c r="ASF58" s="319"/>
      <c r="ASG58" s="319"/>
      <c r="ASH58" s="319"/>
      <c r="ASI58" s="319"/>
      <c r="ASJ58" s="319"/>
      <c r="ASK58" s="319"/>
      <c r="ASL58" s="319"/>
      <c r="ASM58" s="319"/>
      <c r="ASN58" s="319"/>
      <c r="ASO58" s="319"/>
      <c r="ASP58" s="319"/>
      <c r="ASQ58" s="319"/>
      <c r="ASR58" s="319"/>
      <c r="ASS58" s="319"/>
      <c r="AST58" s="319"/>
      <c r="ASU58" s="319"/>
      <c r="ASV58" s="319"/>
      <c r="ASW58" s="319"/>
      <c r="ASX58" s="319"/>
      <c r="ASY58" s="319"/>
      <c r="ASZ58" s="319"/>
      <c r="ATA58" s="319"/>
      <c r="ATB58" s="319"/>
      <c r="ATC58" s="319"/>
      <c r="ATD58" s="319"/>
      <c r="ATE58" s="319"/>
      <c r="ATF58" s="319"/>
      <c r="ATG58" s="319"/>
      <c r="ATH58" s="319"/>
      <c r="ATI58" s="319"/>
      <c r="ATJ58" s="319"/>
      <c r="ATK58" s="319"/>
      <c r="ATL58" s="319"/>
      <c r="ATM58" s="319"/>
      <c r="ATN58" s="319"/>
      <c r="ATO58" s="319"/>
      <c r="ATP58" s="319"/>
      <c r="ATQ58" s="319"/>
      <c r="ATR58" s="319"/>
      <c r="ATS58" s="319"/>
      <c r="ATT58" s="319"/>
      <c r="ATU58" s="319"/>
      <c r="ATV58" s="319"/>
      <c r="ATW58" s="319"/>
      <c r="ATX58" s="319"/>
      <c r="ATY58" s="319"/>
      <c r="ATZ58" s="319"/>
      <c r="AUA58" s="319"/>
      <c r="AUB58" s="319"/>
      <c r="AUC58" s="319"/>
      <c r="AUD58" s="319"/>
      <c r="AUE58" s="319"/>
      <c r="AUF58" s="319"/>
      <c r="AUG58" s="319"/>
      <c r="AUH58" s="319"/>
      <c r="AUI58" s="319"/>
      <c r="AUJ58" s="319"/>
      <c r="AUK58" s="319"/>
      <c r="AUL58" s="319"/>
      <c r="AUM58" s="319"/>
      <c r="AUN58" s="319"/>
      <c r="AUO58" s="319"/>
      <c r="AUP58" s="319"/>
      <c r="AUQ58" s="319"/>
      <c r="AUR58" s="319"/>
      <c r="AUS58" s="319"/>
      <c r="AUT58" s="319"/>
      <c r="AUU58" s="319"/>
      <c r="AUV58" s="319"/>
      <c r="AUW58" s="319"/>
      <c r="AUX58" s="319"/>
      <c r="AUY58" s="319"/>
      <c r="AUZ58" s="319"/>
      <c r="AVA58" s="319"/>
      <c r="AVB58" s="319"/>
      <c r="AVC58" s="319"/>
      <c r="AVD58" s="319"/>
      <c r="AVE58" s="319"/>
      <c r="AVF58" s="319"/>
      <c r="AVG58" s="319"/>
      <c r="AVH58" s="319"/>
      <c r="AVI58" s="319"/>
      <c r="AVJ58" s="319"/>
      <c r="AVK58" s="319"/>
      <c r="AVL58" s="319"/>
      <c r="AVM58" s="319"/>
      <c r="AVN58" s="319"/>
      <c r="AVO58" s="319"/>
      <c r="AVP58" s="319"/>
      <c r="AVQ58" s="319"/>
      <c r="AVR58" s="319"/>
      <c r="AVS58" s="319"/>
      <c r="AVT58" s="319"/>
      <c r="AVU58" s="319"/>
      <c r="AVV58" s="319"/>
      <c r="AVW58" s="319"/>
      <c r="AVX58" s="319"/>
      <c r="AVY58" s="319"/>
      <c r="AVZ58" s="319"/>
      <c r="AWA58" s="319"/>
      <c r="AWB58" s="319"/>
      <c r="AWC58" s="319"/>
      <c r="AWD58" s="319"/>
      <c r="AWE58" s="319"/>
      <c r="AWF58" s="319"/>
      <c r="AWG58" s="319"/>
      <c r="AWH58" s="319"/>
      <c r="AWI58" s="319"/>
      <c r="AWJ58" s="319"/>
      <c r="AWK58" s="319"/>
      <c r="AWL58" s="319"/>
      <c r="AWM58" s="319"/>
      <c r="AWN58" s="319"/>
      <c r="AWO58" s="319"/>
      <c r="AWP58" s="319"/>
      <c r="AWQ58" s="319"/>
      <c r="AWR58" s="319"/>
      <c r="AWS58" s="319"/>
      <c r="AWT58" s="319"/>
      <c r="AWU58" s="319"/>
      <c r="AWV58" s="319"/>
      <c r="AWW58" s="319"/>
      <c r="AWX58" s="319"/>
      <c r="AWY58" s="319"/>
      <c r="AWZ58" s="319"/>
      <c r="AXA58" s="319"/>
      <c r="AXB58" s="319"/>
      <c r="AXC58" s="319"/>
      <c r="AXD58" s="319"/>
      <c r="AXE58" s="319"/>
      <c r="AXF58" s="319"/>
      <c r="AXG58" s="319"/>
      <c r="AXH58" s="319"/>
      <c r="AXI58" s="319"/>
      <c r="AXJ58" s="319"/>
      <c r="AXK58" s="319"/>
      <c r="AXL58" s="319"/>
      <c r="AXM58" s="319"/>
      <c r="AXN58" s="319"/>
      <c r="AXO58" s="319"/>
      <c r="AXP58" s="319"/>
      <c r="AXQ58" s="319"/>
      <c r="AXR58" s="319"/>
      <c r="AXS58" s="319"/>
      <c r="AXT58" s="319"/>
      <c r="AXU58" s="319"/>
      <c r="AXV58" s="319"/>
      <c r="AXW58" s="319"/>
      <c r="AXX58" s="319"/>
      <c r="AXY58" s="319"/>
      <c r="AXZ58" s="319"/>
      <c r="AYA58" s="319"/>
      <c r="AYB58" s="319"/>
      <c r="AYC58" s="319"/>
      <c r="AYD58" s="319"/>
      <c r="AYE58" s="319"/>
      <c r="AYF58" s="319"/>
      <c r="AYG58" s="319"/>
      <c r="AYH58" s="319"/>
      <c r="AYI58" s="319"/>
      <c r="AYJ58" s="319"/>
      <c r="AYK58" s="319"/>
      <c r="AYL58" s="319"/>
      <c r="AYM58" s="319"/>
      <c r="AYN58" s="319"/>
      <c r="AYO58" s="319"/>
      <c r="AYP58" s="319"/>
      <c r="AYQ58" s="319"/>
      <c r="AYR58" s="319"/>
      <c r="AYS58" s="319"/>
      <c r="AYT58" s="319"/>
      <c r="AYU58" s="319"/>
      <c r="AYV58" s="319"/>
      <c r="AYW58" s="319"/>
      <c r="AYX58" s="319"/>
      <c r="AYY58" s="319"/>
      <c r="AYZ58" s="319"/>
      <c r="AZA58" s="319"/>
      <c r="AZB58" s="319"/>
      <c r="AZC58" s="319"/>
      <c r="AZD58" s="319"/>
      <c r="AZE58" s="319"/>
      <c r="AZF58" s="319"/>
      <c r="AZG58" s="319"/>
      <c r="AZH58" s="319"/>
      <c r="AZI58" s="319"/>
      <c r="AZJ58" s="319"/>
      <c r="AZK58" s="319"/>
      <c r="AZL58" s="319"/>
      <c r="AZM58" s="319"/>
      <c r="AZN58" s="319"/>
      <c r="AZO58" s="319"/>
      <c r="AZP58" s="319"/>
      <c r="AZQ58" s="319"/>
      <c r="AZR58" s="319"/>
      <c r="AZS58" s="319"/>
      <c r="AZT58" s="319"/>
      <c r="AZU58" s="319"/>
      <c r="AZV58" s="319"/>
      <c r="AZW58" s="319"/>
      <c r="AZX58" s="319"/>
      <c r="AZY58" s="319"/>
      <c r="AZZ58" s="319"/>
      <c r="BAA58" s="319"/>
      <c r="BAB58" s="319"/>
      <c r="BAC58" s="319"/>
      <c r="BAD58" s="319"/>
      <c r="BAE58" s="319"/>
      <c r="BAF58" s="319"/>
      <c r="BAG58" s="319"/>
      <c r="BAH58" s="319"/>
      <c r="BAI58" s="319"/>
      <c r="BAJ58" s="319"/>
      <c r="BAK58" s="319"/>
      <c r="BAL58" s="319"/>
      <c r="BAM58" s="319"/>
      <c r="BAN58" s="319"/>
      <c r="BAO58" s="319"/>
      <c r="BAP58" s="319"/>
      <c r="BAQ58" s="319"/>
      <c r="BAR58" s="319"/>
      <c r="BAS58" s="319"/>
      <c r="BAT58" s="319"/>
      <c r="BAU58" s="319"/>
      <c r="BAV58" s="319"/>
      <c r="BAW58" s="319"/>
      <c r="BAX58" s="319"/>
      <c r="BAY58" s="319"/>
      <c r="BAZ58" s="319"/>
      <c r="BBA58" s="319"/>
      <c r="BBB58" s="319"/>
      <c r="BBC58" s="319"/>
      <c r="BBD58" s="319"/>
      <c r="BBE58" s="319"/>
      <c r="BBF58" s="319"/>
      <c r="BBG58" s="319"/>
      <c r="BBH58" s="319"/>
      <c r="BBI58" s="319"/>
      <c r="BBJ58" s="319"/>
      <c r="BBK58" s="319"/>
      <c r="BBL58" s="319"/>
      <c r="BBM58" s="319"/>
      <c r="BBN58" s="319"/>
      <c r="BBO58" s="319"/>
      <c r="BBP58" s="319"/>
      <c r="BBQ58" s="319"/>
      <c r="BBR58" s="319"/>
      <c r="BBS58" s="319"/>
      <c r="BBT58" s="319"/>
      <c r="BBU58" s="319"/>
      <c r="BBV58" s="319"/>
      <c r="BBW58" s="319"/>
      <c r="BBX58" s="319"/>
      <c r="BBY58" s="319"/>
      <c r="BBZ58" s="319"/>
      <c r="BCA58" s="319"/>
      <c r="BCB58" s="319"/>
      <c r="BCC58" s="319"/>
      <c r="BCD58" s="319"/>
      <c r="BCE58" s="319"/>
      <c r="BCF58" s="319"/>
      <c r="BCG58" s="319"/>
      <c r="BCH58" s="319"/>
      <c r="BCI58" s="319"/>
      <c r="BCJ58" s="319"/>
      <c r="BCK58" s="319"/>
      <c r="BCL58" s="319"/>
      <c r="BCM58" s="319"/>
      <c r="BCN58" s="319"/>
      <c r="BCO58" s="319"/>
      <c r="BCP58" s="319"/>
      <c r="BCQ58" s="319"/>
      <c r="BCR58" s="319"/>
      <c r="BCS58" s="319"/>
      <c r="BCT58" s="319"/>
      <c r="BCU58" s="319"/>
      <c r="BCV58" s="319"/>
      <c r="BCW58" s="319"/>
      <c r="BCX58" s="319"/>
      <c r="BCY58" s="319"/>
      <c r="BCZ58" s="319"/>
      <c r="BDA58" s="319"/>
      <c r="BDB58" s="319"/>
      <c r="BDC58" s="319"/>
      <c r="BDD58" s="319"/>
      <c r="BDE58" s="319"/>
      <c r="BDF58" s="319"/>
      <c r="BDG58" s="319"/>
      <c r="BDH58" s="319"/>
      <c r="BDI58" s="319"/>
      <c r="BDJ58" s="319"/>
      <c r="BDK58" s="319"/>
      <c r="BDL58" s="319"/>
      <c r="BDM58" s="319"/>
      <c r="BDN58" s="319"/>
      <c r="BDO58" s="319"/>
      <c r="BDP58" s="319"/>
      <c r="BDQ58" s="319"/>
      <c r="BDR58" s="319"/>
      <c r="BDS58" s="319"/>
      <c r="BDT58" s="319"/>
      <c r="BDU58" s="319"/>
      <c r="BDV58" s="319"/>
      <c r="BDW58" s="319"/>
      <c r="BDX58" s="319"/>
      <c r="BDY58" s="319"/>
      <c r="BDZ58" s="319"/>
      <c r="BEA58" s="319"/>
      <c r="BEB58" s="319"/>
      <c r="BEC58" s="319"/>
      <c r="BED58" s="319"/>
      <c r="BEE58" s="319"/>
      <c r="BEF58" s="319"/>
      <c r="BEG58" s="319"/>
      <c r="BEH58" s="319"/>
      <c r="BEI58" s="319"/>
      <c r="BEJ58" s="319"/>
      <c r="BEK58" s="319"/>
      <c r="BEL58" s="319"/>
      <c r="BEM58" s="319"/>
      <c r="BEN58" s="319"/>
      <c r="BEO58" s="319"/>
      <c r="BEP58" s="319"/>
      <c r="BEQ58" s="319"/>
      <c r="BER58" s="319"/>
      <c r="BES58" s="319"/>
      <c r="BET58" s="319"/>
      <c r="BEU58" s="319"/>
      <c r="BEV58" s="319"/>
      <c r="BEW58" s="319"/>
      <c r="BEX58" s="319"/>
      <c r="BEY58" s="319"/>
      <c r="BEZ58" s="319"/>
      <c r="BFA58" s="319"/>
      <c r="BFB58" s="319"/>
      <c r="BFC58" s="319"/>
      <c r="BFD58" s="319"/>
      <c r="BFE58" s="319"/>
      <c r="BFF58" s="319"/>
      <c r="BFG58" s="319"/>
      <c r="BFH58" s="319"/>
      <c r="BFI58" s="319"/>
      <c r="BFJ58" s="319"/>
      <c r="BFK58" s="319"/>
      <c r="BFL58" s="319"/>
      <c r="BFM58" s="319"/>
      <c r="BFN58" s="319"/>
      <c r="BFO58" s="319"/>
      <c r="BFP58" s="319"/>
      <c r="BFQ58" s="319"/>
      <c r="BFR58" s="319"/>
      <c r="BFS58" s="319"/>
      <c r="BFT58" s="319"/>
      <c r="BFU58" s="319"/>
      <c r="BFV58" s="319"/>
      <c r="BFW58" s="319"/>
      <c r="BFX58" s="319"/>
      <c r="BFY58" s="319"/>
      <c r="BFZ58" s="319"/>
      <c r="BGA58" s="319"/>
      <c r="BGB58" s="319"/>
      <c r="BGC58" s="319"/>
      <c r="BGD58" s="319"/>
      <c r="BGE58" s="319"/>
      <c r="BGF58" s="319"/>
      <c r="BGG58" s="319"/>
      <c r="BGH58" s="319"/>
      <c r="BGI58" s="319"/>
      <c r="BGJ58" s="319"/>
      <c r="BGK58" s="319"/>
      <c r="BGL58" s="319"/>
      <c r="BGM58" s="319"/>
      <c r="BGN58" s="319"/>
      <c r="BGO58" s="319"/>
      <c r="BGP58" s="319"/>
      <c r="BGQ58" s="319"/>
      <c r="BGR58" s="319"/>
      <c r="BGS58" s="319"/>
      <c r="BGT58" s="319"/>
      <c r="BGU58" s="319"/>
      <c r="BGV58" s="319"/>
      <c r="BGW58" s="319"/>
      <c r="BGX58" s="319"/>
      <c r="BGY58" s="319"/>
      <c r="BGZ58" s="319"/>
      <c r="BHA58" s="319"/>
      <c r="BHB58" s="319"/>
      <c r="BHC58" s="319"/>
      <c r="BHD58" s="319"/>
      <c r="BHE58" s="319"/>
      <c r="BHF58" s="319"/>
      <c r="BHG58" s="319"/>
      <c r="BHH58" s="319"/>
      <c r="BHI58" s="319"/>
      <c r="BHJ58" s="319"/>
      <c r="BHK58" s="319"/>
      <c r="BHL58" s="319"/>
      <c r="BHM58" s="319"/>
      <c r="BHN58" s="319"/>
      <c r="BHO58" s="319"/>
      <c r="BHP58" s="319"/>
      <c r="BHQ58" s="319"/>
      <c r="BHR58" s="319"/>
      <c r="BHS58" s="319"/>
      <c r="BHT58" s="319"/>
      <c r="BHU58" s="319"/>
      <c r="BHV58" s="319"/>
      <c r="BHW58" s="319"/>
      <c r="BHX58" s="319"/>
      <c r="BHY58" s="319"/>
      <c r="BHZ58" s="319"/>
      <c r="BIA58" s="319"/>
      <c r="BIB58" s="319"/>
      <c r="BIC58" s="319"/>
      <c r="BID58" s="319"/>
      <c r="BIE58" s="319"/>
      <c r="BIF58" s="319"/>
      <c r="BIG58" s="319"/>
      <c r="BIH58" s="319"/>
      <c r="BII58" s="319"/>
      <c r="BIJ58" s="319"/>
      <c r="BIK58" s="319"/>
      <c r="BIL58" s="319"/>
      <c r="BIM58" s="319"/>
      <c r="BIN58" s="319"/>
      <c r="BIO58" s="319"/>
      <c r="BIP58" s="319"/>
      <c r="BIQ58" s="319"/>
      <c r="BIR58" s="319"/>
      <c r="BIS58" s="319"/>
      <c r="BIT58" s="319"/>
      <c r="BIU58" s="319"/>
      <c r="BIV58" s="319"/>
      <c r="BIW58" s="319"/>
      <c r="BIX58" s="319"/>
      <c r="BIY58" s="319"/>
      <c r="BIZ58" s="319"/>
      <c r="BJA58" s="319"/>
      <c r="BJB58" s="319"/>
      <c r="BJC58" s="319"/>
      <c r="BJD58" s="319"/>
      <c r="BJE58" s="319"/>
      <c r="BJF58" s="319"/>
      <c r="BJG58" s="319"/>
      <c r="BJH58" s="319"/>
      <c r="BJI58" s="319"/>
      <c r="BJJ58" s="319"/>
      <c r="BJK58" s="319"/>
      <c r="BJL58" s="319"/>
      <c r="BJM58" s="319"/>
      <c r="BJN58" s="319"/>
      <c r="BJO58" s="319"/>
      <c r="BJP58" s="319"/>
      <c r="BJQ58" s="319"/>
      <c r="BJR58" s="319"/>
      <c r="BJS58" s="319"/>
      <c r="BJT58" s="319"/>
      <c r="BJU58" s="319"/>
      <c r="BJV58" s="319"/>
      <c r="BJW58" s="319"/>
      <c r="BJX58" s="319"/>
      <c r="BJY58" s="319"/>
      <c r="BJZ58" s="319"/>
      <c r="BKA58" s="319"/>
      <c r="BKB58" s="319"/>
      <c r="BKC58" s="319"/>
      <c r="BKD58" s="319"/>
      <c r="BKE58" s="319"/>
      <c r="BKF58" s="319"/>
      <c r="BKG58" s="319"/>
      <c r="BKH58" s="319"/>
      <c r="BKI58" s="319"/>
      <c r="BKJ58" s="319"/>
      <c r="BKK58" s="319"/>
      <c r="BKL58" s="319"/>
      <c r="BKM58" s="319"/>
      <c r="BKN58" s="319"/>
      <c r="BKO58" s="319"/>
      <c r="BKP58" s="319"/>
      <c r="BKQ58" s="319"/>
      <c r="BKR58" s="319"/>
      <c r="BKS58" s="319"/>
      <c r="BKT58" s="319"/>
      <c r="BKU58" s="319"/>
      <c r="BKV58" s="319"/>
      <c r="BKW58" s="319"/>
      <c r="BKX58" s="319"/>
      <c r="BKY58" s="319"/>
      <c r="BKZ58" s="319"/>
      <c r="BLA58" s="319"/>
      <c r="BLB58" s="319"/>
      <c r="BLC58" s="319"/>
      <c r="BLD58" s="319"/>
      <c r="BLE58" s="319"/>
      <c r="BLF58" s="319"/>
      <c r="BLG58" s="319"/>
      <c r="BLH58" s="319"/>
      <c r="BLI58" s="319"/>
      <c r="BLJ58" s="319"/>
      <c r="BLK58" s="319"/>
      <c r="BLL58" s="319"/>
      <c r="BLM58" s="319"/>
      <c r="BLN58" s="319"/>
      <c r="BLO58" s="319"/>
      <c r="BLP58" s="319"/>
      <c r="BLQ58" s="319"/>
      <c r="BLR58" s="319"/>
      <c r="BLS58" s="319"/>
      <c r="BLT58" s="319"/>
      <c r="BLU58" s="319"/>
      <c r="BLV58" s="319"/>
      <c r="BLW58" s="319"/>
      <c r="BLX58" s="319"/>
      <c r="BLY58" s="319"/>
      <c r="BLZ58" s="319"/>
      <c r="BMA58" s="319"/>
      <c r="BMB58" s="319"/>
      <c r="BMC58" s="319"/>
      <c r="BMD58" s="319"/>
      <c r="BME58" s="319"/>
      <c r="BMF58" s="319"/>
      <c r="BMG58" s="319"/>
      <c r="BMH58" s="319"/>
      <c r="BMI58" s="319"/>
      <c r="BMJ58" s="319"/>
      <c r="BMK58" s="319"/>
      <c r="BML58" s="319"/>
      <c r="BMM58" s="319"/>
      <c r="BMN58" s="319"/>
      <c r="BMO58" s="319"/>
      <c r="BMP58" s="319"/>
      <c r="BMQ58" s="319"/>
      <c r="BMR58" s="319"/>
      <c r="BMS58" s="319"/>
      <c r="BMT58" s="319"/>
      <c r="BMU58" s="319"/>
      <c r="BMV58" s="319"/>
      <c r="BMW58" s="319"/>
      <c r="BMX58" s="319"/>
      <c r="BMY58" s="319"/>
      <c r="BMZ58" s="319"/>
      <c r="BNA58" s="319"/>
      <c r="BNB58" s="319"/>
      <c r="BNC58" s="319"/>
      <c r="BND58" s="319"/>
      <c r="BNE58" s="319"/>
      <c r="BNF58" s="319"/>
      <c r="BNG58" s="319"/>
      <c r="BNH58" s="319"/>
      <c r="BNI58" s="319"/>
      <c r="BNJ58" s="319"/>
      <c r="BNK58" s="319"/>
      <c r="BNL58" s="319"/>
      <c r="BNM58" s="319"/>
      <c r="BNN58" s="319"/>
      <c r="BNO58" s="319"/>
      <c r="BNP58" s="319"/>
      <c r="BNQ58" s="319"/>
      <c r="BNR58" s="319"/>
      <c r="BNS58" s="319"/>
      <c r="BNT58" s="319"/>
      <c r="BNU58" s="319"/>
      <c r="BNV58" s="319"/>
      <c r="BNW58" s="319"/>
      <c r="BNX58" s="319"/>
      <c r="BNY58" s="319"/>
      <c r="BNZ58" s="319"/>
      <c r="BOA58" s="319"/>
      <c r="BOB58" s="319"/>
      <c r="BOC58" s="319"/>
      <c r="BOD58" s="319"/>
      <c r="BOE58" s="319"/>
      <c r="BOF58" s="319"/>
      <c r="BOG58" s="319"/>
      <c r="BOH58" s="319"/>
      <c r="BOI58" s="319"/>
      <c r="BOJ58" s="319"/>
      <c r="BOK58" s="319"/>
      <c r="BOL58" s="319"/>
      <c r="BOM58" s="319"/>
      <c r="BON58" s="319"/>
      <c r="BOO58" s="319"/>
      <c r="BOP58" s="319"/>
      <c r="BOQ58" s="319"/>
      <c r="BOR58" s="319"/>
      <c r="BOS58" s="319"/>
      <c r="BOT58" s="319"/>
      <c r="BOU58" s="319"/>
      <c r="BOV58" s="319"/>
      <c r="BOW58" s="319"/>
      <c r="BOX58" s="319"/>
      <c r="BOY58" s="319"/>
      <c r="BOZ58" s="319"/>
      <c r="BPA58" s="319"/>
      <c r="BPB58" s="319"/>
      <c r="BPC58" s="319"/>
      <c r="BPD58" s="319"/>
      <c r="BPE58" s="319"/>
      <c r="BPF58" s="319"/>
      <c r="BPG58" s="319"/>
      <c r="BPH58" s="319"/>
      <c r="BPI58" s="319"/>
      <c r="BPJ58" s="319"/>
      <c r="BPK58" s="319"/>
      <c r="BPL58" s="319"/>
      <c r="BPM58" s="319"/>
      <c r="BPN58" s="319"/>
      <c r="BPO58" s="319"/>
      <c r="BPP58" s="319"/>
      <c r="BPQ58" s="319"/>
      <c r="BPR58" s="319"/>
      <c r="BPS58" s="319"/>
      <c r="BPT58" s="319"/>
      <c r="BPU58" s="319"/>
      <c r="BPV58" s="319"/>
      <c r="BPW58" s="319"/>
      <c r="BPX58" s="319"/>
      <c r="BPY58" s="319"/>
      <c r="BPZ58" s="319"/>
      <c r="BQA58" s="319"/>
      <c r="BQB58" s="319"/>
      <c r="BQC58" s="319"/>
      <c r="BQD58" s="319"/>
      <c r="BQE58" s="319"/>
      <c r="BQF58" s="319"/>
      <c r="BQG58" s="319"/>
      <c r="BQH58" s="319"/>
      <c r="BQI58" s="319"/>
      <c r="BQJ58" s="319"/>
      <c r="BQK58" s="319"/>
      <c r="BQL58" s="319"/>
      <c r="BQM58" s="319"/>
      <c r="BQN58" s="319"/>
      <c r="BQO58" s="319"/>
      <c r="BQP58" s="319"/>
      <c r="BQQ58" s="319"/>
      <c r="BQR58" s="319"/>
      <c r="BQS58" s="319"/>
      <c r="BQT58" s="319"/>
      <c r="BQU58" s="319"/>
      <c r="BQV58" s="319"/>
      <c r="BQW58" s="319"/>
      <c r="BQX58" s="319"/>
      <c r="BQY58" s="319"/>
      <c r="BQZ58" s="319"/>
      <c r="BRA58" s="319"/>
      <c r="BRB58" s="319"/>
      <c r="BRC58" s="319"/>
      <c r="BRD58" s="319"/>
      <c r="BRE58" s="319"/>
      <c r="BRF58" s="319"/>
      <c r="BRG58" s="319"/>
      <c r="BRH58" s="319"/>
      <c r="BRI58" s="319"/>
      <c r="BRJ58" s="319"/>
      <c r="BRK58" s="319"/>
      <c r="BRL58" s="319"/>
      <c r="BRM58" s="319"/>
      <c r="BRN58" s="319"/>
      <c r="BRO58" s="319"/>
      <c r="BRP58" s="319"/>
      <c r="BRQ58" s="319"/>
      <c r="BRR58" s="319"/>
      <c r="BRS58" s="319"/>
      <c r="BRT58" s="319"/>
      <c r="BRU58" s="319"/>
      <c r="BRV58" s="319"/>
      <c r="BRW58" s="319"/>
      <c r="BRX58" s="319"/>
      <c r="BRY58" s="319"/>
      <c r="BRZ58" s="319"/>
      <c r="BSA58" s="319"/>
      <c r="BSB58" s="319"/>
      <c r="BSC58" s="319"/>
      <c r="BSD58" s="319"/>
      <c r="BSE58" s="319"/>
      <c r="BSF58" s="319"/>
      <c r="BSG58" s="319"/>
      <c r="BSH58" s="319"/>
      <c r="BSI58" s="319"/>
      <c r="BSJ58" s="319"/>
      <c r="BSK58" s="319"/>
      <c r="BSL58" s="319"/>
      <c r="BSM58" s="319"/>
      <c r="BSN58" s="319"/>
      <c r="BSO58" s="319"/>
      <c r="BSP58" s="319"/>
      <c r="BSQ58" s="319"/>
      <c r="BSR58" s="319"/>
      <c r="BSS58" s="319"/>
      <c r="BST58" s="319"/>
      <c r="BSU58" s="319"/>
      <c r="BSV58" s="319"/>
      <c r="BSW58" s="319"/>
      <c r="BSX58" s="319"/>
      <c r="BSY58" s="319"/>
      <c r="BSZ58" s="319"/>
      <c r="BTA58" s="319"/>
      <c r="BTB58" s="319"/>
      <c r="BTC58" s="319"/>
      <c r="BTD58" s="319"/>
      <c r="BTE58" s="319"/>
      <c r="BTF58" s="319"/>
      <c r="BTG58" s="319"/>
      <c r="BTH58" s="319"/>
      <c r="BTI58" s="319"/>
      <c r="BTJ58" s="319"/>
      <c r="BTK58" s="319"/>
      <c r="BTL58" s="319"/>
      <c r="BTM58" s="319"/>
      <c r="BTN58" s="319"/>
      <c r="BTO58" s="319"/>
      <c r="BTP58" s="319"/>
      <c r="BTQ58" s="319"/>
      <c r="BTR58" s="319"/>
      <c r="BTS58" s="319"/>
      <c r="BTT58" s="319"/>
      <c r="BTU58" s="319"/>
      <c r="BTV58" s="319"/>
      <c r="BTW58" s="319"/>
      <c r="BTX58" s="319"/>
      <c r="BTY58" s="319"/>
      <c r="BTZ58" s="319"/>
      <c r="BUA58" s="319"/>
      <c r="BUB58" s="319"/>
      <c r="BUC58" s="319"/>
      <c r="BUD58" s="319"/>
      <c r="BUE58" s="319"/>
      <c r="BUF58" s="319"/>
      <c r="BUG58" s="319"/>
      <c r="BUH58" s="319"/>
      <c r="BUI58" s="319"/>
      <c r="BUJ58" s="319"/>
      <c r="BUK58" s="319"/>
      <c r="BUL58" s="319"/>
      <c r="BUM58" s="319"/>
      <c r="BUN58" s="319"/>
      <c r="BUO58" s="319"/>
      <c r="BUP58" s="319"/>
      <c r="BUQ58" s="319"/>
      <c r="BUR58" s="319"/>
      <c r="BUS58" s="319"/>
      <c r="BUT58" s="319"/>
      <c r="BUU58" s="319"/>
      <c r="BUV58" s="319"/>
      <c r="BUW58" s="319"/>
      <c r="BUX58" s="319"/>
      <c r="BUY58" s="319"/>
      <c r="BUZ58" s="319"/>
      <c r="BVA58" s="319"/>
      <c r="BVB58" s="319"/>
      <c r="BVC58" s="319"/>
      <c r="BVD58" s="319"/>
      <c r="BVE58" s="319"/>
      <c r="BVF58" s="319"/>
      <c r="BVG58" s="319"/>
      <c r="BVH58" s="319"/>
      <c r="BVI58" s="319"/>
      <c r="BVJ58" s="319"/>
      <c r="BVK58" s="319"/>
      <c r="BVL58" s="319"/>
      <c r="BVM58" s="319"/>
      <c r="BVN58" s="319"/>
      <c r="BVO58" s="319"/>
      <c r="BVP58" s="319"/>
      <c r="BVQ58" s="319"/>
      <c r="BVR58" s="319"/>
      <c r="BVS58" s="319"/>
      <c r="BVT58" s="319"/>
      <c r="BVU58" s="319"/>
      <c r="BVV58" s="319"/>
      <c r="BVW58" s="319"/>
      <c r="BVX58" s="319"/>
      <c r="BVY58" s="319"/>
      <c r="BVZ58" s="319"/>
      <c r="BWA58" s="319"/>
      <c r="BWB58" s="319"/>
      <c r="BWC58" s="319"/>
      <c r="BWD58" s="319"/>
      <c r="BWE58" s="319"/>
      <c r="BWF58" s="319"/>
      <c r="BWG58" s="319"/>
      <c r="BWH58" s="319"/>
      <c r="BWI58" s="319"/>
      <c r="BWJ58" s="319"/>
      <c r="BWK58" s="319"/>
      <c r="BWL58" s="319"/>
      <c r="BWM58" s="319"/>
      <c r="BWN58" s="319"/>
      <c r="BWO58" s="319"/>
      <c r="BWP58" s="319"/>
      <c r="BWQ58" s="319"/>
      <c r="BWR58" s="319"/>
      <c r="BWS58" s="319"/>
      <c r="BWT58" s="319"/>
      <c r="BWU58" s="319"/>
      <c r="BWV58" s="319"/>
      <c r="BWW58" s="319"/>
      <c r="BWX58" s="319"/>
      <c r="BWY58" s="319"/>
      <c r="BWZ58" s="319"/>
      <c r="BXA58" s="319"/>
      <c r="BXB58" s="319"/>
      <c r="BXC58" s="319"/>
      <c r="BXD58" s="319"/>
      <c r="BXE58" s="319"/>
      <c r="BXF58" s="319"/>
      <c r="BXG58" s="319"/>
      <c r="BXH58" s="319"/>
      <c r="BXI58" s="319"/>
      <c r="BXJ58" s="319"/>
      <c r="BXK58" s="319"/>
      <c r="BXL58" s="319"/>
      <c r="BXM58" s="319"/>
      <c r="BXN58" s="319"/>
      <c r="BXO58" s="319"/>
      <c r="BXP58" s="319"/>
      <c r="BXQ58" s="319"/>
      <c r="BXR58" s="319"/>
      <c r="BXS58" s="319"/>
      <c r="BXT58" s="319"/>
      <c r="BXU58" s="319"/>
      <c r="BXV58" s="319"/>
      <c r="BXW58" s="319"/>
      <c r="BXX58" s="319"/>
      <c r="BXY58" s="319"/>
      <c r="BXZ58" s="319"/>
      <c r="BYA58" s="319"/>
      <c r="BYB58" s="319"/>
      <c r="BYC58" s="319"/>
      <c r="BYD58" s="319"/>
      <c r="BYE58" s="319"/>
      <c r="BYF58" s="319"/>
      <c r="BYG58" s="319"/>
      <c r="BYH58" s="319"/>
      <c r="BYI58" s="319"/>
      <c r="BYJ58" s="319"/>
      <c r="BYK58" s="319"/>
      <c r="BYL58" s="319"/>
      <c r="BYM58" s="319"/>
      <c r="BYN58" s="319"/>
      <c r="BYO58" s="319"/>
      <c r="BYP58" s="319"/>
      <c r="BYQ58" s="319"/>
      <c r="BYR58" s="319"/>
      <c r="BYS58" s="319"/>
      <c r="BYT58" s="319"/>
      <c r="BYU58" s="319"/>
      <c r="BYV58" s="319"/>
      <c r="BYW58" s="319"/>
      <c r="BYX58" s="319"/>
      <c r="BYY58" s="319"/>
      <c r="BYZ58" s="319"/>
      <c r="BZA58" s="319"/>
      <c r="BZB58" s="319"/>
      <c r="BZC58" s="319"/>
      <c r="BZD58" s="319"/>
      <c r="BZE58" s="319"/>
      <c r="BZF58" s="319"/>
      <c r="BZG58" s="319"/>
      <c r="BZH58" s="319"/>
      <c r="BZI58" s="319"/>
      <c r="BZJ58" s="319"/>
      <c r="BZK58" s="319"/>
      <c r="BZL58" s="319"/>
      <c r="BZM58" s="319"/>
      <c r="BZN58" s="319"/>
      <c r="BZO58" s="319"/>
      <c r="BZP58" s="319"/>
      <c r="BZQ58" s="319"/>
      <c r="BZR58" s="319"/>
      <c r="BZS58" s="319"/>
      <c r="BZT58" s="319"/>
      <c r="BZU58" s="319"/>
      <c r="BZV58" s="319"/>
      <c r="BZW58" s="319"/>
      <c r="BZX58" s="319"/>
      <c r="BZY58" s="319"/>
      <c r="BZZ58" s="319"/>
      <c r="CAA58" s="319"/>
      <c r="CAB58" s="319"/>
      <c r="CAC58" s="319"/>
      <c r="CAD58" s="319"/>
      <c r="CAE58" s="319"/>
      <c r="CAF58" s="319"/>
      <c r="CAG58" s="319"/>
      <c r="CAH58" s="319"/>
      <c r="CAI58" s="319"/>
      <c r="CAJ58" s="319"/>
      <c r="CAK58" s="319"/>
      <c r="CAL58" s="319"/>
      <c r="CAM58" s="319"/>
      <c r="CAN58" s="319"/>
      <c r="CAO58" s="319"/>
      <c r="CAP58" s="319"/>
      <c r="CAQ58" s="319"/>
      <c r="CAR58" s="319"/>
      <c r="CAS58" s="319"/>
      <c r="CAT58" s="319"/>
      <c r="CAU58" s="319"/>
      <c r="CAV58" s="319"/>
      <c r="CAW58" s="319"/>
      <c r="CAX58" s="319"/>
      <c r="CAY58" s="319"/>
      <c r="CAZ58" s="319"/>
      <c r="CBA58" s="319"/>
      <c r="CBB58" s="319"/>
      <c r="CBC58" s="319"/>
      <c r="CBD58" s="319"/>
      <c r="CBE58" s="319"/>
      <c r="CBF58" s="319"/>
      <c r="CBG58" s="319"/>
      <c r="CBH58" s="319"/>
      <c r="CBI58" s="319"/>
      <c r="CBJ58" s="319"/>
      <c r="CBK58" s="319"/>
      <c r="CBL58" s="319"/>
      <c r="CBM58" s="319"/>
      <c r="CBN58" s="319"/>
      <c r="CBO58" s="319"/>
      <c r="CBP58" s="319"/>
      <c r="CBQ58" s="319"/>
      <c r="CBR58" s="319"/>
      <c r="CBS58" s="319"/>
      <c r="CBT58" s="319"/>
      <c r="CBU58" s="319"/>
      <c r="CBV58" s="319"/>
      <c r="CBW58" s="319"/>
      <c r="CBX58" s="319"/>
      <c r="CBY58" s="319"/>
      <c r="CBZ58" s="319"/>
      <c r="CCA58" s="319"/>
      <c r="CCB58" s="319"/>
      <c r="CCC58" s="319"/>
      <c r="CCD58" s="319"/>
      <c r="CCE58" s="319"/>
      <c r="CCF58" s="319"/>
      <c r="CCG58" s="319"/>
      <c r="CCH58" s="319"/>
      <c r="CCI58" s="319"/>
      <c r="CCJ58" s="319"/>
      <c r="CCK58" s="319"/>
      <c r="CCL58" s="319"/>
      <c r="CCM58" s="319"/>
      <c r="CCN58" s="319"/>
      <c r="CCO58" s="319"/>
      <c r="CCP58" s="319"/>
      <c r="CCQ58" s="319"/>
      <c r="CCR58" s="319"/>
      <c r="CCS58" s="319"/>
      <c r="CCT58" s="319"/>
      <c r="CCU58" s="319"/>
      <c r="CCV58" s="319"/>
      <c r="CCW58" s="319"/>
      <c r="CCX58" s="319"/>
      <c r="CCY58" s="319"/>
      <c r="CCZ58" s="319"/>
      <c r="CDA58" s="319"/>
      <c r="CDB58" s="319"/>
      <c r="CDC58" s="319"/>
      <c r="CDD58" s="319"/>
      <c r="CDE58" s="319"/>
      <c r="CDF58" s="319"/>
      <c r="CDG58" s="319"/>
      <c r="CDH58" s="319"/>
      <c r="CDI58" s="319"/>
      <c r="CDJ58" s="319"/>
      <c r="CDK58" s="319"/>
      <c r="CDL58" s="319"/>
      <c r="CDM58" s="319"/>
      <c r="CDN58" s="319"/>
      <c r="CDO58" s="319"/>
      <c r="CDP58" s="319"/>
      <c r="CDQ58" s="319"/>
      <c r="CDR58" s="319"/>
      <c r="CDS58" s="319"/>
      <c r="CDT58" s="319"/>
      <c r="CDU58" s="319"/>
      <c r="CDV58" s="319"/>
      <c r="CDW58" s="319"/>
      <c r="CDX58" s="319"/>
      <c r="CDY58" s="319"/>
      <c r="CDZ58" s="319"/>
      <c r="CEA58" s="319"/>
      <c r="CEB58" s="319"/>
      <c r="CEC58" s="319"/>
      <c r="CED58" s="319"/>
      <c r="CEE58" s="319"/>
      <c r="CEF58" s="319"/>
      <c r="CEG58" s="319"/>
      <c r="CEH58" s="319"/>
      <c r="CEI58" s="319"/>
      <c r="CEJ58" s="319"/>
      <c r="CEK58" s="319"/>
      <c r="CEL58" s="319"/>
      <c r="CEM58" s="319"/>
      <c r="CEN58" s="319"/>
      <c r="CEO58" s="319"/>
      <c r="CEP58" s="319"/>
      <c r="CEQ58" s="319"/>
      <c r="CER58" s="319"/>
      <c r="CES58" s="319"/>
      <c r="CET58" s="319"/>
      <c r="CEU58" s="319"/>
      <c r="CEV58" s="319"/>
      <c r="CEW58" s="319"/>
      <c r="CEX58" s="319"/>
      <c r="CEY58" s="319"/>
      <c r="CEZ58" s="319"/>
      <c r="CFA58" s="319"/>
      <c r="CFB58" s="319"/>
      <c r="CFC58" s="319"/>
      <c r="CFD58" s="319"/>
      <c r="CFE58" s="319"/>
      <c r="CFF58" s="319"/>
      <c r="CFG58" s="319"/>
      <c r="CFH58" s="319"/>
      <c r="CFI58" s="319"/>
      <c r="CFJ58" s="319"/>
      <c r="CFK58" s="319"/>
      <c r="CFL58" s="319"/>
      <c r="CFM58" s="319"/>
      <c r="CFN58" s="319"/>
      <c r="CFO58" s="319"/>
      <c r="CFP58" s="319"/>
      <c r="CFQ58" s="319"/>
      <c r="CFR58" s="319"/>
      <c r="CFS58" s="319"/>
      <c r="CFT58" s="319"/>
      <c r="CFU58" s="319"/>
      <c r="CFV58" s="319"/>
      <c r="CFW58" s="319"/>
      <c r="CFX58" s="319"/>
      <c r="CFY58" s="319"/>
      <c r="CFZ58" s="319"/>
      <c r="CGA58" s="319"/>
      <c r="CGB58" s="319"/>
      <c r="CGC58" s="319"/>
      <c r="CGD58" s="319"/>
      <c r="CGE58" s="319"/>
      <c r="CGF58" s="319"/>
      <c r="CGG58" s="319"/>
      <c r="CGH58" s="319"/>
      <c r="CGI58" s="319"/>
      <c r="CGJ58" s="319"/>
      <c r="CGK58" s="319"/>
      <c r="CGL58" s="319"/>
      <c r="CGM58" s="319"/>
      <c r="CGN58" s="319"/>
      <c r="CGO58" s="319"/>
      <c r="CGP58" s="319"/>
      <c r="CGQ58" s="319"/>
      <c r="CGR58" s="319"/>
      <c r="CGS58" s="319"/>
      <c r="CGT58" s="319"/>
      <c r="CGU58" s="319"/>
      <c r="CGV58" s="319"/>
      <c r="CGW58" s="319"/>
      <c r="CGX58" s="319"/>
      <c r="CGY58" s="319"/>
      <c r="CGZ58" s="319"/>
      <c r="CHA58" s="319"/>
      <c r="CHB58" s="319"/>
      <c r="CHC58" s="319"/>
      <c r="CHD58" s="319"/>
      <c r="CHE58" s="319"/>
      <c r="CHF58" s="319"/>
      <c r="CHG58" s="319"/>
      <c r="CHH58" s="319"/>
      <c r="CHI58" s="319"/>
      <c r="CHJ58" s="319"/>
      <c r="CHK58" s="319"/>
      <c r="CHL58" s="319"/>
      <c r="CHM58" s="319"/>
      <c r="CHN58" s="319"/>
      <c r="CHO58" s="319"/>
      <c r="CHP58" s="319"/>
      <c r="CHQ58" s="319"/>
      <c r="CHR58" s="319"/>
      <c r="CHS58" s="319"/>
      <c r="CHT58" s="319"/>
      <c r="CHU58" s="319"/>
      <c r="CHV58" s="319"/>
      <c r="CHW58" s="319"/>
      <c r="CHX58" s="319"/>
      <c r="CHY58" s="319"/>
      <c r="CHZ58" s="319"/>
      <c r="CIA58" s="319"/>
      <c r="CIB58" s="319"/>
      <c r="CIC58" s="319"/>
      <c r="CID58" s="319"/>
      <c r="CIE58" s="319"/>
      <c r="CIF58" s="319"/>
      <c r="CIG58" s="319"/>
      <c r="CIH58" s="319"/>
      <c r="CII58" s="319"/>
      <c r="CIJ58" s="319"/>
      <c r="CIK58" s="319"/>
      <c r="CIL58" s="319"/>
      <c r="CIM58" s="319"/>
      <c r="CIN58" s="319"/>
      <c r="CIO58" s="319"/>
      <c r="CIP58" s="319"/>
      <c r="CIQ58" s="319"/>
      <c r="CIR58" s="319"/>
      <c r="CIS58" s="319"/>
      <c r="CIT58" s="319"/>
      <c r="CIU58" s="319"/>
      <c r="CIV58" s="319"/>
      <c r="CIW58" s="319"/>
      <c r="CIX58" s="319"/>
      <c r="CIY58" s="319"/>
      <c r="CIZ58" s="319"/>
      <c r="CJA58" s="319"/>
      <c r="CJB58" s="319"/>
      <c r="CJC58" s="319"/>
      <c r="CJD58" s="319"/>
      <c r="CJE58" s="319"/>
      <c r="CJF58" s="319"/>
      <c r="CJG58" s="319"/>
      <c r="CJH58" s="319"/>
      <c r="CJI58" s="319"/>
      <c r="CJJ58" s="319"/>
      <c r="CJK58" s="319"/>
      <c r="CJL58" s="319"/>
      <c r="CJM58" s="319"/>
      <c r="CJN58" s="319"/>
      <c r="CJO58" s="319"/>
      <c r="CJP58" s="319"/>
      <c r="CJQ58" s="319"/>
      <c r="CJR58" s="319"/>
      <c r="CJS58" s="319"/>
      <c r="CJT58" s="319"/>
      <c r="CJU58" s="319"/>
      <c r="CJV58" s="319"/>
      <c r="CJW58" s="319"/>
      <c r="CJX58" s="319"/>
      <c r="CJY58" s="319"/>
      <c r="CJZ58" s="319"/>
      <c r="CKA58" s="319"/>
      <c r="CKB58" s="319"/>
      <c r="CKC58" s="319"/>
      <c r="CKD58" s="319"/>
      <c r="CKE58" s="319"/>
      <c r="CKF58" s="319"/>
      <c r="CKG58" s="319"/>
      <c r="CKH58" s="319"/>
      <c r="CKI58" s="319"/>
      <c r="CKJ58" s="319"/>
      <c r="CKK58" s="319"/>
      <c r="CKL58" s="319"/>
      <c r="CKM58" s="319"/>
      <c r="CKN58" s="319"/>
      <c r="CKO58" s="319"/>
      <c r="CKP58" s="319"/>
      <c r="CKQ58" s="319"/>
      <c r="CKR58" s="319"/>
      <c r="CKS58" s="319"/>
      <c r="CKT58" s="319"/>
      <c r="CKU58" s="319"/>
      <c r="CKV58" s="319"/>
      <c r="CKW58" s="319"/>
      <c r="CKX58" s="319"/>
      <c r="CKY58" s="319"/>
      <c r="CKZ58" s="319"/>
      <c r="CLA58" s="319"/>
      <c r="CLB58" s="319"/>
      <c r="CLC58" s="319"/>
      <c r="CLD58" s="319"/>
      <c r="CLE58" s="319"/>
      <c r="CLF58" s="319"/>
      <c r="CLG58" s="319"/>
      <c r="CLH58" s="319"/>
      <c r="CLI58" s="319"/>
      <c r="CLJ58" s="319"/>
      <c r="CLK58" s="319"/>
      <c r="CLL58" s="319"/>
      <c r="CLM58" s="319"/>
      <c r="CLN58" s="319"/>
      <c r="CLO58" s="319"/>
      <c r="CLP58" s="319"/>
      <c r="CLQ58" s="319"/>
      <c r="CLR58" s="319"/>
      <c r="CLS58" s="319"/>
      <c r="CLT58" s="319"/>
      <c r="CLU58" s="319"/>
      <c r="CLV58" s="319"/>
      <c r="CLW58" s="319"/>
      <c r="CLX58" s="319"/>
      <c r="CLY58" s="319"/>
      <c r="CLZ58" s="319"/>
      <c r="CMA58" s="319"/>
      <c r="CMB58" s="319"/>
      <c r="CMC58" s="319"/>
      <c r="CMD58" s="319"/>
      <c r="CME58" s="319"/>
      <c r="CMF58" s="319"/>
      <c r="CMG58" s="319"/>
      <c r="CMH58" s="319"/>
      <c r="CMI58" s="319"/>
      <c r="CMJ58" s="319"/>
      <c r="CMK58" s="319"/>
      <c r="CML58" s="319"/>
      <c r="CMM58" s="319"/>
      <c r="CMN58" s="319"/>
      <c r="CMO58" s="319"/>
      <c r="CMP58" s="319"/>
      <c r="CMQ58" s="319"/>
      <c r="CMR58" s="319"/>
      <c r="CMS58" s="319"/>
      <c r="CMT58" s="319"/>
      <c r="CMU58" s="319"/>
      <c r="CMV58" s="319"/>
      <c r="CMW58" s="319"/>
      <c r="CMX58" s="319"/>
      <c r="CMY58" s="319"/>
      <c r="CMZ58" s="319"/>
      <c r="CNA58" s="319"/>
      <c r="CNB58" s="319"/>
      <c r="CNC58" s="319"/>
      <c r="CND58" s="319"/>
      <c r="CNE58" s="319"/>
      <c r="CNF58" s="319"/>
      <c r="CNG58" s="319"/>
      <c r="CNH58" s="319"/>
      <c r="CNI58" s="319"/>
      <c r="CNJ58" s="319"/>
      <c r="CNK58" s="319"/>
      <c r="CNL58" s="319"/>
      <c r="CNM58" s="319"/>
      <c r="CNN58" s="319"/>
      <c r="CNO58" s="319"/>
      <c r="CNP58" s="319"/>
      <c r="CNQ58" s="319"/>
      <c r="CNR58" s="319"/>
      <c r="CNS58" s="319"/>
      <c r="CNT58" s="319"/>
      <c r="CNU58" s="319"/>
      <c r="CNV58" s="319"/>
      <c r="CNW58" s="319"/>
      <c r="CNX58" s="319"/>
      <c r="CNY58" s="319"/>
      <c r="CNZ58" s="319"/>
      <c r="COA58" s="319"/>
      <c r="COB58" s="319"/>
      <c r="COC58" s="319"/>
      <c r="COD58" s="319"/>
      <c r="COE58" s="319"/>
      <c r="COF58" s="319"/>
      <c r="COG58" s="319"/>
      <c r="COH58" s="319"/>
      <c r="COI58" s="319"/>
      <c r="COJ58" s="319"/>
      <c r="COK58" s="319"/>
      <c r="COL58" s="319"/>
      <c r="COM58" s="319"/>
      <c r="CON58" s="319"/>
      <c r="COO58" s="319"/>
      <c r="COP58" s="319"/>
      <c r="COQ58" s="319"/>
      <c r="COR58" s="319"/>
      <c r="COS58" s="319"/>
      <c r="COT58" s="319"/>
      <c r="COU58" s="319"/>
      <c r="COV58" s="319"/>
      <c r="COW58" s="319"/>
      <c r="COX58" s="319"/>
      <c r="COY58" s="319"/>
      <c r="COZ58" s="319"/>
      <c r="CPA58" s="319"/>
      <c r="CPB58" s="319"/>
      <c r="CPC58" s="319"/>
      <c r="CPD58" s="319"/>
      <c r="CPE58" s="319"/>
      <c r="CPF58" s="319"/>
      <c r="CPG58" s="319"/>
      <c r="CPH58" s="319"/>
      <c r="CPI58" s="319"/>
      <c r="CPJ58" s="319"/>
      <c r="CPK58" s="319"/>
      <c r="CPL58" s="319"/>
      <c r="CPM58" s="319"/>
      <c r="CPN58" s="319"/>
      <c r="CPO58" s="319"/>
      <c r="CPP58" s="319"/>
      <c r="CPQ58" s="319"/>
      <c r="CPR58" s="319"/>
      <c r="CPS58" s="319"/>
      <c r="CPT58" s="319"/>
      <c r="CPU58" s="319"/>
      <c r="CPV58" s="319"/>
      <c r="CPW58" s="319"/>
      <c r="CPX58" s="319"/>
      <c r="CPY58" s="319"/>
      <c r="CPZ58" s="319"/>
      <c r="CQA58" s="319"/>
      <c r="CQB58" s="319"/>
      <c r="CQC58" s="319"/>
      <c r="CQD58" s="319"/>
      <c r="CQE58" s="319"/>
      <c r="CQF58" s="319"/>
      <c r="CQG58" s="319"/>
      <c r="CQH58" s="319"/>
      <c r="CQI58" s="319"/>
      <c r="CQJ58" s="319"/>
      <c r="CQK58" s="319"/>
      <c r="CQL58" s="319"/>
      <c r="CQM58" s="319"/>
      <c r="CQN58" s="319"/>
      <c r="CQO58" s="319"/>
      <c r="CQP58" s="319"/>
      <c r="CQQ58" s="319"/>
      <c r="CQR58" s="319"/>
      <c r="CQS58" s="319"/>
      <c r="CQT58" s="319"/>
      <c r="CQU58" s="319"/>
      <c r="CQV58" s="319"/>
      <c r="CQW58" s="319"/>
      <c r="CQX58" s="319"/>
      <c r="CQY58" s="319"/>
      <c r="CQZ58" s="319"/>
      <c r="CRA58" s="319"/>
      <c r="CRB58" s="319"/>
      <c r="CRC58" s="319"/>
      <c r="CRD58" s="319"/>
      <c r="CRE58" s="319"/>
      <c r="CRF58" s="319"/>
      <c r="CRG58" s="319"/>
      <c r="CRH58" s="319"/>
      <c r="CRI58" s="319"/>
      <c r="CRJ58" s="319"/>
      <c r="CRK58" s="319"/>
      <c r="CRL58" s="319"/>
      <c r="CRM58" s="319"/>
      <c r="CRN58" s="319"/>
      <c r="CRO58" s="319"/>
      <c r="CRP58" s="319"/>
      <c r="CRQ58" s="319"/>
      <c r="CRR58" s="319"/>
      <c r="CRS58" s="319"/>
      <c r="CRT58" s="319"/>
      <c r="CRU58" s="319"/>
      <c r="CRV58" s="319"/>
      <c r="CRW58" s="319"/>
      <c r="CRX58" s="319"/>
      <c r="CRY58" s="319"/>
      <c r="CRZ58" s="319"/>
      <c r="CSA58" s="319"/>
      <c r="CSB58" s="319"/>
      <c r="CSC58" s="319"/>
      <c r="CSD58" s="319"/>
      <c r="CSE58" s="319"/>
      <c r="CSF58" s="319"/>
      <c r="CSG58" s="319"/>
      <c r="CSH58" s="319"/>
      <c r="CSI58" s="319"/>
      <c r="CSJ58" s="319"/>
      <c r="CSK58" s="319"/>
      <c r="CSL58" s="319"/>
      <c r="CSM58" s="319"/>
      <c r="CSN58" s="319"/>
      <c r="CSO58" s="319"/>
      <c r="CSP58" s="319"/>
      <c r="CSQ58" s="319"/>
      <c r="CSR58" s="319"/>
      <c r="CSS58" s="319"/>
      <c r="CST58" s="319"/>
      <c r="CSU58" s="319"/>
      <c r="CSV58" s="319"/>
      <c r="CSW58" s="319"/>
      <c r="CSX58" s="319"/>
      <c r="CSY58" s="319"/>
      <c r="CSZ58" s="319"/>
      <c r="CTA58" s="319"/>
      <c r="CTB58" s="319"/>
      <c r="CTC58" s="319"/>
      <c r="CTD58" s="319"/>
      <c r="CTE58" s="319"/>
      <c r="CTF58" s="319"/>
      <c r="CTG58" s="319"/>
      <c r="CTH58" s="319"/>
      <c r="CTI58" s="319"/>
      <c r="CTJ58" s="319"/>
      <c r="CTK58" s="319"/>
      <c r="CTL58" s="319"/>
      <c r="CTM58" s="319"/>
      <c r="CTN58" s="319"/>
      <c r="CTO58" s="319"/>
      <c r="CTP58" s="319"/>
      <c r="CTQ58" s="319"/>
      <c r="CTR58" s="319"/>
      <c r="CTS58" s="319"/>
      <c r="CTT58" s="319"/>
      <c r="CTU58" s="319"/>
      <c r="CTV58" s="319"/>
      <c r="CTW58" s="319"/>
      <c r="CTX58" s="319"/>
      <c r="CTY58" s="319"/>
      <c r="CTZ58" s="319"/>
      <c r="CUA58" s="319"/>
      <c r="CUB58" s="319"/>
      <c r="CUC58" s="319"/>
      <c r="CUD58" s="319"/>
      <c r="CUE58" s="319"/>
      <c r="CUF58" s="319"/>
      <c r="CUG58" s="319"/>
      <c r="CUH58" s="319"/>
      <c r="CUI58" s="319"/>
      <c r="CUJ58" s="319"/>
      <c r="CUK58" s="319"/>
      <c r="CUL58" s="319"/>
      <c r="CUM58" s="319"/>
      <c r="CUN58" s="319"/>
      <c r="CUO58" s="319"/>
      <c r="CUP58" s="319"/>
      <c r="CUQ58" s="319"/>
      <c r="CUR58" s="319"/>
      <c r="CUS58" s="319"/>
      <c r="CUT58" s="319"/>
      <c r="CUU58" s="319"/>
      <c r="CUV58" s="319"/>
      <c r="CUW58" s="319"/>
      <c r="CUX58" s="319"/>
      <c r="CUY58" s="319"/>
      <c r="CUZ58" s="319"/>
      <c r="CVA58" s="319"/>
      <c r="CVB58" s="319"/>
      <c r="CVC58" s="319"/>
      <c r="CVD58" s="319"/>
      <c r="CVE58" s="319"/>
      <c r="CVF58" s="319"/>
      <c r="CVG58" s="319"/>
      <c r="CVH58" s="319"/>
      <c r="CVI58" s="319"/>
      <c r="CVJ58" s="319"/>
      <c r="CVK58" s="319"/>
      <c r="CVL58" s="319"/>
      <c r="CVM58" s="319"/>
      <c r="CVN58" s="319"/>
      <c r="CVO58" s="319"/>
      <c r="CVP58" s="319"/>
      <c r="CVQ58" s="319"/>
      <c r="CVR58" s="319"/>
      <c r="CVS58" s="319"/>
      <c r="CVT58" s="319"/>
      <c r="CVU58" s="319"/>
      <c r="CVV58" s="319"/>
      <c r="CVW58" s="319"/>
      <c r="CVX58" s="319"/>
      <c r="CVY58" s="319"/>
      <c r="CVZ58" s="319"/>
      <c r="CWA58" s="319"/>
      <c r="CWB58" s="319"/>
      <c r="CWC58" s="319"/>
      <c r="CWD58" s="319"/>
      <c r="CWE58" s="319"/>
      <c r="CWF58" s="319"/>
      <c r="CWG58" s="319"/>
      <c r="CWH58" s="319"/>
      <c r="CWI58" s="319"/>
      <c r="CWJ58" s="319"/>
      <c r="CWK58" s="319"/>
      <c r="CWL58" s="319"/>
      <c r="CWM58" s="319"/>
      <c r="CWN58" s="319"/>
      <c r="CWO58" s="319"/>
      <c r="CWP58" s="319"/>
      <c r="CWQ58" s="319"/>
      <c r="CWR58" s="319"/>
      <c r="CWS58" s="319"/>
      <c r="CWT58" s="319"/>
      <c r="CWU58" s="319"/>
      <c r="CWV58" s="319"/>
      <c r="CWW58" s="319"/>
      <c r="CWX58" s="319"/>
      <c r="CWY58" s="319"/>
      <c r="CWZ58" s="319"/>
      <c r="CXA58" s="319"/>
      <c r="CXB58" s="319"/>
      <c r="CXC58" s="319"/>
      <c r="CXD58" s="319"/>
      <c r="CXE58" s="319"/>
      <c r="CXF58" s="319"/>
      <c r="CXG58" s="319"/>
      <c r="CXH58" s="319"/>
      <c r="CXI58" s="319"/>
      <c r="CXJ58" s="319"/>
      <c r="CXK58" s="319"/>
      <c r="CXL58" s="319"/>
      <c r="CXM58" s="319"/>
      <c r="CXN58" s="319"/>
      <c r="CXO58" s="319"/>
      <c r="CXP58" s="319"/>
      <c r="CXQ58" s="319"/>
      <c r="CXR58" s="319"/>
      <c r="CXS58" s="319"/>
      <c r="CXT58" s="319"/>
      <c r="CXU58" s="319"/>
      <c r="CXV58" s="319"/>
      <c r="CXW58" s="319"/>
      <c r="CXX58" s="319"/>
      <c r="CXY58" s="319"/>
      <c r="CXZ58" s="319"/>
      <c r="CYA58" s="319"/>
      <c r="CYB58" s="319"/>
      <c r="CYC58" s="319"/>
      <c r="CYD58" s="319"/>
      <c r="CYE58" s="319"/>
      <c r="CYF58" s="319"/>
      <c r="CYG58" s="319"/>
      <c r="CYH58" s="319"/>
      <c r="CYI58" s="319"/>
      <c r="CYJ58" s="319"/>
      <c r="CYK58" s="319"/>
      <c r="CYL58" s="319"/>
      <c r="CYM58" s="319"/>
      <c r="CYN58" s="319"/>
      <c r="CYO58" s="319"/>
      <c r="CYP58" s="319"/>
      <c r="CYQ58" s="319"/>
      <c r="CYR58" s="319"/>
      <c r="CYS58" s="319"/>
      <c r="CYT58" s="319"/>
      <c r="CYU58" s="319"/>
      <c r="CYV58" s="319"/>
      <c r="CYW58" s="319"/>
      <c r="CYX58" s="319"/>
      <c r="CYY58" s="319"/>
      <c r="CYZ58" s="319"/>
      <c r="CZA58" s="319"/>
      <c r="CZB58" s="319"/>
      <c r="CZC58" s="319"/>
      <c r="CZD58" s="319"/>
      <c r="CZE58" s="319"/>
      <c r="CZF58" s="319"/>
      <c r="CZG58" s="319"/>
      <c r="CZH58" s="319"/>
      <c r="CZI58" s="319"/>
      <c r="CZJ58" s="319"/>
      <c r="CZK58" s="319"/>
      <c r="CZL58" s="319"/>
      <c r="CZM58" s="319"/>
      <c r="CZN58" s="319"/>
      <c r="CZO58" s="319"/>
      <c r="CZP58" s="319"/>
      <c r="CZQ58" s="319"/>
      <c r="CZR58" s="319"/>
      <c r="CZS58" s="319"/>
      <c r="CZT58" s="319"/>
      <c r="CZU58" s="319"/>
      <c r="CZV58" s="319"/>
      <c r="CZW58" s="319"/>
      <c r="CZX58" s="319"/>
      <c r="CZY58" s="319"/>
      <c r="CZZ58" s="319"/>
      <c r="DAA58" s="319"/>
      <c r="DAB58" s="319"/>
      <c r="DAC58" s="319"/>
      <c r="DAD58" s="319"/>
      <c r="DAE58" s="319"/>
      <c r="DAF58" s="319"/>
      <c r="DAG58" s="319"/>
      <c r="DAH58" s="319"/>
      <c r="DAI58" s="319"/>
      <c r="DAJ58" s="319"/>
      <c r="DAK58" s="319"/>
      <c r="DAL58" s="319"/>
      <c r="DAM58" s="319"/>
      <c r="DAN58" s="319"/>
      <c r="DAO58" s="319"/>
      <c r="DAP58" s="319"/>
      <c r="DAQ58" s="319"/>
      <c r="DAR58" s="319"/>
      <c r="DAS58" s="319"/>
      <c r="DAT58" s="319"/>
      <c r="DAU58" s="319"/>
      <c r="DAV58" s="319"/>
      <c r="DAW58" s="319"/>
      <c r="DAX58" s="319"/>
      <c r="DAY58" s="319"/>
      <c r="DAZ58" s="319"/>
      <c r="DBA58" s="319"/>
      <c r="DBB58" s="319"/>
      <c r="DBC58" s="319"/>
      <c r="DBD58" s="319"/>
      <c r="DBE58" s="319"/>
      <c r="DBF58" s="319"/>
      <c r="DBG58" s="319"/>
      <c r="DBH58" s="319"/>
      <c r="DBI58" s="319"/>
      <c r="DBJ58" s="319"/>
      <c r="DBK58" s="319"/>
      <c r="DBL58" s="319"/>
      <c r="DBM58" s="319"/>
      <c r="DBN58" s="319"/>
      <c r="DBO58" s="319"/>
      <c r="DBP58" s="319"/>
      <c r="DBQ58" s="319"/>
      <c r="DBR58" s="319"/>
      <c r="DBS58" s="319"/>
      <c r="DBT58" s="319"/>
      <c r="DBU58" s="319"/>
      <c r="DBV58" s="319"/>
      <c r="DBW58" s="319"/>
      <c r="DBX58" s="319"/>
      <c r="DBY58" s="319"/>
      <c r="DBZ58" s="319"/>
      <c r="DCA58" s="319"/>
      <c r="DCB58" s="319"/>
      <c r="DCC58" s="319"/>
      <c r="DCD58" s="319"/>
      <c r="DCE58" s="319"/>
      <c r="DCF58" s="319"/>
      <c r="DCG58" s="319"/>
      <c r="DCH58" s="319"/>
      <c r="DCI58" s="319"/>
      <c r="DCJ58" s="319"/>
      <c r="DCK58" s="319"/>
      <c r="DCL58" s="319"/>
      <c r="DCM58" s="319"/>
      <c r="DCN58" s="319"/>
      <c r="DCO58" s="319"/>
      <c r="DCP58" s="319"/>
      <c r="DCQ58" s="319"/>
      <c r="DCR58" s="319"/>
      <c r="DCS58" s="319"/>
      <c r="DCT58" s="319"/>
      <c r="DCU58" s="319"/>
      <c r="DCV58" s="319"/>
      <c r="DCW58" s="319"/>
      <c r="DCX58" s="319"/>
      <c r="DCY58" s="319"/>
      <c r="DCZ58" s="319"/>
      <c r="DDA58" s="319"/>
      <c r="DDB58" s="319"/>
      <c r="DDC58" s="319"/>
      <c r="DDD58" s="319"/>
      <c r="DDE58" s="319"/>
      <c r="DDF58" s="319"/>
      <c r="DDG58" s="319"/>
      <c r="DDH58" s="319"/>
      <c r="DDI58" s="319"/>
      <c r="DDJ58" s="319"/>
      <c r="DDK58" s="319"/>
      <c r="DDL58" s="319"/>
      <c r="DDM58" s="319"/>
      <c r="DDN58" s="319"/>
      <c r="DDO58" s="319"/>
      <c r="DDP58" s="319"/>
      <c r="DDQ58" s="319"/>
      <c r="DDR58" s="319"/>
      <c r="DDS58" s="319"/>
      <c r="DDT58" s="319"/>
      <c r="DDU58" s="319"/>
      <c r="DDV58" s="319"/>
      <c r="DDW58" s="319"/>
      <c r="DDX58" s="319"/>
      <c r="DDY58" s="319"/>
      <c r="DDZ58" s="319"/>
      <c r="DEA58" s="319"/>
      <c r="DEB58" s="319"/>
      <c r="DEC58" s="319"/>
      <c r="DED58" s="319"/>
      <c r="DEE58" s="319"/>
      <c r="DEF58" s="319"/>
      <c r="DEG58" s="319"/>
      <c r="DEH58" s="319"/>
      <c r="DEI58" s="319"/>
      <c r="DEJ58" s="319"/>
      <c r="DEK58" s="319"/>
      <c r="DEL58" s="319"/>
      <c r="DEM58" s="319"/>
      <c r="DEN58" s="319"/>
      <c r="DEO58" s="319"/>
      <c r="DEP58" s="319"/>
      <c r="DEQ58" s="319"/>
      <c r="DER58" s="319"/>
      <c r="DES58" s="319"/>
      <c r="DET58" s="319"/>
      <c r="DEU58" s="319"/>
      <c r="DEV58" s="319"/>
      <c r="DEW58" s="319"/>
      <c r="DEX58" s="319"/>
      <c r="DEY58" s="319"/>
      <c r="DEZ58" s="319"/>
      <c r="DFA58" s="319"/>
      <c r="DFB58" s="319"/>
      <c r="DFC58" s="319"/>
      <c r="DFD58" s="319"/>
      <c r="DFE58" s="319"/>
      <c r="DFF58" s="319"/>
      <c r="DFG58" s="319"/>
      <c r="DFH58" s="319"/>
      <c r="DFI58" s="319"/>
      <c r="DFJ58" s="319"/>
      <c r="DFK58" s="319"/>
      <c r="DFL58" s="319"/>
      <c r="DFM58" s="319"/>
      <c r="DFN58" s="319"/>
      <c r="DFO58" s="319"/>
      <c r="DFP58" s="319"/>
      <c r="DFQ58" s="319"/>
      <c r="DFR58" s="319"/>
      <c r="DFS58" s="319"/>
      <c r="DFT58" s="319"/>
      <c r="DFU58" s="319"/>
      <c r="DFV58" s="319"/>
      <c r="DFW58" s="319"/>
      <c r="DFX58" s="319"/>
      <c r="DFY58" s="319"/>
      <c r="DFZ58" s="319"/>
      <c r="DGA58" s="319"/>
      <c r="DGB58" s="319"/>
      <c r="DGC58" s="319"/>
      <c r="DGD58" s="319"/>
      <c r="DGE58" s="319"/>
      <c r="DGF58" s="319"/>
      <c r="DGG58" s="319"/>
      <c r="DGH58" s="319"/>
      <c r="DGI58" s="319"/>
      <c r="DGJ58" s="319"/>
      <c r="DGK58" s="319"/>
      <c r="DGL58" s="319"/>
      <c r="DGM58" s="319"/>
      <c r="DGN58" s="319"/>
      <c r="DGO58" s="319"/>
      <c r="DGP58" s="319"/>
      <c r="DGQ58" s="319"/>
      <c r="DGR58" s="319"/>
      <c r="DGS58" s="319"/>
      <c r="DGT58" s="319"/>
      <c r="DGU58" s="319"/>
      <c r="DGV58" s="319"/>
      <c r="DGW58" s="319"/>
      <c r="DGX58" s="319"/>
      <c r="DGY58" s="319"/>
      <c r="DGZ58" s="319"/>
      <c r="DHA58" s="319"/>
      <c r="DHB58" s="319"/>
      <c r="DHC58" s="319"/>
      <c r="DHD58" s="319"/>
      <c r="DHE58" s="319"/>
      <c r="DHF58" s="319"/>
      <c r="DHG58" s="319"/>
      <c r="DHH58" s="319"/>
      <c r="DHI58" s="319"/>
      <c r="DHJ58" s="319"/>
      <c r="DHK58" s="319"/>
      <c r="DHL58" s="319"/>
      <c r="DHM58" s="319"/>
      <c r="DHN58" s="319"/>
      <c r="DHO58" s="319"/>
      <c r="DHP58" s="319"/>
      <c r="DHQ58" s="319"/>
      <c r="DHR58" s="319"/>
      <c r="DHS58" s="319"/>
      <c r="DHT58" s="319"/>
      <c r="DHU58" s="319"/>
      <c r="DHV58" s="319"/>
      <c r="DHW58" s="319"/>
      <c r="DHX58" s="319"/>
      <c r="DHY58" s="319"/>
      <c r="DHZ58" s="319"/>
      <c r="DIA58" s="319"/>
      <c r="DIB58" s="319"/>
      <c r="DIC58" s="319"/>
      <c r="DID58" s="319"/>
      <c r="DIE58" s="319"/>
      <c r="DIF58" s="319"/>
      <c r="DIG58" s="319"/>
      <c r="DIH58" s="319"/>
      <c r="DII58" s="319"/>
      <c r="DIJ58" s="319"/>
      <c r="DIK58" s="319"/>
      <c r="DIL58" s="319"/>
      <c r="DIM58" s="319"/>
      <c r="DIN58" s="319"/>
      <c r="DIO58" s="319"/>
      <c r="DIP58" s="319"/>
      <c r="DIQ58" s="319"/>
      <c r="DIR58" s="319"/>
      <c r="DIS58" s="319"/>
      <c r="DIT58" s="319"/>
      <c r="DIU58" s="319"/>
      <c r="DIV58" s="319"/>
      <c r="DIW58" s="319"/>
      <c r="DIX58" s="319"/>
      <c r="DIY58" s="319"/>
      <c r="DIZ58" s="319"/>
      <c r="DJA58" s="319"/>
      <c r="DJB58" s="319"/>
      <c r="DJC58" s="319"/>
      <c r="DJD58" s="319"/>
      <c r="DJE58" s="319"/>
      <c r="DJF58" s="319"/>
      <c r="DJG58" s="319"/>
      <c r="DJH58" s="319"/>
      <c r="DJI58" s="319"/>
      <c r="DJJ58" s="319"/>
      <c r="DJK58" s="319"/>
      <c r="DJL58" s="319"/>
      <c r="DJM58" s="319"/>
      <c r="DJN58" s="319"/>
      <c r="DJO58" s="319"/>
      <c r="DJP58" s="319"/>
      <c r="DJQ58" s="319"/>
      <c r="DJR58" s="319"/>
      <c r="DJS58" s="319"/>
      <c r="DJT58" s="319"/>
      <c r="DJU58" s="319"/>
      <c r="DJV58" s="319"/>
      <c r="DJW58" s="319"/>
      <c r="DJX58" s="319"/>
      <c r="DJY58" s="319"/>
      <c r="DJZ58" s="319"/>
      <c r="DKA58" s="319"/>
      <c r="DKB58" s="319"/>
      <c r="DKC58" s="319"/>
      <c r="DKD58" s="319"/>
      <c r="DKE58" s="319"/>
      <c r="DKF58" s="319"/>
      <c r="DKG58" s="319"/>
      <c r="DKH58" s="319"/>
      <c r="DKI58" s="319"/>
      <c r="DKJ58" s="319"/>
      <c r="DKK58" s="319"/>
      <c r="DKL58" s="319"/>
      <c r="DKM58" s="319"/>
      <c r="DKN58" s="319"/>
      <c r="DKO58" s="319"/>
      <c r="DKP58" s="319"/>
      <c r="DKQ58" s="319"/>
      <c r="DKR58" s="319"/>
      <c r="DKS58" s="319"/>
      <c r="DKT58" s="319"/>
      <c r="DKU58" s="319"/>
      <c r="DKV58" s="319"/>
      <c r="DKW58" s="319"/>
      <c r="DKX58" s="319"/>
      <c r="DKY58" s="319"/>
      <c r="DKZ58" s="319"/>
      <c r="DLA58" s="319"/>
      <c r="DLB58" s="319"/>
      <c r="DLC58" s="319"/>
      <c r="DLD58" s="319"/>
      <c r="DLE58" s="319"/>
      <c r="DLF58" s="319"/>
      <c r="DLG58" s="319"/>
      <c r="DLH58" s="319"/>
      <c r="DLI58" s="319"/>
      <c r="DLJ58" s="319"/>
      <c r="DLK58" s="319"/>
      <c r="DLL58" s="319"/>
      <c r="DLM58" s="319"/>
      <c r="DLN58" s="319"/>
      <c r="DLO58" s="319"/>
      <c r="DLP58" s="319"/>
      <c r="DLQ58" s="319"/>
      <c r="DLR58" s="319"/>
      <c r="DLS58" s="319"/>
      <c r="DLT58" s="319"/>
      <c r="DLU58" s="319"/>
      <c r="DLV58" s="319"/>
      <c r="DLW58" s="319"/>
      <c r="DLX58" s="319"/>
      <c r="DLY58" s="319"/>
      <c r="DLZ58" s="319"/>
      <c r="DMA58" s="319"/>
      <c r="DMB58" s="319"/>
      <c r="DMC58" s="319"/>
      <c r="DMD58" s="319"/>
      <c r="DME58" s="319"/>
      <c r="DMF58" s="319"/>
      <c r="DMG58" s="319"/>
      <c r="DMH58" s="319"/>
      <c r="DMI58" s="319"/>
      <c r="DMJ58" s="319"/>
      <c r="DMK58" s="319"/>
      <c r="DML58" s="319"/>
      <c r="DMM58" s="319"/>
      <c r="DMN58" s="319"/>
      <c r="DMO58" s="319"/>
      <c r="DMP58" s="319"/>
      <c r="DMQ58" s="319"/>
      <c r="DMR58" s="319"/>
      <c r="DMS58" s="319"/>
      <c r="DMT58" s="319"/>
      <c r="DMU58" s="319"/>
      <c r="DMV58" s="319"/>
      <c r="DMW58" s="319"/>
      <c r="DMX58" s="319"/>
      <c r="DMY58" s="319"/>
      <c r="DMZ58" s="319"/>
      <c r="DNA58" s="319"/>
      <c r="DNB58" s="319"/>
      <c r="DNC58" s="319"/>
      <c r="DND58" s="319"/>
      <c r="DNE58" s="319"/>
      <c r="DNF58" s="319"/>
      <c r="DNG58" s="319"/>
      <c r="DNH58" s="319"/>
      <c r="DNI58" s="319"/>
      <c r="DNJ58" s="319"/>
      <c r="DNK58" s="319"/>
      <c r="DNL58" s="319"/>
      <c r="DNM58" s="319"/>
      <c r="DNN58" s="319"/>
      <c r="DNO58" s="319"/>
      <c r="DNP58" s="319"/>
      <c r="DNQ58" s="319"/>
      <c r="DNR58" s="319"/>
      <c r="DNS58" s="319"/>
      <c r="DNT58" s="319"/>
      <c r="DNU58" s="319"/>
      <c r="DNV58" s="319"/>
      <c r="DNW58" s="319"/>
      <c r="DNX58" s="319"/>
      <c r="DNY58" s="319"/>
      <c r="DNZ58" s="319"/>
      <c r="DOA58" s="319"/>
      <c r="DOB58" s="319"/>
      <c r="DOC58" s="319"/>
      <c r="DOD58" s="319"/>
      <c r="DOE58" s="319"/>
      <c r="DOF58" s="319"/>
      <c r="DOG58" s="319"/>
      <c r="DOH58" s="319"/>
      <c r="DOI58" s="319"/>
      <c r="DOJ58" s="319"/>
      <c r="DOK58" s="319"/>
      <c r="DOL58" s="319"/>
      <c r="DOM58" s="319"/>
      <c r="DON58" s="319"/>
      <c r="DOO58" s="319"/>
      <c r="DOP58" s="319"/>
      <c r="DOQ58" s="319"/>
      <c r="DOR58" s="319"/>
      <c r="DOS58" s="319"/>
      <c r="DOT58" s="319"/>
      <c r="DOU58" s="319"/>
      <c r="DOV58" s="319"/>
      <c r="DOW58" s="319"/>
      <c r="DOX58" s="319"/>
      <c r="DOY58" s="319"/>
      <c r="DOZ58" s="319"/>
      <c r="DPA58" s="319"/>
      <c r="DPB58" s="319"/>
      <c r="DPC58" s="319"/>
      <c r="DPD58" s="319"/>
      <c r="DPE58" s="319"/>
      <c r="DPF58" s="319"/>
      <c r="DPG58" s="319"/>
      <c r="DPH58" s="319"/>
      <c r="DPI58" s="319"/>
      <c r="DPJ58" s="319"/>
      <c r="DPK58" s="319"/>
      <c r="DPL58" s="319"/>
      <c r="DPM58" s="319"/>
      <c r="DPN58" s="319"/>
      <c r="DPO58" s="319"/>
      <c r="DPP58" s="319"/>
      <c r="DPQ58" s="319"/>
      <c r="DPR58" s="319"/>
      <c r="DPS58" s="319"/>
      <c r="DPT58" s="319"/>
      <c r="DPU58" s="319"/>
      <c r="DPV58" s="319"/>
      <c r="DPW58" s="319"/>
      <c r="DPX58" s="319"/>
      <c r="DPY58" s="319"/>
      <c r="DPZ58" s="319"/>
      <c r="DQA58" s="319"/>
      <c r="DQB58" s="319"/>
      <c r="DQC58" s="319"/>
      <c r="DQD58" s="319"/>
      <c r="DQE58" s="319"/>
      <c r="DQF58" s="319"/>
      <c r="DQG58" s="319"/>
      <c r="DQH58" s="319"/>
      <c r="DQI58" s="319"/>
      <c r="DQJ58" s="319"/>
      <c r="DQK58" s="319"/>
      <c r="DQL58" s="319"/>
      <c r="DQM58" s="319"/>
      <c r="DQN58" s="319"/>
      <c r="DQO58" s="319"/>
      <c r="DQP58" s="319"/>
      <c r="DQQ58" s="319"/>
      <c r="DQR58" s="319"/>
      <c r="DQS58" s="319"/>
      <c r="DQT58" s="319"/>
      <c r="DQU58" s="319"/>
      <c r="DQV58" s="319"/>
      <c r="DQW58" s="319"/>
      <c r="DQX58" s="319"/>
      <c r="DQY58" s="319"/>
      <c r="DQZ58" s="319"/>
      <c r="DRA58" s="319"/>
      <c r="DRB58" s="319"/>
      <c r="DRC58" s="319"/>
      <c r="DRD58" s="319"/>
      <c r="DRE58" s="319"/>
      <c r="DRF58" s="319"/>
      <c r="DRG58" s="319"/>
      <c r="DRH58" s="319"/>
      <c r="DRI58" s="319"/>
      <c r="DRJ58" s="319"/>
      <c r="DRK58" s="319"/>
      <c r="DRL58" s="319"/>
      <c r="DRM58" s="319"/>
      <c r="DRN58" s="319"/>
      <c r="DRO58" s="319"/>
      <c r="DRP58" s="319"/>
      <c r="DRQ58" s="319"/>
      <c r="DRR58" s="319"/>
      <c r="DRS58" s="319"/>
      <c r="DRT58" s="319"/>
      <c r="DRU58" s="319"/>
      <c r="DRV58" s="319"/>
      <c r="DRW58" s="319"/>
      <c r="DRX58" s="319"/>
      <c r="DRY58" s="319"/>
      <c r="DRZ58" s="319"/>
      <c r="DSA58" s="319"/>
      <c r="DSB58" s="319"/>
      <c r="DSC58" s="319"/>
      <c r="DSD58" s="319"/>
      <c r="DSE58" s="319"/>
      <c r="DSF58" s="319"/>
      <c r="DSG58" s="319"/>
      <c r="DSH58" s="319"/>
      <c r="DSI58" s="319"/>
      <c r="DSJ58" s="319"/>
      <c r="DSK58" s="319"/>
      <c r="DSL58" s="319"/>
      <c r="DSM58" s="319"/>
      <c r="DSN58" s="319"/>
      <c r="DSO58" s="319"/>
      <c r="DSP58" s="319"/>
      <c r="DSQ58" s="319"/>
      <c r="DSR58" s="319"/>
      <c r="DSS58" s="319"/>
      <c r="DST58" s="319"/>
      <c r="DSU58" s="319"/>
      <c r="DSV58" s="319"/>
      <c r="DSW58" s="319"/>
      <c r="DSX58" s="319"/>
      <c r="DSY58" s="319"/>
      <c r="DSZ58" s="319"/>
      <c r="DTA58" s="319"/>
      <c r="DTB58" s="319"/>
      <c r="DTC58" s="319"/>
      <c r="DTD58" s="319"/>
      <c r="DTE58" s="319"/>
      <c r="DTF58" s="319"/>
      <c r="DTG58" s="319"/>
      <c r="DTH58" s="319"/>
      <c r="DTI58" s="319"/>
      <c r="DTJ58" s="319"/>
      <c r="DTK58" s="319"/>
      <c r="DTL58" s="319"/>
      <c r="DTM58" s="319"/>
      <c r="DTN58" s="319"/>
      <c r="DTO58" s="319"/>
      <c r="DTP58" s="319"/>
      <c r="DTQ58" s="319"/>
      <c r="DTR58" s="319"/>
      <c r="DTS58" s="319"/>
      <c r="DTT58" s="319"/>
      <c r="DTU58" s="319"/>
      <c r="DTV58" s="319"/>
      <c r="DTW58" s="319"/>
      <c r="DTX58" s="319"/>
      <c r="DTY58" s="319"/>
      <c r="DTZ58" s="319"/>
      <c r="DUA58" s="319"/>
      <c r="DUB58" s="319"/>
      <c r="DUC58" s="319"/>
      <c r="DUD58" s="319"/>
      <c r="DUE58" s="319"/>
      <c r="DUF58" s="319"/>
      <c r="DUG58" s="319"/>
      <c r="DUH58" s="319"/>
      <c r="DUI58" s="319"/>
      <c r="DUJ58" s="319"/>
      <c r="DUK58" s="319"/>
      <c r="DUL58" s="319"/>
      <c r="DUM58" s="319"/>
      <c r="DUN58" s="319"/>
      <c r="DUO58" s="319"/>
      <c r="DUP58" s="319"/>
      <c r="DUQ58" s="319"/>
      <c r="DUR58" s="319"/>
      <c r="DUS58" s="319"/>
      <c r="DUT58" s="319"/>
      <c r="DUU58" s="319"/>
      <c r="DUV58" s="319"/>
      <c r="DUW58" s="319"/>
      <c r="DUX58" s="319"/>
      <c r="DUY58" s="319"/>
      <c r="DUZ58" s="319"/>
      <c r="DVA58" s="319"/>
      <c r="DVB58" s="319"/>
      <c r="DVC58" s="319"/>
      <c r="DVD58" s="319"/>
      <c r="DVE58" s="319"/>
      <c r="DVF58" s="319"/>
      <c r="DVG58" s="319"/>
      <c r="DVH58" s="319"/>
      <c r="DVI58" s="319"/>
      <c r="DVJ58" s="319"/>
      <c r="DVK58" s="319"/>
      <c r="DVL58" s="319"/>
      <c r="DVM58" s="319"/>
      <c r="DVN58" s="319"/>
      <c r="DVO58" s="319"/>
      <c r="DVP58" s="319"/>
      <c r="DVQ58" s="319"/>
      <c r="DVR58" s="319"/>
      <c r="DVS58" s="319"/>
      <c r="DVT58" s="319"/>
      <c r="DVU58" s="319"/>
      <c r="DVV58" s="319"/>
      <c r="DVW58" s="319"/>
      <c r="DVX58" s="319"/>
      <c r="DVY58" s="319"/>
      <c r="DVZ58" s="319"/>
      <c r="DWA58" s="319"/>
      <c r="DWB58" s="319"/>
      <c r="DWC58" s="319"/>
      <c r="DWD58" s="319"/>
      <c r="DWE58" s="319"/>
      <c r="DWF58" s="319"/>
      <c r="DWG58" s="319"/>
      <c r="DWH58" s="319"/>
      <c r="DWI58" s="319"/>
      <c r="DWJ58" s="319"/>
      <c r="DWK58" s="319"/>
      <c r="DWL58" s="319"/>
      <c r="DWM58" s="319"/>
      <c r="DWN58" s="319"/>
      <c r="DWO58" s="319"/>
      <c r="DWP58" s="319"/>
      <c r="DWQ58" s="319"/>
      <c r="DWR58" s="319"/>
      <c r="DWS58" s="319"/>
      <c r="DWT58" s="319"/>
      <c r="DWU58" s="319"/>
      <c r="DWV58" s="319"/>
      <c r="DWW58" s="319"/>
      <c r="DWX58" s="319"/>
      <c r="DWY58" s="319"/>
      <c r="DWZ58" s="319"/>
      <c r="DXA58" s="319"/>
      <c r="DXB58" s="319"/>
      <c r="DXC58" s="319"/>
      <c r="DXD58" s="319"/>
      <c r="DXE58" s="319"/>
      <c r="DXF58" s="319"/>
      <c r="DXG58" s="319"/>
      <c r="DXH58" s="319"/>
      <c r="DXI58" s="319"/>
      <c r="DXJ58" s="319"/>
      <c r="DXK58" s="319"/>
      <c r="DXL58" s="319"/>
      <c r="DXM58" s="319"/>
      <c r="DXN58" s="319"/>
      <c r="DXO58" s="319"/>
      <c r="DXP58" s="319"/>
      <c r="DXQ58" s="319"/>
      <c r="DXR58" s="319"/>
      <c r="DXS58" s="319"/>
      <c r="DXT58" s="319"/>
      <c r="DXU58" s="319"/>
      <c r="DXV58" s="319"/>
      <c r="DXW58" s="319"/>
      <c r="DXX58" s="319"/>
      <c r="DXY58" s="319"/>
      <c r="DXZ58" s="319"/>
      <c r="DYA58" s="319"/>
      <c r="DYB58" s="319"/>
      <c r="DYC58" s="319"/>
      <c r="DYD58" s="319"/>
      <c r="DYE58" s="319"/>
      <c r="DYF58" s="319"/>
      <c r="DYG58" s="319"/>
      <c r="DYH58" s="319"/>
      <c r="DYI58" s="319"/>
      <c r="DYJ58" s="319"/>
      <c r="DYK58" s="319"/>
      <c r="DYL58" s="319"/>
      <c r="DYM58" s="319"/>
      <c r="DYN58" s="319"/>
      <c r="DYO58" s="319"/>
      <c r="DYP58" s="319"/>
      <c r="DYQ58" s="319"/>
      <c r="DYR58" s="319"/>
      <c r="DYS58" s="319"/>
      <c r="DYT58" s="319"/>
      <c r="DYU58" s="319"/>
      <c r="DYV58" s="319"/>
      <c r="DYW58" s="319"/>
      <c r="DYX58" s="319"/>
      <c r="DYY58" s="319"/>
      <c r="DYZ58" s="319"/>
      <c r="DZA58" s="319"/>
      <c r="DZB58" s="319"/>
      <c r="DZC58" s="319"/>
      <c r="DZD58" s="319"/>
      <c r="DZE58" s="319"/>
      <c r="DZF58" s="319"/>
      <c r="DZG58" s="319"/>
      <c r="DZH58" s="319"/>
      <c r="DZI58" s="319"/>
      <c r="DZJ58" s="319"/>
      <c r="DZK58" s="319"/>
      <c r="DZL58" s="319"/>
      <c r="DZM58" s="319"/>
      <c r="DZN58" s="319"/>
      <c r="DZO58" s="319"/>
      <c r="DZP58" s="319"/>
      <c r="DZQ58" s="319"/>
      <c r="DZR58" s="319"/>
      <c r="DZS58" s="319"/>
      <c r="DZT58" s="319"/>
      <c r="DZU58" s="319"/>
      <c r="DZV58" s="319"/>
      <c r="DZW58" s="319"/>
      <c r="DZX58" s="319"/>
      <c r="DZY58" s="319"/>
      <c r="DZZ58" s="319"/>
      <c r="EAA58" s="319"/>
      <c r="EAB58" s="319"/>
      <c r="EAC58" s="319"/>
      <c r="EAD58" s="319"/>
      <c r="EAE58" s="319"/>
      <c r="EAF58" s="319"/>
      <c r="EAG58" s="319"/>
      <c r="EAH58" s="319"/>
      <c r="EAI58" s="319"/>
      <c r="EAJ58" s="319"/>
      <c r="EAK58" s="319"/>
      <c r="EAL58" s="319"/>
      <c r="EAM58" s="319"/>
      <c r="EAN58" s="319"/>
      <c r="EAO58" s="319"/>
      <c r="EAP58" s="319"/>
      <c r="EAQ58" s="319"/>
      <c r="EAR58" s="319"/>
      <c r="EAS58" s="319"/>
      <c r="EAT58" s="319"/>
      <c r="EAU58" s="319"/>
      <c r="EAV58" s="319"/>
      <c r="EAW58" s="319"/>
      <c r="EAX58" s="319"/>
      <c r="EAY58" s="319"/>
      <c r="EAZ58" s="319"/>
      <c r="EBA58" s="319"/>
      <c r="EBB58" s="319"/>
      <c r="EBC58" s="319"/>
      <c r="EBD58" s="319"/>
      <c r="EBE58" s="319"/>
      <c r="EBF58" s="319"/>
      <c r="EBG58" s="319"/>
      <c r="EBH58" s="319"/>
      <c r="EBI58" s="319"/>
      <c r="EBJ58" s="319"/>
      <c r="EBK58" s="319"/>
      <c r="EBL58" s="319"/>
      <c r="EBM58" s="319"/>
      <c r="EBN58" s="319"/>
      <c r="EBO58" s="319"/>
      <c r="EBP58" s="319"/>
      <c r="EBQ58" s="319"/>
      <c r="EBR58" s="319"/>
      <c r="EBS58" s="319"/>
      <c r="EBT58" s="319"/>
      <c r="EBU58" s="319"/>
      <c r="EBV58" s="319"/>
      <c r="EBW58" s="319"/>
      <c r="EBX58" s="319"/>
      <c r="EBY58" s="319"/>
      <c r="EBZ58" s="319"/>
      <c r="ECA58" s="319"/>
      <c r="ECB58" s="319"/>
      <c r="ECC58" s="319"/>
      <c r="ECD58" s="319"/>
      <c r="ECE58" s="319"/>
      <c r="ECF58" s="319"/>
      <c r="ECG58" s="319"/>
      <c r="ECH58" s="319"/>
      <c r="ECI58" s="319"/>
      <c r="ECJ58" s="319"/>
      <c r="ECK58" s="319"/>
      <c r="ECL58" s="319"/>
      <c r="ECM58" s="319"/>
      <c r="ECN58" s="319"/>
      <c r="ECO58" s="319"/>
      <c r="ECP58" s="319"/>
      <c r="ECQ58" s="319"/>
      <c r="ECR58" s="319"/>
      <c r="ECS58" s="319"/>
      <c r="ECT58" s="319"/>
      <c r="ECU58" s="319"/>
      <c r="ECV58" s="319"/>
      <c r="ECW58" s="319"/>
      <c r="ECX58" s="319"/>
      <c r="ECY58" s="319"/>
      <c r="ECZ58" s="319"/>
      <c r="EDA58" s="319"/>
      <c r="EDB58" s="319"/>
      <c r="EDC58" s="319"/>
      <c r="EDD58" s="319"/>
      <c r="EDE58" s="319"/>
      <c r="EDF58" s="319"/>
      <c r="EDG58" s="319"/>
      <c r="EDH58" s="319"/>
      <c r="EDI58" s="319"/>
      <c r="EDJ58" s="319"/>
      <c r="EDK58" s="319"/>
      <c r="EDL58" s="319"/>
      <c r="EDM58" s="319"/>
      <c r="EDN58" s="319"/>
      <c r="EDO58" s="319"/>
      <c r="EDP58" s="319"/>
      <c r="EDQ58" s="319"/>
      <c r="EDR58" s="319"/>
      <c r="EDS58" s="319"/>
      <c r="EDT58" s="319"/>
      <c r="EDU58" s="319"/>
      <c r="EDV58" s="319"/>
      <c r="EDW58" s="319"/>
      <c r="EDX58" s="319"/>
      <c r="EDY58" s="319"/>
      <c r="EDZ58" s="319"/>
      <c r="EEA58" s="319"/>
      <c r="EEB58" s="319"/>
      <c r="EEC58" s="319"/>
      <c r="EED58" s="319"/>
      <c r="EEE58" s="319"/>
      <c r="EEF58" s="319"/>
      <c r="EEG58" s="319"/>
      <c r="EEH58" s="319"/>
      <c r="EEI58" s="319"/>
      <c r="EEJ58" s="319"/>
      <c r="EEK58" s="319"/>
      <c r="EEL58" s="319"/>
      <c r="EEM58" s="319"/>
      <c r="EEN58" s="319"/>
      <c r="EEO58" s="319"/>
      <c r="EEP58" s="319"/>
      <c r="EEQ58" s="319"/>
      <c r="EER58" s="319"/>
      <c r="EES58" s="319"/>
      <c r="EET58" s="319"/>
      <c r="EEU58" s="319"/>
      <c r="EEV58" s="319"/>
      <c r="EEW58" s="319"/>
      <c r="EEX58" s="319"/>
      <c r="EEY58" s="319"/>
      <c r="EEZ58" s="319"/>
      <c r="EFA58" s="319"/>
      <c r="EFB58" s="319"/>
      <c r="EFC58" s="319"/>
      <c r="EFD58" s="319"/>
      <c r="EFE58" s="319"/>
      <c r="EFF58" s="319"/>
      <c r="EFG58" s="319"/>
      <c r="EFH58" s="319"/>
      <c r="EFI58" s="319"/>
      <c r="EFJ58" s="319"/>
      <c r="EFK58" s="319"/>
      <c r="EFL58" s="319"/>
      <c r="EFM58" s="319"/>
      <c r="EFN58" s="319"/>
      <c r="EFO58" s="319"/>
      <c r="EFP58" s="319"/>
      <c r="EFQ58" s="319"/>
      <c r="EFR58" s="319"/>
      <c r="EFS58" s="319"/>
      <c r="EFT58" s="319"/>
      <c r="EFU58" s="319"/>
      <c r="EFV58" s="319"/>
      <c r="EFW58" s="319"/>
      <c r="EFX58" s="319"/>
      <c r="EFY58" s="319"/>
      <c r="EFZ58" s="319"/>
      <c r="EGA58" s="319"/>
      <c r="EGB58" s="319"/>
      <c r="EGC58" s="319"/>
      <c r="EGD58" s="319"/>
      <c r="EGE58" s="319"/>
      <c r="EGF58" s="319"/>
      <c r="EGG58" s="319"/>
      <c r="EGH58" s="319"/>
      <c r="EGI58" s="319"/>
      <c r="EGJ58" s="319"/>
      <c r="EGK58" s="319"/>
      <c r="EGL58" s="319"/>
      <c r="EGM58" s="319"/>
      <c r="EGN58" s="319"/>
      <c r="EGO58" s="319"/>
      <c r="EGP58" s="319"/>
      <c r="EGQ58" s="319"/>
      <c r="EGR58" s="319"/>
      <c r="EGS58" s="319"/>
      <c r="EGT58" s="319"/>
      <c r="EGU58" s="319"/>
      <c r="EGV58" s="319"/>
      <c r="EGW58" s="319"/>
      <c r="EGX58" s="319"/>
      <c r="EGY58" s="319"/>
      <c r="EGZ58" s="319"/>
      <c r="EHA58" s="319"/>
      <c r="EHB58" s="319"/>
      <c r="EHC58" s="319"/>
      <c r="EHD58" s="319"/>
      <c r="EHE58" s="319"/>
      <c r="EHF58" s="319"/>
      <c r="EHG58" s="319"/>
      <c r="EHH58" s="319"/>
      <c r="EHI58" s="319"/>
      <c r="EHJ58" s="319"/>
      <c r="EHK58" s="319"/>
      <c r="EHL58" s="319"/>
      <c r="EHM58" s="319"/>
      <c r="EHN58" s="319"/>
      <c r="EHO58" s="319"/>
      <c r="EHP58" s="319"/>
      <c r="EHQ58" s="319"/>
      <c r="EHR58" s="319"/>
      <c r="EHS58" s="319"/>
      <c r="EHT58" s="319"/>
      <c r="EHU58" s="319"/>
      <c r="EHV58" s="319"/>
      <c r="EHW58" s="319"/>
      <c r="EHX58" s="319"/>
      <c r="EHY58" s="319"/>
      <c r="EHZ58" s="319"/>
      <c r="EIA58" s="319"/>
      <c r="EIB58" s="319"/>
      <c r="EIC58" s="319"/>
      <c r="EID58" s="319"/>
      <c r="EIE58" s="319"/>
      <c r="EIF58" s="319"/>
      <c r="EIG58" s="319"/>
      <c r="EIH58" s="319"/>
      <c r="EII58" s="319"/>
      <c r="EIJ58" s="319"/>
      <c r="EIK58" s="319"/>
      <c r="EIL58" s="319"/>
      <c r="EIM58" s="319"/>
      <c r="EIN58" s="319"/>
      <c r="EIO58" s="319"/>
      <c r="EIP58" s="319"/>
      <c r="EIQ58" s="319"/>
      <c r="EIR58" s="319"/>
      <c r="EIS58" s="319"/>
      <c r="EIT58" s="319"/>
      <c r="EIU58" s="319"/>
      <c r="EIV58" s="319"/>
      <c r="EIW58" s="319"/>
      <c r="EIX58" s="319"/>
      <c r="EIY58" s="319"/>
      <c r="EIZ58" s="319"/>
      <c r="EJA58" s="319"/>
      <c r="EJB58" s="319"/>
      <c r="EJC58" s="319"/>
      <c r="EJD58" s="319"/>
      <c r="EJE58" s="319"/>
      <c r="EJF58" s="319"/>
      <c r="EJG58" s="319"/>
      <c r="EJH58" s="319"/>
      <c r="EJI58" s="319"/>
      <c r="EJJ58" s="319"/>
      <c r="EJK58" s="319"/>
      <c r="EJL58" s="319"/>
      <c r="EJM58" s="319"/>
      <c r="EJN58" s="319"/>
      <c r="EJO58" s="319"/>
      <c r="EJP58" s="319"/>
      <c r="EJQ58" s="319"/>
      <c r="EJR58" s="319"/>
      <c r="EJS58" s="319"/>
      <c r="EJT58" s="319"/>
      <c r="EJU58" s="319"/>
      <c r="EJV58" s="319"/>
      <c r="EJW58" s="319"/>
      <c r="EJX58" s="319"/>
      <c r="EJY58" s="319"/>
      <c r="EJZ58" s="319"/>
      <c r="EKA58" s="319"/>
      <c r="EKB58" s="319"/>
      <c r="EKC58" s="319"/>
      <c r="EKD58" s="319"/>
      <c r="EKE58" s="319"/>
      <c r="EKF58" s="319"/>
      <c r="EKG58" s="319"/>
      <c r="EKH58" s="319"/>
      <c r="EKI58" s="319"/>
      <c r="EKJ58" s="319"/>
      <c r="EKK58" s="319"/>
      <c r="EKL58" s="319"/>
      <c r="EKM58" s="319"/>
      <c r="EKN58" s="319"/>
      <c r="EKO58" s="319"/>
      <c r="EKP58" s="319"/>
      <c r="EKQ58" s="319"/>
      <c r="EKR58" s="319"/>
      <c r="EKS58" s="319"/>
      <c r="EKT58" s="319"/>
      <c r="EKU58" s="319"/>
      <c r="EKV58" s="319"/>
      <c r="EKW58" s="319"/>
      <c r="EKX58" s="319"/>
      <c r="EKY58" s="319"/>
      <c r="EKZ58" s="319"/>
      <c r="ELA58" s="319"/>
      <c r="ELB58" s="319"/>
      <c r="ELC58" s="319"/>
      <c r="ELD58" s="319"/>
      <c r="ELE58" s="319"/>
      <c r="ELF58" s="319"/>
      <c r="ELG58" s="319"/>
      <c r="ELH58" s="319"/>
      <c r="ELI58" s="319"/>
      <c r="ELJ58" s="319"/>
      <c r="ELK58" s="319"/>
      <c r="ELL58" s="319"/>
      <c r="ELM58" s="319"/>
      <c r="ELN58" s="319"/>
      <c r="ELO58" s="319"/>
      <c r="ELP58" s="319"/>
      <c r="ELQ58" s="319"/>
      <c r="ELR58" s="319"/>
      <c r="ELS58" s="319"/>
      <c r="ELT58" s="319"/>
      <c r="ELU58" s="319"/>
      <c r="ELV58" s="319"/>
      <c r="ELW58" s="319"/>
      <c r="ELX58" s="319"/>
      <c r="ELY58" s="319"/>
      <c r="ELZ58" s="319"/>
      <c r="EMA58" s="319"/>
      <c r="EMB58" s="319"/>
      <c r="EMC58" s="319"/>
      <c r="EMD58" s="319"/>
      <c r="EME58" s="319"/>
      <c r="EMF58" s="319"/>
      <c r="EMG58" s="319"/>
      <c r="EMH58" s="319"/>
      <c r="EMI58" s="319"/>
      <c r="EMJ58" s="319"/>
      <c r="EMK58" s="319"/>
      <c r="EML58" s="319"/>
      <c r="EMM58" s="319"/>
      <c r="EMN58" s="319"/>
      <c r="EMO58" s="319"/>
      <c r="EMP58" s="319"/>
      <c r="EMQ58" s="319"/>
      <c r="EMR58" s="319"/>
      <c r="EMS58" s="319"/>
      <c r="EMT58" s="319"/>
      <c r="EMU58" s="319"/>
      <c r="EMV58" s="319"/>
      <c r="EMW58" s="319"/>
      <c r="EMX58" s="319"/>
      <c r="EMY58" s="319"/>
      <c r="EMZ58" s="319"/>
      <c r="ENA58" s="319"/>
      <c r="ENB58" s="319"/>
      <c r="ENC58" s="319"/>
      <c r="END58" s="319"/>
      <c r="ENE58" s="319"/>
      <c r="ENF58" s="319"/>
      <c r="ENG58" s="319"/>
      <c r="ENH58" s="319"/>
      <c r="ENI58" s="319"/>
      <c r="ENJ58" s="319"/>
      <c r="ENK58" s="319"/>
      <c r="ENL58" s="319"/>
      <c r="ENM58" s="319"/>
      <c r="ENN58" s="319"/>
      <c r="ENO58" s="319"/>
      <c r="ENP58" s="319"/>
      <c r="ENQ58" s="319"/>
      <c r="ENR58" s="319"/>
      <c r="ENS58" s="319"/>
      <c r="ENT58" s="319"/>
      <c r="ENU58" s="319"/>
      <c r="ENV58" s="319"/>
      <c r="ENW58" s="319"/>
      <c r="ENX58" s="319"/>
      <c r="ENY58" s="319"/>
      <c r="ENZ58" s="319"/>
      <c r="EOA58" s="319"/>
      <c r="EOB58" s="319"/>
      <c r="EOC58" s="319"/>
      <c r="EOD58" s="319"/>
      <c r="EOE58" s="319"/>
      <c r="EOF58" s="319"/>
      <c r="EOG58" s="319"/>
      <c r="EOH58" s="319"/>
      <c r="EOI58" s="319"/>
      <c r="EOJ58" s="319"/>
      <c r="EOK58" s="319"/>
      <c r="EOL58" s="319"/>
      <c r="EOM58" s="319"/>
      <c r="EON58" s="319"/>
      <c r="EOO58" s="319"/>
      <c r="EOP58" s="319"/>
      <c r="EOQ58" s="319"/>
      <c r="EOR58" s="319"/>
      <c r="EOS58" s="319"/>
      <c r="EOT58" s="319"/>
      <c r="EOU58" s="319"/>
      <c r="EOV58" s="319"/>
      <c r="EOW58" s="319"/>
      <c r="EOX58" s="319"/>
      <c r="EOY58" s="319"/>
      <c r="EOZ58" s="319"/>
      <c r="EPA58" s="319"/>
      <c r="EPB58" s="319"/>
      <c r="EPC58" s="319"/>
      <c r="EPD58" s="319"/>
      <c r="EPE58" s="319"/>
      <c r="EPF58" s="319"/>
      <c r="EPG58" s="319"/>
      <c r="EPH58" s="319"/>
      <c r="EPI58" s="319"/>
      <c r="EPJ58" s="319"/>
      <c r="EPK58" s="319"/>
      <c r="EPL58" s="319"/>
      <c r="EPM58" s="319"/>
      <c r="EPN58" s="319"/>
      <c r="EPO58" s="319"/>
      <c r="EPP58" s="319"/>
      <c r="EPQ58" s="319"/>
      <c r="EPR58" s="319"/>
      <c r="EPS58" s="319"/>
      <c r="EPT58" s="319"/>
      <c r="EPU58" s="319"/>
      <c r="EPV58" s="319"/>
      <c r="EPW58" s="319"/>
      <c r="EPX58" s="319"/>
      <c r="EPY58" s="319"/>
      <c r="EPZ58" s="319"/>
      <c r="EQA58" s="319"/>
      <c r="EQB58" s="319"/>
      <c r="EQC58" s="319"/>
      <c r="EQD58" s="319"/>
      <c r="EQE58" s="319"/>
      <c r="EQF58" s="319"/>
      <c r="EQG58" s="319"/>
      <c r="EQH58" s="319"/>
      <c r="EQI58" s="319"/>
      <c r="EQJ58" s="319"/>
      <c r="EQK58" s="319"/>
      <c r="EQL58" s="319"/>
      <c r="EQM58" s="319"/>
      <c r="EQN58" s="319"/>
      <c r="EQO58" s="319"/>
      <c r="EQP58" s="319"/>
      <c r="EQQ58" s="319"/>
      <c r="EQR58" s="319"/>
      <c r="EQS58" s="319"/>
      <c r="EQT58" s="319"/>
      <c r="EQU58" s="319"/>
      <c r="EQV58" s="319"/>
      <c r="EQW58" s="319"/>
      <c r="EQX58" s="319"/>
      <c r="EQY58" s="319"/>
      <c r="EQZ58" s="319"/>
      <c r="ERA58" s="319"/>
      <c r="ERB58" s="319"/>
      <c r="ERC58" s="319"/>
      <c r="ERD58" s="319"/>
      <c r="ERE58" s="319"/>
      <c r="ERF58" s="319"/>
      <c r="ERG58" s="319"/>
      <c r="ERH58" s="319"/>
      <c r="ERI58" s="319"/>
      <c r="ERJ58" s="319"/>
      <c r="ERK58" s="319"/>
      <c r="ERL58" s="319"/>
      <c r="ERM58" s="319"/>
      <c r="ERN58" s="319"/>
      <c r="ERO58" s="319"/>
      <c r="ERP58" s="319"/>
      <c r="ERQ58" s="319"/>
      <c r="ERR58" s="319"/>
      <c r="ERS58" s="319"/>
      <c r="ERT58" s="319"/>
      <c r="ERU58" s="319"/>
      <c r="ERV58" s="319"/>
      <c r="ERW58" s="319"/>
      <c r="ERX58" s="319"/>
      <c r="ERY58" s="319"/>
      <c r="ERZ58" s="319"/>
      <c r="ESA58" s="319"/>
      <c r="ESB58" s="319"/>
      <c r="ESC58" s="319"/>
      <c r="ESD58" s="319"/>
      <c r="ESE58" s="319"/>
      <c r="ESF58" s="319"/>
      <c r="ESG58" s="319"/>
      <c r="ESH58" s="319"/>
      <c r="ESI58" s="319"/>
      <c r="ESJ58" s="319"/>
      <c r="ESK58" s="319"/>
      <c r="ESL58" s="319"/>
      <c r="ESM58" s="319"/>
      <c r="ESN58" s="319"/>
      <c r="ESO58" s="319"/>
      <c r="ESP58" s="319"/>
      <c r="ESQ58" s="319"/>
      <c r="ESR58" s="319"/>
      <c r="ESS58" s="319"/>
      <c r="EST58" s="319"/>
      <c r="ESU58" s="319"/>
      <c r="ESV58" s="319"/>
      <c r="ESW58" s="319"/>
      <c r="ESX58" s="319"/>
      <c r="ESY58" s="319"/>
      <c r="ESZ58" s="319"/>
      <c r="ETA58" s="319"/>
      <c r="ETB58" s="319"/>
      <c r="ETC58" s="319"/>
      <c r="ETD58" s="319"/>
      <c r="ETE58" s="319"/>
      <c r="ETF58" s="319"/>
      <c r="ETG58" s="319"/>
      <c r="ETH58" s="319"/>
      <c r="ETI58" s="319"/>
      <c r="ETJ58" s="319"/>
      <c r="ETK58" s="319"/>
      <c r="ETL58" s="319"/>
      <c r="ETM58" s="319"/>
      <c r="ETN58" s="319"/>
      <c r="ETO58" s="319"/>
      <c r="ETP58" s="319"/>
      <c r="ETQ58" s="319"/>
      <c r="ETR58" s="319"/>
      <c r="ETS58" s="319"/>
      <c r="ETT58" s="319"/>
      <c r="ETU58" s="319"/>
      <c r="ETV58" s="319"/>
      <c r="ETW58" s="319"/>
      <c r="ETX58" s="319"/>
      <c r="ETY58" s="319"/>
      <c r="ETZ58" s="319"/>
      <c r="EUA58" s="319"/>
      <c r="EUB58" s="319"/>
      <c r="EUC58" s="319"/>
      <c r="EUD58" s="319"/>
      <c r="EUE58" s="319"/>
      <c r="EUF58" s="319"/>
      <c r="EUG58" s="319"/>
      <c r="EUH58" s="319"/>
      <c r="EUI58" s="319"/>
      <c r="EUJ58" s="319"/>
      <c r="EUK58" s="319"/>
      <c r="EUL58" s="319"/>
      <c r="EUM58" s="319"/>
      <c r="EUN58" s="319"/>
      <c r="EUO58" s="319"/>
      <c r="EUP58" s="319"/>
      <c r="EUQ58" s="319"/>
      <c r="EUR58" s="319"/>
      <c r="EUS58" s="319"/>
      <c r="EUT58" s="319"/>
      <c r="EUU58" s="319"/>
      <c r="EUV58" s="319"/>
      <c r="EUW58" s="319"/>
      <c r="EUX58" s="319"/>
      <c r="EUY58" s="319"/>
      <c r="EUZ58" s="319"/>
      <c r="EVA58" s="319"/>
      <c r="EVB58" s="319"/>
      <c r="EVC58" s="319"/>
      <c r="EVD58" s="319"/>
      <c r="EVE58" s="319"/>
      <c r="EVF58" s="319"/>
      <c r="EVG58" s="319"/>
      <c r="EVH58" s="319"/>
      <c r="EVI58" s="319"/>
      <c r="EVJ58" s="319"/>
      <c r="EVK58" s="319"/>
      <c r="EVL58" s="319"/>
      <c r="EVM58" s="319"/>
      <c r="EVN58" s="319"/>
      <c r="EVO58" s="319"/>
      <c r="EVP58" s="319"/>
      <c r="EVQ58" s="319"/>
      <c r="EVR58" s="319"/>
      <c r="EVS58" s="319"/>
      <c r="EVT58" s="319"/>
      <c r="EVU58" s="319"/>
      <c r="EVV58" s="319"/>
      <c r="EVW58" s="319"/>
      <c r="EVX58" s="319"/>
      <c r="EVY58" s="319"/>
      <c r="EVZ58" s="319"/>
      <c r="EWA58" s="319"/>
      <c r="EWB58" s="319"/>
      <c r="EWC58" s="319"/>
      <c r="EWD58" s="319"/>
      <c r="EWE58" s="319"/>
      <c r="EWF58" s="319"/>
      <c r="EWG58" s="319"/>
      <c r="EWH58" s="319"/>
      <c r="EWI58" s="319"/>
      <c r="EWJ58" s="319"/>
      <c r="EWK58" s="319"/>
      <c r="EWL58" s="319"/>
      <c r="EWM58" s="319"/>
      <c r="EWN58" s="319"/>
      <c r="EWO58" s="319"/>
      <c r="EWP58" s="319"/>
      <c r="EWQ58" s="319"/>
      <c r="EWR58" s="319"/>
      <c r="EWS58" s="319"/>
      <c r="EWT58" s="319"/>
      <c r="EWU58" s="319"/>
      <c r="EWV58" s="319"/>
      <c r="EWW58" s="319"/>
      <c r="EWX58" s="319"/>
      <c r="EWY58" s="319"/>
      <c r="EWZ58" s="319"/>
      <c r="EXA58" s="319"/>
      <c r="EXB58" s="319"/>
      <c r="EXC58" s="319"/>
      <c r="EXD58" s="319"/>
      <c r="EXE58" s="319"/>
      <c r="EXF58" s="319"/>
      <c r="EXG58" s="319"/>
      <c r="EXH58" s="319"/>
      <c r="EXI58" s="319"/>
      <c r="EXJ58" s="319"/>
      <c r="EXK58" s="319"/>
      <c r="EXL58" s="319"/>
      <c r="EXM58" s="319"/>
      <c r="EXN58" s="319"/>
      <c r="EXO58" s="319"/>
      <c r="EXP58" s="319"/>
      <c r="EXQ58" s="319"/>
      <c r="EXR58" s="319"/>
      <c r="EXS58" s="319"/>
      <c r="EXT58" s="319"/>
      <c r="EXU58" s="319"/>
      <c r="EXV58" s="319"/>
      <c r="EXW58" s="319"/>
      <c r="EXX58" s="319"/>
      <c r="EXY58" s="319"/>
      <c r="EXZ58" s="319"/>
      <c r="EYA58" s="319"/>
      <c r="EYB58" s="319"/>
      <c r="EYC58" s="319"/>
      <c r="EYD58" s="319"/>
      <c r="EYE58" s="319"/>
      <c r="EYF58" s="319"/>
      <c r="EYG58" s="319"/>
      <c r="EYH58" s="319"/>
      <c r="EYI58" s="319"/>
      <c r="EYJ58" s="319"/>
      <c r="EYK58" s="319"/>
      <c r="EYL58" s="319"/>
      <c r="EYM58" s="319"/>
      <c r="EYN58" s="319"/>
      <c r="EYO58" s="319"/>
      <c r="EYP58" s="319"/>
      <c r="EYQ58" s="319"/>
      <c r="EYR58" s="319"/>
      <c r="EYS58" s="319"/>
      <c r="EYT58" s="319"/>
      <c r="EYU58" s="319"/>
      <c r="EYV58" s="319"/>
      <c r="EYW58" s="319"/>
      <c r="EYX58" s="319"/>
      <c r="EYY58" s="319"/>
      <c r="EYZ58" s="319"/>
      <c r="EZA58" s="319"/>
      <c r="EZB58" s="319"/>
      <c r="EZC58" s="319"/>
      <c r="EZD58" s="319"/>
      <c r="EZE58" s="319"/>
      <c r="EZF58" s="319"/>
      <c r="EZG58" s="319"/>
      <c r="EZH58" s="319"/>
      <c r="EZI58" s="319"/>
      <c r="EZJ58" s="319"/>
      <c r="EZK58" s="319"/>
      <c r="EZL58" s="319"/>
      <c r="EZM58" s="319"/>
      <c r="EZN58" s="319"/>
      <c r="EZO58" s="319"/>
      <c r="EZP58" s="319"/>
      <c r="EZQ58" s="319"/>
      <c r="EZR58" s="319"/>
      <c r="EZS58" s="319"/>
      <c r="EZT58" s="319"/>
      <c r="EZU58" s="319"/>
      <c r="EZV58" s="319"/>
      <c r="EZW58" s="319"/>
      <c r="EZX58" s="319"/>
      <c r="EZY58" s="319"/>
      <c r="EZZ58" s="319"/>
      <c r="FAA58" s="319"/>
      <c r="FAB58" s="319"/>
      <c r="FAC58" s="319"/>
      <c r="FAD58" s="319"/>
      <c r="FAE58" s="319"/>
      <c r="FAF58" s="319"/>
      <c r="FAG58" s="319"/>
      <c r="FAH58" s="319"/>
      <c r="FAI58" s="319"/>
      <c r="FAJ58" s="319"/>
      <c r="FAK58" s="319"/>
      <c r="FAL58" s="319"/>
      <c r="FAM58" s="319"/>
      <c r="FAN58" s="319"/>
      <c r="FAO58" s="319"/>
      <c r="FAP58" s="319"/>
      <c r="FAQ58" s="319"/>
      <c r="FAR58" s="319"/>
      <c r="FAS58" s="319"/>
      <c r="FAT58" s="319"/>
      <c r="FAU58" s="319"/>
      <c r="FAV58" s="319"/>
      <c r="FAW58" s="319"/>
      <c r="FAX58" s="319"/>
      <c r="FAY58" s="319"/>
      <c r="FAZ58" s="319"/>
      <c r="FBA58" s="319"/>
      <c r="FBB58" s="319"/>
      <c r="FBC58" s="319"/>
      <c r="FBD58" s="319"/>
      <c r="FBE58" s="319"/>
      <c r="FBF58" s="319"/>
      <c r="FBG58" s="319"/>
      <c r="FBH58" s="319"/>
      <c r="FBI58" s="319"/>
      <c r="FBJ58" s="319"/>
      <c r="FBK58" s="319"/>
      <c r="FBL58" s="319"/>
      <c r="FBM58" s="319"/>
      <c r="FBN58" s="319"/>
      <c r="FBO58" s="319"/>
      <c r="FBP58" s="319"/>
      <c r="FBQ58" s="319"/>
      <c r="FBR58" s="319"/>
      <c r="FBS58" s="319"/>
      <c r="FBT58" s="319"/>
      <c r="FBU58" s="319"/>
      <c r="FBV58" s="319"/>
      <c r="FBW58" s="319"/>
      <c r="FBX58" s="319"/>
      <c r="FBY58" s="319"/>
      <c r="FBZ58" s="319"/>
      <c r="FCA58" s="319"/>
      <c r="FCB58" s="319"/>
      <c r="FCC58" s="319"/>
      <c r="FCD58" s="319"/>
      <c r="FCE58" s="319"/>
      <c r="FCF58" s="319"/>
      <c r="FCG58" s="319"/>
      <c r="FCH58" s="319"/>
      <c r="FCI58" s="319"/>
      <c r="FCJ58" s="319"/>
      <c r="FCK58" s="319"/>
      <c r="FCL58" s="319"/>
      <c r="FCM58" s="319"/>
      <c r="FCN58" s="319"/>
      <c r="FCO58" s="319"/>
      <c r="FCP58" s="319"/>
      <c r="FCQ58" s="319"/>
      <c r="FCR58" s="319"/>
      <c r="FCS58" s="319"/>
      <c r="FCT58" s="319"/>
      <c r="FCU58" s="319"/>
      <c r="FCV58" s="319"/>
      <c r="FCW58" s="319"/>
      <c r="FCX58" s="319"/>
      <c r="FCY58" s="319"/>
      <c r="FCZ58" s="319"/>
      <c r="FDA58" s="319"/>
      <c r="FDB58" s="319"/>
      <c r="FDC58" s="319"/>
      <c r="FDD58" s="319"/>
      <c r="FDE58" s="319"/>
      <c r="FDF58" s="319"/>
      <c r="FDG58" s="319"/>
      <c r="FDH58" s="319"/>
      <c r="FDI58" s="319"/>
      <c r="FDJ58" s="319"/>
      <c r="FDK58" s="319"/>
      <c r="FDL58" s="319"/>
      <c r="FDM58" s="319"/>
      <c r="FDN58" s="319"/>
      <c r="FDO58" s="319"/>
      <c r="FDP58" s="319"/>
      <c r="FDQ58" s="319"/>
      <c r="FDR58" s="319"/>
      <c r="FDS58" s="319"/>
      <c r="FDT58" s="319"/>
      <c r="FDU58" s="319"/>
      <c r="FDV58" s="319"/>
      <c r="FDW58" s="319"/>
      <c r="FDX58" s="319"/>
      <c r="FDY58" s="319"/>
      <c r="FDZ58" s="319"/>
      <c r="FEA58" s="319"/>
      <c r="FEB58" s="319"/>
      <c r="FEC58" s="319"/>
      <c r="FED58" s="319"/>
      <c r="FEE58" s="319"/>
      <c r="FEF58" s="319"/>
      <c r="FEG58" s="319"/>
      <c r="FEH58" s="319"/>
      <c r="FEI58" s="319"/>
      <c r="FEJ58" s="319"/>
      <c r="FEK58" s="319"/>
      <c r="FEL58" s="319"/>
      <c r="FEM58" s="319"/>
      <c r="FEN58" s="319"/>
      <c r="FEO58" s="319"/>
      <c r="FEP58" s="319"/>
      <c r="FEQ58" s="319"/>
      <c r="FER58" s="319"/>
      <c r="FES58" s="319"/>
      <c r="FET58" s="319"/>
      <c r="FEU58" s="319"/>
      <c r="FEV58" s="319"/>
      <c r="FEW58" s="319"/>
      <c r="FEX58" s="319"/>
      <c r="FEY58" s="319"/>
      <c r="FEZ58" s="319"/>
      <c r="FFA58" s="319"/>
      <c r="FFB58" s="319"/>
      <c r="FFC58" s="319"/>
      <c r="FFD58" s="319"/>
      <c r="FFE58" s="319"/>
      <c r="FFF58" s="319"/>
      <c r="FFG58" s="319"/>
      <c r="FFH58" s="319"/>
      <c r="FFI58" s="319"/>
      <c r="FFJ58" s="319"/>
      <c r="FFK58" s="319"/>
      <c r="FFL58" s="319"/>
      <c r="FFM58" s="319"/>
      <c r="FFN58" s="319"/>
      <c r="FFO58" s="319"/>
      <c r="FFP58" s="319"/>
      <c r="FFQ58" s="319"/>
      <c r="FFR58" s="319"/>
      <c r="FFS58" s="319"/>
      <c r="FFT58" s="319"/>
      <c r="FFU58" s="319"/>
      <c r="FFV58" s="319"/>
      <c r="FFW58" s="319"/>
      <c r="FFX58" s="319"/>
      <c r="FFY58" s="319"/>
      <c r="FFZ58" s="319"/>
      <c r="FGA58" s="319"/>
      <c r="FGB58" s="319"/>
      <c r="FGC58" s="319"/>
      <c r="FGD58" s="319"/>
      <c r="FGE58" s="319"/>
      <c r="FGF58" s="319"/>
      <c r="FGG58" s="319"/>
      <c r="FGH58" s="319"/>
      <c r="FGI58" s="319"/>
      <c r="FGJ58" s="319"/>
      <c r="FGK58" s="319"/>
      <c r="FGL58" s="319"/>
      <c r="FGM58" s="319"/>
      <c r="FGN58" s="319"/>
      <c r="FGO58" s="319"/>
      <c r="FGP58" s="319"/>
      <c r="FGQ58" s="319"/>
      <c r="FGR58" s="319"/>
      <c r="FGS58" s="319"/>
      <c r="FGT58" s="319"/>
      <c r="FGU58" s="319"/>
      <c r="FGV58" s="319"/>
      <c r="FGW58" s="319"/>
      <c r="FGX58" s="319"/>
      <c r="FGY58" s="319"/>
      <c r="FGZ58" s="319"/>
      <c r="FHA58" s="319"/>
      <c r="FHB58" s="319"/>
      <c r="FHC58" s="319"/>
      <c r="FHD58" s="319"/>
      <c r="FHE58" s="319"/>
      <c r="FHF58" s="319"/>
      <c r="FHG58" s="319"/>
      <c r="FHH58" s="319"/>
      <c r="FHI58" s="319"/>
      <c r="FHJ58" s="319"/>
      <c r="FHK58" s="319"/>
      <c r="FHL58" s="319"/>
      <c r="FHM58" s="319"/>
      <c r="FHN58" s="319"/>
      <c r="FHO58" s="319"/>
      <c r="FHP58" s="319"/>
      <c r="FHQ58" s="319"/>
      <c r="FHR58" s="319"/>
      <c r="FHS58" s="319"/>
      <c r="FHT58" s="319"/>
      <c r="FHU58" s="319"/>
      <c r="FHV58" s="319"/>
      <c r="FHW58" s="319"/>
      <c r="FHX58" s="319"/>
      <c r="FHY58" s="319"/>
      <c r="FHZ58" s="319"/>
      <c r="FIA58" s="319"/>
      <c r="FIB58" s="319"/>
      <c r="FIC58" s="319"/>
      <c r="FID58" s="319"/>
      <c r="FIE58" s="319"/>
      <c r="FIF58" s="319"/>
      <c r="FIG58" s="319"/>
      <c r="FIH58" s="319"/>
      <c r="FII58" s="319"/>
      <c r="FIJ58" s="319"/>
      <c r="FIK58" s="319"/>
      <c r="FIL58" s="319"/>
      <c r="FIM58" s="319"/>
      <c r="FIN58" s="319"/>
      <c r="FIO58" s="319"/>
      <c r="FIP58" s="319"/>
      <c r="FIQ58" s="319"/>
      <c r="FIR58" s="319"/>
      <c r="FIS58" s="319"/>
      <c r="FIT58" s="319"/>
      <c r="FIU58" s="319"/>
      <c r="FIV58" s="319"/>
      <c r="FIW58" s="319"/>
      <c r="FIX58" s="319"/>
      <c r="FIY58" s="319"/>
      <c r="FIZ58" s="319"/>
      <c r="FJA58" s="319"/>
      <c r="FJB58" s="319"/>
      <c r="FJC58" s="319"/>
      <c r="FJD58" s="319"/>
      <c r="FJE58" s="319"/>
      <c r="FJF58" s="319"/>
      <c r="FJG58" s="319"/>
      <c r="FJH58" s="319"/>
      <c r="FJI58" s="319"/>
      <c r="FJJ58" s="319"/>
      <c r="FJK58" s="319"/>
      <c r="FJL58" s="319"/>
      <c r="FJM58" s="319"/>
      <c r="FJN58" s="319"/>
      <c r="FJO58" s="319"/>
      <c r="FJP58" s="319"/>
      <c r="FJQ58" s="319"/>
      <c r="FJR58" s="319"/>
      <c r="FJS58" s="319"/>
      <c r="FJT58" s="319"/>
      <c r="FJU58" s="319"/>
      <c r="FJV58" s="319"/>
      <c r="FJW58" s="319"/>
      <c r="FJX58" s="319"/>
      <c r="FJY58" s="319"/>
      <c r="FJZ58" s="319"/>
      <c r="FKA58" s="319"/>
      <c r="FKB58" s="319"/>
      <c r="FKC58" s="319"/>
      <c r="FKD58" s="319"/>
      <c r="FKE58" s="319"/>
      <c r="FKF58" s="319"/>
      <c r="FKG58" s="319"/>
      <c r="FKH58" s="319"/>
      <c r="FKI58" s="319"/>
      <c r="FKJ58" s="319"/>
      <c r="FKK58" s="319"/>
      <c r="FKL58" s="319"/>
      <c r="FKM58" s="319"/>
      <c r="FKN58" s="319"/>
      <c r="FKO58" s="319"/>
      <c r="FKP58" s="319"/>
      <c r="FKQ58" s="319"/>
      <c r="FKR58" s="319"/>
      <c r="FKS58" s="319"/>
      <c r="FKT58" s="319"/>
      <c r="FKU58" s="319"/>
      <c r="FKV58" s="319"/>
      <c r="FKW58" s="319"/>
      <c r="FKX58" s="319"/>
      <c r="FKY58" s="319"/>
      <c r="FKZ58" s="319"/>
      <c r="FLA58" s="319"/>
      <c r="FLB58" s="319"/>
      <c r="FLC58" s="319"/>
      <c r="FLD58" s="319"/>
      <c r="FLE58" s="319"/>
      <c r="FLF58" s="319"/>
      <c r="FLG58" s="319"/>
      <c r="FLH58" s="319"/>
      <c r="FLI58" s="319"/>
      <c r="FLJ58" s="319"/>
      <c r="FLK58" s="319"/>
      <c r="FLL58" s="319"/>
      <c r="FLM58" s="319"/>
      <c r="FLN58" s="319"/>
      <c r="FLO58" s="319"/>
      <c r="FLP58" s="319"/>
      <c r="FLQ58" s="319"/>
      <c r="FLR58" s="319"/>
      <c r="FLS58" s="319"/>
      <c r="FLT58" s="319"/>
      <c r="FLU58" s="319"/>
      <c r="FLV58" s="319"/>
      <c r="FLW58" s="319"/>
      <c r="FLX58" s="319"/>
      <c r="FLY58" s="319"/>
      <c r="FLZ58" s="319"/>
      <c r="FMA58" s="319"/>
      <c r="FMB58" s="319"/>
      <c r="FMC58" s="319"/>
      <c r="FMD58" s="319"/>
      <c r="FME58" s="319"/>
      <c r="FMF58" s="319"/>
      <c r="FMG58" s="319"/>
      <c r="FMH58" s="319"/>
      <c r="FMI58" s="319"/>
      <c r="FMJ58" s="319"/>
      <c r="FMK58" s="319"/>
      <c r="FML58" s="319"/>
      <c r="FMM58" s="319"/>
      <c r="FMN58" s="319"/>
      <c r="FMO58" s="319"/>
      <c r="FMP58" s="319"/>
      <c r="FMQ58" s="319"/>
      <c r="FMR58" s="319"/>
      <c r="FMS58" s="319"/>
      <c r="FMT58" s="319"/>
      <c r="FMU58" s="319"/>
      <c r="FMV58" s="319"/>
      <c r="FMW58" s="319"/>
      <c r="FMX58" s="319"/>
      <c r="FMY58" s="319"/>
      <c r="FMZ58" s="319"/>
      <c r="FNA58" s="319"/>
      <c r="FNB58" s="319"/>
      <c r="FNC58" s="319"/>
      <c r="FND58" s="319"/>
      <c r="FNE58" s="319"/>
      <c r="FNF58" s="319"/>
      <c r="FNG58" s="319"/>
      <c r="FNH58" s="319"/>
      <c r="FNI58" s="319"/>
      <c r="FNJ58" s="319"/>
      <c r="FNK58" s="319"/>
      <c r="FNL58" s="319"/>
      <c r="FNM58" s="319"/>
      <c r="FNN58" s="319"/>
      <c r="FNO58" s="319"/>
      <c r="FNP58" s="319"/>
      <c r="FNQ58" s="319"/>
      <c r="FNR58" s="319"/>
      <c r="FNS58" s="319"/>
      <c r="FNT58" s="319"/>
      <c r="FNU58" s="319"/>
      <c r="FNV58" s="319"/>
      <c r="FNW58" s="319"/>
      <c r="FNX58" s="319"/>
      <c r="FNY58" s="319"/>
      <c r="FNZ58" s="319"/>
      <c r="FOA58" s="319"/>
      <c r="FOB58" s="319"/>
      <c r="FOC58" s="319"/>
      <c r="FOD58" s="319"/>
      <c r="FOE58" s="319"/>
      <c r="FOF58" s="319"/>
      <c r="FOG58" s="319"/>
      <c r="FOH58" s="319"/>
      <c r="FOI58" s="319"/>
      <c r="FOJ58" s="319"/>
      <c r="FOK58" s="319"/>
      <c r="FOL58" s="319"/>
      <c r="FOM58" s="319"/>
      <c r="FON58" s="319"/>
      <c r="FOO58" s="319"/>
      <c r="FOP58" s="319"/>
      <c r="FOQ58" s="319"/>
      <c r="FOR58" s="319"/>
      <c r="FOS58" s="319"/>
      <c r="FOT58" s="319"/>
      <c r="FOU58" s="319"/>
      <c r="FOV58" s="319"/>
      <c r="FOW58" s="319"/>
      <c r="FOX58" s="319"/>
      <c r="FOY58" s="319"/>
      <c r="FOZ58" s="319"/>
      <c r="FPA58" s="319"/>
      <c r="FPB58" s="319"/>
      <c r="FPC58" s="319"/>
      <c r="FPD58" s="319"/>
      <c r="FPE58" s="319"/>
      <c r="FPF58" s="319"/>
      <c r="FPG58" s="319"/>
      <c r="FPH58" s="319"/>
      <c r="FPI58" s="319"/>
      <c r="FPJ58" s="319"/>
      <c r="FPK58" s="319"/>
      <c r="FPL58" s="319"/>
      <c r="FPM58" s="319"/>
      <c r="FPN58" s="319"/>
      <c r="FPO58" s="319"/>
      <c r="FPP58" s="319"/>
      <c r="FPQ58" s="319"/>
      <c r="FPR58" s="319"/>
      <c r="FPS58" s="319"/>
      <c r="FPT58" s="319"/>
      <c r="FPU58" s="319"/>
      <c r="FPV58" s="319"/>
      <c r="FPW58" s="319"/>
      <c r="FPX58" s="319"/>
      <c r="FPY58" s="319"/>
      <c r="FPZ58" s="319"/>
      <c r="FQA58" s="319"/>
      <c r="FQB58" s="319"/>
      <c r="FQC58" s="319"/>
      <c r="FQD58" s="319"/>
      <c r="FQE58" s="319"/>
      <c r="FQF58" s="319"/>
      <c r="FQG58" s="319"/>
      <c r="FQH58" s="319"/>
      <c r="FQI58" s="319"/>
      <c r="FQJ58" s="319"/>
      <c r="FQK58" s="319"/>
      <c r="FQL58" s="319"/>
      <c r="FQM58" s="319"/>
      <c r="FQN58" s="319"/>
      <c r="FQO58" s="319"/>
      <c r="FQP58" s="319"/>
      <c r="FQQ58" s="319"/>
      <c r="FQR58" s="319"/>
      <c r="FQS58" s="319"/>
      <c r="FQT58" s="319"/>
      <c r="FQU58" s="319"/>
      <c r="FQV58" s="319"/>
      <c r="FQW58" s="319"/>
      <c r="FQX58" s="319"/>
      <c r="FQY58" s="319"/>
      <c r="FQZ58" s="319"/>
      <c r="FRA58" s="319"/>
      <c r="FRB58" s="319"/>
      <c r="FRC58" s="319"/>
      <c r="FRD58" s="319"/>
      <c r="FRE58" s="319"/>
      <c r="FRF58" s="319"/>
      <c r="FRG58" s="319"/>
      <c r="FRH58" s="319"/>
      <c r="FRI58" s="319"/>
      <c r="FRJ58" s="319"/>
      <c r="FRK58" s="319"/>
      <c r="FRL58" s="319"/>
      <c r="FRM58" s="319"/>
      <c r="FRN58" s="319"/>
      <c r="FRO58" s="319"/>
      <c r="FRP58" s="319"/>
      <c r="FRQ58" s="319"/>
      <c r="FRR58" s="319"/>
      <c r="FRS58" s="319"/>
      <c r="FRT58" s="319"/>
      <c r="FRU58" s="319"/>
      <c r="FRV58" s="319"/>
      <c r="FRW58" s="319"/>
      <c r="FRX58" s="319"/>
      <c r="FRY58" s="319"/>
      <c r="FRZ58" s="319"/>
      <c r="FSA58" s="319"/>
      <c r="FSB58" s="319"/>
      <c r="FSC58" s="319"/>
      <c r="FSD58" s="319"/>
      <c r="FSE58" s="319"/>
      <c r="FSF58" s="319"/>
      <c r="FSG58" s="319"/>
      <c r="FSH58" s="319"/>
      <c r="FSI58" s="319"/>
      <c r="FSJ58" s="319"/>
      <c r="FSK58" s="319"/>
      <c r="FSL58" s="319"/>
      <c r="FSM58" s="319"/>
      <c r="FSN58" s="319"/>
      <c r="FSO58" s="319"/>
      <c r="FSP58" s="319"/>
      <c r="FSQ58" s="319"/>
      <c r="FSR58" s="319"/>
      <c r="FSS58" s="319"/>
      <c r="FST58" s="319"/>
      <c r="FSU58" s="319"/>
      <c r="FSV58" s="319"/>
      <c r="FSW58" s="319"/>
      <c r="FSX58" s="319"/>
      <c r="FSY58" s="319"/>
      <c r="FSZ58" s="319"/>
      <c r="FTA58" s="319"/>
      <c r="FTB58" s="319"/>
      <c r="FTC58" s="319"/>
      <c r="FTD58" s="319"/>
      <c r="FTE58" s="319"/>
      <c r="FTF58" s="319"/>
      <c r="FTG58" s="319"/>
      <c r="FTH58" s="319"/>
      <c r="FTI58" s="319"/>
      <c r="FTJ58" s="319"/>
      <c r="FTK58" s="319"/>
      <c r="FTL58" s="319"/>
      <c r="FTM58" s="319"/>
      <c r="FTN58" s="319"/>
      <c r="FTO58" s="319"/>
      <c r="FTP58" s="319"/>
      <c r="FTQ58" s="319"/>
      <c r="FTR58" s="319"/>
      <c r="FTS58" s="319"/>
      <c r="FTT58" s="319"/>
      <c r="FTU58" s="319"/>
      <c r="FTV58" s="319"/>
      <c r="FTW58" s="319"/>
      <c r="FTX58" s="319"/>
      <c r="FTY58" s="319"/>
      <c r="FTZ58" s="319"/>
      <c r="FUA58" s="319"/>
      <c r="FUB58" s="319"/>
      <c r="FUC58" s="319"/>
      <c r="FUD58" s="319"/>
      <c r="FUE58" s="319"/>
      <c r="FUF58" s="319"/>
      <c r="FUG58" s="319"/>
      <c r="FUH58" s="319"/>
      <c r="FUI58" s="319"/>
      <c r="FUJ58" s="319"/>
      <c r="FUK58" s="319"/>
      <c r="FUL58" s="319"/>
      <c r="FUM58" s="319"/>
      <c r="FUN58" s="319"/>
      <c r="FUO58" s="319"/>
      <c r="FUP58" s="319"/>
      <c r="FUQ58" s="319"/>
      <c r="FUR58" s="319"/>
      <c r="FUS58" s="319"/>
      <c r="FUT58" s="319"/>
      <c r="FUU58" s="319"/>
      <c r="FUV58" s="319"/>
      <c r="FUW58" s="319"/>
      <c r="FUX58" s="319"/>
      <c r="FUY58" s="319"/>
      <c r="FUZ58" s="319"/>
      <c r="FVA58" s="319"/>
      <c r="FVB58" s="319"/>
      <c r="FVC58" s="319"/>
      <c r="FVD58" s="319"/>
      <c r="FVE58" s="319"/>
      <c r="FVF58" s="319"/>
      <c r="FVG58" s="319"/>
      <c r="FVH58" s="319"/>
      <c r="FVI58" s="319"/>
      <c r="FVJ58" s="319"/>
      <c r="FVK58" s="319"/>
      <c r="FVL58" s="319"/>
      <c r="FVM58" s="319"/>
      <c r="FVN58" s="319"/>
      <c r="FVO58" s="319"/>
      <c r="FVP58" s="319"/>
      <c r="FVQ58" s="319"/>
      <c r="FVR58" s="319"/>
      <c r="FVS58" s="319"/>
      <c r="FVT58" s="319"/>
      <c r="FVU58" s="319"/>
      <c r="FVV58" s="319"/>
      <c r="FVW58" s="319"/>
      <c r="FVX58" s="319"/>
      <c r="FVY58" s="319"/>
      <c r="FVZ58" s="319"/>
      <c r="FWA58" s="319"/>
      <c r="FWB58" s="319"/>
      <c r="FWC58" s="319"/>
      <c r="FWD58" s="319"/>
      <c r="FWE58" s="319"/>
      <c r="FWF58" s="319"/>
      <c r="FWG58" s="319"/>
      <c r="FWH58" s="319"/>
      <c r="FWI58" s="319"/>
      <c r="FWJ58" s="319"/>
      <c r="FWK58" s="319"/>
      <c r="FWL58" s="319"/>
      <c r="FWM58" s="319"/>
      <c r="FWN58" s="319"/>
      <c r="FWO58" s="319"/>
      <c r="FWP58" s="319"/>
      <c r="FWQ58" s="319"/>
      <c r="FWR58" s="319"/>
      <c r="FWS58" s="319"/>
      <c r="FWT58" s="319"/>
      <c r="FWU58" s="319"/>
      <c r="FWV58" s="319"/>
      <c r="FWW58" s="319"/>
      <c r="FWX58" s="319"/>
      <c r="FWY58" s="319"/>
      <c r="FWZ58" s="319"/>
      <c r="FXA58" s="319"/>
      <c r="FXB58" s="319"/>
      <c r="FXC58" s="319"/>
      <c r="FXD58" s="319"/>
      <c r="FXE58" s="319"/>
      <c r="FXF58" s="319"/>
      <c r="FXG58" s="319"/>
      <c r="FXH58" s="319"/>
      <c r="FXI58" s="319"/>
      <c r="FXJ58" s="319"/>
      <c r="FXK58" s="319"/>
      <c r="FXL58" s="319"/>
      <c r="FXM58" s="319"/>
      <c r="FXN58" s="319"/>
      <c r="FXO58" s="319"/>
      <c r="FXP58" s="319"/>
      <c r="FXQ58" s="319"/>
      <c r="FXR58" s="319"/>
      <c r="FXS58" s="319"/>
      <c r="FXT58" s="319"/>
      <c r="FXU58" s="319"/>
      <c r="FXV58" s="319"/>
      <c r="FXW58" s="319"/>
      <c r="FXX58" s="319"/>
      <c r="FXY58" s="319"/>
      <c r="FXZ58" s="319"/>
      <c r="FYA58" s="319"/>
      <c r="FYB58" s="319"/>
      <c r="FYC58" s="319"/>
      <c r="FYD58" s="319"/>
      <c r="FYE58" s="319"/>
      <c r="FYF58" s="319"/>
      <c r="FYG58" s="319"/>
      <c r="FYH58" s="319"/>
      <c r="FYI58" s="319"/>
      <c r="FYJ58" s="319"/>
      <c r="FYK58" s="319"/>
      <c r="FYL58" s="319"/>
      <c r="FYM58" s="319"/>
      <c r="FYN58" s="319"/>
      <c r="FYO58" s="319"/>
      <c r="FYP58" s="319"/>
      <c r="FYQ58" s="319"/>
      <c r="FYR58" s="319"/>
      <c r="FYS58" s="319"/>
      <c r="FYT58" s="319"/>
      <c r="FYU58" s="319"/>
      <c r="FYV58" s="319"/>
      <c r="FYW58" s="319"/>
      <c r="FYX58" s="319"/>
      <c r="FYY58" s="319"/>
      <c r="FYZ58" s="319"/>
      <c r="FZA58" s="319"/>
      <c r="FZB58" s="319"/>
      <c r="FZC58" s="319"/>
      <c r="FZD58" s="319"/>
      <c r="FZE58" s="319"/>
      <c r="FZF58" s="319"/>
      <c r="FZG58" s="319"/>
      <c r="FZH58" s="319"/>
      <c r="FZI58" s="319"/>
      <c r="FZJ58" s="319"/>
      <c r="FZK58" s="319"/>
      <c r="FZL58" s="319"/>
      <c r="FZM58" s="319"/>
      <c r="FZN58" s="319"/>
      <c r="FZO58" s="319"/>
      <c r="FZP58" s="319"/>
      <c r="FZQ58" s="319"/>
      <c r="FZR58" s="319"/>
      <c r="FZS58" s="319"/>
      <c r="FZT58" s="319"/>
      <c r="FZU58" s="319"/>
      <c r="FZV58" s="319"/>
      <c r="FZW58" s="319"/>
      <c r="FZX58" s="319"/>
      <c r="FZY58" s="319"/>
      <c r="FZZ58" s="319"/>
      <c r="GAA58" s="319"/>
      <c r="GAB58" s="319"/>
      <c r="GAC58" s="319"/>
      <c r="GAD58" s="319"/>
      <c r="GAE58" s="319"/>
      <c r="GAF58" s="319"/>
      <c r="GAG58" s="319"/>
      <c r="GAH58" s="319"/>
      <c r="GAI58" s="319"/>
      <c r="GAJ58" s="319"/>
      <c r="GAK58" s="319"/>
      <c r="GAL58" s="319"/>
      <c r="GAM58" s="319"/>
      <c r="GAN58" s="319"/>
      <c r="GAO58" s="319"/>
      <c r="GAP58" s="319"/>
      <c r="GAQ58" s="319"/>
      <c r="GAR58" s="319"/>
      <c r="GAS58" s="319"/>
      <c r="GAT58" s="319"/>
      <c r="GAU58" s="319"/>
      <c r="GAV58" s="319"/>
      <c r="GAW58" s="319"/>
      <c r="GAX58" s="319"/>
      <c r="GAY58" s="319"/>
      <c r="GAZ58" s="319"/>
      <c r="GBA58" s="319"/>
      <c r="GBB58" s="319"/>
      <c r="GBC58" s="319"/>
      <c r="GBD58" s="319"/>
      <c r="GBE58" s="319"/>
      <c r="GBF58" s="319"/>
      <c r="GBG58" s="319"/>
      <c r="GBH58" s="319"/>
      <c r="GBI58" s="319"/>
      <c r="GBJ58" s="319"/>
      <c r="GBK58" s="319"/>
      <c r="GBL58" s="319"/>
      <c r="GBM58" s="319"/>
      <c r="GBN58" s="319"/>
      <c r="GBO58" s="319"/>
      <c r="GBP58" s="319"/>
      <c r="GBQ58" s="319"/>
      <c r="GBR58" s="319"/>
      <c r="GBS58" s="319"/>
      <c r="GBT58" s="319"/>
      <c r="GBU58" s="319"/>
      <c r="GBV58" s="319"/>
      <c r="GBW58" s="319"/>
      <c r="GBX58" s="319"/>
      <c r="GBY58" s="319"/>
      <c r="GBZ58" s="319"/>
      <c r="GCA58" s="319"/>
      <c r="GCB58" s="319"/>
      <c r="GCC58" s="319"/>
      <c r="GCD58" s="319"/>
      <c r="GCE58" s="319"/>
      <c r="GCF58" s="319"/>
      <c r="GCG58" s="319"/>
      <c r="GCH58" s="319"/>
      <c r="GCI58" s="319"/>
      <c r="GCJ58" s="319"/>
      <c r="GCK58" s="319"/>
      <c r="GCL58" s="319"/>
      <c r="GCM58" s="319"/>
      <c r="GCN58" s="319"/>
      <c r="GCO58" s="319"/>
      <c r="GCP58" s="319"/>
      <c r="GCQ58" s="319"/>
      <c r="GCR58" s="319"/>
      <c r="GCS58" s="319"/>
      <c r="GCT58" s="319"/>
      <c r="GCU58" s="319"/>
      <c r="GCV58" s="319"/>
      <c r="GCW58" s="319"/>
      <c r="GCX58" s="319"/>
      <c r="GCY58" s="319"/>
      <c r="GCZ58" s="319"/>
      <c r="GDA58" s="319"/>
      <c r="GDB58" s="319"/>
      <c r="GDC58" s="319"/>
      <c r="GDD58" s="319"/>
      <c r="GDE58" s="319"/>
      <c r="GDF58" s="319"/>
      <c r="GDG58" s="319"/>
      <c r="GDH58" s="319"/>
      <c r="GDI58" s="319"/>
      <c r="GDJ58" s="319"/>
      <c r="GDK58" s="319"/>
      <c r="GDL58" s="319"/>
      <c r="GDM58" s="319"/>
      <c r="GDN58" s="319"/>
      <c r="GDO58" s="319"/>
      <c r="GDP58" s="319"/>
      <c r="GDQ58" s="319"/>
      <c r="GDR58" s="319"/>
      <c r="GDS58" s="319"/>
      <c r="GDT58" s="319"/>
      <c r="GDU58" s="319"/>
      <c r="GDV58" s="319"/>
      <c r="GDW58" s="319"/>
      <c r="GDX58" s="319"/>
      <c r="GDY58" s="319"/>
      <c r="GDZ58" s="319"/>
      <c r="GEA58" s="319"/>
      <c r="GEB58" s="319"/>
      <c r="GEC58" s="319"/>
      <c r="GED58" s="319"/>
      <c r="GEE58" s="319"/>
      <c r="GEF58" s="319"/>
      <c r="GEG58" s="319"/>
      <c r="GEH58" s="319"/>
      <c r="GEI58" s="319"/>
      <c r="GEJ58" s="319"/>
      <c r="GEK58" s="319"/>
      <c r="GEL58" s="319"/>
      <c r="GEM58" s="319"/>
      <c r="GEN58" s="319"/>
      <c r="GEO58" s="319"/>
      <c r="GEP58" s="319"/>
      <c r="GEQ58" s="319"/>
      <c r="GER58" s="319"/>
      <c r="GES58" s="319"/>
      <c r="GET58" s="319"/>
      <c r="GEU58" s="319"/>
      <c r="GEV58" s="319"/>
      <c r="GEW58" s="319"/>
      <c r="GEX58" s="319"/>
      <c r="GEY58" s="319"/>
      <c r="GEZ58" s="319"/>
      <c r="GFA58" s="319"/>
      <c r="GFB58" s="319"/>
      <c r="GFC58" s="319"/>
      <c r="GFD58" s="319"/>
      <c r="GFE58" s="319"/>
      <c r="GFF58" s="319"/>
      <c r="GFG58" s="319"/>
      <c r="GFH58" s="319"/>
      <c r="GFI58" s="319"/>
      <c r="GFJ58" s="319"/>
      <c r="GFK58" s="319"/>
      <c r="GFL58" s="319"/>
      <c r="GFM58" s="319"/>
      <c r="GFN58" s="319"/>
      <c r="GFO58" s="319"/>
      <c r="GFP58" s="319"/>
      <c r="GFQ58" s="319"/>
      <c r="GFR58" s="319"/>
      <c r="GFS58" s="319"/>
      <c r="GFT58" s="319"/>
      <c r="GFU58" s="319"/>
      <c r="GFV58" s="319"/>
      <c r="GFW58" s="319"/>
      <c r="GFX58" s="319"/>
      <c r="GFY58" s="319"/>
      <c r="GFZ58" s="319"/>
      <c r="GGA58" s="319"/>
      <c r="GGB58" s="319"/>
      <c r="GGC58" s="319"/>
      <c r="GGD58" s="319"/>
      <c r="GGE58" s="319"/>
      <c r="GGF58" s="319"/>
      <c r="GGG58" s="319"/>
      <c r="GGH58" s="319"/>
      <c r="GGI58" s="319"/>
      <c r="GGJ58" s="319"/>
      <c r="GGK58" s="319"/>
      <c r="GGL58" s="319"/>
      <c r="GGM58" s="319"/>
      <c r="GGN58" s="319"/>
      <c r="GGO58" s="319"/>
      <c r="GGP58" s="319"/>
      <c r="GGQ58" s="319"/>
      <c r="GGR58" s="319"/>
      <c r="GGS58" s="319"/>
      <c r="GGT58" s="319"/>
      <c r="GGU58" s="319"/>
      <c r="GGV58" s="319"/>
      <c r="GGW58" s="319"/>
      <c r="GGX58" s="319"/>
      <c r="GGY58" s="319"/>
      <c r="GGZ58" s="319"/>
      <c r="GHA58" s="319"/>
      <c r="GHB58" s="319"/>
      <c r="GHC58" s="319"/>
      <c r="GHD58" s="319"/>
      <c r="GHE58" s="319"/>
      <c r="GHF58" s="319"/>
      <c r="GHG58" s="319"/>
      <c r="GHH58" s="319"/>
      <c r="GHI58" s="319"/>
      <c r="GHJ58" s="319"/>
      <c r="GHK58" s="319"/>
      <c r="GHL58" s="319"/>
      <c r="GHM58" s="319"/>
      <c r="GHN58" s="319"/>
      <c r="GHO58" s="319"/>
      <c r="GHP58" s="319"/>
      <c r="GHQ58" s="319"/>
      <c r="GHR58" s="319"/>
      <c r="GHS58" s="319"/>
      <c r="GHT58" s="319"/>
      <c r="GHU58" s="319"/>
      <c r="GHV58" s="319"/>
      <c r="GHW58" s="319"/>
      <c r="GHX58" s="319"/>
      <c r="GHY58" s="319"/>
      <c r="GHZ58" s="319"/>
      <c r="GIA58" s="319"/>
      <c r="GIB58" s="319"/>
      <c r="GIC58" s="319"/>
      <c r="GID58" s="319"/>
      <c r="GIE58" s="319"/>
      <c r="GIF58" s="319"/>
      <c r="GIG58" s="319"/>
      <c r="GIH58" s="319"/>
      <c r="GII58" s="319"/>
      <c r="GIJ58" s="319"/>
      <c r="GIK58" s="319"/>
      <c r="GIL58" s="319"/>
      <c r="GIM58" s="319"/>
      <c r="GIN58" s="319"/>
      <c r="GIO58" s="319"/>
      <c r="GIP58" s="319"/>
      <c r="GIQ58" s="319"/>
      <c r="GIR58" s="319"/>
      <c r="GIS58" s="319"/>
      <c r="GIT58" s="319"/>
      <c r="GIU58" s="319"/>
      <c r="GIV58" s="319"/>
      <c r="GIW58" s="319"/>
      <c r="GIX58" s="319"/>
      <c r="GIY58" s="319"/>
      <c r="GIZ58" s="319"/>
      <c r="GJA58" s="319"/>
      <c r="GJB58" s="319"/>
      <c r="GJC58" s="319"/>
      <c r="GJD58" s="319"/>
      <c r="GJE58" s="319"/>
      <c r="GJF58" s="319"/>
      <c r="GJG58" s="319"/>
      <c r="GJH58" s="319"/>
      <c r="GJI58" s="319"/>
      <c r="GJJ58" s="319"/>
      <c r="GJK58" s="319"/>
      <c r="GJL58" s="319"/>
      <c r="GJM58" s="319"/>
      <c r="GJN58" s="319"/>
      <c r="GJO58" s="319"/>
      <c r="GJP58" s="319"/>
      <c r="GJQ58" s="319"/>
      <c r="GJR58" s="319"/>
      <c r="GJS58" s="319"/>
      <c r="GJT58" s="319"/>
      <c r="GJU58" s="319"/>
      <c r="GJV58" s="319"/>
      <c r="GJW58" s="319"/>
      <c r="GJX58" s="319"/>
      <c r="GJY58" s="319"/>
      <c r="GJZ58" s="319"/>
      <c r="GKA58" s="319"/>
      <c r="GKB58" s="319"/>
      <c r="GKC58" s="319"/>
      <c r="GKD58" s="319"/>
      <c r="GKE58" s="319"/>
      <c r="GKF58" s="319"/>
      <c r="GKG58" s="319"/>
      <c r="GKH58" s="319"/>
      <c r="GKI58" s="319"/>
      <c r="GKJ58" s="319"/>
      <c r="GKK58" s="319"/>
      <c r="GKL58" s="319"/>
      <c r="GKM58" s="319"/>
      <c r="GKN58" s="319"/>
      <c r="GKO58" s="319"/>
      <c r="GKP58" s="319"/>
      <c r="GKQ58" s="319"/>
      <c r="GKR58" s="319"/>
      <c r="GKS58" s="319"/>
      <c r="GKT58" s="319"/>
      <c r="GKU58" s="319"/>
      <c r="GKV58" s="319"/>
      <c r="GKW58" s="319"/>
      <c r="GKX58" s="319"/>
      <c r="GKY58" s="319"/>
      <c r="GKZ58" s="319"/>
      <c r="GLA58" s="319"/>
      <c r="GLB58" s="319"/>
      <c r="GLC58" s="319"/>
      <c r="GLD58" s="319"/>
      <c r="GLE58" s="319"/>
      <c r="GLF58" s="319"/>
      <c r="GLG58" s="319"/>
      <c r="GLH58" s="319"/>
      <c r="GLI58" s="319"/>
      <c r="GLJ58" s="319"/>
      <c r="GLK58" s="319"/>
      <c r="GLL58" s="319"/>
      <c r="GLM58" s="319"/>
      <c r="GLN58" s="319"/>
      <c r="GLO58" s="319"/>
      <c r="GLP58" s="319"/>
      <c r="GLQ58" s="319"/>
      <c r="GLR58" s="319"/>
      <c r="GLS58" s="319"/>
      <c r="GLT58" s="319"/>
      <c r="GLU58" s="319"/>
      <c r="GLV58" s="319"/>
      <c r="GLW58" s="319"/>
      <c r="GLX58" s="319"/>
      <c r="GLY58" s="319"/>
      <c r="GLZ58" s="319"/>
      <c r="GMA58" s="319"/>
      <c r="GMB58" s="319"/>
      <c r="GMC58" s="319"/>
      <c r="GMD58" s="319"/>
      <c r="GME58" s="319"/>
      <c r="GMF58" s="319"/>
      <c r="GMG58" s="319"/>
      <c r="GMH58" s="319"/>
      <c r="GMI58" s="319"/>
      <c r="GMJ58" s="319"/>
      <c r="GMK58" s="319"/>
      <c r="GML58" s="319"/>
      <c r="GMM58" s="319"/>
      <c r="GMN58" s="319"/>
      <c r="GMO58" s="319"/>
      <c r="GMP58" s="319"/>
      <c r="GMQ58" s="319"/>
      <c r="GMR58" s="319"/>
      <c r="GMS58" s="319"/>
      <c r="GMT58" s="319"/>
      <c r="GMU58" s="319"/>
      <c r="GMV58" s="319"/>
      <c r="GMW58" s="319"/>
      <c r="GMX58" s="319"/>
      <c r="GMY58" s="319"/>
      <c r="GMZ58" s="319"/>
      <c r="GNA58" s="319"/>
      <c r="GNB58" s="319"/>
      <c r="GNC58" s="319"/>
      <c r="GND58" s="319"/>
      <c r="GNE58" s="319"/>
      <c r="GNF58" s="319"/>
      <c r="GNG58" s="319"/>
      <c r="GNH58" s="319"/>
      <c r="GNI58" s="319"/>
      <c r="GNJ58" s="319"/>
      <c r="GNK58" s="319"/>
      <c r="GNL58" s="319"/>
      <c r="GNM58" s="319"/>
      <c r="GNN58" s="319"/>
      <c r="GNO58" s="319"/>
      <c r="GNP58" s="319"/>
      <c r="GNQ58" s="319"/>
      <c r="GNR58" s="319"/>
      <c r="GNS58" s="319"/>
      <c r="GNT58" s="319"/>
      <c r="GNU58" s="319"/>
      <c r="GNV58" s="319"/>
      <c r="GNW58" s="319"/>
      <c r="GNX58" s="319"/>
      <c r="GNY58" s="319"/>
      <c r="GNZ58" s="319"/>
      <c r="GOA58" s="319"/>
      <c r="GOB58" s="319"/>
      <c r="GOC58" s="319"/>
      <c r="GOD58" s="319"/>
      <c r="GOE58" s="319"/>
      <c r="GOF58" s="319"/>
      <c r="GOG58" s="319"/>
      <c r="GOH58" s="319"/>
      <c r="GOI58" s="319"/>
      <c r="GOJ58" s="319"/>
      <c r="GOK58" s="319"/>
      <c r="GOL58" s="319"/>
      <c r="GOM58" s="319"/>
      <c r="GON58" s="319"/>
      <c r="GOO58" s="319"/>
      <c r="GOP58" s="319"/>
      <c r="GOQ58" s="319"/>
      <c r="GOR58" s="319"/>
      <c r="GOS58" s="319"/>
      <c r="GOT58" s="319"/>
      <c r="GOU58" s="319"/>
      <c r="GOV58" s="319"/>
      <c r="GOW58" s="319"/>
      <c r="GOX58" s="319"/>
      <c r="GOY58" s="319"/>
      <c r="GOZ58" s="319"/>
      <c r="GPA58" s="319"/>
      <c r="GPB58" s="319"/>
      <c r="GPC58" s="319"/>
      <c r="GPD58" s="319"/>
      <c r="GPE58" s="319"/>
      <c r="GPF58" s="319"/>
      <c r="GPG58" s="319"/>
      <c r="GPH58" s="319"/>
      <c r="GPI58" s="319"/>
      <c r="GPJ58" s="319"/>
      <c r="GPK58" s="319"/>
      <c r="GPL58" s="319"/>
      <c r="GPM58" s="319"/>
      <c r="GPN58" s="319"/>
      <c r="GPO58" s="319"/>
      <c r="GPP58" s="319"/>
      <c r="GPQ58" s="319"/>
      <c r="GPR58" s="319"/>
      <c r="GPS58" s="319"/>
      <c r="GPT58" s="319"/>
      <c r="GPU58" s="319"/>
      <c r="GPV58" s="319"/>
      <c r="GPW58" s="319"/>
      <c r="GPX58" s="319"/>
      <c r="GPY58" s="319"/>
      <c r="GPZ58" s="319"/>
      <c r="GQA58" s="319"/>
      <c r="GQB58" s="319"/>
      <c r="GQC58" s="319"/>
      <c r="GQD58" s="319"/>
      <c r="GQE58" s="319"/>
      <c r="GQF58" s="319"/>
      <c r="GQG58" s="319"/>
      <c r="GQH58" s="319"/>
      <c r="GQI58" s="319"/>
      <c r="GQJ58" s="319"/>
      <c r="GQK58" s="319"/>
      <c r="GQL58" s="319"/>
      <c r="GQM58" s="319"/>
      <c r="GQN58" s="319"/>
      <c r="GQO58" s="319"/>
      <c r="GQP58" s="319"/>
      <c r="GQQ58" s="319"/>
      <c r="GQR58" s="319"/>
      <c r="GQS58" s="319"/>
      <c r="GQT58" s="319"/>
      <c r="GQU58" s="319"/>
      <c r="GQV58" s="319"/>
      <c r="GQW58" s="319"/>
      <c r="GQX58" s="319"/>
      <c r="GQY58" s="319"/>
      <c r="GQZ58" s="319"/>
      <c r="GRA58" s="319"/>
      <c r="GRB58" s="319"/>
      <c r="GRC58" s="319"/>
      <c r="GRD58" s="319"/>
      <c r="GRE58" s="319"/>
      <c r="GRF58" s="319"/>
      <c r="GRG58" s="319"/>
      <c r="GRH58" s="319"/>
      <c r="GRI58" s="319"/>
      <c r="GRJ58" s="319"/>
      <c r="GRK58" s="319"/>
      <c r="GRL58" s="319"/>
      <c r="GRM58" s="319"/>
      <c r="GRN58" s="319"/>
      <c r="GRO58" s="319"/>
      <c r="GRP58" s="319"/>
      <c r="GRQ58" s="319"/>
      <c r="GRR58" s="319"/>
      <c r="GRS58" s="319"/>
      <c r="GRT58" s="319"/>
      <c r="GRU58" s="319"/>
      <c r="GRV58" s="319"/>
      <c r="GRW58" s="319"/>
      <c r="GRX58" s="319"/>
      <c r="GRY58" s="319"/>
      <c r="GRZ58" s="319"/>
      <c r="GSA58" s="319"/>
      <c r="GSB58" s="319"/>
      <c r="GSC58" s="319"/>
      <c r="GSD58" s="319"/>
      <c r="GSE58" s="319"/>
      <c r="GSF58" s="319"/>
      <c r="GSG58" s="319"/>
      <c r="GSH58" s="319"/>
      <c r="GSI58" s="319"/>
      <c r="GSJ58" s="319"/>
      <c r="GSK58" s="319"/>
      <c r="GSL58" s="319"/>
      <c r="GSM58" s="319"/>
      <c r="GSN58" s="319"/>
      <c r="GSO58" s="319"/>
      <c r="GSP58" s="319"/>
      <c r="GSQ58" s="319"/>
      <c r="GSR58" s="319"/>
      <c r="GSS58" s="319"/>
      <c r="GST58" s="319"/>
      <c r="GSU58" s="319"/>
      <c r="GSV58" s="319"/>
      <c r="GSW58" s="319"/>
      <c r="GSX58" s="319"/>
      <c r="GSY58" s="319"/>
      <c r="GSZ58" s="319"/>
      <c r="GTA58" s="319"/>
      <c r="GTB58" s="319"/>
      <c r="GTC58" s="319"/>
      <c r="GTD58" s="319"/>
      <c r="GTE58" s="319"/>
      <c r="GTF58" s="319"/>
      <c r="GTG58" s="319"/>
      <c r="GTH58" s="319"/>
      <c r="GTI58" s="319"/>
      <c r="GTJ58" s="319"/>
      <c r="GTK58" s="319"/>
      <c r="GTL58" s="319"/>
      <c r="GTM58" s="319"/>
      <c r="GTN58" s="319"/>
      <c r="GTO58" s="319"/>
      <c r="GTP58" s="319"/>
      <c r="GTQ58" s="319"/>
      <c r="GTR58" s="319"/>
      <c r="GTS58" s="319"/>
      <c r="GTT58" s="319"/>
      <c r="GTU58" s="319"/>
      <c r="GTV58" s="319"/>
      <c r="GTW58" s="319"/>
      <c r="GTX58" s="319"/>
      <c r="GTY58" s="319"/>
      <c r="GTZ58" s="319"/>
      <c r="GUA58" s="319"/>
      <c r="GUB58" s="319"/>
      <c r="GUC58" s="319"/>
      <c r="GUD58" s="319"/>
      <c r="GUE58" s="319"/>
      <c r="GUF58" s="319"/>
      <c r="GUG58" s="319"/>
      <c r="GUH58" s="319"/>
      <c r="GUI58" s="319"/>
      <c r="GUJ58" s="319"/>
      <c r="GUK58" s="319"/>
      <c r="GUL58" s="319"/>
      <c r="GUM58" s="319"/>
      <c r="GUN58" s="319"/>
      <c r="GUO58" s="319"/>
      <c r="GUP58" s="319"/>
      <c r="GUQ58" s="319"/>
      <c r="GUR58" s="319"/>
      <c r="GUS58" s="319"/>
      <c r="GUT58" s="319"/>
      <c r="GUU58" s="319"/>
      <c r="GUV58" s="319"/>
      <c r="GUW58" s="319"/>
      <c r="GUX58" s="319"/>
      <c r="GUY58" s="319"/>
      <c r="GUZ58" s="319"/>
      <c r="GVA58" s="319"/>
      <c r="GVB58" s="319"/>
      <c r="GVC58" s="319"/>
      <c r="GVD58" s="319"/>
      <c r="GVE58" s="319"/>
      <c r="GVF58" s="319"/>
      <c r="GVG58" s="319"/>
      <c r="GVH58" s="319"/>
      <c r="GVI58" s="319"/>
      <c r="GVJ58" s="319"/>
      <c r="GVK58" s="319"/>
      <c r="GVL58" s="319"/>
      <c r="GVM58" s="319"/>
      <c r="GVN58" s="319"/>
      <c r="GVO58" s="319"/>
      <c r="GVP58" s="319"/>
      <c r="GVQ58" s="319"/>
      <c r="GVR58" s="319"/>
      <c r="GVS58" s="319"/>
      <c r="GVT58" s="319"/>
      <c r="GVU58" s="319"/>
      <c r="GVV58" s="319"/>
      <c r="GVW58" s="319"/>
      <c r="GVX58" s="319"/>
      <c r="GVY58" s="319"/>
      <c r="GVZ58" s="319"/>
      <c r="GWA58" s="319"/>
      <c r="GWB58" s="319"/>
      <c r="GWC58" s="319"/>
      <c r="GWD58" s="319"/>
      <c r="GWE58" s="319"/>
      <c r="GWF58" s="319"/>
      <c r="GWG58" s="319"/>
      <c r="GWH58" s="319"/>
      <c r="GWI58" s="319"/>
      <c r="GWJ58" s="319"/>
      <c r="GWK58" s="319"/>
      <c r="GWL58" s="319"/>
      <c r="GWM58" s="319"/>
      <c r="GWN58" s="319"/>
      <c r="GWO58" s="319"/>
      <c r="GWP58" s="319"/>
      <c r="GWQ58" s="319"/>
      <c r="GWR58" s="319"/>
      <c r="GWS58" s="319"/>
      <c r="GWT58" s="319"/>
      <c r="GWU58" s="319"/>
      <c r="GWV58" s="319"/>
      <c r="GWW58" s="319"/>
      <c r="GWX58" s="319"/>
      <c r="GWY58" s="319"/>
      <c r="GWZ58" s="319"/>
      <c r="GXA58" s="319"/>
      <c r="GXB58" s="319"/>
      <c r="GXC58" s="319"/>
      <c r="GXD58" s="319"/>
      <c r="GXE58" s="319"/>
      <c r="GXF58" s="319"/>
      <c r="GXG58" s="319"/>
      <c r="GXH58" s="319"/>
      <c r="GXI58" s="319"/>
      <c r="GXJ58" s="319"/>
      <c r="GXK58" s="319"/>
      <c r="GXL58" s="319"/>
      <c r="GXM58" s="319"/>
      <c r="GXN58" s="319"/>
      <c r="GXO58" s="319"/>
      <c r="GXP58" s="319"/>
      <c r="GXQ58" s="319"/>
      <c r="GXR58" s="319"/>
      <c r="GXS58" s="319"/>
      <c r="GXT58" s="319"/>
      <c r="GXU58" s="319"/>
      <c r="GXV58" s="319"/>
      <c r="GXW58" s="319"/>
      <c r="GXX58" s="319"/>
      <c r="GXY58" s="319"/>
      <c r="GXZ58" s="319"/>
      <c r="GYA58" s="319"/>
      <c r="GYB58" s="319"/>
      <c r="GYC58" s="319"/>
      <c r="GYD58" s="319"/>
      <c r="GYE58" s="319"/>
      <c r="GYF58" s="319"/>
      <c r="GYG58" s="319"/>
      <c r="GYH58" s="319"/>
      <c r="GYI58" s="319"/>
      <c r="GYJ58" s="319"/>
      <c r="GYK58" s="319"/>
      <c r="GYL58" s="319"/>
      <c r="GYM58" s="319"/>
      <c r="GYN58" s="319"/>
      <c r="GYO58" s="319"/>
      <c r="GYP58" s="319"/>
      <c r="GYQ58" s="319"/>
      <c r="GYR58" s="319"/>
      <c r="GYS58" s="319"/>
      <c r="GYT58" s="319"/>
      <c r="GYU58" s="319"/>
      <c r="GYV58" s="319"/>
      <c r="GYW58" s="319"/>
      <c r="GYX58" s="319"/>
      <c r="GYY58" s="319"/>
      <c r="GYZ58" s="319"/>
      <c r="GZA58" s="319"/>
      <c r="GZB58" s="319"/>
      <c r="GZC58" s="319"/>
      <c r="GZD58" s="319"/>
      <c r="GZE58" s="319"/>
      <c r="GZF58" s="319"/>
      <c r="GZG58" s="319"/>
      <c r="GZH58" s="319"/>
      <c r="GZI58" s="319"/>
      <c r="GZJ58" s="319"/>
      <c r="GZK58" s="319"/>
      <c r="GZL58" s="319"/>
      <c r="GZM58" s="319"/>
      <c r="GZN58" s="319"/>
      <c r="GZO58" s="319"/>
      <c r="GZP58" s="319"/>
      <c r="GZQ58" s="319"/>
      <c r="GZR58" s="319"/>
      <c r="GZS58" s="319"/>
      <c r="GZT58" s="319"/>
      <c r="GZU58" s="319"/>
      <c r="GZV58" s="319"/>
      <c r="GZW58" s="319"/>
      <c r="GZX58" s="319"/>
      <c r="GZY58" s="319"/>
      <c r="GZZ58" s="319"/>
      <c r="HAA58" s="319"/>
      <c r="HAB58" s="319"/>
      <c r="HAC58" s="319"/>
      <c r="HAD58" s="319"/>
      <c r="HAE58" s="319"/>
      <c r="HAF58" s="319"/>
      <c r="HAG58" s="319"/>
      <c r="HAH58" s="319"/>
      <c r="HAI58" s="319"/>
      <c r="HAJ58" s="319"/>
      <c r="HAK58" s="319"/>
      <c r="HAL58" s="319"/>
      <c r="HAM58" s="319"/>
      <c r="HAN58" s="319"/>
      <c r="HAO58" s="319"/>
      <c r="HAP58" s="319"/>
      <c r="HAQ58" s="319"/>
      <c r="HAR58" s="319"/>
      <c r="HAS58" s="319"/>
      <c r="HAT58" s="319"/>
      <c r="HAU58" s="319"/>
      <c r="HAV58" s="319"/>
      <c r="HAW58" s="319"/>
      <c r="HAX58" s="319"/>
      <c r="HAY58" s="319"/>
      <c r="HAZ58" s="319"/>
      <c r="HBA58" s="319"/>
      <c r="HBB58" s="319"/>
      <c r="HBC58" s="319"/>
      <c r="HBD58" s="319"/>
      <c r="HBE58" s="319"/>
      <c r="HBF58" s="319"/>
      <c r="HBG58" s="319"/>
      <c r="HBH58" s="319"/>
      <c r="HBI58" s="319"/>
      <c r="HBJ58" s="319"/>
      <c r="HBK58" s="319"/>
      <c r="HBL58" s="319"/>
      <c r="HBM58" s="319"/>
      <c r="HBN58" s="319"/>
      <c r="HBO58" s="319"/>
      <c r="HBP58" s="319"/>
      <c r="HBQ58" s="319"/>
      <c r="HBR58" s="319"/>
      <c r="HBS58" s="319"/>
      <c r="HBT58" s="319"/>
      <c r="HBU58" s="319"/>
      <c r="HBV58" s="319"/>
      <c r="HBW58" s="319"/>
      <c r="HBX58" s="319"/>
      <c r="HBY58" s="319"/>
      <c r="HBZ58" s="319"/>
      <c r="HCA58" s="319"/>
      <c r="HCB58" s="319"/>
      <c r="HCC58" s="319"/>
      <c r="HCD58" s="319"/>
      <c r="HCE58" s="319"/>
      <c r="HCF58" s="319"/>
      <c r="HCG58" s="319"/>
      <c r="HCH58" s="319"/>
      <c r="HCI58" s="319"/>
      <c r="HCJ58" s="319"/>
      <c r="HCK58" s="319"/>
      <c r="HCL58" s="319"/>
      <c r="HCM58" s="319"/>
      <c r="HCN58" s="319"/>
      <c r="HCO58" s="319"/>
      <c r="HCP58" s="319"/>
      <c r="HCQ58" s="319"/>
      <c r="HCR58" s="319"/>
      <c r="HCS58" s="319"/>
      <c r="HCT58" s="319"/>
      <c r="HCU58" s="319"/>
      <c r="HCV58" s="319"/>
      <c r="HCW58" s="319"/>
      <c r="HCX58" s="319"/>
      <c r="HCY58" s="319"/>
      <c r="HCZ58" s="319"/>
      <c r="HDA58" s="319"/>
      <c r="HDB58" s="319"/>
      <c r="HDC58" s="319"/>
      <c r="HDD58" s="319"/>
      <c r="HDE58" s="319"/>
      <c r="HDF58" s="319"/>
      <c r="HDG58" s="319"/>
      <c r="HDH58" s="319"/>
      <c r="HDI58" s="319"/>
      <c r="HDJ58" s="319"/>
      <c r="HDK58" s="319"/>
      <c r="HDL58" s="319"/>
      <c r="HDM58" s="319"/>
      <c r="HDN58" s="319"/>
      <c r="HDO58" s="319"/>
      <c r="HDP58" s="319"/>
      <c r="HDQ58" s="319"/>
      <c r="HDR58" s="319"/>
      <c r="HDS58" s="319"/>
      <c r="HDT58" s="319"/>
      <c r="HDU58" s="319"/>
      <c r="HDV58" s="319"/>
      <c r="HDW58" s="319"/>
      <c r="HDX58" s="319"/>
      <c r="HDY58" s="319"/>
      <c r="HDZ58" s="319"/>
      <c r="HEA58" s="319"/>
      <c r="HEB58" s="319"/>
      <c r="HEC58" s="319"/>
      <c r="HED58" s="319"/>
      <c r="HEE58" s="319"/>
      <c r="HEF58" s="319"/>
      <c r="HEG58" s="319"/>
      <c r="HEH58" s="319"/>
      <c r="HEI58" s="319"/>
      <c r="HEJ58" s="319"/>
      <c r="HEK58" s="319"/>
      <c r="HEL58" s="319"/>
      <c r="HEM58" s="319"/>
      <c r="HEN58" s="319"/>
      <c r="HEO58" s="319"/>
      <c r="HEP58" s="319"/>
      <c r="HEQ58" s="319"/>
      <c r="HER58" s="319"/>
      <c r="HES58" s="319"/>
      <c r="HET58" s="319"/>
      <c r="HEU58" s="319"/>
      <c r="HEV58" s="319"/>
      <c r="HEW58" s="319"/>
      <c r="HEX58" s="319"/>
      <c r="HEY58" s="319"/>
      <c r="HEZ58" s="319"/>
      <c r="HFA58" s="319"/>
      <c r="HFB58" s="319"/>
      <c r="HFC58" s="319"/>
      <c r="HFD58" s="319"/>
      <c r="HFE58" s="319"/>
      <c r="HFF58" s="319"/>
      <c r="HFG58" s="319"/>
      <c r="HFH58" s="319"/>
      <c r="HFI58" s="319"/>
      <c r="HFJ58" s="319"/>
      <c r="HFK58" s="319"/>
      <c r="HFL58" s="319"/>
      <c r="HFM58" s="319"/>
      <c r="HFN58" s="319"/>
      <c r="HFO58" s="319"/>
      <c r="HFP58" s="319"/>
      <c r="HFQ58" s="319"/>
      <c r="HFR58" s="319"/>
      <c r="HFS58" s="319"/>
      <c r="HFT58" s="319"/>
      <c r="HFU58" s="319"/>
      <c r="HFV58" s="319"/>
      <c r="HFW58" s="319"/>
      <c r="HFX58" s="319"/>
      <c r="HFY58" s="319"/>
      <c r="HFZ58" s="319"/>
      <c r="HGA58" s="319"/>
      <c r="HGB58" s="319"/>
      <c r="HGC58" s="319"/>
      <c r="HGD58" s="319"/>
      <c r="HGE58" s="319"/>
      <c r="HGF58" s="319"/>
      <c r="HGG58" s="319"/>
      <c r="HGH58" s="319"/>
      <c r="HGI58" s="319"/>
      <c r="HGJ58" s="319"/>
      <c r="HGK58" s="319"/>
      <c r="HGL58" s="319"/>
      <c r="HGM58" s="319"/>
      <c r="HGN58" s="319"/>
      <c r="HGO58" s="319"/>
      <c r="HGP58" s="319"/>
      <c r="HGQ58" s="319"/>
      <c r="HGR58" s="319"/>
      <c r="HGS58" s="319"/>
      <c r="HGT58" s="319"/>
      <c r="HGU58" s="319"/>
      <c r="HGV58" s="319"/>
      <c r="HGW58" s="319"/>
      <c r="HGX58" s="319"/>
      <c r="HGY58" s="319"/>
      <c r="HGZ58" s="319"/>
      <c r="HHA58" s="319"/>
      <c r="HHB58" s="319"/>
      <c r="HHC58" s="319"/>
      <c r="HHD58" s="319"/>
      <c r="HHE58" s="319"/>
      <c r="HHF58" s="319"/>
      <c r="HHG58" s="319"/>
      <c r="HHH58" s="319"/>
      <c r="HHI58" s="319"/>
      <c r="HHJ58" s="319"/>
      <c r="HHK58" s="319"/>
      <c r="HHL58" s="319"/>
      <c r="HHM58" s="319"/>
      <c r="HHN58" s="319"/>
      <c r="HHO58" s="319"/>
      <c r="HHP58" s="319"/>
      <c r="HHQ58" s="319"/>
      <c r="HHR58" s="319"/>
      <c r="HHS58" s="319"/>
      <c r="HHT58" s="319"/>
      <c r="HHU58" s="319"/>
      <c r="HHV58" s="319"/>
      <c r="HHW58" s="319"/>
      <c r="HHX58" s="319"/>
      <c r="HHY58" s="319"/>
      <c r="HHZ58" s="319"/>
      <c r="HIA58" s="319"/>
      <c r="HIB58" s="319"/>
      <c r="HIC58" s="319"/>
      <c r="HID58" s="319"/>
      <c r="HIE58" s="319"/>
      <c r="HIF58" s="319"/>
      <c r="HIG58" s="319"/>
      <c r="HIH58" s="319"/>
      <c r="HII58" s="319"/>
      <c r="HIJ58" s="319"/>
      <c r="HIK58" s="319"/>
      <c r="HIL58" s="319"/>
      <c r="HIM58" s="319"/>
      <c r="HIN58" s="319"/>
      <c r="HIO58" s="319"/>
      <c r="HIP58" s="319"/>
      <c r="HIQ58" s="319"/>
      <c r="HIR58" s="319"/>
      <c r="HIS58" s="319"/>
      <c r="HIT58" s="319"/>
      <c r="HIU58" s="319"/>
      <c r="HIV58" s="319"/>
      <c r="HIW58" s="319"/>
      <c r="HIX58" s="319"/>
      <c r="HIY58" s="319"/>
      <c r="HIZ58" s="319"/>
      <c r="HJA58" s="319"/>
      <c r="HJB58" s="319"/>
      <c r="HJC58" s="319"/>
      <c r="HJD58" s="319"/>
      <c r="HJE58" s="319"/>
      <c r="HJF58" s="319"/>
      <c r="HJG58" s="319"/>
      <c r="HJH58" s="319"/>
      <c r="HJI58" s="319"/>
      <c r="HJJ58" s="319"/>
      <c r="HJK58" s="319"/>
      <c r="HJL58" s="319"/>
      <c r="HJM58" s="319"/>
      <c r="HJN58" s="319"/>
      <c r="HJO58" s="319"/>
      <c r="HJP58" s="319"/>
      <c r="HJQ58" s="319"/>
      <c r="HJR58" s="319"/>
      <c r="HJS58" s="319"/>
      <c r="HJT58" s="319"/>
      <c r="HJU58" s="319"/>
      <c r="HJV58" s="319"/>
      <c r="HJW58" s="319"/>
      <c r="HJX58" s="319"/>
      <c r="HJY58" s="319"/>
      <c r="HJZ58" s="319"/>
      <c r="HKA58" s="319"/>
      <c r="HKB58" s="319"/>
      <c r="HKC58" s="319"/>
      <c r="HKD58" s="319"/>
      <c r="HKE58" s="319"/>
      <c r="HKF58" s="319"/>
      <c r="HKG58" s="319"/>
      <c r="HKH58" s="319"/>
      <c r="HKI58" s="319"/>
      <c r="HKJ58" s="319"/>
      <c r="HKK58" s="319"/>
      <c r="HKL58" s="319"/>
      <c r="HKM58" s="319"/>
      <c r="HKN58" s="319"/>
      <c r="HKO58" s="319"/>
      <c r="HKP58" s="319"/>
      <c r="HKQ58" s="319"/>
      <c r="HKR58" s="319"/>
      <c r="HKS58" s="319"/>
      <c r="HKT58" s="319"/>
      <c r="HKU58" s="319"/>
      <c r="HKV58" s="319"/>
      <c r="HKW58" s="319"/>
      <c r="HKX58" s="319"/>
      <c r="HKY58" s="319"/>
      <c r="HKZ58" s="319"/>
      <c r="HLA58" s="319"/>
      <c r="HLB58" s="319"/>
      <c r="HLC58" s="319"/>
      <c r="HLD58" s="319"/>
      <c r="HLE58" s="319"/>
      <c r="HLF58" s="319"/>
      <c r="HLG58" s="319"/>
      <c r="HLH58" s="319"/>
      <c r="HLI58" s="319"/>
      <c r="HLJ58" s="319"/>
      <c r="HLK58" s="319"/>
      <c r="HLL58" s="319"/>
      <c r="HLM58" s="319"/>
      <c r="HLN58" s="319"/>
      <c r="HLO58" s="319"/>
      <c r="HLP58" s="319"/>
      <c r="HLQ58" s="319"/>
      <c r="HLR58" s="319"/>
      <c r="HLS58" s="319"/>
      <c r="HLT58" s="319"/>
      <c r="HLU58" s="319"/>
      <c r="HLV58" s="319"/>
      <c r="HLW58" s="319"/>
      <c r="HLX58" s="319"/>
      <c r="HLY58" s="319"/>
      <c r="HLZ58" s="319"/>
      <c r="HMA58" s="319"/>
      <c r="HMB58" s="319"/>
      <c r="HMC58" s="319"/>
      <c r="HMD58" s="319"/>
      <c r="HME58" s="319"/>
      <c r="HMF58" s="319"/>
      <c r="HMG58" s="319"/>
      <c r="HMH58" s="319"/>
      <c r="HMI58" s="319"/>
      <c r="HMJ58" s="319"/>
      <c r="HMK58" s="319"/>
      <c r="HML58" s="319"/>
      <c r="HMM58" s="319"/>
      <c r="HMN58" s="319"/>
      <c r="HMO58" s="319"/>
      <c r="HMP58" s="319"/>
      <c r="HMQ58" s="319"/>
      <c r="HMR58" s="319"/>
      <c r="HMS58" s="319"/>
      <c r="HMT58" s="319"/>
      <c r="HMU58" s="319"/>
      <c r="HMV58" s="319"/>
      <c r="HMW58" s="319"/>
      <c r="HMX58" s="319"/>
      <c r="HMY58" s="319"/>
      <c r="HMZ58" s="319"/>
      <c r="HNA58" s="319"/>
      <c r="HNB58" s="319"/>
      <c r="HNC58" s="319"/>
      <c r="HND58" s="319"/>
      <c r="HNE58" s="319"/>
      <c r="HNF58" s="319"/>
      <c r="HNG58" s="319"/>
      <c r="HNH58" s="319"/>
      <c r="HNI58" s="319"/>
      <c r="HNJ58" s="319"/>
      <c r="HNK58" s="319"/>
      <c r="HNL58" s="319"/>
      <c r="HNM58" s="319"/>
      <c r="HNN58" s="319"/>
      <c r="HNO58" s="319"/>
      <c r="HNP58" s="319"/>
      <c r="HNQ58" s="319"/>
      <c r="HNR58" s="319"/>
      <c r="HNS58" s="319"/>
      <c r="HNT58" s="319"/>
      <c r="HNU58" s="319"/>
      <c r="HNV58" s="319"/>
      <c r="HNW58" s="319"/>
      <c r="HNX58" s="319"/>
      <c r="HNY58" s="319"/>
      <c r="HNZ58" s="319"/>
      <c r="HOA58" s="319"/>
      <c r="HOB58" s="319"/>
      <c r="HOC58" s="319"/>
      <c r="HOD58" s="319"/>
      <c r="HOE58" s="319"/>
      <c r="HOF58" s="319"/>
      <c r="HOG58" s="319"/>
      <c r="HOH58" s="319"/>
      <c r="HOI58" s="319"/>
      <c r="HOJ58" s="319"/>
      <c r="HOK58" s="319"/>
      <c r="HOL58" s="319"/>
      <c r="HOM58" s="319"/>
      <c r="HON58" s="319"/>
      <c r="HOO58" s="319"/>
      <c r="HOP58" s="319"/>
      <c r="HOQ58" s="319"/>
      <c r="HOR58" s="319"/>
      <c r="HOS58" s="319"/>
      <c r="HOT58" s="319"/>
      <c r="HOU58" s="319"/>
      <c r="HOV58" s="319"/>
      <c r="HOW58" s="319"/>
      <c r="HOX58" s="319"/>
      <c r="HOY58" s="319"/>
      <c r="HOZ58" s="319"/>
      <c r="HPA58" s="319"/>
      <c r="HPB58" s="319"/>
      <c r="HPC58" s="319"/>
      <c r="HPD58" s="319"/>
      <c r="HPE58" s="319"/>
      <c r="HPF58" s="319"/>
      <c r="HPG58" s="319"/>
      <c r="HPH58" s="319"/>
      <c r="HPI58" s="319"/>
      <c r="HPJ58" s="319"/>
      <c r="HPK58" s="319"/>
      <c r="HPL58" s="319"/>
      <c r="HPM58" s="319"/>
      <c r="HPN58" s="319"/>
      <c r="HPO58" s="319"/>
      <c r="HPP58" s="319"/>
      <c r="HPQ58" s="319"/>
      <c r="HPR58" s="319"/>
      <c r="HPS58" s="319"/>
      <c r="HPT58" s="319"/>
      <c r="HPU58" s="319"/>
      <c r="HPV58" s="319"/>
      <c r="HPW58" s="319"/>
      <c r="HPX58" s="319"/>
      <c r="HPY58" s="319"/>
      <c r="HPZ58" s="319"/>
      <c r="HQA58" s="319"/>
      <c r="HQB58" s="319"/>
      <c r="HQC58" s="319"/>
      <c r="HQD58" s="319"/>
      <c r="HQE58" s="319"/>
      <c r="HQF58" s="319"/>
      <c r="HQG58" s="319"/>
      <c r="HQH58" s="319"/>
      <c r="HQI58" s="319"/>
      <c r="HQJ58" s="319"/>
      <c r="HQK58" s="319"/>
      <c r="HQL58" s="319"/>
      <c r="HQM58" s="319"/>
      <c r="HQN58" s="319"/>
      <c r="HQO58" s="319"/>
      <c r="HQP58" s="319"/>
      <c r="HQQ58" s="319"/>
      <c r="HQR58" s="319"/>
      <c r="HQS58" s="319"/>
      <c r="HQT58" s="319"/>
      <c r="HQU58" s="319"/>
      <c r="HQV58" s="319"/>
      <c r="HQW58" s="319"/>
      <c r="HQX58" s="319"/>
      <c r="HQY58" s="319"/>
      <c r="HQZ58" s="319"/>
      <c r="HRA58" s="319"/>
      <c r="HRB58" s="319"/>
      <c r="HRC58" s="319"/>
      <c r="HRD58" s="319"/>
      <c r="HRE58" s="319"/>
      <c r="HRF58" s="319"/>
      <c r="HRG58" s="319"/>
      <c r="HRH58" s="319"/>
      <c r="HRI58" s="319"/>
      <c r="HRJ58" s="319"/>
      <c r="HRK58" s="319"/>
      <c r="HRL58" s="319"/>
      <c r="HRM58" s="319"/>
      <c r="HRN58" s="319"/>
      <c r="HRO58" s="319"/>
      <c r="HRP58" s="319"/>
      <c r="HRQ58" s="319"/>
      <c r="HRR58" s="319"/>
      <c r="HRS58" s="319"/>
      <c r="HRT58" s="319"/>
      <c r="HRU58" s="319"/>
      <c r="HRV58" s="319"/>
      <c r="HRW58" s="319"/>
      <c r="HRX58" s="319"/>
      <c r="HRY58" s="319"/>
      <c r="HRZ58" s="319"/>
      <c r="HSA58" s="319"/>
      <c r="HSB58" s="319"/>
      <c r="HSC58" s="319"/>
      <c r="HSD58" s="319"/>
      <c r="HSE58" s="319"/>
      <c r="HSF58" s="319"/>
      <c r="HSG58" s="319"/>
      <c r="HSH58" s="319"/>
      <c r="HSI58" s="319"/>
      <c r="HSJ58" s="319"/>
      <c r="HSK58" s="319"/>
      <c r="HSL58" s="319"/>
      <c r="HSM58" s="319"/>
      <c r="HSN58" s="319"/>
      <c r="HSO58" s="319"/>
      <c r="HSP58" s="319"/>
      <c r="HSQ58" s="319"/>
      <c r="HSR58" s="319"/>
      <c r="HSS58" s="319"/>
      <c r="HST58" s="319"/>
      <c r="HSU58" s="319"/>
      <c r="HSV58" s="319"/>
      <c r="HSW58" s="319"/>
      <c r="HSX58" s="319"/>
      <c r="HSY58" s="319"/>
      <c r="HSZ58" s="319"/>
      <c r="HTA58" s="319"/>
      <c r="HTB58" s="319"/>
      <c r="HTC58" s="319"/>
      <c r="HTD58" s="319"/>
      <c r="HTE58" s="319"/>
      <c r="HTF58" s="319"/>
      <c r="HTG58" s="319"/>
      <c r="HTH58" s="319"/>
      <c r="HTI58" s="319"/>
      <c r="HTJ58" s="319"/>
      <c r="HTK58" s="319"/>
      <c r="HTL58" s="319"/>
      <c r="HTM58" s="319"/>
      <c r="HTN58" s="319"/>
      <c r="HTO58" s="319"/>
      <c r="HTP58" s="319"/>
      <c r="HTQ58" s="319"/>
      <c r="HTR58" s="319"/>
      <c r="HTS58" s="319"/>
      <c r="HTT58" s="319"/>
      <c r="HTU58" s="319"/>
      <c r="HTV58" s="319"/>
      <c r="HTW58" s="319"/>
      <c r="HTX58" s="319"/>
      <c r="HTY58" s="319"/>
      <c r="HTZ58" s="319"/>
      <c r="HUA58" s="319"/>
      <c r="HUB58" s="319"/>
      <c r="HUC58" s="319"/>
      <c r="HUD58" s="319"/>
      <c r="HUE58" s="319"/>
      <c r="HUF58" s="319"/>
      <c r="HUG58" s="319"/>
      <c r="HUH58" s="319"/>
      <c r="HUI58" s="319"/>
      <c r="HUJ58" s="319"/>
      <c r="HUK58" s="319"/>
      <c r="HUL58" s="319"/>
      <c r="HUM58" s="319"/>
      <c r="HUN58" s="319"/>
      <c r="HUO58" s="319"/>
      <c r="HUP58" s="319"/>
      <c r="HUQ58" s="319"/>
      <c r="HUR58" s="319"/>
      <c r="HUS58" s="319"/>
      <c r="HUT58" s="319"/>
      <c r="HUU58" s="319"/>
      <c r="HUV58" s="319"/>
      <c r="HUW58" s="319"/>
      <c r="HUX58" s="319"/>
      <c r="HUY58" s="319"/>
      <c r="HUZ58" s="319"/>
      <c r="HVA58" s="319"/>
      <c r="HVB58" s="319"/>
      <c r="HVC58" s="319"/>
      <c r="HVD58" s="319"/>
      <c r="HVE58" s="319"/>
      <c r="HVF58" s="319"/>
      <c r="HVG58" s="319"/>
      <c r="HVH58" s="319"/>
      <c r="HVI58" s="319"/>
      <c r="HVJ58" s="319"/>
      <c r="HVK58" s="319"/>
      <c r="HVL58" s="319"/>
      <c r="HVM58" s="319"/>
      <c r="HVN58" s="319"/>
      <c r="HVO58" s="319"/>
      <c r="HVP58" s="319"/>
      <c r="HVQ58" s="319"/>
      <c r="HVR58" s="319"/>
      <c r="HVS58" s="319"/>
      <c r="HVT58" s="319"/>
      <c r="HVU58" s="319"/>
      <c r="HVV58" s="319"/>
      <c r="HVW58" s="319"/>
      <c r="HVX58" s="319"/>
      <c r="HVY58" s="319"/>
      <c r="HVZ58" s="319"/>
      <c r="HWA58" s="319"/>
      <c r="HWB58" s="319"/>
      <c r="HWC58" s="319"/>
      <c r="HWD58" s="319"/>
      <c r="HWE58" s="319"/>
      <c r="HWF58" s="319"/>
      <c r="HWG58" s="319"/>
      <c r="HWH58" s="319"/>
      <c r="HWI58" s="319"/>
      <c r="HWJ58" s="319"/>
      <c r="HWK58" s="319"/>
      <c r="HWL58" s="319"/>
      <c r="HWM58" s="319"/>
      <c r="HWN58" s="319"/>
      <c r="HWO58" s="319"/>
      <c r="HWP58" s="319"/>
      <c r="HWQ58" s="319"/>
      <c r="HWR58" s="319"/>
      <c r="HWS58" s="319"/>
      <c r="HWT58" s="319"/>
      <c r="HWU58" s="319"/>
      <c r="HWV58" s="319"/>
      <c r="HWW58" s="319"/>
      <c r="HWX58" s="319"/>
      <c r="HWY58" s="319"/>
      <c r="HWZ58" s="319"/>
      <c r="HXA58" s="319"/>
      <c r="HXB58" s="319"/>
      <c r="HXC58" s="319"/>
      <c r="HXD58" s="319"/>
      <c r="HXE58" s="319"/>
      <c r="HXF58" s="319"/>
      <c r="HXG58" s="319"/>
      <c r="HXH58" s="319"/>
      <c r="HXI58" s="319"/>
      <c r="HXJ58" s="319"/>
      <c r="HXK58" s="319"/>
      <c r="HXL58" s="319"/>
      <c r="HXM58" s="319"/>
      <c r="HXN58" s="319"/>
      <c r="HXO58" s="319"/>
      <c r="HXP58" s="319"/>
      <c r="HXQ58" s="319"/>
      <c r="HXR58" s="319"/>
      <c r="HXS58" s="319"/>
      <c r="HXT58" s="319"/>
      <c r="HXU58" s="319"/>
      <c r="HXV58" s="319"/>
      <c r="HXW58" s="319"/>
      <c r="HXX58" s="319"/>
      <c r="HXY58" s="319"/>
      <c r="HXZ58" s="319"/>
      <c r="HYA58" s="319"/>
      <c r="HYB58" s="319"/>
      <c r="HYC58" s="319"/>
      <c r="HYD58" s="319"/>
      <c r="HYE58" s="319"/>
      <c r="HYF58" s="319"/>
      <c r="HYG58" s="319"/>
      <c r="HYH58" s="319"/>
      <c r="HYI58" s="319"/>
      <c r="HYJ58" s="319"/>
      <c r="HYK58" s="319"/>
      <c r="HYL58" s="319"/>
      <c r="HYM58" s="319"/>
      <c r="HYN58" s="319"/>
      <c r="HYO58" s="319"/>
      <c r="HYP58" s="319"/>
      <c r="HYQ58" s="319"/>
      <c r="HYR58" s="319"/>
      <c r="HYS58" s="319"/>
      <c r="HYT58" s="319"/>
      <c r="HYU58" s="319"/>
      <c r="HYV58" s="319"/>
      <c r="HYW58" s="319"/>
      <c r="HYX58" s="319"/>
      <c r="HYY58" s="319"/>
      <c r="HYZ58" s="319"/>
      <c r="HZA58" s="319"/>
      <c r="HZB58" s="319"/>
      <c r="HZC58" s="319"/>
      <c r="HZD58" s="319"/>
      <c r="HZE58" s="319"/>
      <c r="HZF58" s="319"/>
      <c r="HZG58" s="319"/>
      <c r="HZH58" s="319"/>
      <c r="HZI58" s="319"/>
      <c r="HZJ58" s="319"/>
      <c r="HZK58" s="319"/>
      <c r="HZL58" s="319"/>
      <c r="HZM58" s="319"/>
      <c r="HZN58" s="319"/>
      <c r="HZO58" s="319"/>
      <c r="HZP58" s="319"/>
      <c r="HZQ58" s="319"/>
      <c r="HZR58" s="319"/>
      <c r="HZS58" s="319"/>
      <c r="HZT58" s="319"/>
      <c r="HZU58" s="319"/>
      <c r="HZV58" s="319"/>
      <c r="HZW58" s="319"/>
      <c r="HZX58" s="319"/>
      <c r="HZY58" s="319"/>
      <c r="HZZ58" s="319"/>
      <c r="IAA58" s="319"/>
      <c r="IAB58" s="319"/>
      <c r="IAC58" s="319"/>
      <c r="IAD58" s="319"/>
      <c r="IAE58" s="319"/>
      <c r="IAF58" s="319"/>
      <c r="IAG58" s="319"/>
      <c r="IAH58" s="319"/>
      <c r="IAI58" s="319"/>
      <c r="IAJ58" s="319"/>
      <c r="IAK58" s="319"/>
      <c r="IAL58" s="319"/>
      <c r="IAM58" s="319"/>
      <c r="IAN58" s="319"/>
      <c r="IAO58" s="319"/>
      <c r="IAP58" s="319"/>
      <c r="IAQ58" s="319"/>
      <c r="IAR58" s="319"/>
      <c r="IAS58" s="319"/>
      <c r="IAT58" s="319"/>
      <c r="IAU58" s="319"/>
      <c r="IAV58" s="319"/>
      <c r="IAW58" s="319"/>
      <c r="IAX58" s="319"/>
      <c r="IAY58" s="319"/>
      <c r="IAZ58" s="319"/>
      <c r="IBA58" s="319"/>
      <c r="IBB58" s="319"/>
      <c r="IBC58" s="319"/>
      <c r="IBD58" s="319"/>
      <c r="IBE58" s="319"/>
      <c r="IBF58" s="319"/>
      <c r="IBG58" s="319"/>
      <c r="IBH58" s="319"/>
      <c r="IBI58" s="319"/>
      <c r="IBJ58" s="319"/>
      <c r="IBK58" s="319"/>
      <c r="IBL58" s="319"/>
      <c r="IBM58" s="319"/>
      <c r="IBN58" s="319"/>
      <c r="IBO58" s="319"/>
      <c r="IBP58" s="319"/>
      <c r="IBQ58" s="319"/>
      <c r="IBR58" s="319"/>
      <c r="IBS58" s="319"/>
      <c r="IBT58" s="319"/>
      <c r="IBU58" s="319"/>
      <c r="IBV58" s="319"/>
      <c r="IBW58" s="319"/>
      <c r="IBX58" s="319"/>
      <c r="IBY58" s="319"/>
      <c r="IBZ58" s="319"/>
      <c r="ICA58" s="319"/>
      <c r="ICB58" s="319"/>
      <c r="ICC58" s="319"/>
      <c r="ICD58" s="319"/>
      <c r="ICE58" s="319"/>
      <c r="ICF58" s="319"/>
      <c r="ICG58" s="319"/>
      <c r="ICH58" s="319"/>
      <c r="ICI58" s="319"/>
      <c r="ICJ58" s="319"/>
      <c r="ICK58" s="319"/>
      <c r="ICL58" s="319"/>
      <c r="ICM58" s="319"/>
      <c r="ICN58" s="319"/>
      <c r="ICO58" s="319"/>
      <c r="ICP58" s="319"/>
      <c r="ICQ58" s="319"/>
      <c r="ICR58" s="319"/>
      <c r="ICS58" s="319"/>
      <c r="ICT58" s="319"/>
      <c r="ICU58" s="319"/>
      <c r="ICV58" s="319"/>
      <c r="ICW58" s="319"/>
      <c r="ICX58" s="319"/>
      <c r="ICY58" s="319"/>
      <c r="ICZ58" s="319"/>
      <c r="IDA58" s="319"/>
      <c r="IDB58" s="319"/>
      <c r="IDC58" s="319"/>
      <c r="IDD58" s="319"/>
      <c r="IDE58" s="319"/>
      <c r="IDF58" s="319"/>
      <c r="IDG58" s="319"/>
      <c r="IDH58" s="319"/>
      <c r="IDI58" s="319"/>
      <c r="IDJ58" s="319"/>
      <c r="IDK58" s="319"/>
      <c r="IDL58" s="319"/>
      <c r="IDM58" s="319"/>
      <c r="IDN58" s="319"/>
      <c r="IDO58" s="319"/>
      <c r="IDP58" s="319"/>
      <c r="IDQ58" s="319"/>
      <c r="IDR58" s="319"/>
      <c r="IDS58" s="319"/>
      <c r="IDT58" s="319"/>
      <c r="IDU58" s="319"/>
      <c r="IDV58" s="319"/>
      <c r="IDW58" s="319"/>
      <c r="IDX58" s="319"/>
      <c r="IDY58" s="319"/>
      <c r="IDZ58" s="319"/>
      <c r="IEA58" s="319"/>
      <c r="IEB58" s="319"/>
      <c r="IEC58" s="319"/>
      <c r="IED58" s="319"/>
      <c r="IEE58" s="319"/>
      <c r="IEF58" s="319"/>
      <c r="IEG58" s="319"/>
      <c r="IEH58" s="319"/>
      <c r="IEI58" s="319"/>
      <c r="IEJ58" s="319"/>
      <c r="IEK58" s="319"/>
      <c r="IEL58" s="319"/>
      <c r="IEM58" s="319"/>
      <c r="IEN58" s="319"/>
      <c r="IEO58" s="319"/>
      <c r="IEP58" s="319"/>
      <c r="IEQ58" s="319"/>
      <c r="IER58" s="319"/>
      <c r="IES58" s="319"/>
      <c r="IET58" s="319"/>
      <c r="IEU58" s="319"/>
      <c r="IEV58" s="319"/>
      <c r="IEW58" s="319"/>
      <c r="IEX58" s="319"/>
      <c r="IEY58" s="319"/>
      <c r="IEZ58" s="319"/>
      <c r="IFA58" s="319"/>
      <c r="IFB58" s="319"/>
      <c r="IFC58" s="319"/>
      <c r="IFD58" s="319"/>
      <c r="IFE58" s="319"/>
      <c r="IFF58" s="319"/>
      <c r="IFG58" s="319"/>
      <c r="IFH58" s="319"/>
      <c r="IFI58" s="319"/>
      <c r="IFJ58" s="319"/>
      <c r="IFK58" s="319"/>
      <c r="IFL58" s="319"/>
      <c r="IFM58" s="319"/>
      <c r="IFN58" s="319"/>
      <c r="IFO58" s="319"/>
      <c r="IFP58" s="319"/>
      <c r="IFQ58" s="319"/>
      <c r="IFR58" s="319"/>
      <c r="IFS58" s="319"/>
      <c r="IFT58" s="319"/>
      <c r="IFU58" s="319"/>
      <c r="IFV58" s="319"/>
      <c r="IFW58" s="319"/>
      <c r="IFX58" s="319"/>
      <c r="IFY58" s="319"/>
      <c r="IFZ58" s="319"/>
      <c r="IGA58" s="319"/>
      <c r="IGB58" s="319"/>
      <c r="IGC58" s="319"/>
      <c r="IGD58" s="319"/>
      <c r="IGE58" s="319"/>
      <c r="IGF58" s="319"/>
      <c r="IGG58" s="319"/>
      <c r="IGH58" s="319"/>
      <c r="IGI58" s="319"/>
      <c r="IGJ58" s="319"/>
      <c r="IGK58" s="319"/>
      <c r="IGL58" s="319"/>
      <c r="IGM58" s="319"/>
      <c r="IGN58" s="319"/>
      <c r="IGO58" s="319"/>
      <c r="IGP58" s="319"/>
      <c r="IGQ58" s="319"/>
      <c r="IGR58" s="319"/>
      <c r="IGS58" s="319"/>
      <c r="IGT58" s="319"/>
      <c r="IGU58" s="319"/>
      <c r="IGV58" s="319"/>
      <c r="IGW58" s="319"/>
      <c r="IGX58" s="319"/>
      <c r="IGY58" s="319"/>
      <c r="IGZ58" s="319"/>
      <c r="IHA58" s="319"/>
      <c r="IHB58" s="319"/>
      <c r="IHC58" s="319"/>
      <c r="IHD58" s="319"/>
      <c r="IHE58" s="319"/>
      <c r="IHF58" s="319"/>
      <c r="IHG58" s="319"/>
      <c r="IHH58" s="319"/>
      <c r="IHI58" s="319"/>
      <c r="IHJ58" s="319"/>
      <c r="IHK58" s="319"/>
      <c r="IHL58" s="319"/>
      <c r="IHM58" s="319"/>
      <c r="IHN58" s="319"/>
      <c r="IHO58" s="319"/>
      <c r="IHP58" s="319"/>
      <c r="IHQ58" s="319"/>
      <c r="IHR58" s="319"/>
      <c r="IHS58" s="319"/>
      <c r="IHT58" s="319"/>
      <c r="IHU58" s="319"/>
      <c r="IHV58" s="319"/>
      <c r="IHW58" s="319"/>
      <c r="IHX58" s="319"/>
      <c r="IHY58" s="319"/>
      <c r="IHZ58" s="319"/>
      <c r="IIA58" s="319"/>
      <c r="IIB58" s="319"/>
      <c r="IIC58" s="319"/>
      <c r="IID58" s="319"/>
      <c r="IIE58" s="319"/>
      <c r="IIF58" s="319"/>
      <c r="IIG58" s="319"/>
      <c r="IIH58" s="319"/>
      <c r="III58" s="319"/>
      <c r="IIJ58" s="319"/>
      <c r="IIK58" s="319"/>
      <c r="IIL58" s="319"/>
      <c r="IIM58" s="319"/>
      <c r="IIN58" s="319"/>
      <c r="IIO58" s="319"/>
      <c r="IIP58" s="319"/>
      <c r="IIQ58" s="319"/>
      <c r="IIR58" s="319"/>
      <c r="IIS58" s="319"/>
      <c r="IIT58" s="319"/>
      <c r="IIU58" s="319"/>
      <c r="IIV58" s="319"/>
      <c r="IIW58" s="319"/>
      <c r="IIX58" s="319"/>
      <c r="IIY58" s="319"/>
      <c r="IIZ58" s="319"/>
      <c r="IJA58" s="319"/>
      <c r="IJB58" s="319"/>
      <c r="IJC58" s="319"/>
      <c r="IJD58" s="319"/>
      <c r="IJE58" s="319"/>
      <c r="IJF58" s="319"/>
      <c r="IJG58" s="319"/>
      <c r="IJH58" s="319"/>
      <c r="IJI58" s="319"/>
      <c r="IJJ58" s="319"/>
      <c r="IJK58" s="319"/>
      <c r="IJL58" s="319"/>
      <c r="IJM58" s="319"/>
      <c r="IJN58" s="319"/>
      <c r="IJO58" s="319"/>
      <c r="IJP58" s="319"/>
      <c r="IJQ58" s="319"/>
      <c r="IJR58" s="319"/>
      <c r="IJS58" s="319"/>
      <c r="IJT58" s="319"/>
      <c r="IJU58" s="319"/>
      <c r="IJV58" s="319"/>
      <c r="IJW58" s="319"/>
      <c r="IJX58" s="319"/>
      <c r="IJY58" s="319"/>
      <c r="IJZ58" s="319"/>
      <c r="IKA58" s="319"/>
      <c r="IKB58" s="319"/>
      <c r="IKC58" s="319"/>
      <c r="IKD58" s="319"/>
      <c r="IKE58" s="319"/>
      <c r="IKF58" s="319"/>
      <c r="IKG58" s="319"/>
      <c r="IKH58" s="319"/>
      <c r="IKI58" s="319"/>
      <c r="IKJ58" s="319"/>
      <c r="IKK58" s="319"/>
      <c r="IKL58" s="319"/>
      <c r="IKM58" s="319"/>
      <c r="IKN58" s="319"/>
      <c r="IKO58" s="319"/>
      <c r="IKP58" s="319"/>
      <c r="IKQ58" s="319"/>
      <c r="IKR58" s="319"/>
      <c r="IKS58" s="319"/>
      <c r="IKT58" s="319"/>
      <c r="IKU58" s="319"/>
      <c r="IKV58" s="319"/>
      <c r="IKW58" s="319"/>
      <c r="IKX58" s="319"/>
      <c r="IKY58" s="319"/>
      <c r="IKZ58" s="319"/>
      <c r="ILA58" s="319"/>
      <c r="ILB58" s="319"/>
      <c r="ILC58" s="319"/>
      <c r="ILD58" s="319"/>
      <c r="ILE58" s="319"/>
      <c r="ILF58" s="319"/>
      <c r="ILG58" s="319"/>
      <c r="ILH58" s="319"/>
      <c r="ILI58" s="319"/>
      <c r="ILJ58" s="319"/>
      <c r="ILK58" s="319"/>
      <c r="ILL58" s="319"/>
      <c r="ILM58" s="319"/>
      <c r="ILN58" s="319"/>
      <c r="ILO58" s="319"/>
      <c r="ILP58" s="319"/>
      <c r="ILQ58" s="319"/>
      <c r="ILR58" s="319"/>
      <c r="ILS58" s="319"/>
      <c r="ILT58" s="319"/>
      <c r="ILU58" s="319"/>
      <c r="ILV58" s="319"/>
      <c r="ILW58" s="319"/>
      <c r="ILX58" s="319"/>
      <c r="ILY58" s="319"/>
      <c r="ILZ58" s="319"/>
      <c r="IMA58" s="319"/>
      <c r="IMB58" s="319"/>
      <c r="IMC58" s="319"/>
      <c r="IMD58" s="319"/>
      <c r="IME58" s="319"/>
      <c r="IMF58" s="319"/>
      <c r="IMG58" s="319"/>
      <c r="IMH58" s="319"/>
      <c r="IMI58" s="319"/>
      <c r="IMJ58" s="319"/>
      <c r="IMK58" s="319"/>
      <c r="IML58" s="319"/>
      <c r="IMM58" s="319"/>
      <c r="IMN58" s="319"/>
      <c r="IMO58" s="319"/>
      <c r="IMP58" s="319"/>
      <c r="IMQ58" s="319"/>
      <c r="IMR58" s="319"/>
      <c r="IMS58" s="319"/>
      <c r="IMT58" s="319"/>
      <c r="IMU58" s="319"/>
      <c r="IMV58" s="319"/>
      <c r="IMW58" s="319"/>
      <c r="IMX58" s="319"/>
      <c r="IMY58" s="319"/>
      <c r="IMZ58" s="319"/>
      <c r="INA58" s="319"/>
      <c r="INB58" s="319"/>
      <c r="INC58" s="319"/>
      <c r="IND58" s="319"/>
      <c r="INE58" s="319"/>
      <c r="INF58" s="319"/>
      <c r="ING58" s="319"/>
      <c r="INH58" s="319"/>
      <c r="INI58" s="319"/>
      <c r="INJ58" s="319"/>
      <c r="INK58" s="319"/>
      <c r="INL58" s="319"/>
      <c r="INM58" s="319"/>
      <c r="INN58" s="319"/>
      <c r="INO58" s="319"/>
      <c r="INP58" s="319"/>
      <c r="INQ58" s="319"/>
      <c r="INR58" s="319"/>
      <c r="INS58" s="319"/>
      <c r="INT58" s="319"/>
      <c r="INU58" s="319"/>
      <c r="INV58" s="319"/>
      <c r="INW58" s="319"/>
      <c r="INX58" s="319"/>
      <c r="INY58" s="319"/>
      <c r="INZ58" s="319"/>
      <c r="IOA58" s="319"/>
      <c r="IOB58" s="319"/>
      <c r="IOC58" s="319"/>
      <c r="IOD58" s="319"/>
      <c r="IOE58" s="319"/>
      <c r="IOF58" s="319"/>
      <c r="IOG58" s="319"/>
      <c r="IOH58" s="319"/>
      <c r="IOI58" s="319"/>
      <c r="IOJ58" s="319"/>
      <c r="IOK58" s="319"/>
      <c r="IOL58" s="319"/>
      <c r="IOM58" s="319"/>
      <c r="ION58" s="319"/>
      <c r="IOO58" s="319"/>
      <c r="IOP58" s="319"/>
      <c r="IOQ58" s="319"/>
      <c r="IOR58" s="319"/>
      <c r="IOS58" s="319"/>
      <c r="IOT58" s="319"/>
      <c r="IOU58" s="319"/>
      <c r="IOV58" s="319"/>
      <c r="IOW58" s="319"/>
      <c r="IOX58" s="319"/>
      <c r="IOY58" s="319"/>
      <c r="IOZ58" s="319"/>
      <c r="IPA58" s="319"/>
      <c r="IPB58" s="319"/>
      <c r="IPC58" s="319"/>
      <c r="IPD58" s="319"/>
      <c r="IPE58" s="319"/>
      <c r="IPF58" s="319"/>
      <c r="IPG58" s="319"/>
      <c r="IPH58" s="319"/>
      <c r="IPI58" s="319"/>
      <c r="IPJ58" s="319"/>
      <c r="IPK58" s="319"/>
      <c r="IPL58" s="319"/>
      <c r="IPM58" s="319"/>
      <c r="IPN58" s="319"/>
      <c r="IPO58" s="319"/>
      <c r="IPP58" s="319"/>
      <c r="IPQ58" s="319"/>
      <c r="IPR58" s="319"/>
      <c r="IPS58" s="319"/>
      <c r="IPT58" s="319"/>
      <c r="IPU58" s="319"/>
      <c r="IPV58" s="319"/>
      <c r="IPW58" s="319"/>
      <c r="IPX58" s="319"/>
      <c r="IPY58" s="319"/>
      <c r="IPZ58" s="319"/>
      <c r="IQA58" s="319"/>
      <c r="IQB58" s="319"/>
      <c r="IQC58" s="319"/>
      <c r="IQD58" s="319"/>
      <c r="IQE58" s="319"/>
      <c r="IQF58" s="319"/>
      <c r="IQG58" s="319"/>
      <c r="IQH58" s="319"/>
      <c r="IQI58" s="319"/>
      <c r="IQJ58" s="319"/>
      <c r="IQK58" s="319"/>
      <c r="IQL58" s="319"/>
      <c r="IQM58" s="319"/>
      <c r="IQN58" s="319"/>
      <c r="IQO58" s="319"/>
      <c r="IQP58" s="319"/>
      <c r="IQQ58" s="319"/>
      <c r="IQR58" s="319"/>
      <c r="IQS58" s="319"/>
      <c r="IQT58" s="319"/>
      <c r="IQU58" s="319"/>
      <c r="IQV58" s="319"/>
      <c r="IQW58" s="319"/>
      <c r="IQX58" s="319"/>
      <c r="IQY58" s="319"/>
      <c r="IQZ58" s="319"/>
      <c r="IRA58" s="319"/>
      <c r="IRB58" s="319"/>
      <c r="IRC58" s="319"/>
      <c r="IRD58" s="319"/>
      <c r="IRE58" s="319"/>
      <c r="IRF58" s="319"/>
      <c r="IRG58" s="319"/>
      <c r="IRH58" s="319"/>
      <c r="IRI58" s="319"/>
      <c r="IRJ58" s="319"/>
      <c r="IRK58" s="319"/>
      <c r="IRL58" s="319"/>
      <c r="IRM58" s="319"/>
      <c r="IRN58" s="319"/>
      <c r="IRO58" s="319"/>
      <c r="IRP58" s="319"/>
      <c r="IRQ58" s="319"/>
      <c r="IRR58" s="319"/>
      <c r="IRS58" s="319"/>
      <c r="IRT58" s="319"/>
      <c r="IRU58" s="319"/>
      <c r="IRV58" s="319"/>
      <c r="IRW58" s="319"/>
      <c r="IRX58" s="319"/>
      <c r="IRY58" s="319"/>
      <c r="IRZ58" s="319"/>
      <c r="ISA58" s="319"/>
      <c r="ISB58" s="319"/>
      <c r="ISC58" s="319"/>
      <c r="ISD58" s="319"/>
      <c r="ISE58" s="319"/>
      <c r="ISF58" s="319"/>
      <c r="ISG58" s="319"/>
      <c r="ISH58" s="319"/>
      <c r="ISI58" s="319"/>
      <c r="ISJ58" s="319"/>
      <c r="ISK58" s="319"/>
      <c r="ISL58" s="319"/>
      <c r="ISM58" s="319"/>
      <c r="ISN58" s="319"/>
      <c r="ISO58" s="319"/>
      <c r="ISP58" s="319"/>
      <c r="ISQ58" s="319"/>
      <c r="ISR58" s="319"/>
      <c r="ISS58" s="319"/>
      <c r="IST58" s="319"/>
      <c r="ISU58" s="319"/>
      <c r="ISV58" s="319"/>
      <c r="ISW58" s="319"/>
      <c r="ISX58" s="319"/>
      <c r="ISY58" s="319"/>
      <c r="ISZ58" s="319"/>
      <c r="ITA58" s="319"/>
      <c r="ITB58" s="319"/>
      <c r="ITC58" s="319"/>
      <c r="ITD58" s="319"/>
      <c r="ITE58" s="319"/>
      <c r="ITF58" s="319"/>
      <c r="ITG58" s="319"/>
      <c r="ITH58" s="319"/>
      <c r="ITI58" s="319"/>
      <c r="ITJ58" s="319"/>
      <c r="ITK58" s="319"/>
      <c r="ITL58" s="319"/>
      <c r="ITM58" s="319"/>
      <c r="ITN58" s="319"/>
      <c r="ITO58" s="319"/>
      <c r="ITP58" s="319"/>
      <c r="ITQ58" s="319"/>
      <c r="ITR58" s="319"/>
      <c r="ITS58" s="319"/>
      <c r="ITT58" s="319"/>
      <c r="ITU58" s="319"/>
      <c r="ITV58" s="319"/>
      <c r="ITW58" s="319"/>
      <c r="ITX58" s="319"/>
      <c r="ITY58" s="319"/>
      <c r="ITZ58" s="319"/>
      <c r="IUA58" s="319"/>
      <c r="IUB58" s="319"/>
      <c r="IUC58" s="319"/>
      <c r="IUD58" s="319"/>
      <c r="IUE58" s="319"/>
      <c r="IUF58" s="319"/>
      <c r="IUG58" s="319"/>
      <c r="IUH58" s="319"/>
      <c r="IUI58" s="319"/>
      <c r="IUJ58" s="319"/>
      <c r="IUK58" s="319"/>
      <c r="IUL58" s="319"/>
      <c r="IUM58" s="319"/>
      <c r="IUN58" s="319"/>
      <c r="IUO58" s="319"/>
      <c r="IUP58" s="319"/>
      <c r="IUQ58" s="319"/>
      <c r="IUR58" s="319"/>
      <c r="IUS58" s="319"/>
      <c r="IUT58" s="319"/>
      <c r="IUU58" s="319"/>
      <c r="IUV58" s="319"/>
      <c r="IUW58" s="319"/>
      <c r="IUX58" s="319"/>
      <c r="IUY58" s="319"/>
      <c r="IUZ58" s="319"/>
      <c r="IVA58" s="319"/>
      <c r="IVB58" s="319"/>
      <c r="IVC58" s="319"/>
      <c r="IVD58" s="319"/>
      <c r="IVE58" s="319"/>
      <c r="IVF58" s="319"/>
      <c r="IVG58" s="319"/>
      <c r="IVH58" s="319"/>
      <c r="IVI58" s="319"/>
      <c r="IVJ58" s="319"/>
      <c r="IVK58" s="319"/>
      <c r="IVL58" s="319"/>
      <c r="IVM58" s="319"/>
      <c r="IVN58" s="319"/>
      <c r="IVO58" s="319"/>
      <c r="IVP58" s="319"/>
      <c r="IVQ58" s="319"/>
      <c r="IVR58" s="319"/>
      <c r="IVS58" s="319"/>
      <c r="IVT58" s="319"/>
      <c r="IVU58" s="319"/>
      <c r="IVV58" s="319"/>
      <c r="IVW58" s="319"/>
      <c r="IVX58" s="319"/>
      <c r="IVY58" s="319"/>
      <c r="IVZ58" s="319"/>
      <c r="IWA58" s="319"/>
      <c r="IWB58" s="319"/>
      <c r="IWC58" s="319"/>
      <c r="IWD58" s="319"/>
      <c r="IWE58" s="319"/>
      <c r="IWF58" s="319"/>
      <c r="IWG58" s="319"/>
      <c r="IWH58" s="319"/>
      <c r="IWI58" s="319"/>
      <c r="IWJ58" s="319"/>
      <c r="IWK58" s="319"/>
      <c r="IWL58" s="319"/>
      <c r="IWM58" s="319"/>
      <c r="IWN58" s="319"/>
      <c r="IWO58" s="319"/>
      <c r="IWP58" s="319"/>
      <c r="IWQ58" s="319"/>
      <c r="IWR58" s="319"/>
      <c r="IWS58" s="319"/>
      <c r="IWT58" s="319"/>
      <c r="IWU58" s="319"/>
      <c r="IWV58" s="319"/>
      <c r="IWW58" s="319"/>
      <c r="IWX58" s="319"/>
      <c r="IWY58" s="319"/>
      <c r="IWZ58" s="319"/>
      <c r="IXA58" s="319"/>
      <c r="IXB58" s="319"/>
      <c r="IXC58" s="319"/>
      <c r="IXD58" s="319"/>
      <c r="IXE58" s="319"/>
      <c r="IXF58" s="319"/>
      <c r="IXG58" s="319"/>
      <c r="IXH58" s="319"/>
      <c r="IXI58" s="319"/>
      <c r="IXJ58" s="319"/>
      <c r="IXK58" s="319"/>
      <c r="IXL58" s="319"/>
      <c r="IXM58" s="319"/>
      <c r="IXN58" s="319"/>
      <c r="IXO58" s="319"/>
      <c r="IXP58" s="319"/>
      <c r="IXQ58" s="319"/>
      <c r="IXR58" s="319"/>
      <c r="IXS58" s="319"/>
      <c r="IXT58" s="319"/>
      <c r="IXU58" s="319"/>
      <c r="IXV58" s="319"/>
      <c r="IXW58" s="319"/>
      <c r="IXX58" s="319"/>
      <c r="IXY58" s="319"/>
      <c r="IXZ58" s="319"/>
      <c r="IYA58" s="319"/>
      <c r="IYB58" s="319"/>
      <c r="IYC58" s="319"/>
      <c r="IYD58" s="319"/>
      <c r="IYE58" s="319"/>
      <c r="IYF58" s="319"/>
      <c r="IYG58" s="319"/>
      <c r="IYH58" s="319"/>
      <c r="IYI58" s="319"/>
      <c r="IYJ58" s="319"/>
      <c r="IYK58" s="319"/>
      <c r="IYL58" s="319"/>
      <c r="IYM58" s="319"/>
      <c r="IYN58" s="319"/>
      <c r="IYO58" s="319"/>
      <c r="IYP58" s="319"/>
      <c r="IYQ58" s="319"/>
      <c r="IYR58" s="319"/>
      <c r="IYS58" s="319"/>
      <c r="IYT58" s="319"/>
      <c r="IYU58" s="319"/>
      <c r="IYV58" s="319"/>
      <c r="IYW58" s="319"/>
      <c r="IYX58" s="319"/>
      <c r="IYY58" s="319"/>
      <c r="IYZ58" s="319"/>
      <c r="IZA58" s="319"/>
      <c r="IZB58" s="319"/>
      <c r="IZC58" s="319"/>
      <c r="IZD58" s="319"/>
      <c r="IZE58" s="319"/>
      <c r="IZF58" s="319"/>
      <c r="IZG58" s="319"/>
      <c r="IZH58" s="319"/>
      <c r="IZI58" s="319"/>
      <c r="IZJ58" s="319"/>
      <c r="IZK58" s="319"/>
      <c r="IZL58" s="319"/>
      <c r="IZM58" s="319"/>
      <c r="IZN58" s="319"/>
      <c r="IZO58" s="319"/>
      <c r="IZP58" s="319"/>
      <c r="IZQ58" s="319"/>
      <c r="IZR58" s="319"/>
      <c r="IZS58" s="319"/>
      <c r="IZT58" s="319"/>
      <c r="IZU58" s="319"/>
      <c r="IZV58" s="319"/>
      <c r="IZW58" s="319"/>
      <c r="IZX58" s="319"/>
      <c r="IZY58" s="319"/>
      <c r="IZZ58" s="319"/>
      <c r="JAA58" s="319"/>
      <c r="JAB58" s="319"/>
      <c r="JAC58" s="319"/>
      <c r="JAD58" s="319"/>
      <c r="JAE58" s="319"/>
      <c r="JAF58" s="319"/>
      <c r="JAG58" s="319"/>
      <c r="JAH58" s="319"/>
      <c r="JAI58" s="319"/>
      <c r="JAJ58" s="319"/>
      <c r="JAK58" s="319"/>
      <c r="JAL58" s="319"/>
      <c r="JAM58" s="319"/>
      <c r="JAN58" s="319"/>
      <c r="JAO58" s="319"/>
      <c r="JAP58" s="319"/>
      <c r="JAQ58" s="319"/>
      <c r="JAR58" s="319"/>
      <c r="JAS58" s="319"/>
      <c r="JAT58" s="319"/>
      <c r="JAU58" s="319"/>
      <c r="JAV58" s="319"/>
      <c r="JAW58" s="319"/>
      <c r="JAX58" s="319"/>
      <c r="JAY58" s="319"/>
      <c r="JAZ58" s="319"/>
      <c r="JBA58" s="319"/>
      <c r="JBB58" s="319"/>
      <c r="JBC58" s="319"/>
      <c r="JBD58" s="319"/>
      <c r="JBE58" s="319"/>
      <c r="JBF58" s="319"/>
      <c r="JBG58" s="319"/>
      <c r="JBH58" s="319"/>
      <c r="JBI58" s="319"/>
      <c r="JBJ58" s="319"/>
      <c r="JBK58" s="319"/>
      <c r="JBL58" s="319"/>
      <c r="JBM58" s="319"/>
      <c r="JBN58" s="319"/>
      <c r="JBO58" s="319"/>
      <c r="JBP58" s="319"/>
      <c r="JBQ58" s="319"/>
      <c r="JBR58" s="319"/>
      <c r="JBS58" s="319"/>
      <c r="JBT58" s="319"/>
      <c r="JBU58" s="319"/>
      <c r="JBV58" s="319"/>
      <c r="JBW58" s="319"/>
      <c r="JBX58" s="319"/>
      <c r="JBY58" s="319"/>
      <c r="JBZ58" s="319"/>
      <c r="JCA58" s="319"/>
      <c r="JCB58" s="319"/>
      <c r="JCC58" s="319"/>
      <c r="JCD58" s="319"/>
      <c r="JCE58" s="319"/>
      <c r="JCF58" s="319"/>
      <c r="JCG58" s="319"/>
      <c r="JCH58" s="319"/>
      <c r="JCI58" s="319"/>
      <c r="JCJ58" s="319"/>
      <c r="JCK58" s="319"/>
      <c r="JCL58" s="319"/>
      <c r="JCM58" s="319"/>
      <c r="JCN58" s="319"/>
      <c r="JCO58" s="319"/>
      <c r="JCP58" s="319"/>
      <c r="JCQ58" s="319"/>
      <c r="JCR58" s="319"/>
      <c r="JCS58" s="319"/>
      <c r="JCT58" s="319"/>
      <c r="JCU58" s="319"/>
      <c r="JCV58" s="319"/>
      <c r="JCW58" s="319"/>
      <c r="JCX58" s="319"/>
      <c r="JCY58" s="319"/>
      <c r="JCZ58" s="319"/>
      <c r="JDA58" s="319"/>
      <c r="JDB58" s="319"/>
      <c r="JDC58" s="319"/>
      <c r="JDD58" s="319"/>
      <c r="JDE58" s="319"/>
      <c r="JDF58" s="319"/>
      <c r="JDG58" s="319"/>
      <c r="JDH58" s="319"/>
      <c r="JDI58" s="319"/>
      <c r="JDJ58" s="319"/>
      <c r="JDK58" s="319"/>
      <c r="JDL58" s="319"/>
      <c r="JDM58" s="319"/>
      <c r="JDN58" s="319"/>
      <c r="JDO58" s="319"/>
      <c r="JDP58" s="319"/>
      <c r="JDQ58" s="319"/>
      <c r="JDR58" s="319"/>
      <c r="JDS58" s="319"/>
      <c r="JDT58" s="319"/>
      <c r="JDU58" s="319"/>
      <c r="JDV58" s="319"/>
      <c r="JDW58" s="319"/>
      <c r="JDX58" s="319"/>
      <c r="JDY58" s="319"/>
      <c r="JDZ58" s="319"/>
      <c r="JEA58" s="319"/>
      <c r="JEB58" s="319"/>
      <c r="JEC58" s="319"/>
      <c r="JED58" s="319"/>
      <c r="JEE58" s="319"/>
      <c r="JEF58" s="319"/>
      <c r="JEG58" s="319"/>
      <c r="JEH58" s="319"/>
      <c r="JEI58" s="319"/>
      <c r="JEJ58" s="319"/>
      <c r="JEK58" s="319"/>
      <c r="JEL58" s="319"/>
      <c r="JEM58" s="319"/>
      <c r="JEN58" s="319"/>
      <c r="JEO58" s="319"/>
      <c r="JEP58" s="319"/>
      <c r="JEQ58" s="319"/>
      <c r="JER58" s="319"/>
      <c r="JES58" s="319"/>
      <c r="JET58" s="319"/>
      <c r="JEU58" s="319"/>
      <c r="JEV58" s="319"/>
      <c r="JEW58" s="319"/>
      <c r="JEX58" s="319"/>
      <c r="JEY58" s="319"/>
      <c r="JEZ58" s="319"/>
      <c r="JFA58" s="319"/>
      <c r="JFB58" s="319"/>
      <c r="JFC58" s="319"/>
      <c r="JFD58" s="319"/>
      <c r="JFE58" s="319"/>
      <c r="JFF58" s="319"/>
      <c r="JFG58" s="319"/>
      <c r="JFH58" s="319"/>
      <c r="JFI58" s="319"/>
      <c r="JFJ58" s="319"/>
      <c r="JFK58" s="319"/>
      <c r="JFL58" s="319"/>
      <c r="JFM58" s="319"/>
      <c r="JFN58" s="319"/>
      <c r="JFO58" s="319"/>
      <c r="JFP58" s="319"/>
      <c r="JFQ58" s="319"/>
      <c r="JFR58" s="319"/>
      <c r="JFS58" s="319"/>
      <c r="JFT58" s="319"/>
      <c r="JFU58" s="319"/>
      <c r="JFV58" s="319"/>
      <c r="JFW58" s="319"/>
      <c r="JFX58" s="319"/>
      <c r="JFY58" s="319"/>
      <c r="JFZ58" s="319"/>
      <c r="JGA58" s="319"/>
      <c r="JGB58" s="319"/>
      <c r="JGC58" s="319"/>
      <c r="JGD58" s="319"/>
      <c r="JGE58" s="319"/>
      <c r="JGF58" s="319"/>
      <c r="JGG58" s="319"/>
      <c r="JGH58" s="319"/>
      <c r="JGI58" s="319"/>
      <c r="JGJ58" s="319"/>
      <c r="JGK58" s="319"/>
      <c r="JGL58" s="319"/>
      <c r="JGM58" s="319"/>
      <c r="JGN58" s="319"/>
      <c r="JGO58" s="319"/>
      <c r="JGP58" s="319"/>
      <c r="JGQ58" s="319"/>
      <c r="JGR58" s="319"/>
      <c r="JGS58" s="319"/>
      <c r="JGT58" s="319"/>
      <c r="JGU58" s="319"/>
      <c r="JGV58" s="319"/>
      <c r="JGW58" s="319"/>
      <c r="JGX58" s="319"/>
      <c r="JGY58" s="319"/>
      <c r="JGZ58" s="319"/>
      <c r="JHA58" s="319"/>
      <c r="JHB58" s="319"/>
      <c r="JHC58" s="319"/>
      <c r="JHD58" s="319"/>
      <c r="JHE58" s="319"/>
      <c r="JHF58" s="319"/>
      <c r="JHG58" s="319"/>
      <c r="JHH58" s="319"/>
      <c r="JHI58" s="319"/>
      <c r="JHJ58" s="319"/>
      <c r="JHK58" s="319"/>
      <c r="JHL58" s="319"/>
      <c r="JHM58" s="319"/>
      <c r="JHN58" s="319"/>
      <c r="JHO58" s="319"/>
      <c r="JHP58" s="319"/>
      <c r="JHQ58" s="319"/>
      <c r="JHR58" s="319"/>
      <c r="JHS58" s="319"/>
      <c r="JHT58" s="319"/>
      <c r="JHU58" s="319"/>
      <c r="JHV58" s="319"/>
      <c r="JHW58" s="319"/>
      <c r="JHX58" s="319"/>
      <c r="JHY58" s="319"/>
      <c r="JHZ58" s="319"/>
      <c r="JIA58" s="319"/>
      <c r="JIB58" s="319"/>
      <c r="JIC58" s="319"/>
      <c r="JID58" s="319"/>
      <c r="JIE58" s="319"/>
      <c r="JIF58" s="319"/>
      <c r="JIG58" s="319"/>
      <c r="JIH58" s="319"/>
      <c r="JII58" s="319"/>
      <c r="JIJ58" s="319"/>
      <c r="JIK58" s="319"/>
      <c r="JIL58" s="319"/>
      <c r="JIM58" s="319"/>
      <c r="JIN58" s="319"/>
      <c r="JIO58" s="319"/>
      <c r="JIP58" s="319"/>
      <c r="JIQ58" s="319"/>
      <c r="JIR58" s="319"/>
      <c r="JIS58" s="319"/>
      <c r="JIT58" s="319"/>
      <c r="JIU58" s="319"/>
      <c r="JIV58" s="319"/>
      <c r="JIW58" s="319"/>
      <c r="JIX58" s="319"/>
      <c r="JIY58" s="319"/>
      <c r="JIZ58" s="319"/>
      <c r="JJA58" s="319"/>
      <c r="JJB58" s="319"/>
      <c r="JJC58" s="319"/>
      <c r="JJD58" s="319"/>
      <c r="JJE58" s="319"/>
      <c r="JJF58" s="319"/>
      <c r="JJG58" s="319"/>
      <c r="JJH58" s="319"/>
      <c r="JJI58" s="319"/>
      <c r="JJJ58" s="319"/>
      <c r="JJK58" s="319"/>
      <c r="JJL58" s="319"/>
      <c r="JJM58" s="319"/>
      <c r="JJN58" s="319"/>
      <c r="JJO58" s="319"/>
      <c r="JJP58" s="319"/>
      <c r="JJQ58" s="319"/>
      <c r="JJR58" s="319"/>
      <c r="JJS58" s="319"/>
      <c r="JJT58" s="319"/>
      <c r="JJU58" s="319"/>
      <c r="JJV58" s="319"/>
      <c r="JJW58" s="319"/>
      <c r="JJX58" s="319"/>
      <c r="JJY58" s="319"/>
      <c r="JJZ58" s="319"/>
      <c r="JKA58" s="319"/>
      <c r="JKB58" s="319"/>
      <c r="JKC58" s="319"/>
      <c r="JKD58" s="319"/>
      <c r="JKE58" s="319"/>
      <c r="JKF58" s="319"/>
      <c r="JKG58" s="319"/>
      <c r="JKH58" s="319"/>
      <c r="JKI58" s="319"/>
      <c r="JKJ58" s="319"/>
      <c r="JKK58" s="319"/>
      <c r="JKL58" s="319"/>
      <c r="JKM58" s="319"/>
      <c r="JKN58" s="319"/>
      <c r="JKO58" s="319"/>
      <c r="JKP58" s="319"/>
      <c r="JKQ58" s="319"/>
      <c r="JKR58" s="319"/>
      <c r="JKS58" s="319"/>
      <c r="JKT58" s="319"/>
      <c r="JKU58" s="319"/>
      <c r="JKV58" s="319"/>
      <c r="JKW58" s="319"/>
      <c r="JKX58" s="319"/>
      <c r="JKY58" s="319"/>
      <c r="JKZ58" s="319"/>
      <c r="JLA58" s="319"/>
      <c r="JLB58" s="319"/>
      <c r="JLC58" s="319"/>
      <c r="JLD58" s="319"/>
      <c r="JLE58" s="319"/>
      <c r="JLF58" s="319"/>
      <c r="JLG58" s="319"/>
      <c r="JLH58" s="319"/>
      <c r="JLI58" s="319"/>
      <c r="JLJ58" s="319"/>
      <c r="JLK58" s="319"/>
      <c r="JLL58" s="319"/>
      <c r="JLM58" s="319"/>
      <c r="JLN58" s="319"/>
      <c r="JLO58" s="319"/>
      <c r="JLP58" s="319"/>
      <c r="JLQ58" s="319"/>
      <c r="JLR58" s="319"/>
      <c r="JLS58" s="319"/>
      <c r="JLT58" s="319"/>
      <c r="JLU58" s="319"/>
      <c r="JLV58" s="319"/>
      <c r="JLW58" s="319"/>
      <c r="JLX58" s="319"/>
      <c r="JLY58" s="319"/>
      <c r="JLZ58" s="319"/>
      <c r="JMA58" s="319"/>
      <c r="JMB58" s="319"/>
      <c r="JMC58" s="319"/>
      <c r="JMD58" s="319"/>
      <c r="JME58" s="319"/>
      <c r="JMF58" s="319"/>
      <c r="JMG58" s="319"/>
      <c r="JMH58" s="319"/>
      <c r="JMI58" s="319"/>
      <c r="JMJ58" s="319"/>
      <c r="JMK58" s="319"/>
      <c r="JML58" s="319"/>
      <c r="JMM58" s="319"/>
      <c r="JMN58" s="319"/>
      <c r="JMO58" s="319"/>
      <c r="JMP58" s="319"/>
      <c r="JMQ58" s="319"/>
      <c r="JMR58" s="319"/>
      <c r="JMS58" s="319"/>
      <c r="JMT58" s="319"/>
      <c r="JMU58" s="319"/>
      <c r="JMV58" s="319"/>
      <c r="JMW58" s="319"/>
      <c r="JMX58" s="319"/>
      <c r="JMY58" s="319"/>
      <c r="JMZ58" s="319"/>
      <c r="JNA58" s="319"/>
      <c r="JNB58" s="319"/>
      <c r="JNC58" s="319"/>
      <c r="JND58" s="319"/>
      <c r="JNE58" s="319"/>
      <c r="JNF58" s="319"/>
      <c r="JNG58" s="319"/>
      <c r="JNH58" s="319"/>
      <c r="JNI58" s="319"/>
      <c r="JNJ58" s="319"/>
      <c r="JNK58" s="319"/>
      <c r="JNL58" s="319"/>
      <c r="JNM58" s="319"/>
      <c r="JNN58" s="319"/>
      <c r="JNO58" s="319"/>
      <c r="JNP58" s="319"/>
      <c r="JNQ58" s="319"/>
      <c r="JNR58" s="319"/>
      <c r="JNS58" s="319"/>
      <c r="JNT58" s="319"/>
      <c r="JNU58" s="319"/>
      <c r="JNV58" s="319"/>
      <c r="JNW58" s="319"/>
      <c r="JNX58" s="319"/>
      <c r="JNY58" s="319"/>
      <c r="JNZ58" s="319"/>
      <c r="JOA58" s="319"/>
      <c r="JOB58" s="319"/>
      <c r="JOC58" s="319"/>
      <c r="JOD58" s="319"/>
      <c r="JOE58" s="319"/>
      <c r="JOF58" s="319"/>
      <c r="JOG58" s="319"/>
      <c r="JOH58" s="319"/>
      <c r="JOI58" s="319"/>
      <c r="JOJ58" s="319"/>
      <c r="JOK58" s="319"/>
      <c r="JOL58" s="319"/>
      <c r="JOM58" s="319"/>
      <c r="JON58" s="319"/>
      <c r="JOO58" s="319"/>
      <c r="JOP58" s="319"/>
      <c r="JOQ58" s="319"/>
      <c r="JOR58" s="319"/>
      <c r="JOS58" s="319"/>
      <c r="JOT58" s="319"/>
      <c r="JOU58" s="319"/>
      <c r="JOV58" s="319"/>
      <c r="JOW58" s="319"/>
      <c r="JOX58" s="319"/>
      <c r="JOY58" s="319"/>
      <c r="JOZ58" s="319"/>
      <c r="JPA58" s="319"/>
      <c r="JPB58" s="319"/>
      <c r="JPC58" s="319"/>
      <c r="JPD58" s="319"/>
      <c r="JPE58" s="319"/>
      <c r="JPF58" s="319"/>
      <c r="JPG58" s="319"/>
      <c r="JPH58" s="319"/>
      <c r="JPI58" s="319"/>
      <c r="JPJ58" s="319"/>
      <c r="JPK58" s="319"/>
      <c r="JPL58" s="319"/>
      <c r="JPM58" s="319"/>
      <c r="JPN58" s="319"/>
      <c r="JPO58" s="319"/>
      <c r="JPP58" s="319"/>
      <c r="JPQ58" s="319"/>
      <c r="JPR58" s="319"/>
      <c r="JPS58" s="319"/>
      <c r="JPT58" s="319"/>
      <c r="JPU58" s="319"/>
      <c r="JPV58" s="319"/>
      <c r="JPW58" s="319"/>
      <c r="JPX58" s="319"/>
      <c r="JPY58" s="319"/>
      <c r="JPZ58" s="319"/>
      <c r="JQA58" s="319"/>
      <c r="JQB58" s="319"/>
      <c r="JQC58" s="319"/>
      <c r="JQD58" s="319"/>
      <c r="JQE58" s="319"/>
      <c r="JQF58" s="319"/>
      <c r="JQG58" s="319"/>
      <c r="JQH58" s="319"/>
      <c r="JQI58" s="319"/>
      <c r="JQJ58" s="319"/>
      <c r="JQK58" s="319"/>
      <c r="JQL58" s="319"/>
      <c r="JQM58" s="319"/>
      <c r="JQN58" s="319"/>
      <c r="JQO58" s="319"/>
      <c r="JQP58" s="319"/>
      <c r="JQQ58" s="319"/>
      <c r="JQR58" s="319"/>
      <c r="JQS58" s="319"/>
      <c r="JQT58" s="319"/>
      <c r="JQU58" s="319"/>
      <c r="JQV58" s="319"/>
      <c r="JQW58" s="319"/>
      <c r="JQX58" s="319"/>
      <c r="JQY58" s="319"/>
      <c r="JQZ58" s="319"/>
      <c r="JRA58" s="319"/>
      <c r="JRB58" s="319"/>
      <c r="JRC58" s="319"/>
      <c r="JRD58" s="319"/>
      <c r="JRE58" s="319"/>
      <c r="JRF58" s="319"/>
      <c r="JRG58" s="319"/>
      <c r="JRH58" s="319"/>
      <c r="JRI58" s="319"/>
      <c r="JRJ58" s="319"/>
      <c r="JRK58" s="319"/>
      <c r="JRL58" s="319"/>
      <c r="JRM58" s="319"/>
      <c r="JRN58" s="319"/>
      <c r="JRO58" s="319"/>
      <c r="JRP58" s="319"/>
      <c r="JRQ58" s="319"/>
      <c r="JRR58" s="319"/>
      <c r="JRS58" s="319"/>
      <c r="JRT58" s="319"/>
      <c r="JRU58" s="319"/>
      <c r="JRV58" s="319"/>
      <c r="JRW58" s="319"/>
      <c r="JRX58" s="319"/>
      <c r="JRY58" s="319"/>
      <c r="JRZ58" s="319"/>
      <c r="JSA58" s="319"/>
      <c r="JSB58" s="319"/>
      <c r="JSC58" s="319"/>
      <c r="JSD58" s="319"/>
      <c r="JSE58" s="319"/>
      <c r="JSF58" s="319"/>
      <c r="JSG58" s="319"/>
      <c r="JSH58" s="319"/>
      <c r="JSI58" s="319"/>
      <c r="JSJ58" s="319"/>
      <c r="JSK58" s="319"/>
      <c r="JSL58" s="319"/>
      <c r="JSM58" s="319"/>
      <c r="JSN58" s="319"/>
      <c r="JSO58" s="319"/>
      <c r="JSP58" s="319"/>
      <c r="JSQ58" s="319"/>
      <c r="JSR58" s="319"/>
      <c r="JSS58" s="319"/>
      <c r="JST58" s="319"/>
      <c r="JSU58" s="319"/>
      <c r="JSV58" s="319"/>
      <c r="JSW58" s="319"/>
      <c r="JSX58" s="319"/>
      <c r="JSY58" s="319"/>
      <c r="JSZ58" s="319"/>
      <c r="JTA58" s="319"/>
      <c r="JTB58" s="319"/>
      <c r="JTC58" s="319"/>
      <c r="JTD58" s="319"/>
      <c r="JTE58" s="319"/>
      <c r="JTF58" s="319"/>
      <c r="JTG58" s="319"/>
      <c r="JTH58" s="319"/>
      <c r="JTI58" s="319"/>
      <c r="JTJ58" s="319"/>
      <c r="JTK58" s="319"/>
      <c r="JTL58" s="319"/>
      <c r="JTM58" s="319"/>
      <c r="JTN58" s="319"/>
      <c r="JTO58" s="319"/>
      <c r="JTP58" s="319"/>
      <c r="JTQ58" s="319"/>
      <c r="JTR58" s="319"/>
      <c r="JTS58" s="319"/>
      <c r="JTT58" s="319"/>
      <c r="JTU58" s="319"/>
      <c r="JTV58" s="319"/>
      <c r="JTW58" s="319"/>
      <c r="JTX58" s="319"/>
      <c r="JTY58" s="319"/>
      <c r="JTZ58" s="319"/>
      <c r="JUA58" s="319"/>
      <c r="JUB58" s="319"/>
      <c r="JUC58" s="319"/>
      <c r="JUD58" s="319"/>
      <c r="JUE58" s="319"/>
      <c r="JUF58" s="319"/>
      <c r="JUG58" s="319"/>
      <c r="JUH58" s="319"/>
      <c r="JUI58" s="319"/>
      <c r="JUJ58" s="319"/>
      <c r="JUK58" s="319"/>
      <c r="JUL58" s="319"/>
      <c r="JUM58" s="319"/>
      <c r="JUN58" s="319"/>
      <c r="JUO58" s="319"/>
      <c r="JUP58" s="319"/>
      <c r="JUQ58" s="319"/>
      <c r="JUR58" s="319"/>
      <c r="JUS58" s="319"/>
      <c r="JUT58" s="319"/>
      <c r="JUU58" s="319"/>
      <c r="JUV58" s="319"/>
      <c r="JUW58" s="319"/>
      <c r="JUX58" s="319"/>
      <c r="JUY58" s="319"/>
      <c r="JUZ58" s="319"/>
      <c r="JVA58" s="319"/>
      <c r="JVB58" s="319"/>
      <c r="JVC58" s="319"/>
      <c r="JVD58" s="319"/>
      <c r="JVE58" s="319"/>
      <c r="JVF58" s="319"/>
      <c r="JVG58" s="319"/>
      <c r="JVH58" s="319"/>
      <c r="JVI58" s="319"/>
      <c r="JVJ58" s="319"/>
      <c r="JVK58" s="319"/>
      <c r="JVL58" s="319"/>
      <c r="JVM58" s="319"/>
      <c r="JVN58" s="319"/>
      <c r="JVO58" s="319"/>
      <c r="JVP58" s="319"/>
      <c r="JVQ58" s="319"/>
      <c r="JVR58" s="319"/>
      <c r="JVS58" s="319"/>
      <c r="JVT58" s="319"/>
      <c r="JVU58" s="319"/>
      <c r="JVV58" s="319"/>
      <c r="JVW58" s="319"/>
      <c r="JVX58" s="319"/>
      <c r="JVY58" s="319"/>
      <c r="JVZ58" s="319"/>
      <c r="JWA58" s="319"/>
      <c r="JWB58" s="319"/>
      <c r="JWC58" s="319"/>
      <c r="JWD58" s="319"/>
      <c r="JWE58" s="319"/>
      <c r="JWF58" s="319"/>
      <c r="JWG58" s="319"/>
      <c r="JWH58" s="319"/>
      <c r="JWI58" s="319"/>
      <c r="JWJ58" s="319"/>
      <c r="JWK58" s="319"/>
      <c r="JWL58" s="319"/>
      <c r="JWM58" s="319"/>
      <c r="JWN58" s="319"/>
      <c r="JWO58" s="319"/>
      <c r="JWP58" s="319"/>
      <c r="JWQ58" s="319"/>
      <c r="JWR58" s="319"/>
      <c r="JWS58" s="319"/>
      <c r="JWT58" s="319"/>
      <c r="JWU58" s="319"/>
      <c r="JWV58" s="319"/>
      <c r="JWW58" s="319"/>
      <c r="JWX58" s="319"/>
      <c r="JWY58" s="319"/>
      <c r="JWZ58" s="319"/>
      <c r="JXA58" s="319"/>
      <c r="JXB58" s="319"/>
      <c r="JXC58" s="319"/>
      <c r="JXD58" s="319"/>
      <c r="JXE58" s="319"/>
      <c r="JXF58" s="319"/>
      <c r="JXG58" s="319"/>
      <c r="JXH58" s="319"/>
      <c r="JXI58" s="319"/>
      <c r="JXJ58" s="319"/>
      <c r="JXK58" s="319"/>
      <c r="JXL58" s="319"/>
      <c r="JXM58" s="319"/>
      <c r="JXN58" s="319"/>
      <c r="JXO58" s="319"/>
      <c r="JXP58" s="319"/>
      <c r="JXQ58" s="319"/>
      <c r="JXR58" s="319"/>
      <c r="JXS58" s="319"/>
      <c r="JXT58" s="319"/>
      <c r="JXU58" s="319"/>
      <c r="JXV58" s="319"/>
      <c r="JXW58" s="319"/>
      <c r="JXX58" s="319"/>
      <c r="JXY58" s="319"/>
      <c r="JXZ58" s="319"/>
      <c r="JYA58" s="319"/>
      <c r="JYB58" s="319"/>
      <c r="JYC58" s="319"/>
      <c r="JYD58" s="319"/>
      <c r="JYE58" s="319"/>
      <c r="JYF58" s="319"/>
      <c r="JYG58" s="319"/>
      <c r="JYH58" s="319"/>
      <c r="JYI58" s="319"/>
      <c r="JYJ58" s="319"/>
      <c r="JYK58" s="319"/>
      <c r="JYL58" s="319"/>
      <c r="JYM58" s="319"/>
      <c r="JYN58" s="319"/>
      <c r="JYO58" s="319"/>
      <c r="JYP58" s="319"/>
      <c r="JYQ58" s="319"/>
      <c r="JYR58" s="319"/>
      <c r="JYS58" s="319"/>
      <c r="JYT58" s="319"/>
      <c r="JYU58" s="319"/>
      <c r="JYV58" s="319"/>
      <c r="JYW58" s="319"/>
      <c r="JYX58" s="319"/>
      <c r="JYY58" s="319"/>
      <c r="JYZ58" s="319"/>
      <c r="JZA58" s="319"/>
      <c r="JZB58" s="319"/>
      <c r="JZC58" s="319"/>
      <c r="JZD58" s="319"/>
      <c r="JZE58" s="319"/>
      <c r="JZF58" s="319"/>
      <c r="JZG58" s="319"/>
      <c r="JZH58" s="319"/>
      <c r="JZI58" s="319"/>
      <c r="JZJ58" s="319"/>
      <c r="JZK58" s="319"/>
      <c r="JZL58" s="319"/>
      <c r="JZM58" s="319"/>
      <c r="JZN58" s="319"/>
      <c r="JZO58" s="319"/>
      <c r="JZP58" s="319"/>
      <c r="JZQ58" s="319"/>
      <c r="JZR58" s="319"/>
      <c r="JZS58" s="319"/>
      <c r="JZT58" s="319"/>
      <c r="JZU58" s="319"/>
      <c r="JZV58" s="319"/>
      <c r="JZW58" s="319"/>
      <c r="JZX58" s="319"/>
      <c r="JZY58" s="319"/>
      <c r="JZZ58" s="319"/>
      <c r="KAA58" s="319"/>
      <c r="KAB58" s="319"/>
      <c r="KAC58" s="319"/>
      <c r="KAD58" s="319"/>
      <c r="KAE58" s="319"/>
      <c r="KAF58" s="319"/>
      <c r="KAG58" s="319"/>
      <c r="KAH58" s="319"/>
      <c r="KAI58" s="319"/>
      <c r="KAJ58" s="319"/>
      <c r="KAK58" s="319"/>
      <c r="KAL58" s="319"/>
      <c r="KAM58" s="319"/>
      <c r="KAN58" s="319"/>
      <c r="KAO58" s="319"/>
      <c r="KAP58" s="319"/>
      <c r="KAQ58" s="319"/>
      <c r="KAR58" s="319"/>
      <c r="KAS58" s="319"/>
      <c r="KAT58" s="319"/>
      <c r="KAU58" s="319"/>
      <c r="KAV58" s="319"/>
      <c r="KAW58" s="319"/>
      <c r="KAX58" s="319"/>
      <c r="KAY58" s="319"/>
      <c r="KAZ58" s="319"/>
      <c r="KBA58" s="319"/>
      <c r="KBB58" s="319"/>
      <c r="KBC58" s="319"/>
      <c r="KBD58" s="319"/>
      <c r="KBE58" s="319"/>
      <c r="KBF58" s="319"/>
      <c r="KBG58" s="319"/>
      <c r="KBH58" s="319"/>
      <c r="KBI58" s="319"/>
      <c r="KBJ58" s="319"/>
      <c r="KBK58" s="319"/>
      <c r="KBL58" s="319"/>
      <c r="KBM58" s="319"/>
      <c r="KBN58" s="319"/>
      <c r="KBO58" s="319"/>
      <c r="KBP58" s="319"/>
      <c r="KBQ58" s="319"/>
      <c r="KBR58" s="319"/>
      <c r="KBS58" s="319"/>
      <c r="KBT58" s="319"/>
      <c r="KBU58" s="319"/>
      <c r="KBV58" s="319"/>
      <c r="KBW58" s="319"/>
      <c r="KBX58" s="319"/>
      <c r="KBY58" s="319"/>
      <c r="KBZ58" s="319"/>
      <c r="KCA58" s="319"/>
      <c r="KCB58" s="319"/>
      <c r="KCC58" s="319"/>
      <c r="KCD58" s="319"/>
      <c r="KCE58" s="319"/>
      <c r="KCF58" s="319"/>
      <c r="KCG58" s="319"/>
      <c r="KCH58" s="319"/>
      <c r="KCI58" s="319"/>
      <c r="KCJ58" s="319"/>
      <c r="KCK58" s="319"/>
      <c r="KCL58" s="319"/>
      <c r="KCM58" s="319"/>
      <c r="KCN58" s="319"/>
      <c r="KCO58" s="319"/>
      <c r="KCP58" s="319"/>
      <c r="KCQ58" s="319"/>
      <c r="KCR58" s="319"/>
      <c r="KCS58" s="319"/>
      <c r="KCT58" s="319"/>
      <c r="KCU58" s="319"/>
      <c r="KCV58" s="319"/>
      <c r="KCW58" s="319"/>
      <c r="KCX58" s="319"/>
      <c r="KCY58" s="319"/>
      <c r="KCZ58" s="319"/>
      <c r="KDA58" s="319"/>
      <c r="KDB58" s="319"/>
      <c r="KDC58" s="319"/>
      <c r="KDD58" s="319"/>
      <c r="KDE58" s="319"/>
      <c r="KDF58" s="319"/>
      <c r="KDG58" s="319"/>
      <c r="KDH58" s="319"/>
      <c r="KDI58" s="319"/>
      <c r="KDJ58" s="319"/>
      <c r="KDK58" s="319"/>
      <c r="KDL58" s="319"/>
      <c r="KDM58" s="319"/>
      <c r="KDN58" s="319"/>
      <c r="KDO58" s="319"/>
      <c r="KDP58" s="319"/>
      <c r="KDQ58" s="319"/>
      <c r="KDR58" s="319"/>
      <c r="KDS58" s="319"/>
      <c r="KDT58" s="319"/>
      <c r="KDU58" s="319"/>
      <c r="KDV58" s="319"/>
      <c r="KDW58" s="319"/>
      <c r="KDX58" s="319"/>
      <c r="KDY58" s="319"/>
      <c r="KDZ58" s="319"/>
      <c r="KEA58" s="319"/>
      <c r="KEB58" s="319"/>
      <c r="KEC58" s="319"/>
      <c r="KED58" s="319"/>
      <c r="KEE58" s="319"/>
      <c r="KEF58" s="319"/>
      <c r="KEG58" s="319"/>
      <c r="KEH58" s="319"/>
      <c r="KEI58" s="319"/>
      <c r="KEJ58" s="319"/>
      <c r="KEK58" s="319"/>
      <c r="KEL58" s="319"/>
      <c r="KEM58" s="319"/>
      <c r="KEN58" s="319"/>
      <c r="KEO58" s="319"/>
      <c r="KEP58" s="319"/>
      <c r="KEQ58" s="319"/>
      <c r="KER58" s="319"/>
      <c r="KES58" s="319"/>
      <c r="KET58" s="319"/>
      <c r="KEU58" s="319"/>
      <c r="KEV58" s="319"/>
      <c r="KEW58" s="319"/>
      <c r="KEX58" s="319"/>
      <c r="KEY58" s="319"/>
      <c r="KEZ58" s="319"/>
      <c r="KFA58" s="319"/>
      <c r="KFB58" s="319"/>
      <c r="KFC58" s="319"/>
      <c r="KFD58" s="319"/>
      <c r="KFE58" s="319"/>
      <c r="KFF58" s="319"/>
      <c r="KFG58" s="319"/>
      <c r="KFH58" s="319"/>
      <c r="KFI58" s="319"/>
      <c r="KFJ58" s="319"/>
      <c r="KFK58" s="319"/>
      <c r="KFL58" s="319"/>
      <c r="KFM58" s="319"/>
      <c r="KFN58" s="319"/>
      <c r="KFO58" s="319"/>
      <c r="KFP58" s="319"/>
      <c r="KFQ58" s="319"/>
      <c r="KFR58" s="319"/>
      <c r="KFS58" s="319"/>
      <c r="KFT58" s="319"/>
      <c r="KFU58" s="319"/>
      <c r="KFV58" s="319"/>
      <c r="KFW58" s="319"/>
      <c r="KFX58" s="319"/>
      <c r="KFY58" s="319"/>
      <c r="KFZ58" s="319"/>
      <c r="KGA58" s="319"/>
      <c r="KGB58" s="319"/>
      <c r="KGC58" s="319"/>
      <c r="KGD58" s="319"/>
      <c r="KGE58" s="319"/>
      <c r="KGF58" s="319"/>
      <c r="KGG58" s="319"/>
      <c r="KGH58" s="319"/>
      <c r="KGI58" s="319"/>
      <c r="KGJ58" s="319"/>
      <c r="KGK58" s="319"/>
      <c r="KGL58" s="319"/>
      <c r="KGM58" s="319"/>
      <c r="KGN58" s="319"/>
      <c r="KGO58" s="319"/>
      <c r="KGP58" s="319"/>
      <c r="KGQ58" s="319"/>
      <c r="KGR58" s="319"/>
      <c r="KGS58" s="319"/>
      <c r="KGT58" s="319"/>
      <c r="KGU58" s="319"/>
      <c r="KGV58" s="319"/>
      <c r="KGW58" s="319"/>
      <c r="KGX58" s="319"/>
      <c r="KGY58" s="319"/>
      <c r="KGZ58" s="319"/>
      <c r="KHA58" s="319"/>
      <c r="KHB58" s="319"/>
      <c r="KHC58" s="319"/>
      <c r="KHD58" s="319"/>
      <c r="KHE58" s="319"/>
      <c r="KHF58" s="319"/>
      <c r="KHG58" s="319"/>
      <c r="KHH58" s="319"/>
      <c r="KHI58" s="319"/>
      <c r="KHJ58" s="319"/>
      <c r="KHK58" s="319"/>
      <c r="KHL58" s="319"/>
      <c r="KHM58" s="319"/>
      <c r="KHN58" s="319"/>
      <c r="KHO58" s="319"/>
      <c r="KHP58" s="319"/>
      <c r="KHQ58" s="319"/>
      <c r="KHR58" s="319"/>
      <c r="KHS58" s="319"/>
      <c r="KHT58" s="319"/>
      <c r="KHU58" s="319"/>
      <c r="KHV58" s="319"/>
      <c r="KHW58" s="319"/>
      <c r="KHX58" s="319"/>
      <c r="KHY58" s="319"/>
      <c r="KHZ58" s="319"/>
      <c r="KIA58" s="319"/>
      <c r="KIB58" s="319"/>
      <c r="KIC58" s="319"/>
      <c r="KID58" s="319"/>
      <c r="KIE58" s="319"/>
      <c r="KIF58" s="319"/>
      <c r="KIG58" s="319"/>
      <c r="KIH58" s="319"/>
      <c r="KII58" s="319"/>
      <c r="KIJ58" s="319"/>
      <c r="KIK58" s="319"/>
      <c r="KIL58" s="319"/>
      <c r="KIM58" s="319"/>
      <c r="KIN58" s="319"/>
      <c r="KIO58" s="319"/>
      <c r="KIP58" s="319"/>
      <c r="KIQ58" s="319"/>
      <c r="KIR58" s="319"/>
      <c r="KIS58" s="319"/>
      <c r="KIT58" s="319"/>
      <c r="KIU58" s="319"/>
      <c r="KIV58" s="319"/>
      <c r="KIW58" s="319"/>
      <c r="KIX58" s="319"/>
      <c r="KIY58" s="319"/>
      <c r="KIZ58" s="319"/>
      <c r="KJA58" s="319"/>
      <c r="KJB58" s="319"/>
      <c r="KJC58" s="319"/>
      <c r="KJD58" s="319"/>
      <c r="KJE58" s="319"/>
      <c r="KJF58" s="319"/>
      <c r="KJG58" s="319"/>
      <c r="KJH58" s="319"/>
      <c r="KJI58" s="319"/>
      <c r="KJJ58" s="319"/>
      <c r="KJK58" s="319"/>
      <c r="KJL58" s="319"/>
      <c r="KJM58" s="319"/>
      <c r="KJN58" s="319"/>
      <c r="KJO58" s="319"/>
      <c r="KJP58" s="319"/>
      <c r="KJQ58" s="319"/>
      <c r="KJR58" s="319"/>
      <c r="KJS58" s="319"/>
      <c r="KJT58" s="319"/>
      <c r="KJU58" s="319"/>
      <c r="KJV58" s="319"/>
      <c r="KJW58" s="319"/>
      <c r="KJX58" s="319"/>
      <c r="KJY58" s="319"/>
      <c r="KJZ58" s="319"/>
      <c r="KKA58" s="319"/>
      <c r="KKB58" s="319"/>
      <c r="KKC58" s="319"/>
      <c r="KKD58" s="319"/>
      <c r="KKE58" s="319"/>
      <c r="KKF58" s="319"/>
      <c r="KKG58" s="319"/>
      <c r="KKH58" s="319"/>
      <c r="KKI58" s="319"/>
      <c r="KKJ58" s="319"/>
      <c r="KKK58" s="319"/>
      <c r="KKL58" s="319"/>
      <c r="KKM58" s="319"/>
      <c r="KKN58" s="319"/>
      <c r="KKO58" s="319"/>
      <c r="KKP58" s="319"/>
      <c r="KKQ58" s="319"/>
      <c r="KKR58" s="319"/>
      <c r="KKS58" s="319"/>
      <c r="KKT58" s="319"/>
      <c r="KKU58" s="319"/>
      <c r="KKV58" s="319"/>
      <c r="KKW58" s="319"/>
      <c r="KKX58" s="319"/>
      <c r="KKY58" s="319"/>
      <c r="KKZ58" s="319"/>
      <c r="KLA58" s="319"/>
      <c r="KLB58" s="319"/>
      <c r="KLC58" s="319"/>
      <c r="KLD58" s="319"/>
      <c r="KLE58" s="319"/>
      <c r="KLF58" s="319"/>
      <c r="KLG58" s="319"/>
      <c r="KLH58" s="319"/>
      <c r="KLI58" s="319"/>
      <c r="KLJ58" s="319"/>
      <c r="KLK58" s="319"/>
      <c r="KLL58" s="319"/>
      <c r="KLM58" s="319"/>
      <c r="KLN58" s="319"/>
      <c r="KLO58" s="319"/>
      <c r="KLP58" s="319"/>
      <c r="KLQ58" s="319"/>
      <c r="KLR58" s="319"/>
      <c r="KLS58" s="319"/>
      <c r="KLT58" s="319"/>
      <c r="KLU58" s="319"/>
      <c r="KLV58" s="319"/>
      <c r="KLW58" s="319"/>
      <c r="KLX58" s="319"/>
      <c r="KLY58" s="319"/>
      <c r="KLZ58" s="319"/>
      <c r="KMA58" s="319"/>
      <c r="KMB58" s="319"/>
      <c r="KMC58" s="319"/>
      <c r="KMD58" s="319"/>
      <c r="KME58" s="319"/>
      <c r="KMF58" s="319"/>
      <c r="KMG58" s="319"/>
      <c r="KMH58" s="319"/>
      <c r="KMI58" s="319"/>
      <c r="KMJ58" s="319"/>
      <c r="KMK58" s="319"/>
      <c r="KML58" s="319"/>
      <c r="KMM58" s="319"/>
      <c r="KMN58" s="319"/>
      <c r="KMO58" s="319"/>
      <c r="KMP58" s="319"/>
      <c r="KMQ58" s="319"/>
      <c r="KMR58" s="319"/>
      <c r="KMS58" s="319"/>
      <c r="KMT58" s="319"/>
      <c r="KMU58" s="319"/>
      <c r="KMV58" s="319"/>
      <c r="KMW58" s="319"/>
      <c r="KMX58" s="319"/>
      <c r="KMY58" s="319"/>
      <c r="KMZ58" s="319"/>
      <c r="KNA58" s="319"/>
      <c r="KNB58" s="319"/>
      <c r="KNC58" s="319"/>
      <c r="KND58" s="319"/>
      <c r="KNE58" s="319"/>
      <c r="KNF58" s="319"/>
      <c r="KNG58" s="319"/>
      <c r="KNH58" s="319"/>
      <c r="KNI58" s="319"/>
      <c r="KNJ58" s="319"/>
      <c r="KNK58" s="319"/>
      <c r="KNL58" s="319"/>
      <c r="KNM58" s="319"/>
      <c r="KNN58" s="319"/>
      <c r="KNO58" s="319"/>
      <c r="KNP58" s="319"/>
      <c r="KNQ58" s="319"/>
      <c r="KNR58" s="319"/>
      <c r="KNS58" s="319"/>
      <c r="KNT58" s="319"/>
      <c r="KNU58" s="319"/>
      <c r="KNV58" s="319"/>
      <c r="KNW58" s="319"/>
      <c r="KNX58" s="319"/>
      <c r="KNY58" s="319"/>
      <c r="KNZ58" s="319"/>
      <c r="KOA58" s="319"/>
      <c r="KOB58" s="319"/>
      <c r="KOC58" s="319"/>
      <c r="KOD58" s="319"/>
      <c r="KOE58" s="319"/>
      <c r="KOF58" s="319"/>
      <c r="KOG58" s="319"/>
      <c r="KOH58" s="319"/>
      <c r="KOI58" s="319"/>
      <c r="KOJ58" s="319"/>
      <c r="KOK58" s="319"/>
      <c r="KOL58" s="319"/>
      <c r="KOM58" s="319"/>
      <c r="KON58" s="319"/>
      <c r="KOO58" s="319"/>
      <c r="KOP58" s="319"/>
      <c r="KOQ58" s="319"/>
      <c r="KOR58" s="319"/>
      <c r="KOS58" s="319"/>
      <c r="KOT58" s="319"/>
      <c r="KOU58" s="319"/>
      <c r="KOV58" s="319"/>
      <c r="KOW58" s="319"/>
      <c r="KOX58" s="319"/>
      <c r="KOY58" s="319"/>
      <c r="KOZ58" s="319"/>
      <c r="KPA58" s="319"/>
      <c r="KPB58" s="319"/>
      <c r="KPC58" s="319"/>
      <c r="KPD58" s="319"/>
      <c r="KPE58" s="319"/>
      <c r="KPF58" s="319"/>
      <c r="KPG58" s="319"/>
      <c r="KPH58" s="319"/>
      <c r="KPI58" s="319"/>
      <c r="KPJ58" s="319"/>
      <c r="KPK58" s="319"/>
      <c r="KPL58" s="319"/>
      <c r="KPM58" s="319"/>
      <c r="KPN58" s="319"/>
      <c r="KPO58" s="319"/>
      <c r="KPP58" s="319"/>
      <c r="KPQ58" s="319"/>
      <c r="KPR58" s="319"/>
      <c r="KPS58" s="319"/>
      <c r="KPT58" s="319"/>
      <c r="KPU58" s="319"/>
      <c r="KPV58" s="319"/>
      <c r="KPW58" s="319"/>
      <c r="KPX58" s="319"/>
      <c r="KPY58" s="319"/>
      <c r="KPZ58" s="319"/>
      <c r="KQA58" s="319"/>
      <c r="KQB58" s="319"/>
      <c r="KQC58" s="319"/>
      <c r="KQD58" s="319"/>
      <c r="KQE58" s="319"/>
      <c r="KQF58" s="319"/>
      <c r="KQG58" s="319"/>
      <c r="KQH58" s="319"/>
      <c r="KQI58" s="319"/>
      <c r="KQJ58" s="319"/>
      <c r="KQK58" s="319"/>
      <c r="KQL58" s="319"/>
      <c r="KQM58" s="319"/>
      <c r="KQN58" s="319"/>
      <c r="KQO58" s="319"/>
      <c r="KQP58" s="319"/>
      <c r="KQQ58" s="319"/>
      <c r="KQR58" s="319"/>
      <c r="KQS58" s="319"/>
      <c r="KQT58" s="319"/>
      <c r="KQU58" s="319"/>
      <c r="KQV58" s="319"/>
      <c r="KQW58" s="319"/>
      <c r="KQX58" s="319"/>
      <c r="KQY58" s="319"/>
      <c r="KQZ58" s="319"/>
      <c r="KRA58" s="319"/>
      <c r="KRB58" s="319"/>
      <c r="KRC58" s="319"/>
      <c r="KRD58" s="319"/>
      <c r="KRE58" s="319"/>
      <c r="KRF58" s="319"/>
      <c r="KRG58" s="319"/>
      <c r="KRH58" s="319"/>
      <c r="KRI58" s="319"/>
      <c r="KRJ58" s="319"/>
      <c r="KRK58" s="319"/>
      <c r="KRL58" s="319"/>
      <c r="KRM58" s="319"/>
      <c r="KRN58" s="319"/>
      <c r="KRO58" s="319"/>
      <c r="KRP58" s="319"/>
      <c r="KRQ58" s="319"/>
      <c r="KRR58" s="319"/>
      <c r="KRS58" s="319"/>
      <c r="KRT58" s="319"/>
      <c r="KRU58" s="319"/>
      <c r="KRV58" s="319"/>
      <c r="KRW58" s="319"/>
      <c r="KRX58" s="319"/>
      <c r="KRY58" s="319"/>
      <c r="KRZ58" s="319"/>
      <c r="KSA58" s="319"/>
      <c r="KSB58" s="319"/>
      <c r="KSC58" s="319"/>
      <c r="KSD58" s="319"/>
      <c r="KSE58" s="319"/>
      <c r="KSF58" s="319"/>
      <c r="KSG58" s="319"/>
      <c r="KSH58" s="319"/>
      <c r="KSI58" s="319"/>
      <c r="KSJ58" s="319"/>
      <c r="KSK58" s="319"/>
      <c r="KSL58" s="319"/>
      <c r="KSM58" s="319"/>
      <c r="KSN58" s="319"/>
      <c r="KSO58" s="319"/>
      <c r="KSP58" s="319"/>
      <c r="KSQ58" s="319"/>
      <c r="KSR58" s="319"/>
      <c r="KSS58" s="319"/>
      <c r="KST58" s="319"/>
      <c r="KSU58" s="319"/>
      <c r="KSV58" s="319"/>
      <c r="KSW58" s="319"/>
      <c r="KSX58" s="319"/>
      <c r="KSY58" s="319"/>
      <c r="KSZ58" s="319"/>
      <c r="KTA58" s="319"/>
      <c r="KTB58" s="319"/>
      <c r="KTC58" s="319"/>
      <c r="KTD58" s="319"/>
      <c r="KTE58" s="319"/>
      <c r="KTF58" s="319"/>
      <c r="KTG58" s="319"/>
      <c r="KTH58" s="319"/>
      <c r="KTI58" s="319"/>
      <c r="KTJ58" s="319"/>
      <c r="KTK58" s="319"/>
      <c r="KTL58" s="319"/>
      <c r="KTM58" s="319"/>
      <c r="KTN58" s="319"/>
      <c r="KTO58" s="319"/>
      <c r="KTP58" s="319"/>
      <c r="KTQ58" s="319"/>
      <c r="KTR58" s="319"/>
      <c r="KTS58" s="319"/>
      <c r="KTT58" s="319"/>
      <c r="KTU58" s="319"/>
      <c r="KTV58" s="319"/>
      <c r="KTW58" s="319"/>
      <c r="KTX58" s="319"/>
      <c r="KTY58" s="319"/>
      <c r="KTZ58" s="319"/>
      <c r="KUA58" s="319"/>
      <c r="KUB58" s="319"/>
      <c r="KUC58" s="319"/>
      <c r="KUD58" s="319"/>
      <c r="KUE58" s="319"/>
      <c r="KUF58" s="319"/>
      <c r="KUG58" s="319"/>
      <c r="KUH58" s="319"/>
      <c r="KUI58" s="319"/>
      <c r="KUJ58" s="319"/>
      <c r="KUK58" s="319"/>
      <c r="KUL58" s="319"/>
      <c r="KUM58" s="319"/>
      <c r="KUN58" s="319"/>
      <c r="KUO58" s="319"/>
      <c r="KUP58" s="319"/>
      <c r="KUQ58" s="319"/>
      <c r="KUR58" s="319"/>
      <c r="KUS58" s="319"/>
      <c r="KUT58" s="319"/>
      <c r="KUU58" s="319"/>
      <c r="KUV58" s="319"/>
      <c r="KUW58" s="319"/>
      <c r="KUX58" s="319"/>
      <c r="KUY58" s="319"/>
      <c r="KUZ58" s="319"/>
      <c r="KVA58" s="319"/>
      <c r="KVB58" s="319"/>
      <c r="KVC58" s="319"/>
      <c r="KVD58" s="319"/>
      <c r="KVE58" s="319"/>
      <c r="KVF58" s="319"/>
      <c r="KVG58" s="319"/>
      <c r="KVH58" s="319"/>
      <c r="KVI58" s="319"/>
      <c r="KVJ58" s="319"/>
      <c r="KVK58" s="319"/>
      <c r="KVL58" s="319"/>
      <c r="KVM58" s="319"/>
      <c r="KVN58" s="319"/>
      <c r="KVO58" s="319"/>
      <c r="KVP58" s="319"/>
      <c r="KVQ58" s="319"/>
      <c r="KVR58" s="319"/>
      <c r="KVS58" s="319"/>
      <c r="KVT58" s="319"/>
      <c r="KVU58" s="319"/>
      <c r="KVV58" s="319"/>
      <c r="KVW58" s="319"/>
      <c r="KVX58" s="319"/>
      <c r="KVY58" s="319"/>
      <c r="KVZ58" s="319"/>
      <c r="KWA58" s="319"/>
      <c r="KWB58" s="319"/>
      <c r="KWC58" s="319"/>
      <c r="KWD58" s="319"/>
      <c r="KWE58" s="319"/>
      <c r="KWF58" s="319"/>
      <c r="KWG58" s="319"/>
      <c r="KWH58" s="319"/>
      <c r="KWI58" s="319"/>
      <c r="KWJ58" s="319"/>
      <c r="KWK58" s="319"/>
      <c r="KWL58" s="319"/>
      <c r="KWM58" s="319"/>
      <c r="KWN58" s="319"/>
      <c r="KWO58" s="319"/>
      <c r="KWP58" s="319"/>
      <c r="KWQ58" s="319"/>
      <c r="KWR58" s="319"/>
      <c r="KWS58" s="319"/>
      <c r="KWT58" s="319"/>
      <c r="KWU58" s="319"/>
      <c r="KWV58" s="319"/>
      <c r="KWW58" s="319"/>
      <c r="KWX58" s="319"/>
      <c r="KWY58" s="319"/>
      <c r="KWZ58" s="319"/>
      <c r="KXA58" s="319"/>
      <c r="KXB58" s="319"/>
      <c r="KXC58" s="319"/>
      <c r="KXD58" s="319"/>
      <c r="KXE58" s="319"/>
      <c r="KXF58" s="319"/>
      <c r="KXG58" s="319"/>
      <c r="KXH58" s="319"/>
      <c r="KXI58" s="319"/>
      <c r="KXJ58" s="319"/>
      <c r="KXK58" s="319"/>
      <c r="KXL58" s="319"/>
      <c r="KXM58" s="319"/>
      <c r="KXN58" s="319"/>
      <c r="KXO58" s="319"/>
      <c r="KXP58" s="319"/>
      <c r="KXQ58" s="319"/>
      <c r="KXR58" s="319"/>
      <c r="KXS58" s="319"/>
      <c r="KXT58" s="319"/>
      <c r="KXU58" s="319"/>
      <c r="KXV58" s="319"/>
      <c r="KXW58" s="319"/>
      <c r="KXX58" s="319"/>
      <c r="KXY58" s="319"/>
      <c r="KXZ58" s="319"/>
      <c r="KYA58" s="319"/>
      <c r="KYB58" s="319"/>
      <c r="KYC58" s="319"/>
      <c r="KYD58" s="319"/>
      <c r="KYE58" s="319"/>
      <c r="KYF58" s="319"/>
      <c r="KYG58" s="319"/>
      <c r="KYH58" s="319"/>
      <c r="KYI58" s="319"/>
      <c r="KYJ58" s="319"/>
      <c r="KYK58" s="319"/>
      <c r="KYL58" s="319"/>
      <c r="KYM58" s="319"/>
      <c r="KYN58" s="319"/>
      <c r="KYO58" s="319"/>
      <c r="KYP58" s="319"/>
      <c r="KYQ58" s="319"/>
      <c r="KYR58" s="319"/>
      <c r="KYS58" s="319"/>
      <c r="KYT58" s="319"/>
      <c r="KYU58" s="319"/>
      <c r="KYV58" s="319"/>
      <c r="KYW58" s="319"/>
      <c r="KYX58" s="319"/>
      <c r="KYY58" s="319"/>
      <c r="KYZ58" s="319"/>
      <c r="KZA58" s="319"/>
      <c r="KZB58" s="319"/>
      <c r="KZC58" s="319"/>
      <c r="KZD58" s="319"/>
      <c r="KZE58" s="319"/>
      <c r="KZF58" s="319"/>
      <c r="KZG58" s="319"/>
      <c r="KZH58" s="319"/>
      <c r="KZI58" s="319"/>
      <c r="KZJ58" s="319"/>
      <c r="KZK58" s="319"/>
      <c r="KZL58" s="319"/>
      <c r="KZM58" s="319"/>
      <c r="KZN58" s="319"/>
      <c r="KZO58" s="319"/>
      <c r="KZP58" s="319"/>
      <c r="KZQ58" s="319"/>
      <c r="KZR58" s="319"/>
      <c r="KZS58" s="319"/>
      <c r="KZT58" s="319"/>
      <c r="KZU58" s="319"/>
      <c r="KZV58" s="319"/>
      <c r="KZW58" s="319"/>
      <c r="KZX58" s="319"/>
      <c r="KZY58" s="319"/>
      <c r="KZZ58" s="319"/>
      <c r="LAA58" s="319"/>
      <c r="LAB58" s="319"/>
      <c r="LAC58" s="319"/>
      <c r="LAD58" s="319"/>
      <c r="LAE58" s="319"/>
      <c r="LAF58" s="319"/>
      <c r="LAG58" s="319"/>
      <c r="LAH58" s="319"/>
      <c r="LAI58" s="319"/>
      <c r="LAJ58" s="319"/>
      <c r="LAK58" s="319"/>
      <c r="LAL58" s="319"/>
      <c r="LAM58" s="319"/>
      <c r="LAN58" s="319"/>
      <c r="LAO58" s="319"/>
      <c r="LAP58" s="319"/>
      <c r="LAQ58" s="319"/>
      <c r="LAR58" s="319"/>
      <c r="LAS58" s="319"/>
      <c r="LAT58" s="319"/>
      <c r="LAU58" s="319"/>
      <c r="LAV58" s="319"/>
      <c r="LAW58" s="319"/>
      <c r="LAX58" s="319"/>
      <c r="LAY58" s="319"/>
      <c r="LAZ58" s="319"/>
      <c r="LBA58" s="319"/>
      <c r="LBB58" s="319"/>
      <c r="LBC58" s="319"/>
      <c r="LBD58" s="319"/>
      <c r="LBE58" s="319"/>
      <c r="LBF58" s="319"/>
      <c r="LBG58" s="319"/>
      <c r="LBH58" s="319"/>
      <c r="LBI58" s="319"/>
      <c r="LBJ58" s="319"/>
      <c r="LBK58" s="319"/>
      <c r="LBL58" s="319"/>
      <c r="LBM58" s="319"/>
      <c r="LBN58" s="319"/>
      <c r="LBO58" s="319"/>
      <c r="LBP58" s="319"/>
      <c r="LBQ58" s="319"/>
      <c r="LBR58" s="319"/>
      <c r="LBS58" s="319"/>
      <c r="LBT58" s="319"/>
      <c r="LBU58" s="319"/>
      <c r="LBV58" s="319"/>
      <c r="LBW58" s="319"/>
      <c r="LBX58" s="319"/>
      <c r="LBY58" s="319"/>
      <c r="LBZ58" s="319"/>
      <c r="LCA58" s="319"/>
      <c r="LCB58" s="319"/>
      <c r="LCC58" s="319"/>
      <c r="LCD58" s="319"/>
      <c r="LCE58" s="319"/>
      <c r="LCF58" s="319"/>
      <c r="LCG58" s="319"/>
      <c r="LCH58" s="319"/>
      <c r="LCI58" s="319"/>
      <c r="LCJ58" s="319"/>
      <c r="LCK58" s="319"/>
      <c r="LCL58" s="319"/>
      <c r="LCM58" s="319"/>
      <c r="LCN58" s="319"/>
      <c r="LCO58" s="319"/>
      <c r="LCP58" s="319"/>
      <c r="LCQ58" s="319"/>
      <c r="LCR58" s="319"/>
      <c r="LCS58" s="319"/>
      <c r="LCT58" s="319"/>
      <c r="LCU58" s="319"/>
      <c r="LCV58" s="319"/>
      <c r="LCW58" s="319"/>
      <c r="LCX58" s="319"/>
      <c r="LCY58" s="319"/>
      <c r="LCZ58" s="319"/>
      <c r="LDA58" s="319"/>
      <c r="LDB58" s="319"/>
      <c r="LDC58" s="319"/>
      <c r="LDD58" s="319"/>
      <c r="LDE58" s="319"/>
      <c r="LDF58" s="319"/>
      <c r="LDG58" s="319"/>
      <c r="LDH58" s="319"/>
      <c r="LDI58" s="319"/>
      <c r="LDJ58" s="319"/>
      <c r="LDK58" s="319"/>
      <c r="LDL58" s="319"/>
      <c r="LDM58" s="319"/>
      <c r="LDN58" s="319"/>
      <c r="LDO58" s="319"/>
      <c r="LDP58" s="319"/>
      <c r="LDQ58" s="319"/>
      <c r="LDR58" s="319"/>
      <c r="LDS58" s="319"/>
      <c r="LDT58" s="319"/>
      <c r="LDU58" s="319"/>
      <c r="LDV58" s="319"/>
      <c r="LDW58" s="319"/>
      <c r="LDX58" s="319"/>
      <c r="LDY58" s="319"/>
      <c r="LDZ58" s="319"/>
      <c r="LEA58" s="319"/>
      <c r="LEB58" s="319"/>
      <c r="LEC58" s="319"/>
      <c r="LED58" s="319"/>
      <c r="LEE58" s="319"/>
      <c r="LEF58" s="319"/>
      <c r="LEG58" s="319"/>
      <c r="LEH58" s="319"/>
      <c r="LEI58" s="319"/>
      <c r="LEJ58" s="319"/>
      <c r="LEK58" s="319"/>
      <c r="LEL58" s="319"/>
      <c r="LEM58" s="319"/>
      <c r="LEN58" s="319"/>
      <c r="LEO58" s="319"/>
      <c r="LEP58" s="319"/>
      <c r="LEQ58" s="319"/>
      <c r="LER58" s="319"/>
      <c r="LES58" s="319"/>
      <c r="LET58" s="319"/>
      <c r="LEU58" s="319"/>
      <c r="LEV58" s="319"/>
      <c r="LEW58" s="319"/>
      <c r="LEX58" s="319"/>
      <c r="LEY58" s="319"/>
      <c r="LEZ58" s="319"/>
      <c r="LFA58" s="319"/>
      <c r="LFB58" s="319"/>
      <c r="LFC58" s="319"/>
      <c r="LFD58" s="319"/>
      <c r="LFE58" s="319"/>
      <c r="LFF58" s="319"/>
      <c r="LFG58" s="319"/>
      <c r="LFH58" s="319"/>
      <c r="LFI58" s="319"/>
      <c r="LFJ58" s="319"/>
      <c r="LFK58" s="319"/>
      <c r="LFL58" s="319"/>
      <c r="LFM58" s="319"/>
      <c r="LFN58" s="319"/>
      <c r="LFO58" s="319"/>
      <c r="LFP58" s="319"/>
      <c r="LFQ58" s="319"/>
      <c r="LFR58" s="319"/>
      <c r="LFS58" s="319"/>
      <c r="LFT58" s="319"/>
      <c r="LFU58" s="319"/>
      <c r="LFV58" s="319"/>
      <c r="LFW58" s="319"/>
      <c r="LFX58" s="319"/>
      <c r="LFY58" s="319"/>
      <c r="LFZ58" s="319"/>
      <c r="LGA58" s="319"/>
      <c r="LGB58" s="319"/>
      <c r="LGC58" s="319"/>
      <c r="LGD58" s="319"/>
      <c r="LGE58" s="319"/>
      <c r="LGF58" s="319"/>
      <c r="LGG58" s="319"/>
      <c r="LGH58" s="319"/>
      <c r="LGI58" s="319"/>
      <c r="LGJ58" s="319"/>
      <c r="LGK58" s="319"/>
      <c r="LGL58" s="319"/>
      <c r="LGM58" s="319"/>
      <c r="LGN58" s="319"/>
      <c r="LGO58" s="319"/>
      <c r="LGP58" s="319"/>
      <c r="LGQ58" s="319"/>
      <c r="LGR58" s="319"/>
      <c r="LGS58" s="319"/>
      <c r="LGT58" s="319"/>
      <c r="LGU58" s="319"/>
      <c r="LGV58" s="319"/>
      <c r="LGW58" s="319"/>
      <c r="LGX58" s="319"/>
      <c r="LGY58" s="319"/>
      <c r="LGZ58" s="319"/>
      <c r="LHA58" s="319"/>
      <c r="LHB58" s="319"/>
      <c r="LHC58" s="319"/>
      <c r="LHD58" s="319"/>
      <c r="LHE58" s="319"/>
      <c r="LHF58" s="319"/>
      <c r="LHG58" s="319"/>
      <c r="LHH58" s="319"/>
      <c r="LHI58" s="319"/>
      <c r="LHJ58" s="319"/>
      <c r="LHK58" s="319"/>
      <c r="LHL58" s="319"/>
      <c r="LHM58" s="319"/>
      <c r="LHN58" s="319"/>
      <c r="LHO58" s="319"/>
      <c r="LHP58" s="319"/>
      <c r="LHQ58" s="319"/>
      <c r="LHR58" s="319"/>
      <c r="LHS58" s="319"/>
      <c r="LHT58" s="319"/>
      <c r="LHU58" s="319"/>
      <c r="LHV58" s="319"/>
      <c r="LHW58" s="319"/>
      <c r="LHX58" s="319"/>
      <c r="LHY58" s="319"/>
      <c r="LHZ58" s="319"/>
      <c r="LIA58" s="319"/>
      <c r="LIB58" s="319"/>
      <c r="LIC58" s="319"/>
      <c r="LID58" s="319"/>
      <c r="LIE58" s="319"/>
      <c r="LIF58" s="319"/>
      <c r="LIG58" s="319"/>
      <c r="LIH58" s="319"/>
      <c r="LII58" s="319"/>
      <c r="LIJ58" s="319"/>
      <c r="LIK58" s="319"/>
      <c r="LIL58" s="319"/>
      <c r="LIM58" s="319"/>
      <c r="LIN58" s="319"/>
      <c r="LIO58" s="319"/>
      <c r="LIP58" s="319"/>
      <c r="LIQ58" s="319"/>
      <c r="LIR58" s="319"/>
      <c r="LIS58" s="319"/>
      <c r="LIT58" s="319"/>
      <c r="LIU58" s="319"/>
      <c r="LIV58" s="319"/>
      <c r="LIW58" s="319"/>
      <c r="LIX58" s="319"/>
      <c r="LIY58" s="319"/>
      <c r="LIZ58" s="319"/>
      <c r="LJA58" s="319"/>
      <c r="LJB58" s="319"/>
      <c r="LJC58" s="319"/>
      <c r="LJD58" s="319"/>
      <c r="LJE58" s="319"/>
      <c r="LJF58" s="319"/>
      <c r="LJG58" s="319"/>
      <c r="LJH58" s="319"/>
      <c r="LJI58" s="319"/>
      <c r="LJJ58" s="319"/>
      <c r="LJK58" s="319"/>
      <c r="LJL58" s="319"/>
      <c r="LJM58" s="319"/>
      <c r="LJN58" s="319"/>
      <c r="LJO58" s="319"/>
      <c r="LJP58" s="319"/>
      <c r="LJQ58" s="319"/>
      <c r="LJR58" s="319"/>
      <c r="LJS58" s="319"/>
      <c r="LJT58" s="319"/>
      <c r="LJU58" s="319"/>
      <c r="LJV58" s="319"/>
      <c r="LJW58" s="319"/>
      <c r="LJX58" s="319"/>
      <c r="LJY58" s="319"/>
      <c r="LJZ58" s="319"/>
      <c r="LKA58" s="319"/>
      <c r="LKB58" s="319"/>
      <c r="LKC58" s="319"/>
      <c r="LKD58" s="319"/>
      <c r="LKE58" s="319"/>
      <c r="LKF58" s="319"/>
      <c r="LKG58" s="319"/>
      <c r="LKH58" s="319"/>
      <c r="LKI58" s="319"/>
      <c r="LKJ58" s="319"/>
      <c r="LKK58" s="319"/>
      <c r="LKL58" s="319"/>
      <c r="LKM58" s="319"/>
      <c r="LKN58" s="319"/>
      <c r="LKO58" s="319"/>
      <c r="LKP58" s="319"/>
      <c r="LKQ58" s="319"/>
      <c r="LKR58" s="319"/>
      <c r="LKS58" s="319"/>
      <c r="LKT58" s="319"/>
      <c r="LKU58" s="319"/>
      <c r="LKV58" s="319"/>
      <c r="LKW58" s="319"/>
      <c r="LKX58" s="319"/>
      <c r="LKY58" s="319"/>
      <c r="LKZ58" s="319"/>
      <c r="LLA58" s="319"/>
      <c r="LLB58" s="319"/>
      <c r="LLC58" s="319"/>
      <c r="LLD58" s="319"/>
      <c r="LLE58" s="319"/>
      <c r="LLF58" s="319"/>
      <c r="LLG58" s="319"/>
      <c r="LLH58" s="319"/>
      <c r="LLI58" s="319"/>
      <c r="LLJ58" s="319"/>
      <c r="LLK58" s="319"/>
      <c r="LLL58" s="319"/>
      <c r="LLM58" s="319"/>
      <c r="LLN58" s="319"/>
      <c r="LLO58" s="319"/>
      <c r="LLP58" s="319"/>
      <c r="LLQ58" s="319"/>
      <c r="LLR58" s="319"/>
      <c r="LLS58" s="319"/>
      <c r="LLT58" s="319"/>
      <c r="LLU58" s="319"/>
      <c r="LLV58" s="319"/>
      <c r="LLW58" s="319"/>
      <c r="LLX58" s="319"/>
      <c r="LLY58" s="319"/>
      <c r="LLZ58" s="319"/>
      <c r="LMA58" s="319"/>
      <c r="LMB58" s="319"/>
      <c r="LMC58" s="319"/>
      <c r="LMD58" s="319"/>
      <c r="LME58" s="319"/>
      <c r="LMF58" s="319"/>
      <c r="LMG58" s="319"/>
      <c r="LMH58" s="319"/>
      <c r="LMI58" s="319"/>
      <c r="LMJ58" s="319"/>
      <c r="LMK58" s="319"/>
      <c r="LML58" s="319"/>
      <c r="LMM58" s="319"/>
      <c r="LMN58" s="319"/>
      <c r="LMO58" s="319"/>
      <c r="LMP58" s="319"/>
      <c r="LMQ58" s="319"/>
      <c r="LMR58" s="319"/>
      <c r="LMS58" s="319"/>
      <c r="LMT58" s="319"/>
      <c r="LMU58" s="319"/>
      <c r="LMV58" s="319"/>
      <c r="LMW58" s="319"/>
      <c r="LMX58" s="319"/>
      <c r="LMY58" s="319"/>
      <c r="LMZ58" s="319"/>
      <c r="LNA58" s="319"/>
      <c r="LNB58" s="319"/>
      <c r="LNC58" s="319"/>
      <c r="LND58" s="319"/>
      <c r="LNE58" s="319"/>
      <c r="LNF58" s="319"/>
      <c r="LNG58" s="319"/>
      <c r="LNH58" s="319"/>
      <c r="LNI58" s="319"/>
      <c r="LNJ58" s="319"/>
      <c r="LNK58" s="319"/>
      <c r="LNL58" s="319"/>
      <c r="LNM58" s="319"/>
      <c r="LNN58" s="319"/>
      <c r="LNO58" s="319"/>
      <c r="LNP58" s="319"/>
      <c r="LNQ58" s="319"/>
      <c r="LNR58" s="319"/>
      <c r="LNS58" s="319"/>
      <c r="LNT58" s="319"/>
      <c r="LNU58" s="319"/>
      <c r="LNV58" s="319"/>
      <c r="LNW58" s="319"/>
      <c r="LNX58" s="319"/>
      <c r="LNY58" s="319"/>
      <c r="LNZ58" s="319"/>
      <c r="LOA58" s="319"/>
      <c r="LOB58" s="319"/>
      <c r="LOC58" s="319"/>
      <c r="LOD58" s="319"/>
      <c r="LOE58" s="319"/>
      <c r="LOF58" s="319"/>
      <c r="LOG58" s="319"/>
      <c r="LOH58" s="319"/>
      <c r="LOI58" s="319"/>
      <c r="LOJ58" s="319"/>
      <c r="LOK58" s="319"/>
      <c r="LOL58" s="319"/>
      <c r="LOM58" s="319"/>
      <c r="LON58" s="319"/>
      <c r="LOO58" s="319"/>
      <c r="LOP58" s="319"/>
      <c r="LOQ58" s="319"/>
      <c r="LOR58" s="319"/>
      <c r="LOS58" s="319"/>
      <c r="LOT58" s="319"/>
      <c r="LOU58" s="319"/>
      <c r="LOV58" s="319"/>
      <c r="LOW58" s="319"/>
      <c r="LOX58" s="319"/>
      <c r="LOY58" s="319"/>
      <c r="LOZ58" s="319"/>
      <c r="LPA58" s="319"/>
      <c r="LPB58" s="319"/>
      <c r="LPC58" s="319"/>
      <c r="LPD58" s="319"/>
      <c r="LPE58" s="319"/>
      <c r="LPF58" s="319"/>
      <c r="LPG58" s="319"/>
      <c r="LPH58" s="319"/>
      <c r="LPI58" s="319"/>
      <c r="LPJ58" s="319"/>
      <c r="LPK58" s="319"/>
      <c r="LPL58" s="319"/>
      <c r="LPM58" s="319"/>
      <c r="LPN58" s="319"/>
      <c r="LPO58" s="319"/>
      <c r="LPP58" s="319"/>
      <c r="LPQ58" s="319"/>
      <c r="LPR58" s="319"/>
      <c r="LPS58" s="319"/>
      <c r="LPT58" s="319"/>
      <c r="LPU58" s="319"/>
      <c r="LPV58" s="319"/>
      <c r="LPW58" s="319"/>
      <c r="LPX58" s="319"/>
      <c r="LPY58" s="319"/>
      <c r="LPZ58" s="319"/>
      <c r="LQA58" s="319"/>
      <c r="LQB58" s="319"/>
      <c r="LQC58" s="319"/>
      <c r="LQD58" s="319"/>
      <c r="LQE58" s="319"/>
      <c r="LQF58" s="319"/>
      <c r="LQG58" s="319"/>
      <c r="LQH58" s="319"/>
      <c r="LQI58" s="319"/>
      <c r="LQJ58" s="319"/>
      <c r="LQK58" s="319"/>
      <c r="LQL58" s="319"/>
      <c r="LQM58" s="319"/>
      <c r="LQN58" s="319"/>
      <c r="LQO58" s="319"/>
      <c r="LQP58" s="319"/>
      <c r="LQQ58" s="319"/>
      <c r="LQR58" s="319"/>
      <c r="LQS58" s="319"/>
      <c r="LQT58" s="319"/>
      <c r="LQU58" s="319"/>
      <c r="LQV58" s="319"/>
      <c r="LQW58" s="319"/>
      <c r="LQX58" s="319"/>
      <c r="LQY58" s="319"/>
      <c r="LQZ58" s="319"/>
      <c r="LRA58" s="319"/>
      <c r="LRB58" s="319"/>
      <c r="LRC58" s="319"/>
      <c r="LRD58" s="319"/>
      <c r="LRE58" s="319"/>
      <c r="LRF58" s="319"/>
      <c r="LRG58" s="319"/>
      <c r="LRH58" s="319"/>
      <c r="LRI58" s="319"/>
      <c r="LRJ58" s="319"/>
      <c r="LRK58" s="319"/>
      <c r="LRL58" s="319"/>
      <c r="LRM58" s="319"/>
      <c r="LRN58" s="319"/>
      <c r="LRO58" s="319"/>
      <c r="LRP58" s="319"/>
      <c r="LRQ58" s="319"/>
      <c r="LRR58" s="319"/>
      <c r="LRS58" s="319"/>
      <c r="LRT58" s="319"/>
      <c r="LRU58" s="319"/>
      <c r="LRV58" s="319"/>
      <c r="LRW58" s="319"/>
      <c r="LRX58" s="319"/>
      <c r="LRY58" s="319"/>
      <c r="LRZ58" s="319"/>
      <c r="LSA58" s="319"/>
      <c r="LSB58" s="319"/>
      <c r="LSC58" s="319"/>
      <c r="LSD58" s="319"/>
      <c r="LSE58" s="319"/>
      <c r="LSF58" s="319"/>
      <c r="LSG58" s="319"/>
      <c r="LSH58" s="319"/>
      <c r="LSI58" s="319"/>
      <c r="LSJ58" s="319"/>
      <c r="LSK58" s="319"/>
      <c r="LSL58" s="319"/>
      <c r="LSM58" s="319"/>
      <c r="LSN58" s="319"/>
      <c r="LSO58" s="319"/>
      <c r="LSP58" s="319"/>
      <c r="LSQ58" s="319"/>
      <c r="LSR58" s="319"/>
      <c r="LSS58" s="319"/>
      <c r="LST58" s="319"/>
      <c r="LSU58" s="319"/>
      <c r="LSV58" s="319"/>
      <c r="LSW58" s="319"/>
      <c r="LSX58" s="319"/>
      <c r="LSY58" s="319"/>
      <c r="LSZ58" s="319"/>
      <c r="LTA58" s="319"/>
      <c r="LTB58" s="319"/>
      <c r="LTC58" s="319"/>
      <c r="LTD58" s="319"/>
      <c r="LTE58" s="319"/>
      <c r="LTF58" s="319"/>
      <c r="LTG58" s="319"/>
      <c r="LTH58" s="319"/>
      <c r="LTI58" s="319"/>
      <c r="LTJ58" s="319"/>
      <c r="LTK58" s="319"/>
      <c r="LTL58" s="319"/>
      <c r="LTM58" s="319"/>
      <c r="LTN58" s="319"/>
      <c r="LTO58" s="319"/>
      <c r="LTP58" s="319"/>
      <c r="LTQ58" s="319"/>
      <c r="LTR58" s="319"/>
      <c r="LTS58" s="319"/>
      <c r="LTT58" s="319"/>
      <c r="LTU58" s="319"/>
      <c r="LTV58" s="319"/>
      <c r="LTW58" s="319"/>
      <c r="LTX58" s="319"/>
      <c r="LTY58" s="319"/>
      <c r="LTZ58" s="319"/>
      <c r="LUA58" s="319"/>
      <c r="LUB58" s="319"/>
      <c r="LUC58" s="319"/>
      <c r="LUD58" s="319"/>
      <c r="LUE58" s="319"/>
      <c r="LUF58" s="319"/>
      <c r="LUG58" s="319"/>
      <c r="LUH58" s="319"/>
      <c r="LUI58" s="319"/>
      <c r="LUJ58" s="319"/>
      <c r="LUK58" s="319"/>
      <c r="LUL58" s="319"/>
      <c r="LUM58" s="319"/>
      <c r="LUN58" s="319"/>
      <c r="LUO58" s="319"/>
      <c r="LUP58" s="319"/>
      <c r="LUQ58" s="319"/>
      <c r="LUR58" s="319"/>
      <c r="LUS58" s="319"/>
      <c r="LUT58" s="319"/>
      <c r="LUU58" s="319"/>
      <c r="LUV58" s="319"/>
      <c r="LUW58" s="319"/>
      <c r="LUX58" s="319"/>
      <c r="LUY58" s="319"/>
      <c r="LUZ58" s="319"/>
      <c r="LVA58" s="319"/>
      <c r="LVB58" s="319"/>
      <c r="LVC58" s="319"/>
      <c r="LVD58" s="319"/>
      <c r="LVE58" s="319"/>
      <c r="LVF58" s="319"/>
      <c r="LVG58" s="319"/>
      <c r="LVH58" s="319"/>
      <c r="LVI58" s="319"/>
      <c r="LVJ58" s="319"/>
      <c r="LVK58" s="319"/>
      <c r="LVL58" s="319"/>
      <c r="LVM58" s="319"/>
      <c r="LVN58" s="319"/>
      <c r="LVO58" s="319"/>
      <c r="LVP58" s="319"/>
      <c r="LVQ58" s="319"/>
      <c r="LVR58" s="319"/>
      <c r="LVS58" s="319"/>
      <c r="LVT58" s="319"/>
      <c r="LVU58" s="319"/>
      <c r="LVV58" s="319"/>
      <c r="LVW58" s="319"/>
      <c r="LVX58" s="319"/>
      <c r="LVY58" s="319"/>
      <c r="LVZ58" s="319"/>
      <c r="LWA58" s="319"/>
      <c r="LWB58" s="319"/>
      <c r="LWC58" s="319"/>
      <c r="LWD58" s="319"/>
      <c r="LWE58" s="319"/>
      <c r="LWF58" s="319"/>
      <c r="LWG58" s="319"/>
      <c r="LWH58" s="319"/>
      <c r="LWI58" s="319"/>
      <c r="LWJ58" s="319"/>
      <c r="LWK58" s="319"/>
      <c r="LWL58" s="319"/>
      <c r="LWM58" s="319"/>
      <c r="LWN58" s="319"/>
      <c r="LWO58" s="319"/>
      <c r="LWP58" s="319"/>
      <c r="LWQ58" s="319"/>
      <c r="LWR58" s="319"/>
      <c r="LWS58" s="319"/>
      <c r="LWT58" s="319"/>
      <c r="LWU58" s="319"/>
      <c r="LWV58" s="319"/>
      <c r="LWW58" s="319"/>
      <c r="LWX58" s="319"/>
      <c r="LWY58" s="319"/>
      <c r="LWZ58" s="319"/>
      <c r="LXA58" s="319"/>
      <c r="LXB58" s="319"/>
      <c r="LXC58" s="319"/>
      <c r="LXD58" s="319"/>
      <c r="LXE58" s="319"/>
      <c r="LXF58" s="319"/>
      <c r="LXG58" s="319"/>
      <c r="LXH58" s="319"/>
      <c r="LXI58" s="319"/>
      <c r="LXJ58" s="319"/>
      <c r="LXK58" s="319"/>
      <c r="LXL58" s="319"/>
      <c r="LXM58" s="319"/>
      <c r="LXN58" s="319"/>
      <c r="LXO58" s="319"/>
      <c r="LXP58" s="319"/>
      <c r="LXQ58" s="319"/>
      <c r="LXR58" s="319"/>
      <c r="LXS58" s="319"/>
      <c r="LXT58" s="319"/>
      <c r="LXU58" s="319"/>
      <c r="LXV58" s="319"/>
      <c r="LXW58" s="319"/>
      <c r="LXX58" s="319"/>
      <c r="LXY58" s="319"/>
      <c r="LXZ58" s="319"/>
      <c r="LYA58" s="319"/>
      <c r="LYB58" s="319"/>
      <c r="LYC58" s="319"/>
      <c r="LYD58" s="319"/>
      <c r="LYE58" s="319"/>
      <c r="LYF58" s="319"/>
      <c r="LYG58" s="319"/>
      <c r="LYH58" s="319"/>
      <c r="LYI58" s="319"/>
      <c r="LYJ58" s="319"/>
      <c r="LYK58" s="319"/>
      <c r="LYL58" s="319"/>
      <c r="LYM58" s="319"/>
      <c r="LYN58" s="319"/>
      <c r="LYO58" s="319"/>
      <c r="LYP58" s="319"/>
      <c r="LYQ58" s="319"/>
      <c r="LYR58" s="319"/>
      <c r="LYS58" s="319"/>
      <c r="LYT58" s="319"/>
      <c r="LYU58" s="319"/>
      <c r="LYV58" s="319"/>
      <c r="LYW58" s="319"/>
      <c r="LYX58" s="319"/>
      <c r="LYY58" s="319"/>
      <c r="LYZ58" s="319"/>
      <c r="LZA58" s="319"/>
      <c r="LZB58" s="319"/>
      <c r="LZC58" s="319"/>
      <c r="LZD58" s="319"/>
      <c r="LZE58" s="319"/>
      <c r="LZF58" s="319"/>
      <c r="LZG58" s="319"/>
      <c r="LZH58" s="319"/>
      <c r="LZI58" s="319"/>
      <c r="LZJ58" s="319"/>
      <c r="LZK58" s="319"/>
      <c r="LZL58" s="319"/>
      <c r="LZM58" s="319"/>
      <c r="LZN58" s="319"/>
      <c r="LZO58" s="319"/>
      <c r="LZP58" s="319"/>
      <c r="LZQ58" s="319"/>
      <c r="LZR58" s="319"/>
      <c r="LZS58" s="319"/>
      <c r="LZT58" s="319"/>
      <c r="LZU58" s="319"/>
      <c r="LZV58" s="319"/>
      <c r="LZW58" s="319"/>
      <c r="LZX58" s="319"/>
      <c r="LZY58" s="319"/>
      <c r="LZZ58" s="319"/>
      <c r="MAA58" s="319"/>
      <c r="MAB58" s="319"/>
      <c r="MAC58" s="319"/>
      <c r="MAD58" s="319"/>
      <c r="MAE58" s="319"/>
      <c r="MAF58" s="319"/>
      <c r="MAG58" s="319"/>
      <c r="MAH58" s="319"/>
      <c r="MAI58" s="319"/>
      <c r="MAJ58" s="319"/>
      <c r="MAK58" s="319"/>
      <c r="MAL58" s="319"/>
      <c r="MAM58" s="319"/>
      <c r="MAN58" s="319"/>
      <c r="MAO58" s="319"/>
      <c r="MAP58" s="319"/>
      <c r="MAQ58" s="319"/>
      <c r="MAR58" s="319"/>
      <c r="MAS58" s="319"/>
      <c r="MAT58" s="319"/>
      <c r="MAU58" s="319"/>
      <c r="MAV58" s="319"/>
      <c r="MAW58" s="319"/>
      <c r="MAX58" s="319"/>
      <c r="MAY58" s="319"/>
      <c r="MAZ58" s="319"/>
      <c r="MBA58" s="319"/>
      <c r="MBB58" s="319"/>
      <c r="MBC58" s="319"/>
      <c r="MBD58" s="319"/>
      <c r="MBE58" s="319"/>
      <c r="MBF58" s="319"/>
      <c r="MBG58" s="319"/>
      <c r="MBH58" s="319"/>
      <c r="MBI58" s="319"/>
      <c r="MBJ58" s="319"/>
      <c r="MBK58" s="319"/>
      <c r="MBL58" s="319"/>
      <c r="MBM58" s="319"/>
      <c r="MBN58" s="319"/>
      <c r="MBO58" s="319"/>
      <c r="MBP58" s="319"/>
      <c r="MBQ58" s="319"/>
      <c r="MBR58" s="319"/>
      <c r="MBS58" s="319"/>
      <c r="MBT58" s="319"/>
      <c r="MBU58" s="319"/>
      <c r="MBV58" s="319"/>
      <c r="MBW58" s="319"/>
      <c r="MBX58" s="319"/>
      <c r="MBY58" s="319"/>
      <c r="MBZ58" s="319"/>
      <c r="MCA58" s="319"/>
      <c r="MCB58" s="319"/>
      <c r="MCC58" s="319"/>
      <c r="MCD58" s="319"/>
      <c r="MCE58" s="319"/>
      <c r="MCF58" s="319"/>
      <c r="MCG58" s="319"/>
      <c r="MCH58" s="319"/>
      <c r="MCI58" s="319"/>
      <c r="MCJ58" s="319"/>
      <c r="MCK58" s="319"/>
      <c r="MCL58" s="319"/>
      <c r="MCM58" s="319"/>
      <c r="MCN58" s="319"/>
      <c r="MCO58" s="319"/>
      <c r="MCP58" s="319"/>
      <c r="MCQ58" s="319"/>
      <c r="MCR58" s="319"/>
      <c r="MCS58" s="319"/>
      <c r="MCT58" s="319"/>
      <c r="MCU58" s="319"/>
      <c r="MCV58" s="319"/>
      <c r="MCW58" s="319"/>
      <c r="MCX58" s="319"/>
      <c r="MCY58" s="319"/>
      <c r="MCZ58" s="319"/>
      <c r="MDA58" s="319"/>
      <c r="MDB58" s="319"/>
      <c r="MDC58" s="319"/>
      <c r="MDD58" s="319"/>
      <c r="MDE58" s="319"/>
      <c r="MDF58" s="319"/>
      <c r="MDG58" s="319"/>
      <c r="MDH58" s="319"/>
      <c r="MDI58" s="319"/>
      <c r="MDJ58" s="319"/>
      <c r="MDK58" s="319"/>
      <c r="MDL58" s="319"/>
      <c r="MDM58" s="319"/>
      <c r="MDN58" s="319"/>
      <c r="MDO58" s="319"/>
      <c r="MDP58" s="319"/>
      <c r="MDQ58" s="319"/>
      <c r="MDR58" s="319"/>
      <c r="MDS58" s="319"/>
      <c r="MDT58" s="319"/>
      <c r="MDU58" s="319"/>
      <c r="MDV58" s="319"/>
      <c r="MDW58" s="319"/>
      <c r="MDX58" s="319"/>
      <c r="MDY58" s="319"/>
      <c r="MDZ58" s="319"/>
      <c r="MEA58" s="319"/>
      <c r="MEB58" s="319"/>
      <c r="MEC58" s="319"/>
      <c r="MED58" s="319"/>
      <c r="MEE58" s="319"/>
      <c r="MEF58" s="319"/>
      <c r="MEG58" s="319"/>
      <c r="MEH58" s="319"/>
      <c r="MEI58" s="319"/>
      <c r="MEJ58" s="319"/>
      <c r="MEK58" s="319"/>
      <c r="MEL58" s="319"/>
      <c r="MEM58" s="319"/>
      <c r="MEN58" s="319"/>
      <c r="MEO58" s="319"/>
      <c r="MEP58" s="319"/>
      <c r="MEQ58" s="319"/>
      <c r="MER58" s="319"/>
      <c r="MES58" s="319"/>
      <c r="MET58" s="319"/>
      <c r="MEU58" s="319"/>
      <c r="MEV58" s="319"/>
      <c r="MEW58" s="319"/>
      <c r="MEX58" s="319"/>
      <c r="MEY58" s="319"/>
      <c r="MEZ58" s="319"/>
      <c r="MFA58" s="319"/>
      <c r="MFB58" s="319"/>
      <c r="MFC58" s="319"/>
      <c r="MFD58" s="319"/>
      <c r="MFE58" s="319"/>
      <c r="MFF58" s="319"/>
      <c r="MFG58" s="319"/>
      <c r="MFH58" s="319"/>
      <c r="MFI58" s="319"/>
      <c r="MFJ58" s="319"/>
      <c r="MFK58" s="319"/>
      <c r="MFL58" s="319"/>
      <c r="MFM58" s="319"/>
      <c r="MFN58" s="319"/>
      <c r="MFO58" s="319"/>
      <c r="MFP58" s="319"/>
      <c r="MFQ58" s="319"/>
      <c r="MFR58" s="319"/>
      <c r="MFS58" s="319"/>
      <c r="MFT58" s="319"/>
      <c r="MFU58" s="319"/>
      <c r="MFV58" s="319"/>
      <c r="MFW58" s="319"/>
      <c r="MFX58" s="319"/>
      <c r="MFY58" s="319"/>
      <c r="MFZ58" s="319"/>
      <c r="MGA58" s="319"/>
      <c r="MGB58" s="319"/>
      <c r="MGC58" s="319"/>
      <c r="MGD58" s="319"/>
      <c r="MGE58" s="319"/>
      <c r="MGF58" s="319"/>
      <c r="MGG58" s="319"/>
      <c r="MGH58" s="319"/>
      <c r="MGI58" s="319"/>
      <c r="MGJ58" s="319"/>
      <c r="MGK58" s="319"/>
      <c r="MGL58" s="319"/>
      <c r="MGM58" s="319"/>
      <c r="MGN58" s="319"/>
      <c r="MGO58" s="319"/>
      <c r="MGP58" s="319"/>
      <c r="MGQ58" s="319"/>
      <c r="MGR58" s="319"/>
      <c r="MGS58" s="319"/>
      <c r="MGT58" s="319"/>
      <c r="MGU58" s="319"/>
      <c r="MGV58" s="319"/>
      <c r="MGW58" s="319"/>
      <c r="MGX58" s="319"/>
      <c r="MGY58" s="319"/>
      <c r="MGZ58" s="319"/>
      <c r="MHA58" s="319"/>
      <c r="MHB58" s="319"/>
      <c r="MHC58" s="319"/>
      <c r="MHD58" s="319"/>
      <c r="MHE58" s="319"/>
      <c r="MHF58" s="319"/>
      <c r="MHG58" s="319"/>
      <c r="MHH58" s="319"/>
      <c r="MHI58" s="319"/>
      <c r="MHJ58" s="319"/>
      <c r="MHK58" s="319"/>
      <c r="MHL58" s="319"/>
      <c r="MHM58" s="319"/>
      <c r="MHN58" s="319"/>
      <c r="MHO58" s="319"/>
      <c r="MHP58" s="319"/>
      <c r="MHQ58" s="319"/>
      <c r="MHR58" s="319"/>
      <c r="MHS58" s="319"/>
      <c r="MHT58" s="319"/>
      <c r="MHU58" s="319"/>
      <c r="MHV58" s="319"/>
      <c r="MHW58" s="319"/>
      <c r="MHX58" s="319"/>
      <c r="MHY58" s="319"/>
      <c r="MHZ58" s="319"/>
      <c r="MIA58" s="319"/>
      <c r="MIB58" s="319"/>
      <c r="MIC58" s="319"/>
      <c r="MID58" s="319"/>
      <c r="MIE58" s="319"/>
      <c r="MIF58" s="319"/>
      <c r="MIG58" s="319"/>
      <c r="MIH58" s="319"/>
      <c r="MII58" s="319"/>
      <c r="MIJ58" s="319"/>
      <c r="MIK58" s="319"/>
      <c r="MIL58" s="319"/>
      <c r="MIM58" s="319"/>
      <c r="MIN58" s="319"/>
      <c r="MIO58" s="319"/>
      <c r="MIP58" s="319"/>
      <c r="MIQ58" s="319"/>
      <c r="MIR58" s="319"/>
      <c r="MIS58" s="319"/>
      <c r="MIT58" s="319"/>
      <c r="MIU58" s="319"/>
      <c r="MIV58" s="319"/>
      <c r="MIW58" s="319"/>
      <c r="MIX58" s="319"/>
      <c r="MIY58" s="319"/>
      <c r="MIZ58" s="319"/>
      <c r="MJA58" s="319"/>
      <c r="MJB58" s="319"/>
      <c r="MJC58" s="319"/>
      <c r="MJD58" s="319"/>
      <c r="MJE58" s="319"/>
      <c r="MJF58" s="319"/>
      <c r="MJG58" s="319"/>
      <c r="MJH58" s="319"/>
      <c r="MJI58" s="319"/>
      <c r="MJJ58" s="319"/>
      <c r="MJK58" s="319"/>
      <c r="MJL58" s="319"/>
      <c r="MJM58" s="319"/>
      <c r="MJN58" s="319"/>
      <c r="MJO58" s="319"/>
      <c r="MJP58" s="319"/>
      <c r="MJQ58" s="319"/>
      <c r="MJR58" s="319"/>
      <c r="MJS58" s="319"/>
      <c r="MJT58" s="319"/>
      <c r="MJU58" s="319"/>
      <c r="MJV58" s="319"/>
      <c r="MJW58" s="319"/>
      <c r="MJX58" s="319"/>
      <c r="MJY58" s="319"/>
      <c r="MJZ58" s="319"/>
      <c r="MKA58" s="319"/>
      <c r="MKB58" s="319"/>
      <c r="MKC58" s="319"/>
      <c r="MKD58" s="319"/>
      <c r="MKE58" s="319"/>
      <c r="MKF58" s="319"/>
      <c r="MKG58" s="319"/>
      <c r="MKH58" s="319"/>
      <c r="MKI58" s="319"/>
      <c r="MKJ58" s="319"/>
      <c r="MKK58" s="319"/>
      <c r="MKL58" s="319"/>
      <c r="MKM58" s="319"/>
      <c r="MKN58" s="319"/>
      <c r="MKO58" s="319"/>
      <c r="MKP58" s="319"/>
      <c r="MKQ58" s="319"/>
      <c r="MKR58" s="319"/>
      <c r="MKS58" s="319"/>
      <c r="MKT58" s="319"/>
      <c r="MKU58" s="319"/>
      <c r="MKV58" s="319"/>
      <c r="MKW58" s="319"/>
      <c r="MKX58" s="319"/>
      <c r="MKY58" s="319"/>
      <c r="MKZ58" s="319"/>
      <c r="MLA58" s="319"/>
      <c r="MLB58" s="319"/>
      <c r="MLC58" s="319"/>
      <c r="MLD58" s="319"/>
      <c r="MLE58" s="319"/>
      <c r="MLF58" s="319"/>
      <c r="MLG58" s="319"/>
      <c r="MLH58" s="319"/>
      <c r="MLI58" s="319"/>
      <c r="MLJ58" s="319"/>
      <c r="MLK58" s="319"/>
      <c r="MLL58" s="319"/>
      <c r="MLM58" s="319"/>
      <c r="MLN58" s="319"/>
      <c r="MLO58" s="319"/>
      <c r="MLP58" s="319"/>
      <c r="MLQ58" s="319"/>
      <c r="MLR58" s="319"/>
      <c r="MLS58" s="319"/>
      <c r="MLT58" s="319"/>
      <c r="MLU58" s="319"/>
      <c r="MLV58" s="319"/>
      <c r="MLW58" s="319"/>
      <c r="MLX58" s="319"/>
      <c r="MLY58" s="319"/>
      <c r="MLZ58" s="319"/>
      <c r="MMA58" s="319"/>
      <c r="MMB58" s="319"/>
      <c r="MMC58" s="319"/>
      <c r="MMD58" s="319"/>
      <c r="MME58" s="319"/>
      <c r="MMF58" s="319"/>
      <c r="MMG58" s="319"/>
      <c r="MMH58" s="319"/>
      <c r="MMI58" s="319"/>
      <c r="MMJ58" s="319"/>
      <c r="MMK58" s="319"/>
      <c r="MML58" s="319"/>
      <c r="MMM58" s="319"/>
      <c r="MMN58" s="319"/>
      <c r="MMO58" s="319"/>
      <c r="MMP58" s="319"/>
      <c r="MMQ58" s="319"/>
      <c r="MMR58" s="319"/>
      <c r="MMS58" s="319"/>
      <c r="MMT58" s="319"/>
      <c r="MMU58" s="319"/>
      <c r="MMV58" s="319"/>
      <c r="MMW58" s="319"/>
      <c r="MMX58" s="319"/>
      <c r="MMY58" s="319"/>
      <c r="MMZ58" s="319"/>
      <c r="MNA58" s="319"/>
      <c r="MNB58" s="319"/>
      <c r="MNC58" s="319"/>
      <c r="MND58" s="319"/>
      <c r="MNE58" s="319"/>
      <c r="MNF58" s="319"/>
      <c r="MNG58" s="319"/>
      <c r="MNH58" s="319"/>
      <c r="MNI58" s="319"/>
      <c r="MNJ58" s="319"/>
      <c r="MNK58" s="319"/>
      <c r="MNL58" s="319"/>
      <c r="MNM58" s="319"/>
      <c r="MNN58" s="319"/>
      <c r="MNO58" s="319"/>
      <c r="MNP58" s="319"/>
      <c r="MNQ58" s="319"/>
      <c r="MNR58" s="319"/>
      <c r="MNS58" s="319"/>
      <c r="MNT58" s="319"/>
      <c r="MNU58" s="319"/>
      <c r="MNV58" s="319"/>
      <c r="MNW58" s="319"/>
      <c r="MNX58" s="319"/>
      <c r="MNY58" s="319"/>
      <c r="MNZ58" s="319"/>
      <c r="MOA58" s="319"/>
      <c r="MOB58" s="319"/>
      <c r="MOC58" s="319"/>
      <c r="MOD58" s="319"/>
      <c r="MOE58" s="319"/>
      <c r="MOF58" s="319"/>
      <c r="MOG58" s="319"/>
      <c r="MOH58" s="319"/>
      <c r="MOI58" s="319"/>
      <c r="MOJ58" s="319"/>
      <c r="MOK58" s="319"/>
      <c r="MOL58" s="319"/>
      <c r="MOM58" s="319"/>
      <c r="MON58" s="319"/>
      <c r="MOO58" s="319"/>
      <c r="MOP58" s="319"/>
      <c r="MOQ58" s="319"/>
      <c r="MOR58" s="319"/>
      <c r="MOS58" s="319"/>
      <c r="MOT58" s="319"/>
      <c r="MOU58" s="319"/>
      <c r="MOV58" s="319"/>
      <c r="MOW58" s="319"/>
      <c r="MOX58" s="319"/>
      <c r="MOY58" s="319"/>
      <c r="MOZ58" s="319"/>
      <c r="MPA58" s="319"/>
      <c r="MPB58" s="319"/>
      <c r="MPC58" s="319"/>
      <c r="MPD58" s="319"/>
      <c r="MPE58" s="319"/>
      <c r="MPF58" s="319"/>
      <c r="MPG58" s="319"/>
      <c r="MPH58" s="319"/>
      <c r="MPI58" s="319"/>
      <c r="MPJ58" s="319"/>
      <c r="MPK58" s="319"/>
      <c r="MPL58" s="319"/>
      <c r="MPM58" s="319"/>
      <c r="MPN58" s="319"/>
      <c r="MPO58" s="319"/>
      <c r="MPP58" s="319"/>
      <c r="MPQ58" s="319"/>
      <c r="MPR58" s="319"/>
      <c r="MPS58" s="319"/>
      <c r="MPT58" s="319"/>
      <c r="MPU58" s="319"/>
      <c r="MPV58" s="319"/>
      <c r="MPW58" s="319"/>
      <c r="MPX58" s="319"/>
      <c r="MPY58" s="319"/>
      <c r="MPZ58" s="319"/>
      <c r="MQA58" s="319"/>
      <c r="MQB58" s="319"/>
      <c r="MQC58" s="319"/>
      <c r="MQD58" s="319"/>
      <c r="MQE58" s="319"/>
      <c r="MQF58" s="319"/>
      <c r="MQG58" s="319"/>
      <c r="MQH58" s="319"/>
      <c r="MQI58" s="319"/>
      <c r="MQJ58" s="319"/>
      <c r="MQK58" s="319"/>
      <c r="MQL58" s="319"/>
      <c r="MQM58" s="319"/>
      <c r="MQN58" s="319"/>
      <c r="MQO58" s="319"/>
      <c r="MQP58" s="319"/>
      <c r="MQQ58" s="319"/>
      <c r="MQR58" s="319"/>
      <c r="MQS58" s="319"/>
      <c r="MQT58" s="319"/>
      <c r="MQU58" s="319"/>
      <c r="MQV58" s="319"/>
      <c r="MQW58" s="319"/>
      <c r="MQX58" s="319"/>
      <c r="MQY58" s="319"/>
      <c r="MQZ58" s="319"/>
      <c r="MRA58" s="319"/>
      <c r="MRB58" s="319"/>
      <c r="MRC58" s="319"/>
      <c r="MRD58" s="319"/>
      <c r="MRE58" s="319"/>
      <c r="MRF58" s="319"/>
      <c r="MRG58" s="319"/>
      <c r="MRH58" s="319"/>
      <c r="MRI58" s="319"/>
      <c r="MRJ58" s="319"/>
      <c r="MRK58" s="319"/>
      <c r="MRL58" s="319"/>
      <c r="MRM58" s="319"/>
      <c r="MRN58" s="319"/>
      <c r="MRO58" s="319"/>
      <c r="MRP58" s="319"/>
      <c r="MRQ58" s="319"/>
      <c r="MRR58" s="319"/>
      <c r="MRS58" s="319"/>
      <c r="MRT58" s="319"/>
      <c r="MRU58" s="319"/>
      <c r="MRV58" s="319"/>
      <c r="MRW58" s="319"/>
      <c r="MRX58" s="319"/>
      <c r="MRY58" s="319"/>
      <c r="MRZ58" s="319"/>
      <c r="MSA58" s="319"/>
      <c r="MSB58" s="319"/>
      <c r="MSC58" s="319"/>
      <c r="MSD58" s="319"/>
      <c r="MSE58" s="319"/>
      <c r="MSF58" s="319"/>
      <c r="MSG58" s="319"/>
      <c r="MSH58" s="319"/>
      <c r="MSI58" s="319"/>
      <c r="MSJ58" s="319"/>
      <c r="MSK58" s="319"/>
      <c r="MSL58" s="319"/>
      <c r="MSM58" s="319"/>
      <c r="MSN58" s="319"/>
      <c r="MSO58" s="319"/>
      <c r="MSP58" s="319"/>
      <c r="MSQ58" s="319"/>
      <c r="MSR58" s="319"/>
      <c r="MSS58" s="319"/>
      <c r="MST58" s="319"/>
      <c r="MSU58" s="319"/>
      <c r="MSV58" s="319"/>
      <c r="MSW58" s="319"/>
      <c r="MSX58" s="319"/>
      <c r="MSY58" s="319"/>
      <c r="MSZ58" s="319"/>
      <c r="MTA58" s="319"/>
      <c r="MTB58" s="319"/>
      <c r="MTC58" s="319"/>
      <c r="MTD58" s="319"/>
      <c r="MTE58" s="319"/>
      <c r="MTF58" s="319"/>
      <c r="MTG58" s="319"/>
      <c r="MTH58" s="319"/>
      <c r="MTI58" s="319"/>
      <c r="MTJ58" s="319"/>
      <c r="MTK58" s="319"/>
      <c r="MTL58" s="319"/>
      <c r="MTM58" s="319"/>
      <c r="MTN58" s="319"/>
      <c r="MTO58" s="319"/>
      <c r="MTP58" s="319"/>
      <c r="MTQ58" s="319"/>
      <c r="MTR58" s="319"/>
      <c r="MTS58" s="319"/>
      <c r="MTT58" s="319"/>
      <c r="MTU58" s="319"/>
      <c r="MTV58" s="319"/>
      <c r="MTW58" s="319"/>
      <c r="MTX58" s="319"/>
      <c r="MTY58" s="319"/>
      <c r="MTZ58" s="319"/>
      <c r="MUA58" s="319"/>
      <c r="MUB58" s="319"/>
      <c r="MUC58" s="319"/>
      <c r="MUD58" s="319"/>
      <c r="MUE58" s="319"/>
      <c r="MUF58" s="319"/>
      <c r="MUG58" s="319"/>
      <c r="MUH58" s="319"/>
      <c r="MUI58" s="319"/>
      <c r="MUJ58" s="319"/>
      <c r="MUK58" s="319"/>
      <c r="MUL58" s="319"/>
      <c r="MUM58" s="319"/>
      <c r="MUN58" s="319"/>
      <c r="MUO58" s="319"/>
      <c r="MUP58" s="319"/>
      <c r="MUQ58" s="319"/>
      <c r="MUR58" s="319"/>
      <c r="MUS58" s="319"/>
      <c r="MUT58" s="319"/>
      <c r="MUU58" s="319"/>
      <c r="MUV58" s="319"/>
      <c r="MUW58" s="319"/>
      <c r="MUX58" s="319"/>
      <c r="MUY58" s="319"/>
      <c r="MUZ58" s="319"/>
      <c r="MVA58" s="319"/>
      <c r="MVB58" s="319"/>
      <c r="MVC58" s="319"/>
      <c r="MVD58" s="319"/>
      <c r="MVE58" s="319"/>
      <c r="MVF58" s="319"/>
      <c r="MVG58" s="319"/>
      <c r="MVH58" s="319"/>
      <c r="MVI58" s="319"/>
      <c r="MVJ58" s="319"/>
      <c r="MVK58" s="319"/>
      <c r="MVL58" s="319"/>
      <c r="MVM58" s="319"/>
      <c r="MVN58" s="319"/>
      <c r="MVO58" s="319"/>
      <c r="MVP58" s="319"/>
      <c r="MVQ58" s="319"/>
      <c r="MVR58" s="319"/>
      <c r="MVS58" s="319"/>
      <c r="MVT58" s="319"/>
      <c r="MVU58" s="319"/>
      <c r="MVV58" s="319"/>
      <c r="MVW58" s="319"/>
      <c r="MVX58" s="319"/>
      <c r="MVY58" s="319"/>
      <c r="MVZ58" s="319"/>
      <c r="MWA58" s="319"/>
      <c r="MWB58" s="319"/>
      <c r="MWC58" s="319"/>
      <c r="MWD58" s="319"/>
      <c r="MWE58" s="319"/>
      <c r="MWF58" s="319"/>
      <c r="MWG58" s="319"/>
      <c r="MWH58" s="319"/>
      <c r="MWI58" s="319"/>
      <c r="MWJ58" s="319"/>
      <c r="MWK58" s="319"/>
      <c r="MWL58" s="319"/>
      <c r="MWM58" s="319"/>
      <c r="MWN58" s="319"/>
      <c r="MWO58" s="319"/>
      <c r="MWP58" s="319"/>
      <c r="MWQ58" s="319"/>
      <c r="MWR58" s="319"/>
      <c r="MWS58" s="319"/>
      <c r="MWT58" s="319"/>
      <c r="MWU58" s="319"/>
      <c r="MWV58" s="319"/>
      <c r="MWW58" s="319"/>
      <c r="MWX58" s="319"/>
      <c r="MWY58" s="319"/>
      <c r="MWZ58" s="319"/>
      <c r="MXA58" s="319"/>
      <c r="MXB58" s="319"/>
      <c r="MXC58" s="319"/>
      <c r="MXD58" s="319"/>
      <c r="MXE58" s="319"/>
      <c r="MXF58" s="319"/>
      <c r="MXG58" s="319"/>
      <c r="MXH58" s="319"/>
      <c r="MXI58" s="319"/>
      <c r="MXJ58" s="319"/>
      <c r="MXK58" s="319"/>
      <c r="MXL58" s="319"/>
      <c r="MXM58" s="319"/>
      <c r="MXN58" s="319"/>
      <c r="MXO58" s="319"/>
      <c r="MXP58" s="319"/>
      <c r="MXQ58" s="319"/>
      <c r="MXR58" s="319"/>
      <c r="MXS58" s="319"/>
      <c r="MXT58" s="319"/>
      <c r="MXU58" s="319"/>
      <c r="MXV58" s="319"/>
      <c r="MXW58" s="319"/>
      <c r="MXX58" s="319"/>
      <c r="MXY58" s="319"/>
      <c r="MXZ58" s="319"/>
      <c r="MYA58" s="319"/>
      <c r="MYB58" s="319"/>
      <c r="MYC58" s="319"/>
      <c r="MYD58" s="319"/>
      <c r="MYE58" s="319"/>
      <c r="MYF58" s="319"/>
      <c r="MYG58" s="319"/>
      <c r="MYH58" s="319"/>
      <c r="MYI58" s="319"/>
      <c r="MYJ58" s="319"/>
      <c r="MYK58" s="319"/>
      <c r="MYL58" s="319"/>
      <c r="MYM58" s="319"/>
      <c r="MYN58" s="319"/>
      <c r="MYO58" s="319"/>
      <c r="MYP58" s="319"/>
      <c r="MYQ58" s="319"/>
      <c r="MYR58" s="319"/>
      <c r="MYS58" s="319"/>
      <c r="MYT58" s="319"/>
      <c r="MYU58" s="319"/>
      <c r="MYV58" s="319"/>
      <c r="MYW58" s="319"/>
      <c r="MYX58" s="319"/>
      <c r="MYY58" s="319"/>
      <c r="MYZ58" s="319"/>
      <c r="MZA58" s="319"/>
      <c r="MZB58" s="319"/>
      <c r="MZC58" s="319"/>
      <c r="MZD58" s="319"/>
      <c r="MZE58" s="319"/>
      <c r="MZF58" s="319"/>
      <c r="MZG58" s="319"/>
      <c r="MZH58" s="319"/>
      <c r="MZI58" s="319"/>
      <c r="MZJ58" s="319"/>
      <c r="MZK58" s="319"/>
      <c r="MZL58" s="319"/>
      <c r="MZM58" s="319"/>
      <c r="MZN58" s="319"/>
      <c r="MZO58" s="319"/>
      <c r="MZP58" s="319"/>
      <c r="MZQ58" s="319"/>
      <c r="MZR58" s="319"/>
      <c r="MZS58" s="319"/>
      <c r="MZT58" s="319"/>
      <c r="MZU58" s="319"/>
      <c r="MZV58" s="319"/>
      <c r="MZW58" s="319"/>
      <c r="MZX58" s="319"/>
      <c r="MZY58" s="319"/>
      <c r="MZZ58" s="319"/>
      <c r="NAA58" s="319"/>
      <c r="NAB58" s="319"/>
      <c r="NAC58" s="319"/>
      <c r="NAD58" s="319"/>
      <c r="NAE58" s="319"/>
      <c r="NAF58" s="319"/>
      <c r="NAG58" s="319"/>
      <c r="NAH58" s="319"/>
      <c r="NAI58" s="319"/>
      <c r="NAJ58" s="319"/>
      <c r="NAK58" s="319"/>
      <c r="NAL58" s="319"/>
      <c r="NAM58" s="319"/>
      <c r="NAN58" s="319"/>
      <c r="NAO58" s="319"/>
      <c r="NAP58" s="319"/>
      <c r="NAQ58" s="319"/>
      <c r="NAR58" s="319"/>
      <c r="NAS58" s="319"/>
      <c r="NAT58" s="319"/>
      <c r="NAU58" s="319"/>
      <c r="NAV58" s="319"/>
      <c r="NAW58" s="319"/>
      <c r="NAX58" s="319"/>
      <c r="NAY58" s="319"/>
      <c r="NAZ58" s="319"/>
      <c r="NBA58" s="319"/>
      <c r="NBB58" s="319"/>
      <c r="NBC58" s="319"/>
      <c r="NBD58" s="319"/>
      <c r="NBE58" s="319"/>
      <c r="NBF58" s="319"/>
      <c r="NBG58" s="319"/>
      <c r="NBH58" s="319"/>
      <c r="NBI58" s="319"/>
      <c r="NBJ58" s="319"/>
      <c r="NBK58" s="319"/>
      <c r="NBL58" s="319"/>
      <c r="NBM58" s="319"/>
      <c r="NBN58" s="319"/>
      <c r="NBO58" s="319"/>
      <c r="NBP58" s="319"/>
      <c r="NBQ58" s="319"/>
      <c r="NBR58" s="319"/>
      <c r="NBS58" s="319"/>
      <c r="NBT58" s="319"/>
      <c r="NBU58" s="319"/>
      <c r="NBV58" s="319"/>
      <c r="NBW58" s="319"/>
      <c r="NBX58" s="319"/>
      <c r="NBY58" s="319"/>
      <c r="NBZ58" s="319"/>
      <c r="NCA58" s="319"/>
      <c r="NCB58" s="319"/>
      <c r="NCC58" s="319"/>
      <c r="NCD58" s="319"/>
      <c r="NCE58" s="319"/>
      <c r="NCF58" s="319"/>
      <c r="NCG58" s="319"/>
      <c r="NCH58" s="319"/>
      <c r="NCI58" s="319"/>
      <c r="NCJ58" s="319"/>
      <c r="NCK58" s="319"/>
      <c r="NCL58" s="319"/>
      <c r="NCM58" s="319"/>
      <c r="NCN58" s="319"/>
      <c r="NCO58" s="319"/>
      <c r="NCP58" s="319"/>
      <c r="NCQ58" s="319"/>
      <c r="NCR58" s="319"/>
      <c r="NCS58" s="319"/>
      <c r="NCT58" s="319"/>
      <c r="NCU58" s="319"/>
      <c r="NCV58" s="319"/>
      <c r="NCW58" s="319"/>
      <c r="NCX58" s="319"/>
      <c r="NCY58" s="319"/>
      <c r="NCZ58" s="319"/>
      <c r="NDA58" s="319"/>
      <c r="NDB58" s="319"/>
      <c r="NDC58" s="319"/>
      <c r="NDD58" s="319"/>
      <c r="NDE58" s="319"/>
      <c r="NDF58" s="319"/>
      <c r="NDG58" s="319"/>
      <c r="NDH58" s="319"/>
      <c r="NDI58" s="319"/>
      <c r="NDJ58" s="319"/>
      <c r="NDK58" s="319"/>
      <c r="NDL58" s="319"/>
      <c r="NDM58" s="319"/>
      <c r="NDN58" s="319"/>
      <c r="NDO58" s="319"/>
      <c r="NDP58" s="319"/>
      <c r="NDQ58" s="319"/>
      <c r="NDR58" s="319"/>
      <c r="NDS58" s="319"/>
      <c r="NDT58" s="319"/>
      <c r="NDU58" s="319"/>
      <c r="NDV58" s="319"/>
      <c r="NDW58" s="319"/>
      <c r="NDX58" s="319"/>
      <c r="NDY58" s="319"/>
      <c r="NDZ58" s="319"/>
      <c r="NEA58" s="319"/>
      <c r="NEB58" s="319"/>
      <c r="NEC58" s="319"/>
      <c r="NED58" s="319"/>
      <c r="NEE58" s="319"/>
      <c r="NEF58" s="319"/>
      <c r="NEG58" s="319"/>
      <c r="NEH58" s="319"/>
      <c r="NEI58" s="319"/>
      <c r="NEJ58" s="319"/>
      <c r="NEK58" s="319"/>
      <c r="NEL58" s="319"/>
      <c r="NEM58" s="319"/>
      <c r="NEN58" s="319"/>
      <c r="NEO58" s="319"/>
      <c r="NEP58" s="319"/>
      <c r="NEQ58" s="319"/>
      <c r="NER58" s="319"/>
      <c r="NES58" s="319"/>
      <c r="NET58" s="319"/>
      <c r="NEU58" s="319"/>
      <c r="NEV58" s="319"/>
      <c r="NEW58" s="319"/>
      <c r="NEX58" s="319"/>
      <c r="NEY58" s="319"/>
      <c r="NEZ58" s="319"/>
      <c r="NFA58" s="319"/>
      <c r="NFB58" s="319"/>
      <c r="NFC58" s="319"/>
      <c r="NFD58" s="319"/>
      <c r="NFE58" s="319"/>
      <c r="NFF58" s="319"/>
      <c r="NFG58" s="319"/>
      <c r="NFH58" s="319"/>
      <c r="NFI58" s="319"/>
      <c r="NFJ58" s="319"/>
      <c r="NFK58" s="319"/>
      <c r="NFL58" s="319"/>
      <c r="NFM58" s="319"/>
      <c r="NFN58" s="319"/>
      <c r="NFO58" s="319"/>
      <c r="NFP58" s="319"/>
      <c r="NFQ58" s="319"/>
      <c r="NFR58" s="319"/>
      <c r="NFS58" s="319"/>
      <c r="NFT58" s="319"/>
      <c r="NFU58" s="319"/>
      <c r="NFV58" s="319"/>
      <c r="NFW58" s="319"/>
      <c r="NFX58" s="319"/>
      <c r="NFY58" s="319"/>
      <c r="NFZ58" s="319"/>
      <c r="NGA58" s="319"/>
      <c r="NGB58" s="319"/>
      <c r="NGC58" s="319"/>
      <c r="NGD58" s="319"/>
      <c r="NGE58" s="319"/>
      <c r="NGF58" s="319"/>
      <c r="NGG58" s="319"/>
      <c r="NGH58" s="319"/>
      <c r="NGI58" s="319"/>
      <c r="NGJ58" s="319"/>
      <c r="NGK58" s="319"/>
      <c r="NGL58" s="319"/>
      <c r="NGM58" s="319"/>
      <c r="NGN58" s="319"/>
      <c r="NGO58" s="319"/>
      <c r="NGP58" s="319"/>
      <c r="NGQ58" s="319"/>
      <c r="NGR58" s="319"/>
      <c r="NGS58" s="319"/>
      <c r="NGT58" s="319"/>
      <c r="NGU58" s="319"/>
      <c r="NGV58" s="319"/>
      <c r="NGW58" s="319"/>
      <c r="NGX58" s="319"/>
      <c r="NGY58" s="319"/>
      <c r="NGZ58" s="319"/>
      <c r="NHA58" s="319"/>
      <c r="NHB58" s="319"/>
      <c r="NHC58" s="319"/>
      <c r="NHD58" s="319"/>
      <c r="NHE58" s="319"/>
      <c r="NHF58" s="319"/>
      <c r="NHG58" s="319"/>
      <c r="NHH58" s="319"/>
      <c r="NHI58" s="319"/>
      <c r="NHJ58" s="319"/>
      <c r="NHK58" s="319"/>
      <c r="NHL58" s="319"/>
      <c r="NHM58" s="319"/>
      <c r="NHN58" s="319"/>
      <c r="NHO58" s="319"/>
      <c r="NHP58" s="319"/>
      <c r="NHQ58" s="319"/>
      <c r="NHR58" s="319"/>
      <c r="NHS58" s="319"/>
      <c r="NHT58" s="319"/>
      <c r="NHU58" s="319"/>
      <c r="NHV58" s="319"/>
      <c r="NHW58" s="319"/>
      <c r="NHX58" s="319"/>
      <c r="NHY58" s="319"/>
      <c r="NHZ58" s="319"/>
      <c r="NIA58" s="319"/>
      <c r="NIB58" s="319"/>
      <c r="NIC58" s="319"/>
      <c r="NID58" s="319"/>
      <c r="NIE58" s="319"/>
      <c r="NIF58" s="319"/>
      <c r="NIG58" s="319"/>
      <c r="NIH58" s="319"/>
      <c r="NII58" s="319"/>
      <c r="NIJ58" s="319"/>
      <c r="NIK58" s="319"/>
      <c r="NIL58" s="319"/>
      <c r="NIM58" s="319"/>
      <c r="NIN58" s="319"/>
      <c r="NIO58" s="319"/>
      <c r="NIP58" s="319"/>
      <c r="NIQ58" s="319"/>
      <c r="NIR58" s="319"/>
      <c r="NIS58" s="319"/>
      <c r="NIT58" s="319"/>
      <c r="NIU58" s="319"/>
      <c r="NIV58" s="319"/>
      <c r="NIW58" s="319"/>
      <c r="NIX58" s="319"/>
      <c r="NIY58" s="319"/>
      <c r="NIZ58" s="319"/>
      <c r="NJA58" s="319"/>
      <c r="NJB58" s="319"/>
      <c r="NJC58" s="319"/>
      <c r="NJD58" s="319"/>
      <c r="NJE58" s="319"/>
      <c r="NJF58" s="319"/>
      <c r="NJG58" s="319"/>
      <c r="NJH58" s="319"/>
      <c r="NJI58" s="319"/>
      <c r="NJJ58" s="319"/>
      <c r="NJK58" s="319"/>
      <c r="NJL58" s="319"/>
      <c r="NJM58" s="319"/>
      <c r="NJN58" s="319"/>
      <c r="NJO58" s="319"/>
      <c r="NJP58" s="319"/>
      <c r="NJQ58" s="319"/>
      <c r="NJR58" s="319"/>
      <c r="NJS58" s="319"/>
      <c r="NJT58" s="319"/>
      <c r="NJU58" s="319"/>
      <c r="NJV58" s="319"/>
      <c r="NJW58" s="319"/>
      <c r="NJX58" s="319"/>
      <c r="NJY58" s="319"/>
      <c r="NJZ58" s="319"/>
      <c r="NKA58" s="319"/>
      <c r="NKB58" s="319"/>
      <c r="NKC58" s="319"/>
      <c r="NKD58" s="319"/>
      <c r="NKE58" s="319"/>
      <c r="NKF58" s="319"/>
      <c r="NKG58" s="319"/>
      <c r="NKH58" s="319"/>
      <c r="NKI58" s="319"/>
      <c r="NKJ58" s="319"/>
      <c r="NKK58" s="319"/>
      <c r="NKL58" s="319"/>
      <c r="NKM58" s="319"/>
      <c r="NKN58" s="319"/>
      <c r="NKO58" s="319"/>
      <c r="NKP58" s="319"/>
      <c r="NKQ58" s="319"/>
      <c r="NKR58" s="319"/>
      <c r="NKS58" s="319"/>
      <c r="NKT58" s="319"/>
      <c r="NKU58" s="319"/>
      <c r="NKV58" s="319"/>
      <c r="NKW58" s="319"/>
      <c r="NKX58" s="319"/>
      <c r="NKY58" s="319"/>
      <c r="NKZ58" s="319"/>
      <c r="NLA58" s="319"/>
      <c r="NLB58" s="319"/>
      <c r="NLC58" s="319"/>
      <c r="NLD58" s="319"/>
      <c r="NLE58" s="319"/>
      <c r="NLF58" s="319"/>
      <c r="NLG58" s="319"/>
      <c r="NLH58" s="319"/>
      <c r="NLI58" s="319"/>
      <c r="NLJ58" s="319"/>
      <c r="NLK58" s="319"/>
      <c r="NLL58" s="319"/>
      <c r="NLM58" s="319"/>
      <c r="NLN58" s="319"/>
      <c r="NLO58" s="319"/>
      <c r="NLP58" s="319"/>
      <c r="NLQ58" s="319"/>
      <c r="NLR58" s="319"/>
      <c r="NLS58" s="319"/>
      <c r="NLT58" s="319"/>
      <c r="NLU58" s="319"/>
      <c r="NLV58" s="319"/>
      <c r="NLW58" s="319"/>
      <c r="NLX58" s="319"/>
      <c r="NLY58" s="319"/>
      <c r="NLZ58" s="319"/>
      <c r="NMA58" s="319"/>
      <c r="NMB58" s="319"/>
      <c r="NMC58" s="319"/>
      <c r="NMD58" s="319"/>
      <c r="NME58" s="319"/>
      <c r="NMF58" s="319"/>
      <c r="NMG58" s="319"/>
      <c r="NMH58" s="319"/>
      <c r="NMI58" s="319"/>
      <c r="NMJ58" s="319"/>
      <c r="NMK58" s="319"/>
      <c r="NML58" s="319"/>
      <c r="NMM58" s="319"/>
      <c r="NMN58" s="319"/>
      <c r="NMO58" s="319"/>
      <c r="NMP58" s="319"/>
      <c r="NMQ58" s="319"/>
      <c r="NMR58" s="319"/>
      <c r="NMS58" s="319"/>
      <c r="NMT58" s="319"/>
      <c r="NMU58" s="319"/>
      <c r="NMV58" s="319"/>
      <c r="NMW58" s="319"/>
      <c r="NMX58" s="319"/>
      <c r="NMY58" s="319"/>
      <c r="NMZ58" s="319"/>
      <c r="NNA58" s="319"/>
      <c r="NNB58" s="319"/>
      <c r="NNC58" s="319"/>
      <c r="NND58" s="319"/>
      <c r="NNE58" s="319"/>
      <c r="NNF58" s="319"/>
      <c r="NNG58" s="319"/>
      <c r="NNH58" s="319"/>
      <c r="NNI58" s="319"/>
      <c r="NNJ58" s="319"/>
      <c r="NNK58" s="319"/>
      <c r="NNL58" s="319"/>
      <c r="NNM58" s="319"/>
      <c r="NNN58" s="319"/>
      <c r="NNO58" s="319"/>
      <c r="NNP58" s="319"/>
      <c r="NNQ58" s="319"/>
      <c r="NNR58" s="319"/>
      <c r="NNS58" s="319"/>
      <c r="NNT58" s="319"/>
      <c r="NNU58" s="319"/>
      <c r="NNV58" s="319"/>
      <c r="NNW58" s="319"/>
      <c r="NNX58" s="319"/>
      <c r="NNY58" s="319"/>
      <c r="NNZ58" s="319"/>
      <c r="NOA58" s="319"/>
      <c r="NOB58" s="319"/>
      <c r="NOC58" s="319"/>
      <c r="NOD58" s="319"/>
      <c r="NOE58" s="319"/>
      <c r="NOF58" s="319"/>
      <c r="NOG58" s="319"/>
      <c r="NOH58" s="319"/>
      <c r="NOI58" s="319"/>
      <c r="NOJ58" s="319"/>
      <c r="NOK58" s="319"/>
      <c r="NOL58" s="319"/>
      <c r="NOM58" s="319"/>
      <c r="NON58" s="319"/>
      <c r="NOO58" s="319"/>
      <c r="NOP58" s="319"/>
      <c r="NOQ58" s="319"/>
      <c r="NOR58" s="319"/>
      <c r="NOS58" s="319"/>
      <c r="NOT58" s="319"/>
      <c r="NOU58" s="319"/>
      <c r="NOV58" s="319"/>
      <c r="NOW58" s="319"/>
      <c r="NOX58" s="319"/>
      <c r="NOY58" s="319"/>
      <c r="NOZ58" s="319"/>
      <c r="NPA58" s="319"/>
      <c r="NPB58" s="319"/>
      <c r="NPC58" s="319"/>
      <c r="NPD58" s="319"/>
      <c r="NPE58" s="319"/>
      <c r="NPF58" s="319"/>
      <c r="NPG58" s="319"/>
      <c r="NPH58" s="319"/>
      <c r="NPI58" s="319"/>
      <c r="NPJ58" s="319"/>
      <c r="NPK58" s="319"/>
      <c r="NPL58" s="319"/>
      <c r="NPM58" s="319"/>
      <c r="NPN58" s="319"/>
      <c r="NPO58" s="319"/>
      <c r="NPP58" s="319"/>
      <c r="NPQ58" s="319"/>
      <c r="NPR58" s="319"/>
      <c r="NPS58" s="319"/>
      <c r="NPT58" s="319"/>
      <c r="NPU58" s="319"/>
      <c r="NPV58" s="319"/>
      <c r="NPW58" s="319"/>
      <c r="NPX58" s="319"/>
      <c r="NPY58" s="319"/>
      <c r="NPZ58" s="319"/>
      <c r="NQA58" s="319"/>
      <c r="NQB58" s="319"/>
      <c r="NQC58" s="319"/>
      <c r="NQD58" s="319"/>
      <c r="NQE58" s="319"/>
      <c r="NQF58" s="319"/>
      <c r="NQG58" s="319"/>
      <c r="NQH58" s="319"/>
      <c r="NQI58" s="319"/>
      <c r="NQJ58" s="319"/>
      <c r="NQK58" s="319"/>
      <c r="NQL58" s="319"/>
      <c r="NQM58" s="319"/>
      <c r="NQN58" s="319"/>
      <c r="NQO58" s="319"/>
      <c r="NQP58" s="319"/>
      <c r="NQQ58" s="319"/>
      <c r="NQR58" s="319"/>
      <c r="NQS58" s="319"/>
      <c r="NQT58" s="319"/>
      <c r="NQU58" s="319"/>
      <c r="NQV58" s="319"/>
      <c r="NQW58" s="319"/>
      <c r="NQX58" s="319"/>
      <c r="NQY58" s="319"/>
      <c r="NQZ58" s="319"/>
      <c r="NRA58" s="319"/>
      <c r="NRB58" s="319"/>
      <c r="NRC58" s="319"/>
      <c r="NRD58" s="319"/>
      <c r="NRE58" s="319"/>
      <c r="NRF58" s="319"/>
      <c r="NRG58" s="319"/>
      <c r="NRH58" s="319"/>
      <c r="NRI58" s="319"/>
      <c r="NRJ58" s="319"/>
      <c r="NRK58" s="319"/>
      <c r="NRL58" s="319"/>
      <c r="NRM58" s="319"/>
      <c r="NRN58" s="319"/>
      <c r="NRO58" s="319"/>
      <c r="NRP58" s="319"/>
      <c r="NRQ58" s="319"/>
      <c r="NRR58" s="319"/>
      <c r="NRS58" s="319"/>
      <c r="NRT58" s="319"/>
      <c r="NRU58" s="319"/>
      <c r="NRV58" s="319"/>
      <c r="NRW58" s="319"/>
      <c r="NRX58" s="319"/>
      <c r="NRY58" s="319"/>
      <c r="NRZ58" s="319"/>
      <c r="NSA58" s="319"/>
      <c r="NSB58" s="319"/>
      <c r="NSC58" s="319"/>
      <c r="NSD58" s="319"/>
      <c r="NSE58" s="319"/>
      <c r="NSF58" s="319"/>
      <c r="NSG58" s="319"/>
      <c r="NSH58" s="319"/>
      <c r="NSI58" s="319"/>
      <c r="NSJ58" s="319"/>
      <c r="NSK58" s="319"/>
      <c r="NSL58" s="319"/>
      <c r="NSM58" s="319"/>
      <c r="NSN58" s="319"/>
      <c r="NSO58" s="319"/>
      <c r="NSP58" s="319"/>
      <c r="NSQ58" s="319"/>
      <c r="NSR58" s="319"/>
      <c r="NSS58" s="319"/>
      <c r="NST58" s="319"/>
      <c r="NSU58" s="319"/>
      <c r="NSV58" s="319"/>
      <c r="NSW58" s="319"/>
      <c r="NSX58" s="319"/>
      <c r="NSY58" s="319"/>
      <c r="NSZ58" s="319"/>
      <c r="NTA58" s="319"/>
      <c r="NTB58" s="319"/>
      <c r="NTC58" s="319"/>
      <c r="NTD58" s="319"/>
      <c r="NTE58" s="319"/>
      <c r="NTF58" s="319"/>
      <c r="NTG58" s="319"/>
      <c r="NTH58" s="319"/>
      <c r="NTI58" s="319"/>
      <c r="NTJ58" s="319"/>
      <c r="NTK58" s="319"/>
      <c r="NTL58" s="319"/>
      <c r="NTM58" s="319"/>
      <c r="NTN58" s="319"/>
      <c r="NTO58" s="319"/>
      <c r="NTP58" s="319"/>
      <c r="NTQ58" s="319"/>
      <c r="NTR58" s="319"/>
      <c r="NTS58" s="319"/>
      <c r="NTT58" s="319"/>
      <c r="NTU58" s="319"/>
      <c r="NTV58" s="319"/>
      <c r="NTW58" s="319"/>
      <c r="NTX58" s="319"/>
      <c r="NTY58" s="319"/>
      <c r="NTZ58" s="319"/>
      <c r="NUA58" s="319"/>
      <c r="NUB58" s="319"/>
      <c r="NUC58" s="319"/>
      <c r="NUD58" s="319"/>
      <c r="NUE58" s="319"/>
      <c r="NUF58" s="319"/>
      <c r="NUG58" s="319"/>
      <c r="NUH58" s="319"/>
      <c r="NUI58" s="319"/>
      <c r="NUJ58" s="319"/>
      <c r="NUK58" s="319"/>
      <c r="NUL58" s="319"/>
      <c r="NUM58" s="319"/>
      <c r="NUN58" s="319"/>
      <c r="NUO58" s="319"/>
      <c r="NUP58" s="319"/>
      <c r="NUQ58" s="319"/>
      <c r="NUR58" s="319"/>
      <c r="NUS58" s="319"/>
      <c r="NUT58" s="319"/>
      <c r="NUU58" s="319"/>
      <c r="NUV58" s="319"/>
      <c r="NUW58" s="319"/>
      <c r="NUX58" s="319"/>
      <c r="NUY58" s="319"/>
      <c r="NUZ58" s="319"/>
      <c r="NVA58" s="319"/>
      <c r="NVB58" s="319"/>
      <c r="NVC58" s="319"/>
      <c r="NVD58" s="319"/>
      <c r="NVE58" s="319"/>
      <c r="NVF58" s="319"/>
      <c r="NVG58" s="319"/>
      <c r="NVH58" s="319"/>
      <c r="NVI58" s="319"/>
      <c r="NVJ58" s="319"/>
      <c r="NVK58" s="319"/>
      <c r="NVL58" s="319"/>
      <c r="NVM58" s="319"/>
      <c r="NVN58" s="319"/>
      <c r="NVO58" s="319"/>
      <c r="NVP58" s="319"/>
      <c r="NVQ58" s="319"/>
      <c r="NVR58" s="319"/>
      <c r="NVS58" s="319"/>
      <c r="NVT58" s="319"/>
      <c r="NVU58" s="319"/>
      <c r="NVV58" s="319"/>
      <c r="NVW58" s="319"/>
      <c r="NVX58" s="319"/>
      <c r="NVY58" s="319"/>
      <c r="NVZ58" s="319"/>
      <c r="NWA58" s="319"/>
      <c r="NWB58" s="319"/>
      <c r="NWC58" s="319"/>
      <c r="NWD58" s="319"/>
      <c r="NWE58" s="319"/>
      <c r="NWF58" s="319"/>
      <c r="NWG58" s="319"/>
      <c r="NWH58" s="319"/>
      <c r="NWI58" s="319"/>
      <c r="NWJ58" s="319"/>
      <c r="NWK58" s="319"/>
      <c r="NWL58" s="319"/>
      <c r="NWM58" s="319"/>
      <c r="NWN58" s="319"/>
      <c r="NWO58" s="319"/>
      <c r="NWP58" s="319"/>
      <c r="NWQ58" s="319"/>
      <c r="NWR58" s="319"/>
      <c r="NWS58" s="319"/>
      <c r="NWT58" s="319"/>
      <c r="NWU58" s="319"/>
      <c r="NWV58" s="319"/>
      <c r="NWW58" s="319"/>
      <c r="NWX58" s="319"/>
      <c r="NWY58" s="319"/>
      <c r="NWZ58" s="319"/>
      <c r="NXA58" s="319"/>
      <c r="NXB58" s="319"/>
      <c r="NXC58" s="319"/>
      <c r="NXD58" s="319"/>
      <c r="NXE58" s="319"/>
      <c r="NXF58" s="319"/>
      <c r="NXG58" s="319"/>
      <c r="NXH58" s="319"/>
      <c r="NXI58" s="319"/>
      <c r="NXJ58" s="319"/>
      <c r="NXK58" s="319"/>
      <c r="NXL58" s="319"/>
      <c r="NXM58" s="319"/>
      <c r="NXN58" s="319"/>
      <c r="NXO58" s="319"/>
      <c r="NXP58" s="319"/>
      <c r="NXQ58" s="319"/>
      <c r="NXR58" s="319"/>
      <c r="NXS58" s="319"/>
      <c r="NXT58" s="319"/>
      <c r="NXU58" s="319"/>
      <c r="NXV58" s="319"/>
      <c r="NXW58" s="319"/>
      <c r="NXX58" s="319"/>
      <c r="NXY58" s="319"/>
      <c r="NXZ58" s="319"/>
      <c r="NYA58" s="319"/>
      <c r="NYB58" s="319"/>
      <c r="NYC58" s="319"/>
      <c r="NYD58" s="319"/>
      <c r="NYE58" s="319"/>
      <c r="NYF58" s="319"/>
      <c r="NYG58" s="319"/>
      <c r="NYH58" s="319"/>
      <c r="NYI58" s="319"/>
      <c r="NYJ58" s="319"/>
      <c r="NYK58" s="319"/>
      <c r="NYL58" s="319"/>
      <c r="NYM58" s="319"/>
      <c r="NYN58" s="319"/>
      <c r="NYO58" s="319"/>
      <c r="NYP58" s="319"/>
      <c r="NYQ58" s="319"/>
      <c r="NYR58" s="319"/>
      <c r="NYS58" s="319"/>
      <c r="NYT58" s="319"/>
      <c r="NYU58" s="319"/>
      <c r="NYV58" s="319"/>
      <c r="NYW58" s="319"/>
      <c r="NYX58" s="319"/>
      <c r="NYY58" s="319"/>
      <c r="NYZ58" s="319"/>
      <c r="NZA58" s="319"/>
      <c r="NZB58" s="319"/>
      <c r="NZC58" s="319"/>
      <c r="NZD58" s="319"/>
      <c r="NZE58" s="319"/>
      <c r="NZF58" s="319"/>
      <c r="NZG58" s="319"/>
      <c r="NZH58" s="319"/>
      <c r="NZI58" s="319"/>
      <c r="NZJ58" s="319"/>
      <c r="NZK58" s="319"/>
      <c r="NZL58" s="319"/>
      <c r="NZM58" s="319"/>
      <c r="NZN58" s="319"/>
      <c r="NZO58" s="319"/>
      <c r="NZP58" s="319"/>
      <c r="NZQ58" s="319"/>
      <c r="NZR58" s="319"/>
      <c r="NZS58" s="319"/>
      <c r="NZT58" s="319"/>
      <c r="NZU58" s="319"/>
      <c r="NZV58" s="319"/>
      <c r="NZW58" s="319"/>
      <c r="NZX58" s="319"/>
      <c r="NZY58" s="319"/>
      <c r="NZZ58" s="319"/>
      <c r="OAA58" s="319"/>
      <c r="OAB58" s="319"/>
      <c r="OAC58" s="319"/>
      <c r="OAD58" s="319"/>
      <c r="OAE58" s="319"/>
      <c r="OAF58" s="319"/>
      <c r="OAG58" s="319"/>
      <c r="OAH58" s="319"/>
      <c r="OAI58" s="319"/>
      <c r="OAJ58" s="319"/>
      <c r="OAK58" s="319"/>
      <c r="OAL58" s="319"/>
      <c r="OAM58" s="319"/>
      <c r="OAN58" s="319"/>
      <c r="OAO58" s="319"/>
      <c r="OAP58" s="319"/>
      <c r="OAQ58" s="319"/>
      <c r="OAR58" s="319"/>
      <c r="OAS58" s="319"/>
      <c r="OAT58" s="319"/>
      <c r="OAU58" s="319"/>
      <c r="OAV58" s="319"/>
      <c r="OAW58" s="319"/>
      <c r="OAX58" s="319"/>
      <c r="OAY58" s="319"/>
      <c r="OAZ58" s="319"/>
      <c r="OBA58" s="319"/>
      <c r="OBB58" s="319"/>
      <c r="OBC58" s="319"/>
      <c r="OBD58" s="319"/>
      <c r="OBE58" s="319"/>
      <c r="OBF58" s="319"/>
      <c r="OBG58" s="319"/>
      <c r="OBH58" s="319"/>
      <c r="OBI58" s="319"/>
      <c r="OBJ58" s="319"/>
      <c r="OBK58" s="319"/>
      <c r="OBL58" s="319"/>
      <c r="OBM58" s="319"/>
      <c r="OBN58" s="319"/>
      <c r="OBO58" s="319"/>
      <c r="OBP58" s="319"/>
      <c r="OBQ58" s="319"/>
      <c r="OBR58" s="319"/>
      <c r="OBS58" s="319"/>
      <c r="OBT58" s="319"/>
      <c r="OBU58" s="319"/>
      <c r="OBV58" s="319"/>
      <c r="OBW58" s="319"/>
      <c r="OBX58" s="319"/>
      <c r="OBY58" s="319"/>
      <c r="OBZ58" s="319"/>
      <c r="OCA58" s="319"/>
      <c r="OCB58" s="319"/>
      <c r="OCC58" s="319"/>
      <c r="OCD58" s="319"/>
      <c r="OCE58" s="319"/>
      <c r="OCF58" s="319"/>
      <c r="OCG58" s="319"/>
      <c r="OCH58" s="319"/>
      <c r="OCI58" s="319"/>
      <c r="OCJ58" s="319"/>
      <c r="OCK58" s="319"/>
      <c r="OCL58" s="319"/>
      <c r="OCM58" s="319"/>
      <c r="OCN58" s="319"/>
      <c r="OCO58" s="319"/>
      <c r="OCP58" s="319"/>
      <c r="OCQ58" s="319"/>
      <c r="OCR58" s="319"/>
      <c r="OCS58" s="319"/>
      <c r="OCT58" s="319"/>
      <c r="OCU58" s="319"/>
      <c r="OCV58" s="319"/>
      <c r="OCW58" s="319"/>
      <c r="OCX58" s="319"/>
      <c r="OCY58" s="319"/>
      <c r="OCZ58" s="319"/>
      <c r="ODA58" s="319"/>
      <c r="ODB58" s="319"/>
      <c r="ODC58" s="319"/>
      <c r="ODD58" s="319"/>
      <c r="ODE58" s="319"/>
      <c r="ODF58" s="319"/>
      <c r="ODG58" s="319"/>
      <c r="ODH58" s="319"/>
      <c r="ODI58" s="319"/>
      <c r="ODJ58" s="319"/>
      <c r="ODK58" s="319"/>
      <c r="ODL58" s="319"/>
      <c r="ODM58" s="319"/>
      <c r="ODN58" s="319"/>
      <c r="ODO58" s="319"/>
      <c r="ODP58" s="319"/>
      <c r="ODQ58" s="319"/>
      <c r="ODR58" s="319"/>
      <c r="ODS58" s="319"/>
      <c r="ODT58" s="319"/>
      <c r="ODU58" s="319"/>
      <c r="ODV58" s="319"/>
      <c r="ODW58" s="319"/>
      <c r="ODX58" s="319"/>
      <c r="ODY58" s="319"/>
      <c r="ODZ58" s="319"/>
      <c r="OEA58" s="319"/>
      <c r="OEB58" s="319"/>
      <c r="OEC58" s="319"/>
      <c r="OED58" s="319"/>
      <c r="OEE58" s="319"/>
      <c r="OEF58" s="319"/>
      <c r="OEG58" s="319"/>
      <c r="OEH58" s="319"/>
      <c r="OEI58" s="319"/>
      <c r="OEJ58" s="319"/>
      <c r="OEK58" s="319"/>
      <c r="OEL58" s="319"/>
      <c r="OEM58" s="319"/>
      <c r="OEN58" s="319"/>
      <c r="OEO58" s="319"/>
      <c r="OEP58" s="319"/>
      <c r="OEQ58" s="319"/>
      <c r="OER58" s="319"/>
      <c r="OES58" s="319"/>
      <c r="OET58" s="319"/>
      <c r="OEU58" s="319"/>
      <c r="OEV58" s="319"/>
      <c r="OEW58" s="319"/>
      <c r="OEX58" s="319"/>
      <c r="OEY58" s="319"/>
      <c r="OEZ58" s="319"/>
      <c r="OFA58" s="319"/>
      <c r="OFB58" s="319"/>
      <c r="OFC58" s="319"/>
      <c r="OFD58" s="319"/>
      <c r="OFE58" s="319"/>
      <c r="OFF58" s="319"/>
      <c r="OFG58" s="319"/>
      <c r="OFH58" s="319"/>
      <c r="OFI58" s="319"/>
      <c r="OFJ58" s="319"/>
      <c r="OFK58" s="319"/>
      <c r="OFL58" s="319"/>
      <c r="OFM58" s="319"/>
      <c r="OFN58" s="319"/>
      <c r="OFO58" s="319"/>
      <c r="OFP58" s="319"/>
      <c r="OFQ58" s="319"/>
      <c r="OFR58" s="319"/>
      <c r="OFS58" s="319"/>
      <c r="OFT58" s="319"/>
      <c r="OFU58" s="319"/>
      <c r="OFV58" s="319"/>
      <c r="OFW58" s="319"/>
      <c r="OFX58" s="319"/>
      <c r="OFY58" s="319"/>
      <c r="OFZ58" s="319"/>
      <c r="OGA58" s="319"/>
      <c r="OGB58" s="319"/>
      <c r="OGC58" s="319"/>
      <c r="OGD58" s="319"/>
      <c r="OGE58" s="319"/>
      <c r="OGF58" s="319"/>
      <c r="OGG58" s="319"/>
      <c r="OGH58" s="319"/>
      <c r="OGI58" s="319"/>
      <c r="OGJ58" s="319"/>
      <c r="OGK58" s="319"/>
      <c r="OGL58" s="319"/>
      <c r="OGM58" s="319"/>
      <c r="OGN58" s="319"/>
      <c r="OGO58" s="319"/>
      <c r="OGP58" s="319"/>
      <c r="OGQ58" s="319"/>
      <c r="OGR58" s="319"/>
      <c r="OGS58" s="319"/>
      <c r="OGT58" s="319"/>
      <c r="OGU58" s="319"/>
      <c r="OGV58" s="319"/>
      <c r="OGW58" s="319"/>
      <c r="OGX58" s="319"/>
      <c r="OGY58" s="319"/>
      <c r="OGZ58" s="319"/>
      <c r="OHA58" s="319"/>
      <c r="OHB58" s="319"/>
      <c r="OHC58" s="319"/>
      <c r="OHD58" s="319"/>
      <c r="OHE58" s="319"/>
      <c r="OHF58" s="319"/>
      <c r="OHG58" s="319"/>
      <c r="OHH58" s="319"/>
      <c r="OHI58" s="319"/>
      <c r="OHJ58" s="319"/>
      <c r="OHK58" s="319"/>
      <c r="OHL58" s="319"/>
      <c r="OHM58" s="319"/>
      <c r="OHN58" s="319"/>
      <c r="OHO58" s="319"/>
      <c r="OHP58" s="319"/>
      <c r="OHQ58" s="319"/>
      <c r="OHR58" s="319"/>
      <c r="OHS58" s="319"/>
      <c r="OHT58" s="319"/>
      <c r="OHU58" s="319"/>
      <c r="OHV58" s="319"/>
      <c r="OHW58" s="319"/>
      <c r="OHX58" s="319"/>
      <c r="OHY58" s="319"/>
      <c r="OHZ58" s="319"/>
      <c r="OIA58" s="319"/>
      <c r="OIB58" s="319"/>
      <c r="OIC58" s="319"/>
      <c r="OID58" s="319"/>
      <c r="OIE58" s="319"/>
      <c r="OIF58" s="319"/>
      <c r="OIG58" s="319"/>
      <c r="OIH58" s="319"/>
      <c r="OII58" s="319"/>
      <c r="OIJ58" s="319"/>
      <c r="OIK58" s="319"/>
      <c r="OIL58" s="319"/>
      <c r="OIM58" s="319"/>
      <c r="OIN58" s="319"/>
      <c r="OIO58" s="319"/>
      <c r="OIP58" s="319"/>
      <c r="OIQ58" s="319"/>
      <c r="OIR58" s="319"/>
      <c r="OIS58" s="319"/>
      <c r="OIT58" s="319"/>
      <c r="OIU58" s="319"/>
      <c r="OIV58" s="319"/>
      <c r="OIW58" s="319"/>
      <c r="OIX58" s="319"/>
      <c r="OIY58" s="319"/>
      <c r="OIZ58" s="319"/>
      <c r="OJA58" s="319"/>
      <c r="OJB58" s="319"/>
      <c r="OJC58" s="319"/>
      <c r="OJD58" s="319"/>
      <c r="OJE58" s="319"/>
      <c r="OJF58" s="319"/>
      <c r="OJG58" s="319"/>
      <c r="OJH58" s="319"/>
      <c r="OJI58" s="319"/>
      <c r="OJJ58" s="319"/>
      <c r="OJK58" s="319"/>
      <c r="OJL58" s="319"/>
      <c r="OJM58" s="319"/>
      <c r="OJN58" s="319"/>
      <c r="OJO58" s="319"/>
      <c r="OJP58" s="319"/>
      <c r="OJQ58" s="319"/>
      <c r="OJR58" s="319"/>
      <c r="OJS58" s="319"/>
      <c r="OJT58" s="319"/>
      <c r="OJU58" s="319"/>
      <c r="OJV58" s="319"/>
      <c r="OJW58" s="319"/>
      <c r="OJX58" s="319"/>
      <c r="OJY58" s="319"/>
      <c r="OJZ58" s="319"/>
      <c r="OKA58" s="319"/>
      <c r="OKB58" s="319"/>
      <c r="OKC58" s="319"/>
      <c r="OKD58" s="319"/>
      <c r="OKE58" s="319"/>
      <c r="OKF58" s="319"/>
      <c r="OKG58" s="319"/>
      <c r="OKH58" s="319"/>
      <c r="OKI58" s="319"/>
      <c r="OKJ58" s="319"/>
      <c r="OKK58" s="319"/>
      <c r="OKL58" s="319"/>
      <c r="OKM58" s="319"/>
      <c r="OKN58" s="319"/>
      <c r="OKO58" s="319"/>
      <c r="OKP58" s="319"/>
      <c r="OKQ58" s="319"/>
      <c r="OKR58" s="319"/>
      <c r="OKS58" s="319"/>
      <c r="OKT58" s="319"/>
      <c r="OKU58" s="319"/>
      <c r="OKV58" s="319"/>
      <c r="OKW58" s="319"/>
      <c r="OKX58" s="319"/>
      <c r="OKY58" s="319"/>
      <c r="OKZ58" s="319"/>
      <c r="OLA58" s="319"/>
      <c r="OLB58" s="319"/>
      <c r="OLC58" s="319"/>
      <c r="OLD58" s="319"/>
      <c r="OLE58" s="319"/>
      <c r="OLF58" s="319"/>
      <c r="OLG58" s="319"/>
      <c r="OLH58" s="319"/>
      <c r="OLI58" s="319"/>
      <c r="OLJ58" s="319"/>
      <c r="OLK58" s="319"/>
      <c r="OLL58" s="319"/>
      <c r="OLM58" s="319"/>
      <c r="OLN58" s="319"/>
      <c r="OLO58" s="319"/>
      <c r="OLP58" s="319"/>
      <c r="OLQ58" s="319"/>
      <c r="OLR58" s="319"/>
      <c r="OLS58" s="319"/>
      <c r="OLT58" s="319"/>
      <c r="OLU58" s="319"/>
      <c r="OLV58" s="319"/>
      <c r="OLW58" s="319"/>
      <c r="OLX58" s="319"/>
      <c r="OLY58" s="319"/>
      <c r="OLZ58" s="319"/>
      <c r="OMA58" s="319"/>
      <c r="OMB58" s="319"/>
      <c r="OMC58" s="319"/>
      <c r="OMD58" s="319"/>
      <c r="OME58" s="319"/>
      <c r="OMF58" s="319"/>
      <c r="OMG58" s="319"/>
      <c r="OMH58" s="319"/>
      <c r="OMI58" s="319"/>
      <c r="OMJ58" s="319"/>
      <c r="OMK58" s="319"/>
      <c r="OML58" s="319"/>
      <c r="OMM58" s="319"/>
      <c r="OMN58" s="319"/>
      <c r="OMO58" s="319"/>
      <c r="OMP58" s="319"/>
      <c r="OMQ58" s="319"/>
      <c r="OMR58" s="319"/>
      <c r="OMS58" s="319"/>
      <c r="OMT58" s="319"/>
      <c r="OMU58" s="319"/>
      <c r="OMV58" s="319"/>
      <c r="OMW58" s="319"/>
      <c r="OMX58" s="319"/>
      <c r="OMY58" s="319"/>
      <c r="OMZ58" s="319"/>
      <c r="ONA58" s="319"/>
      <c r="ONB58" s="319"/>
      <c r="ONC58" s="319"/>
      <c r="OND58" s="319"/>
      <c r="ONE58" s="319"/>
      <c r="ONF58" s="319"/>
      <c r="ONG58" s="319"/>
      <c r="ONH58" s="319"/>
      <c r="ONI58" s="319"/>
      <c r="ONJ58" s="319"/>
      <c r="ONK58" s="319"/>
      <c r="ONL58" s="319"/>
      <c r="ONM58" s="319"/>
      <c r="ONN58" s="319"/>
      <c r="ONO58" s="319"/>
      <c r="ONP58" s="319"/>
      <c r="ONQ58" s="319"/>
      <c r="ONR58" s="319"/>
      <c r="ONS58" s="319"/>
      <c r="ONT58" s="319"/>
      <c r="ONU58" s="319"/>
      <c r="ONV58" s="319"/>
      <c r="ONW58" s="319"/>
      <c r="ONX58" s="319"/>
      <c r="ONY58" s="319"/>
      <c r="ONZ58" s="319"/>
      <c r="OOA58" s="319"/>
      <c r="OOB58" s="319"/>
      <c r="OOC58" s="319"/>
      <c r="OOD58" s="319"/>
      <c r="OOE58" s="319"/>
      <c r="OOF58" s="319"/>
      <c r="OOG58" s="319"/>
      <c r="OOH58" s="319"/>
      <c r="OOI58" s="319"/>
      <c r="OOJ58" s="319"/>
      <c r="OOK58" s="319"/>
      <c r="OOL58" s="319"/>
      <c r="OOM58" s="319"/>
      <c r="OON58" s="319"/>
      <c r="OOO58" s="319"/>
      <c r="OOP58" s="319"/>
      <c r="OOQ58" s="319"/>
      <c r="OOR58" s="319"/>
      <c r="OOS58" s="319"/>
      <c r="OOT58" s="319"/>
      <c r="OOU58" s="319"/>
      <c r="OOV58" s="319"/>
      <c r="OOW58" s="319"/>
      <c r="OOX58" s="319"/>
      <c r="OOY58" s="319"/>
      <c r="OOZ58" s="319"/>
      <c r="OPA58" s="319"/>
      <c r="OPB58" s="319"/>
      <c r="OPC58" s="319"/>
      <c r="OPD58" s="319"/>
      <c r="OPE58" s="319"/>
      <c r="OPF58" s="319"/>
      <c r="OPG58" s="319"/>
      <c r="OPH58" s="319"/>
      <c r="OPI58" s="319"/>
      <c r="OPJ58" s="319"/>
      <c r="OPK58" s="319"/>
      <c r="OPL58" s="319"/>
      <c r="OPM58" s="319"/>
      <c r="OPN58" s="319"/>
      <c r="OPO58" s="319"/>
      <c r="OPP58" s="319"/>
      <c r="OPQ58" s="319"/>
      <c r="OPR58" s="319"/>
      <c r="OPS58" s="319"/>
      <c r="OPT58" s="319"/>
      <c r="OPU58" s="319"/>
      <c r="OPV58" s="319"/>
      <c r="OPW58" s="319"/>
      <c r="OPX58" s="319"/>
      <c r="OPY58" s="319"/>
      <c r="OPZ58" s="319"/>
      <c r="OQA58" s="319"/>
      <c r="OQB58" s="319"/>
      <c r="OQC58" s="319"/>
      <c r="OQD58" s="319"/>
      <c r="OQE58" s="319"/>
      <c r="OQF58" s="319"/>
      <c r="OQG58" s="319"/>
      <c r="OQH58" s="319"/>
      <c r="OQI58" s="319"/>
      <c r="OQJ58" s="319"/>
      <c r="OQK58" s="319"/>
      <c r="OQL58" s="319"/>
      <c r="OQM58" s="319"/>
      <c r="OQN58" s="319"/>
      <c r="OQO58" s="319"/>
      <c r="OQP58" s="319"/>
      <c r="OQQ58" s="319"/>
      <c r="OQR58" s="319"/>
      <c r="OQS58" s="319"/>
      <c r="OQT58" s="319"/>
      <c r="OQU58" s="319"/>
      <c r="OQV58" s="319"/>
      <c r="OQW58" s="319"/>
      <c r="OQX58" s="319"/>
      <c r="OQY58" s="319"/>
      <c r="OQZ58" s="319"/>
      <c r="ORA58" s="319"/>
      <c r="ORB58" s="319"/>
      <c r="ORC58" s="319"/>
      <c r="ORD58" s="319"/>
      <c r="ORE58" s="319"/>
      <c r="ORF58" s="319"/>
      <c r="ORG58" s="319"/>
      <c r="ORH58" s="319"/>
      <c r="ORI58" s="319"/>
      <c r="ORJ58" s="319"/>
      <c r="ORK58" s="319"/>
      <c r="ORL58" s="319"/>
      <c r="ORM58" s="319"/>
      <c r="ORN58" s="319"/>
      <c r="ORO58" s="319"/>
      <c r="ORP58" s="319"/>
      <c r="ORQ58" s="319"/>
      <c r="ORR58" s="319"/>
      <c r="ORS58" s="319"/>
      <c r="ORT58" s="319"/>
      <c r="ORU58" s="319"/>
      <c r="ORV58" s="319"/>
      <c r="ORW58" s="319"/>
      <c r="ORX58" s="319"/>
      <c r="ORY58" s="319"/>
      <c r="ORZ58" s="319"/>
      <c r="OSA58" s="319"/>
      <c r="OSB58" s="319"/>
      <c r="OSC58" s="319"/>
      <c r="OSD58" s="319"/>
      <c r="OSE58" s="319"/>
      <c r="OSF58" s="319"/>
      <c r="OSG58" s="319"/>
      <c r="OSH58" s="319"/>
      <c r="OSI58" s="319"/>
      <c r="OSJ58" s="319"/>
      <c r="OSK58" s="319"/>
      <c r="OSL58" s="319"/>
      <c r="OSM58" s="319"/>
      <c r="OSN58" s="319"/>
      <c r="OSO58" s="319"/>
      <c r="OSP58" s="319"/>
      <c r="OSQ58" s="319"/>
      <c r="OSR58" s="319"/>
      <c r="OSS58" s="319"/>
      <c r="OST58" s="319"/>
      <c r="OSU58" s="319"/>
      <c r="OSV58" s="319"/>
      <c r="OSW58" s="319"/>
      <c r="OSX58" s="319"/>
      <c r="OSY58" s="319"/>
      <c r="OSZ58" s="319"/>
      <c r="OTA58" s="319"/>
      <c r="OTB58" s="319"/>
      <c r="OTC58" s="319"/>
      <c r="OTD58" s="319"/>
      <c r="OTE58" s="319"/>
      <c r="OTF58" s="319"/>
      <c r="OTG58" s="319"/>
      <c r="OTH58" s="319"/>
      <c r="OTI58" s="319"/>
      <c r="OTJ58" s="319"/>
      <c r="OTK58" s="319"/>
      <c r="OTL58" s="319"/>
      <c r="OTM58" s="319"/>
      <c r="OTN58" s="319"/>
      <c r="OTO58" s="319"/>
      <c r="OTP58" s="319"/>
      <c r="OTQ58" s="319"/>
      <c r="OTR58" s="319"/>
      <c r="OTS58" s="319"/>
      <c r="OTT58" s="319"/>
      <c r="OTU58" s="319"/>
      <c r="OTV58" s="319"/>
      <c r="OTW58" s="319"/>
      <c r="OTX58" s="319"/>
      <c r="OTY58" s="319"/>
      <c r="OTZ58" s="319"/>
      <c r="OUA58" s="319"/>
      <c r="OUB58" s="319"/>
      <c r="OUC58" s="319"/>
      <c r="OUD58" s="319"/>
      <c r="OUE58" s="319"/>
      <c r="OUF58" s="319"/>
      <c r="OUG58" s="319"/>
      <c r="OUH58" s="319"/>
      <c r="OUI58" s="319"/>
      <c r="OUJ58" s="319"/>
      <c r="OUK58" s="319"/>
      <c r="OUL58" s="319"/>
      <c r="OUM58" s="319"/>
      <c r="OUN58" s="319"/>
      <c r="OUO58" s="319"/>
      <c r="OUP58" s="319"/>
      <c r="OUQ58" s="319"/>
      <c r="OUR58" s="319"/>
      <c r="OUS58" s="319"/>
      <c r="OUT58" s="319"/>
      <c r="OUU58" s="319"/>
      <c r="OUV58" s="319"/>
      <c r="OUW58" s="319"/>
      <c r="OUX58" s="319"/>
      <c r="OUY58" s="319"/>
      <c r="OUZ58" s="319"/>
      <c r="OVA58" s="319"/>
      <c r="OVB58" s="319"/>
      <c r="OVC58" s="319"/>
      <c r="OVD58" s="319"/>
      <c r="OVE58" s="319"/>
      <c r="OVF58" s="319"/>
      <c r="OVG58" s="319"/>
      <c r="OVH58" s="319"/>
      <c r="OVI58" s="319"/>
      <c r="OVJ58" s="319"/>
      <c r="OVK58" s="319"/>
      <c r="OVL58" s="319"/>
      <c r="OVM58" s="319"/>
      <c r="OVN58" s="319"/>
      <c r="OVO58" s="319"/>
      <c r="OVP58" s="319"/>
      <c r="OVQ58" s="319"/>
      <c r="OVR58" s="319"/>
      <c r="OVS58" s="319"/>
      <c r="OVT58" s="319"/>
      <c r="OVU58" s="319"/>
      <c r="OVV58" s="319"/>
      <c r="OVW58" s="319"/>
      <c r="OVX58" s="319"/>
      <c r="OVY58" s="319"/>
      <c r="OVZ58" s="319"/>
      <c r="OWA58" s="319"/>
      <c r="OWB58" s="319"/>
      <c r="OWC58" s="319"/>
      <c r="OWD58" s="319"/>
      <c r="OWE58" s="319"/>
      <c r="OWF58" s="319"/>
      <c r="OWG58" s="319"/>
      <c r="OWH58" s="319"/>
      <c r="OWI58" s="319"/>
      <c r="OWJ58" s="319"/>
      <c r="OWK58" s="319"/>
      <c r="OWL58" s="319"/>
      <c r="OWM58" s="319"/>
      <c r="OWN58" s="319"/>
      <c r="OWO58" s="319"/>
      <c r="OWP58" s="319"/>
      <c r="OWQ58" s="319"/>
      <c r="OWR58" s="319"/>
      <c r="OWS58" s="319"/>
      <c r="OWT58" s="319"/>
      <c r="OWU58" s="319"/>
      <c r="OWV58" s="319"/>
      <c r="OWW58" s="319"/>
      <c r="OWX58" s="319"/>
      <c r="OWY58" s="319"/>
      <c r="OWZ58" s="319"/>
      <c r="OXA58" s="319"/>
      <c r="OXB58" s="319"/>
      <c r="OXC58" s="319"/>
      <c r="OXD58" s="319"/>
      <c r="OXE58" s="319"/>
      <c r="OXF58" s="319"/>
      <c r="OXG58" s="319"/>
      <c r="OXH58" s="319"/>
      <c r="OXI58" s="319"/>
      <c r="OXJ58" s="319"/>
      <c r="OXK58" s="319"/>
      <c r="OXL58" s="319"/>
      <c r="OXM58" s="319"/>
      <c r="OXN58" s="319"/>
      <c r="OXO58" s="319"/>
      <c r="OXP58" s="319"/>
      <c r="OXQ58" s="319"/>
      <c r="OXR58" s="319"/>
      <c r="OXS58" s="319"/>
      <c r="OXT58" s="319"/>
      <c r="OXU58" s="319"/>
      <c r="OXV58" s="319"/>
      <c r="OXW58" s="319"/>
      <c r="OXX58" s="319"/>
      <c r="OXY58" s="319"/>
      <c r="OXZ58" s="319"/>
      <c r="OYA58" s="319"/>
      <c r="OYB58" s="319"/>
      <c r="OYC58" s="319"/>
      <c r="OYD58" s="319"/>
      <c r="OYE58" s="319"/>
      <c r="OYF58" s="319"/>
      <c r="OYG58" s="319"/>
      <c r="OYH58" s="319"/>
      <c r="OYI58" s="319"/>
      <c r="OYJ58" s="319"/>
      <c r="OYK58" s="319"/>
      <c r="OYL58" s="319"/>
      <c r="OYM58" s="319"/>
      <c r="OYN58" s="319"/>
      <c r="OYO58" s="319"/>
      <c r="OYP58" s="319"/>
      <c r="OYQ58" s="319"/>
      <c r="OYR58" s="319"/>
      <c r="OYS58" s="319"/>
      <c r="OYT58" s="319"/>
      <c r="OYU58" s="319"/>
      <c r="OYV58" s="319"/>
      <c r="OYW58" s="319"/>
      <c r="OYX58" s="319"/>
      <c r="OYY58" s="319"/>
      <c r="OYZ58" s="319"/>
      <c r="OZA58" s="319"/>
      <c r="OZB58" s="319"/>
      <c r="OZC58" s="319"/>
      <c r="OZD58" s="319"/>
      <c r="OZE58" s="319"/>
      <c r="OZF58" s="319"/>
      <c r="OZG58" s="319"/>
      <c r="OZH58" s="319"/>
      <c r="OZI58" s="319"/>
      <c r="OZJ58" s="319"/>
      <c r="OZK58" s="319"/>
      <c r="OZL58" s="319"/>
      <c r="OZM58" s="319"/>
      <c r="OZN58" s="319"/>
      <c r="OZO58" s="319"/>
      <c r="OZP58" s="319"/>
      <c r="OZQ58" s="319"/>
      <c r="OZR58" s="319"/>
      <c r="OZS58" s="319"/>
      <c r="OZT58" s="319"/>
      <c r="OZU58" s="319"/>
      <c r="OZV58" s="319"/>
      <c r="OZW58" s="319"/>
      <c r="OZX58" s="319"/>
      <c r="OZY58" s="319"/>
      <c r="OZZ58" s="319"/>
      <c r="PAA58" s="319"/>
      <c r="PAB58" s="319"/>
      <c r="PAC58" s="319"/>
      <c r="PAD58" s="319"/>
      <c r="PAE58" s="319"/>
      <c r="PAF58" s="319"/>
      <c r="PAG58" s="319"/>
      <c r="PAH58" s="319"/>
      <c r="PAI58" s="319"/>
      <c r="PAJ58" s="319"/>
      <c r="PAK58" s="319"/>
      <c r="PAL58" s="319"/>
      <c r="PAM58" s="319"/>
      <c r="PAN58" s="319"/>
      <c r="PAO58" s="319"/>
      <c r="PAP58" s="319"/>
      <c r="PAQ58" s="319"/>
      <c r="PAR58" s="319"/>
      <c r="PAS58" s="319"/>
      <c r="PAT58" s="319"/>
      <c r="PAU58" s="319"/>
      <c r="PAV58" s="319"/>
      <c r="PAW58" s="319"/>
      <c r="PAX58" s="319"/>
      <c r="PAY58" s="319"/>
      <c r="PAZ58" s="319"/>
      <c r="PBA58" s="319"/>
      <c r="PBB58" s="319"/>
      <c r="PBC58" s="319"/>
      <c r="PBD58" s="319"/>
      <c r="PBE58" s="319"/>
      <c r="PBF58" s="319"/>
      <c r="PBG58" s="319"/>
      <c r="PBH58" s="319"/>
      <c r="PBI58" s="319"/>
      <c r="PBJ58" s="319"/>
      <c r="PBK58" s="319"/>
      <c r="PBL58" s="319"/>
      <c r="PBM58" s="319"/>
      <c r="PBN58" s="319"/>
      <c r="PBO58" s="319"/>
      <c r="PBP58" s="319"/>
      <c r="PBQ58" s="319"/>
      <c r="PBR58" s="319"/>
      <c r="PBS58" s="319"/>
      <c r="PBT58" s="319"/>
      <c r="PBU58" s="319"/>
      <c r="PBV58" s="319"/>
      <c r="PBW58" s="319"/>
      <c r="PBX58" s="319"/>
      <c r="PBY58" s="319"/>
      <c r="PBZ58" s="319"/>
      <c r="PCA58" s="319"/>
      <c r="PCB58" s="319"/>
      <c r="PCC58" s="319"/>
      <c r="PCD58" s="319"/>
      <c r="PCE58" s="319"/>
      <c r="PCF58" s="319"/>
      <c r="PCG58" s="319"/>
      <c r="PCH58" s="319"/>
      <c r="PCI58" s="319"/>
      <c r="PCJ58" s="319"/>
      <c r="PCK58" s="319"/>
      <c r="PCL58" s="319"/>
      <c r="PCM58" s="319"/>
      <c r="PCN58" s="319"/>
      <c r="PCO58" s="319"/>
      <c r="PCP58" s="319"/>
      <c r="PCQ58" s="319"/>
      <c r="PCR58" s="319"/>
      <c r="PCS58" s="319"/>
      <c r="PCT58" s="319"/>
      <c r="PCU58" s="319"/>
      <c r="PCV58" s="319"/>
      <c r="PCW58" s="319"/>
      <c r="PCX58" s="319"/>
      <c r="PCY58" s="319"/>
      <c r="PCZ58" s="319"/>
      <c r="PDA58" s="319"/>
      <c r="PDB58" s="319"/>
      <c r="PDC58" s="319"/>
      <c r="PDD58" s="319"/>
      <c r="PDE58" s="319"/>
      <c r="PDF58" s="319"/>
      <c r="PDG58" s="319"/>
      <c r="PDH58" s="319"/>
      <c r="PDI58" s="319"/>
      <c r="PDJ58" s="319"/>
      <c r="PDK58" s="319"/>
      <c r="PDL58" s="319"/>
      <c r="PDM58" s="319"/>
      <c r="PDN58" s="319"/>
      <c r="PDO58" s="319"/>
      <c r="PDP58" s="319"/>
      <c r="PDQ58" s="319"/>
      <c r="PDR58" s="319"/>
      <c r="PDS58" s="319"/>
      <c r="PDT58" s="319"/>
      <c r="PDU58" s="319"/>
      <c r="PDV58" s="319"/>
      <c r="PDW58" s="319"/>
      <c r="PDX58" s="319"/>
      <c r="PDY58" s="319"/>
      <c r="PDZ58" s="319"/>
      <c r="PEA58" s="319"/>
      <c r="PEB58" s="319"/>
      <c r="PEC58" s="319"/>
      <c r="PED58" s="319"/>
      <c r="PEE58" s="319"/>
      <c r="PEF58" s="319"/>
      <c r="PEG58" s="319"/>
      <c r="PEH58" s="319"/>
      <c r="PEI58" s="319"/>
      <c r="PEJ58" s="319"/>
      <c r="PEK58" s="319"/>
      <c r="PEL58" s="319"/>
      <c r="PEM58" s="319"/>
      <c r="PEN58" s="319"/>
      <c r="PEO58" s="319"/>
      <c r="PEP58" s="319"/>
      <c r="PEQ58" s="319"/>
      <c r="PER58" s="319"/>
      <c r="PES58" s="319"/>
      <c r="PET58" s="319"/>
      <c r="PEU58" s="319"/>
      <c r="PEV58" s="319"/>
      <c r="PEW58" s="319"/>
      <c r="PEX58" s="319"/>
      <c r="PEY58" s="319"/>
      <c r="PEZ58" s="319"/>
      <c r="PFA58" s="319"/>
      <c r="PFB58" s="319"/>
      <c r="PFC58" s="319"/>
      <c r="PFD58" s="319"/>
      <c r="PFE58" s="319"/>
      <c r="PFF58" s="319"/>
      <c r="PFG58" s="319"/>
      <c r="PFH58" s="319"/>
      <c r="PFI58" s="319"/>
      <c r="PFJ58" s="319"/>
      <c r="PFK58" s="319"/>
      <c r="PFL58" s="319"/>
      <c r="PFM58" s="319"/>
      <c r="PFN58" s="319"/>
      <c r="PFO58" s="319"/>
      <c r="PFP58" s="319"/>
      <c r="PFQ58" s="319"/>
      <c r="PFR58" s="319"/>
      <c r="PFS58" s="319"/>
      <c r="PFT58" s="319"/>
      <c r="PFU58" s="319"/>
      <c r="PFV58" s="319"/>
      <c r="PFW58" s="319"/>
      <c r="PFX58" s="319"/>
      <c r="PFY58" s="319"/>
      <c r="PFZ58" s="319"/>
      <c r="PGA58" s="319"/>
      <c r="PGB58" s="319"/>
      <c r="PGC58" s="319"/>
      <c r="PGD58" s="319"/>
      <c r="PGE58" s="319"/>
      <c r="PGF58" s="319"/>
      <c r="PGG58" s="319"/>
      <c r="PGH58" s="319"/>
      <c r="PGI58" s="319"/>
      <c r="PGJ58" s="319"/>
      <c r="PGK58" s="319"/>
      <c r="PGL58" s="319"/>
      <c r="PGM58" s="319"/>
      <c r="PGN58" s="319"/>
      <c r="PGO58" s="319"/>
      <c r="PGP58" s="319"/>
      <c r="PGQ58" s="319"/>
      <c r="PGR58" s="319"/>
      <c r="PGS58" s="319"/>
      <c r="PGT58" s="319"/>
      <c r="PGU58" s="319"/>
      <c r="PGV58" s="319"/>
      <c r="PGW58" s="319"/>
      <c r="PGX58" s="319"/>
      <c r="PGY58" s="319"/>
      <c r="PGZ58" s="319"/>
      <c r="PHA58" s="319"/>
      <c r="PHB58" s="319"/>
      <c r="PHC58" s="319"/>
      <c r="PHD58" s="319"/>
      <c r="PHE58" s="319"/>
      <c r="PHF58" s="319"/>
      <c r="PHG58" s="319"/>
      <c r="PHH58" s="319"/>
      <c r="PHI58" s="319"/>
      <c r="PHJ58" s="319"/>
      <c r="PHK58" s="319"/>
      <c r="PHL58" s="319"/>
      <c r="PHM58" s="319"/>
      <c r="PHN58" s="319"/>
      <c r="PHO58" s="319"/>
      <c r="PHP58" s="319"/>
      <c r="PHQ58" s="319"/>
      <c r="PHR58" s="319"/>
      <c r="PHS58" s="319"/>
      <c r="PHT58" s="319"/>
      <c r="PHU58" s="319"/>
      <c r="PHV58" s="319"/>
      <c r="PHW58" s="319"/>
      <c r="PHX58" s="319"/>
      <c r="PHY58" s="319"/>
      <c r="PHZ58" s="319"/>
      <c r="PIA58" s="319"/>
      <c r="PIB58" s="319"/>
      <c r="PIC58" s="319"/>
      <c r="PID58" s="319"/>
      <c r="PIE58" s="319"/>
      <c r="PIF58" s="319"/>
      <c r="PIG58" s="319"/>
      <c r="PIH58" s="319"/>
      <c r="PII58" s="319"/>
      <c r="PIJ58" s="319"/>
      <c r="PIK58" s="319"/>
      <c r="PIL58" s="319"/>
      <c r="PIM58" s="319"/>
      <c r="PIN58" s="319"/>
      <c r="PIO58" s="319"/>
      <c r="PIP58" s="319"/>
      <c r="PIQ58" s="319"/>
      <c r="PIR58" s="319"/>
      <c r="PIS58" s="319"/>
      <c r="PIT58" s="319"/>
      <c r="PIU58" s="319"/>
      <c r="PIV58" s="319"/>
      <c r="PIW58" s="319"/>
      <c r="PIX58" s="319"/>
      <c r="PIY58" s="319"/>
      <c r="PIZ58" s="319"/>
      <c r="PJA58" s="319"/>
      <c r="PJB58" s="319"/>
      <c r="PJC58" s="319"/>
      <c r="PJD58" s="319"/>
      <c r="PJE58" s="319"/>
      <c r="PJF58" s="319"/>
      <c r="PJG58" s="319"/>
      <c r="PJH58" s="319"/>
      <c r="PJI58" s="319"/>
      <c r="PJJ58" s="319"/>
      <c r="PJK58" s="319"/>
      <c r="PJL58" s="319"/>
      <c r="PJM58" s="319"/>
      <c r="PJN58" s="319"/>
      <c r="PJO58" s="319"/>
      <c r="PJP58" s="319"/>
      <c r="PJQ58" s="319"/>
      <c r="PJR58" s="319"/>
      <c r="PJS58" s="319"/>
      <c r="PJT58" s="319"/>
      <c r="PJU58" s="319"/>
      <c r="PJV58" s="319"/>
      <c r="PJW58" s="319"/>
      <c r="PJX58" s="319"/>
      <c r="PJY58" s="319"/>
      <c r="PJZ58" s="319"/>
      <c r="PKA58" s="319"/>
      <c r="PKB58" s="319"/>
      <c r="PKC58" s="319"/>
      <c r="PKD58" s="319"/>
      <c r="PKE58" s="319"/>
      <c r="PKF58" s="319"/>
      <c r="PKG58" s="319"/>
      <c r="PKH58" s="319"/>
      <c r="PKI58" s="319"/>
      <c r="PKJ58" s="319"/>
      <c r="PKK58" s="319"/>
      <c r="PKL58" s="319"/>
      <c r="PKM58" s="319"/>
      <c r="PKN58" s="319"/>
      <c r="PKO58" s="319"/>
      <c r="PKP58" s="319"/>
      <c r="PKQ58" s="319"/>
      <c r="PKR58" s="319"/>
      <c r="PKS58" s="319"/>
      <c r="PKT58" s="319"/>
      <c r="PKU58" s="319"/>
      <c r="PKV58" s="319"/>
      <c r="PKW58" s="319"/>
      <c r="PKX58" s="319"/>
      <c r="PKY58" s="319"/>
      <c r="PKZ58" s="319"/>
      <c r="PLA58" s="319"/>
      <c r="PLB58" s="319"/>
      <c r="PLC58" s="319"/>
      <c r="PLD58" s="319"/>
      <c r="PLE58" s="319"/>
      <c r="PLF58" s="319"/>
      <c r="PLG58" s="319"/>
      <c r="PLH58" s="319"/>
      <c r="PLI58" s="319"/>
      <c r="PLJ58" s="319"/>
      <c r="PLK58" s="319"/>
      <c r="PLL58" s="319"/>
      <c r="PLM58" s="319"/>
      <c r="PLN58" s="319"/>
      <c r="PLO58" s="319"/>
      <c r="PLP58" s="319"/>
      <c r="PLQ58" s="319"/>
      <c r="PLR58" s="319"/>
      <c r="PLS58" s="319"/>
      <c r="PLT58" s="319"/>
      <c r="PLU58" s="319"/>
      <c r="PLV58" s="319"/>
      <c r="PLW58" s="319"/>
      <c r="PLX58" s="319"/>
      <c r="PLY58" s="319"/>
      <c r="PLZ58" s="319"/>
      <c r="PMA58" s="319"/>
      <c r="PMB58" s="319"/>
      <c r="PMC58" s="319"/>
      <c r="PMD58" s="319"/>
      <c r="PME58" s="319"/>
      <c r="PMF58" s="319"/>
      <c r="PMG58" s="319"/>
      <c r="PMH58" s="319"/>
      <c r="PMI58" s="319"/>
      <c r="PMJ58" s="319"/>
      <c r="PMK58" s="319"/>
      <c r="PML58" s="319"/>
      <c r="PMM58" s="319"/>
      <c r="PMN58" s="319"/>
      <c r="PMO58" s="319"/>
      <c r="PMP58" s="319"/>
      <c r="PMQ58" s="319"/>
      <c r="PMR58" s="319"/>
      <c r="PMS58" s="319"/>
      <c r="PMT58" s="319"/>
      <c r="PMU58" s="319"/>
      <c r="PMV58" s="319"/>
      <c r="PMW58" s="319"/>
      <c r="PMX58" s="319"/>
      <c r="PMY58" s="319"/>
      <c r="PMZ58" s="319"/>
      <c r="PNA58" s="319"/>
      <c r="PNB58" s="319"/>
      <c r="PNC58" s="319"/>
      <c r="PND58" s="319"/>
      <c r="PNE58" s="319"/>
      <c r="PNF58" s="319"/>
      <c r="PNG58" s="319"/>
      <c r="PNH58" s="319"/>
      <c r="PNI58" s="319"/>
      <c r="PNJ58" s="319"/>
      <c r="PNK58" s="319"/>
      <c r="PNL58" s="319"/>
      <c r="PNM58" s="319"/>
      <c r="PNN58" s="319"/>
      <c r="PNO58" s="319"/>
      <c r="PNP58" s="319"/>
      <c r="PNQ58" s="319"/>
      <c r="PNR58" s="319"/>
      <c r="PNS58" s="319"/>
      <c r="PNT58" s="319"/>
      <c r="PNU58" s="319"/>
      <c r="PNV58" s="319"/>
      <c r="PNW58" s="319"/>
      <c r="PNX58" s="319"/>
      <c r="PNY58" s="319"/>
      <c r="PNZ58" s="319"/>
      <c r="POA58" s="319"/>
      <c r="POB58" s="319"/>
      <c r="POC58" s="319"/>
      <c r="POD58" s="319"/>
      <c r="POE58" s="319"/>
      <c r="POF58" s="319"/>
      <c r="POG58" s="319"/>
      <c r="POH58" s="319"/>
      <c r="POI58" s="319"/>
      <c r="POJ58" s="319"/>
      <c r="POK58" s="319"/>
      <c r="POL58" s="319"/>
      <c r="POM58" s="319"/>
      <c r="PON58" s="319"/>
      <c r="POO58" s="319"/>
      <c r="POP58" s="319"/>
      <c r="POQ58" s="319"/>
      <c r="POR58" s="319"/>
      <c r="POS58" s="319"/>
      <c r="POT58" s="319"/>
      <c r="POU58" s="319"/>
      <c r="POV58" s="319"/>
      <c r="POW58" s="319"/>
      <c r="POX58" s="319"/>
      <c r="POY58" s="319"/>
      <c r="POZ58" s="319"/>
      <c r="PPA58" s="319"/>
      <c r="PPB58" s="319"/>
      <c r="PPC58" s="319"/>
      <c r="PPD58" s="319"/>
      <c r="PPE58" s="319"/>
      <c r="PPF58" s="319"/>
      <c r="PPG58" s="319"/>
      <c r="PPH58" s="319"/>
      <c r="PPI58" s="319"/>
      <c r="PPJ58" s="319"/>
      <c r="PPK58" s="319"/>
      <c r="PPL58" s="319"/>
      <c r="PPM58" s="319"/>
      <c r="PPN58" s="319"/>
      <c r="PPO58" s="319"/>
      <c r="PPP58" s="319"/>
      <c r="PPQ58" s="319"/>
      <c r="PPR58" s="319"/>
      <c r="PPS58" s="319"/>
      <c r="PPT58" s="319"/>
      <c r="PPU58" s="319"/>
      <c r="PPV58" s="319"/>
      <c r="PPW58" s="319"/>
      <c r="PPX58" s="319"/>
      <c r="PPY58" s="319"/>
      <c r="PPZ58" s="319"/>
      <c r="PQA58" s="319"/>
      <c r="PQB58" s="319"/>
      <c r="PQC58" s="319"/>
      <c r="PQD58" s="319"/>
      <c r="PQE58" s="319"/>
      <c r="PQF58" s="319"/>
      <c r="PQG58" s="319"/>
      <c r="PQH58" s="319"/>
      <c r="PQI58" s="319"/>
      <c r="PQJ58" s="319"/>
      <c r="PQK58" s="319"/>
      <c r="PQL58" s="319"/>
      <c r="PQM58" s="319"/>
      <c r="PQN58" s="319"/>
      <c r="PQO58" s="319"/>
      <c r="PQP58" s="319"/>
      <c r="PQQ58" s="319"/>
      <c r="PQR58" s="319"/>
      <c r="PQS58" s="319"/>
      <c r="PQT58" s="319"/>
      <c r="PQU58" s="319"/>
      <c r="PQV58" s="319"/>
      <c r="PQW58" s="319"/>
      <c r="PQX58" s="319"/>
      <c r="PQY58" s="319"/>
      <c r="PQZ58" s="319"/>
      <c r="PRA58" s="319"/>
      <c r="PRB58" s="319"/>
      <c r="PRC58" s="319"/>
      <c r="PRD58" s="319"/>
      <c r="PRE58" s="319"/>
      <c r="PRF58" s="319"/>
      <c r="PRG58" s="319"/>
      <c r="PRH58" s="319"/>
      <c r="PRI58" s="319"/>
      <c r="PRJ58" s="319"/>
      <c r="PRK58" s="319"/>
      <c r="PRL58" s="319"/>
      <c r="PRM58" s="319"/>
      <c r="PRN58" s="319"/>
      <c r="PRO58" s="319"/>
      <c r="PRP58" s="319"/>
      <c r="PRQ58" s="319"/>
      <c r="PRR58" s="319"/>
      <c r="PRS58" s="319"/>
      <c r="PRT58" s="319"/>
      <c r="PRU58" s="319"/>
      <c r="PRV58" s="319"/>
      <c r="PRW58" s="319"/>
      <c r="PRX58" s="319"/>
      <c r="PRY58" s="319"/>
      <c r="PRZ58" s="319"/>
      <c r="PSA58" s="319"/>
      <c r="PSB58" s="319"/>
      <c r="PSC58" s="319"/>
      <c r="PSD58" s="319"/>
      <c r="PSE58" s="319"/>
      <c r="PSF58" s="319"/>
      <c r="PSG58" s="319"/>
      <c r="PSH58" s="319"/>
      <c r="PSI58" s="319"/>
      <c r="PSJ58" s="319"/>
      <c r="PSK58" s="319"/>
      <c r="PSL58" s="319"/>
      <c r="PSM58" s="319"/>
      <c r="PSN58" s="319"/>
      <c r="PSO58" s="319"/>
      <c r="PSP58" s="319"/>
      <c r="PSQ58" s="319"/>
      <c r="PSR58" s="319"/>
      <c r="PSS58" s="319"/>
      <c r="PST58" s="319"/>
      <c r="PSU58" s="319"/>
      <c r="PSV58" s="319"/>
      <c r="PSW58" s="319"/>
      <c r="PSX58" s="319"/>
      <c r="PSY58" s="319"/>
      <c r="PSZ58" s="319"/>
      <c r="PTA58" s="319"/>
      <c r="PTB58" s="319"/>
      <c r="PTC58" s="319"/>
      <c r="PTD58" s="319"/>
      <c r="PTE58" s="319"/>
      <c r="PTF58" s="319"/>
      <c r="PTG58" s="319"/>
      <c r="PTH58" s="319"/>
      <c r="PTI58" s="319"/>
      <c r="PTJ58" s="319"/>
      <c r="PTK58" s="319"/>
      <c r="PTL58" s="319"/>
      <c r="PTM58" s="319"/>
      <c r="PTN58" s="319"/>
      <c r="PTO58" s="319"/>
      <c r="PTP58" s="319"/>
      <c r="PTQ58" s="319"/>
      <c r="PTR58" s="319"/>
      <c r="PTS58" s="319"/>
      <c r="PTT58" s="319"/>
      <c r="PTU58" s="319"/>
      <c r="PTV58" s="319"/>
      <c r="PTW58" s="319"/>
      <c r="PTX58" s="319"/>
      <c r="PTY58" s="319"/>
      <c r="PTZ58" s="319"/>
      <c r="PUA58" s="319"/>
      <c r="PUB58" s="319"/>
      <c r="PUC58" s="319"/>
      <c r="PUD58" s="319"/>
      <c r="PUE58" s="319"/>
      <c r="PUF58" s="319"/>
      <c r="PUG58" s="319"/>
      <c r="PUH58" s="319"/>
      <c r="PUI58" s="319"/>
      <c r="PUJ58" s="319"/>
      <c r="PUK58" s="319"/>
      <c r="PUL58" s="319"/>
      <c r="PUM58" s="319"/>
      <c r="PUN58" s="319"/>
      <c r="PUO58" s="319"/>
      <c r="PUP58" s="319"/>
      <c r="PUQ58" s="319"/>
      <c r="PUR58" s="319"/>
      <c r="PUS58" s="319"/>
      <c r="PUT58" s="319"/>
      <c r="PUU58" s="319"/>
      <c r="PUV58" s="319"/>
      <c r="PUW58" s="319"/>
      <c r="PUX58" s="319"/>
      <c r="PUY58" s="319"/>
      <c r="PUZ58" s="319"/>
      <c r="PVA58" s="319"/>
      <c r="PVB58" s="319"/>
      <c r="PVC58" s="319"/>
      <c r="PVD58" s="319"/>
      <c r="PVE58" s="319"/>
      <c r="PVF58" s="319"/>
      <c r="PVG58" s="319"/>
      <c r="PVH58" s="319"/>
      <c r="PVI58" s="319"/>
      <c r="PVJ58" s="319"/>
      <c r="PVK58" s="319"/>
      <c r="PVL58" s="319"/>
      <c r="PVM58" s="319"/>
      <c r="PVN58" s="319"/>
      <c r="PVO58" s="319"/>
      <c r="PVP58" s="319"/>
      <c r="PVQ58" s="319"/>
      <c r="PVR58" s="319"/>
      <c r="PVS58" s="319"/>
      <c r="PVT58" s="319"/>
      <c r="PVU58" s="319"/>
      <c r="PVV58" s="319"/>
      <c r="PVW58" s="319"/>
      <c r="PVX58" s="319"/>
      <c r="PVY58" s="319"/>
      <c r="PVZ58" s="319"/>
      <c r="PWA58" s="319"/>
      <c r="PWB58" s="319"/>
      <c r="PWC58" s="319"/>
      <c r="PWD58" s="319"/>
      <c r="PWE58" s="319"/>
      <c r="PWF58" s="319"/>
      <c r="PWG58" s="319"/>
      <c r="PWH58" s="319"/>
      <c r="PWI58" s="319"/>
      <c r="PWJ58" s="319"/>
      <c r="PWK58" s="319"/>
      <c r="PWL58" s="319"/>
      <c r="PWM58" s="319"/>
      <c r="PWN58" s="319"/>
      <c r="PWO58" s="319"/>
      <c r="PWP58" s="319"/>
      <c r="PWQ58" s="319"/>
      <c r="PWR58" s="319"/>
      <c r="PWS58" s="319"/>
      <c r="PWT58" s="319"/>
      <c r="PWU58" s="319"/>
      <c r="PWV58" s="319"/>
      <c r="PWW58" s="319"/>
      <c r="PWX58" s="319"/>
      <c r="PWY58" s="319"/>
      <c r="PWZ58" s="319"/>
      <c r="PXA58" s="319"/>
      <c r="PXB58" s="319"/>
      <c r="PXC58" s="319"/>
      <c r="PXD58" s="319"/>
      <c r="PXE58" s="319"/>
      <c r="PXF58" s="319"/>
      <c r="PXG58" s="319"/>
      <c r="PXH58" s="319"/>
      <c r="PXI58" s="319"/>
      <c r="PXJ58" s="319"/>
      <c r="PXK58" s="319"/>
      <c r="PXL58" s="319"/>
      <c r="PXM58" s="319"/>
      <c r="PXN58" s="319"/>
      <c r="PXO58" s="319"/>
      <c r="PXP58" s="319"/>
      <c r="PXQ58" s="319"/>
      <c r="PXR58" s="319"/>
      <c r="PXS58" s="319"/>
      <c r="PXT58" s="319"/>
      <c r="PXU58" s="319"/>
      <c r="PXV58" s="319"/>
      <c r="PXW58" s="319"/>
      <c r="PXX58" s="319"/>
      <c r="PXY58" s="319"/>
      <c r="PXZ58" s="319"/>
      <c r="PYA58" s="319"/>
      <c r="PYB58" s="319"/>
      <c r="PYC58" s="319"/>
      <c r="PYD58" s="319"/>
      <c r="PYE58" s="319"/>
      <c r="PYF58" s="319"/>
      <c r="PYG58" s="319"/>
      <c r="PYH58" s="319"/>
      <c r="PYI58" s="319"/>
      <c r="PYJ58" s="319"/>
      <c r="PYK58" s="319"/>
      <c r="PYL58" s="319"/>
      <c r="PYM58" s="319"/>
      <c r="PYN58" s="319"/>
      <c r="PYO58" s="319"/>
      <c r="PYP58" s="319"/>
      <c r="PYQ58" s="319"/>
      <c r="PYR58" s="319"/>
      <c r="PYS58" s="319"/>
      <c r="PYT58" s="319"/>
      <c r="PYU58" s="319"/>
      <c r="PYV58" s="319"/>
      <c r="PYW58" s="319"/>
      <c r="PYX58" s="319"/>
      <c r="PYY58" s="319"/>
      <c r="PYZ58" s="319"/>
      <c r="PZA58" s="319"/>
      <c r="PZB58" s="319"/>
      <c r="PZC58" s="319"/>
      <c r="PZD58" s="319"/>
      <c r="PZE58" s="319"/>
      <c r="PZF58" s="319"/>
      <c r="PZG58" s="319"/>
      <c r="PZH58" s="319"/>
      <c r="PZI58" s="319"/>
      <c r="PZJ58" s="319"/>
      <c r="PZK58" s="319"/>
      <c r="PZL58" s="319"/>
      <c r="PZM58" s="319"/>
      <c r="PZN58" s="319"/>
      <c r="PZO58" s="319"/>
      <c r="PZP58" s="319"/>
      <c r="PZQ58" s="319"/>
      <c r="PZR58" s="319"/>
      <c r="PZS58" s="319"/>
      <c r="PZT58" s="319"/>
      <c r="PZU58" s="319"/>
      <c r="PZV58" s="319"/>
      <c r="PZW58" s="319"/>
      <c r="PZX58" s="319"/>
      <c r="PZY58" s="319"/>
      <c r="PZZ58" s="319"/>
      <c r="QAA58" s="319"/>
      <c r="QAB58" s="319"/>
      <c r="QAC58" s="319"/>
      <c r="QAD58" s="319"/>
      <c r="QAE58" s="319"/>
      <c r="QAF58" s="319"/>
      <c r="QAG58" s="319"/>
      <c r="QAH58" s="319"/>
      <c r="QAI58" s="319"/>
      <c r="QAJ58" s="319"/>
      <c r="QAK58" s="319"/>
      <c r="QAL58" s="319"/>
      <c r="QAM58" s="319"/>
      <c r="QAN58" s="319"/>
      <c r="QAO58" s="319"/>
      <c r="QAP58" s="319"/>
      <c r="QAQ58" s="319"/>
      <c r="QAR58" s="319"/>
      <c r="QAS58" s="319"/>
      <c r="QAT58" s="319"/>
      <c r="QAU58" s="319"/>
      <c r="QAV58" s="319"/>
      <c r="QAW58" s="319"/>
      <c r="QAX58" s="319"/>
      <c r="QAY58" s="319"/>
      <c r="QAZ58" s="319"/>
      <c r="QBA58" s="319"/>
      <c r="QBB58" s="319"/>
      <c r="QBC58" s="319"/>
      <c r="QBD58" s="319"/>
      <c r="QBE58" s="319"/>
      <c r="QBF58" s="319"/>
      <c r="QBG58" s="319"/>
      <c r="QBH58" s="319"/>
      <c r="QBI58" s="319"/>
      <c r="QBJ58" s="319"/>
      <c r="QBK58" s="319"/>
      <c r="QBL58" s="319"/>
      <c r="QBM58" s="319"/>
      <c r="QBN58" s="319"/>
      <c r="QBO58" s="319"/>
      <c r="QBP58" s="319"/>
      <c r="QBQ58" s="319"/>
      <c r="QBR58" s="319"/>
      <c r="QBS58" s="319"/>
      <c r="QBT58" s="319"/>
      <c r="QBU58" s="319"/>
      <c r="QBV58" s="319"/>
      <c r="QBW58" s="319"/>
      <c r="QBX58" s="319"/>
      <c r="QBY58" s="319"/>
      <c r="QBZ58" s="319"/>
      <c r="QCA58" s="319"/>
      <c r="QCB58" s="319"/>
      <c r="QCC58" s="319"/>
      <c r="QCD58" s="319"/>
      <c r="QCE58" s="319"/>
      <c r="QCF58" s="319"/>
      <c r="QCG58" s="319"/>
      <c r="QCH58" s="319"/>
      <c r="QCI58" s="319"/>
      <c r="QCJ58" s="319"/>
      <c r="QCK58" s="319"/>
      <c r="QCL58" s="319"/>
      <c r="QCM58" s="319"/>
      <c r="QCN58" s="319"/>
      <c r="QCO58" s="319"/>
      <c r="QCP58" s="319"/>
      <c r="QCQ58" s="319"/>
      <c r="QCR58" s="319"/>
      <c r="QCS58" s="319"/>
      <c r="QCT58" s="319"/>
      <c r="QCU58" s="319"/>
      <c r="QCV58" s="319"/>
      <c r="QCW58" s="319"/>
      <c r="QCX58" s="319"/>
      <c r="QCY58" s="319"/>
      <c r="QCZ58" s="319"/>
      <c r="QDA58" s="319"/>
      <c r="QDB58" s="319"/>
      <c r="QDC58" s="319"/>
      <c r="QDD58" s="319"/>
      <c r="QDE58" s="319"/>
      <c r="QDF58" s="319"/>
      <c r="QDG58" s="319"/>
      <c r="QDH58" s="319"/>
      <c r="QDI58" s="319"/>
      <c r="QDJ58" s="319"/>
      <c r="QDK58" s="319"/>
      <c r="QDL58" s="319"/>
      <c r="QDM58" s="319"/>
      <c r="QDN58" s="319"/>
      <c r="QDO58" s="319"/>
      <c r="QDP58" s="319"/>
      <c r="QDQ58" s="319"/>
      <c r="QDR58" s="319"/>
      <c r="QDS58" s="319"/>
      <c r="QDT58" s="319"/>
      <c r="QDU58" s="319"/>
      <c r="QDV58" s="319"/>
      <c r="QDW58" s="319"/>
      <c r="QDX58" s="319"/>
      <c r="QDY58" s="319"/>
      <c r="QDZ58" s="319"/>
      <c r="QEA58" s="319"/>
      <c r="QEB58" s="319"/>
      <c r="QEC58" s="319"/>
      <c r="QED58" s="319"/>
      <c r="QEE58" s="319"/>
      <c r="QEF58" s="319"/>
      <c r="QEG58" s="319"/>
      <c r="QEH58" s="319"/>
      <c r="QEI58" s="319"/>
      <c r="QEJ58" s="319"/>
      <c r="QEK58" s="319"/>
      <c r="QEL58" s="319"/>
      <c r="QEM58" s="319"/>
      <c r="QEN58" s="319"/>
      <c r="QEO58" s="319"/>
      <c r="QEP58" s="319"/>
      <c r="QEQ58" s="319"/>
      <c r="QER58" s="319"/>
      <c r="QES58" s="319"/>
      <c r="QET58" s="319"/>
      <c r="QEU58" s="319"/>
      <c r="QEV58" s="319"/>
      <c r="QEW58" s="319"/>
      <c r="QEX58" s="319"/>
      <c r="QEY58" s="319"/>
      <c r="QEZ58" s="319"/>
      <c r="QFA58" s="319"/>
      <c r="QFB58" s="319"/>
      <c r="QFC58" s="319"/>
      <c r="QFD58" s="319"/>
      <c r="QFE58" s="319"/>
      <c r="QFF58" s="319"/>
      <c r="QFG58" s="319"/>
      <c r="QFH58" s="319"/>
      <c r="QFI58" s="319"/>
      <c r="QFJ58" s="319"/>
      <c r="QFK58" s="319"/>
      <c r="QFL58" s="319"/>
      <c r="QFM58" s="319"/>
      <c r="QFN58" s="319"/>
      <c r="QFO58" s="319"/>
      <c r="QFP58" s="319"/>
      <c r="QFQ58" s="319"/>
      <c r="QFR58" s="319"/>
      <c r="QFS58" s="319"/>
      <c r="QFT58" s="319"/>
      <c r="QFU58" s="319"/>
      <c r="QFV58" s="319"/>
      <c r="QFW58" s="319"/>
      <c r="QFX58" s="319"/>
      <c r="QFY58" s="319"/>
      <c r="QFZ58" s="319"/>
      <c r="QGA58" s="319"/>
      <c r="QGB58" s="319"/>
      <c r="QGC58" s="319"/>
      <c r="QGD58" s="319"/>
      <c r="QGE58" s="319"/>
      <c r="QGF58" s="319"/>
      <c r="QGG58" s="319"/>
      <c r="QGH58" s="319"/>
      <c r="QGI58" s="319"/>
      <c r="QGJ58" s="319"/>
      <c r="QGK58" s="319"/>
      <c r="QGL58" s="319"/>
      <c r="QGM58" s="319"/>
      <c r="QGN58" s="319"/>
      <c r="QGO58" s="319"/>
      <c r="QGP58" s="319"/>
      <c r="QGQ58" s="319"/>
      <c r="QGR58" s="319"/>
      <c r="QGS58" s="319"/>
      <c r="QGT58" s="319"/>
      <c r="QGU58" s="319"/>
      <c r="QGV58" s="319"/>
      <c r="QGW58" s="319"/>
      <c r="QGX58" s="319"/>
      <c r="QGY58" s="319"/>
      <c r="QGZ58" s="319"/>
      <c r="QHA58" s="319"/>
      <c r="QHB58" s="319"/>
      <c r="QHC58" s="319"/>
      <c r="QHD58" s="319"/>
      <c r="QHE58" s="319"/>
      <c r="QHF58" s="319"/>
      <c r="QHG58" s="319"/>
      <c r="QHH58" s="319"/>
      <c r="QHI58" s="319"/>
      <c r="QHJ58" s="319"/>
      <c r="QHK58" s="319"/>
      <c r="QHL58" s="319"/>
      <c r="QHM58" s="319"/>
      <c r="QHN58" s="319"/>
      <c r="QHO58" s="319"/>
      <c r="QHP58" s="319"/>
      <c r="QHQ58" s="319"/>
      <c r="QHR58" s="319"/>
      <c r="QHS58" s="319"/>
      <c r="QHT58" s="319"/>
      <c r="QHU58" s="319"/>
      <c r="QHV58" s="319"/>
      <c r="QHW58" s="319"/>
      <c r="QHX58" s="319"/>
      <c r="QHY58" s="319"/>
      <c r="QHZ58" s="319"/>
      <c r="QIA58" s="319"/>
      <c r="QIB58" s="319"/>
      <c r="QIC58" s="319"/>
      <c r="QID58" s="319"/>
      <c r="QIE58" s="319"/>
      <c r="QIF58" s="319"/>
      <c r="QIG58" s="319"/>
      <c r="QIH58" s="319"/>
      <c r="QII58" s="319"/>
      <c r="QIJ58" s="319"/>
      <c r="QIK58" s="319"/>
      <c r="QIL58" s="319"/>
      <c r="QIM58" s="319"/>
      <c r="QIN58" s="319"/>
      <c r="QIO58" s="319"/>
      <c r="QIP58" s="319"/>
      <c r="QIQ58" s="319"/>
      <c r="QIR58" s="319"/>
      <c r="QIS58" s="319"/>
      <c r="QIT58" s="319"/>
      <c r="QIU58" s="319"/>
      <c r="QIV58" s="319"/>
      <c r="QIW58" s="319"/>
      <c r="QIX58" s="319"/>
      <c r="QIY58" s="319"/>
      <c r="QIZ58" s="319"/>
      <c r="QJA58" s="319"/>
      <c r="QJB58" s="319"/>
      <c r="QJC58" s="319"/>
      <c r="QJD58" s="319"/>
      <c r="QJE58" s="319"/>
      <c r="QJF58" s="319"/>
      <c r="QJG58" s="319"/>
      <c r="QJH58" s="319"/>
      <c r="QJI58" s="319"/>
      <c r="QJJ58" s="319"/>
      <c r="QJK58" s="319"/>
      <c r="QJL58" s="319"/>
      <c r="QJM58" s="319"/>
      <c r="QJN58" s="319"/>
      <c r="QJO58" s="319"/>
      <c r="QJP58" s="319"/>
      <c r="QJQ58" s="319"/>
      <c r="QJR58" s="319"/>
      <c r="QJS58" s="319"/>
      <c r="QJT58" s="319"/>
      <c r="QJU58" s="319"/>
      <c r="QJV58" s="319"/>
      <c r="QJW58" s="319"/>
      <c r="QJX58" s="319"/>
      <c r="QJY58" s="319"/>
      <c r="QJZ58" s="319"/>
      <c r="QKA58" s="319"/>
      <c r="QKB58" s="319"/>
      <c r="QKC58" s="319"/>
      <c r="QKD58" s="319"/>
      <c r="QKE58" s="319"/>
      <c r="QKF58" s="319"/>
      <c r="QKG58" s="319"/>
      <c r="QKH58" s="319"/>
      <c r="QKI58" s="319"/>
      <c r="QKJ58" s="319"/>
      <c r="QKK58" s="319"/>
      <c r="QKL58" s="319"/>
      <c r="QKM58" s="319"/>
      <c r="QKN58" s="319"/>
      <c r="QKO58" s="319"/>
      <c r="QKP58" s="319"/>
      <c r="QKQ58" s="319"/>
      <c r="QKR58" s="319"/>
      <c r="QKS58" s="319"/>
      <c r="QKT58" s="319"/>
      <c r="QKU58" s="319"/>
      <c r="QKV58" s="319"/>
      <c r="QKW58" s="319"/>
      <c r="QKX58" s="319"/>
      <c r="QKY58" s="319"/>
      <c r="QKZ58" s="319"/>
      <c r="QLA58" s="319"/>
      <c r="QLB58" s="319"/>
      <c r="QLC58" s="319"/>
      <c r="QLD58" s="319"/>
      <c r="QLE58" s="319"/>
      <c r="QLF58" s="319"/>
      <c r="QLG58" s="319"/>
      <c r="QLH58" s="319"/>
      <c r="QLI58" s="319"/>
      <c r="QLJ58" s="319"/>
      <c r="QLK58" s="319"/>
      <c r="QLL58" s="319"/>
      <c r="QLM58" s="319"/>
      <c r="QLN58" s="319"/>
      <c r="QLO58" s="319"/>
      <c r="QLP58" s="319"/>
      <c r="QLQ58" s="319"/>
      <c r="QLR58" s="319"/>
      <c r="QLS58" s="319"/>
      <c r="QLT58" s="319"/>
      <c r="QLU58" s="319"/>
      <c r="QLV58" s="319"/>
      <c r="QLW58" s="319"/>
      <c r="QLX58" s="319"/>
      <c r="QLY58" s="319"/>
      <c r="QLZ58" s="319"/>
      <c r="QMA58" s="319"/>
      <c r="QMB58" s="319"/>
      <c r="QMC58" s="319"/>
      <c r="QMD58" s="319"/>
      <c r="QME58" s="319"/>
      <c r="QMF58" s="319"/>
      <c r="QMG58" s="319"/>
      <c r="QMH58" s="319"/>
      <c r="QMI58" s="319"/>
      <c r="QMJ58" s="319"/>
      <c r="QMK58" s="319"/>
      <c r="QML58" s="319"/>
      <c r="QMM58" s="319"/>
      <c r="QMN58" s="319"/>
      <c r="QMO58" s="319"/>
      <c r="QMP58" s="319"/>
      <c r="QMQ58" s="319"/>
      <c r="QMR58" s="319"/>
      <c r="QMS58" s="319"/>
      <c r="QMT58" s="319"/>
      <c r="QMU58" s="319"/>
      <c r="QMV58" s="319"/>
      <c r="QMW58" s="319"/>
      <c r="QMX58" s="319"/>
      <c r="QMY58" s="319"/>
      <c r="QMZ58" s="319"/>
      <c r="QNA58" s="319"/>
      <c r="QNB58" s="319"/>
      <c r="QNC58" s="319"/>
      <c r="QND58" s="319"/>
      <c r="QNE58" s="319"/>
      <c r="QNF58" s="319"/>
      <c r="QNG58" s="319"/>
      <c r="QNH58" s="319"/>
      <c r="QNI58" s="319"/>
      <c r="QNJ58" s="319"/>
      <c r="QNK58" s="319"/>
      <c r="QNL58" s="319"/>
      <c r="QNM58" s="319"/>
      <c r="QNN58" s="319"/>
      <c r="QNO58" s="319"/>
      <c r="QNP58" s="319"/>
      <c r="QNQ58" s="319"/>
      <c r="QNR58" s="319"/>
      <c r="QNS58" s="319"/>
      <c r="QNT58" s="319"/>
      <c r="QNU58" s="319"/>
      <c r="QNV58" s="319"/>
      <c r="QNW58" s="319"/>
      <c r="QNX58" s="319"/>
      <c r="QNY58" s="319"/>
      <c r="QNZ58" s="319"/>
      <c r="QOA58" s="319"/>
      <c r="QOB58" s="319"/>
      <c r="QOC58" s="319"/>
      <c r="QOD58" s="319"/>
      <c r="QOE58" s="319"/>
      <c r="QOF58" s="319"/>
      <c r="QOG58" s="319"/>
      <c r="QOH58" s="319"/>
      <c r="QOI58" s="319"/>
      <c r="QOJ58" s="319"/>
      <c r="QOK58" s="319"/>
      <c r="QOL58" s="319"/>
      <c r="QOM58" s="319"/>
      <c r="QON58" s="319"/>
      <c r="QOO58" s="319"/>
      <c r="QOP58" s="319"/>
      <c r="QOQ58" s="319"/>
      <c r="QOR58" s="319"/>
      <c r="QOS58" s="319"/>
      <c r="QOT58" s="319"/>
      <c r="QOU58" s="319"/>
      <c r="QOV58" s="319"/>
      <c r="QOW58" s="319"/>
      <c r="QOX58" s="319"/>
      <c r="QOY58" s="319"/>
      <c r="QOZ58" s="319"/>
      <c r="QPA58" s="319"/>
      <c r="QPB58" s="319"/>
      <c r="QPC58" s="319"/>
      <c r="QPD58" s="319"/>
      <c r="QPE58" s="319"/>
      <c r="QPF58" s="319"/>
      <c r="QPG58" s="319"/>
      <c r="QPH58" s="319"/>
      <c r="QPI58" s="319"/>
      <c r="QPJ58" s="319"/>
      <c r="QPK58" s="319"/>
      <c r="QPL58" s="319"/>
      <c r="QPM58" s="319"/>
      <c r="QPN58" s="319"/>
      <c r="QPO58" s="319"/>
      <c r="QPP58" s="319"/>
      <c r="QPQ58" s="319"/>
      <c r="QPR58" s="319"/>
      <c r="QPS58" s="319"/>
      <c r="QPT58" s="319"/>
      <c r="QPU58" s="319"/>
      <c r="QPV58" s="319"/>
      <c r="QPW58" s="319"/>
      <c r="QPX58" s="319"/>
      <c r="QPY58" s="319"/>
      <c r="QPZ58" s="319"/>
      <c r="QQA58" s="319"/>
      <c r="QQB58" s="319"/>
      <c r="QQC58" s="319"/>
      <c r="QQD58" s="319"/>
      <c r="QQE58" s="319"/>
      <c r="QQF58" s="319"/>
      <c r="QQG58" s="319"/>
      <c r="QQH58" s="319"/>
      <c r="QQI58" s="319"/>
      <c r="QQJ58" s="319"/>
      <c r="QQK58" s="319"/>
      <c r="QQL58" s="319"/>
      <c r="QQM58" s="319"/>
      <c r="QQN58" s="319"/>
      <c r="QQO58" s="319"/>
      <c r="QQP58" s="319"/>
      <c r="QQQ58" s="319"/>
      <c r="QQR58" s="319"/>
      <c r="QQS58" s="319"/>
      <c r="QQT58" s="319"/>
      <c r="QQU58" s="319"/>
      <c r="QQV58" s="319"/>
      <c r="QQW58" s="319"/>
      <c r="QQX58" s="319"/>
      <c r="QQY58" s="319"/>
      <c r="QQZ58" s="319"/>
      <c r="QRA58" s="319"/>
      <c r="QRB58" s="319"/>
      <c r="QRC58" s="319"/>
      <c r="QRD58" s="319"/>
      <c r="QRE58" s="319"/>
      <c r="QRF58" s="319"/>
      <c r="QRG58" s="319"/>
      <c r="QRH58" s="319"/>
      <c r="QRI58" s="319"/>
      <c r="QRJ58" s="319"/>
      <c r="QRK58" s="319"/>
      <c r="QRL58" s="319"/>
      <c r="QRM58" s="319"/>
      <c r="QRN58" s="319"/>
      <c r="QRO58" s="319"/>
      <c r="QRP58" s="319"/>
      <c r="QRQ58" s="319"/>
      <c r="QRR58" s="319"/>
      <c r="QRS58" s="319"/>
      <c r="QRT58" s="319"/>
      <c r="QRU58" s="319"/>
      <c r="QRV58" s="319"/>
      <c r="QRW58" s="319"/>
      <c r="QRX58" s="319"/>
      <c r="QRY58" s="319"/>
      <c r="QRZ58" s="319"/>
      <c r="QSA58" s="319"/>
      <c r="QSB58" s="319"/>
      <c r="QSC58" s="319"/>
      <c r="QSD58" s="319"/>
      <c r="QSE58" s="319"/>
      <c r="QSF58" s="319"/>
      <c r="QSG58" s="319"/>
      <c r="QSH58" s="319"/>
      <c r="QSI58" s="319"/>
      <c r="QSJ58" s="319"/>
      <c r="QSK58" s="319"/>
      <c r="QSL58" s="319"/>
      <c r="QSM58" s="319"/>
      <c r="QSN58" s="319"/>
      <c r="QSO58" s="319"/>
      <c r="QSP58" s="319"/>
      <c r="QSQ58" s="319"/>
      <c r="QSR58" s="319"/>
      <c r="QSS58" s="319"/>
      <c r="QST58" s="319"/>
      <c r="QSU58" s="319"/>
      <c r="QSV58" s="319"/>
      <c r="QSW58" s="319"/>
      <c r="QSX58" s="319"/>
      <c r="QSY58" s="319"/>
      <c r="QSZ58" s="319"/>
      <c r="QTA58" s="319"/>
      <c r="QTB58" s="319"/>
      <c r="QTC58" s="319"/>
      <c r="QTD58" s="319"/>
      <c r="QTE58" s="319"/>
      <c r="QTF58" s="319"/>
      <c r="QTG58" s="319"/>
      <c r="QTH58" s="319"/>
      <c r="QTI58" s="319"/>
      <c r="QTJ58" s="319"/>
      <c r="QTK58" s="319"/>
      <c r="QTL58" s="319"/>
      <c r="QTM58" s="319"/>
      <c r="QTN58" s="319"/>
      <c r="QTO58" s="319"/>
      <c r="QTP58" s="319"/>
      <c r="QTQ58" s="319"/>
      <c r="QTR58" s="319"/>
      <c r="QTS58" s="319"/>
      <c r="QTT58" s="319"/>
      <c r="QTU58" s="319"/>
      <c r="QTV58" s="319"/>
      <c r="QTW58" s="319"/>
      <c r="QTX58" s="319"/>
      <c r="QTY58" s="319"/>
      <c r="QTZ58" s="319"/>
      <c r="QUA58" s="319"/>
      <c r="QUB58" s="319"/>
      <c r="QUC58" s="319"/>
      <c r="QUD58" s="319"/>
      <c r="QUE58" s="319"/>
      <c r="QUF58" s="319"/>
      <c r="QUG58" s="319"/>
      <c r="QUH58" s="319"/>
      <c r="QUI58" s="319"/>
      <c r="QUJ58" s="319"/>
      <c r="QUK58" s="319"/>
      <c r="QUL58" s="319"/>
      <c r="QUM58" s="319"/>
      <c r="QUN58" s="319"/>
      <c r="QUO58" s="319"/>
      <c r="QUP58" s="319"/>
      <c r="QUQ58" s="319"/>
      <c r="QUR58" s="319"/>
      <c r="QUS58" s="319"/>
      <c r="QUT58" s="319"/>
      <c r="QUU58" s="319"/>
      <c r="QUV58" s="319"/>
      <c r="QUW58" s="319"/>
      <c r="QUX58" s="319"/>
      <c r="QUY58" s="319"/>
      <c r="QUZ58" s="319"/>
      <c r="QVA58" s="319"/>
      <c r="QVB58" s="319"/>
      <c r="QVC58" s="319"/>
      <c r="QVD58" s="319"/>
      <c r="QVE58" s="319"/>
      <c r="QVF58" s="319"/>
      <c r="QVG58" s="319"/>
      <c r="QVH58" s="319"/>
      <c r="QVI58" s="319"/>
      <c r="QVJ58" s="319"/>
      <c r="QVK58" s="319"/>
      <c r="QVL58" s="319"/>
      <c r="QVM58" s="319"/>
      <c r="QVN58" s="319"/>
      <c r="QVO58" s="319"/>
      <c r="QVP58" s="319"/>
      <c r="QVQ58" s="319"/>
      <c r="QVR58" s="319"/>
      <c r="QVS58" s="319"/>
      <c r="QVT58" s="319"/>
      <c r="QVU58" s="319"/>
      <c r="QVV58" s="319"/>
      <c r="QVW58" s="319"/>
      <c r="QVX58" s="319"/>
      <c r="QVY58" s="319"/>
      <c r="QVZ58" s="319"/>
      <c r="QWA58" s="319"/>
      <c r="QWB58" s="319"/>
      <c r="QWC58" s="319"/>
      <c r="QWD58" s="319"/>
      <c r="QWE58" s="319"/>
      <c r="QWF58" s="319"/>
      <c r="QWG58" s="319"/>
      <c r="QWH58" s="319"/>
      <c r="QWI58" s="319"/>
      <c r="QWJ58" s="319"/>
      <c r="QWK58" s="319"/>
      <c r="QWL58" s="319"/>
      <c r="QWM58" s="319"/>
      <c r="QWN58" s="319"/>
      <c r="QWO58" s="319"/>
      <c r="QWP58" s="319"/>
      <c r="QWQ58" s="319"/>
      <c r="QWR58" s="319"/>
      <c r="QWS58" s="319"/>
      <c r="QWT58" s="319"/>
      <c r="QWU58" s="319"/>
      <c r="QWV58" s="319"/>
      <c r="QWW58" s="319"/>
      <c r="QWX58" s="319"/>
      <c r="QWY58" s="319"/>
      <c r="QWZ58" s="319"/>
      <c r="QXA58" s="319"/>
      <c r="QXB58" s="319"/>
      <c r="QXC58" s="319"/>
      <c r="QXD58" s="319"/>
      <c r="QXE58" s="319"/>
      <c r="QXF58" s="319"/>
      <c r="QXG58" s="319"/>
      <c r="QXH58" s="319"/>
      <c r="QXI58" s="319"/>
      <c r="QXJ58" s="319"/>
      <c r="QXK58" s="319"/>
      <c r="QXL58" s="319"/>
      <c r="QXM58" s="319"/>
      <c r="QXN58" s="319"/>
      <c r="QXO58" s="319"/>
      <c r="QXP58" s="319"/>
      <c r="QXQ58" s="319"/>
      <c r="QXR58" s="319"/>
      <c r="QXS58" s="319"/>
      <c r="QXT58" s="319"/>
      <c r="QXU58" s="319"/>
      <c r="QXV58" s="319"/>
      <c r="QXW58" s="319"/>
      <c r="QXX58" s="319"/>
      <c r="QXY58" s="319"/>
      <c r="QXZ58" s="319"/>
      <c r="QYA58" s="319"/>
      <c r="QYB58" s="319"/>
      <c r="QYC58" s="319"/>
      <c r="QYD58" s="319"/>
      <c r="QYE58" s="319"/>
      <c r="QYF58" s="319"/>
      <c r="QYG58" s="319"/>
      <c r="QYH58" s="319"/>
      <c r="QYI58" s="319"/>
      <c r="QYJ58" s="319"/>
      <c r="QYK58" s="319"/>
      <c r="QYL58" s="319"/>
      <c r="QYM58" s="319"/>
      <c r="QYN58" s="319"/>
      <c r="QYO58" s="319"/>
      <c r="QYP58" s="319"/>
      <c r="QYQ58" s="319"/>
      <c r="QYR58" s="319"/>
      <c r="QYS58" s="319"/>
      <c r="QYT58" s="319"/>
      <c r="QYU58" s="319"/>
      <c r="QYV58" s="319"/>
      <c r="QYW58" s="319"/>
      <c r="QYX58" s="319"/>
      <c r="QYY58" s="319"/>
      <c r="QYZ58" s="319"/>
      <c r="QZA58" s="319"/>
      <c r="QZB58" s="319"/>
      <c r="QZC58" s="319"/>
      <c r="QZD58" s="319"/>
      <c r="QZE58" s="319"/>
      <c r="QZF58" s="319"/>
      <c r="QZG58" s="319"/>
      <c r="QZH58" s="319"/>
      <c r="QZI58" s="319"/>
      <c r="QZJ58" s="319"/>
      <c r="QZK58" s="319"/>
      <c r="QZL58" s="319"/>
      <c r="QZM58" s="319"/>
      <c r="QZN58" s="319"/>
      <c r="QZO58" s="319"/>
      <c r="QZP58" s="319"/>
      <c r="QZQ58" s="319"/>
      <c r="QZR58" s="319"/>
      <c r="QZS58" s="319"/>
      <c r="QZT58" s="319"/>
      <c r="QZU58" s="319"/>
      <c r="QZV58" s="319"/>
      <c r="QZW58" s="319"/>
      <c r="QZX58" s="319"/>
      <c r="QZY58" s="319"/>
      <c r="QZZ58" s="319"/>
      <c r="RAA58" s="319"/>
      <c r="RAB58" s="319"/>
      <c r="RAC58" s="319"/>
      <c r="RAD58" s="319"/>
      <c r="RAE58" s="319"/>
      <c r="RAF58" s="319"/>
      <c r="RAG58" s="319"/>
      <c r="RAH58" s="319"/>
      <c r="RAI58" s="319"/>
      <c r="RAJ58" s="319"/>
      <c r="RAK58" s="319"/>
      <c r="RAL58" s="319"/>
      <c r="RAM58" s="319"/>
      <c r="RAN58" s="319"/>
      <c r="RAO58" s="319"/>
      <c r="RAP58" s="319"/>
      <c r="RAQ58" s="319"/>
      <c r="RAR58" s="319"/>
      <c r="RAS58" s="319"/>
      <c r="RAT58" s="319"/>
      <c r="RAU58" s="319"/>
      <c r="RAV58" s="319"/>
      <c r="RAW58" s="319"/>
      <c r="RAX58" s="319"/>
      <c r="RAY58" s="319"/>
      <c r="RAZ58" s="319"/>
      <c r="RBA58" s="319"/>
      <c r="RBB58" s="319"/>
      <c r="RBC58" s="319"/>
      <c r="RBD58" s="319"/>
      <c r="RBE58" s="319"/>
      <c r="RBF58" s="319"/>
      <c r="RBG58" s="319"/>
      <c r="RBH58" s="319"/>
      <c r="RBI58" s="319"/>
      <c r="RBJ58" s="319"/>
      <c r="RBK58" s="319"/>
      <c r="RBL58" s="319"/>
      <c r="RBM58" s="319"/>
      <c r="RBN58" s="319"/>
      <c r="RBO58" s="319"/>
      <c r="RBP58" s="319"/>
      <c r="RBQ58" s="319"/>
      <c r="RBR58" s="319"/>
      <c r="RBS58" s="319"/>
      <c r="RBT58" s="319"/>
      <c r="RBU58" s="319"/>
      <c r="RBV58" s="319"/>
      <c r="RBW58" s="319"/>
      <c r="RBX58" s="319"/>
      <c r="RBY58" s="319"/>
      <c r="RBZ58" s="319"/>
      <c r="RCA58" s="319"/>
      <c r="RCB58" s="319"/>
      <c r="RCC58" s="319"/>
      <c r="RCD58" s="319"/>
      <c r="RCE58" s="319"/>
      <c r="RCF58" s="319"/>
      <c r="RCG58" s="319"/>
      <c r="RCH58" s="319"/>
      <c r="RCI58" s="319"/>
      <c r="RCJ58" s="319"/>
      <c r="RCK58" s="319"/>
      <c r="RCL58" s="319"/>
      <c r="RCM58" s="319"/>
      <c r="RCN58" s="319"/>
      <c r="RCO58" s="319"/>
      <c r="RCP58" s="319"/>
      <c r="RCQ58" s="319"/>
      <c r="RCR58" s="319"/>
      <c r="RCS58" s="319"/>
      <c r="RCT58" s="319"/>
      <c r="RCU58" s="319"/>
      <c r="RCV58" s="319"/>
      <c r="RCW58" s="319"/>
      <c r="RCX58" s="319"/>
      <c r="RCY58" s="319"/>
      <c r="RCZ58" s="319"/>
      <c r="RDA58" s="319"/>
      <c r="RDB58" s="319"/>
      <c r="RDC58" s="319"/>
      <c r="RDD58" s="319"/>
      <c r="RDE58" s="319"/>
      <c r="RDF58" s="319"/>
      <c r="RDG58" s="319"/>
      <c r="RDH58" s="319"/>
      <c r="RDI58" s="319"/>
      <c r="RDJ58" s="319"/>
      <c r="RDK58" s="319"/>
      <c r="RDL58" s="319"/>
      <c r="RDM58" s="319"/>
      <c r="RDN58" s="319"/>
      <c r="RDO58" s="319"/>
      <c r="RDP58" s="319"/>
      <c r="RDQ58" s="319"/>
      <c r="RDR58" s="319"/>
      <c r="RDS58" s="319"/>
      <c r="RDT58" s="319"/>
      <c r="RDU58" s="319"/>
      <c r="RDV58" s="319"/>
      <c r="RDW58" s="319"/>
      <c r="RDX58" s="319"/>
      <c r="RDY58" s="319"/>
      <c r="RDZ58" s="319"/>
      <c r="REA58" s="319"/>
      <c r="REB58" s="319"/>
      <c r="REC58" s="319"/>
      <c r="RED58" s="319"/>
      <c r="REE58" s="319"/>
      <c r="REF58" s="319"/>
      <c r="REG58" s="319"/>
      <c r="REH58" s="319"/>
      <c r="REI58" s="319"/>
      <c r="REJ58" s="319"/>
      <c r="REK58" s="319"/>
      <c r="REL58" s="319"/>
      <c r="REM58" s="319"/>
      <c r="REN58" s="319"/>
      <c r="REO58" s="319"/>
      <c r="REP58" s="319"/>
      <c r="REQ58" s="319"/>
      <c r="RER58" s="319"/>
      <c r="RES58" s="319"/>
      <c r="RET58" s="319"/>
      <c r="REU58" s="319"/>
      <c r="REV58" s="319"/>
      <c r="REW58" s="319"/>
      <c r="REX58" s="319"/>
      <c r="REY58" s="319"/>
      <c r="REZ58" s="319"/>
      <c r="RFA58" s="319"/>
      <c r="RFB58" s="319"/>
      <c r="RFC58" s="319"/>
      <c r="RFD58" s="319"/>
      <c r="RFE58" s="319"/>
      <c r="RFF58" s="319"/>
      <c r="RFG58" s="319"/>
      <c r="RFH58" s="319"/>
      <c r="RFI58" s="319"/>
      <c r="RFJ58" s="319"/>
      <c r="RFK58" s="319"/>
      <c r="RFL58" s="319"/>
      <c r="RFM58" s="319"/>
      <c r="RFN58" s="319"/>
      <c r="RFO58" s="319"/>
      <c r="RFP58" s="319"/>
      <c r="RFQ58" s="319"/>
      <c r="RFR58" s="319"/>
      <c r="RFS58" s="319"/>
      <c r="RFT58" s="319"/>
      <c r="RFU58" s="319"/>
      <c r="RFV58" s="319"/>
      <c r="RFW58" s="319"/>
      <c r="RFX58" s="319"/>
      <c r="RFY58" s="319"/>
      <c r="RFZ58" s="319"/>
      <c r="RGA58" s="319"/>
      <c r="RGB58" s="319"/>
      <c r="RGC58" s="319"/>
      <c r="RGD58" s="319"/>
      <c r="RGE58" s="319"/>
      <c r="RGF58" s="319"/>
      <c r="RGG58" s="319"/>
      <c r="RGH58" s="319"/>
      <c r="RGI58" s="319"/>
      <c r="RGJ58" s="319"/>
      <c r="RGK58" s="319"/>
      <c r="RGL58" s="319"/>
      <c r="RGM58" s="319"/>
      <c r="RGN58" s="319"/>
      <c r="RGO58" s="319"/>
      <c r="RGP58" s="319"/>
      <c r="RGQ58" s="319"/>
      <c r="RGR58" s="319"/>
      <c r="RGS58" s="319"/>
      <c r="RGT58" s="319"/>
      <c r="RGU58" s="319"/>
      <c r="RGV58" s="319"/>
      <c r="RGW58" s="319"/>
      <c r="RGX58" s="319"/>
      <c r="RGY58" s="319"/>
      <c r="RGZ58" s="319"/>
      <c r="RHA58" s="319"/>
      <c r="RHB58" s="319"/>
      <c r="RHC58" s="319"/>
      <c r="RHD58" s="319"/>
      <c r="RHE58" s="319"/>
      <c r="RHF58" s="319"/>
      <c r="RHG58" s="319"/>
      <c r="RHH58" s="319"/>
      <c r="RHI58" s="319"/>
      <c r="RHJ58" s="319"/>
      <c r="RHK58" s="319"/>
      <c r="RHL58" s="319"/>
      <c r="RHM58" s="319"/>
      <c r="RHN58" s="319"/>
      <c r="RHO58" s="319"/>
      <c r="RHP58" s="319"/>
      <c r="RHQ58" s="319"/>
      <c r="RHR58" s="319"/>
      <c r="RHS58" s="319"/>
      <c r="RHT58" s="319"/>
      <c r="RHU58" s="319"/>
      <c r="RHV58" s="319"/>
      <c r="RHW58" s="319"/>
      <c r="RHX58" s="319"/>
      <c r="RHY58" s="319"/>
      <c r="RHZ58" s="319"/>
      <c r="RIA58" s="319"/>
      <c r="RIB58" s="319"/>
      <c r="RIC58" s="319"/>
      <c r="RID58" s="319"/>
      <c r="RIE58" s="319"/>
      <c r="RIF58" s="319"/>
      <c r="RIG58" s="319"/>
      <c r="RIH58" s="319"/>
      <c r="RII58" s="319"/>
      <c r="RIJ58" s="319"/>
      <c r="RIK58" s="319"/>
      <c r="RIL58" s="319"/>
      <c r="RIM58" s="319"/>
      <c r="RIN58" s="319"/>
      <c r="RIO58" s="319"/>
      <c r="RIP58" s="319"/>
      <c r="RIQ58" s="319"/>
      <c r="RIR58" s="319"/>
      <c r="RIS58" s="319"/>
      <c r="RIT58" s="319"/>
      <c r="RIU58" s="319"/>
      <c r="RIV58" s="319"/>
      <c r="RIW58" s="319"/>
      <c r="RIX58" s="319"/>
      <c r="RIY58" s="319"/>
      <c r="RIZ58" s="319"/>
      <c r="RJA58" s="319"/>
      <c r="RJB58" s="319"/>
      <c r="RJC58" s="319"/>
      <c r="RJD58" s="319"/>
      <c r="RJE58" s="319"/>
      <c r="RJF58" s="319"/>
      <c r="RJG58" s="319"/>
      <c r="RJH58" s="319"/>
      <c r="RJI58" s="319"/>
      <c r="RJJ58" s="319"/>
      <c r="RJK58" s="319"/>
      <c r="RJL58" s="319"/>
      <c r="RJM58" s="319"/>
      <c r="RJN58" s="319"/>
      <c r="RJO58" s="319"/>
      <c r="RJP58" s="319"/>
      <c r="RJQ58" s="319"/>
      <c r="RJR58" s="319"/>
      <c r="RJS58" s="319"/>
      <c r="RJT58" s="319"/>
      <c r="RJU58" s="319"/>
      <c r="RJV58" s="319"/>
      <c r="RJW58" s="319"/>
      <c r="RJX58" s="319"/>
      <c r="RJY58" s="319"/>
      <c r="RJZ58" s="319"/>
      <c r="RKA58" s="319"/>
      <c r="RKB58" s="319"/>
      <c r="RKC58" s="319"/>
      <c r="RKD58" s="319"/>
      <c r="RKE58" s="319"/>
      <c r="RKF58" s="319"/>
      <c r="RKG58" s="319"/>
      <c r="RKH58" s="319"/>
      <c r="RKI58" s="319"/>
      <c r="RKJ58" s="319"/>
      <c r="RKK58" s="319"/>
      <c r="RKL58" s="319"/>
      <c r="RKM58" s="319"/>
      <c r="RKN58" s="319"/>
      <c r="RKO58" s="319"/>
      <c r="RKP58" s="319"/>
      <c r="RKQ58" s="319"/>
      <c r="RKR58" s="319"/>
      <c r="RKS58" s="319"/>
      <c r="RKT58" s="319"/>
      <c r="RKU58" s="319"/>
      <c r="RKV58" s="319"/>
      <c r="RKW58" s="319"/>
      <c r="RKX58" s="319"/>
      <c r="RKY58" s="319"/>
      <c r="RKZ58" s="319"/>
      <c r="RLA58" s="319"/>
      <c r="RLB58" s="319"/>
      <c r="RLC58" s="319"/>
      <c r="RLD58" s="319"/>
      <c r="RLE58" s="319"/>
      <c r="RLF58" s="319"/>
      <c r="RLG58" s="319"/>
      <c r="RLH58" s="319"/>
      <c r="RLI58" s="319"/>
      <c r="RLJ58" s="319"/>
      <c r="RLK58" s="319"/>
      <c r="RLL58" s="319"/>
      <c r="RLM58" s="319"/>
      <c r="RLN58" s="319"/>
      <c r="RLO58" s="319"/>
      <c r="RLP58" s="319"/>
      <c r="RLQ58" s="319"/>
      <c r="RLR58" s="319"/>
      <c r="RLS58" s="319"/>
      <c r="RLT58" s="319"/>
      <c r="RLU58" s="319"/>
      <c r="RLV58" s="319"/>
      <c r="RLW58" s="319"/>
      <c r="RLX58" s="319"/>
      <c r="RLY58" s="319"/>
      <c r="RLZ58" s="319"/>
      <c r="RMA58" s="319"/>
      <c r="RMB58" s="319"/>
      <c r="RMC58" s="319"/>
      <c r="RMD58" s="319"/>
      <c r="RME58" s="319"/>
      <c r="RMF58" s="319"/>
      <c r="RMG58" s="319"/>
      <c r="RMH58" s="319"/>
      <c r="RMI58" s="319"/>
      <c r="RMJ58" s="319"/>
      <c r="RMK58" s="319"/>
      <c r="RML58" s="319"/>
      <c r="RMM58" s="319"/>
      <c r="RMN58" s="319"/>
      <c r="RMO58" s="319"/>
      <c r="RMP58" s="319"/>
      <c r="RMQ58" s="319"/>
      <c r="RMR58" s="319"/>
      <c r="RMS58" s="319"/>
      <c r="RMT58" s="319"/>
      <c r="RMU58" s="319"/>
      <c r="RMV58" s="319"/>
      <c r="RMW58" s="319"/>
      <c r="RMX58" s="319"/>
      <c r="RMY58" s="319"/>
      <c r="RMZ58" s="319"/>
      <c r="RNA58" s="319"/>
      <c r="RNB58" s="319"/>
      <c r="RNC58" s="319"/>
      <c r="RND58" s="319"/>
      <c r="RNE58" s="319"/>
      <c r="RNF58" s="319"/>
      <c r="RNG58" s="319"/>
      <c r="RNH58" s="319"/>
      <c r="RNI58" s="319"/>
      <c r="RNJ58" s="319"/>
      <c r="RNK58" s="319"/>
      <c r="RNL58" s="319"/>
      <c r="RNM58" s="319"/>
      <c r="RNN58" s="319"/>
      <c r="RNO58" s="319"/>
      <c r="RNP58" s="319"/>
      <c r="RNQ58" s="319"/>
      <c r="RNR58" s="319"/>
      <c r="RNS58" s="319"/>
      <c r="RNT58" s="319"/>
      <c r="RNU58" s="319"/>
      <c r="RNV58" s="319"/>
      <c r="RNW58" s="319"/>
      <c r="RNX58" s="319"/>
      <c r="RNY58" s="319"/>
      <c r="RNZ58" s="319"/>
      <c r="ROA58" s="319"/>
      <c r="ROB58" s="319"/>
      <c r="ROC58" s="319"/>
      <c r="ROD58" s="319"/>
      <c r="ROE58" s="319"/>
      <c r="ROF58" s="319"/>
      <c r="ROG58" s="319"/>
      <c r="ROH58" s="319"/>
      <c r="ROI58" s="319"/>
      <c r="ROJ58" s="319"/>
      <c r="ROK58" s="319"/>
      <c r="ROL58" s="319"/>
      <c r="ROM58" s="319"/>
      <c r="RON58" s="319"/>
      <c r="ROO58" s="319"/>
      <c r="ROP58" s="319"/>
      <c r="ROQ58" s="319"/>
      <c r="ROR58" s="319"/>
      <c r="ROS58" s="319"/>
      <c r="ROT58" s="319"/>
      <c r="ROU58" s="319"/>
      <c r="ROV58" s="319"/>
      <c r="ROW58" s="319"/>
      <c r="ROX58" s="319"/>
      <c r="ROY58" s="319"/>
      <c r="ROZ58" s="319"/>
      <c r="RPA58" s="319"/>
      <c r="RPB58" s="319"/>
      <c r="RPC58" s="319"/>
      <c r="RPD58" s="319"/>
      <c r="RPE58" s="319"/>
      <c r="RPF58" s="319"/>
      <c r="RPG58" s="319"/>
      <c r="RPH58" s="319"/>
      <c r="RPI58" s="319"/>
      <c r="RPJ58" s="319"/>
      <c r="RPK58" s="319"/>
      <c r="RPL58" s="319"/>
      <c r="RPM58" s="319"/>
      <c r="RPN58" s="319"/>
      <c r="RPO58" s="319"/>
      <c r="RPP58" s="319"/>
      <c r="RPQ58" s="319"/>
      <c r="RPR58" s="319"/>
      <c r="RPS58" s="319"/>
      <c r="RPT58" s="319"/>
      <c r="RPU58" s="319"/>
      <c r="RPV58" s="319"/>
      <c r="RPW58" s="319"/>
      <c r="RPX58" s="319"/>
      <c r="RPY58" s="319"/>
      <c r="RPZ58" s="319"/>
      <c r="RQA58" s="319"/>
      <c r="RQB58" s="319"/>
      <c r="RQC58" s="319"/>
      <c r="RQD58" s="319"/>
      <c r="RQE58" s="319"/>
      <c r="RQF58" s="319"/>
      <c r="RQG58" s="319"/>
      <c r="RQH58" s="319"/>
      <c r="RQI58" s="319"/>
      <c r="RQJ58" s="319"/>
      <c r="RQK58" s="319"/>
      <c r="RQL58" s="319"/>
      <c r="RQM58" s="319"/>
      <c r="RQN58" s="319"/>
      <c r="RQO58" s="319"/>
      <c r="RQP58" s="319"/>
      <c r="RQQ58" s="319"/>
      <c r="RQR58" s="319"/>
      <c r="RQS58" s="319"/>
      <c r="RQT58" s="319"/>
      <c r="RQU58" s="319"/>
      <c r="RQV58" s="319"/>
      <c r="RQW58" s="319"/>
      <c r="RQX58" s="319"/>
      <c r="RQY58" s="319"/>
      <c r="RQZ58" s="319"/>
      <c r="RRA58" s="319"/>
      <c r="RRB58" s="319"/>
      <c r="RRC58" s="319"/>
      <c r="RRD58" s="319"/>
      <c r="RRE58" s="319"/>
      <c r="RRF58" s="319"/>
      <c r="RRG58" s="319"/>
      <c r="RRH58" s="319"/>
      <c r="RRI58" s="319"/>
      <c r="RRJ58" s="319"/>
      <c r="RRK58" s="319"/>
      <c r="RRL58" s="319"/>
      <c r="RRM58" s="319"/>
      <c r="RRN58" s="319"/>
      <c r="RRO58" s="319"/>
      <c r="RRP58" s="319"/>
      <c r="RRQ58" s="319"/>
      <c r="RRR58" s="319"/>
      <c r="RRS58" s="319"/>
      <c r="RRT58" s="319"/>
      <c r="RRU58" s="319"/>
      <c r="RRV58" s="319"/>
      <c r="RRW58" s="319"/>
      <c r="RRX58" s="319"/>
      <c r="RRY58" s="319"/>
      <c r="RRZ58" s="319"/>
      <c r="RSA58" s="319"/>
      <c r="RSB58" s="319"/>
      <c r="RSC58" s="319"/>
      <c r="RSD58" s="319"/>
      <c r="RSE58" s="319"/>
      <c r="RSF58" s="319"/>
      <c r="RSG58" s="319"/>
      <c r="RSH58" s="319"/>
      <c r="RSI58" s="319"/>
      <c r="RSJ58" s="319"/>
      <c r="RSK58" s="319"/>
      <c r="RSL58" s="319"/>
      <c r="RSM58" s="319"/>
      <c r="RSN58" s="319"/>
      <c r="RSO58" s="319"/>
      <c r="RSP58" s="319"/>
      <c r="RSQ58" s="319"/>
      <c r="RSR58" s="319"/>
      <c r="RSS58" s="319"/>
      <c r="RST58" s="319"/>
      <c r="RSU58" s="319"/>
      <c r="RSV58" s="319"/>
      <c r="RSW58" s="319"/>
      <c r="RSX58" s="319"/>
      <c r="RSY58" s="319"/>
      <c r="RSZ58" s="319"/>
      <c r="RTA58" s="319"/>
      <c r="RTB58" s="319"/>
      <c r="RTC58" s="319"/>
      <c r="RTD58" s="319"/>
      <c r="RTE58" s="319"/>
      <c r="RTF58" s="319"/>
      <c r="RTG58" s="319"/>
      <c r="RTH58" s="319"/>
      <c r="RTI58" s="319"/>
      <c r="RTJ58" s="319"/>
      <c r="RTK58" s="319"/>
      <c r="RTL58" s="319"/>
      <c r="RTM58" s="319"/>
      <c r="RTN58" s="319"/>
      <c r="RTO58" s="319"/>
      <c r="RTP58" s="319"/>
      <c r="RTQ58" s="319"/>
      <c r="RTR58" s="319"/>
      <c r="RTS58" s="319"/>
      <c r="RTT58" s="319"/>
      <c r="RTU58" s="319"/>
      <c r="RTV58" s="319"/>
      <c r="RTW58" s="319"/>
      <c r="RTX58" s="319"/>
      <c r="RTY58" s="319"/>
      <c r="RTZ58" s="319"/>
      <c r="RUA58" s="319"/>
      <c r="RUB58" s="319"/>
      <c r="RUC58" s="319"/>
      <c r="RUD58" s="319"/>
      <c r="RUE58" s="319"/>
      <c r="RUF58" s="319"/>
      <c r="RUG58" s="319"/>
      <c r="RUH58" s="319"/>
      <c r="RUI58" s="319"/>
      <c r="RUJ58" s="319"/>
      <c r="RUK58" s="319"/>
      <c r="RUL58" s="319"/>
      <c r="RUM58" s="319"/>
      <c r="RUN58" s="319"/>
      <c r="RUO58" s="319"/>
      <c r="RUP58" s="319"/>
      <c r="RUQ58" s="319"/>
      <c r="RUR58" s="319"/>
      <c r="RUS58" s="319"/>
      <c r="RUT58" s="319"/>
      <c r="RUU58" s="319"/>
      <c r="RUV58" s="319"/>
      <c r="RUW58" s="319"/>
      <c r="RUX58" s="319"/>
      <c r="RUY58" s="319"/>
      <c r="RUZ58" s="319"/>
      <c r="RVA58" s="319"/>
      <c r="RVB58" s="319"/>
      <c r="RVC58" s="319"/>
      <c r="RVD58" s="319"/>
      <c r="RVE58" s="319"/>
      <c r="RVF58" s="319"/>
      <c r="RVG58" s="319"/>
      <c r="RVH58" s="319"/>
      <c r="RVI58" s="319"/>
      <c r="RVJ58" s="319"/>
      <c r="RVK58" s="319"/>
      <c r="RVL58" s="319"/>
      <c r="RVM58" s="319"/>
      <c r="RVN58" s="319"/>
      <c r="RVO58" s="319"/>
      <c r="RVP58" s="319"/>
      <c r="RVQ58" s="319"/>
      <c r="RVR58" s="319"/>
      <c r="RVS58" s="319"/>
      <c r="RVT58" s="319"/>
      <c r="RVU58" s="319"/>
      <c r="RVV58" s="319"/>
      <c r="RVW58" s="319"/>
      <c r="RVX58" s="319"/>
      <c r="RVY58" s="319"/>
      <c r="RVZ58" s="319"/>
      <c r="RWA58" s="319"/>
      <c r="RWB58" s="319"/>
      <c r="RWC58" s="319"/>
      <c r="RWD58" s="319"/>
      <c r="RWE58" s="319"/>
      <c r="RWF58" s="319"/>
      <c r="RWG58" s="319"/>
      <c r="RWH58" s="319"/>
      <c r="RWI58" s="319"/>
      <c r="RWJ58" s="319"/>
      <c r="RWK58" s="319"/>
      <c r="RWL58" s="319"/>
      <c r="RWM58" s="319"/>
      <c r="RWN58" s="319"/>
      <c r="RWO58" s="319"/>
      <c r="RWP58" s="319"/>
      <c r="RWQ58" s="319"/>
      <c r="RWR58" s="319"/>
      <c r="RWS58" s="319"/>
      <c r="RWT58" s="319"/>
      <c r="RWU58" s="319"/>
      <c r="RWV58" s="319"/>
      <c r="RWW58" s="319"/>
      <c r="RWX58" s="319"/>
      <c r="RWY58" s="319"/>
      <c r="RWZ58" s="319"/>
      <c r="RXA58" s="319"/>
      <c r="RXB58" s="319"/>
      <c r="RXC58" s="319"/>
      <c r="RXD58" s="319"/>
      <c r="RXE58" s="319"/>
      <c r="RXF58" s="319"/>
      <c r="RXG58" s="319"/>
      <c r="RXH58" s="319"/>
      <c r="RXI58" s="319"/>
      <c r="RXJ58" s="319"/>
      <c r="RXK58" s="319"/>
      <c r="RXL58" s="319"/>
      <c r="RXM58" s="319"/>
      <c r="RXN58" s="319"/>
      <c r="RXO58" s="319"/>
      <c r="RXP58" s="319"/>
      <c r="RXQ58" s="319"/>
      <c r="RXR58" s="319"/>
      <c r="RXS58" s="319"/>
      <c r="RXT58" s="319"/>
      <c r="RXU58" s="319"/>
      <c r="RXV58" s="319"/>
      <c r="RXW58" s="319"/>
      <c r="RXX58" s="319"/>
      <c r="RXY58" s="319"/>
      <c r="RXZ58" s="319"/>
      <c r="RYA58" s="319"/>
      <c r="RYB58" s="319"/>
      <c r="RYC58" s="319"/>
      <c r="RYD58" s="319"/>
      <c r="RYE58" s="319"/>
      <c r="RYF58" s="319"/>
      <c r="RYG58" s="319"/>
      <c r="RYH58" s="319"/>
      <c r="RYI58" s="319"/>
      <c r="RYJ58" s="319"/>
      <c r="RYK58" s="319"/>
      <c r="RYL58" s="319"/>
      <c r="RYM58" s="319"/>
      <c r="RYN58" s="319"/>
      <c r="RYO58" s="319"/>
      <c r="RYP58" s="319"/>
      <c r="RYQ58" s="319"/>
      <c r="RYR58" s="319"/>
      <c r="RYS58" s="319"/>
      <c r="RYT58" s="319"/>
      <c r="RYU58" s="319"/>
      <c r="RYV58" s="319"/>
      <c r="RYW58" s="319"/>
      <c r="RYX58" s="319"/>
      <c r="RYY58" s="319"/>
      <c r="RYZ58" s="319"/>
      <c r="RZA58" s="319"/>
      <c r="RZB58" s="319"/>
      <c r="RZC58" s="319"/>
      <c r="RZD58" s="319"/>
      <c r="RZE58" s="319"/>
      <c r="RZF58" s="319"/>
      <c r="RZG58" s="319"/>
      <c r="RZH58" s="319"/>
      <c r="RZI58" s="319"/>
      <c r="RZJ58" s="319"/>
      <c r="RZK58" s="319"/>
      <c r="RZL58" s="319"/>
      <c r="RZM58" s="319"/>
      <c r="RZN58" s="319"/>
      <c r="RZO58" s="319"/>
      <c r="RZP58" s="319"/>
      <c r="RZQ58" s="319"/>
      <c r="RZR58" s="319"/>
      <c r="RZS58" s="319"/>
      <c r="RZT58" s="319"/>
      <c r="RZU58" s="319"/>
      <c r="RZV58" s="319"/>
      <c r="RZW58" s="319"/>
      <c r="RZX58" s="319"/>
      <c r="RZY58" s="319"/>
      <c r="RZZ58" s="319"/>
      <c r="SAA58" s="319"/>
      <c r="SAB58" s="319"/>
      <c r="SAC58" s="319"/>
      <c r="SAD58" s="319"/>
      <c r="SAE58" s="319"/>
      <c r="SAF58" s="319"/>
      <c r="SAG58" s="319"/>
      <c r="SAH58" s="319"/>
      <c r="SAI58" s="319"/>
      <c r="SAJ58" s="319"/>
      <c r="SAK58" s="319"/>
      <c r="SAL58" s="319"/>
      <c r="SAM58" s="319"/>
      <c r="SAN58" s="319"/>
      <c r="SAO58" s="319"/>
      <c r="SAP58" s="319"/>
      <c r="SAQ58" s="319"/>
      <c r="SAR58" s="319"/>
      <c r="SAS58" s="319"/>
      <c r="SAT58" s="319"/>
      <c r="SAU58" s="319"/>
      <c r="SAV58" s="319"/>
      <c r="SAW58" s="319"/>
      <c r="SAX58" s="319"/>
      <c r="SAY58" s="319"/>
      <c r="SAZ58" s="319"/>
      <c r="SBA58" s="319"/>
      <c r="SBB58" s="319"/>
      <c r="SBC58" s="319"/>
      <c r="SBD58" s="319"/>
      <c r="SBE58" s="319"/>
      <c r="SBF58" s="319"/>
      <c r="SBG58" s="319"/>
      <c r="SBH58" s="319"/>
      <c r="SBI58" s="319"/>
      <c r="SBJ58" s="319"/>
      <c r="SBK58" s="319"/>
      <c r="SBL58" s="319"/>
      <c r="SBM58" s="319"/>
      <c r="SBN58" s="319"/>
      <c r="SBO58" s="319"/>
      <c r="SBP58" s="319"/>
      <c r="SBQ58" s="319"/>
      <c r="SBR58" s="319"/>
      <c r="SBS58" s="319"/>
      <c r="SBT58" s="319"/>
      <c r="SBU58" s="319"/>
      <c r="SBV58" s="319"/>
      <c r="SBW58" s="319"/>
      <c r="SBX58" s="319"/>
      <c r="SBY58" s="319"/>
      <c r="SBZ58" s="319"/>
      <c r="SCA58" s="319"/>
      <c r="SCB58" s="319"/>
      <c r="SCC58" s="319"/>
      <c r="SCD58" s="319"/>
      <c r="SCE58" s="319"/>
      <c r="SCF58" s="319"/>
      <c r="SCG58" s="319"/>
      <c r="SCH58" s="319"/>
      <c r="SCI58" s="319"/>
      <c r="SCJ58" s="319"/>
      <c r="SCK58" s="319"/>
      <c r="SCL58" s="319"/>
      <c r="SCM58" s="319"/>
      <c r="SCN58" s="319"/>
      <c r="SCO58" s="319"/>
      <c r="SCP58" s="319"/>
      <c r="SCQ58" s="319"/>
      <c r="SCR58" s="319"/>
      <c r="SCS58" s="319"/>
      <c r="SCT58" s="319"/>
      <c r="SCU58" s="319"/>
      <c r="SCV58" s="319"/>
      <c r="SCW58" s="319"/>
      <c r="SCX58" s="319"/>
      <c r="SCY58" s="319"/>
      <c r="SCZ58" s="319"/>
      <c r="SDA58" s="319"/>
      <c r="SDB58" s="319"/>
      <c r="SDC58" s="319"/>
      <c r="SDD58" s="319"/>
      <c r="SDE58" s="319"/>
      <c r="SDF58" s="319"/>
      <c r="SDG58" s="319"/>
      <c r="SDH58" s="319"/>
      <c r="SDI58" s="319"/>
      <c r="SDJ58" s="319"/>
      <c r="SDK58" s="319"/>
      <c r="SDL58" s="319"/>
      <c r="SDM58" s="319"/>
      <c r="SDN58" s="319"/>
      <c r="SDO58" s="319"/>
      <c r="SDP58" s="319"/>
      <c r="SDQ58" s="319"/>
      <c r="SDR58" s="319"/>
      <c r="SDS58" s="319"/>
      <c r="SDT58" s="319"/>
      <c r="SDU58" s="319"/>
      <c r="SDV58" s="319"/>
      <c r="SDW58" s="319"/>
      <c r="SDX58" s="319"/>
      <c r="SDY58" s="319"/>
      <c r="SDZ58" s="319"/>
      <c r="SEA58" s="319"/>
      <c r="SEB58" s="319"/>
      <c r="SEC58" s="319"/>
      <c r="SED58" s="319"/>
      <c r="SEE58" s="319"/>
      <c r="SEF58" s="319"/>
      <c r="SEG58" s="319"/>
      <c r="SEH58" s="319"/>
      <c r="SEI58" s="319"/>
      <c r="SEJ58" s="319"/>
      <c r="SEK58" s="319"/>
      <c r="SEL58" s="319"/>
      <c r="SEM58" s="319"/>
      <c r="SEN58" s="319"/>
      <c r="SEO58" s="319"/>
      <c r="SEP58" s="319"/>
      <c r="SEQ58" s="319"/>
      <c r="SER58" s="319"/>
      <c r="SES58" s="319"/>
      <c r="SET58" s="319"/>
      <c r="SEU58" s="319"/>
      <c r="SEV58" s="319"/>
      <c r="SEW58" s="319"/>
      <c r="SEX58" s="319"/>
      <c r="SEY58" s="319"/>
      <c r="SEZ58" s="319"/>
      <c r="SFA58" s="319"/>
      <c r="SFB58" s="319"/>
      <c r="SFC58" s="319"/>
      <c r="SFD58" s="319"/>
      <c r="SFE58" s="319"/>
      <c r="SFF58" s="319"/>
      <c r="SFG58" s="319"/>
      <c r="SFH58" s="319"/>
      <c r="SFI58" s="319"/>
      <c r="SFJ58" s="319"/>
      <c r="SFK58" s="319"/>
      <c r="SFL58" s="319"/>
      <c r="SFM58" s="319"/>
      <c r="SFN58" s="319"/>
      <c r="SFO58" s="319"/>
      <c r="SFP58" s="319"/>
      <c r="SFQ58" s="319"/>
      <c r="SFR58" s="319"/>
      <c r="SFS58" s="319"/>
      <c r="SFT58" s="319"/>
      <c r="SFU58" s="319"/>
      <c r="SFV58" s="319"/>
      <c r="SFW58" s="319"/>
      <c r="SFX58" s="319"/>
      <c r="SFY58" s="319"/>
      <c r="SFZ58" s="319"/>
      <c r="SGA58" s="319"/>
      <c r="SGB58" s="319"/>
      <c r="SGC58" s="319"/>
      <c r="SGD58" s="319"/>
      <c r="SGE58" s="319"/>
      <c r="SGF58" s="319"/>
      <c r="SGG58" s="319"/>
      <c r="SGH58" s="319"/>
      <c r="SGI58" s="319"/>
      <c r="SGJ58" s="319"/>
      <c r="SGK58" s="319"/>
      <c r="SGL58" s="319"/>
      <c r="SGM58" s="319"/>
      <c r="SGN58" s="319"/>
      <c r="SGO58" s="319"/>
      <c r="SGP58" s="319"/>
      <c r="SGQ58" s="319"/>
      <c r="SGR58" s="319"/>
      <c r="SGS58" s="319"/>
      <c r="SGT58" s="319"/>
      <c r="SGU58" s="319"/>
      <c r="SGV58" s="319"/>
      <c r="SGW58" s="319"/>
      <c r="SGX58" s="319"/>
      <c r="SGY58" s="319"/>
      <c r="SGZ58" s="319"/>
      <c r="SHA58" s="319"/>
      <c r="SHB58" s="319"/>
      <c r="SHC58" s="319"/>
      <c r="SHD58" s="319"/>
      <c r="SHE58" s="319"/>
      <c r="SHF58" s="319"/>
      <c r="SHG58" s="319"/>
      <c r="SHH58" s="319"/>
      <c r="SHI58" s="319"/>
      <c r="SHJ58" s="319"/>
      <c r="SHK58" s="319"/>
      <c r="SHL58" s="319"/>
      <c r="SHM58" s="319"/>
      <c r="SHN58" s="319"/>
      <c r="SHO58" s="319"/>
      <c r="SHP58" s="319"/>
      <c r="SHQ58" s="319"/>
      <c r="SHR58" s="319"/>
      <c r="SHS58" s="319"/>
      <c r="SHT58" s="319"/>
      <c r="SHU58" s="319"/>
      <c r="SHV58" s="319"/>
      <c r="SHW58" s="319"/>
      <c r="SHX58" s="319"/>
      <c r="SHY58" s="319"/>
      <c r="SHZ58" s="319"/>
      <c r="SIA58" s="319"/>
      <c r="SIB58" s="319"/>
      <c r="SIC58" s="319"/>
      <c r="SID58" s="319"/>
      <c r="SIE58" s="319"/>
      <c r="SIF58" s="319"/>
      <c r="SIG58" s="319"/>
      <c r="SIH58" s="319"/>
      <c r="SII58" s="319"/>
      <c r="SIJ58" s="319"/>
      <c r="SIK58" s="319"/>
      <c r="SIL58" s="319"/>
      <c r="SIM58" s="319"/>
      <c r="SIN58" s="319"/>
      <c r="SIO58" s="319"/>
      <c r="SIP58" s="319"/>
      <c r="SIQ58" s="319"/>
      <c r="SIR58" s="319"/>
      <c r="SIS58" s="319"/>
      <c r="SIT58" s="319"/>
      <c r="SIU58" s="319"/>
      <c r="SIV58" s="319"/>
      <c r="SIW58" s="319"/>
      <c r="SIX58" s="319"/>
      <c r="SIY58" s="319"/>
      <c r="SIZ58" s="319"/>
      <c r="SJA58" s="319"/>
      <c r="SJB58" s="319"/>
      <c r="SJC58" s="319"/>
      <c r="SJD58" s="319"/>
      <c r="SJE58" s="319"/>
      <c r="SJF58" s="319"/>
      <c r="SJG58" s="319"/>
      <c r="SJH58" s="319"/>
      <c r="SJI58" s="319"/>
      <c r="SJJ58" s="319"/>
      <c r="SJK58" s="319"/>
      <c r="SJL58" s="319"/>
      <c r="SJM58" s="319"/>
      <c r="SJN58" s="319"/>
      <c r="SJO58" s="319"/>
      <c r="SJP58" s="319"/>
      <c r="SJQ58" s="319"/>
      <c r="SJR58" s="319"/>
      <c r="SJS58" s="319"/>
      <c r="SJT58" s="319"/>
      <c r="SJU58" s="319"/>
      <c r="SJV58" s="319"/>
      <c r="SJW58" s="319"/>
      <c r="SJX58" s="319"/>
      <c r="SJY58" s="319"/>
      <c r="SJZ58" s="319"/>
      <c r="SKA58" s="319"/>
      <c r="SKB58" s="319"/>
      <c r="SKC58" s="319"/>
      <c r="SKD58" s="319"/>
      <c r="SKE58" s="319"/>
      <c r="SKF58" s="319"/>
      <c r="SKG58" s="319"/>
      <c r="SKH58" s="319"/>
      <c r="SKI58" s="319"/>
      <c r="SKJ58" s="319"/>
      <c r="SKK58" s="319"/>
      <c r="SKL58" s="319"/>
      <c r="SKM58" s="319"/>
      <c r="SKN58" s="319"/>
      <c r="SKO58" s="319"/>
      <c r="SKP58" s="319"/>
      <c r="SKQ58" s="319"/>
      <c r="SKR58" s="319"/>
      <c r="SKS58" s="319"/>
      <c r="SKT58" s="319"/>
      <c r="SKU58" s="319"/>
      <c r="SKV58" s="319"/>
      <c r="SKW58" s="319"/>
      <c r="SKX58" s="319"/>
      <c r="SKY58" s="319"/>
      <c r="SKZ58" s="319"/>
      <c r="SLA58" s="319"/>
      <c r="SLB58" s="319"/>
      <c r="SLC58" s="319"/>
      <c r="SLD58" s="319"/>
      <c r="SLE58" s="319"/>
      <c r="SLF58" s="319"/>
      <c r="SLG58" s="319"/>
      <c r="SLH58" s="319"/>
      <c r="SLI58" s="319"/>
      <c r="SLJ58" s="319"/>
      <c r="SLK58" s="319"/>
      <c r="SLL58" s="319"/>
      <c r="SLM58" s="319"/>
      <c r="SLN58" s="319"/>
      <c r="SLO58" s="319"/>
      <c r="SLP58" s="319"/>
      <c r="SLQ58" s="319"/>
      <c r="SLR58" s="319"/>
      <c r="SLS58" s="319"/>
      <c r="SLT58" s="319"/>
      <c r="SLU58" s="319"/>
      <c r="SLV58" s="319"/>
      <c r="SLW58" s="319"/>
      <c r="SLX58" s="319"/>
      <c r="SLY58" s="319"/>
      <c r="SLZ58" s="319"/>
      <c r="SMA58" s="319"/>
      <c r="SMB58" s="319"/>
      <c r="SMC58" s="319"/>
      <c r="SMD58" s="319"/>
      <c r="SME58" s="319"/>
      <c r="SMF58" s="319"/>
      <c r="SMG58" s="319"/>
      <c r="SMH58" s="319"/>
      <c r="SMI58" s="319"/>
      <c r="SMJ58" s="319"/>
      <c r="SMK58" s="319"/>
      <c r="SML58" s="319"/>
      <c r="SMM58" s="319"/>
      <c r="SMN58" s="319"/>
      <c r="SMO58" s="319"/>
      <c r="SMP58" s="319"/>
      <c r="SMQ58" s="319"/>
      <c r="SMR58" s="319"/>
      <c r="SMS58" s="319"/>
      <c r="SMT58" s="319"/>
      <c r="SMU58" s="319"/>
      <c r="SMV58" s="319"/>
      <c r="SMW58" s="319"/>
      <c r="SMX58" s="319"/>
      <c r="SMY58" s="319"/>
      <c r="SMZ58" s="319"/>
      <c r="SNA58" s="319"/>
      <c r="SNB58" s="319"/>
      <c r="SNC58" s="319"/>
      <c r="SND58" s="319"/>
      <c r="SNE58" s="319"/>
      <c r="SNF58" s="319"/>
      <c r="SNG58" s="319"/>
      <c r="SNH58" s="319"/>
      <c r="SNI58" s="319"/>
      <c r="SNJ58" s="319"/>
      <c r="SNK58" s="319"/>
      <c r="SNL58" s="319"/>
      <c r="SNM58" s="319"/>
      <c r="SNN58" s="319"/>
      <c r="SNO58" s="319"/>
      <c r="SNP58" s="319"/>
      <c r="SNQ58" s="319"/>
      <c r="SNR58" s="319"/>
      <c r="SNS58" s="319"/>
      <c r="SNT58" s="319"/>
      <c r="SNU58" s="319"/>
      <c r="SNV58" s="319"/>
      <c r="SNW58" s="319"/>
      <c r="SNX58" s="319"/>
      <c r="SNY58" s="319"/>
      <c r="SNZ58" s="319"/>
      <c r="SOA58" s="319"/>
      <c r="SOB58" s="319"/>
      <c r="SOC58" s="319"/>
      <c r="SOD58" s="319"/>
      <c r="SOE58" s="319"/>
      <c r="SOF58" s="319"/>
      <c r="SOG58" s="319"/>
      <c r="SOH58" s="319"/>
      <c r="SOI58" s="319"/>
      <c r="SOJ58" s="319"/>
      <c r="SOK58" s="319"/>
      <c r="SOL58" s="319"/>
      <c r="SOM58" s="319"/>
      <c r="SON58" s="319"/>
      <c r="SOO58" s="319"/>
      <c r="SOP58" s="319"/>
      <c r="SOQ58" s="319"/>
      <c r="SOR58" s="319"/>
      <c r="SOS58" s="319"/>
      <c r="SOT58" s="319"/>
      <c r="SOU58" s="319"/>
      <c r="SOV58" s="319"/>
      <c r="SOW58" s="319"/>
      <c r="SOX58" s="319"/>
      <c r="SOY58" s="319"/>
      <c r="SOZ58" s="319"/>
      <c r="SPA58" s="319"/>
      <c r="SPB58" s="319"/>
      <c r="SPC58" s="319"/>
      <c r="SPD58" s="319"/>
      <c r="SPE58" s="319"/>
      <c r="SPF58" s="319"/>
      <c r="SPG58" s="319"/>
      <c r="SPH58" s="319"/>
      <c r="SPI58" s="319"/>
      <c r="SPJ58" s="319"/>
      <c r="SPK58" s="319"/>
      <c r="SPL58" s="319"/>
      <c r="SPM58" s="319"/>
      <c r="SPN58" s="319"/>
      <c r="SPO58" s="319"/>
      <c r="SPP58" s="319"/>
      <c r="SPQ58" s="319"/>
      <c r="SPR58" s="319"/>
      <c r="SPS58" s="319"/>
      <c r="SPT58" s="319"/>
      <c r="SPU58" s="319"/>
      <c r="SPV58" s="319"/>
      <c r="SPW58" s="319"/>
      <c r="SPX58" s="319"/>
      <c r="SPY58" s="319"/>
      <c r="SPZ58" s="319"/>
      <c r="SQA58" s="319"/>
      <c r="SQB58" s="319"/>
      <c r="SQC58" s="319"/>
      <c r="SQD58" s="319"/>
      <c r="SQE58" s="319"/>
      <c r="SQF58" s="319"/>
      <c r="SQG58" s="319"/>
      <c r="SQH58" s="319"/>
      <c r="SQI58" s="319"/>
      <c r="SQJ58" s="319"/>
      <c r="SQK58" s="319"/>
      <c r="SQL58" s="319"/>
      <c r="SQM58" s="319"/>
      <c r="SQN58" s="319"/>
      <c r="SQO58" s="319"/>
      <c r="SQP58" s="319"/>
      <c r="SQQ58" s="319"/>
      <c r="SQR58" s="319"/>
      <c r="SQS58" s="319"/>
      <c r="SQT58" s="319"/>
      <c r="SQU58" s="319"/>
      <c r="SQV58" s="319"/>
      <c r="SQW58" s="319"/>
      <c r="SQX58" s="319"/>
      <c r="SQY58" s="319"/>
      <c r="SQZ58" s="319"/>
      <c r="SRA58" s="319"/>
      <c r="SRB58" s="319"/>
      <c r="SRC58" s="319"/>
      <c r="SRD58" s="319"/>
      <c r="SRE58" s="319"/>
      <c r="SRF58" s="319"/>
      <c r="SRG58" s="319"/>
      <c r="SRH58" s="319"/>
      <c r="SRI58" s="319"/>
      <c r="SRJ58" s="319"/>
      <c r="SRK58" s="319"/>
      <c r="SRL58" s="319"/>
      <c r="SRM58" s="319"/>
      <c r="SRN58" s="319"/>
      <c r="SRO58" s="319"/>
      <c r="SRP58" s="319"/>
      <c r="SRQ58" s="319"/>
      <c r="SRR58" s="319"/>
      <c r="SRS58" s="319"/>
      <c r="SRT58" s="319"/>
      <c r="SRU58" s="319"/>
      <c r="SRV58" s="319"/>
      <c r="SRW58" s="319"/>
      <c r="SRX58" s="319"/>
      <c r="SRY58" s="319"/>
      <c r="SRZ58" s="319"/>
      <c r="SSA58" s="319"/>
      <c r="SSB58" s="319"/>
      <c r="SSC58" s="319"/>
      <c r="SSD58" s="319"/>
      <c r="SSE58" s="319"/>
      <c r="SSF58" s="319"/>
      <c r="SSG58" s="319"/>
      <c r="SSH58" s="319"/>
      <c r="SSI58" s="319"/>
      <c r="SSJ58" s="319"/>
      <c r="SSK58" s="319"/>
      <c r="SSL58" s="319"/>
      <c r="SSM58" s="319"/>
      <c r="SSN58" s="319"/>
      <c r="SSO58" s="319"/>
      <c r="SSP58" s="319"/>
      <c r="SSQ58" s="319"/>
      <c r="SSR58" s="319"/>
      <c r="SSS58" s="319"/>
      <c r="SST58" s="319"/>
      <c r="SSU58" s="319"/>
      <c r="SSV58" s="319"/>
      <c r="SSW58" s="319"/>
      <c r="SSX58" s="319"/>
      <c r="SSY58" s="319"/>
      <c r="SSZ58" s="319"/>
      <c r="STA58" s="319"/>
      <c r="STB58" s="319"/>
      <c r="STC58" s="319"/>
      <c r="STD58" s="319"/>
      <c r="STE58" s="319"/>
      <c r="STF58" s="319"/>
      <c r="STG58" s="319"/>
      <c r="STH58" s="319"/>
      <c r="STI58" s="319"/>
      <c r="STJ58" s="319"/>
      <c r="STK58" s="319"/>
      <c r="STL58" s="319"/>
      <c r="STM58" s="319"/>
      <c r="STN58" s="319"/>
      <c r="STO58" s="319"/>
      <c r="STP58" s="319"/>
      <c r="STQ58" s="319"/>
      <c r="STR58" s="319"/>
      <c r="STS58" s="319"/>
      <c r="STT58" s="319"/>
      <c r="STU58" s="319"/>
      <c r="STV58" s="319"/>
      <c r="STW58" s="319"/>
      <c r="STX58" s="319"/>
      <c r="STY58" s="319"/>
      <c r="STZ58" s="319"/>
      <c r="SUA58" s="319"/>
      <c r="SUB58" s="319"/>
      <c r="SUC58" s="319"/>
      <c r="SUD58" s="319"/>
      <c r="SUE58" s="319"/>
      <c r="SUF58" s="319"/>
      <c r="SUG58" s="319"/>
      <c r="SUH58" s="319"/>
      <c r="SUI58" s="319"/>
      <c r="SUJ58" s="319"/>
      <c r="SUK58" s="319"/>
      <c r="SUL58" s="319"/>
      <c r="SUM58" s="319"/>
      <c r="SUN58" s="319"/>
      <c r="SUO58" s="319"/>
      <c r="SUP58" s="319"/>
      <c r="SUQ58" s="319"/>
      <c r="SUR58" s="319"/>
      <c r="SUS58" s="319"/>
      <c r="SUT58" s="319"/>
      <c r="SUU58" s="319"/>
      <c r="SUV58" s="319"/>
      <c r="SUW58" s="319"/>
      <c r="SUX58" s="319"/>
      <c r="SUY58" s="319"/>
      <c r="SUZ58" s="319"/>
      <c r="SVA58" s="319"/>
      <c r="SVB58" s="319"/>
      <c r="SVC58" s="319"/>
      <c r="SVD58" s="319"/>
      <c r="SVE58" s="319"/>
      <c r="SVF58" s="319"/>
      <c r="SVG58" s="319"/>
      <c r="SVH58" s="319"/>
      <c r="SVI58" s="319"/>
      <c r="SVJ58" s="319"/>
      <c r="SVK58" s="319"/>
      <c r="SVL58" s="319"/>
      <c r="SVM58" s="319"/>
      <c r="SVN58" s="319"/>
      <c r="SVO58" s="319"/>
      <c r="SVP58" s="319"/>
      <c r="SVQ58" s="319"/>
      <c r="SVR58" s="319"/>
      <c r="SVS58" s="319"/>
      <c r="SVT58" s="319"/>
      <c r="SVU58" s="319"/>
      <c r="SVV58" s="319"/>
      <c r="SVW58" s="319"/>
      <c r="SVX58" s="319"/>
      <c r="SVY58" s="319"/>
      <c r="SVZ58" s="319"/>
      <c r="SWA58" s="319"/>
      <c r="SWB58" s="319"/>
      <c r="SWC58" s="319"/>
      <c r="SWD58" s="319"/>
      <c r="SWE58" s="319"/>
      <c r="SWF58" s="319"/>
      <c r="SWG58" s="319"/>
      <c r="SWH58" s="319"/>
      <c r="SWI58" s="319"/>
      <c r="SWJ58" s="319"/>
      <c r="SWK58" s="319"/>
      <c r="SWL58" s="319"/>
      <c r="SWM58" s="319"/>
      <c r="SWN58" s="319"/>
      <c r="SWO58" s="319"/>
      <c r="SWP58" s="319"/>
      <c r="SWQ58" s="319"/>
      <c r="SWR58" s="319"/>
      <c r="SWS58" s="319"/>
      <c r="SWT58" s="319"/>
      <c r="SWU58" s="319"/>
      <c r="SWV58" s="319"/>
      <c r="SWW58" s="319"/>
      <c r="SWX58" s="319"/>
      <c r="SWY58" s="319"/>
      <c r="SWZ58" s="319"/>
      <c r="SXA58" s="319"/>
      <c r="SXB58" s="319"/>
      <c r="SXC58" s="319"/>
      <c r="SXD58" s="319"/>
      <c r="SXE58" s="319"/>
      <c r="SXF58" s="319"/>
      <c r="SXG58" s="319"/>
      <c r="SXH58" s="319"/>
      <c r="SXI58" s="319"/>
      <c r="SXJ58" s="319"/>
      <c r="SXK58" s="319"/>
      <c r="SXL58" s="319"/>
      <c r="SXM58" s="319"/>
      <c r="SXN58" s="319"/>
      <c r="SXO58" s="319"/>
      <c r="SXP58" s="319"/>
      <c r="SXQ58" s="319"/>
      <c r="SXR58" s="319"/>
      <c r="SXS58" s="319"/>
      <c r="SXT58" s="319"/>
      <c r="SXU58" s="319"/>
      <c r="SXV58" s="319"/>
      <c r="SXW58" s="319"/>
      <c r="SXX58" s="319"/>
      <c r="SXY58" s="319"/>
      <c r="SXZ58" s="319"/>
      <c r="SYA58" s="319"/>
      <c r="SYB58" s="319"/>
      <c r="SYC58" s="319"/>
      <c r="SYD58" s="319"/>
      <c r="SYE58" s="319"/>
      <c r="SYF58" s="319"/>
      <c r="SYG58" s="319"/>
      <c r="SYH58" s="319"/>
      <c r="SYI58" s="319"/>
      <c r="SYJ58" s="319"/>
      <c r="SYK58" s="319"/>
      <c r="SYL58" s="319"/>
      <c r="SYM58" s="319"/>
      <c r="SYN58" s="319"/>
      <c r="SYO58" s="319"/>
      <c r="SYP58" s="319"/>
      <c r="SYQ58" s="319"/>
      <c r="SYR58" s="319"/>
      <c r="SYS58" s="319"/>
      <c r="SYT58" s="319"/>
      <c r="SYU58" s="319"/>
      <c r="SYV58" s="319"/>
      <c r="SYW58" s="319"/>
      <c r="SYX58" s="319"/>
      <c r="SYY58" s="319"/>
      <c r="SYZ58" s="319"/>
      <c r="SZA58" s="319"/>
      <c r="SZB58" s="319"/>
      <c r="SZC58" s="319"/>
      <c r="SZD58" s="319"/>
      <c r="SZE58" s="319"/>
      <c r="SZF58" s="319"/>
      <c r="SZG58" s="319"/>
      <c r="SZH58" s="319"/>
      <c r="SZI58" s="319"/>
      <c r="SZJ58" s="319"/>
      <c r="SZK58" s="319"/>
      <c r="SZL58" s="319"/>
      <c r="SZM58" s="319"/>
      <c r="SZN58" s="319"/>
      <c r="SZO58" s="319"/>
      <c r="SZP58" s="319"/>
      <c r="SZQ58" s="319"/>
      <c r="SZR58" s="319"/>
      <c r="SZS58" s="319"/>
      <c r="SZT58" s="319"/>
      <c r="SZU58" s="319"/>
      <c r="SZV58" s="319"/>
      <c r="SZW58" s="319"/>
      <c r="SZX58" s="319"/>
      <c r="SZY58" s="319"/>
      <c r="SZZ58" s="319"/>
      <c r="TAA58" s="319"/>
      <c r="TAB58" s="319"/>
      <c r="TAC58" s="319"/>
      <c r="TAD58" s="319"/>
      <c r="TAE58" s="319"/>
      <c r="TAF58" s="319"/>
      <c r="TAG58" s="319"/>
      <c r="TAH58" s="319"/>
      <c r="TAI58" s="319"/>
      <c r="TAJ58" s="319"/>
      <c r="TAK58" s="319"/>
      <c r="TAL58" s="319"/>
      <c r="TAM58" s="319"/>
      <c r="TAN58" s="319"/>
      <c r="TAO58" s="319"/>
      <c r="TAP58" s="319"/>
      <c r="TAQ58" s="319"/>
      <c r="TAR58" s="319"/>
      <c r="TAS58" s="319"/>
      <c r="TAT58" s="319"/>
      <c r="TAU58" s="319"/>
      <c r="TAV58" s="319"/>
      <c r="TAW58" s="319"/>
      <c r="TAX58" s="319"/>
      <c r="TAY58" s="319"/>
      <c r="TAZ58" s="319"/>
      <c r="TBA58" s="319"/>
      <c r="TBB58" s="319"/>
      <c r="TBC58" s="319"/>
      <c r="TBD58" s="319"/>
      <c r="TBE58" s="319"/>
      <c r="TBF58" s="319"/>
      <c r="TBG58" s="319"/>
      <c r="TBH58" s="319"/>
      <c r="TBI58" s="319"/>
      <c r="TBJ58" s="319"/>
      <c r="TBK58" s="319"/>
      <c r="TBL58" s="319"/>
      <c r="TBM58" s="319"/>
      <c r="TBN58" s="319"/>
      <c r="TBO58" s="319"/>
      <c r="TBP58" s="319"/>
      <c r="TBQ58" s="319"/>
      <c r="TBR58" s="319"/>
      <c r="TBS58" s="319"/>
      <c r="TBT58" s="319"/>
      <c r="TBU58" s="319"/>
      <c r="TBV58" s="319"/>
      <c r="TBW58" s="319"/>
      <c r="TBX58" s="319"/>
      <c r="TBY58" s="319"/>
      <c r="TBZ58" s="319"/>
      <c r="TCA58" s="319"/>
      <c r="TCB58" s="319"/>
      <c r="TCC58" s="319"/>
      <c r="TCD58" s="319"/>
      <c r="TCE58" s="319"/>
      <c r="TCF58" s="319"/>
      <c r="TCG58" s="319"/>
      <c r="TCH58" s="319"/>
      <c r="TCI58" s="319"/>
      <c r="TCJ58" s="319"/>
      <c r="TCK58" s="319"/>
      <c r="TCL58" s="319"/>
      <c r="TCM58" s="319"/>
      <c r="TCN58" s="319"/>
      <c r="TCO58" s="319"/>
      <c r="TCP58" s="319"/>
      <c r="TCQ58" s="319"/>
      <c r="TCR58" s="319"/>
      <c r="TCS58" s="319"/>
      <c r="TCT58" s="319"/>
      <c r="TCU58" s="319"/>
      <c r="TCV58" s="319"/>
      <c r="TCW58" s="319"/>
      <c r="TCX58" s="319"/>
      <c r="TCY58" s="319"/>
      <c r="TCZ58" s="319"/>
      <c r="TDA58" s="319"/>
      <c r="TDB58" s="319"/>
      <c r="TDC58" s="319"/>
      <c r="TDD58" s="319"/>
      <c r="TDE58" s="319"/>
      <c r="TDF58" s="319"/>
      <c r="TDG58" s="319"/>
      <c r="TDH58" s="319"/>
      <c r="TDI58" s="319"/>
      <c r="TDJ58" s="319"/>
      <c r="TDK58" s="319"/>
      <c r="TDL58" s="319"/>
      <c r="TDM58" s="319"/>
      <c r="TDN58" s="319"/>
      <c r="TDO58" s="319"/>
      <c r="TDP58" s="319"/>
      <c r="TDQ58" s="319"/>
      <c r="TDR58" s="319"/>
      <c r="TDS58" s="319"/>
      <c r="TDT58" s="319"/>
      <c r="TDU58" s="319"/>
      <c r="TDV58" s="319"/>
      <c r="TDW58" s="319"/>
      <c r="TDX58" s="319"/>
      <c r="TDY58" s="319"/>
      <c r="TDZ58" s="319"/>
      <c r="TEA58" s="319"/>
      <c r="TEB58" s="319"/>
      <c r="TEC58" s="319"/>
      <c r="TED58" s="319"/>
      <c r="TEE58" s="319"/>
      <c r="TEF58" s="319"/>
      <c r="TEG58" s="319"/>
      <c r="TEH58" s="319"/>
      <c r="TEI58" s="319"/>
      <c r="TEJ58" s="319"/>
      <c r="TEK58" s="319"/>
      <c r="TEL58" s="319"/>
      <c r="TEM58" s="319"/>
      <c r="TEN58" s="319"/>
      <c r="TEO58" s="319"/>
      <c r="TEP58" s="319"/>
      <c r="TEQ58" s="319"/>
      <c r="TER58" s="319"/>
      <c r="TES58" s="319"/>
      <c r="TET58" s="319"/>
      <c r="TEU58" s="319"/>
      <c r="TEV58" s="319"/>
      <c r="TEW58" s="319"/>
      <c r="TEX58" s="319"/>
      <c r="TEY58" s="319"/>
      <c r="TEZ58" s="319"/>
      <c r="TFA58" s="319"/>
      <c r="TFB58" s="319"/>
      <c r="TFC58" s="319"/>
      <c r="TFD58" s="319"/>
      <c r="TFE58" s="319"/>
      <c r="TFF58" s="319"/>
      <c r="TFG58" s="319"/>
      <c r="TFH58" s="319"/>
      <c r="TFI58" s="319"/>
      <c r="TFJ58" s="319"/>
      <c r="TFK58" s="319"/>
      <c r="TFL58" s="319"/>
      <c r="TFM58" s="319"/>
      <c r="TFN58" s="319"/>
      <c r="TFO58" s="319"/>
      <c r="TFP58" s="319"/>
      <c r="TFQ58" s="319"/>
      <c r="TFR58" s="319"/>
      <c r="TFS58" s="319"/>
      <c r="TFT58" s="319"/>
      <c r="TFU58" s="319"/>
      <c r="TFV58" s="319"/>
      <c r="TFW58" s="319"/>
      <c r="TFX58" s="319"/>
      <c r="TFY58" s="319"/>
      <c r="TFZ58" s="319"/>
      <c r="TGA58" s="319"/>
      <c r="TGB58" s="319"/>
      <c r="TGC58" s="319"/>
      <c r="TGD58" s="319"/>
      <c r="TGE58" s="319"/>
      <c r="TGF58" s="319"/>
      <c r="TGG58" s="319"/>
      <c r="TGH58" s="319"/>
      <c r="TGI58" s="319"/>
      <c r="TGJ58" s="319"/>
      <c r="TGK58" s="319"/>
      <c r="TGL58" s="319"/>
      <c r="TGM58" s="319"/>
      <c r="TGN58" s="319"/>
      <c r="TGO58" s="319"/>
      <c r="TGP58" s="319"/>
      <c r="TGQ58" s="319"/>
      <c r="TGR58" s="319"/>
      <c r="TGS58" s="319"/>
      <c r="TGT58" s="319"/>
      <c r="TGU58" s="319"/>
      <c r="TGV58" s="319"/>
      <c r="TGW58" s="319"/>
      <c r="TGX58" s="319"/>
      <c r="TGY58" s="319"/>
      <c r="TGZ58" s="319"/>
      <c r="THA58" s="319"/>
      <c r="THB58" s="319"/>
      <c r="THC58" s="319"/>
      <c r="THD58" s="319"/>
      <c r="THE58" s="319"/>
      <c r="THF58" s="319"/>
      <c r="THG58" s="319"/>
      <c r="THH58" s="319"/>
      <c r="THI58" s="319"/>
      <c r="THJ58" s="319"/>
      <c r="THK58" s="319"/>
      <c r="THL58" s="319"/>
      <c r="THM58" s="319"/>
      <c r="THN58" s="319"/>
      <c r="THO58" s="319"/>
      <c r="THP58" s="319"/>
      <c r="THQ58" s="319"/>
      <c r="THR58" s="319"/>
      <c r="THS58" s="319"/>
      <c r="THT58" s="319"/>
      <c r="THU58" s="319"/>
      <c r="THV58" s="319"/>
      <c r="THW58" s="319"/>
      <c r="THX58" s="319"/>
      <c r="THY58" s="319"/>
      <c r="THZ58" s="319"/>
      <c r="TIA58" s="319"/>
      <c r="TIB58" s="319"/>
      <c r="TIC58" s="319"/>
      <c r="TID58" s="319"/>
      <c r="TIE58" s="319"/>
      <c r="TIF58" s="319"/>
      <c r="TIG58" s="319"/>
      <c r="TIH58" s="319"/>
      <c r="TII58" s="319"/>
      <c r="TIJ58" s="319"/>
      <c r="TIK58" s="319"/>
      <c r="TIL58" s="319"/>
      <c r="TIM58" s="319"/>
      <c r="TIN58" s="319"/>
      <c r="TIO58" s="319"/>
      <c r="TIP58" s="319"/>
      <c r="TIQ58" s="319"/>
      <c r="TIR58" s="319"/>
      <c r="TIS58" s="319"/>
      <c r="TIT58" s="319"/>
      <c r="TIU58" s="319"/>
      <c r="TIV58" s="319"/>
      <c r="TIW58" s="319"/>
      <c r="TIX58" s="319"/>
      <c r="TIY58" s="319"/>
      <c r="TIZ58" s="319"/>
      <c r="TJA58" s="319"/>
      <c r="TJB58" s="319"/>
      <c r="TJC58" s="319"/>
      <c r="TJD58" s="319"/>
      <c r="TJE58" s="319"/>
      <c r="TJF58" s="319"/>
      <c r="TJG58" s="319"/>
      <c r="TJH58" s="319"/>
      <c r="TJI58" s="319"/>
      <c r="TJJ58" s="319"/>
      <c r="TJK58" s="319"/>
      <c r="TJL58" s="319"/>
      <c r="TJM58" s="319"/>
      <c r="TJN58" s="319"/>
      <c r="TJO58" s="319"/>
      <c r="TJP58" s="319"/>
      <c r="TJQ58" s="319"/>
      <c r="TJR58" s="319"/>
      <c r="TJS58" s="319"/>
      <c r="TJT58" s="319"/>
      <c r="TJU58" s="319"/>
      <c r="TJV58" s="319"/>
      <c r="TJW58" s="319"/>
      <c r="TJX58" s="319"/>
      <c r="TJY58" s="319"/>
      <c r="TJZ58" s="319"/>
      <c r="TKA58" s="319"/>
      <c r="TKB58" s="319"/>
      <c r="TKC58" s="319"/>
      <c r="TKD58" s="319"/>
      <c r="TKE58" s="319"/>
      <c r="TKF58" s="319"/>
      <c r="TKG58" s="319"/>
      <c r="TKH58" s="319"/>
      <c r="TKI58" s="319"/>
      <c r="TKJ58" s="319"/>
      <c r="TKK58" s="319"/>
      <c r="TKL58" s="319"/>
      <c r="TKM58" s="319"/>
      <c r="TKN58" s="319"/>
      <c r="TKO58" s="319"/>
      <c r="TKP58" s="319"/>
      <c r="TKQ58" s="319"/>
      <c r="TKR58" s="319"/>
      <c r="TKS58" s="319"/>
      <c r="TKT58" s="319"/>
      <c r="TKU58" s="319"/>
      <c r="TKV58" s="319"/>
      <c r="TKW58" s="319"/>
      <c r="TKX58" s="319"/>
      <c r="TKY58" s="319"/>
      <c r="TKZ58" s="319"/>
      <c r="TLA58" s="319"/>
      <c r="TLB58" s="319"/>
      <c r="TLC58" s="319"/>
      <c r="TLD58" s="319"/>
      <c r="TLE58" s="319"/>
      <c r="TLF58" s="319"/>
      <c r="TLG58" s="319"/>
      <c r="TLH58" s="319"/>
      <c r="TLI58" s="319"/>
      <c r="TLJ58" s="319"/>
      <c r="TLK58" s="319"/>
      <c r="TLL58" s="319"/>
      <c r="TLM58" s="319"/>
      <c r="TLN58" s="319"/>
      <c r="TLO58" s="319"/>
      <c r="TLP58" s="319"/>
      <c r="TLQ58" s="319"/>
      <c r="TLR58" s="319"/>
      <c r="TLS58" s="319"/>
      <c r="TLT58" s="319"/>
      <c r="TLU58" s="319"/>
      <c r="TLV58" s="319"/>
      <c r="TLW58" s="319"/>
      <c r="TLX58" s="319"/>
      <c r="TLY58" s="319"/>
      <c r="TLZ58" s="319"/>
      <c r="TMA58" s="319"/>
      <c r="TMB58" s="319"/>
      <c r="TMC58" s="319"/>
      <c r="TMD58" s="319"/>
      <c r="TME58" s="319"/>
      <c r="TMF58" s="319"/>
      <c r="TMG58" s="319"/>
      <c r="TMH58" s="319"/>
      <c r="TMI58" s="319"/>
      <c r="TMJ58" s="319"/>
      <c r="TMK58" s="319"/>
      <c r="TML58" s="319"/>
      <c r="TMM58" s="319"/>
      <c r="TMN58" s="319"/>
      <c r="TMO58" s="319"/>
      <c r="TMP58" s="319"/>
      <c r="TMQ58" s="319"/>
      <c r="TMR58" s="319"/>
      <c r="TMS58" s="319"/>
      <c r="TMT58" s="319"/>
      <c r="TMU58" s="319"/>
      <c r="TMV58" s="319"/>
      <c r="TMW58" s="319"/>
      <c r="TMX58" s="319"/>
      <c r="TMY58" s="319"/>
      <c r="TMZ58" s="319"/>
      <c r="TNA58" s="319"/>
      <c r="TNB58" s="319"/>
      <c r="TNC58" s="319"/>
      <c r="TND58" s="319"/>
      <c r="TNE58" s="319"/>
      <c r="TNF58" s="319"/>
      <c r="TNG58" s="319"/>
      <c r="TNH58" s="319"/>
      <c r="TNI58" s="319"/>
      <c r="TNJ58" s="319"/>
      <c r="TNK58" s="319"/>
      <c r="TNL58" s="319"/>
      <c r="TNM58" s="319"/>
      <c r="TNN58" s="319"/>
      <c r="TNO58" s="319"/>
      <c r="TNP58" s="319"/>
      <c r="TNQ58" s="319"/>
      <c r="TNR58" s="319"/>
      <c r="TNS58" s="319"/>
      <c r="TNT58" s="319"/>
      <c r="TNU58" s="319"/>
      <c r="TNV58" s="319"/>
      <c r="TNW58" s="319"/>
      <c r="TNX58" s="319"/>
      <c r="TNY58" s="319"/>
      <c r="TNZ58" s="319"/>
      <c r="TOA58" s="319"/>
      <c r="TOB58" s="319"/>
      <c r="TOC58" s="319"/>
      <c r="TOD58" s="319"/>
      <c r="TOE58" s="319"/>
      <c r="TOF58" s="319"/>
      <c r="TOG58" s="319"/>
      <c r="TOH58" s="319"/>
      <c r="TOI58" s="319"/>
      <c r="TOJ58" s="319"/>
      <c r="TOK58" s="319"/>
      <c r="TOL58" s="319"/>
      <c r="TOM58" s="319"/>
      <c r="TON58" s="319"/>
      <c r="TOO58" s="319"/>
      <c r="TOP58" s="319"/>
      <c r="TOQ58" s="319"/>
      <c r="TOR58" s="319"/>
      <c r="TOS58" s="319"/>
      <c r="TOT58" s="319"/>
      <c r="TOU58" s="319"/>
      <c r="TOV58" s="319"/>
      <c r="TOW58" s="319"/>
      <c r="TOX58" s="319"/>
      <c r="TOY58" s="319"/>
      <c r="TOZ58" s="319"/>
      <c r="TPA58" s="319"/>
      <c r="TPB58" s="319"/>
      <c r="TPC58" s="319"/>
      <c r="TPD58" s="319"/>
      <c r="TPE58" s="319"/>
      <c r="TPF58" s="319"/>
      <c r="TPG58" s="319"/>
      <c r="TPH58" s="319"/>
      <c r="TPI58" s="319"/>
      <c r="TPJ58" s="319"/>
      <c r="TPK58" s="319"/>
      <c r="TPL58" s="319"/>
      <c r="TPM58" s="319"/>
      <c r="TPN58" s="319"/>
      <c r="TPO58" s="319"/>
      <c r="TPP58" s="319"/>
      <c r="TPQ58" s="319"/>
      <c r="TPR58" s="319"/>
      <c r="TPS58" s="319"/>
      <c r="TPT58" s="319"/>
      <c r="TPU58" s="319"/>
      <c r="TPV58" s="319"/>
      <c r="TPW58" s="319"/>
      <c r="TPX58" s="319"/>
      <c r="TPY58" s="319"/>
      <c r="TPZ58" s="319"/>
      <c r="TQA58" s="319"/>
      <c r="TQB58" s="319"/>
      <c r="TQC58" s="319"/>
      <c r="TQD58" s="319"/>
      <c r="TQE58" s="319"/>
      <c r="TQF58" s="319"/>
      <c r="TQG58" s="319"/>
      <c r="TQH58" s="319"/>
      <c r="TQI58" s="319"/>
      <c r="TQJ58" s="319"/>
      <c r="TQK58" s="319"/>
      <c r="TQL58" s="319"/>
      <c r="TQM58" s="319"/>
      <c r="TQN58" s="319"/>
      <c r="TQO58" s="319"/>
      <c r="TQP58" s="319"/>
      <c r="TQQ58" s="319"/>
      <c r="TQR58" s="319"/>
      <c r="TQS58" s="319"/>
      <c r="TQT58" s="319"/>
      <c r="TQU58" s="319"/>
      <c r="TQV58" s="319"/>
      <c r="TQW58" s="319"/>
      <c r="TQX58" s="319"/>
      <c r="TQY58" s="319"/>
      <c r="TQZ58" s="319"/>
      <c r="TRA58" s="319"/>
      <c r="TRB58" s="319"/>
      <c r="TRC58" s="319"/>
      <c r="TRD58" s="319"/>
      <c r="TRE58" s="319"/>
      <c r="TRF58" s="319"/>
      <c r="TRG58" s="319"/>
      <c r="TRH58" s="319"/>
      <c r="TRI58" s="319"/>
      <c r="TRJ58" s="319"/>
      <c r="TRK58" s="319"/>
      <c r="TRL58" s="319"/>
      <c r="TRM58" s="319"/>
      <c r="TRN58" s="319"/>
      <c r="TRO58" s="319"/>
      <c r="TRP58" s="319"/>
      <c r="TRQ58" s="319"/>
      <c r="TRR58" s="319"/>
      <c r="TRS58" s="319"/>
      <c r="TRT58" s="319"/>
      <c r="TRU58" s="319"/>
      <c r="TRV58" s="319"/>
      <c r="TRW58" s="319"/>
      <c r="TRX58" s="319"/>
      <c r="TRY58" s="319"/>
      <c r="TRZ58" s="319"/>
      <c r="TSA58" s="319"/>
      <c r="TSB58" s="319"/>
      <c r="TSC58" s="319"/>
      <c r="TSD58" s="319"/>
      <c r="TSE58" s="319"/>
      <c r="TSF58" s="319"/>
      <c r="TSG58" s="319"/>
      <c r="TSH58" s="319"/>
      <c r="TSI58" s="319"/>
      <c r="TSJ58" s="319"/>
      <c r="TSK58" s="319"/>
      <c r="TSL58" s="319"/>
      <c r="TSM58" s="319"/>
      <c r="TSN58" s="319"/>
      <c r="TSO58" s="319"/>
      <c r="TSP58" s="319"/>
      <c r="TSQ58" s="319"/>
      <c r="TSR58" s="319"/>
      <c r="TSS58" s="319"/>
      <c r="TST58" s="319"/>
      <c r="TSU58" s="319"/>
      <c r="TSV58" s="319"/>
      <c r="TSW58" s="319"/>
      <c r="TSX58" s="319"/>
      <c r="TSY58" s="319"/>
      <c r="TSZ58" s="319"/>
      <c r="TTA58" s="319"/>
      <c r="TTB58" s="319"/>
      <c r="TTC58" s="319"/>
      <c r="TTD58" s="319"/>
      <c r="TTE58" s="319"/>
      <c r="TTF58" s="319"/>
      <c r="TTG58" s="319"/>
      <c r="TTH58" s="319"/>
      <c r="TTI58" s="319"/>
      <c r="TTJ58" s="319"/>
      <c r="TTK58" s="319"/>
      <c r="TTL58" s="319"/>
      <c r="TTM58" s="319"/>
      <c r="TTN58" s="319"/>
      <c r="TTO58" s="319"/>
      <c r="TTP58" s="319"/>
      <c r="TTQ58" s="319"/>
      <c r="TTR58" s="319"/>
      <c r="TTS58" s="319"/>
      <c r="TTT58" s="319"/>
      <c r="TTU58" s="319"/>
      <c r="TTV58" s="319"/>
      <c r="TTW58" s="319"/>
      <c r="TTX58" s="319"/>
      <c r="TTY58" s="319"/>
      <c r="TTZ58" s="319"/>
      <c r="TUA58" s="319"/>
      <c r="TUB58" s="319"/>
      <c r="TUC58" s="319"/>
      <c r="TUD58" s="319"/>
      <c r="TUE58" s="319"/>
      <c r="TUF58" s="319"/>
      <c r="TUG58" s="319"/>
      <c r="TUH58" s="319"/>
      <c r="TUI58" s="319"/>
      <c r="TUJ58" s="319"/>
      <c r="TUK58" s="319"/>
      <c r="TUL58" s="319"/>
      <c r="TUM58" s="319"/>
      <c r="TUN58" s="319"/>
      <c r="TUO58" s="319"/>
      <c r="TUP58" s="319"/>
      <c r="TUQ58" s="319"/>
      <c r="TUR58" s="319"/>
      <c r="TUS58" s="319"/>
      <c r="TUT58" s="319"/>
      <c r="TUU58" s="319"/>
      <c r="TUV58" s="319"/>
      <c r="TUW58" s="319"/>
      <c r="TUX58" s="319"/>
      <c r="TUY58" s="319"/>
      <c r="TUZ58" s="319"/>
      <c r="TVA58" s="319"/>
      <c r="TVB58" s="319"/>
      <c r="TVC58" s="319"/>
      <c r="TVD58" s="319"/>
      <c r="TVE58" s="319"/>
      <c r="TVF58" s="319"/>
      <c r="TVG58" s="319"/>
      <c r="TVH58" s="319"/>
      <c r="TVI58" s="319"/>
      <c r="TVJ58" s="319"/>
      <c r="TVK58" s="319"/>
      <c r="TVL58" s="319"/>
      <c r="TVM58" s="319"/>
      <c r="TVN58" s="319"/>
      <c r="TVO58" s="319"/>
      <c r="TVP58" s="319"/>
      <c r="TVQ58" s="319"/>
      <c r="TVR58" s="319"/>
      <c r="TVS58" s="319"/>
      <c r="TVT58" s="319"/>
      <c r="TVU58" s="319"/>
      <c r="TVV58" s="319"/>
      <c r="TVW58" s="319"/>
      <c r="TVX58" s="319"/>
      <c r="TVY58" s="319"/>
      <c r="TVZ58" s="319"/>
      <c r="TWA58" s="319"/>
      <c r="TWB58" s="319"/>
      <c r="TWC58" s="319"/>
      <c r="TWD58" s="319"/>
      <c r="TWE58" s="319"/>
      <c r="TWF58" s="319"/>
      <c r="TWG58" s="319"/>
      <c r="TWH58" s="319"/>
      <c r="TWI58" s="319"/>
      <c r="TWJ58" s="319"/>
      <c r="TWK58" s="319"/>
      <c r="TWL58" s="319"/>
      <c r="TWM58" s="319"/>
      <c r="TWN58" s="319"/>
      <c r="TWO58" s="319"/>
      <c r="TWP58" s="319"/>
      <c r="TWQ58" s="319"/>
      <c r="TWR58" s="319"/>
      <c r="TWS58" s="319"/>
      <c r="TWT58" s="319"/>
      <c r="TWU58" s="319"/>
      <c r="TWV58" s="319"/>
      <c r="TWW58" s="319"/>
      <c r="TWX58" s="319"/>
      <c r="TWY58" s="319"/>
      <c r="TWZ58" s="319"/>
      <c r="TXA58" s="319"/>
      <c r="TXB58" s="319"/>
      <c r="TXC58" s="319"/>
      <c r="TXD58" s="319"/>
      <c r="TXE58" s="319"/>
      <c r="TXF58" s="319"/>
      <c r="TXG58" s="319"/>
      <c r="TXH58" s="319"/>
      <c r="TXI58" s="319"/>
      <c r="TXJ58" s="319"/>
      <c r="TXK58" s="319"/>
      <c r="TXL58" s="319"/>
      <c r="TXM58" s="319"/>
      <c r="TXN58" s="319"/>
      <c r="TXO58" s="319"/>
      <c r="TXP58" s="319"/>
      <c r="TXQ58" s="319"/>
      <c r="TXR58" s="319"/>
      <c r="TXS58" s="319"/>
      <c r="TXT58" s="319"/>
      <c r="TXU58" s="319"/>
      <c r="TXV58" s="319"/>
      <c r="TXW58" s="319"/>
      <c r="TXX58" s="319"/>
      <c r="TXY58" s="319"/>
      <c r="TXZ58" s="319"/>
      <c r="TYA58" s="319"/>
      <c r="TYB58" s="319"/>
      <c r="TYC58" s="319"/>
      <c r="TYD58" s="319"/>
      <c r="TYE58" s="319"/>
      <c r="TYF58" s="319"/>
      <c r="TYG58" s="319"/>
      <c r="TYH58" s="319"/>
      <c r="TYI58" s="319"/>
      <c r="TYJ58" s="319"/>
      <c r="TYK58" s="319"/>
      <c r="TYL58" s="319"/>
      <c r="TYM58" s="319"/>
      <c r="TYN58" s="319"/>
      <c r="TYO58" s="319"/>
      <c r="TYP58" s="319"/>
      <c r="TYQ58" s="319"/>
      <c r="TYR58" s="319"/>
      <c r="TYS58" s="319"/>
      <c r="TYT58" s="319"/>
      <c r="TYU58" s="319"/>
      <c r="TYV58" s="319"/>
      <c r="TYW58" s="319"/>
      <c r="TYX58" s="319"/>
      <c r="TYY58" s="319"/>
      <c r="TYZ58" s="319"/>
      <c r="TZA58" s="319"/>
      <c r="TZB58" s="319"/>
      <c r="TZC58" s="319"/>
      <c r="TZD58" s="319"/>
      <c r="TZE58" s="319"/>
      <c r="TZF58" s="319"/>
      <c r="TZG58" s="319"/>
      <c r="TZH58" s="319"/>
      <c r="TZI58" s="319"/>
      <c r="TZJ58" s="319"/>
      <c r="TZK58" s="319"/>
      <c r="TZL58" s="319"/>
      <c r="TZM58" s="319"/>
      <c r="TZN58" s="319"/>
      <c r="TZO58" s="319"/>
      <c r="TZP58" s="319"/>
      <c r="TZQ58" s="319"/>
      <c r="TZR58" s="319"/>
      <c r="TZS58" s="319"/>
      <c r="TZT58" s="319"/>
      <c r="TZU58" s="319"/>
      <c r="TZV58" s="319"/>
      <c r="TZW58" s="319"/>
      <c r="TZX58" s="319"/>
      <c r="TZY58" s="319"/>
      <c r="TZZ58" s="319"/>
      <c r="UAA58" s="319"/>
      <c r="UAB58" s="319"/>
      <c r="UAC58" s="319"/>
      <c r="UAD58" s="319"/>
      <c r="UAE58" s="319"/>
      <c r="UAF58" s="319"/>
      <c r="UAG58" s="319"/>
      <c r="UAH58" s="319"/>
      <c r="UAI58" s="319"/>
      <c r="UAJ58" s="319"/>
      <c r="UAK58" s="319"/>
      <c r="UAL58" s="319"/>
      <c r="UAM58" s="319"/>
      <c r="UAN58" s="319"/>
      <c r="UAO58" s="319"/>
      <c r="UAP58" s="319"/>
      <c r="UAQ58" s="319"/>
      <c r="UAR58" s="319"/>
      <c r="UAS58" s="319"/>
      <c r="UAT58" s="319"/>
      <c r="UAU58" s="319"/>
      <c r="UAV58" s="319"/>
      <c r="UAW58" s="319"/>
      <c r="UAX58" s="319"/>
      <c r="UAY58" s="319"/>
      <c r="UAZ58" s="319"/>
      <c r="UBA58" s="319"/>
      <c r="UBB58" s="319"/>
      <c r="UBC58" s="319"/>
      <c r="UBD58" s="319"/>
      <c r="UBE58" s="319"/>
      <c r="UBF58" s="319"/>
      <c r="UBG58" s="319"/>
      <c r="UBH58" s="319"/>
      <c r="UBI58" s="319"/>
      <c r="UBJ58" s="319"/>
      <c r="UBK58" s="319"/>
      <c r="UBL58" s="319"/>
      <c r="UBM58" s="319"/>
      <c r="UBN58" s="319"/>
      <c r="UBO58" s="319"/>
      <c r="UBP58" s="319"/>
      <c r="UBQ58" s="319"/>
      <c r="UBR58" s="319"/>
      <c r="UBS58" s="319"/>
      <c r="UBT58" s="319"/>
      <c r="UBU58" s="319"/>
      <c r="UBV58" s="319"/>
      <c r="UBW58" s="319"/>
      <c r="UBX58" s="319"/>
      <c r="UBY58" s="319"/>
      <c r="UBZ58" s="319"/>
      <c r="UCA58" s="319"/>
      <c r="UCB58" s="319"/>
      <c r="UCC58" s="319"/>
      <c r="UCD58" s="319"/>
      <c r="UCE58" s="319"/>
      <c r="UCF58" s="319"/>
      <c r="UCG58" s="319"/>
      <c r="UCH58" s="319"/>
      <c r="UCI58" s="319"/>
      <c r="UCJ58" s="319"/>
      <c r="UCK58" s="319"/>
      <c r="UCL58" s="319"/>
      <c r="UCM58" s="319"/>
      <c r="UCN58" s="319"/>
      <c r="UCO58" s="319"/>
      <c r="UCP58" s="319"/>
      <c r="UCQ58" s="319"/>
      <c r="UCR58" s="319"/>
      <c r="UCS58" s="319"/>
      <c r="UCT58" s="319"/>
      <c r="UCU58" s="319"/>
      <c r="UCV58" s="319"/>
      <c r="UCW58" s="319"/>
      <c r="UCX58" s="319"/>
      <c r="UCY58" s="319"/>
      <c r="UCZ58" s="319"/>
      <c r="UDA58" s="319"/>
      <c r="UDB58" s="319"/>
      <c r="UDC58" s="319"/>
      <c r="UDD58" s="319"/>
      <c r="UDE58" s="319"/>
      <c r="UDF58" s="319"/>
      <c r="UDG58" s="319"/>
      <c r="UDH58" s="319"/>
      <c r="UDI58" s="319"/>
      <c r="UDJ58" s="319"/>
      <c r="UDK58" s="319"/>
      <c r="UDL58" s="319"/>
      <c r="UDM58" s="319"/>
      <c r="UDN58" s="319"/>
      <c r="UDO58" s="319"/>
      <c r="UDP58" s="319"/>
      <c r="UDQ58" s="319"/>
      <c r="UDR58" s="319"/>
      <c r="UDS58" s="319"/>
      <c r="UDT58" s="319"/>
      <c r="UDU58" s="319"/>
      <c r="UDV58" s="319"/>
      <c r="UDW58" s="319"/>
      <c r="UDX58" s="319"/>
      <c r="UDY58" s="319"/>
      <c r="UDZ58" s="319"/>
      <c r="UEA58" s="319"/>
      <c r="UEB58" s="319"/>
      <c r="UEC58" s="319"/>
      <c r="UED58" s="319"/>
      <c r="UEE58" s="319"/>
      <c r="UEF58" s="319"/>
      <c r="UEG58" s="319"/>
      <c r="UEH58" s="319"/>
      <c r="UEI58" s="319"/>
      <c r="UEJ58" s="319"/>
      <c r="UEK58" s="319"/>
      <c r="UEL58" s="319"/>
      <c r="UEM58" s="319"/>
      <c r="UEN58" s="319"/>
      <c r="UEO58" s="319"/>
      <c r="UEP58" s="319"/>
      <c r="UEQ58" s="319"/>
      <c r="UER58" s="319"/>
      <c r="UES58" s="319"/>
      <c r="UET58" s="319"/>
      <c r="UEU58" s="319"/>
      <c r="UEV58" s="319"/>
      <c r="UEW58" s="319"/>
      <c r="UEX58" s="319"/>
      <c r="UEY58" s="319"/>
      <c r="UEZ58" s="319"/>
      <c r="UFA58" s="319"/>
      <c r="UFB58" s="319"/>
      <c r="UFC58" s="319"/>
      <c r="UFD58" s="319"/>
      <c r="UFE58" s="319"/>
      <c r="UFF58" s="319"/>
      <c r="UFG58" s="319"/>
      <c r="UFH58" s="319"/>
      <c r="UFI58" s="319"/>
      <c r="UFJ58" s="319"/>
      <c r="UFK58" s="319"/>
      <c r="UFL58" s="319"/>
      <c r="UFM58" s="319"/>
      <c r="UFN58" s="319"/>
      <c r="UFO58" s="319"/>
      <c r="UFP58" s="319"/>
      <c r="UFQ58" s="319"/>
      <c r="UFR58" s="319"/>
      <c r="UFS58" s="319"/>
      <c r="UFT58" s="319"/>
      <c r="UFU58" s="319"/>
      <c r="UFV58" s="319"/>
      <c r="UFW58" s="319"/>
      <c r="UFX58" s="319"/>
      <c r="UFY58" s="319"/>
      <c r="UFZ58" s="319"/>
      <c r="UGA58" s="319"/>
      <c r="UGB58" s="319"/>
      <c r="UGC58" s="319"/>
      <c r="UGD58" s="319"/>
      <c r="UGE58" s="319"/>
      <c r="UGF58" s="319"/>
      <c r="UGG58" s="319"/>
      <c r="UGH58" s="319"/>
      <c r="UGI58" s="319"/>
      <c r="UGJ58" s="319"/>
      <c r="UGK58" s="319"/>
      <c r="UGL58" s="319"/>
      <c r="UGM58" s="319"/>
      <c r="UGN58" s="319"/>
      <c r="UGO58" s="319"/>
      <c r="UGP58" s="319"/>
      <c r="UGQ58" s="319"/>
      <c r="UGR58" s="319"/>
      <c r="UGS58" s="319"/>
      <c r="UGT58" s="319"/>
      <c r="UGU58" s="319"/>
      <c r="UGV58" s="319"/>
      <c r="UGW58" s="319"/>
      <c r="UGX58" s="319"/>
      <c r="UGY58" s="319"/>
      <c r="UGZ58" s="319"/>
      <c r="UHA58" s="319"/>
      <c r="UHB58" s="319"/>
      <c r="UHC58" s="319"/>
      <c r="UHD58" s="319"/>
      <c r="UHE58" s="319"/>
      <c r="UHF58" s="319"/>
      <c r="UHG58" s="319"/>
      <c r="UHH58" s="319"/>
      <c r="UHI58" s="319"/>
      <c r="UHJ58" s="319"/>
      <c r="UHK58" s="319"/>
      <c r="UHL58" s="319"/>
      <c r="UHM58" s="319"/>
      <c r="UHN58" s="319"/>
      <c r="UHO58" s="319"/>
      <c r="UHP58" s="319"/>
      <c r="UHQ58" s="319"/>
      <c r="UHR58" s="319"/>
      <c r="UHS58" s="319"/>
      <c r="UHT58" s="319"/>
      <c r="UHU58" s="319"/>
      <c r="UHV58" s="319"/>
      <c r="UHW58" s="319"/>
      <c r="UHX58" s="319"/>
      <c r="UHY58" s="319"/>
      <c r="UHZ58" s="319"/>
      <c r="UIA58" s="319"/>
      <c r="UIB58" s="319"/>
      <c r="UIC58" s="319"/>
      <c r="UID58" s="319"/>
      <c r="UIE58" s="319"/>
      <c r="UIF58" s="319"/>
      <c r="UIG58" s="319"/>
      <c r="UIH58" s="319"/>
      <c r="UII58" s="319"/>
      <c r="UIJ58" s="319"/>
      <c r="UIK58" s="319"/>
      <c r="UIL58" s="319"/>
      <c r="UIM58" s="319"/>
      <c r="UIN58" s="319"/>
      <c r="UIO58" s="319"/>
      <c r="UIP58" s="319"/>
      <c r="UIQ58" s="319"/>
      <c r="UIR58" s="319"/>
      <c r="UIS58" s="319"/>
      <c r="UIT58" s="319"/>
      <c r="UIU58" s="319"/>
      <c r="UIV58" s="319"/>
      <c r="UIW58" s="319"/>
      <c r="UIX58" s="319"/>
      <c r="UIY58" s="319"/>
      <c r="UIZ58" s="319"/>
      <c r="UJA58" s="319"/>
      <c r="UJB58" s="319"/>
      <c r="UJC58" s="319"/>
      <c r="UJD58" s="319"/>
      <c r="UJE58" s="319"/>
      <c r="UJF58" s="319"/>
      <c r="UJG58" s="319"/>
      <c r="UJH58" s="319"/>
      <c r="UJI58" s="319"/>
      <c r="UJJ58" s="319"/>
      <c r="UJK58" s="319"/>
      <c r="UJL58" s="319"/>
      <c r="UJM58" s="319"/>
      <c r="UJN58" s="319"/>
      <c r="UJO58" s="319"/>
      <c r="UJP58" s="319"/>
      <c r="UJQ58" s="319"/>
      <c r="UJR58" s="319"/>
      <c r="UJS58" s="319"/>
      <c r="UJT58" s="319"/>
      <c r="UJU58" s="319"/>
      <c r="UJV58" s="319"/>
      <c r="UJW58" s="319"/>
      <c r="UJX58" s="319"/>
      <c r="UJY58" s="319"/>
      <c r="UJZ58" s="319"/>
      <c r="UKA58" s="319"/>
      <c r="UKB58" s="319"/>
      <c r="UKC58" s="319"/>
      <c r="UKD58" s="319"/>
      <c r="UKE58" s="319"/>
      <c r="UKF58" s="319"/>
      <c r="UKG58" s="319"/>
      <c r="UKH58" s="319"/>
      <c r="UKI58" s="319"/>
      <c r="UKJ58" s="319"/>
      <c r="UKK58" s="319"/>
      <c r="UKL58" s="319"/>
      <c r="UKM58" s="319"/>
      <c r="UKN58" s="319"/>
      <c r="UKO58" s="319"/>
      <c r="UKP58" s="319"/>
      <c r="UKQ58" s="319"/>
      <c r="UKR58" s="319"/>
      <c r="UKS58" s="319"/>
      <c r="UKT58" s="319"/>
      <c r="UKU58" s="319"/>
      <c r="UKV58" s="319"/>
      <c r="UKW58" s="319"/>
      <c r="UKX58" s="319"/>
      <c r="UKY58" s="319"/>
      <c r="UKZ58" s="319"/>
      <c r="ULA58" s="319"/>
      <c r="ULB58" s="319"/>
      <c r="ULC58" s="319"/>
      <c r="ULD58" s="319"/>
      <c r="ULE58" s="319"/>
      <c r="ULF58" s="319"/>
      <c r="ULG58" s="319"/>
      <c r="ULH58" s="319"/>
      <c r="ULI58" s="319"/>
      <c r="ULJ58" s="319"/>
      <c r="ULK58" s="319"/>
      <c r="ULL58" s="319"/>
      <c r="ULM58" s="319"/>
      <c r="ULN58" s="319"/>
      <c r="ULO58" s="319"/>
      <c r="ULP58" s="319"/>
      <c r="ULQ58" s="319"/>
      <c r="ULR58" s="319"/>
      <c r="ULS58" s="319"/>
      <c r="ULT58" s="319"/>
      <c r="ULU58" s="319"/>
      <c r="ULV58" s="319"/>
      <c r="ULW58" s="319"/>
      <c r="ULX58" s="319"/>
      <c r="ULY58" s="319"/>
      <c r="ULZ58" s="319"/>
      <c r="UMA58" s="319"/>
      <c r="UMB58" s="319"/>
      <c r="UMC58" s="319"/>
      <c r="UMD58" s="319"/>
      <c r="UME58" s="319"/>
      <c r="UMF58" s="319"/>
      <c r="UMG58" s="319"/>
      <c r="UMH58" s="319"/>
      <c r="UMI58" s="319"/>
      <c r="UMJ58" s="319"/>
      <c r="UMK58" s="319"/>
      <c r="UML58" s="319"/>
      <c r="UMM58" s="319"/>
      <c r="UMN58" s="319"/>
      <c r="UMO58" s="319"/>
      <c r="UMP58" s="319"/>
      <c r="UMQ58" s="319"/>
      <c r="UMR58" s="319"/>
      <c r="UMS58" s="319"/>
      <c r="UMT58" s="319"/>
      <c r="UMU58" s="319"/>
      <c r="UMV58" s="319"/>
      <c r="UMW58" s="319"/>
      <c r="UMX58" s="319"/>
      <c r="UMY58" s="319"/>
      <c r="UMZ58" s="319"/>
      <c r="UNA58" s="319"/>
      <c r="UNB58" s="319"/>
      <c r="UNC58" s="319"/>
      <c r="UND58" s="319"/>
      <c r="UNE58" s="319"/>
      <c r="UNF58" s="319"/>
      <c r="UNG58" s="319"/>
      <c r="UNH58" s="319"/>
      <c r="UNI58" s="319"/>
      <c r="UNJ58" s="319"/>
      <c r="UNK58" s="319"/>
      <c r="UNL58" s="319"/>
      <c r="UNM58" s="319"/>
      <c r="UNN58" s="319"/>
      <c r="UNO58" s="319"/>
      <c r="UNP58" s="319"/>
      <c r="UNQ58" s="319"/>
      <c r="UNR58" s="319"/>
      <c r="UNS58" s="319"/>
      <c r="UNT58" s="319"/>
      <c r="UNU58" s="319"/>
      <c r="UNV58" s="319"/>
      <c r="UNW58" s="319"/>
      <c r="UNX58" s="319"/>
      <c r="UNY58" s="319"/>
      <c r="UNZ58" s="319"/>
      <c r="UOA58" s="319"/>
      <c r="UOB58" s="319"/>
      <c r="UOC58" s="319"/>
      <c r="UOD58" s="319"/>
      <c r="UOE58" s="319"/>
      <c r="UOF58" s="319"/>
      <c r="UOG58" s="319"/>
      <c r="UOH58" s="319"/>
      <c r="UOI58" s="319"/>
      <c r="UOJ58" s="319"/>
      <c r="UOK58" s="319"/>
      <c r="UOL58" s="319"/>
      <c r="UOM58" s="319"/>
      <c r="UON58" s="319"/>
      <c r="UOO58" s="319"/>
      <c r="UOP58" s="319"/>
      <c r="UOQ58" s="319"/>
      <c r="UOR58" s="319"/>
      <c r="UOS58" s="319"/>
      <c r="UOT58" s="319"/>
      <c r="UOU58" s="319"/>
      <c r="UOV58" s="319"/>
      <c r="UOW58" s="319"/>
      <c r="UOX58" s="319"/>
      <c r="UOY58" s="319"/>
      <c r="UOZ58" s="319"/>
      <c r="UPA58" s="319"/>
      <c r="UPB58" s="319"/>
      <c r="UPC58" s="319"/>
      <c r="UPD58" s="319"/>
      <c r="UPE58" s="319"/>
      <c r="UPF58" s="319"/>
      <c r="UPG58" s="319"/>
      <c r="UPH58" s="319"/>
      <c r="UPI58" s="319"/>
      <c r="UPJ58" s="319"/>
      <c r="UPK58" s="319"/>
      <c r="UPL58" s="319"/>
      <c r="UPM58" s="319"/>
      <c r="UPN58" s="319"/>
      <c r="UPO58" s="319"/>
      <c r="UPP58" s="319"/>
      <c r="UPQ58" s="319"/>
      <c r="UPR58" s="319"/>
      <c r="UPS58" s="319"/>
      <c r="UPT58" s="319"/>
      <c r="UPU58" s="319"/>
      <c r="UPV58" s="319"/>
      <c r="UPW58" s="319"/>
      <c r="UPX58" s="319"/>
      <c r="UPY58" s="319"/>
      <c r="UPZ58" s="319"/>
      <c r="UQA58" s="319"/>
      <c r="UQB58" s="319"/>
      <c r="UQC58" s="319"/>
      <c r="UQD58" s="319"/>
      <c r="UQE58" s="319"/>
      <c r="UQF58" s="319"/>
      <c r="UQG58" s="319"/>
      <c r="UQH58" s="319"/>
      <c r="UQI58" s="319"/>
      <c r="UQJ58" s="319"/>
      <c r="UQK58" s="319"/>
      <c r="UQL58" s="319"/>
      <c r="UQM58" s="319"/>
      <c r="UQN58" s="319"/>
      <c r="UQO58" s="319"/>
      <c r="UQP58" s="319"/>
      <c r="UQQ58" s="319"/>
      <c r="UQR58" s="319"/>
      <c r="UQS58" s="319"/>
      <c r="UQT58" s="319"/>
      <c r="UQU58" s="319"/>
      <c r="UQV58" s="319"/>
      <c r="UQW58" s="319"/>
      <c r="UQX58" s="319"/>
      <c r="UQY58" s="319"/>
      <c r="UQZ58" s="319"/>
      <c r="URA58" s="319"/>
      <c r="URB58" s="319"/>
      <c r="URC58" s="319"/>
      <c r="URD58" s="319"/>
      <c r="URE58" s="319"/>
      <c r="URF58" s="319"/>
      <c r="URG58" s="319"/>
      <c r="URH58" s="319"/>
      <c r="URI58" s="319"/>
      <c r="URJ58" s="319"/>
      <c r="URK58" s="319"/>
      <c r="URL58" s="319"/>
      <c r="URM58" s="319"/>
      <c r="URN58" s="319"/>
      <c r="URO58" s="319"/>
      <c r="URP58" s="319"/>
      <c r="URQ58" s="319"/>
      <c r="URR58" s="319"/>
      <c r="URS58" s="319"/>
      <c r="URT58" s="319"/>
      <c r="URU58" s="319"/>
      <c r="URV58" s="319"/>
      <c r="URW58" s="319"/>
      <c r="URX58" s="319"/>
      <c r="URY58" s="319"/>
      <c r="URZ58" s="319"/>
      <c r="USA58" s="319"/>
      <c r="USB58" s="319"/>
      <c r="USC58" s="319"/>
      <c r="USD58" s="319"/>
      <c r="USE58" s="319"/>
      <c r="USF58" s="319"/>
      <c r="USG58" s="319"/>
      <c r="USH58" s="319"/>
      <c r="USI58" s="319"/>
      <c r="USJ58" s="319"/>
      <c r="USK58" s="319"/>
      <c r="USL58" s="319"/>
      <c r="USM58" s="319"/>
      <c r="USN58" s="319"/>
      <c r="USO58" s="319"/>
      <c r="USP58" s="319"/>
      <c r="USQ58" s="319"/>
      <c r="USR58" s="319"/>
      <c r="USS58" s="319"/>
      <c r="UST58" s="319"/>
      <c r="USU58" s="319"/>
      <c r="USV58" s="319"/>
      <c r="USW58" s="319"/>
      <c r="USX58" s="319"/>
      <c r="USY58" s="319"/>
      <c r="USZ58" s="319"/>
      <c r="UTA58" s="319"/>
      <c r="UTB58" s="319"/>
      <c r="UTC58" s="319"/>
      <c r="UTD58" s="319"/>
      <c r="UTE58" s="319"/>
      <c r="UTF58" s="319"/>
      <c r="UTG58" s="319"/>
      <c r="UTH58" s="319"/>
      <c r="UTI58" s="319"/>
      <c r="UTJ58" s="319"/>
      <c r="UTK58" s="319"/>
      <c r="UTL58" s="319"/>
      <c r="UTM58" s="319"/>
      <c r="UTN58" s="319"/>
      <c r="UTO58" s="319"/>
      <c r="UTP58" s="319"/>
      <c r="UTQ58" s="319"/>
      <c r="UTR58" s="319"/>
      <c r="UTS58" s="319"/>
      <c r="UTT58" s="319"/>
      <c r="UTU58" s="319"/>
      <c r="UTV58" s="319"/>
      <c r="UTW58" s="319"/>
      <c r="UTX58" s="319"/>
      <c r="UTY58" s="319"/>
      <c r="UTZ58" s="319"/>
      <c r="UUA58" s="319"/>
      <c r="UUB58" s="319"/>
      <c r="UUC58" s="319"/>
      <c r="UUD58" s="319"/>
      <c r="UUE58" s="319"/>
      <c r="UUF58" s="319"/>
      <c r="UUG58" s="319"/>
      <c r="UUH58" s="319"/>
      <c r="UUI58" s="319"/>
      <c r="UUJ58" s="319"/>
      <c r="UUK58" s="319"/>
      <c r="UUL58" s="319"/>
      <c r="UUM58" s="319"/>
      <c r="UUN58" s="319"/>
      <c r="UUO58" s="319"/>
      <c r="UUP58" s="319"/>
      <c r="UUQ58" s="319"/>
      <c r="UUR58" s="319"/>
      <c r="UUS58" s="319"/>
      <c r="UUT58" s="319"/>
      <c r="UUU58" s="319"/>
      <c r="UUV58" s="319"/>
      <c r="UUW58" s="319"/>
      <c r="UUX58" s="319"/>
      <c r="UUY58" s="319"/>
      <c r="UUZ58" s="319"/>
      <c r="UVA58" s="319"/>
      <c r="UVB58" s="319"/>
      <c r="UVC58" s="319"/>
      <c r="UVD58" s="319"/>
      <c r="UVE58" s="319"/>
      <c r="UVF58" s="319"/>
      <c r="UVG58" s="319"/>
      <c r="UVH58" s="319"/>
      <c r="UVI58" s="319"/>
      <c r="UVJ58" s="319"/>
      <c r="UVK58" s="319"/>
      <c r="UVL58" s="319"/>
      <c r="UVM58" s="319"/>
      <c r="UVN58" s="319"/>
      <c r="UVO58" s="319"/>
      <c r="UVP58" s="319"/>
      <c r="UVQ58" s="319"/>
      <c r="UVR58" s="319"/>
      <c r="UVS58" s="319"/>
      <c r="UVT58" s="319"/>
      <c r="UVU58" s="319"/>
      <c r="UVV58" s="319"/>
      <c r="UVW58" s="319"/>
      <c r="UVX58" s="319"/>
      <c r="UVY58" s="319"/>
      <c r="UVZ58" s="319"/>
      <c r="UWA58" s="319"/>
      <c r="UWB58" s="319"/>
      <c r="UWC58" s="319"/>
      <c r="UWD58" s="319"/>
      <c r="UWE58" s="319"/>
      <c r="UWF58" s="319"/>
      <c r="UWG58" s="319"/>
      <c r="UWH58" s="319"/>
      <c r="UWI58" s="319"/>
      <c r="UWJ58" s="319"/>
      <c r="UWK58" s="319"/>
      <c r="UWL58" s="319"/>
      <c r="UWM58" s="319"/>
      <c r="UWN58" s="319"/>
      <c r="UWO58" s="319"/>
      <c r="UWP58" s="319"/>
      <c r="UWQ58" s="319"/>
      <c r="UWR58" s="319"/>
      <c r="UWS58" s="319"/>
      <c r="UWT58" s="319"/>
      <c r="UWU58" s="319"/>
      <c r="UWV58" s="319"/>
      <c r="UWW58" s="319"/>
      <c r="UWX58" s="319"/>
      <c r="UWY58" s="319"/>
      <c r="UWZ58" s="319"/>
      <c r="UXA58" s="319"/>
      <c r="UXB58" s="319"/>
      <c r="UXC58" s="319"/>
      <c r="UXD58" s="319"/>
      <c r="UXE58" s="319"/>
      <c r="UXF58" s="319"/>
      <c r="UXG58" s="319"/>
      <c r="UXH58" s="319"/>
      <c r="UXI58" s="319"/>
      <c r="UXJ58" s="319"/>
      <c r="UXK58" s="319"/>
      <c r="UXL58" s="319"/>
      <c r="UXM58" s="319"/>
      <c r="UXN58" s="319"/>
      <c r="UXO58" s="319"/>
      <c r="UXP58" s="319"/>
      <c r="UXQ58" s="319"/>
      <c r="UXR58" s="319"/>
      <c r="UXS58" s="319"/>
      <c r="UXT58" s="319"/>
      <c r="UXU58" s="319"/>
      <c r="UXV58" s="319"/>
      <c r="UXW58" s="319"/>
      <c r="UXX58" s="319"/>
      <c r="UXY58" s="319"/>
      <c r="UXZ58" s="319"/>
      <c r="UYA58" s="319"/>
      <c r="UYB58" s="319"/>
      <c r="UYC58" s="319"/>
      <c r="UYD58" s="319"/>
      <c r="UYE58" s="319"/>
      <c r="UYF58" s="319"/>
      <c r="UYG58" s="319"/>
      <c r="UYH58" s="319"/>
      <c r="UYI58" s="319"/>
      <c r="UYJ58" s="319"/>
      <c r="UYK58" s="319"/>
      <c r="UYL58" s="319"/>
      <c r="UYM58" s="319"/>
      <c r="UYN58" s="319"/>
      <c r="UYO58" s="319"/>
      <c r="UYP58" s="319"/>
      <c r="UYQ58" s="319"/>
      <c r="UYR58" s="319"/>
      <c r="UYS58" s="319"/>
      <c r="UYT58" s="319"/>
      <c r="UYU58" s="319"/>
      <c r="UYV58" s="319"/>
      <c r="UYW58" s="319"/>
      <c r="UYX58" s="319"/>
      <c r="UYY58" s="319"/>
      <c r="UYZ58" s="319"/>
      <c r="UZA58" s="319"/>
      <c r="UZB58" s="319"/>
      <c r="UZC58" s="319"/>
      <c r="UZD58" s="319"/>
      <c r="UZE58" s="319"/>
      <c r="UZF58" s="319"/>
      <c r="UZG58" s="319"/>
      <c r="UZH58" s="319"/>
      <c r="UZI58" s="319"/>
      <c r="UZJ58" s="319"/>
      <c r="UZK58" s="319"/>
      <c r="UZL58" s="319"/>
      <c r="UZM58" s="319"/>
      <c r="UZN58" s="319"/>
      <c r="UZO58" s="319"/>
      <c r="UZP58" s="319"/>
      <c r="UZQ58" s="319"/>
      <c r="UZR58" s="319"/>
      <c r="UZS58" s="319"/>
      <c r="UZT58" s="319"/>
      <c r="UZU58" s="319"/>
      <c r="UZV58" s="319"/>
      <c r="UZW58" s="319"/>
      <c r="UZX58" s="319"/>
      <c r="UZY58" s="319"/>
      <c r="UZZ58" s="319"/>
      <c r="VAA58" s="319"/>
      <c r="VAB58" s="319"/>
      <c r="VAC58" s="319"/>
      <c r="VAD58" s="319"/>
      <c r="VAE58" s="319"/>
      <c r="VAF58" s="319"/>
      <c r="VAG58" s="319"/>
      <c r="VAH58" s="319"/>
      <c r="VAI58" s="319"/>
      <c r="VAJ58" s="319"/>
      <c r="VAK58" s="319"/>
      <c r="VAL58" s="319"/>
      <c r="VAM58" s="319"/>
      <c r="VAN58" s="319"/>
      <c r="VAO58" s="319"/>
      <c r="VAP58" s="319"/>
      <c r="VAQ58" s="319"/>
      <c r="VAR58" s="319"/>
      <c r="VAS58" s="319"/>
      <c r="VAT58" s="319"/>
      <c r="VAU58" s="319"/>
      <c r="VAV58" s="319"/>
      <c r="VAW58" s="319"/>
      <c r="VAX58" s="319"/>
      <c r="VAY58" s="319"/>
      <c r="VAZ58" s="319"/>
      <c r="VBA58" s="319"/>
      <c r="VBB58" s="319"/>
      <c r="VBC58" s="319"/>
      <c r="VBD58" s="319"/>
      <c r="VBE58" s="319"/>
      <c r="VBF58" s="319"/>
      <c r="VBG58" s="319"/>
      <c r="VBH58" s="319"/>
      <c r="VBI58" s="319"/>
      <c r="VBJ58" s="319"/>
      <c r="VBK58" s="319"/>
      <c r="VBL58" s="319"/>
      <c r="VBM58" s="319"/>
      <c r="VBN58" s="319"/>
      <c r="VBO58" s="319"/>
      <c r="VBP58" s="319"/>
      <c r="VBQ58" s="319"/>
      <c r="VBR58" s="319"/>
      <c r="VBS58" s="319"/>
      <c r="VBT58" s="319"/>
      <c r="VBU58" s="319"/>
      <c r="VBV58" s="319"/>
      <c r="VBW58" s="319"/>
      <c r="VBX58" s="319"/>
      <c r="VBY58" s="319"/>
      <c r="VBZ58" s="319"/>
      <c r="VCA58" s="319"/>
      <c r="VCB58" s="319"/>
      <c r="VCC58" s="319"/>
      <c r="VCD58" s="319"/>
      <c r="VCE58" s="319"/>
      <c r="VCF58" s="319"/>
      <c r="VCG58" s="319"/>
      <c r="VCH58" s="319"/>
      <c r="VCI58" s="319"/>
      <c r="VCJ58" s="319"/>
      <c r="VCK58" s="319"/>
      <c r="VCL58" s="319"/>
      <c r="VCM58" s="319"/>
      <c r="VCN58" s="319"/>
      <c r="VCO58" s="319"/>
      <c r="VCP58" s="319"/>
      <c r="VCQ58" s="319"/>
      <c r="VCR58" s="319"/>
      <c r="VCS58" s="319"/>
      <c r="VCT58" s="319"/>
      <c r="VCU58" s="319"/>
      <c r="VCV58" s="319"/>
      <c r="VCW58" s="319"/>
      <c r="VCX58" s="319"/>
      <c r="VCY58" s="319"/>
      <c r="VCZ58" s="319"/>
      <c r="VDA58" s="319"/>
      <c r="VDB58" s="319"/>
      <c r="VDC58" s="319"/>
      <c r="VDD58" s="319"/>
      <c r="VDE58" s="319"/>
      <c r="VDF58" s="319"/>
      <c r="VDG58" s="319"/>
      <c r="VDH58" s="319"/>
      <c r="VDI58" s="319"/>
      <c r="VDJ58" s="319"/>
      <c r="VDK58" s="319"/>
      <c r="VDL58" s="319"/>
      <c r="VDM58" s="319"/>
      <c r="VDN58" s="319"/>
      <c r="VDO58" s="319"/>
      <c r="VDP58" s="319"/>
      <c r="VDQ58" s="319"/>
      <c r="VDR58" s="319"/>
      <c r="VDS58" s="319"/>
      <c r="VDT58" s="319"/>
      <c r="VDU58" s="319"/>
      <c r="VDV58" s="319"/>
      <c r="VDW58" s="319"/>
      <c r="VDX58" s="319"/>
      <c r="VDY58" s="319"/>
      <c r="VDZ58" s="319"/>
      <c r="VEA58" s="319"/>
      <c r="VEB58" s="319"/>
      <c r="VEC58" s="319"/>
      <c r="VED58" s="319"/>
      <c r="VEE58" s="319"/>
      <c r="VEF58" s="319"/>
      <c r="VEG58" s="319"/>
      <c r="VEH58" s="319"/>
      <c r="VEI58" s="319"/>
      <c r="VEJ58" s="319"/>
      <c r="VEK58" s="319"/>
      <c r="VEL58" s="319"/>
      <c r="VEM58" s="319"/>
      <c r="VEN58" s="319"/>
      <c r="VEO58" s="319"/>
      <c r="VEP58" s="319"/>
      <c r="VEQ58" s="319"/>
      <c r="VER58" s="319"/>
      <c r="VES58" s="319"/>
      <c r="VET58" s="319"/>
      <c r="VEU58" s="319"/>
      <c r="VEV58" s="319"/>
      <c r="VEW58" s="319"/>
      <c r="VEX58" s="319"/>
      <c r="VEY58" s="319"/>
      <c r="VEZ58" s="319"/>
      <c r="VFA58" s="319"/>
      <c r="VFB58" s="319"/>
      <c r="VFC58" s="319"/>
      <c r="VFD58" s="319"/>
      <c r="VFE58" s="319"/>
      <c r="VFF58" s="319"/>
      <c r="VFG58" s="319"/>
      <c r="VFH58" s="319"/>
      <c r="VFI58" s="319"/>
      <c r="VFJ58" s="319"/>
      <c r="VFK58" s="319"/>
      <c r="VFL58" s="319"/>
      <c r="VFM58" s="319"/>
      <c r="VFN58" s="319"/>
      <c r="VFO58" s="319"/>
      <c r="VFP58" s="319"/>
      <c r="VFQ58" s="319"/>
      <c r="VFR58" s="319"/>
      <c r="VFS58" s="319"/>
      <c r="VFT58" s="319"/>
      <c r="VFU58" s="319"/>
      <c r="VFV58" s="319"/>
      <c r="VFW58" s="319"/>
      <c r="VFX58" s="319"/>
      <c r="VFY58" s="319"/>
      <c r="VFZ58" s="319"/>
      <c r="VGA58" s="319"/>
      <c r="VGB58" s="319"/>
      <c r="VGC58" s="319"/>
      <c r="VGD58" s="319"/>
      <c r="VGE58" s="319"/>
      <c r="VGF58" s="319"/>
      <c r="VGG58" s="319"/>
      <c r="VGH58" s="319"/>
      <c r="VGI58" s="319"/>
      <c r="VGJ58" s="319"/>
      <c r="VGK58" s="319"/>
      <c r="VGL58" s="319"/>
      <c r="VGM58" s="319"/>
      <c r="VGN58" s="319"/>
      <c r="VGO58" s="319"/>
      <c r="VGP58" s="319"/>
      <c r="VGQ58" s="319"/>
      <c r="VGR58" s="319"/>
      <c r="VGS58" s="319"/>
      <c r="VGT58" s="319"/>
      <c r="VGU58" s="319"/>
      <c r="VGV58" s="319"/>
      <c r="VGW58" s="319"/>
      <c r="VGX58" s="319"/>
      <c r="VGY58" s="319"/>
      <c r="VGZ58" s="319"/>
      <c r="VHA58" s="319"/>
      <c r="VHB58" s="319"/>
      <c r="VHC58" s="319"/>
      <c r="VHD58" s="319"/>
      <c r="VHE58" s="319"/>
      <c r="VHF58" s="319"/>
      <c r="VHG58" s="319"/>
      <c r="VHH58" s="319"/>
      <c r="VHI58" s="319"/>
      <c r="VHJ58" s="319"/>
      <c r="VHK58" s="319"/>
      <c r="VHL58" s="319"/>
      <c r="VHM58" s="319"/>
      <c r="VHN58" s="319"/>
      <c r="VHO58" s="319"/>
      <c r="VHP58" s="319"/>
      <c r="VHQ58" s="319"/>
      <c r="VHR58" s="319"/>
      <c r="VHS58" s="319"/>
      <c r="VHT58" s="319"/>
      <c r="VHU58" s="319"/>
      <c r="VHV58" s="319"/>
      <c r="VHW58" s="319"/>
      <c r="VHX58" s="319"/>
      <c r="VHY58" s="319"/>
      <c r="VHZ58" s="319"/>
      <c r="VIA58" s="319"/>
      <c r="VIB58" s="319"/>
      <c r="VIC58" s="319"/>
      <c r="VID58" s="319"/>
      <c r="VIE58" s="319"/>
      <c r="VIF58" s="319"/>
      <c r="VIG58" s="319"/>
      <c r="VIH58" s="319"/>
      <c r="VII58" s="319"/>
      <c r="VIJ58" s="319"/>
      <c r="VIK58" s="319"/>
      <c r="VIL58" s="319"/>
      <c r="VIM58" s="319"/>
      <c r="VIN58" s="319"/>
      <c r="VIO58" s="319"/>
      <c r="VIP58" s="319"/>
      <c r="VIQ58" s="319"/>
      <c r="VIR58" s="319"/>
      <c r="VIS58" s="319"/>
      <c r="VIT58" s="319"/>
      <c r="VIU58" s="319"/>
      <c r="VIV58" s="319"/>
      <c r="VIW58" s="319"/>
      <c r="VIX58" s="319"/>
      <c r="VIY58" s="319"/>
      <c r="VIZ58" s="319"/>
      <c r="VJA58" s="319"/>
      <c r="VJB58" s="319"/>
      <c r="VJC58" s="319"/>
      <c r="VJD58" s="319"/>
      <c r="VJE58" s="319"/>
      <c r="VJF58" s="319"/>
      <c r="VJG58" s="319"/>
      <c r="VJH58" s="319"/>
      <c r="VJI58" s="319"/>
      <c r="VJJ58" s="319"/>
      <c r="VJK58" s="319"/>
      <c r="VJL58" s="319"/>
      <c r="VJM58" s="319"/>
      <c r="VJN58" s="319"/>
      <c r="VJO58" s="319"/>
      <c r="VJP58" s="319"/>
      <c r="VJQ58" s="319"/>
      <c r="VJR58" s="319"/>
      <c r="VJS58" s="319"/>
      <c r="VJT58" s="319"/>
      <c r="VJU58" s="319"/>
      <c r="VJV58" s="319"/>
      <c r="VJW58" s="319"/>
      <c r="VJX58" s="319"/>
      <c r="VJY58" s="319"/>
      <c r="VJZ58" s="319"/>
      <c r="VKA58" s="319"/>
      <c r="VKB58" s="319"/>
      <c r="VKC58" s="319"/>
      <c r="VKD58" s="319"/>
      <c r="VKE58" s="319"/>
      <c r="VKF58" s="319"/>
      <c r="VKG58" s="319"/>
      <c r="VKH58" s="319"/>
      <c r="VKI58" s="319"/>
      <c r="VKJ58" s="319"/>
      <c r="VKK58" s="319"/>
      <c r="VKL58" s="319"/>
      <c r="VKM58" s="319"/>
      <c r="VKN58" s="319"/>
      <c r="VKO58" s="319"/>
      <c r="VKP58" s="319"/>
      <c r="VKQ58" s="319"/>
      <c r="VKR58" s="319"/>
      <c r="VKS58" s="319"/>
      <c r="VKT58" s="319"/>
      <c r="VKU58" s="319"/>
      <c r="VKV58" s="319"/>
      <c r="VKW58" s="319"/>
      <c r="VKX58" s="319"/>
      <c r="VKY58" s="319"/>
      <c r="VKZ58" s="319"/>
      <c r="VLA58" s="319"/>
      <c r="VLB58" s="319"/>
      <c r="VLC58" s="319"/>
      <c r="VLD58" s="319"/>
      <c r="VLE58" s="319"/>
      <c r="VLF58" s="319"/>
      <c r="VLG58" s="319"/>
      <c r="VLH58" s="319"/>
      <c r="VLI58" s="319"/>
      <c r="VLJ58" s="319"/>
      <c r="VLK58" s="319"/>
      <c r="VLL58" s="319"/>
      <c r="VLM58" s="319"/>
      <c r="VLN58" s="319"/>
      <c r="VLO58" s="319"/>
      <c r="VLP58" s="319"/>
      <c r="VLQ58" s="319"/>
      <c r="VLR58" s="319"/>
      <c r="VLS58" s="319"/>
      <c r="VLT58" s="319"/>
      <c r="VLU58" s="319"/>
      <c r="VLV58" s="319"/>
      <c r="VLW58" s="319"/>
      <c r="VLX58" s="319"/>
      <c r="VLY58" s="319"/>
      <c r="VLZ58" s="319"/>
      <c r="VMA58" s="319"/>
      <c r="VMB58" s="319"/>
      <c r="VMC58" s="319"/>
      <c r="VMD58" s="319"/>
      <c r="VME58" s="319"/>
      <c r="VMF58" s="319"/>
      <c r="VMG58" s="319"/>
      <c r="VMH58" s="319"/>
      <c r="VMI58" s="319"/>
      <c r="VMJ58" s="319"/>
      <c r="VMK58" s="319"/>
      <c r="VML58" s="319"/>
      <c r="VMM58" s="319"/>
      <c r="VMN58" s="319"/>
      <c r="VMO58" s="319"/>
      <c r="VMP58" s="319"/>
      <c r="VMQ58" s="319"/>
      <c r="VMR58" s="319"/>
      <c r="VMS58" s="319"/>
      <c r="VMT58" s="319"/>
      <c r="VMU58" s="319"/>
      <c r="VMV58" s="319"/>
      <c r="VMW58" s="319"/>
      <c r="VMX58" s="319"/>
      <c r="VMY58" s="319"/>
      <c r="VMZ58" s="319"/>
      <c r="VNA58" s="319"/>
      <c r="VNB58" s="319"/>
      <c r="VNC58" s="319"/>
      <c r="VND58" s="319"/>
      <c r="VNE58" s="319"/>
      <c r="VNF58" s="319"/>
      <c r="VNG58" s="319"/>
      <c r="VNH58" s="319"/>
      <c r="VNI58" s="319"/>
      <c r="VNJ58" s="319"/>
      <c r="VNK58" s="319"/>
      <c r="VNL58" s="319"/>
      <c r="VNM58" s="319"/>
      <c r="VNN58" s="319"/>
      <c r="VNO58" s="319"/>
      <c r="VNP58" s="319"/>
      <c r="VNQ58" s="319"/>
      <c r="VNR58" s="319"/>
      <c r="VNS58" s="319"/>
      <c r="VNT58" s="319"/>
      <c r="VNU58" s="319"/>
      <c r="VNV58" s="319"/>
      <c r="VNW58" s="319"/>
      <c r="VNX58" s="319"/>
      <c r="VNY58" s="319"/>
      <c r="VNZ58" s="319"/>
      <c r="VOA58" s="319"/>
      <c r="VOB58" s="319"/>
      <c r="VOC58" s="319"/>
      <c r="VOD58" s="319"/>
      <c r="VOE58" s="319"/>
      <c r="VOF58" s="319"/>
      <c r="VOG58" s="319"/>
      <c r="VOH58" s="319"/>
      <c r="VOI58" s="319"/>
      <c r="VOJ58" s="319"/>
      <c r="VOK58" s="319"/>
      <c r="VOL58" s="319"/>
      <c r="VOM58" s="319"/>
      <c r="VON58" s="319"/>
      <c r="VOO58" s="319"/>
      <c r="VOP58" s="319"/>
      <c r="VOQ58" s="319"/>
      <c r="VOR58" s="319"/>
      <c r="VOS58" s="319"/>
      <c r="VOT58" s="319"/>
      <c r="VOU58" s="319"/>
      <c r="VOV58" s="319"/>
      <c r="VOW58" s="319"/>
      <c r="VOX58" s="319"/>
      <c r="VOY58" s="319"/>
      <c r="VOZ58" s="319"/>
      <c r="VPA58" s="319"/>
      <c r="VPB58" s="319"/>
      <c r="VPC58" s="319"/>
      <c r="VPD58" s="319"/>
      <c r="VPE58" s="319"/>
      <c r="VPF58" s="319"/>
      <c r="VPG58" s="319"/>
      <c r="VPH58" s="319"/>
      <c r="VPI58" s="319"/>
      <c r="VPJ58" s="319"/>
      <c r="VPK58" s="319"/>
      <c r="VPL58" s="319"/>
      <c r="VPM58" s="319"/>
      <c r="VPN58" s="319"/>
      <c r="VPO58" s="319"/>
      <c r="VPP58" s="319"/>
      <c r="VPQ58" s="319"/>
      <c r="VPR58" s="319"/>
      <c r="VPS58" s="319"/>
      <c r="VPT58" s="319"/>
      <c r="VPU58" s="319"/>
      <c r="VPV58" s="319"/>
      <c r="VPW58" s="319"/>
      <c r="VPX58" s="319"/>
      <c r="VPY58" s="319"/>
      <c r="VPZ58" s="319"/>
      <c r="VQA58" s="319"/>
      <c r="VQB58" s="319"/>
      <c r="VQC58" s="319"/>
      <c r="VQD58" s="319"/>
      <c r="VQE58" s="319"/>
      <c r="VQF58" s="319"/>
      <c r="VQG58" s="319"/>
      <c r="VQH58" s="319"/>
      <c r="VQI58" s="319"/>
      <c r="VQJ58" s="319"/>
      <c r="VQK58" s="319"/>
      <c r="VQL58" s="319"/>
      <c r="VQM58" s="319"/>
      <c r="VQN58" s="319"/>
      <c r="VQO58" s="319"/>
      <c r="VQP58" s="319"/>
      <c r="VQQ58" s="319"/>
      <c r="VQR58" s="319"/>
      <c r="VQS58" s="319"/>
      <c r="VQT58" s="319"/>
      <c r="VQU58" s="319"/>
      <c r="VQV58" s="319"/>
      <c r="VQW58" s="319"/>
      <c r="VQX58" s="319"/>
      <c r="VQY58" s="319"/>
      <c r="VQZ58" s="319"/>
      <c r="VRA58" s="319"/>
      <c r="VRB58" s="319"/>
      <c r="VRC58" s="319"/>
      <c r="VRD58" s="319"/>
      <c r="VRE58" s="319"/>
      <c r="VRF58" s="319"/>
      <c r="VRG58" s="319"/>
      <c r="VRH58" s="319"/>
      <c r="VRI58" s="319"/>
      <c r="VRJ58" s="319"/>
      <c r="VRK58" s="319"/>
      <c r="VRL58" s="319"/>
      <c r="VRM58" s="319"/>
      <c r="VRN58" s="319"/>
      <c r="VRO58" s="319"/>
      <c r="VRP58" s="319"/>
      <c r="VRQ58" s="319"/>
      <c r="VRR58" s="319"/>
      <c r="VRS58" s="319"/>
      <c r="VRT58" s="319"/>
      <c r="VRU58" s="319"/>
      <c r="VRV58" s="319"/>
      <c r="VRW58" s="319"/>
      <c r="VRX58" s="319"/>
      <c r="VRY58" s="319"/>
      <c r="VRZ58" s="319"/>
      <c r="VSA58" s="319"/>
      <c r="VSB58" s="319"/>
      <c r="VSC58" s="319"/>
      <c r="VSD58" s="319"/>
      <c r="VSE58" s="319"/>
      <c r="VSF58" s="319"/>
      <c r="VSG58" s="319"/>
      <c r="VSH58" s="319"/>
      <c r="VSI58" s="319"/>
      <c r="VSJ58" s="319"/>
      <c r="VSK58" s="319"/>
      <c r="VSL58" s="319"/>
      <c r="VSM58" s="319"/>
      <c r="VSN58" s="319"/>
      <c r="VSO58" s="319"/>
      <c r="VSP58" s="319"/>
      <c r="VSQ58" s="319"/>
      <c r="VSR58" s="319"/>
      <c r="VSS58" s="319"/>
      <c r="VST58" s="319"/>
      <c r="VSU58" s="319"/>
      <c r="VSV58" s="319"/>
      <c r="VSW58" s="319"/>
      <c r="VSX58" s="319"/>
      <c r="VSY58" s="319"/>
      <c r="VSZ58" s="319"/>
      <c r="VTA58" s="319"/>
      <c r="VTB58" s="319"/>
      <c r="VTC58" s="319"/>
      <c r="VTD58" s="319"/>
      <c r="VTE58" s="319"/>
      <c r="VTF58" s="319"/>
      <c r="VTG58" s="319"/>
      <c r="VTH58" s="319"/>
      <c r="VTI58" s="319"/>
      <c r="VTJ58" s="319"/>
      <c r="VTK58" s="319"/>
      <c r="VTL58" s="319"/>
      <c r="VTM58" s="319"/>
      <c r="VTN58" s="319"/>
      <c r="VTO58" s="319"/>
      <c r="VTP58" s="319"/>
      <c r="VTQ58" s="319"/>
      <c r="VTR58" s="319"/>
      <c r="VTS58" s="319"/>
      <c r="VTT58" s="319"/>
      <c r="VTU58" s="319"/>
      <c r="VTV58" s="319"/>
      <c r="VTW58" s="319"/>
      <c r="VTX58" s="319"/>
      <c r="VTY58" s="319"/>
      <c r="VTZ58" s="319"/>
      <c r="VUA58" s="319"/>
      <c r="VUB58" s="319"/>
      <c r="VUC58" s="319"/>
      <c r="VUD58" s="319"/>
      <c r="VUE58" s="319"/>
      <c r="VUF58" s="319"/>
      <c r="VUG58" s="319"/>
      <c r="VUH58" s="319"/>
      <c r="VUI58" s="319"/>
      <c r="VUJ58" s="319"/>
      <c r="VUK58" s="319"/>
      <c r="VUL58" s="319"/>
      <c r="VUM58" s="319"/>
      <c r="VUN58" s="319"/>
      <c r="VUO58" s="319"/>
      <c r="VUP58" s="319"/>
      <c r="VUQ58" s="319"/>
      <c r="VUR58" s="319"/>
      <c r="VUS58" s="319"/>
      <c r="VUT58" s="319"/>
      <c r="VUU58" s="319"/>
      <c r="VUV58" s="319"/>
      <c r="VUW58" s="319"/>
      <c r="VUX58" s="319"/>
      <c r="VUY58" s="319"/>
      <c r="VUZ58" s="319"/>
      <c r="VVA58" s="319"/>
      <c r="VVB58" s="319"/>
      <c r="VVC58" s="319"/>
      <c r="VVD58" s="319"/>
      <c r="VVE58" s="319"/>
      <c r="VVF58" s="319"/>
      <c r="VVG58" s="319"/>
      <c r="VVH58" s="319"/>
      <c r="VVI58" s="319"/>
      <c r="VVJ58" s="319"/>
      <c r="VVK58" s="319"/>
      <c r="VVL58" s="319"/>
      <c r="VVM58" s="319"/>
      <c r="VVN58" s="319"/>
      <c r="VVO58" s="319"/>
      <c r="VVP58" s="319"/>
      <c r="VVQ58" s="319"/>
      <c r="VVR58" s="319"/>
      <c r="VVS58" s="319"/>
      <c r="VVT58" s="319"/>
      <c r="VVU58" s="319"/>
      <c r="VVV58" s="319"/>
      <c r="VVW58" s="319"/>
      <c r="VVX58" s="319"/>
      <c r="VVY58" s="319"/>
      <c r="VVZ58" s="319"/>
      <c r="VWA58" s="319"/>
      <c r="VWB58" s="319"/>
      <c r="VWC58" s="319"/>
      <c r="VWD58" s="319"/>
      <c r="VWE58" s="319"/>
      <c r="VWF58" s="319"/>
      <c r="VWG58" s="319"/>
      <c r="VWH58" s="319"/>
      <c r="VWI58" s="319"/>
      <c r="VWJ58" s="319"/>
      <c r="VWK58" s="319"/>
      <c r="VWL58" s="319"/>
      <c r="VWM58" s="319"/>
      <c r="VWN58" s="319"/>
      <c r="VWO58" s="319"/>
      <c r="VWP58" s="319"/>
      <c r="VWQ58" s="319"/>
      <c r="VWR58" s="319"/>
      <c r="VWS58" s="319"/>
      <c r="VWT58" s="319"/>
      <c r="VWU58" s="319"/>
      <c r="VWV58" s="319"/>
      <c r="VWW58" s="319"/>
      <c r="VWX58" s="319"/>
      <c r="VWY58" s="319"/>
      <c r="VWZ58" s="319"/>
      <c r="VXA58" s="319"/>
      <c r="VXB58" s="319"/>
      <c r="VXC58" s="319"/>
      <c r="VXD58" s="319"/>
      <c r="VXE58" s="319"/>
      <c r="VXF58" s="319"/>
      <c r="VXG58" s="319"/>
      <c r="VXH58" s="319"/>
      <c r="VXI58" s="319"/>
      <c r="VXJ58" s="319"/>
      <c r="VXK58" s="319"/>
      <c r="VXL58" s="319"/>
      <c r="VXM58" s="319"/>
      <c r="VXN58" s="319"/>
      <c r="VXO58" s="319"/>
      <c r="VXP58" s="319"/>
      <c r="VXQ58" s="319"/>
      <c r="VXR58" s="319"/>
      <c r="VXS58" s="319"/>
      <c r="VXT58" s="319"/>
      <c r="VXU58" s="319"/>
      <c r="VXV58" s="319"/>
      <c r="VXW58" s="319"/>
      <c r="VXX58" s="319"/>
      <c r="VXY58" s="319"/>
      <c r="VXZ58" s="319"/>
      <c r="VYA58" s="319"/>
      <c r="VYB58" s="319"/>
      <c r="VYC58" s="319"/>
      <c r="VYD58" s="319"/>
      <c r="VYE58" s="319"/>
      <c r="VYF58" s="319"/>
      <c r="VYG58" s="319"/>
      <c r="VYH58" s="319"/>
      <c r="VYI58" s="319"/>
      <c r="VYJ58" s="319"/>
      <c r="VYK58" s="319"/>
      <c r="VYL58" s="319"/>
      <c r="VYM58" s="319"/>
      <c r="VYN58" s="319"/>
      <c r="VYO58" s="319"/>
      <c r="VYP58" s="319"/>
      <c r="VYQ58" s="319"/>
      <c r="VYR58" s="319"/>
      <c r="VYS58" s="319"/>
      <c r="VYT58" s="319"/>
      <c r="VYU58" s="319"/>
      <c r="VYV58" s="319"/>
      <c r="VYW58" s="319"/>
      <c r="VYX58" s="319"/>
      <c r="VYY58" s="319"/>
      <c r="VYZ58" s="319"/>
      <c r="VZA58" s="319"/>
      <c r="VZB58" s="319"/>
      <c r="VZC58" s="319"/>
      <c r="VZD58" s="319"/>
      <c r="VZE58" s="319"/>
      <c r="VZF58" s="319"/>
      <c r="VZG58" s="319"/>
      <c r="VZH58" s="319"/>
      <c r="VZI58" s="319"/>
      <c r="VZJ58" s="319"/>
      <c r="VZK58" s="319"/>
      <c r="VZL58" s="319"/>
      <c r="VZM58" s="319"/>
      <c r="VZN58" s="319"/>
      <c r="VZO58" s="319"/>
      <c r="VZP58" s="319"/>
      <c r="VZQ58" s="319"/>
      <c r="VZR58" s="319"/>
      <c r="VZS58" s="319"/>
      <c r="VZT58" s="319"/>
      <c r="VZU58" s="319"/>
      <c r="VZV58" s="319"/>
      <c r="VZW58" s="319"/>
      <c r="VZX58" s="319"/>
      <c r="VZY58" s="319"/>
      <c r="VZZ58" s="319"/>
      <c r="WAA58" s="319"/>
      <c r="WAB58" s="319"/>
      <c r="WAC58" s="319"/>
      <c r="WAD58" s="319"/>
      <c r="WAE58" s="319"/>
      <c r="WAF58" s="319"/>
      <c r="WAG58" s="319"/>
      <c r="WAH58" s="319"/>
      <c r="WAI58" s="319"/>
      <c r="WAJ58" s="319"/>
      <c r="WAK58" s="319"/>
      <c r="WAL58" s="319"/>
      <c r="WAM58" s="319"/>
      <c r="WAN58" s="319"/>
      <c r="WAO58" s="319"/>
      <c r="WAP58" s="319"/>
      <c r="WAQ58" s="319"/>
      <c r="WAR58" s="319"/>
      <c r="WAS58" s="319"/>
      <c r="WAT58" s="319"/>
      <c r="WAU58" s="319"/>
      <c r="WAV58" s="319"/>
      <c r="WAW58" s="319"/>
      <c r="WAX58" s="319"/>
      <c r="WAY58" s="319"/>
      <c r="WAZ58" s="319"/>
      <c r="WBA58" s="319"/>
      <c r="WBB58" s="319"/>
      <c r="WBC58" s="319"/>
      <c r="WBD58" s="319"/>
      <c r="WBE58" s="319"/>
      <c r="WBF58" s="319"/>
      <c r="WBG58" s="319"/>
      <c r="WBH58" s="319"/>
      <c r="WBI58" s="319"/>
      <c r="WBJ58" s="319"/>
      <c r="WBK58" s="319"/>
      <c r="WBL58" s="319"/>
      <c r="WBM58" s="319"/>
      <c r="WBN58" s="319"/>
      <c r="WBO58" s="319"/>
      <c r="WBP58" s="319"/>
      <c r="WBQ58" s="319"/>
      <c r="WBR58" s="319"/>
      <c r="WBS58" s="319"/>
      <c r="WBT58" s="319"/>
      <c r="WBU58" s="319"/>
      <c r="WBV58" s="319"/>
      <c r="WBW58" s="319"/>
      <c r="WBX58" s="319"/>
      <c r="WBY58" s="319"/>
      <c r="WBZ58" s="319"/>
      <c r="WCA58" s="319"/>
      <c r="WCB58" s="319"/>
      <c r="WCC58" s="319"/>
      <c r="WCD58" s="319"/>
      <c r="WCE58" s="319"/>
      <c r="WCF58" s="319"/>
      <c r="WCG58" s="319"/>
      <c r="WCH58" s="319"/>
      <c r="WCI58" s="319"/>
      <c r="WCJ58" s="319"/>
      <c r="WCK58" s="319"/>
      <c r="WCL58" s="319"/>
      <c r="WCM58" s="319"/>
      <c r="WCN58" s="319"/>
      <c r="WCO58" s="319"/>
      <c r="WCP58" s="319"/>
      <c r="WCQ58" s="319"/>
      <c r="WCR58" s="319"/>
      <c r="WCS58" s="319"/>
      <c r="WCT58" s="319"/>
      <c r="WCU58" s="319"/>
      <c r="WCV58" s="319"/>
      <c r="WCW58" s="319"/>
      <c r="WCX58" s="319"/>
      <c r="WCY58" s="319"/>
      <c r="WCZ58" s="319"/>
      <c r="WDA58" s="319"/>
      <c r="WDB58" s="319"/>
      <c r="WDC58" s="319"/>
      <c r="WDD58" s="319"/>
      <c r="WDE58" s="319"/>
      <c r="WDF58" s="319"/>
      <c r="WDG58" s="319"/>
      <c r="WDH58" s="319"/>
      <c r="WDI58" s="319"/>
      <c r="WDJ58" s="319"/>
      <c r="WDK58" s="319"/>
      <c r="WDL58" s="319"/>
      <c r="WDM58" s="319"/>
      <c r="WDN58" s="319"/>
      <c r="WDO58" s="319"/>
      <c r="WDP58" s="319"/>
      <c r="WDQ58" s="319"/>
      <c r="WDR58" s="319"/>
      <c r="WDS58" s="319"/>
      <c r="WDT58" s="319"/>
      <c r="WDU58" s="319"/>
      <c r="WDV58" s="319"/>
      <c r="WDW58" s="319"/>
      <c r="WDX58" s="319"/>
      <c r="WDY58" s="319"/>
      <c r="WDZ58" s="319"/>
      <c r="WEA58" s="319"/>
      <c r="WEB58" s="319"/>
      <c r="WEC58" s="319"/>
      <c r="WED58" s="319"/>
      <c r="WEE58" s="319"/>
      <c r="WEF58" s="319"/>
      <c r="WEG58" s="319"/>
      <c r="WEH58" s="319"/>
      <c r="WEI58" s="319"/>
      <c r="WEJ58" s="319"/>
      <c r="WEK58" s="319"/>
      <c r="WEL58" s="319"/>
      <c r="WEM58" s="319"/>
      <c r="WEN58" s="319"/>
      <c r="WEO58" s="319"/>
      <c r="WEP58" s="319"/>
      <c r="WEQ58" s="319"/>
      <c r="WER58" s="319"/>
      <c r="WES58" s="319"/>
      <c r="WET58" s="319"/>
      <c r="WEU58" s="319"/>
      <c r="WEV58" s="319"/>
      <c r="WEW58" s="319"/>
      <c r="WEX58" s="319"/>
      <c r="WEY58" s="319"/>
      <c r="WEZ58" s="319"/>
      <c r="WFA58" s="319"/>
      <c r="WFB58" s="319"/>
      <c r="WFC58" s="319"/>
      <c r="WFD58" s="319"/>
      <c r="WFE58" s="319"/>
      <c r="WFF58" s="319"/>
      <c r="WFG58" s="319"/>
      <c r="WFH58" s="319"/>
      <c r="WFI58" s="319"/>
      <c r="WFJ58" s="319"/>
      <c r="WFK58" s="319"/>
      <c r="WFL58" s="319"/>
      <c r="WFM58" s="319"/>
      <c r="WFN58" s="319"/>
      <c r="WFO58" s="319"/>
      <c r="WFP58" s="319"/>
      <c r="WFQ58" s="319"/>
      <c r="WFR58" s="319"/>
      <c r="WFS58" s="319"/>
      <c r="WFT58" s="319"/>
      <c r="WFU58" s="319"/>
      <c r="WFV58" s="319"/>
      <c r="WFW58" s="319"/>
      <c r="WFX58" s="319"/>
      <c r="WFY58" s="319"/>
      <c r="WFZ58" s="319"/>
      <c r="WGA58" s="319"/>
      <c r="WGB58" s="319"/>
      <c r="WGC58" s="319"/>
      <c r="WGD58" s="319"/>
      <c r="WGE58" s="319"/>
      <c r="WGF58" s="319"/>
      <c r="WGG58" s="319"/>
      <c r="WGH58" s="319"/>
      <c r="WGI58" s="319"/>
      <c r="WGJ58" s="319"/>
      <c r="WGK58" s="319"/>
      <c r="WGL58" s="319"/>
      <c r="WGM58" s="319"/>
      <c r="WGN58" s="319"/>
      <c r="WGO58" s="319"/>
      <c r="WGP58" s="319"/>
      <c r="WGQ58" s="319"/>
      <c r="WGR58" s="319"/>
      <c r="WGS58" s="319"/>
      <c r="WGT58" s="319"/>
      <c r="WGU58" s="319"/>
      <c r="WGV58" s="319"/>
      <c r="WGW58" s="319"/>
      <c r="WGX58" s="319"/>
      <c r="WGY58" s="319"/>
      <c r="WGZ58" s="319"/>
      <c r="WHA58" s="319"/>
      <c r="WHB58" s="319"/>
      <c r="WHC58" s="319"/>
      <c r="WHD58" s="319"/>
      <c r="WHE58" s="319"/>
      <c r="WHF58" s="319"/>
      <c r="WHG58" s="319"/>
      <c r="WHH58" s="319"/>
      <c r="WHI58" s="319"/>
      <c r="WHJ58" s="319"/>
      <c r="WHK58" s="319"/>
      <c r="WHL58" s="319"/>
      <c r="WHM58" s="319"/>
      <c r="WHN58" s="319"/>
      <c r="WHO58" s="319"/>
      <c r="WHP58" s="319"/>
      <c r="WHQ58" s="319"/>
      <c r="WHR58" s="319"/>
      <c r="WHS58" s="319"/>
      <c r="WHT58" s="319"/>
      <c r="WHU58" s="319"/>
      <c r="WHV58" s="319"/>
      <c r="WHW58" s="319"/>
      <c r="WHX58" s="319"/>
      <c r="WHY58" s="319"/>
      <c r="WHZ58" s="319"/>
      <c r="WIA58" s="319"/>
      <c r="WIB58" s="319"/>
      <c r="WIC58" s="319"/>
      <c r="WID58" s="319"/>
      <c r="WIE58" s="319"/>
      <c r="WIF58" s="319"/>
      <c r="WIG58" s="319"/>
      <c r="WIH58" s="319"/>
      <c r="WII58" s="319"/>
      <c r="WIJ58" s="319"/>
      <c r="WIK58" s="319"/>
      <c r="WIL58" s="319"/>
      <c r="WIM58" s="319"/>
      <c r="WIN58" s="319"/>
      <c r="WIO58" s="319"/>
      <c r="WIP58" s="319"/>
      <c r="WIQ58" s="319"/>
      <c r="WIR58" s="319"/>
      <c r="WIS58" s="319"/>
      <c r="WIT58" s="319"/>
      <c r="WIU58" s="319"/>
      <c r="WIV58" s="319"/>
      <c r="WIW58" s="319"/>
      <c r="WIX58" s="319"/>
      <c r="WIY58" s="319"/>
      <c r="WIZ58" s="319"/>
      <c r="WJA58" s="319"/>
      <c r="WJB58" s="319"/>
      <c r="WJC58" s="319"/>
      <c r="WJD58" s="319"/>
      <c r="WJE58" s="319"/>
      <c r="WJF58" s="319"/>
      <c r="WJG58" s="319"/>
      <c r="WJH58" s="319"/>
      <c r="WJI58" s="319"/>
      <c r="WJJ58" s="319"/>
      <c r="WJK58" s="319"/>
      <c r="WJL58" s="319"/>
      <c r="WJM58" s="319"/>
      <c r="WJN58" s="319"/>
      <c r="WJO58" s="319"/>
      <c r="WJP58" s="319"/>
      <c r="WJQ58" s="319"/>
      <c r="WJR58" s="319"/>
      <c r="WJS58" s="319"/>
      <c r="WJT58" s="319"/>
      <c r="WJU58" s="319"/>
      <c r="WJV58" s="319"/>
      <c r="WJW58" s="319"/>
      <c r="WJX58" s="319"/>
      <c r="WJY58" s="319"/>
      <c r="WJZ58" s="319"/>
      <c r="WKA58" s="319"/>
      <c r="WKB58" s="319"/>
      <c r="WKC58" s="319"/>
      <c r="WKD58" s="319"/>
      <c r="WKE58" s="319"/>
      <c r="WKF58" s="319"/>
      <c r="WKG58" s="319"/>
      <c r="WKH58" s="319"/>
      <c r="WKI58" s="319"/>
      <c r="WKJ58" s="319"/>
      <c r="WKK58" s="319"/>
      <c r="WKL58" s="319"/>
      <c r="WKM58" s="319"/>
      <c r="WKN58" s="319"/>
      <c r="WKO58" s="319"/>
      <c r="WKP58" s="319"/>
      <c r="WKQ58" s="319"/>
      <c r="WKR58" s="319"/>
      <c r="WKS58" s="319"/>
      <c r="WKT58" s="319"/>
      <c r="WKU58" s="319"/>
      <c r="WKV58" s="319"/>
      <c r="WKW58" s="319"/>
      <c r="WKX58" s="319"/>
      <c r="WKY58" s="319"/>
      <c r="WKZ58" s="319"/>
      <c r="WLA58" s="319"/>
      <c r="WLB58" s="319"/>
      <c r="WLC58" s="319"/>
      <c r="WLD58" s="319"/>
      <c r="WLE58" s="319"/>
      <c r="WLF58" s="319"/>
      <c r="WLG58" s="319"/>
      <c r="WLH58" s="319"/>
      <c r="WLI58" s="319"/>
      <c r="WLJ58" s="319"/>
      <c r="WLK58" s="319"/>
      <c r="WLL58" s="319"/>
      <c r="WLM58" s="319"/>
      <c r="WLN58" s="319"/>
      <c r="WLO58" s="319"/>
      <c r="WLP58" s="319"/>
      <c r="WLQ58" s="319"/>
      <c r="WLR58" s="319"/>
      <c r="WLS58" s="319"/>
      <c r="WLT58" s="319"/>
      <c r="WLU58" s="319"/>
      <c r="WLV58" s="319"/>
      <c r="WLW58" s="319"/>
      <c r="WLX58" s="319"/>
      <c r="WLY58" s="319"/>
      <c r="WLZ58" s="319"/>
      <c r="WMA58" s="319"/>
      <c r="WMB58" s="319"/>
      <c r="WMC58" s="319"/>
      <c r="WMD58" s="319"/>
      <c r="WME58" s="319"/>
      <c r="WMF58" s="319"/>
      <c r="WMG58" s="319"/>
      <c r="WMH58" s="319"/>
      <c r="WMI58" s="319"/>
      <c r="WMJ58" s="319"/>
      <c r="WMK58" s="319"/>
      <c r="WML58" s="319"/>
      <c r="WMM58" s="319"/>
      <c r="WMN58" s="319"/>
      <c r="WMO58" s="319"/>
      <c r="WMP58" s="319"/>
      <c r="WMQ58" s="319"/>
      <c r="WMR58" s="319"/>
      <c r="WMS58" s="319"/>
      <c r="WMT58" s="319"/>
      <c r="WMU58" s="319"/>
      <c r="WMV58" s="319"/>
      <c r="WMW58" s="319"/>
      <c r="WMX58" s="319"/>
      <c r="WMY58" s="319"/>
      <c r="WMZ58" s="319"/>
      <c r="WNA58" s="319"/>
      <c r="WNB58" s="319"/>
      <c r="WNC58" s="319"/>
      <c r="WND58" s="319"/>
      <c r="WNE58" s="319"/>
      <c r="WNF58" s="319"/>
      <c r="WNG58" s="319"/>
      <c r="WNH58" s="319"/>
      <c r="WNI58" s="319"/>
      <c r="WNJ58" s="319"/>
      <c r="WNK58" s="319"/>
      <c r="WNL58" s="319"/>
      <c r="WNM58" s="319"/>
      <c r="WNN58" s="319"/>
      <c r="WNO58" s="319"/>
      <c r="WNP58" s="319"/>
      <c r="WNQ58" s="319"/>
      <c r="WNR58" s="319"/>
      <c r="WNS58" s="319"/>
      <c r="WNT58" s="319"/>
      <c r="WNU58" s="319"/>
      <c r="WNV58" s="319"/>
      <c r="WNW58" s="319"/>
      <c r="WNX58" s="319"/>
      <c r="WNY58" s="319"/>
      <c r="WNZ58" s="319"/>
      <c r="WOA58" s="319"/>
      <c r="WOB58" s="319"/>
      <c r="WOC58" s="319"/>
      <c r="WOD58" s="319"/>
      <c r="WOE58" s="319"/>
      <c r="WOF58" s="319"/>
      <c r="WOG58" s="319"/>
      <c r="WOH58" s="319"/>
      <c r="WOI58" s="319"/>
      <c r="WOJ58" s="319"/>
      <c r="WOK58" s="319"/>
      <c r="WOL58" s="319"/>
      <c r="WOM58" s="319"/>
      <c r="WON58" s="319"/>
      <c r="WOO58" s="319"/>
      <c r="WOP58" s="319"/>
      <c r="WOQ58" s="319"/>
      <c r="WOR58" s="319"/>
      <c r="WOS58" s="319"/>
      <c r="WOT58" s="319"/>
      <c r="WOU58" s="319"/>
      <c r="WOV58" s="319"/>
      <c r="WOW58" s="319"/>
      <c r="WOX58" s="319"/>
      <c r="WOY58" s="319"/>
      <c r="WOZ58" s="319"/>
      <c r="WPA58" s="319"/>
      <c r="WPB58" s="319"/>
      <c r="WPC58" s="319"/>
      <c r="WPD58" s="319"/>
      <c r="WPE58" s="319"/>
      <c r="WPF58" s="319"/>
      <c r="WPG58" s="319"/>
      <c r="WPH58" s="319"/>
      <c r="WPI58" s="319"/>
      <c r="WPJ58" s="319"/>
      <c r="WPK58" s="319"/>
      <c r="WPL58" s="319"/>
      <c r="WPM58" s="319"/>
      <c r="WPN58" s="319"/>
      <c r="WPO58" s="319"/>
      <c r="WPP58" s="319"/>
      <c r="WPQ58" s="319"/>
      <c r="WPR58" s="319"/>
      <c r="WPS58" s="319"/>
      <c r="WPT58" s="319"/>
      <c r="WPU58" s="319"/>
      <c r="WPV58" s="319"/>
      <c r="WPW58" s="319"/>
      <c r="WPX58" s="319"/>
      <c r="WPY58" s="319"/>
      <c r="WPZ58" s="319"/>
      <c r="WQA58" s="319"/>
      <c r="WQB58" s="319"/>
      <c r="WQC58" s="319"/>
      <c r="WQD58" s="319"/>
      <c r="WQE58" s="319"/>
      <c r="WQF58" s="319"/>
      <c r="WQG58" s="319"/>
      <c r="WQH58" s="319"/>
      <c r="WQI58" s="319"/>
      <c r="WQJ58" s="319"/>
      <c r="WQK58" s="319"/>
      <c r="WQL58" s="319"/>
      <c r="WQM58" s="319"/>
      <c r="WQN58" s="319"/>
      <c r="WQO58" s="319"/>
      <c r="WQP58" s="319"/>
      <c r="WQQ58" s="319"/>
      <c r="WQR58" s="319"/>
      <c r="WQS58" s="319"/>
      <c r="WQT58" s="319"/>
      <c r="WQU58" s="319"/>
      <c r="WQV58" s="319"/>
      <c r="WQW58" s="319"/>
      <c r="WQX58" s="319"/>
      <c r="WQY58" s="319"/>
      <c r="WQZ58" s="319"/>
      <c r="WRA58" s="319"/>
      <c r="WRB58" s="319"/>
      <c r="WRC58" s="319"/>
      <c r="WRD58" s="319"/>
      <c r="WRE58" s="319"/>
      <c r="WRF58" s="319"/>
      <c r="WRG58" s="319"/>
      <c r="WRH58" s="319"/>
      <c r="WRI58" s="319"/>
      <c r="WRJ58" s="319"/>
      <c r="WRK58" s="319"/>
      <c r="WRL58" s="319"/>
      <c r="WRM58" s="319"/>
      <c r="WRN58" s="319"/>
      <c r="WRO58" s="319"/>
      <c r="WRP58" s="319"/>
      <c r="WRQ58" s="319"/>
      <c r="WRR58" s="319"/>
      <c r="WRS58" s="319"/>
      <c r="WRT58" s="319"/>
      <c r="WRU58" s="319"/>
      <c r="WRV58" s="319"/>
      <c r="WRW58" s="319"/>
      <c r="WRX58" s="319"/>
      <c r="WRY58" s="319"/>
      <c r="WRZ58" s="319"/>
      <c r="WSA58" s="319"/>
      <c r="WSB58" s="319"/>
      <c r="WSC58" s="319"/>
      <c r="WSD58" s="319"/>
      <c r="WSE58" s="319"/>
      <c r="WSF58" s="319"/>
      <c r="WSG58" s="319"/>
      <c r="WSH58" s="319"/>
      <c r="WSI58" s="319"/>
      <c r="WSJ58" s="319"/>
      <c r="WSK58" s="319"/>
      <c r="WSL58" s="319"/>
      <c r="WSM58" s="319"/>
      <c r="WSN58" s="319"/>
      <c r="WSO58" s="319"/>
      <c r="WSP58" s="319"/>
      <c r="WSQ58" s="319"/>
      <c r="WSR58" s="319"/>
      <c r="WSS58" s="319"/>
      <c r="WST58" s="319"/>
      <c r="WSU58" s="319"/>
      <c r="WSV58" s="319"/>
      <c r="WSW58" s="319"/>
      <c r="WSX58" s="319"/>
      <c r="WSY58" s="319"/>
      <c r="WSZ58" s="319"/>
      <c r="WTA58" s="319"/>
      <c r="WTB58" s="319"/>
      <c r="WTC58" s="319"/>
      <c r="WTD58" s="319"/>
      <c r="WTE58" s="319"/>
      <c r="WTF58" s="319"/>
      <c r="WTG58" s="319"/>
      <c r="WTH58" s="319"/>
      <c r="WTI58" s="319"/>
      <c r="WTJ58" s="319"/>
      <c r="WTK58" s="319"/>
      <c r="WTL58" s="319"/>
      <c r="WTM58" s="319"/>
      <c r="WTN58" s="319"/>
      <c r="WTO58" s="319"/>
      <c r="WTP58" s="319"/>
      <c r="WTQ58" s="319"/>
      <c r="WTR58" s="319"/>
      <c r="WTS58" s="319"/>
      <c r="WTT58" s="319"/>
      <c r="WTU58" s="319"/>
      <c r="WTV58" s="319"/>
      <c r="WTW58" s="319"/>
      <c r="WTX58" s="319"/>
      <c r="WTY58" s="319"/>
      <c r="WTZ58" s="319"/>
      <c r="WUA58" s="319"/>
      <c r="WUB58" s="319"/>
      <c r="WUC58" s="319"/>
      <c r="WUD58" s="319"/>
      <c r="WUE58" s="319"/>
      <c r="WUF58" s="319"/>
      <c r="WUG58" s="319"/>
      <c r="WUH58" s="319"/>
      <c r="WUI58" s="319"/>
      <c r="WUJ58" s="319"/>
      <c r="WUK58" s="319"/>
      <c r="WUL58" s="319"/>
      <c r="WUM58" s="319"/>
      <c r="WUN58" s="319"/>
      <c r="WUO58" s="319"/>
      <c r="WUP58" s="319"/>
      <c r="WUQ58" s="319"/>
      <c r="WUR58" s="319"/>
      <c r="WUS58" s="319"/>
      <c r="WUT58" s="319"/>
      <c r="WUU58" s="319"/>
      <c r="WUV58" s="319"/>
      <c r="WUW58" s="319"/>
      <c r="WUX58" s="319"/>
      <c r="WUY58" s="319"/>
      <c r="WUZ58" s="319"/>
      <c r="WVA58" s="319"/>
      <c r="WVB58" s="319"/>
      <c r="WVC58" s="319"/>
      <c r="WVD58" s="319"/>
      <c r="WVE58" s="319"/>
      <c r="WVF58" s="319"/>
      <c r="WVG58" s="319"/>
      <c r="WVH58" s="319"/>
      <c r="WVI58" s="319"/>
      <c r="WVJ58" s="319"/>
      <c r="WVK58" s="319"/>
      <c r="WVL58" s="319"/>
      <c r="WVM58" s="319"/>
      <c r="WVN58" s="319"/>
      <c r="WVO58" s="319"/>
      <c r="WVP58" s="319"/>
      <c r="WVQ58" s="319"/>
      <c r="WVR58" s="319"/>
      <c r="WVS58" s="319"/>
      <c r="WVT58" s="319"/>
      <c r="WVU58" s="319"/>
      <c r="WVV58" s="319"/>
      <c r="WVW58" s="319"/>
      <c r="WVX58" s="319"/>
      <c r="WVY58" s="319"/>
      <c r="WVZ58" s="319"/>
      <c r="WWA58" s="319"/>
      <c r="WWB58" s="319"/>
      <c r="WWC58" s="319"/>
      <c r="WWD58" s="319"/>
      <c r="WWE58" s="319"/>
      <c r="WWF58" s="319"/>
      <c r="WWG58" s="319"/>
      <c r="WWH58" s="319"/>
      <c r="WWI58" s="319"/>
      <c r="WWJ58" s="319"/>
      <c r="WWK58" s="319"/>
      <c r="WWL58" s="319"/>
      <c r="WWM58" s="319"/>
      <c r="WWN58" s="319"/>
      <c r="WWO58" s="319"/>
      <c r="WWP58" s="319"/>
      <c r="WWQ58" s="319"/>
      <c r="WWR58" s="319"/>
      <c r="WWS58" s="319"/>
      <c r="WWT58" s="319"/>
      <c r="WWU58" s="319"/>
      <c r="WWV58" s="319"/>
      <c r="WWW58" s="319"/>
      <c r="WWX58" s="319"/>
      <c r="WWY58" s="319"/>
      <c r="WWZ58" s="319"/>
      <c r="WXA58" s="319"/>
      <c r="WXB58" s="319"/>
      <c r="WXC58" s="319"/>
      <c r="WXD58" s="319"/>
      <c r="WXE58" s="319"/>
      <c r="WXF58" s="319"/>
      <c r="WXG58" s="319"/>
      <c r="WXH58" s="319"/>
      <c r="WXI58" s="319"/>
      <c r="WXJ58" s="319"/>
      <c r="WXK58" s="319"/>
      <c r="WXL58" s="319"/>
      <c r="WXM58" s="319"/>
      <c r="WXN58" s="319"/>
      <c r="WXO58" s="319"/>
      <c r="WXP58" s="319"/>
      <c r="WXQ58" s="319"/>
      <c r="WXR58" s="319"/>
      <c r="WXS58" s="319"/>
      <c r="WXT58" s="319"/>
      <c r="WXU58" s="319"/>
      <c r="WXV58" s="319"/>
      <c r="WXW58" s="319"/>
      <c r="WXX58" s="319"/>
      <c r="WXY58" s="319"/>
      <c r="WXZ58" s="319"/>
      <c r="WYA58" s="319"/>
      <c r="WYB58" s="319"/>
      <c r="WYC58" s="319"/>
      <c r="WYD58" s="319"/>
      <c r="WYE58" s="319"/>
      <c r="WYF58" s="319"/>
      <c r="WYG58" s="319"/>
      <c r="WYH58" s="319"/>
      <c r="WYI58" s="319"/>
      <c r="WYJ58" s="319"/>
      <c r="WYK58" s="319"/>
      <c r="WYL58" s="319"/>
      <c r="WYM58" s="319"/>
      <c r="WYN58" s="319"/>
      <c r="WYO58" s="319"/>
      <c r="WYP58" s="319"/>
      <c r="WYQ58" s="319"/>
      <c r="WYR58" s="319"/>
      <c r="WYS58" s="319"/>
      <c r="WYT58" s="319"/>
      <c r="WYU58" s="319"/>
      <c r="WYV58" s="319"/>
      <c r="WYW58" s="319"/>
      <c r="WYX58" s="319"/>
      <c r="WYY58" s="319"/>
      <c r="WYZ58" s="319"/>
      <c r="WZA58" s="319"/>
      <c r="WZB58" s="319"/>
      <c r="WZC58" s="319"/>
      <c r="WZD58" s="319"/>
      <c r="WZE58" s="319"/>
      <c r="WZF58" s="319"/>
      <c r="WZG58" s="319"/>
      <c r="WZH58" s="319"/>
      <c r="WZI58" s="319"/>
      <c r="WZJ58" s="319"/>
      <c r="WZK58" s="319"/>
      <c r="WZL58" s="319"/>
      <c r="WZM58" s="319"/>
      <c r="WZN58" s="319"/>
      <c r="WZO58" s="319"/>
      <c r="WZP58" s="319"/>
      <c r="WZQ58" s="319"/>
      <c r="WZR58" s="319"/>
      <c r="WZS58" s="319"/>
      <c r="WZT58" s="319"/>
      <c r="WZU58" s="319"/>
      <c r="WZV58" s="319"/>
      <c r="WZW58" s="319"/>
      <c r="WZX58" s="319"/>
      <c r="WZY58" s="319"/>
      <c r="WZZ58" s="319"/>
      <c r="XAA58" s="319"/>
      <c r="XAB58" s="319"/>
      <c r="XAC58" s="319"/>
      <c r="XAD58" s="319"/>
      <c r="XAE58" s="319"/>
      <c r="XAF58" s="319"/>
      <c r="XAG58" s="319"/>
      <c r="XAH58" s="319"/>
      <c r="XAI58" s="319"/>
      <c r="XAJ58" s="319"/>
      <c r="XAK58" s="319"/>
      <c r="XAL58" s="319"/>
      <c r="XAM58" s="319"/>
      <c r="XAN58" s="319"/>
      <c r="XAO58" s="319"/>
      <c r="XAP58" s="319"/>
      <c r="XAQ58" s="319"/>
      <c r="XAR58" s="319"/>
      <c r="XAS58" s="319"/>
      <c r="XAT58" s="319"/>
      <c r="XAU58" s="319"/>
      <c r="XAV58" s="319"/>
      <c r="XAW58" s="319"/>
      <c r="XAX58" s="319"/>
      <c r="XAY58" s="319"/>
      <c r="XAZ58" s="319"/>
      <c r="XBA58" s="319"/>
      <c r="XBB58" s="319"/>
      <c r="XBC58" s="319"/>
      <c r="XBD58" s="319"/>
      <c r="XBE58" s="319"/>
      <c r="XBF58" s="319"/>
      <c r="XBG58" s="319"/>
      <c r="XBH58" s="319"/>
      <c r="XBI58" s="319"/>
      <c r="XBJ58" s="319"/>
      <c r="XBK58" s="319"/>
      <c r="XBL58" s="319"/>
      <c r="XBM58" s="319"/>
      <c r="XBN58" s="319"/>
      <c r="XBO58" s="319"/>
      <c r="XBP58" s="319"/>
      <c r="XBQ58" s="319"/>
      <c r="XBR58" s="319"/>
      <c r="XBS58" s="319"/>
      <c r="XBT58" s="319"/>
      <c r="XBU58" s="319"/>
      <c r="XBV58" s="319"/>
      <c r="XBW58" s="319"/>
      <c r="XBX58" s="319"/>
      <c r="XBY58" s="319"/>
      <c r="XBZ58" s="319"/>
      <c r="XCA58" s="319"/>
      <c r="XCB58" s="319"/>
      <c r="XCC58" s="319"/>
      <c r="XCD58" s="319"/>
      <c r="XCE58" s="319"/>
      <c r="XCF58" s="319"/>
      <c r="XCG58" s="319"/>
      <c r="XCH58" s="319"/>
      <c r="XCI58" s="319"/>
      <c r="XCJ58" s="319"/>
      <c r="XCK58" s="319"/>
      <c r="XCL58" s="319"/>
      <c r="XCM58" s="319"/>
      <c r="XCN58" s="319"/>
      <c r="XCO58" s="319"/>
      <c r="XCP58" s="319"/>
      <c r="XCQ58" s="319"/>
      <c r="XCR58" s="319"/>
      <c r="XCS58" s="319"/>
      <c r="XCT58" s="319"/>
      <c r="XCU58" s="319"/>
      <c r="XCV58" s="319"/>
      <c r="XCW58" s="319"/>
      <c r="XCX58" s="319"/>
      <c r="XCY58" s="319"/>
      <c r="XCZ58" s="319"/>
      <c r="XDA58" s="319"/>
      <c r="XDB58" s="319"/>
      <c r="XDC58" s="319"/>
      <c r="XDD58" s="319"/>
      <c r="XDE58" s="319"/>
      <c r="XDF58" s="319"/>
      <c r="XDG58" s="319"/>
      <c r="XDH58" s="319"/>
      <c r="XDI58" s="319"/>
      <c r="XDJ58" s="319"/>
      <c r="XDK58" s="319"/>
      <c r="XDL58" s="319"/>
      <c r="XDM58" s="319"/>
      <c r="XDN58" s="319"/>
      <c r="XDO58" s="319"/>
      <c r="XDP58" s="319"/>
      <c r="XDQ58" s="319"/>
      <c r="XDR58" s="319"/>
      <c r="XDS58" s="319"/>
      <c r="XDT58" s="319"/>
      <c r="XDU58" s="319"/>
      <c r="XDV58" s="319"/>
      <c r="XDW58" s="319"/>
      <c r="XDX58" s="319"/>
      <c r="XDY58" s="319"/>
      <c r="XDZ58" s="319"/>
      <c r="XEA58" s="319"/>
      <c r="XEB58" s="319"/>
      <c r="XEC58" s="319"/>
      <c r="XED58" s="319"/>
      <c r="XEE58" s="319"/>
      <c r="XEF58" s="319"/>
      <c r="XEG58" s="319"/>
      <c r="XEH58" s="319"/>
      <c r="XEI58" s="319"/>
      <c r="XEJ58" s="319"/>
      <c r="XEK58" s="319"/>
      <c r="XEL58" s="319"/>
      <c r="XEM58" s="319"/>
      <c r="XEN58" s="319"/>
      <c r="XEO58" s="319"/>
      <c r="XEP58" s="319"/>
      <c r="XEQ58" s="319"/>
      <c r="XER58" s="319"/>
      <c r="XES58" s="319"/>
      <c r="XET58" s="319"/>
      <c r="XEU58" s="319"/>
      <c r="XEV58" s="319"/>
      <c r="XEW58" s="319"/>
      <c r="XEX58" s="319"/>
      <c r="XEY58" s="319"/>
      <c r="XEZ58" s="319"/>
      <c r="XFA58" s="319"/>
      <c r="XFB58" s="319"/>
      <c r="XFC58" s="319"/>
      <c r="XFD58" s="319"/>
    </row>
    <row r="59" spans="1:16384" ht="23.95" customHeight="1">
      <c r="A59" s="3271" t="s">
        <v>870</v>
      </c>
      <c r="B59" s="3271"/>
      <c r="C59" s="3271"/>
    </row>
    <row r="87" spans="6:6">
      <c r="F87" s="1747" t="s">
        <v>170</v>
      </c>
    </row>
  </sheetData>
  <mergeCells count="9">
    <mergeCell ref="A56:C56"/>
    <mergeCell ref="A57:C57"/>
    <mergeCell ref="A59:C59"/>
    <mergeCell ref="A58:C58"/>
    <mergeCell ref="A1:C1"/>
    <mergeCell ref="A2:C2"/>
    <mergeCell ref="A4:B4"/>
    <mergeCell ref="A55:C55"/>
    <mergeCell ref="A9:E9"/>
  </mergeCells>
  <pageMargins left="0.7" right="0.7" top="0.75" bottom="0.75" header="0.3" footer="0.3"/>
  <pageSetup scale="8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sheetPr>
  <dimension ref="A1:K81"/>
  <sheetViews>
    <sheetView zoomScale="120" zoomScaleNormal="120" workbookViewId="0">
      <selection activeCell="N325" sqref="N325"/>
    </sheetView>
  </sheetViews>
  <sheetFormatPr defaultColWidth="52" defaultRowHeight="10.9"/>
  <cols>
    <col min="1" max="1" width="47.625" style="1758" customWidth="1"/>
    <col min="2" max="2" width="11.875" style="1759" bestFit="1" customWidth="1"/>
    <col min="3" max="3" width="11.5" style="1759" bestFit="1" customWidth="1"/>
    <col min="4" max="4" width="35.875" style="1759" customWidth="1"/>
    <col min="5" max="5" width="19.5" style="1759" customWidth="1"/>
    <col min="6" max="7" width="14" style="1758" customWidth="1"/>
    <col min="8" max="16384" width="52" style="1758"/>
  </cols>
  <sheetData>
    <row r="1" spans="1:11">
      <c r="A1" s="3166" t="s">
        <v>377</v>
      </c>
      <c r="B1" s="3166"/>
      <c r="C1" s="3166"/>
      <c r="E1" s="1761"/>
    </row>
    <row r="2" spans="1:11">
      <c r="A2" s="3166" t="s">
        <v>5958</v>
      </c>
      <c r="B2" s="3166"/>
      <c r="C2" s="3166"/>
      <c r="E2" s="1761"/>
    </row>
    <row r="3" spans="1:11">
      <c r="A3" s="620"/>
      <c r="B3" s="1769"/>
      <c r="C3" s="1769"/>
      <c r="E3" s="1761"/>
    </row>
    <row r="4" spans="1:11">
      <c r="A4" s="3166"/>
      <c r="B4" s="3166"/>
      <c r="C4" s="1770"/>
      <c r="E4" s="1761"/>
    </row>
    <row r="5" spans="1:11">
      <c r="A5" s="620" t="s">
        <v>4665</v>
      </c>
      <c r="B5" s="1769"/>
      <c r="C5" s="1768"/>
      <c r="E5" s="1761"/>
    </row>
    <row r="6" spans="1:11">
      <c r="A6" s="620" t="s">
        <v>4752</v>
      </c>
      <c r="B6" s="1767"/>
      <c r="C6" s="1767"/>
      <c r="E6" s="1761"/>
    </row>
    <row r="7" spans="1:11">
      <c r="A7" s="2173" t="s">
        <v>6117</v>
      </c>
      <c r="B7" s="1761"/>
      <c r="C7" s="1761"/>
      <c r="E7" s="1761"/>
    </row>
    <row r="8" spans="1:11">
      <c r="A8" s="236"/>
      <c r="B8" s="1767"/>
      <c r="C8" s="1761"/>
      <c r="E8" s="1761"/>
    </row>
    <row r="9" spans="1:11" s="197" customFormat="1" ht="14.3">
      <c r="A9" s="3176" t="s">
        <v>708</v>
      </c>
      <c r="B9" s="3177"/>
      <c r="C9" s="3177"/>
      <c r="D9" s="3177"/>
      <c r="E9" s="3177"/>
      <c r="F9" s="60"/>
      <c r="G9" s="60"/>
      <c r="H9" s="59"/>
      <c r="I9" s="59"/>
      <c r="J9" s="59"/>
      <c r="K9" s="59"/>
    </row>
    <row r="10" spans="1:11">
      <c r="A10" s="620"/>
      <c r="B10" s="1761"/>
      <c r="C10" s="1761"/>
      <c r="E10" s="1761"/>
    </row>
    <row r="11" spans="1:11">
      <c r="A11" s="3483"/>
      <c r="B11" s="1766" t="s">
        <v>379</v>
      </c>
      <c r="C11" s="1766" t="s">
        <v>149</v>
      </c>
      <c r="D11" s="1758"/>
      <c r="E11" s="1758"/>
    </row>
    <row r="12" spans="1:11">
      <c r="A12" s="3483"/>
      <c r="B12" s="1766" t="s">
        <v>147</v>
      </c>
      <c r="C12" s="1766"/>
      <c r="D12" s="1758"/>
      <c r="E12" s="1758"/>
    </row>
    <row r="13" spans="1:11" s="504" customFormat="1" ht="239.3" customHeight="1">
      <c r="A13" s="2354" t="s">
        <v>6202</v>
      </c>
      <c r="B13" s="2256">
        <v>44.13</v>
      </c>
      <c r="C13" s="2351">
        <v>136</v>
      </c>
      <c r="D13" s="2353"/>
      <c r="E13" s="612" t="s">
        <v>170</v>
      </c>
      <c r="G13" s="504" t="s">
        <v>170</v>
      </c>
      <c r="J13" s="504" t="s">
        <v>170</v>
      </c>
    </row>
    <row r="14" spans="1:11" s="504" customFormat="1" ht="156.1" customHeight="1">
      <c r="A14" s="619" t="s">
        <v>4751</v>
      </c>
      <c r="B14" s="503">
        <v>350</v>
      </c>
      <c r="C14" s="497" t="s">
        <v>950</v>
      </c>
      <c r="E14" s="613"/>
    </row>
    <row r="15" spans="1:11">
      <c r="A15" s="1765"/>
      <c r="B15" s="1761"/>
      <c r="C15" s="1761"/>
      <c r="D15" s="1761"/>
      <c r="E15" s="1761"/>
    </row>
    <row r="16" spans="1:11">
      <c r="A16" s="1764" t="s">
        <v>712</v>
      </c>
      <c r="B16" s="1763"/>
      <c r="C16" s="1762"/>
      <c r="D16" s="505"/>
      <c r="E16" s="505"/>
    </row>
    <row r="17" spans="1:9" ht="23.95" customHeight="1">
      <c r="A17" s="3174" t="s">
        <v>6121</v>
      </c>
      <c r="B17" s="3174"/>
      <c r="C17" s="3174"/>
      <c r="D17" s="1761"/>
      <c r="E17" s="1761"/>
    </row>
    <row r="18" spans="1:9" s="176" customFormat="1" ht="17.350000000000001" customHeight="1">
      <c r="A18" s="3174" t="s">
        <v>216</v>
      </c>
      <c r="B18" s="3174"/>
      <c r="C18" s="3174"/>
      <c r="D18" s="550"/>
      <c r="H18" s="325"/>
      <c r="I18" s="325"/>
    </row>
    <row r="19" spans="1:9" ht="26.35" customHeight="1">
      <c r="A19" s="3182" t="s">
        <v>635</v>
      </c>
      <c r="B19" s="3183"/>
      <c r="C19" s="3183"/>
      <c r="D19" s="1761"/>
      <c r="E19" s="1761"/>
    </row>
    <row r="20" spans="1:9" ht="14.3">
      <c r="A20" s="3182"/>
      <c r="B20" s="3183"/>
      <c r="C20" s="3183"/>
      <c r="D20" s="1761"/>
      <c r="E20" s="1761"/>
    </row>
    <row r="21" spans="1:9" ht="14.3">
      <c r="A21" s="3182" t="s">
        <v>4750</v>
      </c>
      <c r="B21" s="3183"/>
      <c r="C21" s="3183"/>
      <c r="D21" s="1761"/>
      <c r="E21" s="1761"/>
    </row>
    <row r="22" spans="1:9" ht="41.95" customHeight="1">
      <c r="A22" s="3174" t="s">
        <v>5950</v>
      </c>
      <c r="B22" s="3174"/>
      <c r="C22" s="3174"/>
      <c r="D22" s="1758"/>
      <c r="E22" s="1758"/>
    </row>
    <row r="23" spans="1:9" ht="24.8" customHeight="1">
      <c r="A23" s="3174" t="s">
        <v>5898</v>
      </c>
      <c r="B23" s="3174"/>
      <c r="C23" s="3174"/>
      <c r="D23" s="1761"/>
      <c r="E23" s="1761"/>
    </row>
    <row r="24" spans="1:9" ht="24.8" customHeight="1">
      <c r="A24" s="3174" t="s">
        <v>40</v>
      </c>
      <c r="B24" s="3174"/>
      <c r="C24" s="3174"/>
      <c r="D24" s="1761"/>
      <c r="E24" s="1761"/>
    </row>
    <row r="25" spans="1:9">
      <c r="A25" s="3174" t="s">
        <v>870</v>
      </c>
      <c r="B25" s="3174"/>
      <c r="C25" s="3174"/>
      <c r="D25" s="1761"/>
      <c r="E25" s="1761"/>
    </row>
    <row r="26" spans="1:9" ht="45.7" customHeight="1">
      <c r="A26" s="3174" t="s">
        <v>4749</v>
      </c>
      <c r="B26" s="3174"/>
      <c r="C26" s="3174"/>
      <c r="D26" s="1761"/>
      <c r="E26" s="1761"/>
    </row>
    <row r="27" spans="1:9" ht="27" customHeight="1">
      <c r="A27" s="3174" t="s">
        <v>4748</v>
      </c>
      <c r="B27" s="3174"/>
      <c r="C27" s="3174"/>
      <c r="D27" s="1761"/>
      <c r="E27" s="1761"/>
    </row>
    <row r="28" spans="1:9" ht="45.7" customHeight="1">
      <c r="A28" s="3180" t="s">
        <v>6123</v>
      </c>
      <c r="B28" s="3180"/>
      <c r="C28" s="3180"/>
      <c r="D28" s="942"/>
      <c r="E28" s="1761"/>
    </row>
    <row r="29" spans="1:9">
      <c r="A29" s="278"/>
      <c r="B29" s="1761"/>
      <c r="C29" s="1761"/>
      <c r="D29" s="1761"/>
      <c r="E29" s="1761"/>
    </row>
    <row r="30" spans="1:9">
      <c r="A30" s="278"/>
      <c r="B30" s="1761"/>
      <c r="C30" s="1761"/>
      <c r="D30" s="1761"/>
      <c r="E30" s="1761"/>
    </row>
    <row r="31" spans="1:9">
      <c r="A31" s="278"/>
      <c r="B31" s="1761"/>
      <c r="C31" s="1761"/>
      <c r="D31" s="1761"/>
      <c r="E31" s="1761"/>
    </row>
    <row r="32" spans="1:9">
      <c r="A32" s="278"/>
      <c r="B32" s="1761"/>
      <c r="C32" s="1761"/>
      <c r="D32" s="1761"/>
      <c r="E32" s="1761"/>
    </row>
    <row r="33" spans="1:5">
      <c r="A33" s="278"/>
      <c r="B33" s="1761"/>
      <c r="C33" s="1761"/>
      <c r="D33" s="1761"/>
      <c r="E33" s="1761"/>
    </row>
    <row r="34" spans="1:5">
      <c r="A34" s="278"/>
      <c r="B34" s="1761"/>
      <c r="C34" s="1761"/>
      <c r="D34" s="1761"/>
      <c r="E34" s="1761"/>
    </row>
    <row r="35" spans="1:5">
      <c r="A35" s="278"/>
      <c r="B35" s="1761"/>
      <c r="C35" s="1761"/>
      <c r="D35" s="1761"/>
      <c r="E35" s="1761"/>
    </row>
    <row r="36" spans="1:5">
      <c r="A36" s="278"/>
      <c r="B36" s="1761"/>
      <c r="C36" s="1761"/>
      <c r="D36" s="1761"/>
      <c r="E36" s="1761"/>
    </row>
    <row r="37" spans="1:5">
      <c r="A37" s="278"/>
      <c r="B37" s="1761"/>
      <c r="C37" s="1761"/>
      <c r="D37" s="1761"/>
      <c r="E37" s="1761"/>
    </row>
    <row r="38" spans="1:5">
      <c r="A38" s="278"/>
      <c r="B38" s="1761"/>
      <c r="C38" s="1761"/>
      <c r="D38" s="1761"/>
      <c r="E38" s="1761"/>
    </row>
    <row r="39" spans="1:5">
      <c r="A39" s="278"/>
      <c r="B39" s="1761"/>
      <c r="C39" s="1761"/>
      <c r="D39" s="1761"/>
      <c r="E39" s="1761"/>
    </row>
    <row r="40" spans="1:5">
      <c r="A40" s="278"/>
      <c r="B40" s="1761"/>
      <c r="C40" s="1761"/>
      <c r="D40" s="1761"/>
      <c r="E40" s="1761"/>
    </row>
    <row r="41" spans="1:5">
      <c r="A41" s="278"/>
      <c r="B41" s="1761"/>
      <c r="C41" s="1761"/>
      <c r="D41" s="1761"/>
      <c r="E41" s="1761"/>
    </row>
    <row r="42" spans="1:5">
      <c r="A42" s="278"/>
      <c r="B42" s="1761"/>
      <c r="C42" s="1761"/>
      <c r="D42" s="1761"/>
      <c r="E42" s="1761"/>
    </row>
    <row r="43" spans="1:5">
      <c r="A43" s="278"/>
      <c r="B43" s="1761"/>
      <c r="C43" s="1761"/>
      <c r="D43" s="1761"/>
      <c r="E43" s="1761"/>
    </row>
    <row r="44" spans="1:5">
      <c r="A44" s="278"/>
      <c r="B44" s="1761"/>
      <c r="C44" s="1761"/>
      <c r="D44" s="1761"/>
      <c r="E44" s="1761"/>
    </row>
    <row r="45" spans="1:5">
      <c r="A45" s="278"/>
      <c r="B45" s="1761"/>
      <c r="C45" s="1761"/>
      <c r="D45" s="1761"/>
      <c r="E45" s="1761"/>
    </row>
    <row r="46" spans="1:5">
      <c r="A46" s="278"/>
      <c r="B46" s="1761"/>
      <c r="C46" s="1761"/>
      <c r="D46" s="1761"/>
      <c r="E46" s="1761"/>
    </row>
    <row r="47" spans="1:5">
      <c r="A47" s="278"/>
      <c r="B47" s="1761"/>
      <c r="C47" s="1761"/>
      <c r="D47" s="1761"/>
      <c r="E47" s="1761"/>
    </row>
    <row r="48" spans="1:5">
      <c r="A48" s="278"/>
      <c r="B48" s="1761"/>
      <c r="C48" s="1761"/>
      <c r="D48" s="1761"/>
      <c r="E48" s="1761"/>
    </row>
    <row r="49" spans="1:5">
      <c r="A49" s="278"/>
      <c r="B49" s="1761"/>
      <c r="C49" s="1761"/>
      <c r="D49" s="1761"/>
      <c r="E49" s="1761"/>
    </row>
    <row r="50" spans="1:5">
      <c r="A50" s="278"/>
      <c r="B50" s="1761"/>
      <c r="C50" s="1761"/>
      <c r="D50" s="1761"/>
      <c r="E50" s="1761"/>
    </row>
    <row r="51" spans="1:5">
      <c r="A51" s="278"/>
      <c r="B51" s="1761"/>
      <c r="C51" s="1761"/>
      <c r="D51" s="1761"/>
      <c r="E51" s="1761"/>
    </row>
    <row r="52" spans="1:5">
      <c r="A52" s="278"/>
      <c r="B52" s="1761"/>
      <c r="C52" s="1761"/>
      <c r="D52" s="1761"/>
      <c r="E52" s="1761"/>
    </row>
    <row r="53" spans="1:5">
      <c r="A53" s="278"/>
      <c r="B53" s="1761"/>
      <c r="C53" s="1761"/>
      <c r="D53" s="1761"/>
      <c r="E53" s="1761"/>
    </row>
    <row r="54" spans="1:5">
      <c r="A54" s="278"/>
      <c r="B54" s="1761"/>
      <c r="C54" s="1761"/>
      <c r="D54" s="1761"/>
      <c r="E54" s="1761"/>
    </row>
    <row r="55" spans="1:5">
      <c r="A55" s="278"/>
      <c r="B55" s="1761"/>
      <c r="C55" s="1761"/>
      <c r="D55" s="1761"/>
      <c r="E55" s="1761"/>
    </row>
    <row r="56" spans="1:5">
      <c r="A56" s="278"/>
      <c r="B56" s="1761"/>
      <c r="C56" s="1761"/>
      <c r="D56" s="1761"/>
      <c r="E56" s="1761"/>
    </row>
    <row r="57" spans="1:5">
      <c r="A57" s="278"/>
    </row>
    <row r="81" spans="6:6">
      <c r="F81" s="1760" t="s">
        <v>170</v>
      </c>
    </row>
  </sheetData>
  <mergeCells count="17">
    <mergeCell ref="A27:C27"/>
    <mergeCell ref="A23:C23"/>
    <mergeCell ref="A24:C24"/>
    <mergeCell ref="A25:C25"/>
    <mergeCell ref="A28:C28"/>
    <mergeCell ref="A26:C26"/>
    <mergeCell ref="A1:C1"/>
    <mergeCell ref="A2:C2"/>
    <mergeCell ref="A4:B4"/>
    <mergeCell ref="A9:E9"/>
    <mergeCell ref="A22:C22"/>
    <mergeCell ref="A20:C20"/>
    <mergeCell ref="A21:C21"/>
    <mergeCell ref="A17:C17"/>
    <mergeCell ref="A18:C18"/>
    <mergeCell ref="A19:C19"/>
    <mergeCell ref="A11:A12"/>
  </mergeCells>
  <pageMargins left="0.7" right="0.7" top="0.75" bottom="0.75" header="0.3" footer="0.3"/>
  <pageSetup scale="8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5"/>
  </sheetPr>
  <dimension ref="A1:K87"/>
  <sheetViews>
    <sheetView workbookViewId="0">
      <selection activeCell="N325" sqref="N325"/>
    </sheetView>
  </sheetViews>
  <sheetFormatPr defaultColWidth="9.125" defaultRowHeight="13.6"/>
  <cols>
    <col min="1" max="1" width="18.875" style="2149" customWidth="1"/>
    <col min="2" max="2" width="28.875" style="2149" customWidth="1"/>
    <col min="3" max="3" width="18.5" style="2149" customWidth="1"/>
    <col min="4" max="4" width="15.125" style="2149" customWidth="1"/>
    <col min="5" max="5" width="11.5" style="2149" customWidth="1"/>
    <col min="6" max="6" width="14.5" style="2149" customWidth="1"/>
    <col min="7" max="7" width="8.5" style="2149" customWidth="1"/>
    <col min="8" max="16384" width="9.125" style="2149"/>
  </cols>
  <sheetData>
    <row r="1" spans="1:11" s="316" customFormat="1" ht="13.25" customHeight="1">
      <c r="A1" s="3191" t="s">
        <v>377</v>
      </c>
      <c r="B1" s="3191"/>
      <c r="C1" s="3191"/>
      <c r="D1" s="655"/>
      <c r="E1" s="2154"/>
    </row>
    <row r="2" spans="1:11" s="316" customFormat="1" ht="13.25" customHeight="1">
      <c r="A2" s="3191" t="s">
        <v>5958</v>
      </c>
      <c r="B2" s="3191"/>
      <c r="C2" s="3191"/>
      <c r="D2" s="655"/>
      <c r="E2" s="2154"/>
    </row>
    <row r="3" spans="1:11" s="316" customFormat="1" ht="13.25" customHeight="1">
      <c r="A3" s="2433"/>
      <c r="B3" s="2155"/>
      <c r="C3" s="2155"/>
      <c r="D3" s="655"/>
      <c r="E3" s="2154"/>
    </row>
    <row r="4" spans="1:11" s="316" customFormat="1" ht="13.25" customHeight="1">
      <c r="A4" s="3191"/>
      <c r="B4" s="3191"/>
      <c r="C4" s="2156"/>
      <c r="D4" s="655"/>
      <c r="E4" s="2154"/>
    </row>
    <row r="5" spans="1:11" s="316" customFormat="1" ht="13.25" customHeight="1">
      <c r="A5" s="2433" t="s">
        <v>4665</v>
      </c>
      <c r="B5" s="2155"/>
      <c r="C5" s="2157"/>
      <c r="D5" s="655"/>
      <c r="E5" s="2154"/>
    </row>
    <row r="6" spans="1:11" s="316" customFormat="1" ht="13.25" customHeight="1">
      <c r="A6" s="2433" t="s">
        <v>4778</v>
      </c>
      <c r="B6" s="2158"/>
      <c r="C6" s="2158"/>
      <c r="D6" s="655"/>
      <c r="E6" s="2154"/>
    </row>
    <row r="7" spans="1:11" s="1603" customFormat="1" ht="13.25" customHeight="1">
      <c r="A7" s="3167" t="s">
        <v>6414</v>
      </c>
      <c r="B7" s="3167"/>
      <c r="C7" s="1778"/>
      <c r="E7" s="2150"/>
      <c r="F7" s="1586"/>
    </row>
    <row r="8" spans="1:11" s="1603" customFormat="1" ht="13.25" customHeight="1">
      <c r="A8" s="1777"/>
      <c r="B8" s="1776"/>
      <c r="C8" s="1776"/>
      <c r="E8" s="2150"/>
      <c r="F8" s="1586"/>
    </row>
    <row r="9" spans="1:11" s="1726" customFormat="1">
      <c r="A9" s="3452" t="s">
        <v>708</v>
      </c>
      <c r="B9" s="3471"/>
      <c r="C9" s="3471"/>
      <c r="D9" s="3471"/>
      <c r="E9" s="3471"/>
      <c r="F9" s="176"/>
      <c r="G9" s="176"/>
      <c r="H9" s="2150"/>
      <c r="I9" s="2150"/>
      <c r="J9" s="2150"/>
      <c r="K9" s="2150"/>
    </row>
    <row r="10" spans="1:11" s="1726" customFormat="1">
      <c r="A10" s="2436"/>
      <c r="B10" s="2437"/>
      <c r="C10" s="2437"/>
      <c r="D10" s="2437"/>
      <c r="E10" s="2437"/>
      <c r="F10" s="176"/>
      <c r="G10" s="176"/>
      <c r="H10" s="2150"/>
      <c r="I10" s="2150"/>
      <c r="J10" s="2150"/>
      <c r="K10" s="2150"/>
    </row>
    <row r="11" spans="1:11" s="1603" customFormat="1" ht="65.25" customHeight="1">
      <c r="A11" s="3489" t="s">
        <v>6415</v>
      </c>
      <c r="B11" s="3490"/>
      <c r="C11" s="3490"/>
      <c r="D11" s="3490"/>
      <c r="E11" s="3491"/>
      <c r="F11" s="3491"/>
      <c r="G11" s="3491"/>
      <c r="H11" s="3491"/>
    </row>
    <row r="12" spans="1:11" ht="144.69999999999999" customHeight="1">
      <c r="A12" s="3484" t="s">
        <v>6413</v>
      </c>
      <c r="B12" s="3484"/>
      <c r="C12" s="3484"/>
      <c r="D12" s="3484"/>
      <c r="E12" s="3484"/>
      <c r="F12" s="3484"/>
      <c r="G12" s="3484"/>
      <c r="H12" s="3484"/>
    </row>
    <row r="13" spans="1:11">
      <c r="A13" s="3330" t="s">
        <v>4777</v>
      </c>
      <c r="B13" s="3485"/>
      <c r="C13" s="3485"/>
      <c r="D13" s="3485"/>
      <c r="E13" s="2150"/>
      <c r="F13" s="2150"/>
      <c r="G13" s="2150"/>
      <c r="H13" s="2150"/>
    </row>
    <row r="14" spans="1:11" ht="45.7" customHeight="1">
      <c r="A14" s="439" t="s">
        <v>4776</v>
      </c>
      <c r="B14" s="439" t="s">
        <v>4775</v>
      </c>
      <c r="C14" s="439" t="s">
        <v>4774</v>
      </c>
      <c r="D14" s="439" t="s">
        <v>4773</v>
      </c>
    </row>
    <row r="15" spans="1:11" ht="45" customHeight="1">
      <c r="A15" s="2435" t="s">
        <v>4772</v>
      </c>
      <c r="B15" s="2438" t="s">
        <v>4771</v>
      </c>
      <c r="C15" s="1773">
        <v>26.99</v>
      </c>
      <c r="D15" s="1775">
        <v>0</v>
      </c>
    </row>
    <row r="16" spans="1:11" ht="45" customHeight="1">
      <c r="A16" s="2435" t="s">
        <v>4769</v>
      </c>
      <c r="B16" s="2438" t="s">
        <v>4770</v>
      </c>
      <c r="C16" s="1773">
        <v>34.99</v>
      </c>
      <c r="D16" s="1775">
        <v>0</v>
      </c>
    </row>
    <row r="17" spans="1:9" ht="45.7" customHeight="1">
      <c r="A17" s="2435" t="s">
        <v>4769</v>
      </c>
      <c r="B17" s="2438" t="s">
        <v>4768</v>
      </c>
      <c r="C17" s="1773">
        <v>59.99</v>
      </c>
      <c r="D17" s="1775">
        <v>0</v>
      </c>
    </row>
    <row r="18" spans="1:9" ht="45.7" customHeight="1">
      <c r="A18" s="2435" t="s">
        <v>4767</v>
      </c>
      <c r="B18" s="2438" t="s">
        <v>4766</v>
      </c>
      <c r="C18" s="1773">
        <v>134.99</v>
      </c>
      <c r="D18" s="1775">
        <v>0</v>
      </c>
    </row>
    <row r="19" spans="1:9" ht="50.3" customHeight="1">
      <c r="A19" s="2435" t="s">
        <v>4764</v>
      </c>
      <c r="B19" s="2438" t="s">
        <v>4765</v>
      </c>
      <c r="C19" s="1773">
        <v>80.989999999999995</v>
      </c>
      <c r="D19" s="1775">
        <v>0</v>
      </c>
    </row>
    <row r="20" spans="1:9" ht="45.7" customHeight="1">
      <c r="A20" s="2435" t="s">
        <v>4764</v>
      </c>
      <c r="B20" s="2438" t="s">
        <v>4763</v>
      </c>
      <c r="C20" s="1774">
        <v>143.99</v>
      </c>
      <c r="D20" s="1775">
        <v>0</v>
      </c>
    </row>
    <row r="21" spans="1:9" ht="33.799999999999997" customHeight="1">
      <c r="A21" s="2435" t="s">
        <v>4762</v>
      </c>
      <c r="B21" s="2438" t="s">
        <v>4761</v>
      </c>
      <c r="C21" s="1774" t="s">
        <v>495</v>
      </c>
      <c r="D21" s="1773">
        <v>99</v>
      </c>
    </row>
    <row r="22" spans="1:9" ht="45" customHeight="1">
      <c r="A22" s="2435" t="s">
        <v>4760</v>
      </c>
      <c r="B22" s="2438" t="s">
        <v>4759</v>
      </c>
      <c r="C22" s="1774" t="s">
        <v>495</v>
      </c>
      <c r="D22" s="1773">
        <v>99</v>
      </c>
    </row>
    <row r="23" spans="1:9" ht="33.799999999999997" customHeight="1">
      <c r="A23" s="2435" t="s">
        <v>4758</v>
      </c>
      <c r="B23" s="2435" t="s">
        <v>4758</v>
      </c>
      <c r="C23" s="1774" t="s">
        <v>495</v>
      </c>
      <c r="D23" s="1773">
        <v>149</v>
      </c>
    </row>
    <row r="24" spans="1:9" ht="44.35" customHeight="1">
      <c r="A24" s="2435" t="s">
        <v>4757</v>
      </c>
      <c r="B24" s="2438" t="s">
        <v>4756</v>
      </c>
      <c r="C24" s="1774" t="s">
        <v>495</v>
      </c>
      <c r="D24" s="1773">
        <v>199</v>
      </c>
    </row>
    <row r="25" spans="1:9" ht="31.45" customHeight="1">
      <c r="A25" s="3486" t="s">
        <v>4755</v>
      </c>
      <c r="B25" s="3487"/>
      <c r="C25" s="3487"/>
      <c r="D25" s="3487"/>
    </row>
    <row r="26" spans="1:9" ht="26" customHeight="1">
      <c r="A26" s="3484" t="s">
        <v>4754</v>
      </c>
      <c r="B26" s="3488"/>
      <c r="C26" s="3488"/>
      <c r="D26" s="3488"/>
    </row>
    <row r="27" spans="1:9" ht="25.15" customHeight="1">
      <c r="A27" s="3484" t="s">
        <v>4753</v>
      </c>
      <c r="B27" s="3488"/>
      <c r="C27" s="3488"/>
      <c r="D27" s="3488"/>
    </row>
    <row r="30" spans="1:9">
      <c r="A30" s="3258" t="s">
        <v>731</v>
      </c>
      <c r="B30" s="3259"/>
      <c r="C30" s="3259"/>
    </row>
    <row r="31" spans="1:9" ht="30.1" customHeight="1">
      <c r="A31" s="3271" t="s">
        <v>216</v>
      </c>
      <c r="B31" s="3271"/>
      <c r="C31" s="3271"/>
      <c r="D31" s="2434"/>
      <c r="H31" s="2152"/>
      <c r="I31" s="2150"/>
    </row>
    <row r="32" spans="1:9" ht="30.1" customHeight="1">
      <c r="A32" s="3174" t="s">
        <v>6118</v>
      </c>
      <c r="B32" s="3174"/>
      <c r="C32" s="3174"/>
    </row>
    <row r="33" spans="1:3" ht="30.1" customHeight="1">
      <c r="A33" s="3256" t="s">
        <v>635</v>
      </c>
      <c r="B33" s="3257"/>
      <c r="C33" s="3257"/>
    </row>
    <row r="34" spans="1:3" s="316" customFormat="1" ht="42.8" customHeight="1">
      <c r="A34" s="3271" t="s">
        <v>5950</v>
      </c>
      <c r="B34" s="3271"/>
      <c r="C34" s="3271"/>
    </row>
    <row r="35" spans="1:3" ht="12.75" customHeight="1">
      <c r="A35" s="3271" t="s">
        <v>870</v>
      </c>
      <c r="B35" s="3271"/>
      <c r="C35" s="3271"/>
    </row>
    <row r="36" spans="1:3" ht="32.950000000000003" customHeight="1">
      <c r="A36" s="3271" t="s">
        <v>5898</v>
      </c>
      <c r="B36" s="3271"/>
      <c r="C36" s="3271"/>
    </row>
    <row r="87" spans="6:6">
      <c r="F87" s="177" t="s">
        <v>170</v>
      </c>
    </row>
  </sheetData>
  <mergeCells count="18">
    <mergeCell ref="A11:H11"/>
    <mergeCell ref="A1:C1"/>
    <mergeCell ref="A2:C2"/>
    <mergeCell ref="A4:B4"/>
    <mergeCell ref="A7:B7"/>
    <mergeCell ref="A9:E9"/>
    <mergeCell ref="A36:C36"/>
    <mergeCell ref="A12:H12"/>
    <mergeCell ref="A13:D13"/>
    <mergeCell ref="A25:D25"/>
    <mergeCell ref="A26:D26"/>
    <mergeCell ref="A27:D27"/>
    <mergeCell ref="A30:C30"/>
    <mergeCell ref="A31:C31"/>
    <mergeCell ref="A32:C32"/>
    <mergeCell ref="A33:C33"/>
    <mergeCell ref="A34:C34"/>
    <mergeCell ref="A35:C35"/>
  </mergeCells>
  <pageMargins left="0.7" right="0.7" top="0.75" bottom="0.75" header="0.3" footer="0.3"/>
  <pageSetup scale="8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7"/>
  <sheetViews>
    <sheetView zoomScaleNormal="100" workbookViewId="0">
      <selection activeCell="N325" sqref="N325"/>
    </sheetView>
  </sheetViews>
  <sheetFormatPr defaultRowHeight="14.3"/>
  <cols>
    <col min="1" max="1" width="70.125" customWidth="1"/>
  </cols>
  <sheetData>
    <row r="1" spans="1:5" s="76" customFormat="1" ht="13.6">
      <c r="A1" s="1" t="s">
        <v>377</v>
      </c>
      <c r="B1" s="1"/>
      <c r="C1" s="1"/>
      <c r="D1" s="75"/>
      <c r="E1" s="7"/>
    </row>
    <row r="2" spans="1:5" s="76" customFormat="1" ht="13.6">
      <c r="A2" s="1" t="s">
        <v>5954</v>
      </c>
      <c r="B2" s="1"/>
      <c r="C2" s="1"/>
      <c r="D2" s="75"/>
      <c r="E2" s="7"/>
    </row>
    <row r="3" spans="1:5" s="76" customFormat="1" ht="13.6">
      <c r="A3" s="1"/>
      <c r="B3" s="8"/>
      <c r="C3" s="8"/>
      <c r="D3" s="75"/>
      <c r="E3" s="7"/>
    </row>
    <row r="4" spans="1:5" s="76" customFormat="1" ht="13.6">
      <c r="A4" s="1"/>
      <c r="B4" s="1"/>
      <c r="C4" s="9"/>
      <c r="D4" s="75"/>
      <c r="E4" s="7"/>
    </row>
    <row r="5" spans="1:5" s="76" customFormat="1" ht="13.6">
      <c r="A5" s="1" t="s">
        <v>138</v>
      </c>
      <c r="B5" s="8"/>
      <c r="C5" s="10"/>
      <c r="D5" s="75"/>
      <c r="E5" s="7"/>
    </row>
    <row r="6" spans="1:5" s="76" customFormat="1" ht="13.6">
      <c r="A6" s="1" t="s">
        <v>139</v>
      </c>
      <c r="B6" s="11"/>
      <c r="C6" s="11"/>
      <c r="D6" s="75"/>
      <c r="E6" s="7"/>
    </row>
    <row r="7" spans="1:5" s="76" customFormat="1" ht="13.6">
      <c r="A7" s="2173" t="s">
        <v>5956</v>
      </c>
      <c r="B7" s="11"/>
      <c r="C7" s="11"/>
      <c r="D7" s="75"/>
      <c r="E7" s="7"/>
    </row>
    <row r="10" spans="1:5" ht="18.350000000000001">
      <c r="A10" s="258" t="s">
        <v>140</v>
      </c>
    </row>
    <row r="11" spans="1:5" ht="40.6" customHeight="1">
      <c r="A11" s="259" t="s">
        <v>200</v>
      </c>
    </row>
    <row r="12" spans="1:5" ht="24.45" customHeight="1">
      <c r="A12" s="260" t="s">
        <v>204</v>
      </c>
    </row>
    <row r="13" spans="1:5">
      <c r="A13" s="261" t="s">
        <v>199</v>
      </c>
    </row>
    <row r="14" spans="1:5">
      <c r="A14" s="261" t="s">
        <v>612</v>
      </c>
    </row>
    <row r="15" spans="1:5">
      <c r="A15" s="261" t="s">
        <v>613</v>
      </c>
    </row>
    <row r="16" spans="1:5">
      <c r="A16" s="261" t="s">
        <v>614</v>
      </c>
    </row>
    <row r="17" spans="1:1">
      <c r="A17" s="261" t="s">
        <v>615</v>
      </c>
    </row>
  </sheetData>
  <phoneticPr fontId="46" type="noConversion"/>
  <pageMargins left="0.7" right="0.7" top="0.75" bottom="0.75" header="0.3" footer="0.3"/>
  <pageSetup orientation="landscape" r:id="rId1"/>
  <headerFooter alignWithMargins="0">
    <oddFooter xml:space="preserve">&amp;L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sheetPr>
  <dimension ref="A1:XFD64"/>
  <sheetViews>
    <sheetView topLeftCell="A50" zoomScaleNormal="100" workbookViewId="0">
      <selection activeCell="N325" sqref="N325"/>
    </sheetView>
  </sheetViews>
  <sheetFormatPr defaultColWidth="9" defaultRowHeight="13.6"/>
  <cols>
    <col min="1" max="1" width="64.5" style="324" customWidth="1"/>
    <col min="2" max="2" width="12.375" style="324" customWidth="1"/>
    <col min="3" max="3" width="11.5" style="1779" customWidth="1"/>
    <col min="4" max="16384" width="9" style="324"/>
  </cols>
  <sheetData>
    <row r="1" spans="1:6" s="319" customFormat="1">
      <c r="A1" s="2559" t="s">
        <v>377</v>
      </c>
      <c r="B1" s="851"/>
      <c r="C1" s="1728"/>
    </row>
    <row r="2" spans="1:6" s="319" customFormat="1">
      <c r="A2" s="2559" t="s">
        <v>5958</v>
      </c>
      <c r="B2" s="851"/>
      <c r="C2" s="1728"/>
    </row>
    <row r="3" spans="1:6" s="319" customFormat="1">
      <c r="A3" s="2559"/>
      <c r="B3" s="851"/>
      <c r="C3" s="1728"/>
    </row>
    <row r="4" spans="1:6" s="319" customFormat="1">
      <c r="A4" s="2559"/>
      <c r="B4" s="851"/>
      <c r="C4" s="1728"/>
    </row>
    <row r="5" spans="1:6" s="319" customFormat="1">
      <c r="A5" s="2559" t="s">
        <v>4665</v>
      </c>
      <c r="B5" s="851"/>
      <c r="C5" s="1728"/>
    </row>
    <row r="6" spans="1:6" s="319" customFormat="1">
      <c r="A6" s="2559" t="s">
        <v>4825</v>
      </c>
      <c r="B6" s="851"/>
      <c r="C6" s="1728"/>
    </row>
    <row r="7" spans="1:6">
      <c r="A7" s="2554" t="s">
        <v>5956</v>
      </c>
    </row>
    <row r="8" spans="1:6">
      <c r="A8" s="3452" t="s">
        <v>708</v>
      </c>
      <c r="B8" s="3471"/>
      <c r="C8" s="3471"/>
      <c r="D8" s="3471"/>
      <c r="E8" s="3471"/>
    </row>
    <row r="11" spans="1:6" ht="29.25" customHeight="1">
      <c r="A11" s="2560" t="s">
        <v>4824</v>
      </c>
      <c r="B11" s="2563" t="s">
        <v>2323</v>
      </c>
      <c r="C11" s="2563" t="s">
        <v>4567</v>
      </c>
    </row>
    <row r="12" spans="1:6">
      <c r="A12" s="1799" t="s">
        <v>4823</v>
      </c>
      <c r="B12" s="1795">
        <v>93.2</v>
      </c>
      <c r="C12" s="1794">
        <v>0</v>
      </c>
      <c r="F12" s="1797" t="s">
        <v>170</v>
      </c>
    </row>
    <row r="13" spans="1:6">
      <c r="A13" s="78" t="s">
        <v>4822</v>
      </c>
      <c r="B13" s="1783">
        <v>286</v>
      </c>
      <c r="C13" s="1794">
        <v>0</v>
      </c>
      <c r="E13" s="1797" t="s">
        <v>170</v>
      </c>
      <c r="F13" s="1797" t="s">
        <v>170</v>
      </c>
    </row>
    <row r="14" spans="1:6">
      <c r="A14" s="1798" t="s">
        <v>4821</v>
      </c>
      <c r="B14" s="1781">
        <v>400</v>
      </c>
      <c r="C14" s="1794">
        <v>0</v>
      </c>
      <c r="E14" s="1797" t="s">
        <v>170</v>
      </c>
    </row>
    <row r="15" spans="1:6" ht="27" customHeight="1">
      <c r="A15" s="2560" t="s">
        <v>4820</v>
      </c>
      <c r="B15" s="2563" t="s">
        <v>2323</v>
      </c>
      <c r="C15" s="2563" t="s">
        <v>4567</v>
      </c>
    </row>
    <row r="16" spans="1:6">
      <c r="A16" s="1796" t="s">
        <v>4819</v>
      </c>
      <c r="B16" s="1795">
        <v>10</v>
      </c>
      <c r="C16" s="1794">
        <v>55</v>
      </c>
    </row>
    <row r="17" spans="1:3">
      <c r="A17" s="2564" t="s">
        <v>4818</v>
      </c>
      <c r="B17" s="1783">
        <v>5</v>
      </c>
      <c r="C17" s="1794">
        <v>55</v>
      </c>
    </row>
    <row r="18" spans="1:3">
      <c r="A18" s="1782" t="s">
        <v>4817</v>
      </c>
      <c r="B18" s="1781">
        <v>1</v>
      </c>
      <c r="C18" s="1794">
        <v>55</v>
      </c>
    </row>
    <row r="19" spans="1:3" ht="17.350000000000001" customHeight="1">
      <c r="A19" s="1782" t="s">
        <v>4816</v>
      </c>
      <c r="B19" s="1781"/>
      <c r="C19" s="1794"/>
    </row>
    <row r="20" spans="1:3" ht="30.1" customHeight="1">
      <c r="A20" s="2560" t="s">
        <v>4815</v>
      </c>
      <c r="B20" s="2563" t="s">
        <v>2323</v>
      </c>
      <c r="C20" s="2563" t="s">
        <v>4567</v>
      </c>
    </row>
    <row r="21" spans="1:3">
      <c r="A21" s="1787" t="s">
        <v>4814</v>
      </c>
      <c r="B21" s="1786">
        <v>2100</v>
      </c>
      <c r="C21" s="1786">
        <v>0</v>
      </c>
    </row>
    <row r="22" spans="1:3">
      <c r="A22" s="1725" t="s">
        <v>4813</v>
      </c>
      <c r="B22" s="1790">
        <v>2400</v>
      </c>
      <c r="C22" s="1790">
        <v>0</v>
      </c>
    </row>
    <row r="23" spans="1:3">
      <c r="A23" s="1725" t="s">
        <v>4812</v>
      </c>
      <c r="B23" s="1790">
        <v>2650</v>
      </c>
      <c r="C23" s="1790">
        <v>0</v>
      </c>
    </row>
    <row r="24" spans="1:3">
      <c r="A24" s="1793" t="s">
        <v>4811</v>
      </c>
      <c r="B24" s="1788">
        <v>2800</v>
      </c>
      <c r="C24" s="1788">
        <v>0</v>
      </c>
    </row>
    <row r="25" spans="1:3" ht="27" customHeight="1">
      <c r="A25" s="2560" t="s">
        <v>4810</v>
      </c>
      <c r="B25" s="2563" t="s">
        <v>2323</v>
      </c>
      <c r="C25" s="2563" t="s">
        <v>4567</v>
      </c>
    </row>
    <row r="26" spans="1:3">
      <c r="A26" s="1792" t="s">
        <v>4809</v>
      </c>
      <c r="B26" s="1786">
        <v>50</v>
      </c>
      <c r="C26" s="1786">
        <v>55</v>
      </c>
    </row>
    <row r="27" spans="1:3">
      <c r="A27" s="1791" t="s">
        <v>4808</v>
      </c>
      <c r="B27" s="1790">
        <v>75</v>
      </c>
      <c r="C27" s="1786">
        <v>55</v>
      </c>
    </row>
    <row r="28" spans="1:3">
      <c r="A28" s="1791" t="s">
        <v>4807</v>
      </c>
      <c r="B28" s="1790">
        <v>100</v>
      </c>
      <c r="C28" s="1786">
        <v>55</v>
      </c>
    </row>
    <row r="29" spans="1:3">
      <c r="A29" s="1791" t="s">
        <v>4806</v>
      </c>
      <c r="B29" s="1790">
        <v>125</v>
      </c>
      <c r="C29" s="1786">
        <v>55</v>
      </c>
    </row>
    <row r="30" spans="1:3">
      <c r="A30" s="1791" t="s">
        <v>4805</v>
      </c>
      <c r="B30" s="1790">
        <v>150</v>
      </c>
      <c r="C30" s="1786">
        <v>55</v>
      </c>
    </row>
    <row r="31" spans="1:3">
      <c r="A31" s="1791" t="s">
        <v>4804</v>
      </c>
      <c r="B31" s="1790">
        <v>175</v>
      </c>
      <c r="C31" s="1786">
        <v>55</v>
      </c>
    </row>
    <row r="32" spans="1:3">
      <c r="A32" s="1791" t="s">
        <v>4803</v>
      </c>
      <c r="B32" s="1790">
        <v>200</v>
      </c>
      <c r="C32" s="1786">
        <v>55</v>
      </c>
    </row>
    <row r="33" spans="1:3">
      <c r="A33" s="1791" t="s">
        <v>4802</v>
      </c>
      <c r="B33" s="1790">
        <v>225</v>
      </c>
      <c r="C33" s="1786">
        <v>55</v>
      </c>
    </row>
    <row r="34" spans="1:3">
      <c r="A34" s="1791" t="s">
        <v>4801</v>
      </c>
      <c r="B34" s="1790">
        <v>250</v>
      </c>
      <c r="C34" s="1786">
        <v>55</v>
      </c>
    </row>
    <row r="35" spans="1:3">
      <c r="A35" s="1791" t="s">
        <v>4800</v>
      </c>
      <c r="B35" s="1790">
        <v>275</v>
      </c>
      <c r="C35" s="1786">
        <v>55</v>
      </c>
    </row>
    <row r="36" spans="1:3">
      <c r="A36" s="1791" t="s">
        <v>4799</v>
      </c>
      <c r="B36" s="1790">
        <v>300</v>
      </c>
      <c r="C36" s="1786">
        <v>55</v>
      </c>
    </row>
    <row r="37" spans="1:3">
      <c r="A37" s="1791" t="s">
        <v>4798</v>
      </c>
      <c r="B37" s="1790">
        <v>325</v>
      </c>
      <c r="C37" s="1786">
        <v>55</v>
      </c>
    </row>
    <row r="38" spans="1:3">
      <c r="A38" s="1791" t="s">
        <v>4797</v>
      </c>
      <c r="B38" s="1790">
        <v>350</v>
      </c>
      <c r="C38" s="1786">
        <v>55</v>
      </c>
    </row>
    <row r="39" spans="1:3">
      <c r="A39" s="1791" t="s">
        <v>4796</v>
      </c>
      <c r="B39" s="1790">
        <v>375</v>
      </c>
      <c r="C39" s="1786">
        <v>55</v>
      </c>
    </row>
    <row r="40" spans="1:3">
      <c r="A40" s="1791" t="s">
        <v>4795</v>
      </c>
      <c r="B40" s="1790">
        <v>400</v>
      </c>
      <c r="C40" s="1786">
        <v>55</v>
      </c>
    </row>
    <row r="41" spans="1:3">
      <c r="A41" s="1791" t="s">
        <v>4794</v>
      </c>
      <c r="B41" s="1790">
        <v>425</v>
      </c>
      <c r="C41" s="1786">
        <v>55</v>
      </c>
    </row>
    <row r="42" spans="1:3">
      <c r="A42" s="1791" t="s">
        <v>4793</v>
      </c>
      <c r="B42" s="1790">
        <v>450</v>
      </c>
      <c r="C42" s="1786">
        <v>55</v>
      </c>
    </row>
    <row r="43" spans="1:3">
      <c r="A43" s="1791" t="s">
        <v>4792</v>
      </c>
      <c r="B43" s="1790">
        <v>475</v>
      </c>
      <c r="C43" s="1786">
        <v>55</v>
      </c>
    </row>
    <row r="44" spans="1:3">
      <c r="A44" s="1791" t="s">
        <v>4791</v>
      </c>
      <c r="B44" s="1790">
        <v>500</v>
      </c>
      <c r="C44" s="1786">
        <v>55</v>
      </c>
    </row>
    <row r="45" spans="1:3">
      <c r="A45" s="1791" t="s">
        <v>4790</v>
      </c>
      <c r="B45" s="1790">
        <v>525</v>
      </c>
      <c r="C45" s="1786">
        <v>55</v>
      </c>
    </row>
    <row r="46" spans="1:3">
      <c r="A46" s="1791" t="s">
        <v>4789</v>
      </c>
      <c r="B46" s="1790">
        <v>550</v>
      </c>
      <c r="C46" s="1786">
        <v>55</v>
      </c>
    </row>
    <row r="47" spans="1:3">
      <c r="A47" s="1791" t="s">
        <v>4788</v>
      </c>
      <c r="B47" s="1790">
        <v>0</v>
      </c>
      <c r="C47" s="1786">
        <v>200</v>
      </c>
    </row>
    <row r="48" spans="1:3">
      <c r="A48" s="1789" t="s">
        <v>4787</v>
      </c>
      <c r="B48" s="1788">
        <v>0</v>
      </c>
      <c r="C48" s="1786">
        <v>50</v>
      </c>
    </row>
    <row r="49" spans="1:16384" ht="27.7" customHeight="1">
      <c r="A49" s="2560" t="s">
        <v>4786</v>
      </c>
      <c r="B49" s="2563" t="s">
        <v>2323</v>
      </c>
      <c r="C49" s="2563" t="s">
        <v>4567</v>
      </c>
    </row>
    <row r="50" spans="1:16384">
      <c r="A50" s="1787" t="s">
        <v>4785</v>
      </c>
      <c r="B50" s="1786">
        <v>3750</v>
      </c>
      <c r="C50" s="1784">
        <v>0</v>
      </c>
    </row>
    <row r="51" spans="1:16384">
      <c r="A51" s="1725" t="s">
        <v>4784</v>
      </c>
      <c r="B51" s="1785">
        <v>1050</v>
      </c>
      <c r="C51" s="1784">
        <v>0</v>
      </c>
    </row>
    <row r="52" spans="1:16384">
      <c r="A52" s="2564" t="s">
        <v>4783</v>
      </c>
      <c r="B52" s="1783">
        <v>10</v>
      </c>
      <c r="C52" s="1783">
        <v>0</v>
      </c>
    </row>
    <row r="53" spans="1:16384">
      <c r="A53" s="2564" t="s">
        <v>4782</v>
      </c>
      <c r="B53" s="1783">
        <v>5</v>
      </c>
      <c r="C53" s="1783">
        <v>0</v>
      </c>
    </row>
    <row r="54" spans="1:16384">
      <c r="A54" s="1782" t="s">
        <v>4781</v>
      </c>
      <c r="B54" s="1781">
        <v>1</v>
      </c>
      <c r="C54" s="1781">
        <v>0</v>
      </c>
    </row>
    <row r="55" spans="1:16384" ht="76.599999999999994" customHeight="1">
      <c r="A55" s="3492" t="s">
        <v>4780</v>
      </c>
      <c r="B55" s="3492"/>
      <c r="C55" s="3492"/>
    </row>
    <row r="56" spans="1:16384" ht="14.95" customHeight="1">
      <c r="A56" s="2562" t="s">
        <v>731</v>
      </c>
      <c r="B56" s="1780"/>
      <c r="C56" s="1780"/>
      <c r="D56" s="2150"/>
    </row>
    <row r="57" spans="1:16384" ht="28.55" customHeight="1">
      <c r="A57" s="2558" t="s">
        <v>5898</v>
      </c>
      <c r="B57" s="2561"/>
      <c r="C57" s="2561"/>
      <c r="D57" s="3225"/>
      <c r="E57" s="3225"/>
      <c r="F57" s="196"/>
    </row>
    <row r="58" spans="1:16384" s="2149" customFormat="1" ht="29.25" customHeight="1">
      <c r="A58" s="2558" t="s">
        <v>216</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c r="BG58" s="319"/>
      <c r="BH58" s="319"/>
      <c r="BI58" s="319"/>
      <c r="BJ58" s="319"/>
      <c r="BK58" s="319"/>
      <c r="BL58" s="319"/>
      <c r="BM58" s="319"/>
      <c r="BN58" s="319"/>
      <c r="BO58" s="319"/>
      <c r="BP58" s="319"/>
      <c r="BQ58" s="319"/>
      <c r="BR58" s="319"/>
      <c r="BS58" s="319"/>
      <c r="BT58" s="319"/>
      <c r="BU58" s="319"/>
      <c r="BV58" s="319"/>
      <c r="BW58" s="319"/>
      <c r="BX58" s="319"/>
      <c r="BY58" s="319"/>
      <c r="BZ58" s="319"/>
      <c r="CA58" s="319"/>
      <c r="CB58" s="319"/>
      <c r="CC58" s="319"/>
      <c r="CD58" s="319"/>
      <c r="CE58" s="319"/>
      <c r="CF58" s="319"/>
      <c r="CG58" s="319"/>
      <c r="CH58" s="319"/>
      <c r="CI58" s="319"/>
      <c r="CJ58" s="319"/>
      <c r="CK58" s="319"/>
      <c r="CL58" s="319"/>
      <c r="CM58" s="319"/>
      <c r="CN58" s="319"/>
      <c r="CO58" s="319"/>
      <c r="CP58" s="319"/>
      <c r="CQ58" s="319"/>
      <c r="CR58" s="319"/>
      <c r="CS58" s="319"/>
      <c r="CT58" s="319"/>
      <c r="CU58" s="319"/>
      <c r="CV58" s="319"/>
      <c r="CW58" s="319"/>
      <c r="CX58" s="319"/>
      <c r="CY58" s="319"/>
      <c r="CZ58" s="319"/>
      <c r="DA58" s="319"/>
      <c r="DB58" s="319"/>
      <c r="DC58" s="319"/>
      <c r="DD58" s="319"/>
      <c r="DE58" s="319"/>
      <c r="DF58" s="319"/>
      <c r="DG58" s="319"/>
      <c r="DH58" s="319"/>
      <c r="DI58" s="319"/>
      <c r="DJ58" s="319"/>
      <c r="DK58" s="319"/>
      <c r="DL58" s="319"/>
      <c r="DM58" s="319"/>
      <c r="DN58" s="319"/>
      <c r="DO58" s="319"/>
      <c r="DP58" s="319"/>
      <c r="DQ58" s="319"/>
      <c r="DR58" s="319"/>
      <c r="DS58" s="319"/>
      <c r="DT58" s="319"/>
      <c r="DU58" s="319"/>
      <c r="DV58" s="319"/>
      <c r="DW58" s="319"/>
      <c r="DX58" s="319"/>
      <c r="DY58" s="319"/>
      <c r="DZ58" s="319"/>
      <c r="EA58" s="319"/>
      <c r="EB58" s="319"/>
      <c r="EC58" s="319"/>
      <c r="ED58" s="319"/>
      <c r="EE58" s="319"/>
      <c r="EF58" s="319"/>
      <c r="EG58" s="319"/>
      <c r="EH58" s="319"/>
      <c r="EI58" s="319"/>
      <c r="EJ58" s="319"/>
      <c r="EK58" s="319"/>
      <c r="EL58" s="319"/>
      <c r="EM58" s="319"/>
      <c r="EN58" s="319"/>
      <c r="EO58" s="319"/>
      <c r="EP58" s="319"/>
      <c r="EQ58" s="319"/>
      <c r="ER58" s="319"/>
      <c r="ES58" s="319"/>
      <c r="ET58" s="319"/>
      <c r="EU58" s="319"/>
      <c r="EV58" s="319"/>
      <c r="EW58" s="319"/>
      <c r="EX58" s="319"/>
      <c r="EY58" s="319"/>
      <c r="EZ58" s="319"/>
      <c r="FA58" s="319"/>
      <c r="FB58" s="319"/>
      <c r="FC58" s="319"/>
      <c r="FD58" s="319"/>
      <c r="FE58" s="319"/>
      <c r="FF58" s="319"/>
      <c r="FG58" s="319"/>
      <c r="FH58" s="319"/>
      <c r="FI58" s="319"/>
      <c r="FJ58" s="319"/>
      <c r="FK58" s="319"/>
      <c r="FL58" s="319"/>
      <c r="FM58" s="319"/>
      <c r="FN58" s="319"/>
      <c r="FO58" s="319"/>
      <c r="FP58" s="319"/>
      <c r="FQ58" s="319"/>
      <c r="FR58" s="319"/>
      <c r="FS58" s="319"/>
      <c r="FT58" s="319"/>
      <c r="FU58" s="319"/>
      <c r="FV58" s="319"/>
      <c r="FW58" s="319"/>
      <c r="FX58" s="319"/>
      <c r="FY58" s="319"/>
      <c r="FZ58" s="319"/>
      <c r="GA58" s="319"/>
      <c r="GB58" s="319"/>
      <c r="GC58" s="319"/>
      <c r="GD58" s="319"/>
      <c r="GE58" s="319"/>
      <c r="GF58" s="319"/>
      <c r="GG58" s="319"/>
      <c r="GH58" s="319"/>
      <c r="GI58" s="319"/>
      <c r="GJ58" s="319"/>
      <c r="GK58" s="319"/>
      <c r="GL58" s="319"/>
      <c r="GM58" s="319"/>
      <c r="GN58" s="319"/>
      <c r="GO58" s="319"/>
      <c r="GP58" s="319"/>
      <c r="GQ58" s="319"/>
      <c r="GR58" s="319"/>
      <c r="GS58" s="319"/>
      <c r="GT58" s="319"/>
      <c r="GU58" s="319"/>
      <c r="GV58" s="319"/>
      <c r="GW58" s="319"/>
      <c r="GX58" s="319"/>
      <c r="GY58" s="319"/>
      <c r="GZ58" s="319"/>
      <c r="HA58" s="319"/>
      <c r="HB58" s="319"/>
      <c r="HC58" s="319"/>
      <c r="HD58" s="319"/>
      <c r="HE58" s="319"/>
      <c r="HF58" s="319"/>
      <c r="HG58" s="319"/>
      <c r="HH58" s="319"/>
      <c r="HI58" s="319"/>
      <c r="HJ58" s="319"/>
      <c r="HK58" s="319"/>
      <c r="HL58" s="319"/>
      <c r="HM58" s="319"/>
      <c r="HN58" s="319"/>
      <c r="HO58" s="319"/>
      <c r="HP58" s="319"/>
      <c r="HQ58" s="319"/>
      <c r="HR58" s="319"/>
      <c r="HS58" s="319"/>
      <c r="HT58" s="319"/>
      <c r="HU58" s="319"/>
      <c r="HV58" s="319"/>
      <c r="HW58" s="319"/>
      <c r="HX58" s="319"/>
      <c r="HY58" s="319"/>
      <c r="HZ58" s="319"/>
      <c r="IA58" s="319"/>
      <c r="IB58" s="319"/>
      <c r="IC58" s="319"/>
      <c r="ID58" s="319"/>
      <c r="IE58" s="319"/>
      <c r="IF58" s="319"/>
      <c r="IG58" s="319"/>
      <c r="IH58" s="319"/>
      <c r="II58" s="319"/>
      <c r="IJ58" s="319"/>
      <c r="IK58" s="319"/>
      <c r="IL58" s="319"/>
      <c r="IM58" s="319"/>
      <c r="IN58" s="319"/>
      <c r="IO58" s="319"/>
      <c r="IP58" s="319"/>
      <c r="IQ58" s="319"/>
      <c r="IR58" s="319"/>
      <c r="IS58" s="319"/>
      <c r="IT58" s="319"/>
      <c r="IU58" s="319"/>
      <c r="IV58" s="319"/>
      <c r="IW58" s="319"/>
      <c r="IX58" s="319"/>
      <c r="IY58" s="319"/>
      <c r="IZ58" s="319"/>
      <c r="JA58" s="319"/>
      <c r="JB58" s="319"/>
      <c r="JC58" s="319"/>
      <c r="JD58" s="319"/>
      <c r="JE58" s="319"/>
      <c r="JF58" s="319"/>
      <c r="JG58" s="319"/>
      <c r="JH58" s="319"/>
      <c r="JI58" s="319"/>
      <c r="JJ58" s="319"/>
      <c r="JK58" s="319"/>
      <c r="JL58" s="319"/>
      <c r="JM58" s="319"/>
      <c r="JN58" s="319"/>
      <c r="JO58" s="319"/>
      <c r="JP58" s="319"/>
      <c r="JQ58" s="319"/>
      <c r="JR58" s="319"/>
      <c r="JS58" s="319"/>
      <c r="JT58" s="319"/>
      <c r="JU58" s="319"/>
      <c r="JV58" s="319"/>
      <c r="JW58" s="319"/>
      <c r="JX58" s="319"/>
      <c r="JY58" s="319"/>
      <c r="JZ58" s="319"/>
      <c r="KA58" s="319"/>
      <c r="KB58" s="319"/>
      <c r="KC58" s="319"/>
      <c r="KD58" s="319"/>
      <c r="KE58" s="319"/>
      <c r="KF58" s="319"/>
      <c r="KG58" s="319"/>
      <c r="KH58" s="319"/>
      <c r="KI58" s="319"/>
      <c r="KJ58" s="319"/>
      <c r="KK58" s="319"/>
      <c r="KL58" s="319"/>
      <c r="KM58" s="319"/>
      <c r="KN58" s="319"/>
      <c r="KO58" s="319"/>
      <c r="KP58" s="319"/>
      <c r="KQ58" s="319"/>
      <c r="KR58" s="319"/>
      <c r="KS58" s="319"/>
      <c r="KT58" s="319"/>
      <c r="KU58" s="319"/>
      <c r="KV58" s="319"/>
      <c r="KW58" s="319"/>
      <c r="KX58" s="319"/>
      <c r="KY58" s="319"/>
      <c r="KZ58" s="319"/>
      <c r="LA58" s="319"/>
      <c r="LB58" s="319"/>
      <c r="LC58" s="319"/>
      <c r="LD58" s="319"/>
      <c r="LE58" s="319"/>
      <c r="LF58" s="319"/>
      <c r="LG58" s="319"/>
      <c r="LH58" s="319"/>
      <c r="LI58" s="319"/>
      <c r="LJ58" s="319"/>
      <c r="LK58" s="319"/>
      <c r="LL58" s="319"/>
      <c r="LM58" s="319"/>
      <c r="LN58" s="319"/>
      <c r="LO58" s="319"/>
      <c r="LP58" s="319"/>
      <c r="LQ58" s="319"/>
      <c r="LR58" s="319"/>
      <c r="LS58" s="319"/>
      <c r="LT58" s="319"/>
      <c r="LU58" s="319"/>
      <c r="LV58" s="319"/>
      <c r="LW58" s="319"/>
      <c r="LX58" s="319"/>
      <c r="LY58" s="319"/>
      <c r="LZ58" s="319"/>
      <c r="MA58" s="319"/>
      <c r="MB58" s="319"/>
      <c r="MC58" s="319"/>
      <c r="MD58" s="319"/>
      <c r="ME58" s="319"/>
      <c r="MF58" s="319"/>
      <c r="MG58" s="319"/>
      <c r="MH58" s="319"/>
      <c r="MI58" s="319"/>
      <c r="MJ58" s="319"/>
      <c r="MK58" s="319"/>
      <c r="ML58" s="319"/>
      <c r="MM58" s="319"/>
      <c r="MN58" s="319"/>
      <c r="MO58" s="319"/>
      <c r="MP58" s="319"/>
      <c r="MQ58" s="319"/>
      <c r="MR58" s="319"/>
      <c r="MS58" s="319"/>
      <c r="MT58" s="319"/>
      <c r="MU58" s="319"/>
      <c r="MV58" s="319"/>
      <c r="MW58" s="319"/>
      <c r="MX58" s="319"/>
      <c r="MY58" s="319"/>
      <c r="MZ58" s="319"/>
      <c r="NA58" s="319"/>
      <c r="NB58" s="319"/>
      <c r="NC58" s="319"/>
      <c r="ND58" s="319"/>
      <c r="NE58" s="319"/>
      <c r="NF58" s="319"/>
      <c r="NG58" s="319"/>
      <c r="NH58" s="319"/>
      <c r="NI58" s="319"/>
      <c r="NJ58" s="319"/>
      <c r="NK58" s="319"/>
      <c r="NL58" s="319"/>
      <c r="NM58" s="319"/>
      <c r="NN58" s="319"/>
      <c r="NO58" s="319"/>
      <c r="NP58" s="319"/>
      <c r="NQ58" s="319"/>
      <c r="NR58" s="319"/>
      <c r="NS58" s="319"/>
      <c r="NT58" s="319"/>
      <c r="NU58" s="319"/>
      <c r="NV58" s="319"/>
      <c r="NW58" s="319"/>
      <c r="NX58" s="319"/>
      <c r="NY58" s="319"/>
      <c r="NZ58" s="319"/>
      <c r="OA58" s="319"/>
      <c r="OB58" s="319"/>
      <c r="OC58" s="319"/>
      <c r="OD58" s="319"/>
      <c r="OE58" s="319"/>
      <c r="OF58" s="319"/>
      <c r="OG58" s="319"/>
      <c r="OH58" s="319"/>
      <c r="OI58" s="319"/>
      <c r="OJ58" s="319"/>
      <c r="OK58" s="319"/>
      <c r="OL58" s="319"/>
      <c r="OM58" s="319"/>
      <c r="ON58" s="319"/>
      <c r="OO58" s="319"/>
      <c r="OP58" s="319"/>
      <c r="OQ58" s="319"/>
      <c r="OR58" s="319"/>
      <c r="OS58" s="319"/>
      <c r="OT58" s="319"/>
      <c r="OU58" s="319"/>
      <c r="OV58" s="319"/>
      <c r="OW58" s="319"/>
      <c r="OX58" s="319"/>
      <c r="OY58" s="319"/>
      <c r="OZ58" s="319"/>
      <c r="PA58" s="319"/>
      <c r="PB58" s="319"/>
      <c r="PC58" s="319"/>
      <c r="PD58" s="319"/>
      <c r="PE58" s="319"/>
      <c r="PF58" s="319"/>
      <c r="PG58" s="319"/>
      <c r="PH58" s="319"/>
      <c r="PI58" s="319"/>
      <c r="PJ58" s="319"/>
      <c r="PK58" s="319"/>
      <c r="PL58" s="319"/>
      <c r="PM58" s="319"/>
      <c r="PN58" s="319"/>
      <c r="PO58" s="319"/>
      <c r="PP58" s="319"/>
      <c r="PQ58" s="319"/>
      <c r="PR58" s="319"/>
      <c r="PS58" s="319"/>
      <c r="PT58" s="319"/>
      <c r="PU58" s="319"/>
      <c r="PV58" s="319"/>
      <c r="PW58" s="319"/>
      <c r="PX58" s="319"/>
      <c r="PY58" s="319"/>
      <c r="PZ58" s="319"/>
      <c r="QA58" s="319"/>
      <c r="QB58" s="319"/>
      <c r="QC58" s="319"/>
      <c r="QD58" s="319"/>
      <c r="QE58" s="319"/>
      <c r="QF58" s="319"/>
      <c r="QG58" s="319"/>
      <c r="QH58" s="319"/>
      <c r="QI58" s="319"/>
      <c r="QJ58" s="319"/>
      <c r="QK58" s="319"/>
      <c r="QL58" s="319"/>
      <c r="QM58" s="319"/>
      <c r="QN58" s="319"/>
      <c r="QO58" s="319"/>
      <c r="QP58" s="319"/>
      <c r="QQ58" s="319"/>
      <c r="QR58" s="319"/>
      <c r="QS58" s="319"/>
      <c r="QT58" s="319"/>
      <c r="QU58" s="319"/>
      <c r="QV58" s="319"/>
      <c r="QW58" s="319"/>
      <c r="QX58" s="319"/>
      <c r="QY58" s="319"/>
      <c r="QZ58" s="319"/>
      <c r="RA58" s="319"/>
      <c r="RB58" s="319"/>
      <c r="RC58" s="319"/>
      <c r="RD58" s="319"/>
      <c r="RE58" s="319"/>
      <c r="RF58" s="319"/>
      <c r="RG58" s="319"/>
      <c r="RH58" s="319"/>
      <c r="RI58" s="319"/>
      <c r="RJ58" s="319"/>
      <c r="RK58" s="319"/>
      <c r="RL58" s="319"/>
      <c r="RM58" s="319"/>
      <c r="RN58" s="319"/>
      <c r="RO58" s="319"/>
      <c r="RP58" s="319"/>
      <c r="RQ58" s="319"/>
      <c r="RR58" s="319"/>
      <c r="RS58" s="319"/>
      <c r="RT58" s="319"/>
      <c r="RU58" s="319"/>
      <c r="RV58" s="319"/>
      <c r="RW58" s="319"/>
      <c r="RX58" s="319"/>
      <c r="RY58" s="319"/>
      <c r="RZ58" s="319"/>
      <c r="SA58" s="319"/>
      <c r="SB58" s="319"/>
      <c r="SC58" s="319"/>
      <c r="SD58" s="319"/>
      <c r="SE58" s="319"/>
      <c r="SF58" s="319"/>
      <c r="SG58" s="319"/>
      <c r="SH58" s="319"/>
      <c r="SI58" s="319"/>
      <c r="SJ58" s="319"/>
      <c r="SK58" s="319"/>
      <c r="SL58" s="319"/>
      <c r="SM58" s="319"/>
      <c r="SN58" s="319"/>
      <c r="SO58" s="319"/>
      <c r="SP58" s="319"/>
      <c r="SQ58" s="319"/>
      <c r="SR58" s="319"/>
      <c r="SS58" s="319"/>
      <c r="ST58" s="319"/>
      <c r="SU58" s="319"/>
      <c r="SV58" s="319"/>
      <c r="SW58" s="319"/>
      <c r="SX58" s="319"/>
      <c r="SY58" s="319"/>
      <c r="SZ58" s="319"/>
      <c r="TA58" s="319"/>
      <c r="TB58" s="319"/>
      <c r="TC58" s="319"/>
      <c r="TD58" s="319"/>
      <c r="TE58" s="319"/>
      <c r="TF58" s="319"/>
      <c r="TG58" s="319"/>
      <c r="TH58" s="319"/>
      <c r="TI58" s="319"/>
      <c r="TJ58" s="319"/>
      <c r="TK58" s="319"/>
      <c r="TL58" s="319"/>
      <c r="TM58" s="319"/>
      <c r="TN58" s="319"/>
      <c r="TO58" s="319"/>
      <c r="TP58" s="319"/>
      <c r="TQ58" s="319"/>
      <c r="TR58" s="319"/>
      <c r="TS58" s="319"/>
      <c r="TT58" s="319"/>
      <c r="TU58" s="319"/>
      <c r="TV58" s="319"/>
      <c r="TW58" s="319"/>
      <c r="TX58" s="319"/>
      <c r="TY58" s="319"/>
      <c r="TZ58" s="319"/>
      <c r="UA58" s="319"/>
      <c r="UB58" s="319"/>
      <c r="UC58" s="319"/>
      <c r="UD58" s="319"/>
      <c r="UE58" s="319"/>
      <c r="UF58" s="319"/>
      <c r="UG58" s="319"/>
      <c r="UH58" s="319"/>
      <c r="UI58" s="319"/>
      <c r="UJ58" s="319"/>
      <c r="UK58" s="319"/>
      <c r="UL58" s="319"/>
      <c r="UM58" s="319"/>
      <c r="UN58" s="319"/>
      <c r="UO58" s="319"/>
      <c r="UP58" s="319"/>
      <c r="UQ58" s="319"/>
      <c r="UR58" s="319"/>
      <c r="US58" s="319"/>
      <c r="UT58" s="319"/>
      <c r="UU58" s="319"/>
      <c r="UV58" s="319"/>
      <c r="UW58" s="319"/>
      <c r="UX58" s="319"/>
      <c r="UY58" s="319"/>
      <c r="UZ58" s="319"/>
      <c r="VA58" s="319"/>
      <c r="VB58" s="319"/>
      <c r="VC58" s="319"/>
      <c r="VD58" s="319"/>
      <c r="VE58" s="319"/>
      <c r="VF58" s="319"/>
      <c r="VG58" s="319"/>
      <c r="VH58" s="319"/>
      <c r="VI58" s="319"/>
      <c r="VJ58" s="319"/>
      <c r="VK58" s="319"/>
      <c r="VL58" s="319"/>
      <c r="VM58" s="319"/>
      <c r="VN58" s="319"/>
      <c r="VO58" s="319"/>
      <c r="VP58" s="319"/>
      <c r="VQ58" s="319"/>
      <c r="VR58" s="319"/>
      <c r="VS58" s="319"/>
      <c r="VT58" s="319"/>
      <c r="VU58" s="319"/>
      <c r="VV58" s="319"/>
      <c r="VW58" s="319"/>
      <c r="VX58" s="319"/>
      <c r="VY58" s="319"/>
      <c r="VZ58" s="319"/>
      <c r="WA58" s="319"/>
      <c r="WB58" s="319"/>
      <c r="WC58" s="319"/>
      <c r="WD58" s="319"/>
      <c r="WE58" s="319"/>
      <c r="WF58" s="319"/>
      <c r="WG58" s="319"/>
      <c r="WH58" s="319"/>
      <c r="WI58" s="319"/>
      <c r="WJ58" s="319"/>
      <c r="WK58" s="319"/>
      <c r="WL58" s="319"/>
      <c r="WM58" s="319"/>
      <c r="WN58" s="319"/>
      <c r="WO58" s="319"/>
      <c r="WP58" s="319"/>
      <c r="WQ58" s="319"/>
      <c r="WR58" s="319"/>
      <c r="WS58" s="319"/>
      <c r="WT58" s="319"/>
      <c r="WU58" s="319"/>
      <c r="WV58" s="319"/>
      <c r="WW58" s="319"/>
      <c r="WX58" s="319"/>
      <c r="WY58" s="319"/>
      <c r="WZ58" s="319"/>
      <c r="XA58" s="319"/>
      <c r="XB58" s="319"/>
      <c r="XC58" s="319"/>
      <c r="XD58" s="319"/>
      <c r="XE58" s="319"/>
      <c r="XF58" s="319"/>
      <c r="XG58" s="319"/>
      <c r="XH58" s="319"/>
      <c r="XI58" s="319"/>
      <c r="XJ58" s="319"/>
      <c r="XK58" s="319"/>
      <c r="XL58" s="319"/>
      <c r="XM58" s="319"/>
      <c r="XN58" s="319"/>
      <c r="XO58" s="319"/>
      <c r="XP58" s="319"/>
      <c r="XQ58" s="319"/>
      <c r="XR58" s="319"/>
      <c r="XS58" s="319"/>
      <c r="XT58" s="319"/>
      <c r="XU58" s="319"/>
      <c r="XV58" s="319"/>
      <c r="XW58" s="319"/>
      <c r="XX58" s="319"/>
      <c r="XY58" s="319"/>
      <c r="XZ58" s="319"/>
      <c r="YA58" s="319"/>
      <c r="YB58" s="319"/>
      <c r="YC58" s="319"/>
      <c r="YD58" s="319"/>
      <c r="YE58" s="319"/>
      <c r="YF58" s="319"/>
      <c r="YG58" s="319"/>
      <c r="YH58" s="319"/>
      <c r="YI58" s="319"/>
      <c r="YJ58" s="319"/>
      <c r="YK58" s="319"/>
      <c r="YL58" s="319"/>
      <c r="YM58" s="319"/>
      <c r="YN58" s="319"/>
      <c r="YO58" s="319"/>
      <c r="YP58" s="319"/>
      <c r="YQ58" s="319"/>
      <c r="YR58" s="319"/>
      <c r="YS58" s="319"/>
      <c r="YT58" s="319"/>
      <c r="YU58" s="319"/>
      <c r="YV58" s="319"/>
      <c r="YW58" s="319"/>
      <c r="YX58" s="319"/>
      <c r="YY58" s="319"/>
      <c r="YZ58" s="319"/>
      <c r="ZA58" s="319"/>
      <c r="ZB58" s="319"/>
      <c r="ZC58" s="319"/>
      <c r="ZD58" s="319"/>
      <c r="ZE58" s="319"/>
      <c r="ZF58" s="319"/>
      <c r="ZG58" s="319"/>
      <c r="ZH58" s="319"/>
      <c r="ZI58" s="319"/>
      <c r="ZJ58" s="319"/>
      <c r="ZK58" s="319"/>
      <c r="ZL58" s="319"/>
      <c r="ZM58" s="319"/>
      <c r="ZN58" s="319"/>
      <c r="ZO58" s="319"/>
      <c r="ZP58" s="319"/>
      <c r="ZQ58" s="319"/>
      <c r="ZR58" s="319"/>
      <c r="ZS58" s="319"/>
      <c r="ZT58" s="319"/>
      <c r="ZU58" s="319"/>
      <c r="ZV58" s="319"/>
      <c r="ZW58" s="319"/>
      <c r="ZX58" s="319"/>
      <c r="ZY58" s="319"/>
      <c r="ZZ58" s="319"/>
      <c r="AAA58" s="319"/>
      <c r="AAB58" s="319"/>
      <c r="AAC58" s="319"/>
      <c r="AAD58" s="319"/>
      <c r="AAE58" s="319"/>
      <c r="AAF58" s="319"/>
      <c r="AAG58" s="319"/>
      <c r="AAH58" s="319"/>
      <c r="AAI58" s="319"/>
      <c r="AAJ58" s="319"/>
      <c r="AAK58" s="319"/>
      <c r="AAL58" s="319"/>
      <c r="AAM58" s="319"/>
      <c r="AAN58" s="319"/>
      <c r="AAO58" s="319"/>
      <c r="AAP58" s="319"/>
      <c r="AAQ58" s="319"/>
      <c r="AAR58" s="319"/>
      <c r="AAS58" s="319"/>
      <c r="AAT58" s="319"/>
      <c r="AAU58" s="319"/>
      <c r="AAV58" s="319"/>
      <c r="AAW58" s="319"/>
      <c r="AAX58" s="319"/>
      <c r="AAY58" s="319"/>
      <c r="AAZ58" s="319"/>
      <c r="ABA58" s="319"/>
      <c r="ABB58" s="319"/>
      <c r="ABC58" s="319"/>
      <c r="ABD58" s="319"/>
      <c r="ABE58" s="319"/>
      <c r="ABF58" s="319"/>
      <c r="ABG58" s="319"/>
      <c r="ABH58" s="319"/>
      <c r="ABI58" s="319"/>
      <c r="ABJ58" s="319"/>
      <c r="ABK58" s="319"/>
      <c r="ABL58" s="319"/>
      <c r="ABM58" s="319"/>
      <c r="ABN58" s="319"/>
      <c r="ABO58" s="319"/>
      <c r="ABP58" s="319"/>
      <c r="ABQ58" s="319"/>
      <c r="ABR58" s="319"/>
      <c r="ABS58" s="319"/>
      <c r="ABT58" s="319"/>
      <c r="ABU58" s="319"/>
      <c r="ABV58" s="319"/>
      <c r="ABW58" s="319"/>
      <c r="ABX58" s="319"/>
      <c r="ABY58" s="319"/>
      <c r="ABZ58" s="319"/>
      <c r="ACA58" s="319"/>
      <c r="ACB58" s="319"/>
      <c r="ACC58" s="319"/>
      <c r="ACD58" s="319"/>
      <c r="ACE58" s="319"/>
      <c r="ACF58" s="319"/>
      <c r="ACG58" s="319"/>
      <c r="ACH58" s="319"/>
      <c r="ACI58" s="319"/>
      <c r="ACJ58" s="319"/>
      <c r="ACK58" s="319"/>
      <c r="ACL58" s="319"/>
      <c r="ACM58" s="319"/>
      <c r="ACN58" s="319"/>
      <c r="ACO58" s="319"/>
      <c r="ACP58" s="319"/>
      <c r="ACQ58" s="319"/>
      <c r="ACR58" s="319"/>
      <c r="ACS58" s="319"/>
      <c r="ACT58" s="319"/>
      <c r="ACU58" s="319"/>
      <c r="ACV58" s="319"/>
      <c r="ACW58" s="319"/>
      <c r="ACX58" s="319"/>
      <c r="ACY58" s="319"/>
      <c r="ACZ58" s="319"/>
      <c r="ADA58" s="319"/>
      <c r="ADB58" s="319"/>
      <c r="ADC58" s="319"/>
      <c r="ADD58" s="319"/>
      <c r="ADE58" s="319"/>
      <c r="ADF58" s="319"/>
      <c r="ADG58" s="319"/>
      <c r="ADH58" s="319"/>
      <c r="ADI58" s="319"/>
      <c r="ADJ58" s="319"/>
      <c r="ADK58" s="319"/>
      <c r="ADL58" s="319"/>
      <c r="ADM58" s="319"/>
      <c r="ADN58" s="319"/>
      <c r="ADO58" s="319"/>
      <c r="ADP58" s="319"/>
      <c r="ADQ58" s="319"/>
      <c r="ADR58" s="319"/>
      <c r="ADS58" s="319"/>
      <c r="ADT58" s="319"/>
      <c r="ADU58" s="319"/>
      <c r="ADV58" s="319"/>
      <c r="ADW58" s="319"/>
      <c r="ADX58" s="319"/>
      <c r="ADY58" s="319"/>
      <c r="ADZ58" s="319"/>
      <c r="AEA58" s="319"/>
      <c r="AEB58" s="319"/>
      <c r="AEC58" s="319"/>
      <c r="AED58" s="319"/>
      <c r="AEE58" s="319"/>
      <c r="AEF58" s="319"/>
      <c r="AEG58" s="319"/>
      <c r="AEH58" s="319"/>
      <c r="AEI58" s="319"/>
      <c r="AEJ58" s="319"/>
      <c r="AEK58" s="319"/>
      <c r="AEL58" s="319"/>
      <c r="AEM58" s="319"/>
      <c r="AEN58" s="319"/>
      <c r="AEO58" s="319"/>
      <c r="AEP58" s="319"/>
      <c r="AEQ58" s="319"/>
      <c r="AER58" s="319"/>
      <c r="AES58" s="319"/>
      <c r="AET58" s="319"/>
      <c r="AEU58" s="319"/>
      <c r="AEV58" s="319"/>
      <c r="AEW58" s="319"/>
      <c r="AEX58" s="319"/>
      <c r="AEY58" s="319"/>
      <c r="AEZ58" s="319"/>
      <c r="AFA58" s="319"/>
      <c r="AFB58" s="319"/>
      <c r="AFC58" s="319"/>
      <c r="AFD58" s="319"/>
      <c r="AFE58" s="319"/>
      <c r="AFF58" s="319"/>
      <c r="AFG58" s="319"/>
      <c r="AFH58" s="319"/>
      <c r="AFI58" s="319"/>
      <c r="AFJ58" s="319"/>
      <c r="AFK58" s="319"/>
      <c r="AFL58" s="319"/>
      <c r="AFM58" s="319"/>
      <c r="AFN58" s="319"/>
      <c r="AFO58" s="319"/>
      <c r="AFP58" s="319"/>
      <c r="AFQ58" s="319"/>
      <c r="AFR58" s="319"/>
      <c r="AFS58" s="319"/>
      <c r="AFT58" s="319"/>
      <c r="AFU58" s="319"/>
      <c r="AFV58" s="319"/>
      <c r="AFW58" s="319"/>
      <c r="AFX58" s="319"/>
      <c r="AFY58" s="319"/>
      <c r="AFZ58" s="319"/>
      <c r="AGA58" s="319"/>
      <c r="AGB58" s="319"/>
      <c r="AGC58" s="319"/>
      <c r="AGD58" s="319"/>
      <c r="AGE58" s="319"/>
      <c r="AGF58" s="319"/>
      <c r="AGG58" s="319"/>
      <c r="AGH58" s="319"/>
      <c r="AGI58" s="319"/>
      <c r="AGJ58" s="319"/>
      <c r="AGK58" s="319"/>
      <c r="AGL58" s="319"/>
      <c r="AGM58" s="319"/>
      <c r="AGN58" s="319"/>
      <c r="AGO58" s="319"/>
      <c r="AGP58" s="319"/>
      <c r="AGQ58" s="319"/>
      <c r="AGR58" s="319"/>
      <c r="AGS58" s="319"/>
      <c r="AGT58" s="319"/>
      <c r="AGU58" s="319"/>
      <c r="AGV58" s="319"/>
      <c r="AGW58" s="319"/>
      <c r="AGX58" s="319"/>
      <c r="AGY58" s="319"/>
      <c r="AGZ58" s="319"/>
      <c r="AHA58" s="319"/>
      <c r="AHB58" s="319"/>
      <c r="AHC58" s="319"/>
      <c r="AHD58" s="319"/>
      <c r="AHE58" s="319"/>
      <c r="AHF58" s="319"/>
      <c r="AHG58" s="319"/>
      <c r="AHH58" s="319"/>
      <c r="AHI58" s="319"/>
      <c r="AHJ58" s="319"/>
      <c r="AHK58" s="319"/>
      <c r="AHL58" s="319"/>
      <c r="AHM58" s="319"/>
      <c r="AHN58" s="319"/>
      <c r="AHO58" s="319"/>
      <c r="AHP58" s="319"/>
      <c r="AHQ58" s="319"/>
      <c r="AHR58" s="319"/>
      <c r="AHS58" s="319"/>
      <c r="AHT58" s="319"/>
      <c r="AHU58" s="319"/>
      <c r="AHV58" s="319"/>
      <c r="AHW58" s="319"/>
      <c r="AHX58" s="319"/>
      <c r="AHY58" s="319"/>
      <c r="AHZ58" s="319"/>
      <c r="AIA58" s="319"/>
      <c r="AIB58" s="319"/>
      <c r="AIC58" s="319"/>
      <c r="AID58" s="319"/>
      <c r="AIE58" s="319"/>
      <c r="AIF58" s="319"/>
      <c r="AIG58" s="319"/>
      <c r="AIH58" s="319"/>
      <c r="AII58" s="319"/>
      <c r="AIJ58" s="319"/>
      <c r="AIK58" s="319"/>
      <c r="AIL58" s="319"/>
      <c r="AIM58" s="319"/>
      <c r="AIN58" s="319"/>
      <c r="AIO58" s="319"/>
      <c r="AIP58" s="319"/>
      <c r="AIQ58" s="319"/>
      <c r="AIR58" s="319"/>
      <c r="AIS58" s="319"/>
      <c r="AIT58" s="319"/>
      <c r="AIU58" s="319"/>
      <c r="AIV58" s="319"/>
      <c r="AIW58" s="319"/>
      <c r="AIX58" s="319"/>
      <c r="AIY58" s="319"/>
      <c r="AIZ58" s="319"/>
      <c r="AJA58" s="319"/>
      <c r="AJB58" s="319"/>
      <c r="AJC58" s="319"/>
      <c r="AJD58" s="319"/>
      <c r="AJE58" s="319"/>
      <c r="AJF58" s="319"/>
      <c r="AJG58" s="319"/>
      <c r="AJH58" s="319"/>
      <c r="AJI58" s="319"/>
      <c r="AJJ58" s="319"/>
      <c r="AJK58" s="319"/>
      <c r="AJL58" s="319"/>
      <c r="AJM58" s="319"/>
      <c r="AJN58" s="319"/>
      <c r="AJO58" s="319"/>
      <c r="AJP58" s="319"/>
      <c r="AJQ58" s="319"/>
      <c r="AJR58" s="319"/>
      <c r="AJS58" s="319"/>
      <c r="AJT58" s="319"/>
      <c r="AJU58" s="319"/>
      <c r="AJV58" s="319"/>
      <c r="AJW58" s="319"/>
      <c r="AJX58" s="319"/>
      <c r="AJY58" s="319"/>
      <c r="AJZ58" s="319"/>
      <c r="AKA58" s="319"/>
      <c r="AKB58" s="319"/>
      <c r="AKC58" s="319"/>
      <c r="AKD58" s="319"/>
      <c r="AKE58" s="319"/>
      <c r="AKF58" s="319"/>
      <c r="AKG58" s="319"/>
      <c r="AKH58" s="319"/>
      <c r="AKI58" s="319"/>
      <c r="AKJ58" s="319"/>
      <c r="AKK58" s="319"/>
      <c r="AKL58" s="319"/>
      <c r="AKM58" s="319"/>
      <c r="AKN58" s="319"/>
      <c r="AKO58" s="319"/>
      <c r="AKP58" s="319"/>
      <c r="AKQ58" s="319"/>
      <c r="AKR58" s="319"/>
      <c r="AKS58" s="319"/>
      <c r="AKT58" s="319"/>
      <c r="AKU58" s="319"/>
      <c r="AKV58" s="319"/>
      <c r="AKW58" s="319"/>
      <c r="AKX58" s="319"/>
      <c r="AKY58" s="319"/>
      <c r="AKZ58" s="319"/>
      <c r="ALA58" s="319"/>
      <c r="ALB58" s="319"/>
      <c r="ALC58" s="319"/>
      <c r="ALD58" s="319"/>
      <c r="ALE58" s="319"/>
      <c r="ALF58" s="319"/>
      <c r="ALG58" s="319"/>
      <c r="ALH58" s="319"/>
      <c r="ALI58" s="319"/>
      <c r="ALJ58" s="319"/>
      <c r="ALK58" s="319"/>
      <c r="ALL58" s="319"/>
      <c r="ALM58" s="319"/>
      <c r="ALN58" s="319"/>
      <c r="ALO58" s="319"/>
      <c r="ALP58" s="319"/>
      <c r="ALQ58" s="319"/>
      <c r="ALR58" s="319"/>
      <c r="ALS58" s="319"/>
      <c r="ALT58" s="319"/>
      <c r="ALU58" s="319"/>
      <c r="ALV58" s="319"/>
      <c r="ALW58" s="319"/>
      <c r="ALX58" s="319"/>
      <c r="ALY58" s="319"/>
      <c r="ALZ58" s="319"/>
      <c r="AMA58" s="319"/>
      <c r="AMB58" s="319"/>
      <c r="AMC58" s="319"/>
      <c r="AMD58" s="319"/>
      <c r="AME58" s="319"/>
      <c r="AMF58" s="319"/>
      <c r="AMG58" s="319"/>
      <c r="AMH58" s="319"/>
      <c r="AMI58" s="319"/>
      <c r="AMJ58" s="319"/>
      <c r="AMK58" s="319"/>
      <c r="AML58" s="319"/>
      <c r="AMM58" s="319"/>
      <c r="AMN58" s="319"/>
      <c r="AMO58" s="319"/>
      <c r="AMP58" s="319"/>
      <c r="AMQ58" s="319"/>
      <c r="AMR58" s="319"/>
      <c r="AMS58" s="319"/>
      <c r="AMT58" s="319"/>
      <c r="AMU58" s="319"/>
      <c r="AMV58" s="319"/>
      <c r="AMW58" s="319"/>
      <c r="AMX58" s="319"/>
      <c r="AMY58" s="319"/>
      <c r="AMZ58" s="319"/>
      <c r="ANA58" s="319"/>
      <c r="ANB58" s="319"/>
      <c r="ANC58" s="319"/>
      <c r="AND58" s="319"/>
      <c r="ANE58" s="319"/>
      <c r="ANF58" s="319"/>
      <c r="ANG58" s="319"/>
      <c r="ANH58" s="319"/>
      <c r="ANI58" s="319"/>
      <c r="ANJ58" s="319"/>
      <c r="ANK58" s="319"/>
      <c r="ANL58" s="319"/>
      <c r="ANM58" s="319"/>
      <c r="ANN58" s="319"/>
      <c r="ANO58" s="319"/>
      <c r="ANP58" s="319"/>
      <c r="ANQ58" s="319"/>
      <c r="ANR58" s="319"/>
      <c r="ANS58" s="319"/>
      <c r="ANT58" s="319"/>
      <c r="ANU58" s="319"/>
      <c r="ANV58" s="319"/>
      <c r="ANW58" s="319"/>
      <c r="ANX58" s="319"/>
      <c r="ANY58" s="319"/>
      <c r="ANZ58" s="319"/>
      <c r="AOA58" s="319"/>
      <c r="AOB58" s="319"/>
      <c r="AOC58" s="319"/>
      <c r="AOD58" s="319"/>
      <c r="AOE58" s="319"/>
      <c r="AOF58" s="319"/>
      <c r="AOG58" s="319"/>
      <c r="AOH58" s="319"/>
      <c r="AOI58" s="319"/>
      <c r="AOJ58" s="319"/>
      <c r="AOK58" s="319"/>
      <c r="AOL58" s="319"/>
      <c r="AOM58" s="319"/>
      <c r="AON58" s="319"/>
      <c r="AOO58" s="319"/>
      <c r="AOP58" s="319"/>
      <c r="AOQ58" s="319"/>
      <c r="AOR58" s="319"/>
      <c r="AOS58" s="319"/>
      <c r="AOT58" s="319"/>
      <c r="AOU58" s="319"/>
      <c r="AOV58" s="319"/>
      <c r="AOW58" s="319"/>
      <c r="AOX58" s="319"/>
      <c r="AOY58" s="319"/>
      <c r="AOZ58" s="319"/>
      <c r="APA58" s="319"/>
      <c r="APB58" s="319"/>
      <c r="APC58" s="319"/>
      <c r="APD58" s="319"/>
      <c r="APE58" s="319"/>
      <c r="APF58" s="319"/>
      <c r="APG58" s="319"/>
      <c r="APH58" s="319"/>
      <c r="API58" s="319"/>
      <c r="APJ58" s="319"/>
      <c r="APK58" s="319"/>
      <c r="APL58" s="319"/>
      <c r="APM58" s="319"/>
      <c r="APN58" s="319"/>
      <c r="APO58" s="319"/>
      <c r="APP58" s="319"/>
      <c r="APQ58" s="319"/>
      <c r="APR58" s="319"/>
      <c r="APS58" s="319"/>
      <c r="APT58" s="319"/>
      <c r="APU58" s="319"/>
      <c r="APV58" s="319"/>
      <c r="APW58" s="319"/>
      <c r="APX58" s="319"/>
      <c r="APY58" s="319"/>
      <c r="APZ58" s="319"/>
      <c r="AQA58" s="319"/>
      <c r="AQB58" s="319"/>
      <c r="AQC58" s="319"/>
      <c r="AQD58" s="319"/>
      <c r="AQE58" s="319"/>
      <c r="AQF58" s="319"/>
      <c r="AQG58" s="319"/>
      <c r="AQH58" s="319"/>
      <c r="AQI58" s="319"/>
      <c r="AQJ58" s="319"/>
      <c r="AQK58" s="319"/>
      <c r="AQL58" s="319"/>
      <c r="AQM58" s="319"/>
      <c r="AQN58" s="319"/>
      <c r="AQO58" s="319"/>
      <c r="AQP58" s="319"/>
      <c r="AQQ58" s="319"/>
      <c r="AQR58" s="319"/>
      <c r="AQS58" s="319"/>
      <c r="AQT58" s="319"/>
      <c r="AQU58" s="319"/>
      <c r="AQV58" s="319"/>
      <c r="AQW58" s="319"/>
      <c r="AQX58" s="319"/>
      <c r="AQY58" s="319"/>
      <c r="AQZ58" s="319"/>
      <c r="ARA58" s="319"/>
      <c r="ARB58" s="319"/>
      <c r="ARC58" s="319"/>
      <c r="ARD58" s="319"/>
      <c r="ARE58" s="319"/>
      <c r="ARF58" s="319"/>
      <c r="ARG58" s="319"/>
      <c r="ARH58" s="319"/>
      <c r="ARI58" s="319"/>
      <c r="ARJ58" s="319"/>
      <c r="ARK58" s="319"/>
      <c r="ARL58" s="319"/>
      <c r="ARM58" s="319"/>
      <c r="ARN58" s="319"/>
      <c r="ARO58" s="319"/>
      <c r="ARP58" s="319"/>
      <c r="ARQ58" s="319"/>
      <c r="ARR58" s="319"/>
      <c r="ARS58" s="319"/>
      <c r="ART58" s="319"/>
      <c r="ARU58" s="319"/>
      <c r="ARV58" s="319"/>
      <c r="ARW58" s="319"/>
      <c r="ARX58" s="319"/>
      <c r="ARY58" s="319"/>
      <c r="ARZ58" s="319"/>
      <c r="ASA58" s="319"/>
      <c r="ASB58" s="319"/>
      <c r="ASC58" s="319"/>
      <c r="ASD58" s="319"/>
      <c r="ASE58" s="319"/>
      <c r="ASF58" s="319"/>
      <c r="ASG58" s="319"/>
      <c r="ASH58" s="319"/>
      <c r="ASI58" s="319"/>
      <c r="ASJ58" s="319"/>
      <c r="ASK58" s="319"/>
      <c r="ASL58" s="319"/>
      <c r="ASM58" s="319"/>
      <c r="ASN58" s="319"/>
      <c r="ASO58" s="319"/>
      <c r="ASP58" s="319"/>
      <c r="ASQ58" s="319"/>
      <c r="ASR58" s="319"/>
      <c r="ASS58" s="319"/>
      <c r="AST58" s="319"/>
      <c r="ASU58" s="319"/>
      <c r="ASV58" s="319"/>
      <c r="ASW58" s="319"/>
      <c r="ASX58" s="319"/>
      <c r="ASY58" s="319"/>
      <c r="ASZ58" s="319"/>
      <c r="ATA58" s="319"/>
      <c r="ATB58" s="319"/>
      <c r="ATC58" s="319"/>
      <c r="ATD58" s="319"/>
      <c r="ATE58" s="319"/>
      <c r="ATF58" s="319"/>
      <c r="ATG58" s="319"/>
      <c r="ATH58" s="319"/>
      <c r="ATI58" s="319"/>
      <c r="ATJ58" s="319"/>
      <c r="ATK58" s="319"/>
      <c r="ATL58" s="319"/>
      <c r="ATM58" s="319"/>
      <c r="ATN58" s="319"/>
      <c r="ATO58" s="319"/>
      <c r="ATP58" s="319"/>
      <c r="ATQ58" s="319"/>
      <c r="ATR58" s="319"/>
      <c r="ATS58" s="319"/>
      <c r="ATT58" s="319"/>
      <c r="ATU58" s="319"/>
      <c r="ATV58" s="319"/>
      <c r="ATW58" s="319"/>
      <c r="ATX58" s="319"/>
      <c r="ATY58" s="319"/>
      <c r="ATZ58" s="319"/>
      <c r="AUA58" s="319"/>
      <c r="AUB58" s="319"/>
      <c r="AUC58" s="319"/>
      <c r="AUD58" s="319"/>
      <c r="AUE58" s="319"/>
      <c r="AUF58" s="319"/>
      <c r="AUG58" s="319"/>
      <c r="AUH58" s="319"/>
      <c r="AUI58" s="319"/>
      <c r="AUJ58" s="319"/>
      <c r="AUK58" s="319"/>
      <c r="AUL58" s="319"/>
      <c r="AUM58" s="319"/>
      <c r="AUN58" s="319"/>
      <c r="AUO58" s="319"/>
      <c r="AUP58" s="319"/>
      <c r="AUQ58" s="319"/>
      <c r="AUR58" s="319"/>
      <c r="AUS58" s="319"/>
      <c r="AUT58" s="319"/>
      <c r="AUU58" s="319"/>
      <c r="AUV58" s="319"/>
      <c r="AUW58" s="319"/>
      <c r="AUX58" s="319"/>
      <c r="AUY58" s="319"/>
      <c r="AUZ58" s="319"/>
      <c r="AVA58" s="319"/>
      <c r="AVB58" s="319"/>
      <c r="AVC58" s="319"/>
      <c r="AVD58" s="319"/>
      <c r="AVE58" s="319"/>
      <c r="AVF58" s="319"/>
      <c r="AVG58" s="319"/>
      <c r="AVH58" s="319"/>
      <c r="AVI58" s="319"/>
      <c r="AVJ58" s="319"/>
      <c r="AVK58" s="319"/>
      <c r="AVL58" s="319"/>
      <c r="AVM58" s="319"/>
      <c r="AVN58" s="319"/>
      <c r="AVO58" s="319"/>
      <c r="AVP58" s="319"/>
      <c r="AVQ58" s="319"/>
      <c r="AVR58" s="319"/>
      <c r="AVS58" s="319"/>
      <c r="AVT58" s="319"/>
      <c r="AVU58" s="319"/>
      <c r="AVV58" s="319"/>
      <c r="AVW58" s="319"/>
      <c r="AVX58" s="319"/>
      <c r="AVY58" s="319"/>
      <c r="AVZ58" s="319"/>
      <c r="AWA58" s="319"/>
      <c r="AWB58" s="319"/>
      <c r="AWC58" s="319"/>
      <c r="AWD58" s="319"/>
      <c r="AWE58" s="319"/>
      <c r="AWF58" s="319"/>
      <c r="AWG58" s="319"/>
      <c r="AWH58" s="319"/>
      <c r="AWI58" s="319"/>
      <c r="AWJ58" s="319"/>
      <c r="AWK58" s="319"/>
      <c r="AWL58" s="319"/>
      <c r="AWM58" s="319"/>
      <c r="AWN58" s="319"/>
      <c r="AWO58" s="319"/>
      <c r="AWP58" s="319"/>
      <c r="AWQ58" s="319"/>
      <c r="AWR58" s="319"/>
      <c r="AWS58" s="319"/>
      <c r="AWT58" s="319"/>
      <c r="AWU58" s="319"/>
      <c r="AWV58" s="319"/>
      <c r="AWW58" s="319"/>
      <c r="AWX58" s="319"/>
      <c r="AWY58" s="319"/>
      <c r="AWZ58" s="319"/>
      <c r="AXA58" s="319"/>
      <c r="AXB58" s="319"/>
      <c r="AXC58" s="319"/>
      <c r="AXD58" s="319"/>
      <c r="AXE58" s="319"/>
      <c r="AXF58" s="319"/>
      <c r="AXG58" s="319"/>
      <c r="AXH58" s="319"/>
      <c r="AXI58" s="319"/>
      <c r="AXJ58" s="319"/>
      <c r="AXK58" s="319"/>
      <c r="AXL58" s="319"/>
      <c r="AXM58" s="319"/>
      <c r="AXN58" s="319"/>
      <c r="AXO58" s="319"/>
      <c r="AXP58" s="319"/>
      <c r="AXQ58" s="319"/>
      <c r="AXR58" s="319"/>
      <c r="AXS58" s="319"/>
      <c r="AXT58" s="319"/>
      <c r="AXU58" s="319"/>
      <c r="AXV58" s="319"/>
      <c r="AXW58" s="319"/>
      <c r="AXX58" s="319"/>
      <c r="AXY58" s="319"/>
      <c r="AXZ58" s="319"/>
      <c r="AYA58" s="319"/>
      <c r="AYB58" s="319"/>
      <c r="AYC58" s="319"/>
      <c r="AYD58" s="319"/>
      <c r="AYE58" s="319"/>
      <c r="AYF58" s="319"/>
      <c r="AYG58" s="319"/>
      <c r="AYH58" s="319"/>
      <c r="AYI58" s="319"/>
      <c r="AYJ58" s="319"/>
      <c r="AYK58" s="319"/>
      <c r="AYL58" s="319"/>
      <c r="AYM58" s="319"/>
      <c r="AYN58" s="319"/>
      <c r="AYO58" s="319"/>
      <c r="AYP58" s="319"/>
      <c r="AYQ58" s="319"/>
      <c r="AYR58" s="319"/>
      <c r="AYS58" s="319"/>
      <c r="AYT58" s="319"/>
      <c r="AYU58" s="319"/>
      <c r="AYV58" s="319"/>
      <c r="AYW58" s="319"/>
      <c r="AYX58" s="319"/>
      <c r="AYY58" s="319"/>
      <c r="AYZ58" s="319"/>
      <c r="AZA58" s="319"/>
      <c r="AZB58" s="319"/>
      <c r="AZC58" s="319"/>
      <c r="AZD58" s="319"/>
      <c r="AZE58" s="319"/>
      <c r="AZF58" s="319"/>
      <c r="AZG58" s="319"/>
      <c r="AZH58" s="319"/>
      <c r="AZI58" s="319"/>
      <c r="AZJ58" s="319"/>
      <c r="AZK58" s="319"/>
      <c r="AZL58" s="319"/>
      <c r="AZM58" s="319"/>
      <c r="AZN58" s="319"/>
      <c r="AZO58" s="319"/>
      <c r="AZP58" s="319"/>
      <c r="AZQ58" s="319"/>
      <c r="AZR58" s="319"/>
      <c r="AZS58" s="319"/>
      <c r="AZT58" s="319"/>
      <c r="AZU58" s="319"/>
      <c r="AZV58" s="319"/>
      <c r="AZW58" s="319"/>
      <c r="AZX58" s="319"/>
      <c r="AZY58" s="319"/>
      <c r="AZZ58" s="319"/>
      <c r="BAA58" s="319"/>
      <c r="BAB58" s="319"/>
      <c r="BAC58" s="319"/>
      <c r="BAD58" s="319"/>
      <c r="BAE58" s="319"/>
      <c r="BAF58" s="319"/>
      <c r="BAG58" s="319"/>
      <c r="BAH58" s="319"/>
      <c r="BAI58" s="319"/>
      <c r="BAJ58" s="319"/>
      <c r="BAK58" s="319"/>
      <c r="BAL58" s="319"/>
      <c r="BAM58" s="319"/>
      <c r="BAN58" s="319"/>
      <c r="BAO58" s="319"/>
      <c r="BAP58" s="319"/>
      <c r="BAQ58" s="319"/>
      <c r="BAR58" s="319"/>
      <c r="BAS58" s="319"/>
      <c r="BAT58" s="319"/>
      <c r="BAU58" s="319"/>
      <c r="BAV58" s="319"/>
      <c r="BAW58" s="319"/>
      <c r="BAX58" s="319"/>
      <c r="BAY58" s="319"/>
      <c r="BAZ58" s="319"/>
      <c r="BBA58" s="319"/>
      <c r="BBB58" s="319"/>
      <c r="BBC58" s="319"/>
      <c r="BBD58" s="319"/>
      <c r="BBE58" s="319"/>
      <c r="BBF58" s="319"/>
      <c r="BBG58" s="319"/>
      <c r="BBH58" s="319"/>
      <c r="BBI58" s="319"/>
      <c r="BBJ58" s="319"/>
      <c r="BBK58" s="319"/>
      <c r="BBL58" s="319"/>
      <c r="BBM58" s="319"/>
      <c r="BBN58" s="319"/>
      <c r="BBO58" s="319"/>
      <c r="BBP58" s="319"/>
      <c r="BBQ58" s="319"/>
      <c r="BBR58" s="319"/>
      <c r="BBS58" s="319"/>
      <c r="BBT58" s="319"/>
      <c r="BBU58" s="319"/>
      <c r="BBV58" s="319"/>
      <c r="BBW58" s="319"/>
      <c r="BBX58" s="319"/>
      <c r="BBY58" s="319"/>
      <c r="BBZ58" s="319"/>
      <c r="BCA58" s="319"/>
      <c r="BCB58" s="319"/>
      <c r="BCC58" s="319"/>
      <c r="BCD58" s="319"/>
      <c r="BCE58" s="319"/>
      <c r="BCF58" s="319"/>
      <c r="BCG58" s="319"/>
      <c r="BCH58" s="319"/>
      <c r="BCI58" s="319"/>
      <c r="BCJ58" s="319"/>
      <c r="BCK58" s="319"/>
      <c r="BCL58" s="319"/>
      <c r="BCM58" s="319"/>
      <c r="BCN58" s="319"/>
      <c r="BCO58" s="319"/>
      <c r="BCP58" s="319"/>
      <c r="BCQ58" s="319"/>
      <c r="BCR58" s="319"/>
      <c r="BCS58" s="319"/>
      <c r="BCT58" s="319"/>
      <c r="BCU58" s="319"/>
      <c r="BCV58" s="319"/>
      <c r="BCW58" s="319"/>
      <c r="BCX58" s="319"/>
      <c r="BCY58" s="319"/>
      <c r="BCZ58" s="319"/>
      <c r="BDA58" s="319"/>
      <c r="BDB58" s="319"/>
      <c r="BDC58" s="319"/>
      <c r="BDD58" s="319"/>
      <c r="BDE58" s="319"/>
      <c r="BDF58" s="319"/>
      <c r="BDG58" s="319"/>
      <c r="BDH58" s="319"/>
      <c r="BDI58" s="319"/>
      <c r="BDJ58" s="319"/>
      <c r="BDK58" s="319"/>
      <c r="BDL58" s="319"/>
      <c r="BDM58" s="319"/>
      <c r="BDN58" s="319"/>
      <c r="BDO58" s="319"/>
      <c r="BDP58" s="319"/>
      <c r="BDQ58" s="319"/>
      <c r="BDR58" s="319"/>
      <c r="BDS58" s="319"/>
      <c r="BDT58" s="319"/>
      <c r="BDU58" s="319"/>
      <c r="BDV58" s="319"/>
      <c r="BDW58" s="319"/>
      <c r="BDX58" s="319"/>
      <c r="BDY58" s="319"/>
      <c r="BDZ58" s="319"/>
      <c r="BEA58" s="319"/>
      <c r="BEB58" s="319"/>
      <c r="BEC58" s="319"/>
      <c r="BED58" s="319"/>
      <c r="BEE58" s="319"/>
      <c r="BEF58" s="319"/>
      <c r="BEG58" s="319"/>
      <c r="BEH58" s="319"/>
      <c r="BEI58" s="319"/>
      <c r="BEJ58" s="319"/>
      <c r="BEK58" s="319"/>
      <c r="BEL58" s="319"/>
      <c r="BEM58" s="319"/>
      <c r="BEN58" s="319"/>
      <c r="BEO58" s="319"/>
      <c r="BEP58" s="319"/>
      <c r="BEQ58" s="319"/>
      <c r="BER58" s="319"/>
      <c r="BES58" s="319"/>
      <c r="BET58" s="319"/>
      <c r="BEU58" s="319"/>
      <c r="BEV58" s="319"/>
      <c r="BEW58" s="319"/>
      <c r="BEX58" s="319"/>
      <c r="BEY58" s="319"/>
      <c r="BEZ58" s="319"/>
      <c r="BFA58" s="319"/>
      <c r="BFB58" s="319"/>
      <c r="BFC58" s="319"/>
      <c r="BFD58" s="319"/>
      <c r="BFE58" s="319"/>
      <c r="BFF58" s="319"/>
      <c r="BFG58" s="319"/>
      <c r="BFH58" s="319"/>
      <c r="BFI58" s="319"/>
      <c r="BFJ58" s="319"/>
      <c r="BFK58" s="319"/>
      <c r="BFL58" s="319"/>
      <c r="BFM58" s="319"/>
      <c r="BFN58" s="319"/>
      <c r="BFO58" s="319"/>
      <c r="BFP58" s="319"/>
      <c r="BFQ58" s="319"/>
      <c r="BFR58" s="319"/>
      <c r="BFS58" s="319"/>
      <c r="BFT58" s="319"/>
      <c r="BFU58" s="319"/>
      <c r="BFV58" s="319"/>
      <c r="BFW58" s="319"/>
      <c r="BFX58" s="319"/>
      <c r="BFY58" s="319"/>
      <c r="BFZ58" s="319"/>
      <c r="BGA58" s="319"/>
      <c r="BGB58" s="319"/>
      <c r="BGC58" s="319"/>
      <c r="BGD58" s="319"/>
      <c r="BGE58" s="319"/>
      <c r="BGF58" s="319"/>
      <c r="BGG58" s="319"/>
      <c r="BGH58" s="319"/>
      <c r="BGI58" s="319"/>
      <c r="BGJ58" s="319"/>
      <c r="BGK58" s="319"/>
      <c r="BGL58" s="319"/>
      <c r="BGM58" s="319"/>
      <c r="BGN58" s="319"/>
      <c r="BGO58" s="319"/>
      <c r="BGP58" s="319"/>
      <c r="BGQ58" s="319"/>
      <c r="BGR58" s="319"/>
      <c r="BGS58" s="319"/>
      <c r="BGT58" s="319"/>
      <c r="BGU58" s="319"/>
      <c r="BGV58" s="319"/>
      <c r="BGW58" s="319"/>
      <c r="BGX58" s="319"/>
      <c r="BGY58" s="319"/>
      <c r="BGZ58" s="319"/>
      <c r="BHA58" s="319"/>
      <c r="BHB58" s="319"/>
      <c r="BHC58" s="319"/>
      <c r="BHD58" s="319"/>
      <c r="BHE58" s="319"/>
      <c r="BHF58" s="319"/>
      <c r="BHG58" s="319"/>
      <c r="BHH58" s="319"/>
      <c r="BHI58" s="319"/>
      <c r="BHJ58" s="319"/>
      <c r="BHK58" s="319"/>
      <c r="BHL58" s="319"/>
      <c r="BHM58" s="319"/>
      <c r="BHN58" s="319"/>
      <c r="BHO58" s="319"/>
      <c r="BHP58" s="319"/>
      <c r="BHQ58" s="319"/>
      <c r="BHR58" s="319"/>
      <c r="BHS58" s="319"/>
      <c r="BHT58" s="319"/>
      <c r="BHU58" s="319"/>
      <c r="BHV58" s="319"/>
      <c r="BHW58" s="319"/>
      <c r="BHX58" s="319"/>
      <c r="BHY58" s="319"/>
      <c r="BHZ58" s="319"/>
      <c r="BIA58" s="319"/>
      <c r="BIB58" s="319"/>
      <c r="BIC58" s="319"/>
      <c r="BID58" s="319"/>
      <c r="BIE58" s="319"/>
      <c r="BIF58" s="319"/>
      <c r="BIG58" s="319"/>
      <c r="BIH58" s="319"/>
      <c r="BII58" s="319"/>
      <c r="BIJ58" s="319"/>
      <c r="BIK58" s="319"/>
      <c r="BIL58" s="319"/>
      <c r="BIM58" s="319"/>
      <c r="BIN58" s="319"/>
      <c r="BIO58" s="319"/>
      <c r="BIP58" s="319"/>
      <c r="BIQ58" s="319"/>
      <c r="BIR58" s="319"/>
      <c r="BIS58" s="319"/>
      <c r="BIT58" s="319"/>
      <c r="BIU58" s="319"/>
      <c r="BIV58" s="319"/>
      <c r="BIW58" s="319"/>
      <c r="BIX58" s="319"/>
      <c r="BIY58" s="319"/>
      <c r="BIZ58" s="319"/>
      <c r="BJA58" s="319"/>
      <c r="BJB58" s="319"/>
      <c r="BJC58" s="319"/>
      <c r="BJD58" s="319"/>
      <c r="BJE58" s="319"/>
      <c r="BJF58" s="319"/>
      <c r="BJG58" s="319"/>
      <c r="BJH58" s="319"/>
      <c r="BJI58" s="319"/>
      <c r="BJJ58" s="319"/>
      <c r="BJK58" s="319"/>
      <c r="BJL58" s="319"/>
      <c r="BJM58" s="319"/>
      <c r="BJN58" s="319"/>
      <c r="BJO58" s="319"/>
      <c r="BJP58" s="319"/>
      <c r="BJQ58" s="319"/>
      <c r="BJR58" s="319"/>
      <c r="BJS58" s="319"/>
      <c r="BJT58" s="319"/>
      <c r="BJU58" s="319"/>
      <c r="BJV58" s="319"/>
      <c r="BJW58" s="319"/>
      <c r="BJX58" s="319"/>
      <c r="BJY58" s="319"/>
      <c r="BJZ58" s="319"/>
      <c r="BKA58" s="319"/>
      <c r="BKB58" s="319"/>
      <c r="BKC58" s="319"/>
      <c r="BKD58" s="319"/>
      <c r="BKE58" s="319"/>
      <c r="BKF58" s="319"/>
      <c r="BKG58" s="319"/>
      <c r="BKH58" s="319"/>
      <c r="BKI58" s="319"/>
      <c r="BKJ58" s="319"/>
      <c r="BKK58" s="319"/>
      <c r="BKL58" s="319"/>
      <c r="BKM58" s="319"/>
      <c r="BKN58" s="319"/>
      <c r="BKO58" s="319"/>
      <c r="BKP58" s="319"/>
      <c r="BKQ58" s="319"/>
      <c r="BKR58" s="319"/>
      <c r="BKS58" s="319"/>
      <c r="BKT58" s="319"/>
      <c r="BKU58" s="319"/>
      <c r="BKV58" s="319"/>
      <c r="BKW58" s="319"/>
      <c r="BKX58" s="319"/>
      <c r="BKY58" s="319"/>
      <c r="BKZ58" s="319"/>
      <c r="BLA58" s="319"/>
      <c r="BLB58" s="319"/>
      <c r="BLC58" s="319"/>
      <c r="BLD58" s="319"/>
      <c r="BLE58" s="319"/>
      <c r="BLF58" s="319"/>
      <c r="BLG58" s="319"/>
      <c r="BLH58" s="319"/>
      <c r="BLI58" s="319"/>
      <c r="BLJ58" s="319"/>
      <c r="BLK58" s="319"/>
      <c r="BLL58" s="319"/>
      <c r="BLM58" s="319"/>
      <c r="BLN58" s="319"/>
      <c r="BLO58" s="319"/>
      <c r="BLP58" s="319"/>
      <c r="BLQ58" s="319"/>
      <c r="BLR58" s="319"/>
      <c r="BLS58" s="319"/>
      <c r="BLT58" s="319"/>
      <c r="BLU58" s="319"/>
      <c r="BLV58" s="319"/>
      <c r="BLW58" s="319"/>
      <c r="BLX58" s="319"/>
      <c r="BLY58" s="319"/>
      <c r="BLZ58" s="319"/>
      <c r="BMA58" s="319"/>
      <c r="BMB58" s="319"/>
      <c r="BMC58" s="319"/>
      <c r="BMD58" s="319"/>
      <c r="BME58" s="319"/>
      <c r="BMF58" s="319"/>
      <c r="BMG58" s="319"/>
      <c r="BMH58" s="319"/>
      <c r="BMI58" s="319"/>
      <c r="BMJ58" s="319"/>
      <c r="BMK58" s="319"/>
      <c r="BML58" s="319"/>
      <c r="BMM58" s="319"/>
      <c r="BMN58" s="319"/>
      <c r="BMO58" s="319"/>
      <c r="BMP58" s="319"/>
      <c r="BMQ58" s="319"/>
      <c r="BMR58" s="319"/>
      <c r="BMS58" s="319"/>
      <c r="BMT58" s="319"/>
      <c r="BMU58" s="319"/>
      <c r="BMV58" s="319"/>
      <c r="BMW58" s="319"/>
      <c r="BMX58" s="319"/>
      <c r="BMY58" s="319"/>
      <c r="BMZ58" s="319"/>
      <c r="BNA58" s="319"/>
      <c r="BNB58" s="319"/>
      <c r="BNC58" s="319"/>
      <c r="BND58" s="319"/>
      <c r="BNE58" s="319"/>
      <c r="BNF58" s="319"/>
      <c r="BNG58" s="319"/>
      <c r="BNH58" s="319"/>
      <c r="BNI58" s="319"/>
      <c r="BNJ58" s="319"/>
      <c r="BNK58" s="319"/>
      <c r="BNL58" s="319"/>
      <c r="BNM58" s="319"/>
      <c r="BNN58" s="319"/>
      <c r="BNO58" s="319"/>
      <c r="BNP58" s="319"/>
      <c r="BNQ58" s="319"/>
      <c r="BNR58" s="319"/>
      <c r="BNS58" s="319"/>
      <c r="BNT58" s="319"/>
      <c r="BNU58" s="319"/>
      <c r="BNV58" s="319"/>
      <c r="BNW58" s="319"/>
      <c r="BNX58" s="319"/>
      <c r="BNY58" s="319"/>
      <c r="BNZ58" s="319"/>
      <c r="BOA58" s="319"/>
      <c r="BOB58" s="319"/>
      <c r="BOC58" s="319"/>
      <c r="BOD58" s="319"/>
      <c r="BOE58" s="319"/>
      <c r="BOF58" s="319"/>
      <c r="BOG58" s="319"/>
      <c r="BOH58" s="319"/>
      <c r="BOI58" s="319"/>
      <c r="BOJ58" s="319"/>
      <c r="BOK58" s="319"/>
      <c r="BOL58" s="319"/>
      <c r="BOM58" s="319"/>
      <c r="BON58" s="319"/>
      <c r="BOO58" s="319"/>
      <c r="BOP58" s="319"/>
      <c r="BOQ58" s="319"/>
      <c r="BOR58" s="319"/>
      <c r="BOS58" s="319"/>
      <c r="BOT58" s="319"/>
      <c r="BOU58" s="319"/>
      <c r="BOV58" s="319"/>
      <c r="BOW58" s="319"/>
      <c r="BOX58" s="319"/>
      <c r="BOY58" s="319"/>
      <c r="BOZ58" s="319"/>
      <c r="BPA58" s="319"/>
      <c r="BPB58" s="319"/>
      <c r="BPC58" s="319"/>
      <c r="BPD58" s="319"/>
      <c r="BPE58" s="319"/>
      <c r="BPF58" s="319"/>
      <c r="BPG58" s="319"/>
      <c r="BPH58" s="319"/>
      <c r="BPI58" s="319"/>
      <c r="BPJ58" s="319"/>
      <c r="BPK58" s="319"/>
      <c r="BPL58" s="319"/>
      <c r="BPM58" s="319"/>
      <c r="BPN58" s="319"/>
      <c r="BPO58" s="319"/>
      <c r="BPP58" s="319"/>
      <c r="BPQ58" s="319"/>
      <c r="BPR58" s="319"/>
      <c r="BPS58" s="319"/>
      <c r="BPT58" s="319"/>
      <c r="BPU58" s="319"/>
      <c r="BPV58" s="319"/>
      <c r="BPW58" s="319"/>
      <c r="BPX58" s="319"/>
      <c r="BPY58" s="319"/>
      <c r="BPZ58" s="319"/>
      <c r="BQA58" s="319"/>
      <c r="BQB58" s="319"/>
      <c r="BQC58" s="319"/>
      <c r="BQD58" s="319"/>
      <c r="BQE58" s="319"/>
      <c r="BQF58" s="319"/>
      <c r="BQG58" s="319"/>
      <c r="BQH58" s="319"/>
      <c r="BQI58" s="319"/>
      <c r="BQJ58" s="319"/>
      <c r="BQK58" s="319"/>
      <c r="BQL58" s="319"/>
      <c r="BQM58" s="319"/>
      <c r="BQN58" s="319"/>
      <c r="BQO58" s="319"/>
      <c r="BQP58" s="319"/>
      <c r="BQQ58" s="319"/>
      <c r="BQR58" s="319"/>
      <c r="BQS58" s="319"/>
      <c r="BQT58" s="319"/>
      <c r="BQU58" s="319"/>
      <c r="BQV58" s="319"/>
      <c r="BQW58" s="319"/>
      <c r="BQX58" s="319"/>
      <c r="BQY58" s="319"/>
      <c r="BQZ58" s="319"/>
      <c r="BRA58" s="319"/>
      <c r="BRB58" s="319"/>
      <c r="BRC58" s="319"/>
      <c r="BRD58" s="319"/>
      <c r="BRE58" s="319"/>
      <c r="BRF58" s="319"/>
      <c r="BRG58" s="319"/>
      <c r="BRH58" s="319"/>
      <c r="BRI58" s="319"/>
      <c r="BRJ58" s="319"/>
      <c r="BRK58" s="319"/>
      <c r="BRL58" s="319"/>
      <c r="BRM58" s="319"/>
      <c r="BRN58" s="319"/>
      <c r="BRO58" s="319"/>
      <c r="BRP58" s="319"/>
      <c r="BRQ58" s="319"/>
      <c r="BRR58" s="319"/>
      <c r="BRS58" s="319"/>
      <c r="BRT58" s="319"/>
      <c r="BRU58" s="319"/>
      <c r="BRV58" s="319"/>
      <c r="BRW58" s="319"/>
      <c r="BRX58" s="319"/>
      <c r="BRY58" s="319"/>
      <c r="BRZ58" s="319"/>
      <c r="BSA58" s="319"/>
      <c r="BSB58" s="319"/>
      <c r="BSC58" s="319"/>
      <c r="BSD58" s="319"/>
      <c r="BSE58" s="319"/>
      <c r="BSF58" s="319"/>
      <c r="BSG58" s="319"/>
      <c r="BSH58" s="319"/>
      <c r="BSI58" s="319"/>
      <c r="BSJ58" s="319"/>
      <c r="BSK58" s="319"/>
      <c r="BSL58" s="319"/>
      <c r="BSM58" s="319"/>
      <c r="BSN58" s="319"/>
      <c r="BSO58" s="319"/>
      <c r="BSP58" s="319"/>
      <c r="BSQ58" s="319"/>
      <c r="BSR58" s="319"/>
      <c r="BSS58" s="319"/>
      <c r="BST58" s="319"/>
      <c r="BSU58" s="319"/>
      <c r="BSV58" s="319"/>
      <c r="BSW58" s="319"/>
      <c r="BSX58" s="319"/>
      <c r="BSY58" s="319"/>
      <c r="BSZ58" s="319"/>
      <c r="BTA58" s="319"/>
      <c r="BTB58" s="319"/>
      <c r="BTC58" s="319"/>
      <c r="BTD58" s="319"/>
      <c r="BTE58" s="319"/>
      <c r="BTF58" s="319"/>
      <c r="BTG58" s="319"/>
      <c r="BTH58" s="319"/>
      <c r="BTI58" s="319"/>
      <c r="BTJ58" s="319"/>
      <c r="BTK58" s="319"/>
      <c r="BTL58" s="319"/>
      <c r="BTM58" s="319"/>
      <c r="BTN58" s="319"/>
      <c r="BTO58" s="319"/>
      <c r="BTP58" s="319"/>
      <c r="BTQ58" s="319"/>
      <c r="BTR58" s="319"/>
      <c r="BTS58" s="319"/>
      <c r="BTT58" s="319"/>
      <c r="BTU58" s="319"/>
      <c r="BTV58" s="319"/>
      <c r="BTW58" s="319"/>
      <c r="BTX58" s="319"/>
      <c r="BTY58" s="319"/>
      <c r="BTZ58" s="319"/>
      <c r="BUA58" s="319"/>
      <c r="BUB58" s="319"/>
      <c r="BUC58" s="319"/>
      <c r="BUD58" s="319"/>
      <c r="BUE58" s="319"/>
      <c r="BUF58" s="319"/>
      <c r="BUG58" s="319"/>
      <c r="BUH58" s="319"/>
      <c r="BUI58" s="319"/>
      <c r="BUJ58" s="319"/>
      <c r="BUK58" s="319"/>
      <c r="BUL58" s="319"/>
      <c r="BUM58" s="319"/>
      <c r="BUN58" s="319"/>
      <c r="BUO58" s="319"/>
      <c r="BUP58" s="319"/>
      <c r="BUQ58" s="319"/>
      <c r="BUR58" s="319"/>
      <c r="BUS58" s="319"/>
      <c r="BUT58" s="319"/>
      <c r="BUU58" s="319"/>
      <c r="BUV58" s="319"/>
      <c r="BUW58" s="319"/>
      <c r="BUX58" s="319"/>
      <c r="BUY58" s="319"/>
      <c r="BUZ58" s="319"/>
      <c r="BVA58" s="319"/>
      <c r="BVB58" s="319"/>
      <c r="BVC58" s="319"/>
      <c r="BVD58" s="319"/>
      <c r="BVE58" s="319"/>
      <c r="BVF58" s="319"/>
      <c r="BVG58" s="319"/>
      <c r="BVH58" s="319"/>
      <c r="BVI58" s="319"/>
      <c r="BVJ58" s="319"/>
      <c r="BVK58" s="319"/>
      <c r="BVL58" s="319"/>
      <c r="BVM58" s="319"/>
      <c r="BVN58" s="319"/>
      <c r="BVO58" s="319"/>
      <c r="BVP58" s="319"/>
      <c r="BVQ58" s="319"/>
      <c r="BVR58" s="319"/>
      <c r="BVS58" s="319"/>
      <c r="BVT58" s="319"/>
      <c r="BVU58" s="319"/>
      <c r="BVV58" s="319"/>
      <c r="BVW58" s="319"/>
      <c r="BVX58" s="319"/>
      <c r="BVY58" s="319"/>
      <c r="BVZ58" s="319"/>
      <c r="BWA58" s="319"/>
      <c r="BWB58" s="319"/>
      <c r="BWC58" s="319"/>
      <c r="BWD58" s="319"/>
      <c r="BWE58" s="319"/>
      <c r="BWF58" s="319"/>
      <c r="BWG58" s="319"/>
      <c r="BWH58" s="319"/>
      <c r="BWI58" s="319"/>
      <c r="BWJ58" s="319"/>
      <c r="BWK58" s="319"/>
      <c r="BWL58" s="319"/>
      <c r="BWM58" s="319"/>
      <c r="BWN58" s="319"/>
      <c r="BWO58" s="319"/>
      <c r="BWP58" s="319"/>
      <c r="BWQ58" s="319"/>
      <c r="BWR58" s="319"/>
      <c r="BWS58" s="319"/>
      <c r="BWT58" s="319"/>
      <c r="BWU58" s="319"/>
      <c r="BWV58" s="319"/>
      <c r="BWW58" s="319"/>
      <c r="BWX58" s="319"/>
      <c r="BWY58" s="319"/>
      <c r="BWZ58" s="319"/>
      <c r="BXA58" s="319"/>
      <c r="BXB58" s="319"/>
      <c r="BXC58" s="319"/>
      <c r="BXD58" s="319"/>
      <c r="BXE58" s="319"/>
      <c r="BXF58" s="319"/>
      <c r="BXG58" s="319"/>
      <c r="BXH58" s="319"/>
      <c r="BXI58" s="319"/>
      <c r="BXJ58" s="319"/>
      <c r="BXK58" s="319"/>
      <c r="BXL58" s="319"/>
      <c r="BXM58" s="319"/>
      <c r="BXN58" s="319"/>
      <c r="BXO58" s="319"/>
      <c r="BXP58" s="319"/>
      <c r="BXQ58" s="319"/>
      <c r="BXR58" s="319"/>
      <c r="BXS58" s="319"/>
      <c r="BXT58" s="319"/>
      <c r="BXU58" s="319"/>
      <c r="BXV58" s="319"/>
      <c r="BXW58" s="319"/>
      <c r="BXX58" s="319"/>
      <c r="BXY58" s="319"/>
      <c r="BXZ58" s="319"/>
      <c r="BYA58" s="319"/>
      <c r="BYB58" s="319"/>
      <c r="BYC58" s="319"/>
      <c r="BYD58" s="319"/>
      <c r="BYE58" s="319"/>
      <c r="BYF58" s="319"/>
      <c r="BYG58" s="319"/>
      <c r="BYH58" s="319"/>
      <c r="BYI58" s="319"/>
      <c r="BYJ58" s="319"/>
      <c r="BYK58" s="319"/>
      <c r="BYL58" s="319"/>
      <c r="BYM58" s="319"/>
      <c r="BYN58" s="319"/>
      <c r="BYO58" s="319"/>
      <c r="BYP58" s="319"/>
      <c r="BYQ58" s="319"/>
      <c r="BYR58" s="319"/>
      <c r="BYS58" s="319"/>
      <c r="BYT58" s="319"/>
      <c r="BYU58" s="319"/>
      <c r="BYV58" s="319"/>
      <c r="BYW58" s="319"/>
      <c r="BYX58" s="319"/>
      <c r="BYY58" s="319"/>
      <c r="BYZ58" s="319"/>
      <c r="BZA58" s="319"/>
      <c r="BZB58" s="319"/>
      <c r="BZC58" s="319"/>
      <c r="BZD58" s="319"/>
      <c r="BZE58" s="319"/>
      <c r="BZF58" s="319"/>
      <c r="BZG58" s="319"/>
      <c r="BZH58" s="319"/>
      <c r="BZI58" s="319"/>
      <c r="BZJ58" s="319"/>
      <c r="BZK58" s="319"/>
      <c r="BZL58" s="319"/>
      <c r="BZM58" s="319"/>
      <c r="BZN58" s="319"/>
      <c r="BZO58" s="319"/>
      <c r="BZP58" s="319"/>
      <c r="BZQ58" s="319"/>
      <c r="BZR58" s="319"/>
      <c r="BZS58" s="319"/>
      <c r="BZT58" s="319"/>
      <c r="BZU58" s="319"/>
      <c r="BZV58" s="319"/>
      <c r="BZW58" s="319"/>
      <c r="BZX58" s="319"/>
      <c r="BZY58" s="319"/>
      <c r="BZZ58" s="319"/>
      <c r="CAA58" s="319"/>
      <c r="CAB58" s="319"/>
      <c r="CAC58" s="319"/>
      <c r="CAD58" s="319"/>
      <c r="CAE58" s="319"/>
      <c r="CAF58" s="319"/>
      <c r="CAG58" s="319"/>
      <c r="CAH58" s="319"/>
      <c r="CAI58" s="319"/>
      <c r="CAJ58" s="319"/>
      <c r="CAK58" s="319"/>
      <c r="CAL58" s="319"/>
      <c r="CAM58" s="319"/>
      <c r="CAN58" s="319"/>
      <c r="CAO58" s="319"/>
      <c r="CAP58" s="319"/>
      <c r="CAQ58" s="319"/>
      <c r="CAR58" s="319"/>
      <c r="CAS58" s="319"/>
      <c r="CAT58" s="319"/>
      <c r="CAU58" s="319"/>
      <c r="CAV58" s="319"/>
      <c r="CAW58" s="319"/>
      <c r="CAX58" s="319"/>
      <c r="CAY58" s="319"/>
      <c r="CAZ58" s="319"/>
      <c r="CBA58" s="319"/>
      <c r="CBB58" s="319"/>
      <c r="CBC58" s="319"/>
      <c r="CBD58" s="319"/>
      <c r="CBE58" s="319"/>
      <c r="CBF58" s="319"/>
      <c r="CBG58" s="319"/>
      <c r="CBH58" s="319"/>
      <c r="CBI58" s="319"/>
      <c r="CBJ58" s="319"/>
      <c r="CBK58" s="319"/>
      <c r="CBL58" s="319"/>
      <c r="CBM58" s="319"/>
      <c r="CBN58" s="319"/>
      <c r="CBO58" s="319"/>
      <c r="CBP58" s="319"/>
      <c r="CBQ58" s="319"/>
      <c r="CBR58" s="319"/>
      <c r="CBS58" s="319"/>
      <c r="CBT58" s="319"/>
      <c r="CBU58" s="319"/>
      <c r="CBV58" s="319"/>
      <c r="CBW58" s="319"/>
      <c r="CBX58" s="319"/>
      <c r="CBY58" s="319"/>
      <c r="CBZ58" s="319"/>
      <c r="CCA58" s="319"/>
      <c r="CCB58" s="319"/>
      <c r="CCC58" s="319"/>
      <c r="CCD58" s="319"/>
      <c r="CCE58" s="319"/>
      <c r="CCF58" s="319"/>
      <c r="CCG58" s="319"/>
      <c r="CCH58" s="319"/>
      <c r="CCI58" s="319"/>
      <c r="CCJ58" s="319"/>
      <c r="CCK58" s="319"/>
      <c r="CCL58" s="319"/>
      <c r="CCM58" s="319"/>
      <c r="CCN58" s="319"/>
      <c r="CCO58" s="319"/>
      <c r="CCP58" s="319"/>
      <c r="CCQ58" s="319"/>
      <c r="CCR58" s="319"/>
      <c r="CCS58" s="319"/>
      <c r="CCT58" s="319"/>
      <c r="CCU58" s="319"/>
      <c r="CCV58" s="319"/>
      <c r="CCW58" s="319"/>
      <c r="CCX58" s="319"/>
      <c r="CCY58" s="319"/>
      <c r="CCZ58" s="319"/>
      <c r="CDA58" s="319"/>
      <c r="CDB58" s="319"/>
      <c r="CDC58" s="319"/>
      <c r="CDD58" s="319"/>
      <c r="CDE58" s="319"/>
      <c r="CDF58" s="319"/>
      <c r="CDG58" s="319"/>
      <c r="CDH58" s="319"/>
      <c r="CDI58" s="319"/>
      <c r="CDJ58" s="319"/>
      <c r="CDK58" s="319"/>
      <c r="CDL58" s="319"/>
      <c r="CDM58" s="319"/>
      <c r="CDN58" s="319"/>
      <c r="CDO58" s="319"/>
      <c r="CDP58" s="319"/>
      <c r="CDQ58" s="319"/>
      <c r="CDR58" s="319"/>
      <c r="CDS58" s="319"/>
      <c r="CDT58" s="319"/>
      <c r="CDU58" s="319"/>
      <c r="CDV58" s="319"/>
      <c r="CDW58" s="319"/>
      <c r="CDX58" s="319"/>
      <c r="CDY58" s="319"/>
      <c r="CDZ58" s="319"/>
      <c r="CEA58" s="319"/>
      <c r="CEB58" s="319"/>
      <c r="CEC58" s="319"/>
      <c r="CED58" s="319"/>
      <c r="CEE58" s="319"/>
      <c r="CEF58" s="319"/>
      <c r="CEG58" s="319"/>
      <c r="CEH58" s="319"/>
      <c r="CEI58" s="319"/>
      <c r="CEJ58" s="319"/>
      <c r="CEK58" s="319"/>
      <c r="CEL58" s="319"/>
      <c r="CEM58" s="319"/>
      <c r="CEN58" s="319"/>
      <c r="CEO58" s="319"/>
      <c r="CEP58" s="319"/>
      <c r="CEQ58" s="319"/>
      <c r="CER58" s="319"/>
      <c r="CES58" s="319"/>
      <c r="CET58" s="319"/>
      <c r="CEU58" s="319"/>
      <c r="CEV58" s="319"/>
      <c r="CEW58" s="319"/>
      <c r="CEX58" s="319"/>
      <c r="CEY58" s="319"/>
      <c r="CEZ58" s="319"/>
      <c r="CFA58" s="319"/>
      <c r="CFB58" s="319"/>
      <c r="CFC58" s="319"/>
      <c r="CFD58" s="319"/>
      <c r="CFE58" s="319"/>
      <c r="CFF58" s="319"/>
      <c r="CFG58" s="319"/>
      <c r="CFH58" s="319"/>
      <c r="CFI58" s="319"/>
      <c r="CFJ58" s="319"/>
      <c r="CFK58" s="319"/>
      <c r="CFL58" s="319"/>
      <c r="CFM58" s="319"/>
      <c r="CFN58" s="319"/>
      <c r="CFO58" s="319"/>
      <c r="CFP58" s="319"/>
      <c r="CFQ58" s="319"/>
      <c r="CFR58" s="319"/>
      <c r="CFS58" s="319"/>
      <c r="CFT58" s="319"/>
      <c r="CFU58" s="319"/>
      <c r="CFV58" s="319"/>
      <c r="CFW58" s="319"/>
      <c r="CFX58" s="319"/>
      <c r="CFY58" s="319"/>
      <c r="CFZ58" s="319"/>
      <c r="CGA58" s="319"/>
      <c r="CGB58" s="319"/>
      <c r="CGC58" s="319"/>
      <c r="CGD58" s="319"/>
      <c r="CGE58" s="319"/>
      <c r="CGF58" s="319"/>
      <c r="CGG58" s="319"/>
      <c r="CGH58" s="319"/>
      <c r="CGI58" s="319"/>
      <c r="CGJ58" s="319"/>
      <c r="CGK58" s="319"/>
      <c r="CGL58" s="319"/>
      <c r="CGM58" s="319"/>
      <c r="CGN58" s="319"/>
      <c r="CGO58" s="319"/>
      <c r="CGP58" s="319"/>
      <c r="CGQ58" s="319"/>
      <c r="CGR58" s="319"/>
      <c r="CGS58" s="319"/>
      <c r="CGT58" s="319"/>
      <c r="CGU58" s="319"/>
      <c r="CGV58" s="319"/>
      <c r="CGW58" s="319"/>
      <c r="CGX58" s="319"/>
      <c r="CGY58" s="319"/>
      <c r="CGZ58" s="319"/>
      <c r="CHA58" s="319"/>
      <c r="CHB58" s="319"/>
      <c r="CHC58" s="319"/>
      <c r="CHD58" s="319"/>
      <c r="CHE58" s="319"/>
      <c r="CHF58" s="319"/>
      <c r="CHG58" s="319"/>
      <c r="CHH58" s="319"/>
      <c r="CHI58" s="319"/>
      <c r="CHJ58" s="319"/>
      <c r="CHK58" s="319"/>
      <c r="CHL58" s="319"/>
      <c r="CHM58" s="319"/>
      <c r="CHN58" s="319"/>
      <c r="CHO58" s="319"/>
      <c r="CHP58" s="319"/>
      <c r="CHQ58" s="319"/>
      <c r="CHR58" s="319"/>
      <c r="CHS58" s="319"/>
      <c r="CHT58" s="319"/>
      <c r="CHU58" s="319"/>
      <c r="CHV58" s="319"/>
      <c r="CHW58" s="319"/>
      <c r="CHX58" s="319"/>
      <c r="CHY58" s="319"/>
      <c r="CHZ58" s="319"/>
      <c r="CIA58" s="319"/>
      <c r="CIB58" s="319"/>
      <c r="CIC58" s="319"/>
      <c r="CID58" s="319"/>
      <c r="CIE58" s="319"/>
      <c r="CIF58" s="319"/>
      <c r="CIG58" s="319"/>
      <c r="CIH58" s="319"/>
      <c r="CII58" s="319"/>
      <c r="CIJ58" s="319"/>
      <c r="CIK58" s="319"/>
      <c r="CIL58" s="319"/>
      <c r="CIM58" s="319"/>
      <c r="CIN58" s="319"/>
      <c r="CIO58" s="319"/>
      <c r="CIP58" s="319"/>
      <c r="CIQ58" s="319"/>
      <c r="CIR58" s="319"/>
      <c r="CIS58" s="319"/>
      <c r="CIT58" s="319"/>
      <c r="CIU58" s="319"/>
      <c r="CIV58" s="319"/>
      <c r="CIW58" s="319"/>
      <c r="CIX58" s="319"/>
      <c r="CIY58" s="319"/>
      <c r="CIZ58" s="319"/>
      <c r="CJA58" s="319"/>
      <c r="CJB58" s="319"/>
      <c r="CJC58" s="319"/>
      <c r="CJD58" s="319"/>
      <c r="CJE58" s="319"/>
      <c r="CJF58" s="319"/>
      <c r="CJG58" s="319"/>
      <c r="CJH58" s="319"/>
      <c r="CJI58" s="319"/>
      <c r="CJJ58" s="319"/>
      <c r="CJK58" s="319"/>
      <c r="CJL58" s="319"/>
      <c r="CJM58" s="319"/>
      <c r="CJN58" s="319"/>
      <c r="CJO58" s="319"/>
      <c r="CJP58" s="319"/>
      <c r="CJQ58" s="319"/>
      <c r="CJR58" s="319"/>
      <c r="CJS58" s="319"/>
      <c r="CJT58" s="319"/>
      <c r="CJU58" s="319"/>
      <c r="CJV58" s="319"/>
      <c r="CJW58" s="319"/>
      <c r="CJX58" s="319"/>
      <c r="CJY58" s="319"/>
      <c r="CJZ58" s="319"/>
      <c r="CKA58" s="319"/>
      <c r="CKB58" s="319"/>
      <c r="CKC58" s="319"/>
      <c r="CKD58" s="319"/>
      <c r="CKE58" s="319"/>
      <c r="CKF58" s="319"/>
      <c r="CKG58" s="319"/>
      <c r="CKH58" s="319"/>
      <c r="CKI58" s="319"/>
      <c r="CKJ58" s="319"/>
      <c r="CKK58" s="319"/>
      <c r="CKL58" s="319"/>
      <c r="CKM58" s="319"/>
      <c r="CKN58" s="319"/>
      <c r="CKO58" s="319"/>
      <c r="CKP58" s="319"/>
      <c r="CKQ58" s="319"/>
      <c r="CKR58" s="319"/>
      <c r="CKS58" s="319"/>
      <c r="CKT58" s="319"/>
      <c r="CKU58" s="319"/>
      <c r="CKV58" s="319"/>
      <c r="CKW58" s="319"/>
      <c r="CKX58" s="319"/>
      <c r="CKY58" s="319"/>
      <c r="CKZ58" s="319"/>
      <c r="CLA58" s="319"/>
      <c r="CLB58" s="319"/>
      <c r="CLC58" s="319"/>
      <c r="CLD58" s="319"/>
      <c r="CLE58" s="319"/>
      <c r="CLF58" s="319"/>
      <c r="CLG58" s="319"/>
      <c r="CLH58" s="319"/>
      <c r="CLI58" s="319"/>
      <c r="CLJ58" s="319"/>
      <c r="CLK58" s="319"/>
      <c r="CLL58" s="319"/>
      <c r="CLM58" s="319"/>
      <c r="CLN58" s="319"/>
      <c r="CLO58" s="319"/>
      <c r="CLP58" s="319"/>
      <c r="CLQ58" s="319"/>
      <c r="CLR58" s="319"/>
      <c r="CLS58" s="319"/>
      <c r="CLT58" s="319"/>
      <c r="CLU58" s="319"/>
      <c r="CLV58" s="319"/>
      <c r="CLW58" s="319"/>
      <c r="CLX58" s="319"/>
      <c r="CLY58" s="319"/>
      <c r="CLZ58" s="319"/>
      <c r="CMA58" s="319"/>
      <c r="CMB58" s="319"/>
      <c r="CMC58" s="319"/>
      <c r="CMD58" s="319"/>
      <c r="CME58" s="319"/>
      <c r="CMF58" s="319"/>
      <c r="CMG58" s="319"/>
      <c r="CMH58" s="319"/>
      <c r="CMI58" s="319"/>
      <c r="CMJ58" s="319"/>
      <c r="CMK58" s="319"/>
      <c r="CML58" s="319"/>
      <c r="CMM58" s="319"/>
      <c r="CMN58" s="319"/>
      <c r="CMO58" s="319"/>
      <c r="CMP58" s="319"/>
      <c r="CMQ58" s="319"/>
      <c r="CMR58" s="319"/>
      <c r="CMS58" s="319"/>
      <c r="CMT58" s="319"/>
      <c r="CMU58" s="319"/>
      <c r="CMV58" s="319"/>
      <c r="CMW58" s="319"/>
      <c r="CMX58" s="319"/>
      <c r="CMY58" s="319"/>
      <c r="CMZ58" s="319"/>
      <c r="CNA58" s="319"/>
      <c r="CNB58" s="319"/>
      <c r="CNC58" s="319"/>
      <c r="CND58" s="319"/>
      <c r="CNE58" s="319"/>
      <c r="CNF58" s="319"/>
      <c r="CNG58" s="319"/>
      <c r="CNH58" s="319"/>
      <c r="CNI58" s="319"/>
      <c r="CNJ58" s="319"/>
      <c r="CNK58" s="319"/>
      <c r="CNL58" s="319"/>
      <c r="CNM58" s="319"/>
      <c r="CNN58" s="319"/>
      <c r="CNO58" s="319"/>
      <c r="CNP58" s="319"/>
      <c r="CNQ58" s="319"/>
      <c r="CNR58" s="319"/>
      <c r="CNS58" s="319"/>
      <c r="CNT58" s="319"/>
      <c r="CNU58" s="319"/>
      <c r="CNV58" s="319"/>
      <c r="CNW58" s="319"/>
      <c r="CNX58" s="319"/>
      <c r="CNY58" s="319"/>
      <c r="CNZ58" s="319"/>
      <c r="COA58" s="319"/>
      <c r="COB58" s="319"/>
      <c r="COC58" s="319"/>
      <c r="COD58" s="319"/>
      <c r="COE58" s="319"/>
      <c r="COF58" s="319"/>
      <c r="COG58" s="319"/>
      <c r="COH58" s="319"/>
      <c r="COI58" s="319"/>
      <c r="COJ58" s="319"/>
      <c r="COK58" s="319"/>
      <c r="COL58" s="319"/>
      <c r="COM58" s="319"/>
      <c r="CON58" s="319"/>
      <c r="COO58" s="319"/>
      <c r="COP58" s="319"/>
      <c r="COQ58" s="319"/>
      <c r="COR58" s="319"/>
      <c r="COS58" s="319"/>
      <c r="COT58" s="319"/>
      <c r="COU58" s="319"/>
      <c r="COV58" s="319"/>
      <c r="COW58" s="319"/>
      <c r="COX58" s="319"/>
      <c r="COY58" s="319"/>
      <c r="COZ58" s="319"/>
      <c r="CPA58" s="319"/>
      <c r="CPB58" s="319"/>
      <c r="CPC58" s="319"/>
      <c r="CPD58" s="319"/>
      <c r="CPE58" s="319"/>
      <c r="CPF58" s="319"/>
      <c r="CPG58" s="319"/>
      <c r="CPH58" s="319"/>
      <c r="CPI58" s="319"/>
      <c r="CPJ58" s="319"/>
      <c r="CPK58" s="319"/>
      <c r="CPL58" s="319"/>
      <c r="CPM58" s="319"/>
      <c r="CPN58" s="319"/>
      <c r="CPO58" s="319"/>
      <c r="CPP58" s="319"/>
      <c r="CPQ58" s="319"/>
      <c r="CPR58" s="319"/>
      <c r="CPS58" s="319"/>
      <c r="CPT58" s="319"/>
      <c r="CPU58" s="319"/>
      <c r="CPV58" s="319"/>
      <c r="CPW58" s="319"/>
      <c r="CPX58" s="319"/>
      <c r="CPY58" s="319"/>
      <c r="CPZ58" s="319"/>
      <c r="CQA58" s="319"/>
      <c r="CQB58" s="319"/>
      <c r="CQC58" s="319"/>
      <c r="CQD58" s="319"/>
      <c r="CQE58" s="319"/>
      <c r="CQF58" s="319"/>
      <c r="CQG58" s="319"/>
      <c r="CQH58" s="319"/>
      <c r="CQI58" s="319"/>
      <c r="CQJ58" s="319"/>
      <c r="CQK58" s="319"/>
      <c r="CQL58" s="319"/>
      <c r="CQM58" s="319"/>
      <c r="CQN58" s="319"/>
      <c r="CQO58" s="319"/>
      <c r="CQP58" s="319"/>
      <c r="CQQ58" s="319"/>
      <c r="CQR58" s="319"/>
      <c r="CQS58" s="319"/>
      <c r="CQT58" s="319"/>
      <c r="CQU58" s="319"/>
      <c r="CQV58" s="319"/>
      <c r="CQW58" s="319"/>
      <c r="CQX58" s="319"/>
      <c r="CQY58" s="319"/>
      <c r="CQZ58" s="319"/>
      <c r="CRA58" s="319"/>
      <c r="CRB58" s="319"/>
      <c r="CRC58" s="319"/>
      <c r="CRD58" s="319"/>
      <c r="CRE58" s="319"/>
      <c r="CRF58" s="319"/>
      <c r="CRG58" s="319"/>
      <c r="CRH58" s="319"/>
      <c r="CRI58" s="319"/>
      <c r="CRJ58" s="319"/>
      <c r="CRK58" s="319"/>
      <c r="CRL58" s="319"/>
      <c r="CRM58" s="319"/>
      <c r="CRN58" s="319"/>
      <c r="CRO58" s="319"/>
      <c r="CRP58" s="319"/>
      <c r="CRQ58" s="319"/>
      <c r="CRR58" s="319"/>
      <c r="CRS58" s="319"/>
      <c r="CRT58" s="319"/>
      <c r="CRU58" s="319"/>
      <c r="CRV58" s="319"/>
      <c r="CRW58" s="319"/>
      <c r="CRX58" s="319"/>
      <c r="CRY58" s="319"/>
      <c r="CRZ58" s="319"/>
      <c r="CSA58" s="319"/>
      <c r="CSB58" s="319"/>
      <c r="CSC58" s="319"/>
      <c r="CSD58" s="319"/>
      <c r="CSE58" s="319"/>
      <c r="CSF58" s="319"/>
      <c r="CSG58" s="319"/>
      <c r="CSH58" s="319"/>
      <c r="CSI58" s="319"/>
      <c r="CSJ58" s="319"/>
      <c r="CSK58" s="319"/>
      <c r="CSL58" s="319"/>
      <c r="CSM58" s="319"/>
      <c r="CSN58" s="319"/>
      <c r="CSO58" s="319"/>
      <c r="CSP58" s="319"/>
      <c r="CSQ58" s="319"/>
      <c r="CSR58" s="319"/>
      <c r="CSS58" s="319"/>
      <c r="CST58" s="319"/>
      <c r="CSU58" s="319"/>
      <c r="CSV58" s="319"/>
      <c r="CSW58" s="319"/>
      <c r="CSX58" s="319"/>
      <c r="CSY58" s="319"/>
      <c r="CSZ58" s="319"/>
      <c r="CTA58" s="319"/>
      <c r="CTB58" s="319"/>
      <c r="CTC58" s="319"/>
      <c r="CTD58" s="319"/>
      <c r="CTE58" s="319"/>
      <c r="CTF58" s="319"/>
      <c r="CTG58" s="319"/>
      <c r="CTH58" s="319"/>
      <c r="CTI58" s="319"/>
      <c r="CTJ58" s="319"/>
      <c r="CTK58" s="319"/>
      <c r="CTL58" s="319"/>
      <c r="CTM58" s="319"/>
      <c r="CTN58" s="319"/>
      <c r="CTO58" s="319"/>
      <c r="CTP58" s="319"/>
      <c r="CTQ58" s="319"/>
      <c r="CTR58" s="319"/>
      <c r="CTS58" s="319"/>
      <c r="CTT58" s="319"/>
      <c r="CTU58" s="319"/>
      <c r="CTV58" s="319"/>
      <c r="CTW58" s="319"/>
      <c r="CTX58" s="319"/>
      <c r="CTY58" s="319"/>
      <c r="CTZ58" s="319"/>
      <c r="CUA58" s="319"/>
      <c r="CUB58" s="319"/>
      <c r="CUC58" s="319"/>
      <c r="CUD58" s="319"/>
      <c r="CUE58" s="319"/>
      <c r="CUF58" s="319"/>
      <c r="CUG58" s="319"/>
      <c r="CUH58" s="319"/>
      <c r="CUI58" s="319"/>
      <c r="CUJ58" s="319"/>
      <c r="CUK58" s="319"/>
      <c r="CUL58" s="319"/>
      <c r="CUM58" s="319"/>
      <c r="CUN58" s="319"/>
      <c r="CUO58" s="319"/>
      <c r="CUP58" s="319"/>
      <c r="CUQ58" s="319"/>
      <c r="CUR58" s="319"/>
      <c r="CUS58" s="319"/>
      <c r="CUT58" s="319"/>
      <c r="CUU58" s="319"/>
      <c r="CUV58" s="319"/>
      <c r="CUW58" s="319"/>
      <c r="CUX58" s="319"/>
      <c r="CUY58" s="319"/>
      <c r="CUZ58" s="319"/>
      <c r="CVA58" s="319"/>
      <c r="CVB58" s="319"/>
      <c r="CVC58" s="319"/>
      <c r="CVD58" s="319"/>
      <c r="CVE58" s="319"/>
      <c r="CVF58" s="319"/>
      <c r="CVG58" s="319"/>
      <c r="CVH58" s="319"/>
      <c r="CVI58" s="319"/>
      <c r="CVJ58" s="319"/>
      <c r="CVK58" s="319"/>
      <c r="CVL58" s="319"/>
      <c r="CVM58" s="319"/>
      <c r="CVN58" s="319"/>
      <c r="CVO58" s="319"/>
      <c r="CVP58" s="319"/>
      <c r="CVQ58" s="319"/>
      <c r="CVR58" s="319"/>
      <c r="CVS58" s="319"/>
      <c r="CVT58" s="319"/>
      <c r="CVU58" s="319"/>
      <c r="CVV58" s="319"/>
      <c r="CVW58" s="319"/>
      <c r="CVX58" s="319"/>
      <c r="CVY58" s="319"/>
      <c r="CVZ58" s="319"/>
      <c r="CWA58" s="319"/>
      <c r="CWB58" s="319"/>
      <c r="CWC58" s="319"/>
      <c r="CWD58" s="319"/>
      <c r="CWE58" s="319"/>
      <c r="CWF58" s="319"/>
      <c r="CWG58" s="319"/>
      <c r="CWH58" s="319"/>
      <c r="CWI58" s="319"/>
      <c r="CWJ58" s="319"/>
      <c r="CWK58" s="319"/>
      <c r="CWL58" s="319"/>
      <c r="CWM58" s="319"/>
      <c r="CWN58" s="319"/>
      <c r="CWO58" s="319"/>
      <c r="CWP58" s="319"/>
      <c r="CWQ58" s="319"/>
      <c r="CWR58" s="319"/>
      <c r="CWS58" s="319"/>
      <c r="CWT58" s="319"/>
      <c r="CWU58" s="319"/>
      <c r="CWV58" s="319"/>
      <c r="CWW58" s="319"/>
      <c r="CWX58" s="319"/>
      <c r="CWY58" s="319"/>
      <c r="CWZ58" s="319"/>
      <c r="CXA58" s="319"/>
      <c r="CXB58" s="319"/>
      <c r="CXC58" s="319"/>
      <c r="CXD58" s="319"/>
      <c r="CXE58" s="319"/>
      <c r="CXF58" s="319"/>
      <c r="CXG58" s="319"/>
      <c r="CXH58" s="319"/>
      <c r="CXI58" s="319"/>
      <c r="CXJ58" s="319"/>
      <c r="CXK58" s="319"/>
      <c r="CXL58" s="319"/>
      <c r="CXM58" s="319"/>
      <c r="CXN58" s="319"/>
      <c r="CXO58" s="319"/>
      <c r="CXP58" s="319"/>
      <c r="CXQ58" s="319"/>
      <c r="CXR58" s="319"/>
      <c r="CXS58" s="319"/>
      <c r="CXT58" s="319"/>
      <c r="CXU58" s="319"/>
      <c r="CXV58" s="319"/>
      <c r="CXW58" s="319"/>
      <c r="CXX58" s="319"/>
      <c r="CXY58" s="319"/>
      <c r="CXZ58" s="319"/>
      <c r="CYA58" s="319"/>
      <c r="CYB58" s="319"/>
      <c r="CYC58" s="319"/>
      <c r="CYD58" s="319"/>
      <c r="CYE58" s="319"/>
      <c r="CYF58" s="319"/>
      <c r="CYG58" s="319"/>
      <c r="CYH58" s="319"/>
      <c r="CYI58" s="319"/>
      <c r="CYJ58" s="319"/>
      <c r="CYK58" s="319"/>
      <c r="CYL58" s="319"/>
      <c r="CYM58" s="319"/>
      <c r="CYN58" s="319"/>
      <c r="CYO58" s="319"/>
      <c r="CYP58" s="319"/>
      <c r="CYQ58" s="319"/>
      <c r="CYR58" s="319"/>
      <c r="CYS58" s="319"/>
      <c r="CYT58" s="319"/>
      <c r="CYU58" s="319"/>
      <c r="CYV58" s="319"/>
      <c r="CYW58" s="319"/>
      <c r="CYX58" s="319"/>
      <c r="CYY58" s="319"/>
      <c r="CYZ58" s="319"/>
      <c r="CZA58" s="319"/>
      <c r="CZB58" s="319"/>
      <c r="CZC58" s="319"/>
      <c r="CZD58" s="319"/>
      <c r="CZE58" s="319"/>
      <c r="CZF58" s="319"/>
      <c r="CZG58" s="319"/>
      <c r="CZH58" s="319"/>
      <c r="CZI58" s="319"/>
      <c r="CZJ58" s="319"/>
      <c r="CZK58" s="319"/>
      <c r="CZL58" s="319"/>
      <c r="CZM58" s="319"/>
      <c r="CZN58" s="319"/>
      <c r="CZO58" s="319"/>
      <c r="CZP58" s="319"/>
      <c r="CZQ58" s="319"/>
      <c r="CZR58" s="319"/>
      <c r="CZS58" s="319"/>
      <c r="CZT58" s="319"/>
      <c r="CZU58" s="319"/>
      <c r="CZV58" s="319"/>
      <c r="CZW58" s="319"/>
      <c r="CZX58" s="319"/>
      <c r="CZY58" s="319"/>
      <c r="CZZ58" s="319"/>
      <c r="DAA58" s="319"/>
      <c r="DAB58" s="319"/>
      <c r="DAC58" s="319"/>
      <c r="DAD58" s="319"/>
      <c r="DAE58" s="319"/>
      <c r="DAF58" s="319"/>
      <c r="DAG58" s="319"/>
      <c r="DAH58" s="319"/>
      <c r="DAI58" s="319"/>
      <c r="DAJ58" s="319"/>
      <c r="DAK58" s="319"/>
      <c r="DAL58" s="319"/>
      <c r="DAM58" s="319"/>
      <c r="DAN58" s="319"/>
      <c r="DAO58" s="319"/>
      <c r="DAP58" s="319"/>
      <c r="DAQ58" s="319"/>
      <c r="DAR58" s="319"/>
      <c r="DAS58" s="319"/>
      <c r="DAT58" s="319"/>
      <c r="DAU58" s="319"/>
      <c r="DAV58" s="319"/>
      <c r="DAW58" s="319"/>
      <c r="DAX58" s="319"/>
      <c r="DAY58" s="319"/>
      <c r="DAZ58" s="319"/>
      <c r="DBA58" s="319"/>
      <c r="DBB58" s="319"/>
      <c r="DBC58" s="319"/>
      <c r="DBD58" s="319"/>
      <c r="DBE58" s="319"/>
      <c r="DBF58" s="319"/>
      <c r="DBG58" s="319"/>
      <c r="DBH58" s="319"/>
      <c r="DBI58" s="319"/>
      <c r="DBJ58" s="319"/>
      <c r="DBK58" s="319"/>
      <c r="DBL58" s="319"/>
      <c r="DBM58" s="319"/>
      <c r="DBN58" s="319"/>
      <c r="DBO58" s="319"/>
      <c r="DBP58" s="319"/>
      <c r="DBQ58" s="319"/>
      <c r="DBR58" s="319"/>
      <c r="DBS58" s="319"/>
      <c r="DBT58" s="319"/>
      <c r="DBU58" s="319"/>
      <c r="DBV58" s="319"/>
      <c r="DBW58" s="319"/>
      <c r="DBX58" s="319"/>
      <c r="DBY58" s="319"/>
      <c r="DBZ58" s="319"/>
      <c r="DCA58" s="319"/>
      <c r="DCB58" s="319"/>
      <c r="DCC58" s="319"/>
      <c r="DCD58" s="319"/>
      <c r="DCE58" s="319"/>
      <c r="DCF58" s="319"/>
      <c r="DCG58" s="319"/>
      <c r="DCH58" s="319"/>
      <c r="DCI58" s="319"/>
      <c r="DCJ58" s="319"/>
      <c r="DCK58" s="319"/>
      <c r="DCL58" s="319"/>
      <c r="DCM58" s="319"/>
      <c r="DCN58" s="319"/>
      <c r="DCO58" s="319"/>
      <c r="DCP58" s="319"/>
      <c r="DCQ58" s="319"/>
      <c r="DCR58" s="319"/>
      <c r="DCS58" s="319"/>
      <c r="DCT58" s="319"/>
      <c r="DCU58" s="319"/>
      <c r="DCV58" s="319"/>
      <c r="DCW58" s="319"/>
      <c r="DCX58" s="319"/>
      <c r="DCY58" s="319"/>
      <c r="DCZ58" s="319"/>
      <c r="DDA58" s="319"/>
      <c r="DDB58" s="319"/>
      <c r="DDC58" s="319"/>
      <c r="DDD58" s="319"/>
      <c r="DDE58" s="319"/>
      <c r="DDF58" s="319"/>
      <c r="DDG58" s="319"/>
      <c r="DDH58" s="319"/>
      <c r="DDI58" s="319"/>
      <c r="DDJ58" s="319"/>
      <c r="DDK58" s="319"/>
      <c r="DDL58" s="319"/>
      <c r="DDM58" s="319"/>
      <c r="DDN58" s="319"/>
      <c r="DDO58" s="319"/>
      <c r="DDP58" s="319"/>
      <c r="DDQ58" s="319"/>
      <c r="DDR58" s="319"/>
      <c r="DDS58" s="319"/>
      <c r="DDT58" s="319"/>
      <c r="DDU58" s="319"/>
      <c r="DDV58" s="319"/>
      <c r="DDW58" s="319"/>
      <c r="DDX58" s="319"/>
      <c r="DDY58" s="319"/>
      <c r="DDZ58" s="319"/>
      <c r="DEA58" s="319"/>
      <c r="DEB58" s="319"/>
      <c r="DEC58" s="319"/>
      <c r="DED58" s="319"/>
      <c r="DEE58" s="319"/>
      <c r="DEF58" s="319"/>
      <c r="DEG58" s="319"/>
      <c r="DEH58" s="319"/>
      <c r="DEI58" s="319"/>
      <c r="DEJ58" s="319"/>
      <c r="DEK58" s="319"/>
      <c r="DEL58" s="319"/>
      <c r="DEM58" s="319"/>
      <c r="DEN58" s="319"/>
      <c r="DEO58" s="319"/>
      <c r="DEP58" s="319"/>
      <c r="DEQ58" s="319"/>
      <c r="DER58" s="319"/>
      <c r="DES58" s="319"/>
      <c r="DET58" s="319"/>
      <c r="DEU58" s="319"/>
      <c r="DEV58" s="319"/>
      <c r="DEW58" s="319"/>
      <c r="DEX58" s="319"/>
      <c r="DEY58" s="319"/>
      <c r="DEZ58" s="319"/>
      <c r="DFA58" s="319"/>
      <c r="DFB58" s="319"/>
      <c r="DFC58" s="319"/>
      <c r="DFD58" s="319"/>
      <c r="DFE58" s="319"/>
      <c r="DFF58" s="319"/>
      <c r="DFG58" s="319"/>
      <c r="DFH58" s="319"/>
      <c r="DFI58" s="319"/>
      <c r="DFJ58" s="319"/>
      <c r="DFK58" s="319"/>
      <c r="DFL58" s="319"/>
      <c r="DFM58" s="319"/>
      <c r="DFN58" s="319"/>
      <c r="DFO58" s="319"/>
      <c r="DFP58" s="319"/>
      <c r="DFQ58" s="319"/>
      <c r="DFR58" s="319"/>
      <c r="DFS58" s="319"/>
      <c r="DFT58" s="319"/>
      <c r="DFU58" s="319"/>
      <c r="DFV58" s="319"/>
      <c r="DFW58" s="319"/>
      <c r="DFX58" s="319"/>
      <c r="DFY58" s="319"/>
      <c r="DFZ58" s="319"/>
      <c r="DGA58" s="319"/>
      <c r="DGB58" s="319"/>
      <c r="DGC58" s="319"/>
      <c r="DGD58" s="319"/>
      <c r="DGE58" s="319"/>
      <c r="DGF58" s="319"/>
      <c r="DGG58" s="319"/>
      <c r="DGH58" s="319"/>
      <c r="DGI58" s="319"/>
      <c r="DGJ58" s="319"/>
      <c r="DGK58" s="319"/>
      <c r="DGL58" s="319"/>
      <c r="DGM58" s="319"/>
      <c r="DGN58" s="319"/>
      <c r="DGO58" s="319"/>
      <c r="DGP58" s="319"/>
      <c r="DGQ58" s="319"/>
      <c r="DGR58" s="319"/>
      <c r="DGS58" s="319"/>
      <c r="DGT58" s="319"/>
      <c r="DGU58" s="319"/>
      <c r="DGV58" s="319"/>
      <c r="DGW58" s="319"/>
      <c r="DGX58" s="319"/>
      <c r="DGY58" s="319"/>
      <c r="DGZ58" s="319"/>
      <c r="DHA58" s="319"/>
      <c r="DHB58" s="319"/>
      <c r="DHC58" s="319"/>
      <c r="DHD58" s="319"/>
      <c r="DHE58" s="319"/>
      <c r="DHF58" s="319"/>
      <c r="DHG58" s="319"/>
      <c r="DHH58" s="319"/>
      <c r="DHI58" s="319"/>
      <c r="DHJ58" s="319"/>
      <c r="DHK58" s="319"/>
      <c r="DHL58" s="319"/>
      <c r="DHM58" s="319"/>
      <c r="DHN58" s="319"/>
      <c r="DHO58" s="319"/>
      <c r="DHP58" s="319"/>
      <c r="DHQ58" s="319"/>
      <c r="DHR58" s="319"/>
      <c r="DHS58" s="319"/>
      <c r="DHT58" s="319"/>
      <c r="DHU58" s="319"/>
      <c r="DHV58" s="319"/>
      <c r="DHW58" s="319"/>
      <c r="DHX58" s="319"/>
      <c r="DHY58" s="319"/>
      <c r="DHZ58" s="319"/>
      <c r="DIA58" s="319"/>
      <c r="DIB58" s="319"/>
      <c r="DIC58" s="319"/>
      <c r="DID58" s="319"/>
      <c r="DIE58" s="319"/>
      <c r="DIF58" s="319"/>
      <c r="DIG58" s="319"/>
      <c r="DIH58" s="319"/>
      <c r="DII58" s="319"/>
      <c r="DIJ58" s="319"/>
      <c r="DIK58" s="319"/>
      <c r="DIL58" s="319"/>
      <c r="DIM58" s="319"/>
      <c r="DIN58" s="319"/>
      <c r="DIO58" s="319"/>
      <c r="DIP58" s="319"/>
      <c r="DIQ58" s="319"/>
      <c r="DIR58" s="319"/>
      <c r="DIS58" s="319"/>
      <c r="DIT58" s="319"/>
      <c r="DIU58" s="319"/>
      <c r="DIV58" s="319"/>
      <c r="DIW58" s="319"/>
      <c r="DIX58" s="319"/>
      <c r="DIY58" s="319"/>
      <c r="DIZ58" s="319"/>
      <c r="DJA58" s="319"/>
      <c r="DJB58" s="319"/>
      <c r="DJC58" s="319"/>
      <c r="DJD58" s="319"/>
      <c r="DJE58" s="319"/>
      <c r="DJF58" s="319"/>
      <c r="DJG58" s="319"/>
      <c r="DJH58" s="319"/>
      <c r="DJI58" s="319"/>
      <c r="DJJ58" s="319"/>
      <c r="DJK58" s="319"/>
      <c r="DJL58" s="319"/>
      <c r="DJM58" s="319"/>
      <c r="DJN58" s="319"/>
      <c r="DJO58" s="319"/>
      <c r="DJP58" s="319"/>
      <c r="DJQ58" s="319"/>
      <c r="DJR58" s="319"/>
      <c r="DJS58" s="319"/>
      <c r="DJT58" s="319"/>
      <c r="DJU58" s="319"/>
      <c r="DJV58" s="319"/>
      <c r="DJW58" s="319"/>
      <c r="DJX58" s="319"/>
      <c r="DJY58" s="319"/>
      <c r="DJZ58" s="319"/>
      <c r="DKA58" s="319"/>
      <c r="DKB58" s="319"/>
      <c r="DKC58" s="319"/>
      <c r="DKD58" s="319"/>
      <c r="DKE58" s="319"/>
      <c r="DKF58" s="319"/>
      <c r="DKG58" s="319"/>
      <c r="DKH58" s="319"/>
      <c r="DKI58" s="319"/>
      <c r="DKJ58" s="319"/>
      <c r="DKK58" s="319"/>
      <c r="DKL58" s="319"/>
      <c r="DKM58" s="319"/>
      <c r="DKN58" s="319"/>
      <c r="DKO58" s="319"/>
      <c r="DKP58" s="319"/>
      <c r="DKQ58" s="319"/>
      <c r="DKR58" s="319"/>
      <c r="DKS58" s="319"/>
      <c r="DKT58" s="319"/>
      <c r="DKU58" s="319"/>
      <c r="DKV58" s="319"/>
      <c r="DKW58" s="319"/>
      <c r="DKX58" s="319"/>
      <c r="DKY58" s="319"/>
      <c r="DKZ58" s="319"/>
      <c r="DLA58" s="319"/>
      <c r="DLB58" s="319"/>
      <c r="DLC58" s="319"/>
      <c r="DLD58" s="319"/>
      <c r="DLE58" s="319"/>
      <c r="DLF58" s="319"/>
      <c r="DLG58" s="319"/>
      <c r="DLH58" s="319"/>
      <c r="DLI58" s="319"/>
      <c r="DLJ58" s="319"/>
      <c r="DLK58" s="319"/>
      <c r="DLL58" s="319"/>
      <c r="DLM58" s="319"/>
      <c r="DLN58" s="319"/>
      <c r="DLO58" s="319"/>
      <c r="DLP58" s="319"/>
      <c r="DLQ58" s="319"/>
      <c r="DLR58" s="319"/>
      <c r="DLS58" s="319"/>
      <c r="DLT58" s="319"/>
      <c r="DLU58" s="319"/>
      <c r="DLV58" s="319"/>
      <c r="DLW58" s="319"/>
      <c r="DLX58" s="319"/>
      <c r="DLY58" s="319"/>
      <c r="DLZ58" s="319"/>
      <c r="DMA58" s="319"/>
      <c r="DMB58" s="319"/>
      <c r="DMC58" s="319"/>
      <c r="DMD58" s="319"/>
      <c r="DME58" s="319"/>
      <c r="DMF58" s="319"/>
      <c r="DMG58" s="319"/>
      <c r="DMH58" s="319"/>
      <c r="DMI58" s="319"/>
      <c r="DMJ58" s="319"/>
      <c r="DMK58" s="319"/>
      <c r="DML58" s="319"/>
      <c r="DMM58" s="319"/>
      <c r="DMN58" s="319"/>
      <c r="DMO58" s="319"/>
      <c r="DMP58" s="319"/>
      <c r="DMQ58" s="319"/>
      <c r="DMR58" s="319"/>
      <c r="DMS58" s="319"/>
      <c r="DMT58" s="319"/>
      <c r="DMU58" s="319"/>
      <c r="DMV58" s="319"/>
      <c r="DMW58" s="319"/>
      <c r="DMX58" s="319"/>
      <c r="DMY58" s="319"/>
      <c r="DMZ58" s="319"/>
      <c r="DNA58" s="319"/>
      <c r="DNB58" s="319"/>
      <c r="DNC58" s="319"/>
      <c r="DND58" s="319"/>
      <c r="DNE58" s="319"/>
      <c r="DNF58" s="319"/>
      <c r="DNG58" s="319"/>
      <c r="DNH58" s="319"/>
      <c r="DNI58" s="319"/>
      <c r="DNJ58" s="319"/>
      <c r="DNK58" s="319"/>
      <c r="DNL58" s="319"/>
      <c r="DNM58" s="319"/>
      <c r="DNN58" s="319"/>
      <c r="DNO58" s="319"/>
      <c r="DNP58" s="319"/>
      <c r="DNQ58" s="319"/>
      <c r="DNR58" s="319"/>
      <c r="DNS58" s="319"/>
      <c r="DNT58" s="319"/>
      <c r="DNU58" s="319"/>
      <c r="DNV58" s="319"/>
      <c r="DNW58" s="319"/>
      <c r="DNX58" s="319"/>
      <c r="DNY58" s="319"/>
      <c r="DNZ58" s="319"/>
      <c r="DOA58" s="319"/>
      <c r="DOB58" s="319"/>
      <c r="DOC58" s="319"/>
      <c r="DOD58" s="319"/>
      <c r="DOE58" s="319"/>
      <c r="DOF58" s="319"/>
      <c r="DOG58" s="319"/>
      <c r="DOH58" s="319"/>
      <c r="DOI58" s="319"/>
      <c r="DOJ58" s="319"/>
      <c r="DOK58" s="319"/>
      <c r="DOL58" s="319"/>
      <c r="DOM58" s="319"/>
      <c r="DON58" s="319"/>
      <c r="DOO58" s="319"/>
      <c r="DOP58" s="319"/>
      <c r="DOQ58" s="319"/>
      <c r="DOR58" s="319"/>
      <c r="DOS58" s="319"/>
      <c r="DOT58" s="319"/>
      <c r="DOU58" s="319"/>
      <c r="DOV58" s="319"/>
      <c r="DOW58" s="319"/>
      <c r="DOX58" s="319"/>
      <c r="DOY58" s="319"/>
      <c r="DOZ58" s="319"/>
      <c r="DPA58" s="319"/>
      <c r="DPB58" s="319"/>
      <c r="DPC58" s="319"/>
      <c r="DPD58" s="319"/>
      <c r="DPE58" s="319"/>
      <c r="DPF58" s="319"/>
      <c r="DPG58" s="319"/>
      <c r="DPH58" s="319"/>
      <c r="DPI58" s="319"/>
      <c r="DPJ58" s="319"/>
      <c r="DPK58" s="319"/>
      <c r="DPL58" s="319"/>
      <c r="DPM58" s="319"/>
      <c r="DPN58" s="319"/>
      <c r="DPO58" s="319"/>
      <c r="DPP58" s="319"/>
      <c r="DPQ58" s="319"/>
      <c r="DPR58" s="319"/>
      <c r="DPS58" s="319"/>
      <c r="DPT58" s="319"/>
      <c r="DPU58" s="319"/>
      <c r="DPV58" s="319"/>
      <c r="DPW58" s="319"/>
      <c r="DPX58" s="319"/>
      <c r="DPY58" s="319"/>
      <c r="DPZ58" s="319"/>
      <c r="DQA58" s="319"/>
      <c r="DQB58" s="319"/>
      <c r="DQC58" s="319"/>
      <c r="DQD58" s="319"/>
      <c r="DQE58" s="319"/>
      <c r="DQF58" s="319"/>
      <c r="DQG58" s="319"/>
      <c r="DQH58" s="319"/>
      <c r="DQI58" s="319"/>
      <c r="DQJ58" s="319"/>
      <c r="DQK58" s="319"/>
      <c r="DQL58" s="319"/>
      <c r="DQM58" s="319"/>
      <c r="DQN58" s="319"/>
      <c r="DQO58" s="319"/>
      <c r="DQP58" s="319"/>
      <c r="DQQ58" s="319"/>
      <c r="DQR58" s="319"/>
      <c r="DQS58" s="319"/>
      <c r="DQT58" s="319"/>
      <c r="DQU58" s="319"/>
      <c r="DQV58" s="319"/>
      <c r="DQW58" s="319"/>
      <c r="DQX58" s="319"/>
      <c r="DQY58" s="319"/>
      <c r="DQZ58" s="319"/>
      <c r="DRA58" s="319"/>
      <c r="DRB58" s="319"/>
      <c r="DRC58" s="319"/>
      <c r="DRD58" s="319"/>
      <c r="DRE58" s="319"/>
      <c r="DRF58" s="319"/>
      <c r="DRG58" s="319"/>
      <c r="DRH58" s="319"/>
      <c r="DRI58" s="319"/>
      <c r="DRJ58" s="319"/>
      <c r="DRK58" s="319"/>
      <c r="DRL58" s="319"/>
      <c r="DRM58" s="319"/>
      <c r="DRN58" s="319"/>
      <c r="DRO58" s="319"/>
      <c r="DRP58" s="319"/>
      <c r="DRQ58" s="319"/>
      <c r="DRR58" s="319"/>
      <c r="DRS58" s="319"/>
      <c r="DRT58" s="319"/>
      <c r="DRU58" s="319"/>
      <c r="DRV58" s="319"/>
      <c r="DRW58" s="319"/>
      <c r="DRX58" s="319"/>
      <c r="DRY58" s="319"/>
      <c r="DRZ58" s="319"/>
      <c r="DSA58" s="319"/>
      <c r="DSB58" s="319"/>
      <c r="DSC58" s="319"/>
      <c r="DSD58" s="319"/>
      <c r="DSE58" s="319"/>
      <c r="DSF58" s="319"/>
      <c r="DSG58" s="319"/>
      <c r="DSH58" s="319"/>
      <c r="DSI58" s="319"/>
      <c r="DSJ58" s="319"/>
      <c r="DSK58" s="319"/>
      <c r="DSL58" s="319"/>
      <c r="DSM58" s="319"/>
      <c r="DSN58" s="319"/>
      <c r="DSO58" s="319"/>
      <c r="DSP58" s="319"/>
      <c r="DSQ58" s="319"/>
      <c r="DSR58" s="319"/>
      <c r="DSS58" s="319"/>
      <c r="DST58" s="319"/>
      <c r="DSU58" s="319"/>
      <c r="DSV58" s="319"/>
      <c r="DSW58" s="319"/>
      <c r="DSX58" s="319"/>
      <c r="DSY58" s="319"/>
      <c r="DSZ58" s="319"/>
      <c r="DTA58" s="319"/>
      <c r="DTB58" s="319"/>
      <c r="DTC58" s="319"/>
      <c r="DTD58" s="319"/>
      <c r="DTE58" s="319"/>
      <c r="DTF58" s="319"/>
      <c r="DTG58" s="319"/>
      <c r="DTH58" s="319"/>
      <c r="DTI58" s="319"/>
      <c r="DTJ58" s="319"/>
      <c r="DTK58" s="319"/>
      <c r="DTL58" s="319"/>
      <c r="DTM58" s="319"/>
      <c r="DTN58" s="319"/>
      <c r="DTO58" s="319"/>
      <c r="DTP58" s="319"/>
      <c r="DTQ58" s="319"/>
      <c r="DTR58" s="319"/>
      <c r="DTS58" s="319"/>
      <c r="DTT58" s="319"/>
      <c r="DTU58" s="319"/>
      <c r="DTV58" s="319"/>
      <c r="DTW58" s="319"/>
      <c r="DTX58" s="319"/>
      <c r="DTY58" s="319"/>
      <c r="DTZ58" s="319"/>
      <c r="DUA58" s="319"/>
      <c r="DUB58" s="319"/>
      <c r="DUC58" s="319"/>
      <c r="DUD58" s="319"/>
      <c r="DUE58" s="319"/>
      <c r="DUF58" s="319"/>
      <c r="DUG58" s="319"/>
      <c r="DUH58" s="319"/>
      <c r="DUI58" s="319"/>
      <c r="DUJ58" s="319"/>
      <c r="DUK58" s="319"/>
      <c r="DUL58" s="319"/>
      <c r="DUM58" s="319"/>
      <c r="DUN58" s="319"/>
      <c r="DUO58" s="319"/>
      <c r="DUP58" s="319"/>
      <c r="DUQ58" s="319"/>
      <c r="DUR58" s="319"/>
      <c r="DUS58" s="319"/>
      <c r="DUT58" s="319"/>
      <c r="DUU58" s="319"/>
      <c r="DUV58" s="319"/>
      <c r="DUW58" s="319"/>
      <c r="DUX58" s="319"/>
      <c r="DUY58" s="319"/>
      <c r="DUZ58" s="319"/>
      <c r="DVA58" s="319"/>
      <c r="DVB58" s="319"/>
      <c r="DVC58" s="319"/>
      <c r="DVD58" s="319"/>
      <c r="DVE58" s="319"/>
      <c r="DVF58" s="319"/>
      <c r="DVG58" s="319"/>
      <c r="DVH58" s="319"/>
      <c r="DVI58" s="319"/>
      <c r="DVJ58" s="319"/>
      <c r="DVK58" s="319"/>
      <c r="DVL58" s="319"/>
      <c r="DVM58" s="319"/>
      <c r="DVN58" s="319"/>
      <c r="DVO58" s="319"/>
      <c r="DVP58" s="319"/>
      <c r="DVQ58" s="319"/>
      <c r="DVR58" s="319"/>
      <c r="DVS58" s="319"/>
      <c r="DVT58" s="319"/>
      <c r="DVU58" s="319"/>
      <c r="DVV58" s="319"/>
      <c r="DVW58" s="319"/>
      <c r="DVX58" s="319"/>
      <c r="DVY58" s="319"/>
      <c r="DVZ58" s="319"/>
      <c r="DWA58" s="319"/>
      <c r="DWB58" s="319"/>
      <c r="DWC58" s="319"/>
      <c r="DWD58" s="319"/>
      <c r="DWE58" s="319"/>
      <c r="DWF58" s="319"/>
      <c r="DWG58" s="319"/>
      <c r="DWH58" s="319"/>
      <c r="DWI58" s="319"/>
      <c r="DWJ58" s="319"/>
      <c r="DWK58" s="319"/>
      <c r="DWL58" s="319"/>
      <c r="DWM58" s="319"/>
      <c r="DWN58" s="319"/>
      <c r="DWO58" s="319"/>
      <c r="DWP58" s="319"/>
      <c r="DWQ58" s="319"/>
      <c r="DWR58" s="319"/>
      <c r="DWS58" s="319"/>
      <c r="DWT58" s="319"/>
      <c r="DWU58" s="319"/>
      <c r="DWV58" s="319"/>
      <c r="DWW58" s="319"/>
      <c r="DWX58" s="319"/>
      <c r="DWY58" s="319"/>
      <c r="DWZ58" s="319"/>
      <c r="DXA58" s="319"/>
      <c r="DXB58" s="319"/>
      <c r="DXC58" s="319"/>
      <c r="DXD58" s="319"/>
      <c r="DXE58" s="319"/>
      <c r="DXF58" s="319"/>
      <c r="DXG58" s="319"/>
      <c r="DXH58" s="319"/>
      <c r="DXI58" s="319"/>
      <c r="DXJ58" s="319"/>
      <c r="DXK58" s="319"/>
      <c r="DXL58" s="319"/>
      <c r="DXM58" s="319"/>
      <c r="DXN58" s="319"/>
      <c r="DXO58" s="319"/>
      <c r="DXP58" s="319"/>
      <c r="DXQ58" s="319"/>
      <c r="DXR58" s="319"/>
      <c r="DXS58" s="319"/>
      <c r="DXT58" s="319"/>
      <c r="DXU58" s="319"/>
      <c r="DXV58" s="319"/>
      <c r="DXW58" s="319"/>
      <c r="DXX58" s="319"/>
      <c r="DXY58" s="319"/>
      <c r="DXZ58" s="319"/>
      <c r="DYA58" s="319"/>
      <c r="DYB58" s="319"/>
      <c r="DYC58" s="319"/>
      <c r="DYD58" s="319"/>
      <c r="DYE58" s="319"/>
      <c r="DYF58" s="319"/>
      <c r="DYG58" s="319"/>
      <c r="DYH58" s="319"/>
      <c r="DYI58" s="319"/>
      <c r="DYJ58" s="319"/>
      <c r="DYK58" s="319"/>
      <c r="DYL58" s="319"/>
      <c r="DYM58" s="319"/>
      <c r="DYN58" s="319"/>
      <c r="DYO58" s="319"/>
      <c r="DYP58" s="319"/>
      <c r="DYQ58" s="319"/>
      <c r="DYR58" s="319"/>
      <c r="DYS58" s="319"/>
      <c r="DYT58" s="319"/>
      <c r="DYU58" s="319"/>
      <c r="DYV58" s="319"/>
      <c r="DYW58" s="319"/>
      <c r="DYX58" s="319"/>
      <c r="DYY58" s="319"/>
      <c r="DYZ58" s="319"/>
      <c r="DZA58" s="319"/>
      <c r="DZB58" s="319"/>
      <c r="DZC58" s="319"/>
      <c r="DZD58" s="319"/>
      <c r="DZE58" s="319"/>
      <c r="DZF58" s="319"/>
      <c r="DZG58" s="319"/>
      <c r="DZH58" s="319"/>
      <c r="DZI58" s="319"/>
      <c r="DZJ58" s="319"/>
      <c r="DZK58" s="319"/>
      <c r="DZL58" s="319"/>
      <c r="DZM58" s="319"/>
      <c r="DZN58" s="319"/>
      <c r="DZO58" s="319"/>
      <c r="DZP58" s="319"/>
      <c r="DZQ58" s="319"/>
      <c r="DZR58" s="319"/>
      <c r="DZS58" s="319"/>
      <c r="DZT58" s="319"/>
      <c r="DZU58" s="319"/>
      <c r="DZV58" s="319"/>
      <c r="DZW58" s="319"/>
      <c r="DZX58" s="319"/>
      <c r="DZY58" s="319"/>
      <c r="DZZ58" s="319"/>
      <c r="EAA58" s="319"/>
      <c r="EAB58" s="319"/>
      <c r="EAC58" s="319"/>
      <c r="EAD58" s="319"/>
      <c r="EAE58" s="319"/>
      <c r="EAF58" s="319"/>
      <c r="EAG58" s="319"/>
      <c r="EAH58" s="319"/>
      <c r="EAI58" s="319"/>
      <c r="EAJ58" s="319"/>
      <c r="EAK58" s="319"/>
      <c r="EAL58" s="319"/>
      <c r="EAM58" s="319"/>
      <c r="EAN58" s="319"/>
      <c r="EAO58" s="319"/>
      <c r="EAP58" s="319"/>
      <c r="EAQ58" s="319"/>
      <c r="EAR58" s="319"/>
      <c r="EAS58" s="319"/>
      <c r="EAT58" s="319"/>
      <c r="EAU58" s="319"/>
      <c r="EAV58" s="319"/>
      <c r="EAW58" s="319"/>
      <c r="EAX58" s="319"/>
      <c r="EAY58" s="319"/>
      <c r="EAZ58" s="319"/>
      <c r="EBA58" s="319"/>
      <c r="EBB58" s="319"/>
      <c r="EBC58" s="319"/>
      <c r="EBD58" s="319"/>
      <c r="EBE58" s="319"/>
      <c r="EBF58" s="319"/>
      <c r="EBG58" s="319"/>
      <c r="EBH58" s="319"/>
      <c r="EBI58" s="319"/>
      <c r="EBJ58" s="319"/>
      <c r="EBK58" s="319"/>
      <c r="EBL58" s="319"/>
      <c r="EBM58" s="319"/>
      <c r="EBN58" s="319"/>
      <c r="EBO58" s="319"/>
      <c r="EBP58" s="319"/>
      <c r="EBQ58" s="319"/>
      <c r="EBR58" s="319"/>
      <c r="EBS58" s="319"/>
      <c r="EBT58" s="319"/>
      <c r="EBU58" s="319"/>
      <c r="EBV58" s="319"/>
      <c r="EBW58" s="319"/>
      <c r="EBX58" s="319"/>
      <c r="EBY58" s="319"/>
      <c r="EBZ58" s="319"/>
      <c r="ECA58" s="319"/>
      <c r="ECB58" s="319"/>
      <c r="ECC58" s="319"/>
      <c r="ECD58" s="319"/>
      <c r="ECE58" s="319"/>
      <c r="ECF58" s="319"/>
      <c r="ECG58" s="319"/>
      <c r="ECH58" s="319"/>
      <c r="ECI58" s="319"/>
      <c r="ECJ58" s="319"/>
      <c r="ECK58" s="319"/>
      <c r="ECL58" s="319"/>
      <c r="ECM58" s="319"/>
      <c r="ECN58" s="319"/>
      <c r="ECO58" s="319"/>
      <c r="ECP58" s="319"/>
      <c r="ECQ58" s="319"/>
      <c r="ECR58" s="319"/>
      <c r="ECS58" s="319"/>
      <c r="ECT58" s="319"/>
      <c r="ECU58" s="319"/>
      <c r="ECV58" s="319"/>
      <c r="ECW58" s="319"/>
      <c r="ECX58" s="319"/>
      <c r="ECY58" s="319"/>
      <c r="ECZ58" s="319"/>
      <c r="EDA58" s="319"/>
      <c r="EDB58" s="319"/>
      <c r="EDC58" s="319"/>
      <c r="EDD58" s="319"/>
      <c r="EDE58" s="319"/>
      <c r="EDF58" s="319"/>
      <c r="EDG58" s="319"/>
      <c r="EDH58" s="319"/>
      <c r="EDI58" s="319"/>
      <c r="EDJ58" s="319"/>
      <c r="EDK58" s="319"/>
      <c r="EDL58" s="319"/>
      <c r="EDM58" s="319"/>
      <c r="EDN58" s="319"/>
      <c r="EDO58" s="319"/>
      <c r="EDP58" s="319"/>
      <c r="EDQ58" s="319"/>
      <c r="EDR58" s="319"/>
      <c r="EDS58" s="319"/>
      <c r="EDT58" s="319"/>
      <c r="EDU58" s="319"/>
      <c r="EDV58" s="319"/>
      <c r="EDW58" s="319"/>
      <c r="EDX58" s="319"/>
      <c r="EDY58" s="319"/>
      <c r="EDZ58" s="319"/>
      <c r="EEA58" s="319"/>
      <c r="EEB58" s="319"/>
      <c r="EEC58" s="319"/>
      <c r="EED58" s="319"/>
      <c r="EEE58" s="319"/>
      <c r="EEF58" s="319"/>
      <c r="EEG58" s="319"/>
      <c r="EEH58" s="319"/>
      <c r="EEI58" s="319"/>
      <c r="EEJ58" s="319"/>
      <c r="EEK58" s="319"/>
      <c r="EEL58" s="319"/>
      <c r="EEM58" s="319"/>
      <c r="EEN58" s="319"/>
      <c r="EEO58" s="319"/>
      <c r="EEP58" s="319"/>
      <c r="EEQ58" s="319"/>
      <c r="EER58" s="319"/>
      <c r="EES58" s="319"/>
      <c r="EET58" s="319"/>
      <c r="EEU58" s="319"/>
      <c r="EEV58" s="319"/>
      <c r="EEW58" s="319"/>
      <c r="EEX58" s="319"/>
      <c r="EEY58" s="319"/>
      <c r="EEZ58" s="319"/>
      <c r="EFA58" s="319"/>
      <c r="EFB58" s="319"/>
      <c r="EFC58" s="319"/>
      <c r="EFD58" s="319"/>
      <c r="EFE58" s="319"/>
      <c r="EFF58" s="319"/>
      <c r="EFG58" s="319"/>
      <c r="EFH58" s="319"/>
      <c r="EFI58" s="319"/>
      <c r="EFJ58" s="319"/>
      <c r="EFK58" s="319"/>
      <c r="EFL58" s="319"/>
      <c r="EFM58" s="319"/>
      <c r="EFN58" s="319"/>
      <c r="EFO58" s="319"/>
      <c r="EFP58" s="319"/>
      <c r="EFQ58" s="319"/>
      <c r="EFR58" s="319"/>
      <c r="EFS58" s="319"/>
      <c r="EFT58" s="319"/>
      <c r="EFU58" s="319"/>
      <c r="EFV58" s="319"/>
      <c r="EFW58" s="319"/>
      <c r="EFX58" s="319"/>
      <c r="EFY58" s="319"/>
      <c r="EFZ58" s="319"/>
      <c r="EGA58" s="319"/>
      <c r="EGB58" s="319"/>
      <c r="EGC58" s="319"/>
      <c r="EGD58" s="319"/>
      <c r="EGE58" s="319"/>
      <c r="EGF58" s="319"/>
      <c r="EGG58" s="319"/>
      <c r="EGH58" s="319"/>
      <c r="EGI58" s="319"/>
      <c r="EGJ58" s="319"/>
      <c r="EGK58" s="319"/>
      <c r="EGL58" s="319"/>
      <c r="EGM58" s="319"/>
      <c r="EGN58" s="319"/>
      <c r="EGO58" s="319"/>
      <c r="EGP58" s="319"/>
      <c r="EGQ58" s="319"/>
      <c r="EGR58" s="319"/>
      <c r="EGS58" s="319"/>
      <c r="EGT58" s="319"/>
      <c r="EGU58" s="319"/>
      <c r="EGV58" s="319"/>
      <c r="EGW58" s="319"/>
      <c r="EGX58" s="319"/>
      <c r="EGY58" s="319"/>
      <c r="EGZ58" s="319"/>
      <c r="EHA58" s="319"/>
      <c r="EHB58" s="319"/>
      <c r="EHC58" s="319"/>
      <c r="EHD58" s="319"/>
      <c r="EHE58" s="319"/>
      <c r="EHF58" s="319"/>
      <c r="EHG58" s="319"/>
      <c r="EHH58" s="319"/>
      <c r="EHI58" s="319"/>
      <c r="EHJ58" s="319"/>
      <c r="EHK58" s="319"/>
      <c r="EHL58" s="319"/>
      <c r="EHM58" s="319"/>
      <c r="EHN58" s="319"/>
      <c r="EHO58" s="319"/>
      <c r="EHP58" s="319"/>
      <c r="EHQ58" s="319"/>
      <c r="EHR58" s="319"/>
      <c r="EHS58" s="319"/>
      <c r="EHT58" s="319"/>
      <c r="EHU58" s="319"/>
      <c r="EHV58" s="319"/>
      <c r="EHW58" s="319"/>
      <c r="EHX58" s="319"/>
      <c r="EHY58" s="319"/>
      <c r="EHZ58" s="319"/>
      <c r="EIA58" s="319"/>
      <c r="EIB58" s="319"/>
      <c r="EIC58" s="319"/>
      <c r="EID58" s="319"/>
      <c r="EIE58" s="319"/>
      <c r="EIF58" s="319"/>
      <c r="EIG58" s="319"/>
      <c r="EIH58" s="319"/>
      <c r="EII58" s="319"/>
      <c r="EIJ58" s="319"/>
      <c r="EIK58" s="319"/>
      <c r="EIL58" s="319"/>
      <c r="EIM58" s="319"/>
      <c r="EIN58" s="319"/>
      <c r="EIO58" s="319"/>
      <c r="EIP58" s="319"/>
      <c r="EIQ58" s="319"/>
      <c r="EIR58" s="319"/>
      <c r="EIS58" s="319"/>
      <c r="EIT58" s="319"/>
      <c r="EIU58" s="319"/>
      <c r="EIV58" s="319"/>
      <c r="EIW58" s="319"/>
      <c r="EIX58" s="319"/>
      <c r="EIY58" s="319"/>
      <c r="EIZ58" s="319"/>
      <c r="EJA58" s="319"/>
      <c r="EJB58" s="319"/>
      <c r="EJC58" s="319"/>
      <c r="EJD58" s="319"/>
      <c r="EJE58" s="319"/>
      <c r="EJF58" s="319"/>
      <c r="EJG58" s="319"/>
      <c r="EJH58" s="319"/>
      <c r="EJI58" s="319"/>
      <c r="EJJ58" s="319"/>
      <c r="EJK58" s="319"/>
      <c r="EJL58" s="319"/>
      <c r="EJM58" s="319"/>
      <c r="EJN58" s="319"/>
      <c r="EJO58" s="319"/>
      <c r="EJP58" s="319"/>
      <c r="EJQ58" s="319"/>
      <c r="EJR58" s="319"/>
      <c r="EJS58" s="319"/>
      <c r="EJT58" s="319"/>
      <c r="EJU58" s="319"/>
      <c r="EJV58" s="319"/>
      <c r="EJW58" s="319"/>
      <c r="EJX58" s="319"/>
      <c r="EJY58" s="319"/>
      <c r="EJZ58" s="319"/>
      <c r="EKA58" s="319"/>
      <c r="EKB58" s="319"/>
      <c r="EKC58" s="319"/>
      <c r="EKD58" s="319"/>
      <c r="EKE58" s="319"/>
      <c r="EKF58" s="319"/>
      <c r="EKG58" s="319"/>
      <c r="EKH58" s="319"/>
      <c r="EKI58" s="319"/>
      <c r="EKJ58" s="319"/>
      <c r="EKK58" s="319"/>
      <c r="EKL58" s="319"/>
      <c r="EKM58" s="319"/>
      <c r="EKN58" s="319"/>
      <c r="EKO58" s="319"/>
      <c r="EKP58" s="319"/>
      <c r="EKQ58" s="319"/>
      <c r="EKR58" s="319"/>
      <c r="EKS58" s="319"/>
      <c r="EKT58" s="319"/>
      <c r="EKU58" s="319"/>
      <c r="EKV58" s="319"/>
      <c r="EKW58" s="319"/>
      <c r="EKX58" s="319"/>
      <c r="EKY58" s="319"/>
      <c r="EKZ58" s="319"/>
      <c r="ELA58" s="319"/>
      <c r="ELB58" s="319"/>
      <c r="ELC58" s="319"/>
      <c r="ELD58" s="319"/>
      <c r="ELE58" s="319"/>
      <c r="ELF58" s="319"/>
      <c r="ELG58" s="319"/>
      <c r="ELH58" s="319"/>
      <c r="ELI58" s="319"/>
      <c r="ELJ58" s="319"/>
      <c r="ELK58" s="319"/>
      <c r="ELL58" s="319"/>
      <c r="ELM58" s="319"/>
      <c r="ELN58" s="319"/>
      <c r="ELO58" s="319"/>
      <c r="ELP58" s="319"/>
      <c r="ELQ58" s="319"/>
      <c r="ELR58" s="319"/>
      <c r="ELS58" s="319"/>
      <c r="ELT58" s="319"/>
      <c r="ELU58" s="319"/>
      <c r="ELV58" s="319"/>
      <c r="ELW58" s="319"/>
      <c r="ELX58" s="319"/>
      <c r="ELY58" s="319"/>
      <c r="ELZ58" s="319"/>
      <c r="EMA58" s="319"/>
      <c r="EMB58" s="319"/>
      <c r="EMC58" s="319"/>
      <c r="EMD58" s="319"/>
      <c r="EME58" s="319"/>
      <c r="EMF58" s="319"/>
      <c r="EMG58" s="319"/>
      <c r="EMH58" s="319"/>
      <c r="EMI58" s="319"/>
      <c r="EMJ58" s="319"/>
      <c r="EMK58" s="319"/>
      <c r="EML58" s="319"/>
      <c r="EMM58" s="319"/>
      <c r="EMN58" s="319"/>
      <c r="EMO58" s="319"/>
      <c r="EMP58" s="319"/>
      <c r="EMQ58" s="319"/>
      <c r="EMR58" s="319"/>
      <c r="EMS58" s="319"/>
      <c r="EMT58" s="319"/>
      <c r="EMU58" s="319"/>
      <c r="EMV58" s="319"/>
      <c r="EMW58" s="319"/>
      <c r="EMX58" s="319"/>
      <c r="EMY58" s="319"/>
      <c r="EMZ58" s="319"/>
      <c r="ENA58" s="319"/>
      <c r="ENB58" s="319"/>
      <c r="ENC58" s="319"/>
      <c r="END58" s="319"/>
      <c r="ENE58" s="319"/>
      <c r="ENF58" s="319"/>
      <c r="ENG58" s="319"/>
      <c r="ENH58" s="319"/>
      <c r="ENI58" s="319"/>
      <c r="ENJ58" s="319"/>
      <c r="ENK58" s="319"/>
      <c r="ENL58" s="319"/>
      <c r="ENM58" s="319"/>
      <c r="ENN58" s="319"/>
      <c r="ENO58" s="319"/>
      <c r="ENP58" s="319"/>
      <c r="ENQ58" s="319"/>
      <c r="ENR58" s="319"/>
      <c r="ENS58" s="319"/>
      <c r="ENT58" s="319"/>
      <c r="ENU58" s="319"/>
      <c r="ENV58" s="319"/>
      <c r="ENW58" s="319"/>
      <c r="ENX58" s="319"/>
      <c r="ENY58" s="319"/>
      <c r="ENZ58" s="319"/>
      <c r="EOA58" s="319"/>
      <c r="EOB58" s="319"/>
      <c r="EOC58" s="319"/>
      <c r="EOD58" s="319"/>
      <c r="EOE58" s="319"/>
      <c r="EOF58" s="319"/>
      <c r="EOG58" s="319"/>
      <c r="EOH58" s="319"/>
      <c r="EOI58" s="319"/>
      <c r="EOJ58" s="319"/>
      <c r="EOK58" s="319"/>
      <c r="EOL58" s="319"/>
      <c r="EOM58" s="319"/>
      <c r="EON58" s="319"/>
      <c r="EOO58" s="319"/>
      <c r="EOP58" s="319"/>
      <c r="EOQ58" s="319"/>
      <c r="EOR58" s="319"/>
      <c r="EOS58" s="319"/>
      <c r="EOT58" s="319"/>
      <c r="EOU58" s="319"/>
      <c r="EOV58" s="319"/>
      <c r="EOW58" s="319"/>
      <c r="EOX58" s="319"/>
      <c r="EOY58" s="319"/>
      <c r="EOZ58" s="319"/>
      <c r="EPA58" s="319"/>
      <c r="EPB58" s="319"/>
      <c r="EPC58" s="319"/>
      <c r="EPD58" s="319"/>
      <c r="EPE58" s="319"/>
      <c r="EPF58" s="319"/>
      <c r="EPG58" s="319"/>
      <c r="EPH58" s="319"/>
      <c r="EPI58" s="319"/>
      <c r="EPJ58" s="319"/>
      <c r="EPK58" s="319"/>
      <c r="EPL58" s="319"/>
      <c r="EPM58" s="319"/>
      <c r="EPN58" s="319"/>
      <c r="EPO58" s="319"/>
      <c r="EPP58" s="319"/>
      <c r="EPQ58" s="319"/>
      <c r="EPR58" s="319"/>
      <c r="EPS58" s="319"/>
      <c r="EPT58" s="319"/>
      <c r="EPU58" s="319"/>
      <c r="EPV58" s="319"/>
      <c r="EPW58" s="319"/>
      <c r="EPX58" s="319"/>
      <c r="EPY58" s="319"/>
      <c r="EPZ58" s="319"/>
      <c r="EQA58" s="319"/>
      <c r="EQB58" s="319"/>
      <c r="EQC58" s="319"/>
      <c r="EQD58" s="319"/>
      <c r="EQE58" s="319"/>
      <c r="EQF58" s="319"/>
      <c r="EQG58" s="319"/>
      <c r="EQH58" s="319"/>
      <c r="EQI58" s="319"/>
      <c r="EQJ58" s="319"/>
      <c r="EQK58" s="319"/>
      <c r="EQL58" s="319"/>
      <c r="EQM58" s="319"/>
      <c r="EQN58" s="319"/>
      <c r="EQO58" s="319"/>
      <c r="EQP58" s="319"/>
      <c r="EQQ58" s="319"/>
      <c r="EQR58" s="319"/>
      <c r="EQS58" s="319"/>
      <c r="EQT58" s="319"/>
      <c r="EQU58" s="319"/>
      <c r="EQV58" s="319"/>
      <c r="EQW58" s="319"/>
      <c r="EQX58" s="319"/>
      <c r="EQY58" s="319"/>
      <c r="EQZ58" s="319"/>
      <c r="ERA58" s="319"/>
      <c r="ERB58" s="319"/>
      <c r="ERC58" s="319"/>
      <c r="ERD58" s="319"/>
      <c r="ERE58" s="319"/>
      <c r="ERF58" s="319"/>
      <c r="ERG58" s="319"/>
      <c r="ERH58" s="319"/>
      <c r="ERI58" s="319"/>
      <c r="ERJ58" s="319"/>
      <c r="ERK58" s="319"/>
      <c r="ERL58" s="319"/>
      <c r="ERM58" s="319"/>
      <c r="ERN58" s="319"/>
      <c r="ERO58" s="319"/>
      <c r="ERP58" s="319"/>
      <c r="ERQ58" s="319"/>
      <c r="ERR58" s="319"/>
      <c r="ERS58" s="319"/>
      <c r="ERT58" s="319"/>
      <c r="ERU58" s="319"/>
      <c r="ERV58" s="319"/>
      <c r="ERW58" s="319"/>
      <c r="ERX58" s="319"/>
      <c r="ERY58" s="319"/>
      <c r="ERZ58" s="319"/>
      <c r="ESA58" s="319"/>
      <c r="ESB58" s="319"/>
      <c r="ESC58" s="319"/>
      <c r="ESD58" s="319"/>
      <c r="ESE58" s="319"/>
      <c r="ESF58" s="319"/>
      <c r="ESG58" s="319"/>
      <c r="ESH58" s="319"/>
      <c r="ESI58" s="319"/>
      <c r="ESJ58" s="319"/>
      <c r="ESK58" s="319"/>
      <c r="ESL58" s="319"/>
      <c r="ESM58" s="319"/>
      <c r="ESN58" s="319"/>
      <c r="ESO58" s="319"/>
      <c r="ESP58" s="319"/>
      <c r="ESQ58" s="319"/>
      <c r="ESR58" s="319"/>
      <c r="ESS58" s="319"/>
      <c r="EST58" s="319"/>
      <c r="ESU58" s="319"/>
      <c r="ESV58" s="319"/>
      <c r="ESW58" s="319"/>
      <c r="ESX58" s="319"/>
      <c r="ESY58" s="319"/>
      <c r="ESZ58" s="319"/>
      <c r="ETA58" s="319"/>
      <c r="ETB58" s="319"/>
      <c r="ETC58" s="319"/>
      <c r="ETD58" s="319"/>
      <c r="ETE58" s="319"/>
      <c r="ETF58" s="319"/>
      <c r="ETG58" s="319"/>
      <c r="ETH58" s="319"/>
      <c r="ETI58" s="319"/>
      <c r="ETJ58" s="319"/>
      <c r="ETK58" s="319"/>
      <c r="ETL58" s="319"/>
      <c r="ETM58" s="319"/>
      <c r="ETN58" s="319"/>
      <c r="ETO58" s="319"/>
      <c r="ETP58" s="319"/>
      <c r="ETQ58" s="319"/>
      <c r="ETR58" s="319"/>
      <c r="ETS58" s="319"/>
      <c r="ETT58" s="319"/>
      <c r="ETU58" s="319"/>
      <c r="ETV58" s="319"/>
      <c r="ETW58" s="319"/>
      <c r="ETX58" s="319"/>
      <c r="ETY58" s="319"/>
      <c r="ETZ58" s="319"/>
      <c r="EUA58" s="319"/>
      <c r="EUB58" s="319"/>
      <c r="EUC58" s="319"/>
      <c r="EUD58" s="319"/>
      <c r="EUE58" s="319"/>
      <c r="EUF58" s="319"/>
      <c r="EUG58" s="319"/>
      <c r="EUH58" s="319"/>
      <c r="EUI58" s="319"/>
      <c r="EUJ58" s="319"/>
      <c r="EUK58" s="319"/>
      <c r="EUL58" s="319"/>
      <c r="EUM58" s="319"/>
      <c r="EUN58" s="319"/>
      <c r="EUO58" s="319"/>
      <c r="EUP58" s="319"/>
      <c r="EUQ58" s="319"/>
      <c r="EUR58" s="319"/>
      <c r="EUS58" s="319"/>
      <c r="EUT58" s="319"/>
      <c r="EUU58" s="319"/>
      <c r="EUV58" s="319"/>
      <c r="EUW58" s="319"/>
      <c r="EUX58" s="319"/>
      <c r="EUY58" s="319"/>
      <c r="EUZ58" s="319"/>
      <c r="EVA58" s="319"/>
      <c r="EVB58" s="319"/>
      <c r="EVC58" s="319"/>
      <c r="EVD58" s="319"/>
      <c r="EVE58" s="319"/>
      <c r="EVF58" s="319"/>
      <c r="EVG58" s="319"/>
      <c r="EVH58" s="319"/>
      <c r="EVI58" s="319"/>
      <c r="EVJ58" s="319"/>
      <c r="EVK58" s="319"/>
      <c r="EVL58" s="319"/>
      <c r="EVM58" s="319"/>
      <c r="EVN58" s="319"/>
      <c r="EVO58" s="319"/>
      <c r="EVP58" s="319"/>
      <c r="EVQ58" s="319"/>
      <c r="EVR58" s="319"/>
      <c r="EVS58" s="319"/>
      <c r="EVT58" s="319"/>
      <c r="EVU58" s="319"/>
      <c r="EVV58" s="319"/>
      <c r="EVW58" s="319"/>
      <c r="EVX58" s="319"/>
      <c r="EVY58" s="319"/>
      <c r="EVZ58" s="319"/>
      <c r="EWA58" s="319"/>
      <c r="EWB58" s="319"/>
      <c r="EWC58" s="319"/>
      <c r="EWD58" s="319"/>
      <c r="EWE58" s="319"/>
      <c r="EWF58" s="319"/>
      <c r="EWG58" s="319"/>
      <c r="EWH58" s="319"/>
      <c r="EWI58" s="319"/>
      <c r="EWJ58" s="319"/>
      <c r="EWK58" s="319"/>
      <c r="EWL58" s="319"/>
      <c r="EWM58" s="319"/>
      <c r="EWN58" s="319"/>
      <c r="EWO58" s="319"/>
      <c r="EWP58" s="319"/>
      <c r="EWQ58" s="319"/>
      <c r="EWR58" s="319"/>
      <c r="EWS58" s="319"/>
      <c r="EWT58" s="319"/>
      <c r="EWU58" s="319"/>
      <c r="EWV58" s="319"/>
      <c r="EWW58" s="319"/>
      <c r="EWX58" s="319"/>
      <c r="EWY58" s="319"/>
      <c r="EWZ58" s="319"/>
      <c r="EXA58" s="319"/>
      <c r="EXB58" s="319"/>
      <c r="EXC58" s="319"/>
      <c r="EXD58" s="319"/>
      <c r="EXE58" s="319"/>
      <c r="EXF58" s="319"/>
      <c r="EXG58" s="319"/>
      <c r="EXH58" s="319"/>
      <c r="EXI58" s="319"/>
      <c r="EXJ58" s="319"/>
      <c r="EXK58" s="319"/>
      <c r="EXL58" s="319"/>
      <c r="EXM58" s="319"/>
      <c r="EXN58" s="319"/>
      <c r="EXO58" s="319"/>
      <c r="EXP58" s="319"/>
      <c r="EXQ58" s="319"/>
      <c r="EXR58" s="319"/>
      <c r="EXS58" s="319"/>
      <c r="EXT58" s="319"/>
      <c r="EXU58" s="319"/>
      <c r="EXV58" s="319"/>
      <c r="EXW58" s="319"/>
      <c r="EXX58" s="319"/>
      <c r="EXY58" s="319"/>
      <c r="EXZ58" s="319"/>
      <c r="EYA58" s="319"/>
      <c r="EYB58" s="319"/>
      <c r="EYC58" s="319"/>
      <c r="EYD58" s="319"/>
      <c r="EYE58" s="319"/>
      <c r="EYF58" s="319"/>
      <c r="EYG58" s="319"/>
      <c r="EYH58" s="319"/>
      <c r="EYI58" s="319"/>
      <c r="EYJ58" s="319"/>
      <c r="EYK58" s="319"/>
      <c r="EYL58" s="319"/>
      <c r="EYM58" s="319"/>
      <c r="EYN58" s="319"/>
      <c r="EYO58" s="319"/>
      <c r="EYP58" s="319"/>
      <c r="EYQ58" s="319"/>
      <c r="EYR58" s="319"/>
      <c r="EYS58" s="319"/>
      <c r="EYT58" s="319"/>
      <c r="EYU58" s="319"/>
      <c r="EYV58" s="319"/>
      <c r="EYW58" s="319"/>
      <c r="EYX58" s="319"/>
      <c r="EYY58" s="319"/>
      <c r="EYZ58" s="319"/>
      <c r="EZA58" s="319"/>
      <c r="EZB58" s="319"/>
      <c r="EZC58" s="319"/>
      <c r="EZD58" s="319"/>
      <c r="EZE58" s="319"/>
      <c r="EZF58" s="319"/>
      <c r="EZG58" s="319"/>
      <c r="EZH58" s="319"/>
      <c r="EZI58" s="319"/>
      <c r="EZJ58" s="319"/>
      <c r="EZK58" s="319"/>
      <c r="EZL58" s="319"/>
      <c r="EZM58" s="319"/>
      <c r="EZN58" s="319"/>
      <c r="EZO58" s="319"/>
      <c r="EZP58" s="319"/>
      <c r="EZQ58" s="319"/>
      <c r="EZR58" s="319"/>
      <c r="EZS58" s="319"/>
      <c r="EZT58" s="319"/>
      <c r="EZU58" s="319"/>
      <c r="EZV58" s="319"/>
      <c r="EZW58" s="319"/>
      <c r="EZX58" s="319"/>
      <c r="EZY58" s="319"/>
      <c r="EZZ58" s="319"/>
      <c r="FAA58" s="319"/>
      <c r="FAB58" s="319"/>
      <c r="FAC58" s="319"/>
      <c r="FAD58" s="319"/>
      <c r="FAE58" s="319"/>
      <c r="FAF58" s="319"/>
      <c r="FAG58" s="319"/>
      <c r="FAH58" s="319"/>
      <c r="FAI58" s="319"/>
      <c r="FAJ58" s="319"/>
      <c r="FAK58" s="319"/>
      <c r="FAL58" s="319"/>
      <c r="FAM58" s="319"/>
      <c r="FAN58" s="319"/>
      <c r="FAO58" s="319"/>
      <c r="FAP58" s="319"/>
      <c r="FAQ58" s="319"/>
      <c r="FAR58" s="319"/>
      <c r="FAS58" s="319"/>
      <c r="FAT58" s="319"/>
      <c r="FAU58" s="319"/>
      <c r="FAV58" s="319"/>
      <c r="FAW58" s="319"/>
      <c r="FAX58" s="319"/>
      <c r="FAY58" s="319"/>
      <c r="FAZ58" s="319"/>
      <c r="FBA58" s="319"/>
      <c r="FBB58" s="319"/>
      <c r="FBC58" s="319"/>
      <c r="FBD58" s="319"/>
      <c r="FBE58" s="319"/>
      <c r="FBF58" s="319"/>
      <c r="FBG58" s="319"/>
      <c r="FBH58" s="319"/>
      <c r="FBI58" s="319"/>
      <c r="FBJ58" s="319"/>
      <c r="FBK58" s="319"/>
      <c r="FBL58" s="319"/>
      <c r="FBM58" s="319"/>
      <c r="FBN58" s="319"/>
      <c r="FBO58" s="319"/>
      <c r="FBP58" s="319"/>
      <c r="FBQ58" s="319"/>
      <c r="FBR58" s="319"/>
      <c r="FBS58" s="319"/>
      <c r="FBT58" s="319"/>
      <c r="FBU58" s="319"/>
      <c r="FBV58" s="319"/>
      <c r="FBW58" s="319"/>
      <c r="FBX58" s="319"/>
      <c r="FBY58" s="319"/>
      <c r="FBZ58" s="319"/>
      <c r="FCA58" s="319"/>
      <c r="FCB58" s="319"/>
      <c r="FCC58" s="319"/>
      <c r="FCD58" s="319"/>
      <c r="FCE58" s="319"/>
      <c r="FCF58" s="319"/>
      <c r="FCG58" s="319"/>
      <c r="FCH58" s="319"/>
      <c r="FCI58" s="319"/>
      <c r="FCJ58" s="319"/>
      <c r="FCK58" s="319"/>
      <c r="FCL58" s="319"/>
      <c r="FCM58" s="319"/>
      <c r="FCN58" s="319"/>
      <c r="FCO58" s="319"/>
      <c r="FCP58" s="319"/>
      <c r="FCQ58" s="319"/>
      <c r="FCR58" s="319"/>
      <c r="FCS58" s="319"/>
      <c r="FCT58" s="319"/>
      <c r="FCU58" s="319"/>
      <c r="FCV58" s="319"/>
      <c r="FCW58" s="319"/>
      <c r="FCX58" s="319"/>
      <c r="FCY58" s="319"/>
      <c r="FCZ58" s="319"/>
      <c r="FDA58" s="319"/>
      <c r="FDB58" s="319"/>
      <c r="FDC58" s="319"/>
      <c r="FDD58" s="319"/>
      <c r="FDE58" s="319"/>
      <c r="FDF58" s="319"/>
      <c r="FDG58" s="319"/>
      <c r="FDH58" s="319"/>
      <c r="FDI58" s="319"/>
      <c r="FDJ58" s="319"/>
      <c r="FDK58" s="319"/>
      <c r="FDL58" s="319"/>
      <c r="FDM58" s="319"/>
      <c r="FDN58" s="319"/>
      <c r="FDO58" s="319"/>
      <c r="FDP58" s="319"/>
      <c r="FDQ58" s="319"/>
      <c r="FDR58" s="319"/>
      <c r="FDS58" s="319"/>
      <c r="FDT58" s="319"/>
      <c r="FDU58" s="319"/>
      <c r="FDV58" s="319"/>
      <c r="FDW58" s="319"/>
      <c r="FDX58" s="319"/>
      <c r="FDY58" s="319"/>
      <c r="FDZ58" s="319"/>
      <c r="FEA58" s="319"/>
      <c r="FEB58" s="319"/>
      <c r="FEC58" s="319"/>
      <c r="FED58" s="319"/>
      <c r="FEE58" s="319"/>
      <c r="FEF58" s="319"/>
      <c r="FEG58" s="319"/>
      <c r="FEH58" s="319"/>
      <c r="FEI58" s="319"/>
      <c r="FEJ58" s="319"/>
      <c r="FEK58" s="319"/>
      <c r="FEL58" s="319"/>
      <c r="FEM58" s="319"/>
      <c r="FEN58" s="319"/>
      <c r="FEO58" s="319"/>
      <c r="FEP58" s="319"/>
      <c r="FEQ58" s="319"/>
      <c r="FER58" s="319"/>
      <c r="FES58" s="319"/>
      <c r="FET58" s="319"/>
      <c r="FEU58" s="319"/>
      <c r="FEV58" s="319"/>
      <c r="FEW58" s="319"/>
      <c r="FEX58" s="319"/>
      <c r="FEY58" s="319"/>
      <c r="FEZ58" s="319"/>
      <c r="FFA58" s="319"/>
      <c r="FFB58" s="319"/>
      <c r="FFC58" s="319"/>
      <c r="FFD58" s="319"/>
      <c r="FFE58" s="319"/>
      <c r="FFF58" s="319"/>
      <c r="FFG58" s="319"/>
      <c r="FFH58" s="319"/>
      <c r="FFI58" s="319"/>
      <c r="FFJ58" s="319"/>
      <c r="FFK58" s="319"/>
      <c r="FFL58" s="319"/>
      <c r="FFM58" s="319"/>
      <c r="FFN58" s="319"/>
      <c r="FFO58" s="319"/>
      <c r="FFP58" s="319"/>
      <c r="FFQ58" s="319"/>
      <c r="FFR58" s="319"/>
      <c r="FFS58" s="319"/>
      <c r="FFT58" s="319"/>
      <c r="FFU58" s="319"/>
      <c r="FFV58" s="319"/>
      <c r="FFW58" s="319"/>
      <c r="FFX58" s="319"/>
      <c r="FFY58" s="319"/>
      <c r="FFZ58" s="319"/>
      <c r="FGA58" s="319"/>
      <c r="FGB58" s="319"/>
      <c r="FGC58" s="319"/>
      <c r="FGD58" s="319"/>
      <c r="FGE58" s="319"/>
      <c r="FGF58" s="319"/>
      <c r="FGG58" s="319"/>
      <c r="FGH58" s="319"/>
      <c r="FGI58" s="319"/>
      <c r="FGJ58" s="319"/>
      <c r="FGK58" s="319"/>
      <c r="FGL58" s="319"/>
      <c r="FGM58" s="319"/>
      <c r="FGN58" s="319"/>
      <c r="FGO58" s="319"/>
      <c r="FGP58" s="319"/>
      <c r="FGQ58" s="319"/>
      <c r="FGR58" s="319"/>
      <c r="FGS58" s="319"/>
      <c r="FGT58" s="319"/>
      <c r="FGU58" s="319"/>
      <c r="FGV58" s="319"/>
      <c r="FGW58" s="319"/>
      <c r="FGX58" s="319"/>
      <c r="FGY58" s="319"/>
      <c r="FGZ58" s="319"/>
      <c r="FHA58" s="319"/>
      <c r="FHB58" s="319"/>
      <c r="FHC58" s="319"/>
      <c r="FHD58" s="319"/>
      <c r="FHE58" s="319"/>
      <c r="FHF58" s="319"/>
      <c r="FHG58" s="319"/>
      <c r="FHH58" s="319"/>
      <c r="FHI58" s="319"/>
      <c r="FHJ58" s="319"/>
      <c r="FHK58" s="319"/>
      <c r="FHL58" s="319"/>
      <c r="FHM58" s="319"/>
      <c r="FHN58" s="319"/>
      <c r="FHO58" s="319"/>
      <c r="FHP58" s="319"/>
      <c r="FHQ58" s="319"/>
      <c r="FHR58" s="319"/>
      <c r="FHS58" s="319"/>
      <c r="FHT58" s="319"/>
      <c r="FHU58" s="319"/>
      <c r="FHV58" s="319"/>
      <c r="FHW58" s="319"/>
      <c r="FHX58" s="319"/>
      <c r="FHY58" s="319"/>
      <c r="FHZ58" s="319"/>
      <c r="FIA58" s="319"/>
      <c r="FIB58" s="319"/>
      <c r="FIC58" s="319"/>
      <c r="FID58" s="319"/>
      <c r="FIE58" s="319"/>
      <c r="FIF58" s="319"/>
      <c r="FIG58" s="319"/>
      <c r="FIH58" s="319"/>
      <c r="FII58" s="319"/>
      <c r="FIJ58" s="319"/>
      <c r="FIK58" s="319"/>
      <c r="FIL58" s="319"/>
      <c r="FIM58" s="319"/>
      <c r="FIN58" s="319"/>
      <c r="FIO58" s="319"/>
      <c r="FIP58" s="319"/>
      <c r="FIQ58" s="319"/>
      <c r="FIR58" s="319"/>
      <c r="FIS58" s="319"/>
      <c r="FIT58" s="319"/>
      <c r="FIU58" s="319"/>
      <c r="FIV58" s="319"/>
      <c r="FIW58" s="319"/>
      <c r="FIX58" s="319"/>
      <c r="FIY58" s="319"/>
      <c r="FIZ58" s="319"/>
      <c r="FJA58" s="319"/>
      <c r="FJB58" s="319"/>
      <c r="FJC58" s="319"/>
      <c r="FJD58" s="319"/>
      <c r="FJE58" s="319"/>
      <c r="FJF58" s="319"/>
      <c r="FJG58" s="319"/>
      <c r="FJH58" s="319"/>
      <c r="FJI58" s="319"/>
      <c r="FJJ58" s="319"/>
      <c r="FJK58" s="319"/>
      <c r="FJL58" s="319"/>
      <c r="FJM58" s="319"/>
      <c r="FJN58" s="319"/>
      <c r="FJO58" s="319"/>
      <c r="FJP58" s="319"/>
      <c r="FJQ58" s="319"/>
      <c r="FJR58" s="319"/>
      <c r="FJS58" s="319"/>
      <c r="FJT58" s="319"/>
      <c r="FJU58" s="319"/>
      <c r="FJV58" s="319"/>
      <c r="FJW58" s="319"/>
      <c r="FJX58" s="319"/>
      <c r="FJY58" s="319"/>
      <c r="FJZ58" s="319"/>
      <c r="FKA58" s="319"/>
      <c r="FKB58" s="319"/>
      <c r="FKC58" s="319"/>
      <c r="FKD58" s="319"/>
      <c r="FKE58" s="319"/>
      <c r="FKF58" s="319"/>
      <c r="FKG58" s="319"/>
      <c r="FKH58" s="319"/>
      <c r="FKI58" s="319"/>
      <c r="FKJ58" s="319"/>
      <c r="FKK58" s="319"/>
      <c r="FKL58" s="319"/>
      <c r="FKM58" s="319"/>
      <c r="FKN58" s="319"/>
      <c r="FKO58" s="319"/>
      <c r="FKP58" s="319"/>
      <c r="FKQ58" s="319"/>
      <c r="FKR58" s="319"/>
      <c r="FKS58" s="319"/>
      <c r="FKT58" s="319"/>
      <c r="FKU58" s="319"/>
      <c r="FKV58" s="319"/>
      <c r="FKW58" s="319"/>
      <c r="FKX58" s="319"/>
      <c r="FKY58" s="319"/>
      <c r="FKZ58" s="319"/>
      <c r="FLA58" s="319"/>
      <c r="FLB58" s="319"/>
      <c r="FLC58" s="319"/>
      <c r="FLD58" s="319"/>
      <c r="FLE58" s="319"/>
      <c r="FLF58" s="319"/>
      <c r="FLG58" s="319"/>
      <c r="FLH58" s="319"/>
      <c r="FLI58" s="319"/>
      <c r="FLJ58" s="319"/>
      <c r="FLK58" s="319"/>
      <c r="FLL58" s="319"/>
      <c r="FLM58" s="319"/>
      <c r="FLN58" s="319"/>
      <c r="FLO58" s="319"/>
      <c r="FLP58" s="319"/>
      <c r="FLQ58" s="319"/>
      <c r="FLR58" s="319"/>
      <c r="FLS58" s="319"/>
      <c r="FLT58" s="319"/>
      <c r="FLU58" s="319"/>
      <c r="FLV58" s="319"/>
      <c r="FLW58" s="319"/>
      <c r="FLX58" s="319"/>
      <c r="FLY58" s="319"/>
      <c r="FLZ58" s="319"/>
      <c r="FMA58" s="319"/>
      <c r="FMB58" s="319"/>
      <c r="FMC58" s="319"/>
      <c r="FMD58" s="319"/>
      <c r="FME58" s="319"/>
      <c r="FMF58" s="319"/>
      <c r="FMG58" s="319"/>
      <c r="FMH58" s="319"/>
      <c r="FMI58" s="319"/>
      <c r="FMJ58" s="319"/>
      <c r="FMK58" s="319"/>
      <c r="FML58" s="319"/>
      <c r="FMM58" s="319"/>
      <c r="FMN58" s="319"/>
      <c r="FMO58" s="319"/>
      <c r="FMP58" s="319"/>
      <c r="FMQ58" s="319"/>
      <c r="FMR58" s="319"/>
      <c r="FMS58" s="319"/>
      <c r="FMT58" s="319"/>
      <c r="FMU58" s="319"/>
      <c r="FMV58" s="319"/>
      <c r="FMW58" s="319"/>
      <c r="FMX58" s="319"/>
      <c r="FMY58" s="319"/>
      <c r="FMZ58" s="319"/>
      <c r="FNA58" s="319"/>
      <c r="FNB58" s="319"/>
      <c r="FNC58" s="319"/>
      <c r="FND58" s="319"/>
      <c r="FNE58" s="319"/>
      <c r="FNF58" s="319"/>
      <c r="FNG58" s="319"/>
      <c r="FNH58" s="319"/>
      <c r="FNI58" s="319"/>
      <c r="FNJ58" s="319"/>
      <c r="FNK58" s="319"/>
      <c r="FNL58" s="319"/>
      <c r="FNM58" s="319"/>
      <c r="FNN58" s="319"/>
      <c r="FNO58" s="319"/>
      <c r="FNP58" s="319"/>
      <c r="FNQ58" s="319"/>
      <c r="FNR58" s="319"/>
      <c r="FNS58" s="319"/>
      <c r="FNT58" s="319"/>
      <c r="FNU58" s="319"/>
      <c r="FNV58" s="319"/>
      <c r="FNW58" s="319"/>
      <c r="FNX58" s="319"/>
      <c r="FNY58" s="319"/>
      <c r="FNZ58" s="319"/>
      <c r="FOA58" s="319"/>
      <c r="FOB58" s="319"/>
      <c r="FOC58" s="319"/>
      <c r="FOD58" s="319"/>
      <c r="FOE58" s="319"/>
      <c r="FOF58" s="319"/>
      <c r="FOG58" s="319"/>
      <c r="FOH58" s="319"/>
      <c r="FOI58" s="319"/>
      <c r="FOJ58" s="319"/>
      <c r="FOK58" s="319"/>
      <c r="FOL58" s="319"/>
      <c r="FOM58" s="319"/>
      <c r="FON58" s="319"/>
      <c r="FOO58" s="319"/>
      <c r="FOP58" s="319"/>
      <c r="FOQ58" s="319"/>
      <c r="FOR58" s="319"/>
      <c r="FOS58" s="319"/>
      <c r="FOT58" s="319"/>
      <c r="FOU58" s="319"/>
      <c r="FOV58" s="319"/>
      <c r="FOW58" s="319"/>
      <c r="FOX58" s="319"/>
      <c r="FOY58" s="319"/>
      <c r="FOZ58" s="319"/>
      <c r="FPA58" s="319"/>
      <c r="FPB58" s="319"/>
      <c r="FPC58" s="319"/>
      <c r="FPD58" s="319"/>
      <c r="FPE58" s="319"/>
      <c r="FPF58" s="319"/>
      <c r="FPG58" s="319"/>
      <c r="FPH58" s="319"/>
      <c r="FPI58" s="319"/>
      <c r="FPJ58" s="319"/>
      <c r="FPK58" s="319"/>
      <c r="FPL58" s="319"/>
      <c r="FPM58" s="319"/>
      <c r="FPN58" s="319"/>
      <c r="FPO58" s="319"/>
      <c r="FPP58" s="319"/>
      <c r="FPQ58" s="319"/>
      <c r="FPR58" s="319"/>
      <c r="FPS58" s="319"/>
      <c r="FPT58" s="319"/>
      <c r="FPU58" s="319"/>
      <c r="FPV58" s="319"/>
      <c r="FPW58" s="319"/>
      <c r="FPX58" s="319"/>
      <c r="FPY58" s="319"/>
      <c r="FPZ58" s="319"/>
      <c r="FQA58" s="319"/>
      <c r="FQB58" s="319"/>
      <c r="FQC58" s="319"/>
      <c r="FQD58" s="319"/>
      <c r="FQE58" s="319"/>
      <c r="FQF58" s="319"/>
      <c r="FQG58" s="319"/>
      <c r="FQH58" s="319"/>
      <c r="FQI58" s="319"/>
      <c r="FQJ58" s="319"/>
      <c r="FQK58" s="319"/>
      <c r="FQL58" s="319"/>
      <c r="FQM58" s="319"/>
      <c r="FQN58" s="319"/>
      <c r="FQO58" s="319"/>
      <c r="FQP58" s="319"/>
      <c r="FQQ58" s="319"/>
      <c r="FQR58" s="319"/>
      <c r="FQS58" s="319"/>
      <c r="FQT58" s="319"/>
      <c r="FQU58" s="319"/>
      <c r="FQV58" s="319"/>
      <c r="FQW58" s="319"/>
      <c r="FQX58" s="319"/>
      <c r="FQY58" s="319"/>
      <c r="FQZ58" s="319"/>
      <c r="FRA58" s="319"/>
      <c r="FRB58" s="319"/>
      <c r="FRC58" s="319"/>
      <c r="FRD58" s="319"/>
      <c r="FRE58" s="319"/>
      <c r="FRF58" s="319"/>
      <c r="FRG58" s="319"/>
      <c r="FRH58" s="319"/>
      <c r="FRI58" s="319"/>
      <c r="FRJ58" s="319"/>
      <c r="FRK58" s="319"/>
      <c r="FRL58" s="319"/>
      <c r="FRM58" s="319"/>
      <c r="FRN58" s="319"/>
      <c r="FRO58" s="319"/>
      <c r="FRP58" s="319"/>
      <c r="FRQ58" s="319"/>
      <c r="FRR58" s="319"/>
      <c r="FRS58" s="319"/>
      <c r="FRT58" s="319"/>
      <c r="FRU58" s="319"/>
      <c r="FRV58" s="319"/>
      <c r="FRW58" s="319"/>
      <c r="FRX58" s="319"/>
      <c r="FRY58" s="319"/>
      <c r="FRZ58" s="319"/>
      <c r="FSA58" s="319"/>
      <c r="FSB58" s="319"/>
      <c r="FSC58" s="319"/>
      <c r="FSD58" s="319"/>
      <c r="FSE58" s="319"/>
      <c r="FSF58" s="319"/>
      <c r="FSG58" s="319"/>
      <c r="FSH58" s="319"/>
      <c r="FSI58" s="319"/>
      <c r="FSJ58" s="319"/>
      <c r="FSK58" s="319"/>
      <c r="FSL58" s="319"/>
      <c r="FSM58" s="319"/>
      <c r="FSN58" s="319"/>
      <c r="FSO58" s="319"/>
      <c r="FSP58" s="319"/>
      <c r="FSQ58" s="319"/>
      <c r="FSR58" s="319"/>
      <c r="FSS58" s="319"/>
      <c r="FST58" s="319"/>
      <c r="FSU58" s="319"/>
      <c r="FSV58" s="319"/>
      <c r="FSW58" s="319"/>
      <c r="FSX58" s="319"/>
      <c r="FSY58" s="319"/>
      <c r="FSZ58" s="319"/>
      <c r="FTA58" s="319"/>
      <c r="FTB58" s="319"/>
      <c r="FTC58" s="319"/>
      <c r="FTD58" s="319"/>
      <c r="FTE58" s="319"/>
      <c r="FTF58" s="319"/>
      <c r="FTG58" s="319"/>
      <c r="FTH58" s="319"/>
      <c r="FTI58" s="319"/>
      <c r="FTJ58" s="319"/>
      <c r="FTK58" s="319"/>
      <c r="FTL58" s="319"/>
      <c r="FTM58" s="319"/>
      <c r="FTN58" s="319"/>
      <c r="FTO58" s="319"/>
      <c r="FTP58" s="319"/>
      <c r="FTQ58" s="319"/>
      <c r="FTR58" s="319"/>
      <c r="FTS58" s="319"/>
      <c r="FTT58" s="319"/>
      <c r="FTU58" s="319"/>
      <c r="FTV58" s="319"/>
      <c r="FTW58" s="319"/>
      <c r="FTX58" s="319"/>
      <c r="FTY58" s="319"/>
      <c r="FTZ58" s="319"/>
      <c r="FUA58" s="319"/>
      <c r="FUB58" s="319"/>
      <c r="FUC58" s="319"/>
      <c r="FUD58" s="319"/>
      <c r="FUE58" s="319"/>
      <c r="FUF58" s="319"/>
      <c r="FUG58" s="319"/>
      <c r="FUH58" s="319"/>
      <c r="FUI58" s="319"/>
      <c r="FUJ58" s="319"/>
      <c r="FUK58" s="319"/>
      <c r="FUL58" s="319"/>
      <c r="FUM58" s="319"/>
      <c r="FUN58" s="319"/>
      <c r="FUO58" s="319"/>
      <c r="FUP58" s="319"/>
      <c r="FUQ58" s="319"/>
      <c r="FUR58" s="319"/>
      <c r="FUS58" s="319"/>
      <c r="FUT58" s="319"/>
      <c r="FUU58" s="319"/>
      <c r="FUV58" s="319"/>
      <c r="FUW58" s="319"/>
      <c r="FUX58" s="319"/>
      <c r="FUY58" s="319"/>
      <c r="FUZ58" s="319"/>
      <c r="FVA58" s="319"/>
      <c r="FVB58" s="319"/>
      <c r="FVC58" s="319"/>
      <c r="FVD58" s="319"/>
      <c r="FVE58" s="319"/>
      <c r="FVF58" s="319"/>
      <c r="FVG58" s="319"/>
      <c r="FVH58" s="319"/>
      <c r="FVI58" s="319"/>
      <c r="FVJ58" s="319"/>
      <c r="FVK58" s="319"/>
      <c r="FVL58" s="319"/>
      <c r="FVM58" s="319"/>
      <c r="FVN58" s="319"/>
      <c r="FVO58" s="319"/>
      <c r="FVP58" s="319"/>
      <c r="FVQ58" s="319"/>
      <c r="FVR58" s="319"/>
      <c r="FVS58" s="319"/>
      <c r="FVT58" s="319"/>
      <c r="FVU58" s="319"/>
      <c r="FVV58" s="319"/>
      <c r="FVW58" s="319"/>
      <c r="FVX58" s="319"/>
      <c r="FVY58" s="319"/>
      <c r="FVZ58" s="319"/>
      <c r="FWA58" s="319"/>
      <c r="FWB58" s="319"/>
      <c r="FWC58" s="319"/>
      <c r="FWD58" s="319"/>
      <c r="FWE58" s="319"/>
      <c r="FWF58" s="319"/>
      <c r="FWG58" s="319"/>
      <c r="FWH58" s="319"/>
      <c r="FWI58" s="319"/>
      <c r="FWJ58" s="319"/>
      <c r="FWK58" s="319"/>
      <c r="FWL58" s="319"/>
      <c r="FWM58" s="319"/>
      <c r="FWN58" s="319"/>
      <c r="FWO58" s="319"/>
      <c r="FWP58" s="319"/>
      <c r="FWQ58" s="319"/>
      <c r="FWR58" s="319"/>
      <c r="FWS58" s="319"/>
      <c r="FWT58" s="319"/>
      <c r="FWU58" s="319"/>
      <c r="FWV58" s="319"/>
      <c r="FWW58" s="319"/>
      <c r="FWX58" s="319"/>
      <c r="FWY58" s="319"/>
      <c r="FWZ58" s="319"/>
      <c r="FXA58" s="319"/>
      <c r="FXB58" s="319"/>
      <c r="FXC58" s="319"/>
      <c r="FXD58" s="319"/>
      <c r="FXE58" s="319"/>
      <c r="FXF58" s="319"/>
      <c r="FXG58" s="319"/>
      <c r="FXH58" s="319"/>
      <c r="FXI58" s="319"/>
      <c r="FXJ58" s="319"/>
      <c r="FXK58" s="319"/>
      <c r="FXL58" s="319"/>
      <c r="FXM58" s="319"/>
      <c r="FXN58" s="319"/>
      <c r="FXO58" s="319"/>
      <c r="FXP58" s="319"/>
      <c r="FXQ58" s="319"/>
      <c r="FXR58" s="319"/>
      <c r="FXS58" s="319"/>
      <c r="FXT58" s="319"/>
      <c r="FXU58" s="319"/>
      <c r="FXV58" s="319"/>
      <c r="FXW58" s="319"/>
      <c r="FXX58" s="319"/>
      <c r="FXY58" s="319"/>
      <c r="FXZ58" s="319"/>
      <c r="FYA58" s="319"/>
      <c r="FYB58" s="319"/>
      <c r="FYC58" s="319"/>
      <c r="FYD58" s="319"/>
      <c r="FYE58" s="319"/>
      <c r="FYF58" s="319"/>
      <c r="FYG58" s="319"/>
      <c r="FYH58" s="319"/>
      <c r="FYI58" s="319"/>
      <c r="FYJ58" s="319"/>
      <c r="FYK58" s="319"/>
      <c r="FYL58" s="319"/>
      <c r="FYM58" s="319"/>
      <c r="FYN58" s="319"/>
      <c r="FYO58" s="319"/>
      <c r="FYP58" s="319"/>
      <c r="FYQ58" s="319"/>
      <c r="FYR58" s="319"/>
      <c r="FYS58" s="319"/>
      <c r="FYT58" s="319"/>
      <c r="FYU58" s="319"/>
      <c r="FYV58" s="319"/>
      <c r="FYW58" s="319"/>
      <c r="FYX58" s="319"/>
      <c r="FYY58" s="319"/>
      <c r="FYZ58" s="319"/>
      <c r="FZA58" s="319"/>
      <c r="FZB58" s="319"/>
      <c r="FZC58" s="319"/>
      <c r="FZD58" s="319"/>
      <c r="FZE58" s="319"/>
      <c r="FZF58" s="319"/>
      <c r="FZG58" s="319"/>
      <c r="FZH58" s="319"/>
      <c r="FZI58" s="319"/>
      <c r="FZJ58" s="319"/>
      <c r="FZK58" s="319"/>
      <c r="FZL58" s="319"/>
      <c r="FZM58" s="319"/>
      <c r="FZN58" s="319"/>
      <c r="FZO58" s="319"/>
      <c r="FZP58" s="319"/>
      <c r="FZQ58" s="319"/>
      <c r="FZR58" s="319"/>
      <c r="FZS58" s="319"/>
      <c r="FZT58" s="319"/>
      <c r="FZU58" s="319"/>
      <c r="FZV58" s="319"/>
      <c r="FZW58" s="319"/>
      <c r="FZX58" s="319"/>
      <c r="FZY58" s="319"/>
      <c r="FZZ58" s="319"/>
      <c r="GAA58" s="319"/>
      <c r="GAB58" s="319"/>
      <c r="GAC58" s="319"/>
      <c r="GAD58" s="319"/>
      <c r="GAE58" s="319"/>
      <c r="GAF58" s="319"/>
      <c r="GAG58" s="319"/>
      <c r="GAH58" s="319"/>
      <c r="GAI58" s="319"/>
      <c r="GAJ58" s="319"/>
      <c r="GAK58" s="319"/>
      <c r="GAL58" s="319"/>
      <c r="GAM58" s="319"/>
      <c r="GAN58" s="319"/>
      <c r="GAO58" s="319"/>
      <c r="GAP58" s="319"/>
      <c r="GAQ58" s="319"/>
      <c r="GAR58" s="319"/>
      <c r="GAS58" s="319"/>
      <c r="GAT58" s="319"/>
      <c r="GAU58" s="319"/>
      <c r="GAV58" s="319"/>
      <c r="GAW58" s="319"/>
      <c r="GAX58" s="319"/>
      <c r="GAY58" s="319"/>
      <c r="GAZ58" s="319"/>
      <c r="GBA58" s="319"/>
      <c r="GBB58" s="319"/>
      <c r="GBC58" s="319"/>
      <c r="GBD58" s="319"/>
      <c r="GBE58" s="319"/>
      <c r="GBF58" s="319"/>
      <c r="GBG58" s="319"/>
      <c r="GBH58" s="319"/>
      <c r="GBI58" s="319"/>
      <c r="GBJ58" s="319"/>
      <c r="GBK58" s="319"/>
      <c r="GBL58" s="319"/>
      <c r="GBM58" s="319"/>
      <c r="GBN58" s="319"/>
      <c r="GBO58" s="319"/>
      <c r="GBP58" s="319"/>
      <c r="GBQ58" s="319"/>
      <c r="GBR58" s="319"/>
      <c r="GBS58" s="319"/>
      <c r="GBT58" s="319"/>
      <c r="GBU58" s="319"/>
      <c r="GBV58" s="319"/>
      <c r="GBW58" s="319"/>
      <c r="GBX58" s="319"/>
      <c r="GBY58" s="319"/>
      <c r="GBZ58" s="319"/>
      <c r="GCA58" s="319"/>
      <c r="GCB58" s="319"/>
      <c r="GCC58" s="319"/>
      <c r="GCD58" s="319"/>
      <c r="GCE58" s="319"/>
      <c r="GCF58" s="319"/>
      <c r="GCG58" s="319"/>
      <c r="GCH58" s="319"/>
      <c r="GCI58" s="319"/>
      <c r="GCJ58" s="319"/>
      <c r="GCK58" s="319"/>
      <c r="GCL58" s="319"/>
      <c r="GCM58" s="319"/>
      <c r="GCN58" s="319"/>
      <c r="GCO58" s="319"/>
      <c r="GCP58" s="319"/>
      <c r="GCQ58" s="319"/>
      <c r="GCR58" s="319"/>
      <c r="GCS58" s="319"/>
      <c r="GCT58" s="319"/>
      <c r="GCU58" s="319"/>
      <c r="GCV58" s="319"/>
      <c r="GCW58" s="319"/>
      <c r="GCX58" s="319"/>
      <c r="GCY58" s="319"/>
      <c r="GCZ58" s="319"/>
      <c r="GDA58" s="319"/>
      <c r="GDB58" s="319"/>
      <c r="GDC58" s="319"/>
      <c r="GDD58" s="319"/>
      <c r="GDE58" s="319"/>
      <c r="GDF58" s="319"/>
      <c r="GDG58" s="319"/>
      <c r="GDH58" s="319"/>
      <c r="GDI58" s="319"/>
      <c r="GDJ58" s="319"/>
      <c r="GDK58" s="319"/>
      <c r="GDL58" s="319"/>
      <c r="GDM58" s="319"/>
      <c r="GDN58" s="319"/>
      <c r="GDO58" s="319"/>
      <c r="GDP58" s="319"/>
      <c r="GDQ58" s="319"/>
      <c r="GDR58" s="319"/>
      <c r="GDS58" s="319"/>
      <c r="GDT58" s="319"/>
      <c r="GDU58" s="319"/>
      <c r="GDV58" s="319"/>
      <c r="GDW58" s="319"/>
      <c r="GDX58" s="319"/>
      <c r="GDY58" s="319"/>
      <c r="GDZ58" s="319"/>
      <c r="GEA58" s="319"/>
      <c r="GEB58" s="319"/>
      <c r="GEC58" s="319"/>
      <c r="GED58" s="319"/>
      <c r="GEE58" s="319"/>
      <c r="GEF58" s="319"/>
      <c r="GEG58" s="319"/>
      <c r="GEH58" s="319"/>
      <c r="GEI58" s="319"/>
      <c r="GEJ58" s="319"/>
      <c r="GEK58" s="319"/>
      <c r="GEL58" s="319"/>
      <c r="GEM58" s="319"/>
      <c r="GEN58" s="319"/>
      <c r="GEO58" s="319"/>
      <c r="GEP58" s="319"/>
      <c r="GEQ58" s="319"/>
      <c r="GER58" s="319"/>
      <c r="GES58" s="319"/>
      <c r="GET58" s="319"/>
      <c r="GEU58" s="319"/>
      <c r="GEV58" s="319"/>
      <c r="GEW58" s="319"/>
      <c r="GEX58" s="319"/>
      <c r="GEY58" s="319"/>
      <c r="GEZ58" s="319"/>
      <c r="GFA58" s="319"/>
      <c r="GFB58" s="319"/>
      <c r="GFC58" s="319"/>
      <c r="GFD58" s="319"/>
      <c r="GFE58" s="319"/>
      <c r="GFF58" s="319"/>
      <c r="GFG58" s="319"/>
      <c r="GFH58" s="319"/>
      <c r="GFI58" s="319"/>
      <c r="GFJ58" s="319"/>
      <c r="GFK58" s="319"/>
      <c r="GFL58" s="319"/>
      <c r="GFM58" s="319"/>
      <c r="GFN58" s="319"/>
      <c r="GFO58" s="319"/>
      <c r="GFP58" s="319"/>
      <c r="GFQ58" s="319"/>
      <c r="GFR58" s="319"/>
      <c r="GFS58" s="319"/>
      <c r="GFT58" s="319"/>
      <c r="GFU58" s="319"/>
      <c r="GFV58" s="319"/>
      <c r="GFW58" s="319"/>
      <c r="GFX58" s="319"/>
      <c r="GFY58" s="319"/>
      <c r="GFZ58" s="319"/>
      <c r="GGA58" s="319"/>
      <c r="GGB58" s="319"/>
      <c r="GGC58" s="319"/>
      <c r="GGD58" s="319"/>
      <c r="GGE58" s="319"/>
      <c r="GGF58" s="319"/>
      <c r="GGG58" s="319"/>
      <c r="GGH58" s="319"/>
      <c r="GGI58" s="319"/>
      <c r="GGJ58" s="319"/>
      <c r="GGK58" s="319"/>
      <c r="GGL58" s="319"/>
      <c r="GGM58" s="319"/>
      <c r="GGN58" s="319"/>
      <c r="GGO58" s="319"/>
      <c r="GGP58" s="319"/>
      <c r="GGQ58" s="319"/>
      <c r="GGR58" s="319"/>
      <c r="GGS58" s="319"/>
      <c r="GGT58" s="319"/>
      <c r="GGU58" s="319"/>
      <c r="GGV58" s="319"/>
      <c r="GGW58" s="319"/>
      <c r="GGX58" s="319"/>
      <c r="GGY58" s="319"/>
      <c r="GGZ58" s="319"/>
      <c r="GHA58" s="319"/>
      <c r="GHB58" s="319"/>
      <c r="GHC58" s="319"/>
      <c r="GHD58" s="319"/>
      <c r="GHE58" s="319"/>
      <c r="GHF58" s="319"/>
      <c r="GHG58" s="319"/>
      <c r="GHH58" s="319"/>
      <c r="GHI58" s="319"/>
      <c r="GHJ58" s="319"/>
      <c r="GHK58" s="319"/>
      <c r="GHL58" s="319"/>
      <c r="GHM58" s="319"/>
      <c r="GHN58" s="319"/>
      <c r="GHO58" s="319"/>
      <c r="GHP58" s="319"/>
      <c r="GHQ58" s="319"/>
      <c r="GHR58" s="319"/>
      <c r="GHS58" s="319"/>
      <c r="GHT58" s="319"/>
      <c r="GHU58" s="319"/>
      <c r="GHV58" s="319"/>
      <c r="GHW58" s="319"/>
      <c r="GHX58" s="319"/>
      <c r="GHY58" s="319"/>
      <c r="GHZ58" s="319"/>
      <c r="GIA58" s="319"/>
      <c r="GIB58" s="319"/>
      <c r="GIC58" s="319"/>
      <c r="GID58" s="319"/>
      <c r="GIE58" s="319"/>
      <c r="GIF58" s="319"/>
      <c r="GIG58" s="319"/>
      <c r="GIH58" s="319"/>
      <c r="GII58" s="319"/>
      <c r="GIJ58" s="319"/>
      <c r="GIK58" s="319"/>
      <c r="GIL58" s="319"/>
      <c r="GIM58" s="319"/>
      <c r="GIN58" s="319"/>
      <c r="GIO58" s="319"/>
      <c r="GIP58" s="319"/>
      <c r="GIQ58" s="319"/>
      <c r="GIR58" s="319"/>
      <c r="GIS58" s="319"/>
      <c r="GIT58" s="319"/>
      <c r="GIU58" s="319"/>
      <c r="GIV58" s="319"/>
      <c r="GIW58" s="319"/>
      <c r="GIX58" s="319"/>
      <c r="GIY58" s="319"/>
      <c r="GIZ58" s="319"/>
      <c r="GJA58" s="319"/>
      <c r="GJB58" s="319"/>
      <c r="GJC58" s="319"/>
      <c r="GJD58" s="319"/>
      <c r="GJE58" s="319"/>
      <c r="GJF58" s="319"/>
      <c r="GJG58" s="319"/>
      <c r="GJH58" s="319"/>
      <c r="GJI58" s="319"/>
      <c r="GJJ58" s="319"/>
      <c r="GJK58" s="319"/>
      <c r="GJL58" s="319"/>
      <c r="GJM58" s="319"/>
      <c r="GJN58" s="319"/>
      <c r="GJO58" s="319"/>
      <c r="GJP58" s="319"/>
      <c r="GJQ58" s="319"/>
      <c r="GJR58" s="319"/>
      <c r="GJS58" s="319"/>
      <c r="GJT58" s="319"/>
      <c r="GJU58" s="319"/>
      <c r="GJV58" s="319"/>
      <c r="GJW58" s="319"/>
      <c r="GJX58" s="319"/>
      <c r="GJY58" s="319"/>
      <c r="GJZ58" s="319"/>
      <c r="GKA58" s="319"/>
      <c r="GKB58" s="319"/>
      <c r="GKC58" s="319"/>
      <c r="GKD58" s="319"/>
      <c r="GKE58" s="319"/>
      <c r="GKF58" s="319"/>
      <c r="GKG58" s="319"/>
      <c r="GKH58" s="319"/>
      <c r="GKI58" s="319"/>
      <c r="GKJ58" s="319"/>
      <c r="GKK58" s="319"/>
      <c r="GKL58" s="319"/>
      <c r="GKM58" s="319"/>
      <c r="GKN58" s="319"/>
      <c r="GKO58" s="319"/>
      <c r="GKP58" s="319"/>
      <c r="GKQ58" s="319"/>
      <c r="GKR58" s="319"/>
      <c r="GKS58" s="319"/>
      <c r="GKT58" s="319"/>
      <c r="GKU58" s="319"/>
      <c r="GKV58" s="319"/>
      <c r="GKW58" s="319"/>
      <c r="GKX58" s="319"/>
      <c r="GKY58" s="319"/>
      <c r="GKZ58" s="319"/>
      <c r="GLA58" s="319"/>
      <c r="GLB58" s="319"/>
      <c r="GLC58" s="319"/>
      <c r="GLD58" s="319"/>
      <c r="GLE58" s="319"/>
      <c r="GLF58" s="319"/>
      <c r="GLG58" s="319"/>
      <c r="GLH58" s="319"/>
      <c r="GLI58" s="319"/>
      <c r="GLJ58" s="319"/>
      <c r="GLK58" s="319"/>
      <c r="GLL58" s="319"/>
      <c r="GLM58" s="319"/>
      <c r="GLN58" s="319"/>
      <c r="GLO58" s="319"/>
      <c r="GLP58" s="319"/>
      <c r="GLQ58" s="319"/>
      <c r="GLR58" s="319"/>
      <c r="GLS58" s="319"/>
      <c r="GLT58" s="319"/>
      <c r="GLU58" s="319"/>
      <c r="GLV58" s="319"/>
      <c r="GLW58" s="319"/>
      <c r="GLX58" s="319"/>
      <c r="GLY58" s="319"/>
      <c r="GLZ58" s="319"/>
      <c r="GMA58" s="319"/>
      <c r="GMB58" s="319"/>
      <c r="GMC58" s="319"/>
      <c r="GMD58" s="319"/>
      <c r="GME58" s="319"/>
      <c r="GMF58" s="319"/>
      <c r="GMG58" s="319"/>
      <c r="GMH58" s="319"/>
      <c r="GMI58" s="319"/>
      <c r="GMJ58" s="319"/>
      <c r="GMK58" s="319"/>
      <c r="GML58" s="319"/>
      <c r="GMM58" s="319"/>
      <c r="GMN58" s="319"/>
      <c r="GMO58" s="319"/>
      <c r="GMP58" s="319"/>
      <c r="GMQ58" s="319"/>
      <c r="GMR58" s="319"/>
      <c r="GMS58" s="319"/>
      <c r="GMT58" s="319"/>
      <c r="GMU58" s="319"/>
      <c r="GMV58" s="319"/>
      <c r="GMW58" s="319"/>
      <c r="GMX58" s="319"/>
      <c r="GMY58" s="319"/>
      <c r="GMZ58" s="319"/>
      <c r="GNA58" s="319"/>
      <c r="GNB58" s="319"/>
      <c r="GNC58" s="319"/>
      <c r="GND58" s="319"/>
      <c r="GNE58" s="319"/>
      <c r="GNF58" s="319"/>
      <c r="GNG58" s="319"/>
      <c r="GNH58" s="319"/>
      <c r="GNI58" s="319"/>
      <c r="GNJ58" s="319"/>
      <c r="GNK58" s="319"/>
      <c r="GNL58" s="319"/>
      <c r="GNM58" s="319"/>
      <c r="GNN58" s="319"/>
      <c r="GNO58" s="319"/>
      <c r="GNP58" s="319"/>
      <c r="GNQ58" s="319"/>
      <c r="GNR58" s="319"/>
      <c r="GNS58" s="319"/>
      <c r="GNT58" s="319"/>
      <c r="GNU58" s="319"/>
      <c r="GNV58" s="319"/>
      <c r="GNW58" s="319"/>
      <c r="GNX58" s="319"/>
      <c r="GNY58" s="319"/>
      <c r="GNZ58" s="319"/>
      <c r="GOA58" s="319"/>
      <c r="GOB58" s="319"/>
      <c r="GOC58" s="319"/>
      <c r="GOD58" s="319"/>
      <c r="GOE58" s="319"/>
      <c r="GOF58" s="319"/>
      <c r="GOG58" s="319"/>
      <c r="GOH58" s="319"/>
      <c r="GOI58" s="319"/>
      <c r="GOJ58" s="319"/>
      <c r="GOK58" s="319"/>
      <c r="GOL58" s="319"/>
      <c r="GOM58" s="319"/>
      <c r="GON58" s="319"/>
      <c r="GOO58" s="319"/>
      <c r="GOP58" s="319"/>
      <c r="GOQ58" s="319"/>
      <c r="GOR58" s="319"/>
      <c r="GOS58" s="319"/>
      <c r="GOT58" s="319"/>
      <c r="GOU58" s="319"/>
      <c r="GOV58" s="319"/>
      <c r="GOW58" s="319"/>
      <c r="GOX58" s="319"/>
      <c r="GOY58" s="319"/>
      <c r="GOZ58" s="319"/>
      <c r="GPA58" s="319"/>
      <c r="GPB58" s="319"/>
      <c r="GPC58" s="319"/>
      <c r="GPD58" s="319"/>
      <c r="GPE58" s="319"/>
      <c r="GPF58" s="319"/>
      <c r="GPG58" s="319"/>
      <c r="GPH58" s="319"/>
      <c r="GPI58" s="319"/>
      <c r="GPJ58" s="319"/>
      <c r="GPK58" s="319"/>
      <c r="GPL58" s="319"/>
      <c r="GPM58" s="319"/>
      <c r="GPN58" s="319"/>
      <c r="GPO58" s="319"/>
      <c r="GPP58" s="319"/>
      <c r="GPQ58" s="319"/>
      <c r="GPR58" s="319"/>
      <c r="GPS58" s="319"/>
      <c r="GPT58" s="319"/>
      <c r="GPU58" s="319"/>
      <c r="GPV58" s="319"/>
      <c r="GPW58" s="319"/>
      <c r="GPX58" s="319"/>
      <c r="GPY58" s="319"/>
      <c r="GPZ58" s="319"/>
      <c r="GQA58" s="319"/>
      <c r="GQB58" s="319"/>
      <c r="GQC58" s="319"/>
      <c r="GQD58" s="319"/>
      <c r="GQE58" s="319"/>
      <c r="GQF58" s="319"/>
      <c r="GQG58" s="319"/>
      <c r="GQH58" s="319"/>
      <c r="GQI58" s="319"/>
      <c r="GQJ58" s="319"/>
      <c r="GQK58" s="319"/>
      <c r="GQL58" s="319"/>
      <c r="GQM58" s="319"/>
      <c r="GQN58" s="319"/>
      <c r="GQO58" s="319"/>
      <c r="GQP58" s="319"/>
      <c r="GQQ58" s="319"/>
      <c r="GQR58" s="319"/>
      <c r="GQS58" s="319"/>
      <c r="GQT58" s="319"/>
      <c r="GQU58" s="319"/>
      <c r="GQV58" s="319"/>
      <c r="GQW58" s="319"/>
      <c r="GQX58" s="319"/>
      <c r="GQY58" s="319"/>
      <c r="GQZ58" s="319"/>
      <c r="GRA58" s="319"/>
      <c r="GRB58" s="319"/>
      <c r="GRC58" s="319"/>
      <c r="GRD58" s="319"/>
      <c r="GRE58" s="319"/>
      <c r="GRF58" s="319"/>
      <c r="GRG58" s="319"/>
      <c r="GRH58" s="319"/>
      <c r="GRI58" s="319"/>
      <c r="GRJ58" s="319"/>
      <c r="GRK58" s="319"/>
      <c r="GRL58" s="319"/>
      <c r="GRM58" s="319"/>
      <c r="GRN58" s="319"/>
      <c r="GRO58" s="319"/>
      <c r="GRP58" s="319"/>
      <c r="GRQ58" s="319"/>
      <c r="GRR58" s="319"/>
      <c r="GRS58" s="319"/>
      <c r="GRT58" s="319"/>
      <c r="GRU58" s="319"/>
      <c r="GRV58" s="319"/>
      <c r="GRW58" s="319"/>
      <c r="GRX58" s="319"/>
      <c r="GRY58" s="319"/>
      <c r="GRZ58" s="319"/>
      <c r="GSA58" s="319"/>
      <c r="GSB58" s="319"/>
      <c r="GSC58" s="319"/>
      <c r="GSD58" s="319"/>
      <c r="GSE58" s="319"/>
      <c r="GSF58" s="319"/>
      <c r="GSG58" s="319"/>
      <c r="GSH58" s="319"/>
      <c r="GSI58" s="319"/>
      <c r="GSJ58" s="319"/>
      <c r="GSK58" s="319"/>
      <c r="GSL58" s="319"/>
      <c r="GSM58" s="319"/>
      <c r="GSN58" s="319"/>
      <c r="GSO58" s="319"/>
      <c r="GSP58" s="319"/>
      <c r="GSQ58" s="319"/>
      <c r="GSR58" s="319"/>
      <c r="GSS58" s="319"/>
      <c r="GST58" s="319"/>
      <c r="GSU58" s="319"/>
      <c r="GSV58" s="319"/>
      <c r="GSW58" s="319"/>
      <c r="GSX58" s="319"/>
      <c r="GSY58" s="319"/>
      <c r="GSZ58" s="319"/>
      <c r="GTA58" s="319"/>
      <c r="GTB58" s="319"/>
      <c r="GTC58" s="319"/>
      <c r="GTD58" s="319"/>
      <c r="GTE58" s="319"/>
      <c r="GTF58" s="319"/>
      <c r="GTG58" s="319"/>
      <c r="GTH58" s="319"/>
      <c r="GTI58" s="319"/>
      <c r="GTJ58" s="319"/>
      <c r="GTK58" s="319"/>
      <c r="GTL58" s="319"/>
      <c r="GTM58" s="319"/>
      <c r="GTN58" s="319"/>
      <c r="GTO58" s="319"/>
      <c r="GTP58" s="319"/>
      <c r="GTQ58" s="319"/>
      <c r="GTR58" s="319"/>
      <c r="GTS58" s="319"/>
      <c r="GTT58" s="319"/>
      <c r="GTU58" s="319"/>
      <c r="GTV58" s="319"/>
      <c r="GTW58" s="319"/>
      <c r="GTX58" s="319"/>
      <c r="GTY58" s="319"/>
      <c r="GTZ58" s="319"/>
      <c r="GUA58" s="319"/>
      <c r="GUB58" s="319"/>
      <c r="GUC58" s="319"/>
      <c r="GUD58" s="319"/>
      <c r="GUE58" s="319"/>
      <c r="GUF58" s="319"/>
      <c r="GUG58" s="319"/>
      <c r="GUH58" s="319"/>
      <c r="GUI58" s="319"/>
      <c r="GUJ58" s="319"/>
      <c r="GUK58" s="319"/>
      <c r="GUL58" s="319"/>
      <c r="GUM58" s="319"/>
      <c r="GUN58" s="319"/>
      <c r="GUO58" s="319"/>
      <c r="GUP58" s="319"/>
      <c r="GUQ58" s="319"/>
      <c r="GUR58" s="319"/>
      <c r="GUS58" s="319"/>
      <c r="GUT58" s="319"/>
      <c r="GUU58" s="319"/>
      <c r="GUV58" s="319"/>
      <c r="GUW58" s="319"/>
      <c r="GUX58" s="319"/>
      <c r="GUY58" s="319"/>
      <c r="GUZ58" s="319"/>
      <c r="GVA58" s="319"/>
      <c r="GVB58" s="319"/>
      <c r="GVC58" s="319"/>
      <c r="GVD58" s="319"/>
      <c r="GVE58" s="319"/>
      <c r="GVF58" s="319"/>
      <c r="GVG58" s="319"/>
      <c r="GVH58" s="319"/>
      <c r="GVI58" s="319"/>
      <c r="GVJ58" s="319"/>
      <c r="GVK58" s="319"/>
      <c r="GVL58" s="319"/>
      <c r="GVM58" s="319"/>
      <c r="GVN58" s="319"/>
      <c r="GVO58" s="319"/>
      <c r="GVP58" s="319"/>
      <c r="GVQ58" s="319"/>
      <c r="GVR58" s="319"/>
      <c r="GVS58" s="319"/>
      <c r="GVT58" s="319"/>
      <c r="GVU58" s="319"/>
      <c r="GVV58" s="319"/>
      <c r="GVW58" s="319"/>
      <c r="GVX58" s="319"/>
      <c r="GVY58" s="319"/>
      <c r="GVZ58" s="319"/>
      <c r="GWA58" s="319"/>
      <c r="GWB58" s="319"/>
      <c r="GWC58" s="319"/>
      <c r="GWD58" s="319"/>
      <c r="GWE58" s="319"/>
      <c r="GWF58" s="319"/>
      <c r="GWG58" s="319"/>
      <c r="GWH58" s="319"/>
      <c r="GWI58" s="319"/>
      <c r="GWJ58" s="319"/>
      <c r="GWK58" s="319"/>
      <c r="GWL58" s="319"/>
      <c r="GWM58" s="319"/>
      <c r="GWN58" s="319"/>
      <c r="GWO58" s="319"/>
      <c r="GWP58" s="319"/>
      <c r="GWQ58" s="319"/>
      <c r="GWR58" s="319"/>
      <c r="GWS58" s="319"/>
      <c r="GWT58" s="319"/>
      <c r="GWU58" s="319"/>
      <c r="GWV58" s="319"/>
      <c r="GWW58" s="319"/>
      <c r="GWX58" s="319"/>
      <c r="GWY58" s="319"/>
      <c r="GWZ58" s="319"/>
      <c r="GXA58" s="319"/>
      <c r="GXB58" s="319"/>
      <c r="GXC58" s="319"/>
      <c r="GXD58" s="319"/>
      <c r="GXE58" s="319"/>
      <c r="GXF58" s="319"/>
      <c r="GXG58" s="319"/>
      <c r="GXH58" s="319"/>
      <c r="GXI58" s="319"/>
      <c r="GXJ58" s="319"/>
      <c r="GXK58" s="319"/>
      <c r="GXL58" s="319"/>
      <c r="GXM58" s="319"/>
      <c r="GXN58" s="319"/>
      <c r="GXO58" s="319"/>
      <c r="GXP58" s="319"/>
      <c r="GXQ58" s="319"/>
      <c r="GXR58" s="319"/>
      <c r="GXS58" s="319"/>
      <c r="GXT58" s="319"/>
      <c r="GXU58" s="319"/>
      <c r="GXV58" s="319"/>
      <c r="GXW58" s="319"/>
      <c r="GXX58" s="319"/>
      <c r="GXY58" s="319"/>
      <c r="GXZ58" s="319"/>
      <c r="GYA58" s="319"/>
      <c r="GYB58" s="319"/>
      <c r="GYC58" s="319"/>
      <c r="GYD58" s="319"/>
      <c r="GYE58" s="319"/>
      <c r="GYF58" s="319"/>
      <c r="GYG58" s="319"/>
      <c r="GYH58" s="319"/>
      <c r="GYI58" s="319"/>
      <c r="GYJ58" s="319"/>
      <c r="GYK58" s="319"/>
      <c r="GYL58" s="319"/>
      <c r="GYM58" s="319"/>
      <c r="GYN58" s="319"/>
      <c r="GYO58" s="319"/>
      <c r="GYP58" s="319"/>
      <c r="GYQ58" s="319"/>
      <c r="GYR58" s="319"/>
      <c r="GYS58" s="319"/>
      <c r="GYT58" s="319"/>
      <c r="GYU58" s="319"/>
      <c r="GYV58" s="319"/>
      <c r="GYW58" s="319"/>
      <c r="GYX58" s="319"/>
      <c r="GYY58" s="319"/>
      <c r="GYZ58" s="319"/>
      <c r="GZA58" s="319"/>
      <c r="GZB58" s="319"/>
      <c r="GZC58" s="319"/>
      <c r="GZD58" s="319"/>
      <c r="GZE58" s="319"/>
      <c r="GZF58" s="319"/>
      <c r="GZG58" s="319"/>
      <c r="GZH58" s="319"/>
      <c r="GZI58" s="319"/>
      <c r="GZJ58" s="319"/>
      <c r="GZK58" s="319"/>
      <c r="GZL58" s="319"/>
      <c r="GZM58" s="319"/>
      <c r="GZN58" s="319"/>
      <c r="GZO58" s="319"/>
      <c r="GZP58" s="319"/>
      <c r="GZQ58" s="319"/>
      <c r="GZR58" s="319"/>
      <c r="GZS58" s="319"/>
      <c r="GZT58" s="319"/>
      <c r="GZU58" s="319"/>
      <c r="GZV58" s="319"/>
      <c r="GZW58" s="319"/>
      <c r="GZX58" s="319"/>
      <c r="GZY58" s="319"/>
      <c r="GZZ58" s="319"/>
      <c r="HAA58" s="319"/>
      <c r="HAB58" s="319"/>
      <c r="HAC58" s="319"/>
      <c r="HAD58" s="319"/>
      <c r="HAE58" s="319"/>
      <c r="HAF58" s="319"/>
      <c r="HAG58" s="319"/>
      <c r="HAH58" s="319"/>
      <c r="HAI58" s="319"/>
      <c r="HAJ58" s="319"/>
      <c r="HAK58" s="319"/>
      <c r="HAL58" s="319"/>
      <c r="HAM58" s="319"/>
      <c r="HAN58" s="319"/>
      <c r="HAO58" s="319"/>
      <c r="HAP58" s="319"/>
      <c r="HAQ58" s="319"/>
      <c r="HAR58" s="319"/>
      <c r="HAS58" s="319"/>
      <c r="HAT58" s="319"/>
      <c r="HAU58" s="319"/>
      <c r="HAV58" s="319"/>
      <c r="HAW58" s="319"/>
      <c r="HAX58" s="319"/>
      <c r="HAY58" s="319"/>
      <c r="HAZ58" s="319"/>
      <c r="HBA58" s="319"/>
      <c r="HBB58" s="319"/>
      <c r="HBC58" s="319"/>
      <c r="HBD58" s="319"/>
      <c r="HBE58" s="319"/>
      <c r="HBF58" s="319"/>
      <c r="HBG58" s="319"/>
      <c r="HBH58" s="319"/>
      <c r="HBI58" s="319"/>
      <c r="HBJ58" s="319"/>
      <c r="HBK58" s="319"/>
      <c r="HBL58" s="319"/>
      <c r="HBM58" s="319"/>
      <c r="HBN58" s="319"/>
      <c r="HBO58" s="319"/>
      <c r="HBP58" s="319"/>
      <c r="HBQ58" s="319"/>
      <c r="HBR58" s="319"/>
      <c r="HBS58" s="319"/>
      <c r="HBT58" s="319"/>
      <c r="HBU58" s="319"/>
      <c r="HBV58" s="319"/>
      <c r="HBW58" s="319"/>
      <c r="HBX58" s="319"/>
      <c r="HBY58" s="319"/>
      <c r="HBZ58" s="319"/>
      <c r="HCA58" s="319"/>
      <c r="HCB58" s="319"/>
      <c r="HCC58" s="319"/>
      <c r="HCD58" s="319"/>
      <c r="HCE58" s="319"/>
      <c r="HCF58" s="319"/>
      <c r="HCG58" s="319"/>
      <c r="HCH58" s="319"/>
      <c r="HCI58" s="319"/>
      <c r="HCJ58" s="319"/>
      <c r="HCK58" s="319"/>
      <c r="HCL58" s="319"/>
      <c r="HCM58" s="319"/>
      <c r="HCN58" s="319"/>
      <c r="HCO58" s="319"/>
      <c r="HCP58" s="319"/>
      <c r="HCQ58" s="319"/>
      <c r="HCR58" s="319"/>
      <c r="HCS58" s="319"/>
      <c r="HCT58" s="319"/>
      <c r="HCU58" s="319"/>
      <c r="HCV58" s="319"/>
      <c r="HCW58" s="319"/>
      <c r="HCX58" s="319"/>
      <c r="HCY58" s="319"/>
      <c r="HCZ58" s="319"/>
      <c r="HDA58" s="319"/>
      <c r="HDB58" s="319"/>
      <c r="HDC58" s="319"/>
      <c r="HDD58" s="319"/>
      <c r="HDE58" s="319"/>
      <c r="HDF58" s="319"/>
      <c r="HDG58" s="319"/>
      <c r="HDH58" s="319"/>
      <c r="HDI58" s="319"/>
      <c r="HDJ58" s="319"/>
      <c r="HDK58" s="319"/>
      <c r="HDL58" s="319"/>
      <c r="HDM58" s="319"/>
      <c r="HDN58" s="319"/>
      <c r="HDO58" s="319"/>
      <c r="HDP58" s="319"/>
      <c r="HDQ58" s="319"/>
      <c r="HDR58" s="319"/>
      <c r="HDS58" s="319"/>
      <c r="HDT58" s="319"/>
      <c r="HDU58" s="319"/>
      <c r="HDV58" s="319"/>
      <c r="HDW58" s="319"/>
      <c r="HDX58" s="319"/>
      <c r="HDY58" s="319"/>
      <c r="HDZ58" s="319"/>
      <c r="HEA58" s="319"/>
      <c r="HEB58" s="319"/>
      <c r="HEC58" s="319"/>
      <c r="HED58" s="319"/>
      <c r="HEE58" s="319"/>
      <c r="HEF58" s="319"/>
      <c r="HEG58" s="319"/>
      <c r="HEH58" s="319"/>
      <c r="HEI58" s="319"/>
      <c r="HEJ58" s="319"/>
      <c r="HEK58" s="319"/>
      <c r="HEL58" s="319"/>
      <c r="HEM58" s="319"/>
      <c r="HEN58" s="319"/>
      <c r="HEO58" s="319"/>
      <c r="HEP58" s="319"/>
      <c r="HEQ58" s="319"/>
      <c r="HER58" s="319"/>
      <c r="HES58" s="319"/>
      <c r="HET58" s="319"/>
      <c r="HEU58" s="319"/>
      <c r="HEV58" s="319"/>
      <c r="HEW58" s="319"/>
      <c r="HEX58" s="319"/>
      <c r="HEY58" s="319"/>
      <c r="HEZ58" s="319"/>
      <c r="HFA58" s="319"/>
      <c r="HFB58" s="319"/>
      <c r="HFC58" s="319"/>
      <c r="HFD58" s="319"/>
      <c r="HFE58" s="319"/>
      <c r="HFF58" s="319"/>
      <c r="HFG58" s="319"/>
      <c r="HFH58" s="319"/>
      <c r="HFI58" s="319"/>
      <c r="HFJ58" s="319"/>
      <c r="HFK58" s="319"/>
      <c r="HFL58" s="319"/>
      <c r="HFM58" s="319"/>
      <c r="HFN58" s="319"/>
      <c r="HFO58" s="319"/>
      <c r="HFP58" s="319"/>
      <c r="HFQ58" s="319"/>
      <c r="HFR58" s="319"/>
      <c r="HFS58" s="319"/>
      <c r="HFT58" s="319"/>
      <c r="HFU58" s="319"/>
      <c r="HFV58" s="319"/>
      <c r="HFW58" s="319"/>
      <c r="HFX58" s="319"/>
      <c r="HFY58" s="319"/>
      <c r="HFZ58" s="319"/>
      <c r="HGA58" s="319"/>
      <c r="HGB58" s="319"/>
      <c r="HGC58" s="319"/>
      <c r="HGD58" s="319"/>
      <c r="HGE58" s="319"/>
      <c r="HGF58" s="319"/>
      <c r="HGG58" s="319"/>
      <c r="HGH58" s="319"/>
      <c r="HGI58" s="319"/>
      <c r="HGJ58" s="319"/>
      <c r="HGK58" s="319"/>
      <c r="HGL58" s="319"/>
      <c r="HGM58" s="319"/>
      <c r="HGN58" s="319"/>
      <c r="HGO58" s="319"/>
      <c r="HGP58" s="319"/>
      <c r="HGQ58" s="319"/>
      <c r="HGR58" s="319"/>
      <c r="HGS58" s="319"/>
      <c r="HGT58" s="319"/>
      <c r="HGU58" s="319"/>
      <c r="HGV58" s="319"/>
      <c r="HGW58" s="319"/>
      <c r="HGX58" s="319"/>
      <c r="HGY58" s="319"/>
      <c r="HGZ58" s="319"/>
      <c r="HHA58" s="319"/>
      <c r="HHB58" s="319"/>
      <c r="HHC58" s="319"/>
      <c r="HHD58" s="319"/>
      <c r="HHE58" s="319"/>
      <c r="HHF58" s="319"/>
      <c r="HHG58" s="319"/>
      <c r="HHH58" s="319"/>
      <c r="HHI58" s="319"/>
      <c r="HHJ58" s="319"/>
      <c r="HHK58" s="319"/>
      <c r="HHL58" s="319"/>
      <c r="HHM58" s="319"/>
      <c r="HHN58" s="319"/>
      <c r="HHO58" s="319"/>
      <c r="HHP58" s="319"/>
      <c r="HHQ58" s="319"/>
      <c r="HHR58" s="319"/>
      <c r="HHS58" s="319"/>
      <c r="HHT58" s="319"/>
      <c r="HHU58" s="319"/>
      <c r="HHV58" s="319"/>
      <c r="HHW58" s="319"/>
      <c r="HHX58" s="319"/>
      <c r="HHY58" s="319"/>
      <c r="HHZ58" s="319"/>
      <c r="HIA58" s="319"/>
      <c r="HIB58" s="319"/>
      <c r="HIC58" s="319"/>
      <c r="HID58" s="319"/>
      <c r="HIE58" s="319"/>
      <c r="HIF58" s="319"/>
      <c r="HIG58" s="319"/>
      <c r="HIH58" s="319"/>
      <c r="HII58" s="319"/>
      <c r="HIJ58" s="319"/>
      <c r="HIK58" s="319"/>
      <c r="HIL58" s="319"/>
      <c r="HIM58" s="319"/>
      <c r="HIN58" s="319"/>
      <c r="HIO58" s="319"/>
      <c r="HIP58" s="319"/>
      <c r="HIQ58" s="319"/>
      <c r="HIR58" s="319"/>
      <c r="HIS58" s="319"/>
      <c r="HIT58" s="319"/>
      <c r="HIU58" s="319"/>
      <c r="HIV58" s="319"/>
      <c r="HIW58" s="319"/>
      <c r="HIX58" s="319"/>
      <c r="HIY58" s="319"/>
      <c r="HIZ58" s="319"/>
      <c r="HJA58" s="319"/>
      <c r="HJB58" s="319"/>
      <c r="HJC58" s="319"/>
      <c r="HJD58" s="319"/>
      <c r="HJE58" s="319"/>
      <c r="HJF58" s="319"/>
      <c r="HJG58" s="319"/>
      <c r="HJH58" s="319"/>
      <c r="HJI58" s="319"/>
      <c r="HJJ58" s="319"/>
      <c r="HJK58" s="319"/>
      <c r="HJL58" s="319"/>
      <c r="HJM58" s="319"/>
      <c r="HJN58" s="319"/>
      <c r="HJO58" s="319"/>
      <c r="HJP58" s="319"/>
      <c r="HJQ58" s="319"/>
      <c r="HJR58" s="319"/>
      <c r="HJS58" s="319"/>
      <c r="HJT58" s="319"/>
      <c r="HJU58" s="319"/>
      <c r="HJV58" s="319"/>
      <c r="HJW58" s="319"/>
      <c r="HJX58" s="319"/>
      <c r="HJY58" s="319"/>
      <c r="HJZ58" s="319"/>
      <c r="HKA58" s="319"/>
      <c r="HKB58" s="319"/>
      <c r="HKC58" s="319"/>
      <c r="HKD58" s="319"/>
      <c r="HKE58" s="319"/>
      <c r="HKF58" s="319"/>
      <c r="HKG58" s="319"/>
      <c r="HKH58" s="319"/>
      <c r="HKI58" s="319"/>
      <c r="HKJ58" s="319"/>
      <c r="HKK58" s="319"/>
      <c r="HKL58" s="319"/>
      <c r="HKM58" s="319"/>
      <c r="HKN58" s="319"/>
      <c r="HKO58" s="319"/>
      <c r="HKP58" s="319"/>
      <c r="HKQ58" s="319"/>
      <c r="HKR58" s="319"/>
      <c r="HKS58" s="319"/>
      <c r="HKT58" s="319"/>
      <c r="HKU58" s="319"/>
      <c r="HKV58" s="319"/>
      <c r="HKW58" s="319"/>
      <c r="HKX58" s="319"/>
      <c r="HKY58" s="319"/>
      <c r="HKZ58" s="319"/>
      <c r="HLA58" s="319"/>
      <c r="HLB58" s="319"/>
      <c r="HLC58" s="319"/>
      <c r="HLD58" s="319"/>
      <c r="HLE58" s="319"/>
      <c r="HLF58" s="319"/>
      <c r="HLG58" s="319"/>
      <c r="HLH58" s="319"/>
      <c r="HLI58" s="319"/>
      <c r="HLJ58" s="319"/>
      <c r="HLK58" s="319"/>
      <c r="HLL58" s="319"/>
      <c r="HLM58" s="319"/>
      <c r="HLN58" s="319"/>
      <c r="HLO58" s="319"/>
      <c r="HLP58" s="319"/>
      <c r="HLQ58" s="319"/>
      <c r="HLR58" s="319"/>
      <c r="HLS58" s="319"/>
      <c r="HLT58" s="319"/>
      <c r="HLU58" s="319"/>
      <c r="HLV58" s="319"/>
      <c r="HLW58" s="319"/>
      <c r="HLX58" s="319"/>
      <c r="HLY58" s="319"/>
      <c r="HLZ58" s="319"/>
      <c r="HMA58" s="319"/>
      <c r="HMB58" s="319"/>
      <c r="HMC58" s="319"/>
      <c r="HMD58" s="319"/>
      <c r="HME58" s="319"/>
      <c r="HMF58" s="319"/>
      <c r="HMG58" s="319"/>
      <c r="HMH58" s="319"/>
      <c r="HMI58" s="319"/>
      <c r="HMJ58" s="319"/>
      <c r="HMK58" s="319"/>
      <c r="HML58" s="319"/>
      <c r="HMM58" s="319"/>
      <c r="HMN58" s="319"/>
      <c r="HMO58" s="319"/>
      <c r="HMP58" s="319"/>
      <c r="HMQ58" s="319"/>
      <c r="HMR58" s="319"/>
      <c r="HMS58" s="319"/>
      <c r="HMT58" s="319"/>
      <c r="HMU58" s="319"/>
      <c r="HMV58" s="319"/>
      <c r="HMW58" s="319"/>
      <c r="HMX58" s="319"/>
      <c r="HMY58" s="319"/>
      <c r="HMZ58" s="319"/>
      <c r="HNA58" s="319"/>
      <c r="HNB58" s="319"/>
      <c r="HNC58" s="319"/>
      <c r="HND58" s="319"/>
      <c r="HNE58" s="319"/>
      <c r="HNF58" s="319"/>
      <c r="HNG58" s="319"/>
      <c r="HNH58" s="319"/>
      <c r="HNI58" s="319"/>
      <c r="HNJ58" s="319"/>
      <c r="HNK58" s="319"/>
      <c r="HNL58" s="319"/>
      <c r="HNM58" s="319"/>
      <c r="HNN58" s="319"/>
      <c r="HNO58" s="319"/>
      <c r="HNP58" s="319"/>
      <c r="HNQ58" s="319"/>
      <c r="HNR58" s="319"/>
      <c r="HNS58" s="319"/>
      <c r="HNT58" s="319"/>
      <c r="HNU58" s="319"/>
      <c r="HNV58" s="319"/>
      <c r="HNW58" s="319"/>
      <c r="HNX58" s="319"/>
      <c r="HNY58" s="319"/>
      <c r="HNZ58" s="319"/>
      <c r="HOA58" s="319"/>
      <c r="HOB58" s="319"/>
      <c r="HOC58" s="319"/>
      <c r="HOD58" s="319"/>
      <c r="HOE58" s="319"/>
      <c r="HOF58" s="319"/>
      <c r="HOG58" s="319"/>
      <c r="HOH58" s="319"/>
      <c r="HOI58" s="319"/>
      <c r="HOJ58" s="319"/>
      <c r="HOK58" s="319"/>
      <c r="HOL58" s="319"/>
      <c r="HOM58" s="319"/>
      <c r="HON58" s="319"/>
      <c r="HOO58" s="319"/>
      <c r="HOP58" s="319"/>
      <c r="HOQ58" s="319"/>
      <c r="HOR58" s="319"/>
      <c r="HOS58" s="319"/>
      <c r="HOT58" s="319"/>
      <c r="HOU58" s="319"/>
      <c r="HOV58" s="319"/>
      <c r="HOW58" s="319"/>
      <c r="HOX58" s="319"/>
      <c r="HOY58" s="319"/>
      <c r="HOZ58" s="319"/>
      <c r="HPA58" s="319"/>
      <c r="HPB58" s="319"/>
      <c r="HPC58" s="319"/>
      <c r="HPD58" s="319"/>
      <c r="HPE58" s="319"/>
      <c r="HPF58" s="319"/>
      <c r="HPG58" s="319"/>
      <c r="HPH58" s="319"/>
      <c r="HPI58" s="319"/>
      <c r="HPJ58" s="319"/>
      <c r="HPK58" s="319"/>
      <c r="HPL58" s="319"/>
      <c r="HPM58" s="319"/>
      <c r="HPN58" s="319"/>
      <c r="HPO58" s="319"/>
      <c r="HPP58" s="319"/>
      <c r="HPQ58" s="319"/>
      <c r="HPR58" s="319"/>
      <c r="HPS58" s="319"/>
      <c r="HPT58" s="319"/>
      <c r="HPU58" s="319"/>
      <c r="HPV58" s="319"/>
      <c r="HPW58" s="319"/>
      <c r="HPX58" s="319"/>
      <c r="HPY58" s="319"/>
      <c r="HPZ58" s="319"/>
      <c r="HQA58" s="319"/>
      <c r="HQB58" s="319"/>
      <c r="HQC58" s="319"/>
      <c r="HQD58" s="319"/>
      <c r="HQE58" s="319"/>
      <c r="HQF58" s="319"/>
      <c r="HQG58" s="319"/>
      <c r="HQH58" s="319"/>
      <c r="HQI58" s="319"/>
      <c r="HQJ58" s="319"/>
      <c r="HQK58" s="319"/>
      <c r="HQL58" s="319"/>
      <c r="HQM58" s="319"/>
      <c r="HQN58" s="319"/>
      <c r="HQO58" s="319"/>
      <c r="HQP58" s="319"/>
      <c r="HQQ58" s="319"/>
      <c r="HQR58" s="319"/>
      <c r="HQS58" s="319"/>
      <c r="HQT58" s="319"/>
      <c r="HQU58" s="319"/>
      <c r="HQV58" s="319"/>
      <c r="HQW58" s="319"/>
      <c r="HQX58" s="319"/>
      <c r="HQY58" s="319"/>
      <c r="HQZ58" s="319"/>
      <c r="HRA58" s="319"/>
      <c r="HRB58" s="319"/>
      <c r="HRC58" s="319"/>
      <c r="HRD58" s="319"/>
      <c r="HRE58" s="319"/>
      <c r="HRF58" s="319"/>
      <c r="HRG58" s="319"/>
      <c r="HRH58" s="319"/>
      <c r="HRI58" s="319"/>
      <c r="HRJ58" s="319"/>
      <c r="HRK58" s="319"/>
      <c r="HRL58" s="319"/>
      <c r="HRM58" s="319"/>
      <c r="HRN58" s="319"/>
      <c r="HRO58" s="319"/>
      <c r="HRP58" s="319"/>
      <c r="HRQ58" s="319"/>
      <c r="HRR58" s="319"/>
      <c r="HRS58" s="319"/>
      <c r="HRT58" s="319"/>
      <c r="HRU58" s="319"/>
      <c r="HRV58" s="319"/>
      <c r="HRW58" s="319"/>
      <c r="HRX58" s="319"/>
      <c r="HRY58" s="319"/>
      <c r="HRZ58" s="319"/>
      <c r="HSA58" s="319"/>
      <c r="HSB58" s="319"/>
      <c r="HSC58" s="319"/>
      <c r="HSD58" s="319"/>
      <c r="HSE58" s="319"/>
      <c r="HSF58" s="319"/>
      <c r="HSG58" s="319"/>
      <c r="HSH58" s="319"/>
      <c r="HSI58" s="319"/>
      <c r="HSJ58" s="319"/>
      <c r="HSK58" s="319"/>
      <c r="HSL58" s="319"/>
      <c r="HSM58" s="319"/>
      <c r="HSN58" s="319"/>
      <c r="HSO58" s="319"/>
      <c r="HSP58" s="319"/>
      <c r="HSQ58" s="319"/>
      <c r="HSR58" s="319"/>
      <c r="HSS58" s="319"/>
      <c r="HST58" s="319"/>
      <c r="HSU58" s="319"/>
      <c r="HSV58" s="319"/>
      <c r="HSW58" s="319"/>
      <c r="HSX58" s="319"/>
      <c r="HSY58" s="319"/>
      <c r="HSZ58" s="319"/>
      <c r="HTA58" s="319"/>
      <c r="HTB58" s="319"/>
      <c r="HTC58" s="319"/>
      <c r="HTD58" s="319"/>
      <c r="HTE58" s="319"/>
      <c r="HTF58" s="319"/>
      <c r="HTG58" s="319"/>
      <c r="HTH58" s="319"/>
      <c r="HTI58" s="319"/>
      <c r="HTJ58" s="319"/>
      <c r="HTK58" s="319"/>
      <c r="HTL58" s="319"/>
      <c r="HTM58" s="319"/>
      <c r="HTN58" s="319"/>
      <c r="HTO58" s="319"/>
      <c r="HTP58" s="319"/>
      <c r="HTQ58" s="319"/>
      <c r="HTR58" s="319"/>
      <c r="HTS58" s="319"/>
      <c r="HTT58" s="319"/>
      <c r="HTU58" s="319"/>
      <c r="HTV58" s="319"/>
      <c r="HTW58" s="319"/>
      <c r="HTX58" s="319"/>
      <c r="HTY58" s="319"/>
      <c r="HTZ58" s="319"/>
      <c r="HUA58" s="319"/>
      <c r="HUB58" s="319"/>
      <c r="HUC58" s="319"/>
      <c r="HUD58" s="319"/>
      <c r="HUE58" s="319"/>
      <c r="HUF58" s="319"/>
      <c r="HUG58" s="319"/>
      <c r="HUH58" s="319"/>
      <c r="HUI58" s="319"/>
      <c r="HUJ58" s="319"/>
      <c r="HUK58" s="319"/>
      <c r="HUL58" s="319"/>
      <c r="HUM58" s="319"/>
      <c r="HUN58" s="319"/>
      <c r="HUO58" s="319"/>
      <c r="HUP58" s="319"/>
      <c r="HUQ58" s="319"/>
      <c r="HUR58" s="319"/>
      <c r="HUS58" s="319"/>
      <c r="HUT58" s="319"/>
      <c r="HUU58" s="319"/>
      <c r="HUV58" s="319"/>
      <c r="HUW58" s="319"/>
      <c r="HUX58" s="319"/>
      <c r="HUY58" s="319"/>
      <c r="HUZ58" s="319"/>
      <c r="HVA58" s="319"/>
      <c r="HVB58" s="319"/>
      <c r="HVC58" s="319"/>
      <c r="HVD58" s="319"/>
      <c r="HVE58" s="319"/>
      <c r="HVF58" s="319"/>
      <c r="HVG58" s="319"/>
      <c r="HVH58" s="319"/>
      <c r="HVI58" s="319"/>
      <c r="HVJ58" s="319"/>
      <c r="HVK58" s="319"/>
      <c r="HVL58" s="319"/>
      <c r="HVM58" s="319"/>
      <c r="HVN58" s="319"/>
      <c r="HVO58" s="319"/>
      <c r="HVP58" s="319"/>
      <c r="HVQ58" s="319"/>
      <c r="HVR58" s="319"/>
      <c r="HVS58" s="319"/>
      <c r="HVT58" s="319"/>
      <c r="HVU58" s="319"/>
      <c r="HVV58" s="319"/>
      <c r="HVW58" s="319"/>
      <c r="HVX58" s="319"/>
      <c r="HVY58" s="319"/>
      <c r="HVZ58" s="319"/>
      <c r="HWA58" s="319"/>
      <c r="HWB58" s="319"/>
      <c r="HWC58" s="319"/>
      <c r="HWD58" s="319"/>
      <c r="HWE58" s="319"/>
      <c r="HWF58" s="319"/>
      <c r="HWG58" s="319"/>
      <c r="HWH58" s="319"/>
      <c r="HWI58" s="319"/>
      <c r="HWJ58" s="319"/>
      <c r="HWK58" s="319"/>
      <c r="HWL58" s="319"/>
      <c r="HWM58" s="319"/>
      <c r="HWN58" s="319"/>
      <c r="HWO58" s="319"/>
      <c r="HWP58" s="319"/>
      <c r="HWQ58" s="319"/>
      <c r="HWR58" s="319"/>
      <c r="HWS58" s="319"/>
      <c r="HWT58" s="319"/>
      <c r="HWU58" s="319"/>
      <c r="HWV58" s="319"/>
      <c r="HWW58" s="319"/>
      <c r="HWX58" s="319"/>
      <c r="HWY58" s="319"/>
      <c r="HWZ58" s="319"/>
      <c r="HXA58" s="319"/>
      <c r="HXB58" s="319"/>
      <c r="HXC58" s="319"/>
      <c r="HXD58" s="319"/>
      <c r="HXE58" s="319"/>
      <c r="HXF58" s="319"/>
      <c r="HXG58" s="319"/>
      <c r="HXH58" s="319"/>
      <c r="HXI58" s="319"/>
      <c r="HXJ58" s="319"/>
      <c r="HXK58" s="319"/>
      <c r="HXL58" s="319"/>
      <c r="HXM58" s="319"/>
      <c r="HXN58" s="319"/>
      <c r="HXO58" s="319"/>
      <c r="HXP58" s="319"/>
      <c r="HXQ58" s="319"/>
      <c r="HXR58" s="319"/>
      <c r="HXS58" s="319"/>
      <c r="HXT58" s="319"/>
      <c r="HXU58" s="319"/>
      <c r="HXV58" s="319"/>
      <c r="HXW58" s="319"/>
      <c r="HXX58" s="319"/>
      <c r="HXY58" s="319"/>
      <c r="HXZ58" s="319"/>
      <c r="HYA58" s="319"/>
      <c r="HYB58" s="319"/>
      <c r="HYC58" s="319"/>
      <c r="HYD58" s="319"/>
      <c r="HYE58" s="319"/>
      <c r="HYF58" s="319"/>
      <c r="HYG58" s="319"/>
      <c r="HYH58" s="319"/>
      <c r="HYI58" s="319"/>
      <c r="HYJ58" s="319"/>
      <c r="HYK58" s="319"/>
      <c r="HYL58" s="319"/>
      <c r="HYM58" s="319"/>
      <c r="HYN58" s="319"/>
      <c r="HYO58" s="319"/>
      <c r="HYP58" s="319"/>
      <c r="HYQ58" s="319"/>
      <c r="HYR58" s="319"/>
      <c r="HYS58" s="319"/>
      <c r="HYT58" s="319"/>
      <c r="HYU58" s="319"/>
      <c r="HYV58" s="319"/>
      <c r="HYW58" s="319"/>
      <c r="HYX58" s="319"/>
      <c r="HYY58" s="319"/>
      <c r="HYZ58" s="319"/>
      <c r="HZA58" s="319"/>
      <c r="HZB58" s="319"/>
      <c r="HZC58" s="319"/>
      <c r="HZD58" s="319"/>
      <c r="HZE58" s="319"/>
      <c r="HZF58" s="319"/>
      <c r="HZG58" s="319"/>
      <c r="HZH58" s="319"/>
      <c r="HZI58" s="319"/>
      <c r="HZJ58" s="319"/>
      <c r="HZK58" s="319"/>
      <c r="HZL58" s="319"/>
      <c r="HZM58" s="319"/>
      <c r="HZN58" s="319"/>
      <c r="HZO58" s="319"/>
      <c r="HZP58" s="319"/>
      <c r="HZQ58" s="319"/>
      <c r="HZR58" s="319"/>
      <c r="HZS58" s="319"/>
      <c r="HZT58" s="319"/>
      <c r="HZU58" s="319"/>
      <c r="HZV58" s="319"/>
      <c r="HZW58" s="319"/>
      <c r="HZX58" s="319"/>
      <c r="HZY58" s="319"/>
      <c r="HZZ58" s="319"/>
      <c r="IAA58" s="319"/>
      <c r="IAB58" s="319"/>
      <c r="IAC58" s="319"/>
      <c r="IAD58" s="319"/>
      <c r="IAE58" s="319"/>
      <c r="IAF58" s="319"/>
      <c r="IAG58" s="319"/>
      <c r="IAH58" s="319"/>
      <c r="IAI58" s="319"/>
      <c r="IAJ58" s="319"/>
      <c r="IAK58" s="319"/>
      <c r="IAL58" s="319"/>
      <c r="IAM58" s="319"/>
      <c r="IAN58" s="319"/>
      <c r="IAO58" s="319"/>
      <c r="IAP58" s="319"/>
      <c r="IAQ58" s="319"/>
      <c r="IAR58" s="319"/>
      <c r="IAS58" s="319"/>
      <c r="IAT58" s="319"/>
      <c r="IAU58" s="319"/>
      <c r="IAV58" s="319"/>
      <c r="IAW58" s="319"/>
      <c r="IAX58" s="319"/>
      <c r="IAY58" s="319"/>
      <c r="IAZ58" s="319"/>
      <c r="IBA58" s="319"/>
      <c r="IBB58" s="319"/>
      <c r="IBC58" s="319"/>
      <c r="IBD58" s="319"/>
      <c r="IBE58" s="319"/>
      <c r="IBF58" s="319"/>
      <c r="IBG58" s="319"/>
      <c r="IBH58" s="319"/>
      <c r="IBI58" s="319"/>
      <c r="IBJ58" s="319"/>
      <c r="IBK58" s="319"/>
      <c r="IBL58" s="319"/>
      <c r="IBM58" s="319"/>
      <c r="IBN58" s="319"/>
      <c r="IBO58" s="319"/>
      <c r="IBP58" s="319"/>
      <c r="IBQ58" s="319"/>
      <c r="IBR58" s="319"/>
      <c r="IBS58" s="319"/>
      <c r="IBT58" s="319"/>
      <c r="IBU58" s="319"/>
      <c r="IBV58" s="319"/>
      <c r="IBW58" s="319"/>
      <c r="IBX58" s="319"/>
      <c r="IBY58" s="319"/>
      <c r="IBZ58" s="319"/>
      <c r="ICA58" s="319"/>
      <c r="ICB58" s="319"/>
      <c r="ICC58" s="319"/>
      <c r="ICD58" s="319"/>
      <c r="ICE58" s="319"/>
      <c r="ICF58" s="319"/>
      <c r="ICG58" s="319"/>
      <c r="ICH58" s="319"/>
      <c r="ICI58" s="319"/>
      <c r="ICJ58" s="319"/>
      <c r="ICK58" s="319"/>
      <c r="ICL58" s="319"/>
      <c r="ICM58" s="319"/>
      <c r="ICN58" s="319"/>
      <c r="ICO58" s="319"/>
      <c r="ICP58" s="319"/>
      <c r="ICQ58" s="319"/>
      <c r="ICR58" s="319"/>
      <c r="ICS58" s="319"/>
      <c r="ICT58" s="319"/>
      <c r="ICU58" s="319"/>
      <c r="ICV58" s="319"/>
      <c r="ICW58" s="319"/>
      <c r="ICX58" s="319"/>
      <c r="ICY58" s="319"/>
      <c r="ICZ58" s="319"/>
      <c r="IDA58" s="319"/>
      <c r="IDB58" s="319"/>
      <c r="IDC58" s="319"/>
      <c r="IDD58" s="319"/>
      <c r="IDE58" s="319"/>
      <c r="IDF58" s="319"/>
      <c r="IDG58" s="319"/>
      <c r="IDH58" s="319"/>
      <c r="IDI58" s="319"/>
      <c r="IDJ58" s="319"/>
      <c r="IDK58" s="319"/>
      <c r="IDL58" s="319"/>
      <c r="IDM58" s="319"/>
      <c r="IDN58" s="319"/>
      <c r="IDO58" s="319"/>
      <c r="IDP58" s="319"/>
      <c r="IDQ58" s="319"/>
      <c r="IDR58" s="319"/>
      <c r="IDS58" s="319"/>
      <c r="IDT58" s="319"/>
      <c r="IDU58" s="319"/>
      <c r="IDV58" s="319"/>
      <c r="IDW58" s="319"/>
      <c r="IDX58" s="319"/>
      <c r="IDY58" s="319"/>
      <c r="IDZ58" s="319"/>
      <c r="IEA58" s="319"/>
      <c r="IEB58" s="319"/>
      <c r="IEC58" s="319"/>
      <c r="IED58" s="319"/>
      <c r="IEE58" s="319"/>
      <c r="IEF58" s="319"/>
      <c r="IEG58" s="319"/>
      <c r="IEH58" s="319"/>
      <c r="IEI58" s="319"/>
      <c r="IEJ58" s="319"/>
      <c r="IEK58" s="319"/>
      <c r="IEL58" s="319"/>
      <c r="IEM58" s="319"/>
      <c r="IEN58" s="319"/>
      <c r="IEO58" s="319"/>
      <c r="IEP58" s="319"/>
      <c r="IEQ58" s="319"/>
      <c r="IER58" s="319"/>
      <c r="IES58" s="319"/>
      <c r="IET58" s="319"/>
      <c r="IEU58" s="319"/>
      <c r="IEV58" s="319"/>
      <c r="IEW58" s="319"/>
      <c r="IEX58" s="319"/>
      <c r="IEY58" s="319"/>
      <c r="IEZ58" s="319"/>
      <c r="IFA58" s="319"/>
      <c r="IFB58" s="319"/>
      <c r="IFC58" s="319"/>
      <c r="IFD58" s="319"/>
      <c r="IFE58" s="319"/>
      <c r="IFF58" s="319"/>
      <c r="IFG58" s="319"/>
      <c r="IFH58" s="319"/>
      <c r="IFI58" s="319"/>
      <c r="IFJ58" s="319"/>
      <c r="IFK58" s="319"/>
      <c r="IFL58" s="319"/>
      <c r="IFM58" s="319"/>
      <c r="IFN58" s="319"/>
      <c r="IFO58" s="319"/>
      <c r="IFP58" s="319"/>
      <c r="IFQ58" s="319"/>
      <c r="IFR58" s="319"/>
      <c r="IFS58" s="319"/>
      <c r="IFT58" s="319"/>
      <c r="IFU58" s="319"/>
      <c r="IFV58" s="319"/>
      <c r="IFW58" s="319"/>
      <c r="IFX58" s="319"/>
      <c r="IFY58" s="319"/>
      <c r="IFZ58" s="319"/>
      <c r="IGA58" s="319"/>
      <c r="IGB58" s="319"/>
      <c r="IGC58" s="319"/>
      <c r="IGD58" s="319"/>
      <c r="IGE58" s="319"/>
      <c r="IGF58" s="319"/>
      <c r="IGG58" s="319"/>
      <c r="IGH58" s="319"/>
      <c r="IGI58" s="319"/>
      <c r="IGJ58" s="319"/>
      <c r="IGK58" s="319"/>
      <c r="IGL58" s="319"/>
      <c r="IGM58" s="319"/>
      <c r="IGN58" s="319"/>
      <c r="IGO58" s="319"/>
      <c r="IGP58" s="319"/>
      <c r="IGQ58" s="319"/>
      <c r="IGR58" s="319"/>
      <c r="IGS58" s="319"/>
      <c r="IGT58" s="319"/>
      <c r="IGU58" s="319"/>
      <c r="IGV58" s="319"/>
      <c r="IGW58" s="319"/>
      <c r="IGX58" s="319"/>
      <c r="IGY58" s="319"/>
      <c r="IGZ58" s="319"/>
      <c r="IHA58" s="319"/>
      <c r="IHB58" s="319"/>
      <c r="IHC58" s="319"/>
      <c r="IHD58" s="319"/>
      <c r="IHE58" s="319"/>
      <c r="IHF58" s="319"/>
      <c r="IHG58" s="319"/>
      <c r="IHH58" s="319"/>
      <c r="IHI58" s="319"/>
      <c r="IHJ58" s="319"/>
      <c r="IHK58" s="319"/>
      <c r="IHL58" s="319"/>
      <c r="IHM58" s="319"/>
      <c r="IHN58" s="319"/>
      <c r="IHO58" s="319"/>
      <c r="IHP58" s="319"/>
      <c r="IHQ58" s="319"/>
      <c r="IHR58" s="319"/>
      <c r="IHS58" s="319"/>
      <c r="IHT58" s="319"/>
      <c r="IHU58" s="319"/>
      <c r="IHV58" s="319"/>
      <c r="IHW58" s="319"/>
      <c r="IHX58" s="319"/>
      <c r="IHY58" s="319"/>
      <c r="IHZ58" s="319"/>
      <c r="IIA58" s="319"/>
      <c r="IIB58" s="319"/>
      <c r="IIC58" s="319"/>
      <c r="IID58" s="319"/>
      <c r="IIE58" s="319"/>
      <c r="IIF58" s="319"/>
      <c r="IIG58" s="319"/>
      <c r="IIH58" s="319"/>
      <c r="III58" s="319"/>
      <c r="IIJ58" s="319"/>
      <c r="IIK58" s="319"/>
      <c r="IIL58" s="319"/>
      <c r="IIM58" s="319"/>
      <c r="IIN58" s="319"/>
      <c r="IIO58" s="319"/>
      <c r="IIP58" s="319"/>
      <c r="IIQ58" s="319"/>
      <c r="IIR58" s="319"/>
      <c r="IIS58" s="319"/>
      <c r="IIT58" s="319"/>
      <c r="IIU58" s="319"/>
      <c r="IIV58" s="319"/>
      <c r="IIW58" s="319"/>
      <c r="IIX58" s="319"/>
      <c r="IIY58" s="319"/>
      <c r="IIZ58" s="319"/>
      <c r="IJA58" s="319"/>
      <c r="IJB58" s="319"/>
      <c r="IJC58" s="319"/>
      <c r="IJD58" s="319"/>
      <c r="IJE58" s="319"/>
      <c r="IJF58" s="319"/>
      <c r="IJG58" s="319"/>
      <c r="IJH58" s="319"/>
      <c r="IJI58" s="319"/>
      <c r="IJJ58" s="319"/>
      <c r="IJK58" s="319"/>
      <c r="IJL58" s="319"/>
      <c r="IJM58" s="319"/>
      <c r="IJN58" s="319"/>
      <c r="IJO58" s="319"/>
      <c r="IJP58" s="319"/>
      <c r="IJQ58" s="319"/>
      <c r="IJR58" s="319"/>
      <c r="IJS58" s="319"/>
      <c r="IJT58" s="319"/>
      <c r="IJU58" s="319"/>
      <c r="IJV58" s="319"/>
      <c r="IJW58" s="319"/>
      <c r="IJX58" s="319"/>
      <c r="IJY58" s="319"/>
      <c r="IJZ58" s="319"/>
      <c r="IKA58" s="319"/>
      <c r="IKB58" s="319"/>
      <c r="IKC58" s="319"/>
      <c r="IKD58" s="319"/>
      <c r="IKE58" s="319"/>
      <c r="IKF58" s="319"/>
      <c r="IKG58" s="319"/>
      <c r="IKH58" s="319"/>
      <c r="IKI58" s="319"/>
      <c r="IKJ58" s="319"/>
      <c r="IKK58" s="319"/>
      <c r="IKL58" s="319"/>
      <c r="IKM58" s="319"/>
      <c r="IKN58" s="319"/>
      <c r="IKO58" s="319"/>
      <c r="IKP58" s="319"/>
      <c r="IKQ58" s="319"/>
      <c r="IKR58" s="319"/>
      <c r="IKS58" s="319"/>
      <c r="IKT58" s="319"/>
      <c r="IKU58" s="319"/>
      <c r="IKV58" s="319"/>
      <c r="IKW58" s="319"/>
      <c r="IKX58" s="319"/>
      <c r="IKY58" s="319"/>
      <c r="IKZ58" s="319"/>
      <c r="ILA58" s="319"/>
      <c r="ILB58" s="319"/>
      <c r="ILC58" s="319"/>
      <c r="ILD58" s="319"/>
      <c r="ILE58" s="319"/>
      <c r="ILF58" s="319"/>
      <c r="ILG58" s="319"/>
      <c r="ILH58" s="319"/>
      <c r="ILI58" s="319"/>
      <c r="ILJ58" s="319"/>
      <c r="ILK58" s="319"/>
      <c r="ILL58" s="319"/>
      <c r="ILM58" s="319"/>
      <c r="ILN58" s="319"/>
      <c r="ILO58" s="319"/>
      <c r="ILP58" s="319"/>
      <c r="ILQ58" s="319"/>
      <c r="ILR58" s="319"/>
      <c r="ILS58" s="319"/>
      <c r="ILT58" s="319"/>
      <c r="ILU58" s="319"/>
      <c r="ILV58" s="319"/>
      <c r="ILW58" s="319"/>
      <c r="ILX58" s="319"/>
      <c r="ILY58" s="319"/>
      <c r="ILZ58" s="319"/>
      <c r="IMA58" s="319"/>
      <c r="IMB58" s="319"/>
      <c r="IMC58" s="319"/>
      <c r="IMD58" s="319"/>
      <c r="IME58" s="319"/>
      <c r="IMF58" s="319"/>
      <c r="IMG58" s="319"/>
      <c r="IMH58" s="319"/>
      <c r="IMI58" s="319"/>
      <c r="IMJ58" s="319"/>
      <c r="IMK58" s="319"/>
      <c r="IML58" s="319"/>
      <c r="IMM58" s="319"/>
      <c r="IMN58" s="319"/>
      <c r="IMO58" s="319"/>
      <c r="IMP58" s="319"/>
      <c r="IMQ58" s="319"/>
      <c r="IMR58" s="319"/>
      <c r="IMS58" s="319"/>
      <c r="IMT58" s="319"/>
      <c r="IMU58" s="319"/>
      <c r="IMV58" s="319"/>
      <c r="IMW58" s="319"/>
      <c r="IMX58" s="319"/>
      <c r="IMY58" s="319"/>
      <c r="IMZ58" s="319"/>
      <c r="INA58" s="319"/>
      <c r="INB58" s="319"/>
      <c r="INC58" s="319"/>
      <c r="IND58" s="319"/>
      <c r="INE58" s="319"/>
      <c r="INF58" s="319"/>
      <c r="ING58" s="319"/>
      <c r="INH58" s="319"/>
      <c r="INI58" s="319"/>
      <c r="INJ58" s="319"/>
      <c r="INK58" s="319"/>
      <c r="INL58" s="319"/>
      <c r="INM58" s="319"/>
      <c r="INN58" s="319"/>
      <c r="INO58" s="319"/>
      <c r="INP58" s="319"/>
      <c r="INQ58" s="319"/>
      <c r="INR58" s="319"/>
      <c r="INS58" s="319"/>
      <c r="INT58" s="319"/>
      <c r="INU58" s="319"/>
      <c r="INV58" s="319"/>
      <c r="INW58" s="319"/>
      <c r="INX58" s="319"/>
      <c r="INY58" s="319"/>
      <c r="INZ58" s="319"/>
      <c r="IOA58" s="319"/>
      <c r="IOB58" s="319"/>
      <c r="IOC58" s="319"/>
      <c r="IOD58" s="319"/>
      <c r="IOE58" s="319"/>
      <c r="IOF58" s="319"/>
      <c r="IOG58" s="319"/>
      <c r="IOH58" s="319"/>
      <c r="IOI58" s="319"/>
      <c r="IOJ58" s="319"/>
      <c r="IOK58" s="319"/>
      <c r="IOL58" s="319"/>
      <c r="IOM58" s="319"/>
      <c r="ION58" s="319"/>
      <c r="IOO58" s="319"/>
      <c r="IOP58" s="319"/>
      <c r="IOQ58" s="319"/>
      <c r="IOR58" s="319"/>
      <c r="IOS58" s="319"/>
      <c r="IOT58" s="319"/>
      <c r="IOU58" s="319"/>
      <c r="IOV58" s="319"/>
      <c r="IOW58" s="319"/>
      <c r="IOX58" s="319"/>
      <c r="IOY58" s="319"/>
      <c r="IOZ58" s="319"/>
      <c r="IPA58" s="319"/>
      <c r="IPB58" s="319"/>
      <c r="IPC58" s="319"/>
      <c r="IPD58" s="319"/>
      <c r="IPE58" s="319"/>
      <c r="IPF58" s="319"/>
      <c r="IPG58" s="319"/>
      <c r="IPH58" s="319"/>
      <c r="IPI58" s="319"/>
      <c r="IPJ58" s="319"/>
      <c r="IPK58" s="319"/>
      <c r="IPL58" s="319"/>
      <c r="IPM58" s="319"/>
      <c r="IPN58" s="319"/>
      <c r="IPO58" s="319"/>
      <c r="IPP58" s="319"/>
      <c r="IPQ58" s="319"/>
      <c r="IPR58" s="319"/>
      <c r="IPS58" s="319"/>
      <c r="IPT58" s="319"/>
      <c r="IPU58" s="319"/>
      <c r="IPV58" s="319"/>
      <c r="IPW58" s="319"/>
      <c r="IPX58" s="319"/>
      <c r="IPY58" s="319"/>
      <c r="IPZ58" s="319"/>
      <c r="IQA58" s="319"/>
      <c r="IQB58" s="319"/>
      <c r="IQC58" s="319"/>
      <c r="IQD58" s="319"/>
      <c r="IQE58" s="319"/>
      <c r="IQF58" s="319"/>
      <c r="IQG58" s="319"/>
      <c r="IQH58" s="319"/>
      <c r="IQI58" s="319"/>
      <c r="IQJ58" s="319"/>
      <c r="IQK58" s="319"/>
      <c r="IQL58" s="319"/>
      <c r="IQM58" s="319"/>
      <c r="IQN58" s="319"/>
      <c r="IQO58" s="319"/>
      <c r="IQP58" s="319"/>
      <c r="IQQ58" s="319"/>
      <c r="IQR58" s="319"/>
      <c r="IQS58" s="319"/>
      <c r="IQT58" s="319"/>
      <c r="IQU58" s="319"/>
      <c r="IQV58" s="319"/>
      <c r="IQW58" s="319"/>
      <c r="IQX58" s="319"/>
      <c r="IQY58" s="319"/>
      <c r="IQZ58" s="319"/>
      <c r="IRA58" s="319"/>
      <c r="IRB58" s="319"/>
      <c r="IRC58" s="319"/>
      <c r="IRD58" s="319"/>
      <c r="IRE58" s="319"/>
      <c r="IRF58" s="319"/>
      <c r="IRG58" s="319"/>
      <c r="IRH58" s="319"/>
      <c r="IRI58" s="319"/>
      <c r="IRJ58" s="319"/>
      <c r="IRK58" s="319"/>
      <c r="IRL58" s="319"/>
      <c r="IRM58" s="319"/>
      <c r="IRN58" s="319"/>
      <c r="IRO58" s="319"/>
      <c r="IRP58" s="319"/>
      <c r="IRQ58" s="319"/>
      <c r="IRR58" s="319"/>
      <c r="IRS58" s="319"/>
      <c r="IRT58" s="319"/>
      <c r="IRU58" s="319"/>
      <c r="IRV58" s="319"/>
      <c r="IRW58" s="319"/>
      <c r="IRX58" s="319"/>
      <c r="IRY58" s="319"/>
      <c r="IRZ58" s="319"/>
      <c r="ISA58" s="319"/>
      <c r="ISB58" s="319"/>
      <c r="ISC58" s="319"/>
      <c r="ISD58" s="319"/>
      <c r="ISE58" s="319"/>
      <c r="ISF58" s="319"/>
      <c r="ISG58" s="319"/>
      <c r="ISH58" s="319"/>
      <c r="ISI58" s="319"/>
      <c r="ISJ58" s="319"/>
      <c r="ISK58" s="319"/>
      <c r="ISL58" s="319"/>
      <c r="ISM58" s="319"/>
      <c r="ISN58" s="319"/>
      <c r="ISO58" s="319"/>
      <c r="ISP58" s="319"/>
      <c r="ISQ58" s="319"/>
      <c r="ISR58" s="319"/>
      <c r="ISS58" s="319"/>
      <c r="IST58" s="319"/>
      <c r="ISU58" s="319"/>
      <c r="ISV58" s="319"/>
      <c r="ISW58" s="319"/>
      <c r="ISX58" s="319"/>
      <c r="ISY58" s="319"/>
      <c r="ISZ58" s="319"/>
      <c r="ITA58" s="319"/>
      <c r="ITB58" s="319"/>
      <c r="ITC58" s="319"/>
      <c r="ITD58" s="319"/>
      <c r="ITE58" s="319"/>
      <c r="ITF58" s="319"/>
      <c r="ITG58" s="319"/>
      <c r="ITH58" s="319"/>
      <c r="ITI58" s="319"/>
      <c r="ITJ58" s="319"/>
      <c r="ITK58" s="319"/>
      <c r="ITL58" s="319"/>
      <c r="ITM58" s="319"/>
      <c r="ITN58" s="319"/>
      <c r="ITO58" s="319"/>
      <c r="ITP58" s="319"/>
      <c r="ITQ58" s="319"/>
      <c r="ITR58" s="319"/>
      <c r="ITS58" s="319"/>
      <c r="ITT58" s="319"/>
      <c r="ITU58" s="319"/>
      <c r="ITV58" s="319"/>
      <c r="ITW58" s="319"/>
      <c r="ITX58" s="319"/>
      <c r="ITY58" s="319"/>
      <c r="ITZ58" s="319"/>
      <c r="IUA58" s="319"/>
      <c r="IUB58" s="319"/>
      <c r="IUC58" s="319"/>
      <c r="IUD58" s="319"/>
      <c r="IUE58" s="319"/>
      <c r="IUF58" s="319"/>
      <c r="IUG58" s="319"/>
      <c r="IUH58" s="319"/>
      <c r="IUI58" s="319"/>
      <c r="IUJ58" s="319"/>
      <c r="IUK58" s="319"/>
      <c r="IUL58" s="319"/>
      <c r="IUM58" s="319"/>
      <c r="IUN58" s="319"/>
      <c r="IUO58" s="319"/>
      <c r="IUP58" s="319"/>
      <c r="IUQ58" s="319"/>
      <c r="IUR58" s="319"/>
      <c r="IUS58" s="319"/>
      <c r="IUT58" s="319"/>
      <c r="IUU58" s="319"/>
      <c r="IUV58" s="319"/>
      <c r="IUW58" s="319"/>
      <c r="IUX58" s="319"/>
      <c r="IUY58" s="319"/>
      <c r="IUZ58" s="319"/>
      <c r="IVA58" s="319"/>
      <c r="IVB58" s="319"/>
      <c r="IVC58" s="319"/>
      <c r="IVD58" s="319"/>
      <c r="IVE58" s="319"/>
      <c r="IVF58" s="319"/>
      <c r="IVG58" s="319"/>
      <c r="IVH58" s="319"/>
      <c r="IVI58" s="319"/>
      <c r="IVJ58" s="319"/>
      <c r="IVK58" s="319"/>
      <c r="IVL58" s="319"/>
      <c r="IVM58" s="319"/>
      <c r="IVN58" s="319"/>
      <c r="IVO58" s="319"/>
      <c r="IVP58" s="319"/>
      <c r="IVQ58" s="319"/>
      <c r="IVR58" s="319"/>
      <c r="IVS58" s="319"/>
      <c r="IVT58" s="319"/>
      <c r="IVU58" s="319"/>
      <c r="IVV58" s="319"/>
      <c r="IVW58" s="319"/>
      <c r="IVX58" s="319"/>
      <c r="IVY58" s="319"/>
      <c r="IVZ58" s="319"/>
      <c r="IWA58" s="319"/>
      <c r="IWB58" s="319"/>
      <c r="IWC58" s="319"/>
      <c r="IWD58" s="319"/>
      <c r="IWE58" s="319"/>
      <c r="IWF58" s="319"/>
      <c r="IWG58" s="319"/>
      <c r="IWH58" s="319"/>
      <c r="IWI58" s="319"/>
      <c r="IWJ58" s="319"/>
      <c r="IWK58" s="319"/>
      <c r="IWL58" s="319"/>
      <c r="IWM58" s="319"/>
      <c r="IWN58" s="319"/>
      <c r="IWO58" s="319"/>
      <c r="IWP58" s="319"/>
      <c r="IWQ58" s="319"/>
      <c r="IWR58" s="319"/>
      <c r="IWS58" s="319"/>
      <c r="IWT58" s="319"/>
      <c r="IWU58" s="319"/>
      <c r="IWV58" s="319"/>
      <c r="IWW58" s="319"/>
      <c r="IWX58" s="319"/>
      <c r="IWY58" s="319"/>
      <c r="IWZ58" s="319"/>
      <c r="IXA58" s="319"/>
      <c r="IXB58" s="319"/>
      <c r="IXC58" s="319"/>
      <c r="IXD58" s="319"/>
      <c r="IXE58" s="319"/>
      <c r="IXF58" s="319"/>
      <c r="IXG58" s="319"/>
      <c r="IXH58" s="319"/>
      <c r="IXI58" s="319"/>
      <c r="IXJ58" s="319"/>
      <c r="IXK58" s="319"/>
      <c r="IXL58" s="319"/>
      <c r="IXM58" s="319"/>
      <c r="IXN58" s="319"/>
      <c r="IXO58" s="319"/>
      <c r="IXP58" s="319"/>
      <c r="IXQ58" s="319"/>
      <c r="IXR58" s="319"/>
      <c r="IXS58" s="319"/>
      <c r="IXT58" s="319"/>
      <c r="IXU58" s="319"/>
      <c r="IXV58" s="319"/>
      <c r="IXW58" s="319"/>
      <c r="IXX58" s="319"/>
      <c r="IXY58" s="319"/>
      <c r="IXZ58" s="319"/>
      <c r="IYA58" s="319"/>
      <c r="IYB58" s="319"/>
      <c r="IYC58" s="319"/>
      <c r="IYD58" s="319"/>
      <c r="IYE58" s="319"/>
      <c r="IYF58" s="319"/>
      <c r="IYG58" s="319"/>
      <c r="IYH58" s="319"/>
      <c r="IYI58" s="319"/>
      <c r="IYJ58" s="319"/>
      <c r="IYK58" s="319"/>
      <c r="IYL58" s="319"/>
      <c r="IYM58" s="319"/>
      <c r="IYN58" s="319"/>
      <c r="IYO58" s="319"/>
      <c r="IYP58" s="319"/>
      <c r="IYQ58" s="319"/>
      <c r="IYR58" s="319"/>
      <c r="IYS58" s="319"/>
      <c r="IYT58" s="319"/>
      <c r="IYU58" s="319"/>
      <c r="IYV58" s="319"/>
      <c r="IYW58" s="319"/>
      <c r="IYX58" s="319"/>
      <c r="IYY58" s="319"/>
      <c r="IYZ58" s="319"/>
      <c r="IZA58" s="319"/>
      <c r="IZB58" s="319"/>
      <c r="IZC58" s="319"/>
      <c r="IZD58" s="319"/>
      <c r="IZE58" s="319"/>
      <c r="IZF58" s="319"/>
      <c r="IZG58" s="319"/>
      <c r="IZH58" s="319"/>
      <c r="IZI58" s="319"/>
      <c r="IZJ58" s="319"/>
      <c r="IZK58" s="319"/>
      <c r="IZL58" s="319"/>
      <c r="IZM58" s="319"/>
      <c r="IZN58" s="319"/>
      <c r="IZO58" s="319"/>
      <c r="IZP58" s="319"/>
      <c r="IZQ58" s="319"/>
      <c r="IZR58" s="319"/>
      <c r="IZS58" s="319"/>
      <c r="IZT58" s="319"/>
      <c r="IZU58" s="319"/>
      <c r="IZV58" s="319"/>
      <c r="IZW58" s="319"/>
      <c r="IZX58" s="319"/>
      <c r="IZY58" s="319"/>
      <c r="IZZ58" s="319"/>
      <c r="JAA58" s="319"/>
      <c r="JAB58" s="319"/>
      <c r="JAC58" s="319"/>
      <c r="JAD58" s="319"/>
      <c r="JAE58" s="319"/>
      <c r="JAF58" s="319"/>
      <c r="JAG58" s="319"/>
      <c r="JAH58" s="319"/>
      <c r="JAI58" s="319"/>
      <c r="JAJ58" s="319"/>
      <c r="JAK58" s="319"/>
      <c r="JAL58" s="319"/>
      <c r="JAM58" s="319"/>
      <c r="JAN58" s="319"/>
      <c r="JAO58" s="319"/>
      <c r="JAP58" s="319"/>
      <c r="JAQ58" s="319"/>
      <c r="JAR58" s="319"/>
      <c r="JAS58" s="319"/>
      <c r="JAT58" s="319"/>
      <c r="JAU58" s="319"/>
      <c r="JAV58" s="319"/>
      <c r="JAW58" s="319"/>
      <c r="JAX58" s="319"/>
      <c r="JAY58" s="319"/>
      <c r="JAZ58" s="319"/>
      <c r="JBA58" s="319"/>
      <c r="JBB58" s="319"/>
      <c r="JBC58" s="319"/>
      <c r="JBD58" s="319"/>
      <c r="JBE58" s="319"/>
      <c r="JBF58" s="319"/>
      <c r="JBG58" s="319"/>
      <c r="JBH58" s="319"/>
      <c r="JBI58" s="319"/>
      <c r="JBJ58" s="319"/>
      <c r="JBK58" s="319"/>
      <c r="JBL58" s="319"/>
      <c r="JBM58" s="319"/>
      <c r="JBN58" s="319"/>
      <c r="JBO58" s="319"/>
      <c r="JBP58" s="319"/>
      <c r="JBQ58" s="319"/>
      <c r="JBR58" s="319"/>
      <c r="JBS58" s="319"/>
      <c r="JBT58" s="319"/>
      <c r="JBU58" s="319"/>
      <c r="JBV58" s="319"/>
      <c r="JBW58" s="319"/>
      <c r="JBX58" s="319"/>
      <c r="JBY58" s="319"/>
      <c r="JBZ58" s="319"/>
      <c r="JCA58" s="319"/>
      <c r="JCB58" s="319"/>
      <c r="JCC58" s="319"/>
      <c r="JCD58" s="319"/>
      <c r="JCE58" s="319"/>
      <c r="JCF58" s="319"/>
      <c r="JCG58" s="319"/>
      <c r="JCH58" s="319"/>
      <c r="JCI58" s="319"/>
      <c r="JCJ58" s="319"/>
      <c r="JCK58" s="319"/>
      <c r="JCL58" s="319"/>
      <c r="JCM58" s="319"/>
      <c r="JCN58" s="319"/>
      <c r="JCO58" s="319"/>
      <c r="JCP58" s="319"/>
      <c r="JCQ58" s="319"/>
      <c r="JCR58" s="319"/>
      <c r="JCS58" s="319"/>
      <c r="JCT58" s="319"/>
      <c r="JCU58" s="319"/>
      <c r="JCV58" s="319"/>
      <c r="JCW58" s="319"/>
      <c r="JCX58" s="319"/>
      <c r="JCY58" s="319"/>
      <c r="JCZ58" s="319"/>
      <c r="JDA58" s="319"/>
      <c r="JDB58" s="319"/>
      <c r="JDC58" s="319"/>
      <c r="JDD58" s="319"/>
      <c r="JDE58" s="319"/>
      <c r="JDF58" s="319"/>
      <c r="JDG58" s="319"/>
      <c r="JDH58" s="319"/>
      <c r="JDI58" s="319"/>
      <c r="JDJ58" s="319"/>
      <c r="JDK58" s="319"/>
      <c r="JDL58" s="319"/>
      <c r="JDM58" s="319"/>
      <c r="JDN58" s="319"/>
      <c r="JDO58" s="319"/>
      <c r="JDP58" s="319"/>
      <c r="JDQ58" s="319"/>
      <c r="JDR58" s="319"/>
      <c r="JDS58" s="319"/>
      <c r="JDT58" s="319"/>
      <c r="JDU58" s="319"/>
      <c r="JDV58" s="319"/>
      <c r="JDW58" s="319"/>
      <c r="JDX58" s="319"/>
      <c r="JDY58" s="319"/>
      <c r="JDZ58" s="319"/>
      <c r="JEA58" s="319"/>
      <c r="JEB58" s="319"/>
      <c r="JEC58" s="319"/>
      <c r="JED58" s="319"/>
      <c r="JEE58" s="319"/>
      <c r="JEF58" s="319"/>
      <c r="JEG58" s="319"/>
      <c r="JEH58" s="319"/>
      <c r="JEI58" s="319"/>
      <c r="JEJ58" s="319"/>
      <c r="JEK58" s="319"/>
      <c r="JEL58" s="319"/>
      <c r="JEM58" s="319"/>
      <c r="JEN58" s="319"/>
      <c r="JEO58" s="319"/>
      <c r="JEP58" s="319"/>
      <c r="JEQ58" s="319"/>
      <c r="JER58" s="319"/>
      <c r="JES58" s="319"/>
      <c r="JET58" s="319"/>
      <c r="JEU58" s="319"/>
      <c r="JEV58" s="319"/>
      <c r="JEW58" s="319"/>
      <c r="JEX58" s="319"/>
      <c r="JEY58" s="319"/>
      <c r="JEZ58" s="319"/>
      <c r="JFA58" s="319"/>
      <c r="JFB58" s="319"/>
      <c r="JFC58" s="319"/>
      <c r="JFD58" s="319"/>
      <c r="JFE58" s="319"/>
      <c r="JFF58" s="319"/>
      <c r="JFG58" s="319"/>
      <c r="JFH58" s="319"/>
      <c r="JFI58" s="319"/>
      <c r="JFJ58" s="319"/>
      <c r="JFK58" s="319"/>
      <c r="JFL58" s="319"/>
      <c r="JFM58" s="319"/>
      <c r="JFN58" s="319"/>
      <c r="JFO58" s="319"/>
      <c r="JFP58" s="319"/>
      <c r="JFQ58" s="319"/>
      <c r="JFR58" s="319"/>
      <c r="JFS58" s="319"/>
      <c r="JFT58" s="319"/>
      <c r="JFU58" s="319"/>
      <c r="JFV58" s="319"/>
      <c r="JFW58" s="319"/>
      <c r="JFX58" s="319"/>
      <c r="JFY58" s="319"/>
      <c r="JFZ58" s="319"/>
      <c r="JGA58" s="319"/>
      <c r="JGB58" s="319"/>
      <c r="JGC58" s="319"/>
      <c r="JGD58" s="319"/>
      <c r="JGE58" s="319"/>
      <c r="JGF58" s="319"/>
      <c r="JGG58" s="319"/>
      <c r="JGH58" s="319"/>
      <c r="JGI58" s="319"/>
      <c r="JGJ58" s="319"/>
      <c r="JGK58" s="319"/>
      <c r="JGL58" s="319"/>
      <c r="JGM58" s="319"/>
      <c r="JGN58" s="319"/>
      <c r="JGO58" s="319"/>
      <c r="JGP58" s="319"/>
      <c r="JGQ58" s="319"/>
      <c r="JGR58" s="319"/>
      <c r="JGS58" s="319"/>
      <c r="JGT58" s="319"/>
      <c r="JGU58" s="319"/>
      <c r="JGV58" s="319"/>
      <c r="JGW58" s="319"/>
      <c r="JGX58" s="319"/>
      <c r="JGY58" s="319"/>
      <c r="JGZ58" s="319"/>
      <c r="JHA58" s="319"/>
      <c r="JHB58" s="319"/>
      <c r="JHC58" s="319"/>
      <c r="JHD58" s="319"/>
      <c r="JHE58" s="319"/>
      <c r="JHF58" s="319"/>
      <c r="JHG58" s="319"/>
      <c r="JHH58" s="319"/>
      <c r="JHI58" s="319"/>
      <c r="JHJ58" s="319"/>
      <c r="JHK58" s="319"/>
      <c r="JHL58" s="319"/>
      <c r="JHM58" s="319"/>
      <c r="JHN58" s="319"/>
      <c r="JHO58" s="319"/>
      <c r="JHP58" s="319"/>
      <c r="JHQ58" s="319"/>
      <c r="JHR58" s="319"/>
      <c r="JHS58" s="319"/>
      <c r="JHT58" s="319"/>
      <c r="JHU58" s="319"/>
      <c r="JHV58" s="319"/>
      <c r="JHW58" s="319"/>
      <c r="JHX58" s="319"/>
      <c r="JHY58" s="319"/>
      <c r="JHZ58" s="319"/>
      <c r="JIA58" s="319"/>
      <c r="JIB58" s="319"/>
      <c r="JIC58" s="319"/>
      <c r="JID58" s="319"/>
      <c r="JIE58" s="319"/>
      <c r="JIF58" s="319"/>
      <c r="JIG58" s="319"/>
      <c r="JIH58" s="319"/>
      <c r="JII58" s="319"/>
      <c r="JIJ58" s="319"/>
      <c r="JIK58" s="319"/>
      <c r="JIL58" s="319"/>
      <c r="JIM58" s="319"/>
      <c r="JIN58" s="319"/>
      <c r="JIO58" s="319"/>
      <c r="JIP58" s="319"/>
      <c r="JIQ58" s="319"/>
      <c r="JIR58" s="319"/>
      <c r="JIS58" s="319"/>
      <c r="JIT58" s="319"/>
      <c r="JIU58" s="319"/>
      <c r="JIV58" s="319"/>
      <c r="JIW58" s="319"/>
      <c r="JIX58" s="319"/>
      <c r="JIY58" s="319"/>
      <c r="JIZ58" s="319"/>
      <c r="JJA58" s="319"/>
      <c r="JJB58" s="319"/>
      <c r="JJC58" s="319"/>
      <c r="JJD58" s="319"/>
      <c r="JJE58" s="319"/>
      <c r="JJF58" s="319"/>
      <c r="JJG58" s="319"/>
      <c r="JJH58" s="319"/>
      <c r="JJI58" s="319"/>
      <c r="JJJ58" s="319"/>
      <c r="JJK58" s="319"/>
      <c r="JJL58" s="319"/>
      <c r="JJM58" s="319"/>
      <c r="JJN58" s="319"/>
      <c r="JJO58" s="319"/>
      <c r="JJP58" s="319"/>
      <c r="JJQ58" s="319"/>
      <c r="JJR58" s="319"/>
      <c r="JJS58" s="319"/>
      <c r="JJT58" s="319"/>
      <c r="JJU58" s="319"/>
      <c r="JJV58" s="319"/>
      <c r="JJW58" s="319"/>
      <c r="JJX58" s="319"/>
      <c r="JJY58" s="319"/>
      <c r="JJZ58" s="319"/>
      <c r="JKA58" s="319"/>
      <c r="JKB58" s="319"/>
      <c r="JKC58" s="319"/>
      <c r="JKD58" s="319"/>
      <c r="JKE58" s="319"/>
      <c r="JKF58" s="319"/>
      <c r="JKG58" s="319"/>
      <c r="JKH58" s="319"/>
      <c r="JKI58" s="319"/>
      <c r="JKJ58" s="319"/>
      <c r="JKK58" s="319"/>
      <c r="JKL58" s="319"/>
      <c r="JKM58" s="319"/>
      <c r="JKN58" s="319"/>
      <c r="JKO58" s="319"/>
      <c r="JKP58" s="319"/>
      <c r="JKQ58" s="319"/>
      <c r="JKR58" s="319"/>
      <c r="JKS58" s="319"/>
      <c r="JKT58" s="319"/>
      <c r="JKU58" s="319"/>
      <c r="JKV58" s="319"/>
      <c r="JKW58" s="319"/>
      <c r="JKX58" s="319"/>
      <c r="JKY58" s="319"/>
      <c r="JKZ58" s="319"/>
      <c r="JLA58" s="319"/>
      <c r="JLB58" s="319"/>
      <c r="JLC58" s="319"/>
      <c r="JLD58" s="319"/>
      <c r="JLE58" s="319"/>
      <c r="JLF58" s="319"/>
      <c r="JLG58" s="319"/>
      <c r="JLH58" s="319"/>
      <c r="JLI58" s="319"/>
      <c r="JLJ58" s="319"/>
      <c r="JLK58" s="319"/>
      <c r="JLL58" s="319"/>
      <c r="JLM58" s="319"/>
      <c r="JLN58" s="319"/>
      <c r="JLO58" s="319"/>
      <c r="JLP58" s="319"/>
      <c r="JLQ58" s="319"/>
      <c r="JLR58" s="319"/>
      <c r="JLS58" s="319"/>
      <c r="JLT58" s="319"/>
      <c r="JLU58" s="319"/>
      <c r="JLV58" s="319"/>
      <c r="JLW58" s="319"/>
      <c r="JLX58" s="319"/>
      <c r="JLY58" s="319"/>
      <c r="JLZ58" s="319"/>
      <c r="JMA58" s="319"/>
      <c r="JMB58" s="319"/>
      <c r="JMC58" s="319"/>
      <c r="JMD58" s="319"/>
      <c r="JME58" s="319"/>
      <c r="JMF58" s="319"/>
      <c r="JMG58" s="319"/>
      <c r="JMH58" s="319"/>
      <c r="JMI58" s="319"/>
      <c r="JMJ58" s="319"/>
      <c r="JMK58" s="319"/>
      <c r="JML58" s="319"/>
      <c r="JMM58" s="319"/>
      <c r="JMN58" s="319"/>
      <c r="JMO58" s="319"/>
      <c r="JMP58" s="319"/>
      <c r="JMQ58" s="319"/>
      <c r="JMR58" s="319"/>
      <c r="JMS58" s="319"/>
      <c r="JMT58" s="319"/>
      <c r="JMU58" s="319"/>
      <c r="JMV58" s="319"/>
      <c r="JMW58" s="319"/>
      <c r="JMX58" s="319"/>
      <c r="JMY58" s="319"/>
      <c r="JMZ58" s="319"/>
      <c r="JNA58" s="319"/>
      <c r="JNB58" s="319"/>
      <c r="JNC58" s="319"/>
      <c r="JND58" s="319"/>
      <c r="JNE58" s="319"/>
      <c r="JNF58" s="319"/>
      <c r="JNG58" s="319"/>
      <c r="JNH58" s="319"/>
      <c r="JNI58" s="319"/>
      <c r="JNJ58" s="319"/>
      <c r="JNK58" s="319"/>
      <c r="JNL58" s="319"/>
      <c r="JNM58" s="319"/>
      <c r="JNN58" s="319"/>
      <c r="JNO58" s="319"/>
      <c r="JNP58" s="319"/>
      <c r="JNQ58" s="319"/>
      <c r="JNR58" s="319"/>
      <c r="JNS58" s="319"/>
      <c r="JNT58" s="319"/>
      <c r="JNU58" s="319"/>
      <c r="JNV58" s="319"/>
      <c r="JNW58" s="319"/>
      <c r="JNX58" s="319"/>
      <c r="JNY58" s="319"/>
      <c r="JNZ58" s="319"/>
      <c r="JOA58" s="319"/>
      <c r="JOB58" s="319"/>
      <c r="JOC58" s="319"/>
      <c r="JOD58" s="319"/>
      <c r="JOE58" s="319"/>
      <c r="JOF58" s="319"/>
      <c r="JOG58" s="319"/>
      <c r="JOH58" s="319"/>
      <c r="JOI58" s="319"/>
      <c r="JOJ58" s="319"/>
      <c r="JOK58" s="319"/>
      <c r="JOL58" s="319"/>
      <c r="JOM58" s="319"/>
      <c r="JON58" s="319"/>
      <c r="JOO58" s="319"/>
      <c r="JOP58" s="319"/>
      <c r="JOQ58" s="319"/>
      <c r="JOR58" s="319"/>
      <c r="JOS58" s="319"/>
      <c r="JOT58" s="319"/>
      <c r="JOU58" s="319"/>
      <c r="JOV58" s="319"/>
      <c r="JOW58" s="319"/>
      <c r="JOX58" s="319"/>
      <c r="JOY58" s="319"/>
      <c r="JOZ58" s="319"/>
      <c r="JPA58" s="319"/>
      <c r="JPB58" s="319"/>
      <c r="JPC58" s="319"/>
      <c r="JPD58" s="319"/>
      <c r="JPE58" s="319"/>
      <c r="JPF58" s="319"/>
      <c r="JPG58" s="319"/>
      <c r="JPH58" s="319"/>
      <c r="JPI58" s="319"/>
      <c r="JPJ58" s="319"/>
      <c r="JPK58" s="319"/>
      <c r="JPL58" s="319"/>
      <c r="JPM58" s="319"/>
      <c r="JPN58" s="319"/>
      <c r="JPO58" s="319"/>
      <c r="JPP58" s="319"/>
      <c r="JPQ58" s="319"/>
      <c r="JPR58" s="319"/>
      <c r="JPS58" s="319"/>
      <c r="JPT58" s="319"/>
      <c r="JPU58" s="319"/>
      <c r="JPV58" s="319"/>
      <c r="JPW58" s="319"/>
      <c r="JPX58" s="319"/>
      <c r="JPY58" s="319"/>
      <c r="JPZ58" s="319"/>
      <c r="JQA58" s="319"/>
      <c r="JQB58" s="319"/>
      <c r="JQC58" s="319"/>
      <c r="JQD58" s="319"/>
      <c r="JQE58" s="319"/>
      <c r="JQF58" s="319"/>
      <c r="JQG58" s="319"/>
      <c r="JQH58" s="319"/>
      <c r="JQI58" s="319"/>
      <c r="JQJ58" s="319"/>
      <c r="JQK58" s="319"/>
      <c r="JQL58" s="319"/>
      <c r="JQM58" s="319"/>
      <c r="JQN58" s="319"/>
      <c r="JQO58" s="319"/>
      <c r="JQP58" s="319"/>
      <c r="JQQ58" s="319"/>
      <c r="JQR58" s="319"/>
      <c r="JQS58" s="319"/>
      <c r="JQT58" s="319"/>
      <c r="JQU58" s="319"/>
      <c r="JQV58" s="319"/>
      <c r="JQW58" s="319"/>
      <c r="JQX58" s="319"/>
      <c r="JQY58" s="319"/>
      <c r="JQZ58" s="319"/>
      <c r="JRA58" s="319"/>
      <c r="JRB58" s="319"/>
      <c r="JRC58" s="319"/>
      <c r="JRD58" s="319"/>
      <c r="JRE58" s="319"/>
      <c r="JRF58" s="319"/>
      <c r="JRG58" s="319"/>
      <c r="JRH58" s="319"/>
      <c r="JRI58" s="319"/>
      <c r="JRJ58" s="319"/>
      <c r="JRK58" s="319"/>
      <c r="JRL58" s="319"/>
      <c r="JRM58" s="319"/>
      <c r="JRN58" s="319"/>
      <c r="JRO58" s="319"/>
      <c r="JRP58" s="319"/>
      <c r="JRQ58" s="319"/>
      <c r="JRR58" s="319"/>
      <c r="JRS58" s="319"/>
      <c r="JRT58" s="319"/>
      <c r="JRU58" s="319"/>
      <c r="JRV58" s="319"/>
      <c r="JRW58" s="319"/>
      <c r="JRX58" s="319"/>
      <c r="JRY58" s="319"/>
      <c r="JRZ58" s="319"/>
      <c r="JSA58" s="319"/>
      <c r="JSB58" s="319"/>
      <c r="JSC58" s="319"/>
      <c r="JSD58" s="319"/>
      <c r="JSE58" s="319"/>
      <c r="JSF58" s="319"/>
      <c r="JSG58" s="319"/>
      <c r="JSH58" s="319"/>
      <c r="JSI58" s="319"/>
      <c r="JSJ58" s="319"/>
      <c r="JSK58" s="319"/>
      <c r="JSL58" s="319"/>
      <c r="JSM58" s="319"/>
      <c r="JSN58" s="319"/>
      <c r="JSO58" s="319"/>
      <c r="JSP58" s="319"/>
      <c r="JSQ58" s="319"/>
      <c r="JSR58" s="319"/>
      <c r="JSS58" s="319"/>
      <c r="JST58" s="319"/>
      <c r="JSU58" s="319"/>
      <c r="JSV58" s="319"/>
      <c r="JSW58" s="319"/>
      <c r="JSX58" s="319"/>
      <c r="JSY58" s="319"/>
      <c r="JSZ58" s="319"/>
      <c r="JTA58" s="319"/>
      <c r="JTB58" s="319"/>
      <c r="JTC58" s="319"/>
      <c r="JTD58" s="319"/>
      <c r="JTE58" s="319"/>
      <c r="JTF58" s="319"/>
      <c r="JTG58" s="319"/>
      <c r="JTH58" s="319"/>
      <c r="JTI58" s="319"/>
      <c r="JTJ58" s="319"/>
      <c r="JTK58" s="319"/>
      <c r="JTL58" s="319"/>
      <c r="JTM58" s="319"/>
      <c r="JTN58" s="319"/>
      <c r="JTO58" s="319"/>
      <c r="JTP58" s="319"/>
      <c r="JTQ58" s="319"/>
      <c r="JTR58" s="319"/>
      <c r="JTS58" s="319"/>
      <c r="JTT58" s="319"/>
      <c r="JTU58" s="319"/>
      <c r="JTV58" s="319"/>
      <c r="JTW58" s="319"/>
      <c r="JTX58" s="319"/>
      <c r="JTY58" s="319"/>
      <c r="JTZ58" s="319"/>
      <c r="JUA58" s="319"/>
      <c r="JUB58" s="319"/>
      <c r="JUC58" s="319"/>
      <c r="JUD58" s="319"/>
      <c r="JUE58" s="319"/>
      <c r="JUF58" s="319"/>
      <c r="JUG58" s="319"/>
      <c r="JUH58" s="319"/>
      <c r="JUI58" s="319"/>
      <c r="JUJ58" s="319"/>
      <c r="JUK58" s="319"/>
      <c r="JUL58" s="319"/>
      <c r="JUM58" s="319"/>
      <c r="JUN58" s="319"/>
      <c r="JUO58" s="319"/>
      <c r="JUP58" s="319"/>
      <c r="JUQ58" s="319"/>
      <c r="JUR58" s="319"/>
      <c r="JUS58" s="319"/>
      <c r="JUT58" s="319"/>
      <c r="JUU58" s="319"/>
      <c r="JUV58" s="319"/>
      <c r="JUW58" s="319"/>
      <c r="JUX58" s="319"/>
      <c r="JUY58" s="319"/>
      <c r="JUZ58" s="319"/>
      <c r="JVA58" s="319"/>
      <c r="JVB58" s="319"/>
      <c r="JVC58" s="319"/>
      <c r="JVD58" s="319"/>
      <c r="JVE58" s="319"/>
      <c r="JVF58" s="319"/>
      <c r="JVG58" s="319"/>
      <c r="JVH58" s="319"/>
      <c r="JVI58" s="319"/>
      <c r="JVJ58" s="319"/>
      <c r="JVK58" s="319"/>
      <c r="JVL58" s="319"/>
      <c r="JVM58" s="319"/>
      <c r="JVN58" s="319"/>
      <c r="JVO58" s="319"/>
      <c r="JVP58" s="319"/>
      <c r="JVQ58" s="319"/>
      <c r="JVR58" s="319"/>
      <c r="JVS58" s="319"/>
      <c r="JVT58" s="319"/>
      <c r="JVU58" s="319"/>
      <c r="JVV58" s="319"/>
      <c r="JVW58" s="319"/>
      <c r="JVX58" s="319"/>
      <c r="JVY58" s="319"/>
      <c r="JVZ58" s="319"/>
      <c r="JWA58" s="319"/>
      <c r="JWB58" s="319"/>
      <c r="JWC58" s="319"/>
      <c r="JWD58" s="319"/>
      <c r="JWE58" s="319"/>
      <c r="JWF58" s="319"/>
      <c r="JWG58" s="319"/>
      <c r="JWH58" s="319"/>
      <c r="JWI58" s="319"/>
      <c r="JWJ58" s="319"/>
      <c r="JWK58" s="319"/>
      <c r="JWL58" s="319"/>
      <c r="JWM58" s="319"/>
      <c r="JWN58" s="319"/>
      <c r="JWO58" s="319"/>
      <c r="JWP58" s="319"/>
      <c r="JWQ58" s="319"/>
      <c r="JWR58" s="319"/>
      <c r="JWS58" s="319"/>
      <c r="JWT58" s="319"/>
      <c r="JWU58" s="319"/>
      <c r="JWV58" s="319"/>
      <c r="JWW58" s="319"/>
      <c r="JWX58" s="319"/>
      <c r="JWY58" s="319"/>
      <c r="JWZ58" s="319"/>
      <c r="JXA58" s="319"/>
      <c r="JXB58" s="319"/>
      <c r="JXC58" s="319"/>
      <c r="JXD58" s="319"/>
      <c r="JXE58" s="319"/>
      <c r="JXF58" s="319"/>
      <c r="JXG58" s="319"/>
      <c r="JXH58" s="319"/>
      <c r="JXI58" s="319"/>
      <c r="JXJ58" s="319"/>
      <c r="JXK58" s="319"/>
      <c r="JXL58" s="319"/>
      <c r="JXM58" s="319"/>
      <c r="JXN58" s="319"/>
      <c r="JXO58" s="319"/>
      <c r="JXP58" s="319"/>
      <c r="JXQ58" s="319"/>
      <c r="JXR58" s="319"/>
      <c r="JXS58" s="319"/>
      <c r="JXT58" s="319"/>
      <c r="JXU58" s="319"/>
      <c r="JXV58" s="319"/>
      <c r="JXW58" s="319"/>
      <c r="JXX58" s="319"/>
      <c r="JXY58" s="319"/>
      <c r="JXZ58" s="319"/>
      <c r="JYA58" s="319"/>
      <c r="JYB58" s="319"/>
      <c r="JYC58" s="319"/>
      <c r="JYD58" s="319"/>
      <c r="JYE58" s="319"/>
      <c r="JYF58" s="319"/>
      <c r="JYG58" s="319"/>
      <c r="JYH58" s="319"/>
      <c r="JYI58" s="319"/>
      <c r="JYJ58" s="319"/>
      <c r="JYK58" s="319"/>
      <c r="JYL58" s="319"/>
      <c r="JYM58" s="319"/>
      <c r="JYN58" s="319"/>
      <c r="JYO58" s="319"/>
      <c r="JYP58" s="319"/>
      <c r="JYQ58" s="319"/>
      <c r="JYR58" s="319"/>
      <c r="JYS58" s="319"/>
      <c r="JYT58" s="319"/>
      <c r="JYU58" s="319"/>
      <c r="JYV58" s="319"/>
      <c r="JYW58" s="319"/>
      <c r="JYX58" s="319"/>
      <c r="JYY58" s="319"/>
      <c r="JYZ58" s="319"/>
      <c r="JZA58" s="319"/>
      <c r="JZB58" s="319"/>
      <c r="JZC58" s="319"/>
      <c r="JZD58" s="319"/>
      <c r="JZE58" s="319"/>
      <c r="JZF58" s="319"/>
      <c r="JZG58" s="319"/>
      <c r="JZH58" s="319"/>
      <c r="JZI58" s="319"/>
      <c r="JZJ58" s="319"/>
      <c r="JZK58" s="319"/>
      <c r="JZL58" s="319"/>
      <c r="JZM58" s="319"/>
      <c r="JZN58" s="319"/>
      <c r="JZO58" s="319"/>
      <c r="JZP58" s="319"/>
      <c r="JZQ58" s="319"/>
      <c r="JZR58" s="319"/>
      <c r="JZS58" s="319"/>
      <c r="JZT58" s="319"/>
      <c r="JZU58" s="319"/>
      <c r="JZV58" s="319"/>
      <c r="JZW58" s="319"/>
      <c r="JZX58" s="319"/>
      <c r="JZY58" s="319"/>
      <c r="JZZ58" s="319"/>
      <c r="KAA58" s="319"/>
      <c r="KAB58" s="319"/>
      <c r="KAC58" s="319"/>
      <c r="KAD58" s="319"/>
      <c r="KAE58" s="319"/>
      <c r="KAF58" s="319"/>
      <c r="KAG58" s="319"/>
      <c r="KAH58" s="319"/>
      <c r="KAI58" s="319"/>
      <c r="KAJ58" s="319"/>
      <c r="KAK58" s="319"/>
      <c r="KAL58" s="319"/>
      <c r="KAM58" s="319"/>
      <c r="KAN58" s="319"/>
      <c r="KAO58" s="319"/>
      <c r="KAP58" s="319"/>
      <c r="KAQ58" s="319"/>
      <c r="KAR58" s="319"/>
      <c r="KAS58" s="319"/>
      <c r="KAT58" s="319"/>
      <c r="KAU58" s="319"/>
      <c r="KAV58" s="319"/>
      <c r="KAW58" s="319"/>
      <c r="KAX58" s="319"/>
      <c r="KAY58" s="319"/>
      <c r="KAZ58" s="319"/>
      <c r="KBA58" s="319"/>
      <c r="KBB58" s="319"/>
      <c r="KBC58" s="319"/>
      <c r="KBD58" s="319"/>
      <c r="KBE58" s="319"/>
      <c r="KBF58" s="319"/>
      <c r="KBG58" s="319"/>
      <c r="KBH58" s="319"/>
      <c r="KBI58" s="319"/>
      <c r="KBJ58" s="319"/>
      <c r="KBK58" s="319"/>
      <c r="KBL58" s="319"/>
      <c r="KBM58" s="319"/>
      <c r="KBN58" s="319"/>
      <c r="KBO58" s="319"/>
      <c r="KBP58" s="319"/>
      <c r="KBQ58" s="319"/>
      <c r="KBR58" s="319"/>
      <c r="KBS58" s="319"/>
      <c r="KBT58" s="319"/>
      <c r="KBU58" s="319"/>
      <c r="KBV58" s="319"/>
      <c r="KBW58" s="319"/>
      <c r="KBX58" s="319"/>
      <c r="KBY58" s="319"/>
      <c r="KBZ58" s="319"/>
      <c r="KCA58" s="319"/>
      <c r="KCB58" s="319"/>
      <c r="KCC58" s="319"/>
      <c r="KCD58" s="319"/>
      <c r="KCE58" s="319"/>
      <c r="KCF58" s="319"/>
      <c r="KCG58" s="319"/>
      <c r="KCH58" s="319"/>
      <c r="KCI58" s="319"/>
      <c r="KCJ58" s="319"/>
      <c r="KCK58" s="319"/>
      <c r="KCL58" s="319"/>
      <c r="KCM58" s="319"/>
      <c r="KCN58" s="319"/>
      <c r="KCO58" s="319"/>
      <c r="KCP58" s="319"/>
      <c r="KCQ58" s="319"/>
      <c r="KCR58" s="319"/>
      <c r="KCS58" s="319"/>
      <c r="KCT58" s="319"/>
      <c r="KCU58" s="319"/>
      <c r="KCV58" s="319"/>
      <c r="KCW58" s="319"/>
      <c r="KCX58" s="319"/>
      <c r="KCY58" s="319"/>
      <c r="KCZ58" s="319"/>
      <c r="KDA58" s="319"/>
      <c r="KDB58" s="319"/>
      <c r="KDC58" s="319"/>
      <c r="KDD58" s="319"/>
      <c r="KDE58" s="319"/>
      <c r="KDF58" s="319"/>
      <c r="KDG58" s="319"/>
      <c r="KDH58" s="319"/>
      <c r="KDI58" s="319"/>
      <c r="KDJ58" s="319"/>
      <c r="KDK58" s="319"/>
      <c r="KDL58" s="319"/>
      <c r="KDM58" s="319"/>
      <c r="KDN58" s="319"/>
      <c r="KDO58" s="319"/>
      <c r="KDP58" s="319"/>
      <c r="KDQ58" s="319"/>
      <c r="KDR58" s="319"/>
      <c r="KDS58" s="319"/>
      <c r="KDT58" s="319"/>
      <c r="KDU58" s="319"/>
      <c r="KDV58" s="319"/>
      <c r="KDW58" s="319"/>
      <c r="KDX58" s="319"/>
      <c r="KDY58" s="319"/>
      <c r="KDZ58" s="319"/>
      <c r="KEA58" s="319"/>
      <c r="KEB58" s="319"/>
      <c r="KEC58" s="319"/>
      <c r="KED58" s="319"/>
      <c r="KEE58" s="319"/>
      <c r="KEF58" s="319"/>
      <c r="KEG58" s="319"/>
      <c r="KEH58" s="319"/>
      <c r="KEI58" s="319"/>
      <c r="KEJ58" s="319"/>
      <c r="KEK58" s="319"/>
      <c r="KEL58" s="319"/>
      <c r="KEM58" s="319"/>
      <c r="KEN58" s="319"/>
      <c r="KEO58" s="319"/>
      <c r="KEP58" s="319"/>
      <c r="KEQ58" s="319"/>
      <c r="KER58" s="319"/>
      <c r="KES58" s="319"/>
      <c r="KET58" s="319"/>
      <c r="KEU58" s="319"/>
      <c r="KEV58" s="319"/>
      <c r="KEW58" s="319"/>
      <c r="KEX58" s="319"/>
      <c r="KEY58" s="319"/>
      <c r="KEZ58" s="319"/>
      <c r="KFA58" s="319"/>
      <c r="KFB58" s="319"/>
      <c r="KFC58" s="319"/>
      <c r="KFD58" s="319"/>
      <c r="KFE58" s="319"/>
      <c r="KFF58" s="319"/>
      <c r="KFG58" s="319"/>
      <c r="KFH58" s="319"/>
      <c r="KFI58" s="319"/>
      <c r="KFJ58" s="319"/>
      <c r="KFK58" s="319"/>
      <c r="KFL58" s="319"/>
      <c r="KFM58" s="319"/>
      <c r="KFN58" s="319"/>
      <c r="KFO58" s="319"/>
      <c r="KFP58" s="319"/>
      <c r="KFQ58" s="319"/>
      <c r="KFR58" s="319"/>
      <c r="KFS58" s="319"/>
      <c r="KFT58" s="319"/>
      <c r="KFU58" s="319"/>
      <c r="KFV58" s="319"/>
      <c r="KFW58" s="319"/>
      <c r="KFX58" s="319"/>
      <c r="KFY58" s="319"/>
      <c r="KFZ58" s="319"/>
      <c r="KGA58" s="319"/>
      <c r="KGB58" s="319"/>
      <c r="KGC58" s="319"/>
      <c r="KGD58" s="319"/>
      <c r="KGE58" s="319"/>
      <c r="KGF58" s="319"/>
      <c r="KGG58" s="319"/>
      <c r="KGH58" s="319"/>
      <c r="KGI58" s="319"/>
      <c r="KGJ58" s="319"/>
      <c r="KGK58" s="319"/>
      <c r="KGL58" s="319"/>
      <c r="KGM58" s="319"/>
      <c r="KGN58" s="319"/>
      <c r="KGO58" s="319"/>
      <c r="KGP58" s="319"/>
      <c r="KGQ58" s="319"/>
      <c r="KGR58" s="319"/>
      <c r="KGS58" s="319"/>
      <c r="KGT58" s="319"/>
      <c r="KGU58" s="319"/>
      <c r="KGV58" s="319"/>
      <c r="KGW58" s="319"/>
      <c r="KGX58" s="319"/>
      <c r="KGY58" s="319"/>
      <c r="KGZ58" s="319"/>
      <c r="KHA58" s="319"/>
      <c r="KHB58" s="319"/>
      <c r="KHC58" s="319"/>
      <c r="KHD58" s="319"/>
      <c r="KHE58" s="319"/>
      <c r="KHF58" s="319"/>
      <c r="KHG58" s="319"/>
      <c r="KHH58" s="319"/>
      <c r="KHI58" s="319"/>
      <c r="KHJ58" s="319"/>
      <c r="KHK58" s="319"/>
      <c r="KHL58" s="319"/>
      <c r="KHM58" s="319"/>
      <c r="KHN58" s="319"/>
      <c r="KHO58" s="319"/>
      <c r="KHP58" s="319"/>
      <c r="KHQ58" s="319"/>
      <c r="KHR58" s="319"/>
      <c r="KHS58" s="319"/>
      <c r="KHT58" s="319"/>
      <c r="KHU58" s="319"/>
      <c r="KHV58" s="319"/>
      <c r="KHW58" s="319"/>
      <c r="KHX58" s="319"/>
      <c r="KHY58" s="319"/>
      <c r="KHZ58" s="319"/>
      <c r="KIA58" s="319"/>
      <c r="KIB58" s="319"/>
      <c r="KIC58" s="319"/>
      <c r="KID58" s="319"/>
      <c r="KIE58" s="319"/>
      <c r="KIF58" s="319"/>
      <c r="KIG58" s="319"/>
      <c r="KIH58" s="319"/>
      <c r="KII58" s="319"/>
      <c r="KIJ58" s="319"/>
      <c r="KIK58" s="319"/>
      <c r="KIL58" s="319"/>
      <c r="KIM58" s="319"/>
      <c r="KIN58" s="319"/>
      <c r="KIO58" s="319"/>
      <c r="KIP58" s="319"/>
      <c r="KIQ58" s="319"/>
      <c r="KIR58" s="319"/>
      <c r="KIS58" s="319"/>
      <c r="KIT58" s="319"/>
      <c r="KIU58" s="319"/>
      <c r="KIV58" s="319"/>
      <c r="KIW58" s="319"/>
      <c r="KIX58" s="319"/>
      <c r="KIY58" s="319"/>
      <c r="KIZ58" s="319"/>
      <c r="KJA58" s="319"/>
      <c r="KJB58" s="319"/>
      <c r="KJC58" s="319"/>
      <c r="KJD58" s="319"/>
      <c r="KJE58" s="319"/>
      <c r="KJF58" s="319"/>
      <c r="KJG58" s="319"/>
      <c r="KJH58" s="319"/>
      <c r="KJI58" s="319"/>
      <c r="KJJ58" s="319"/>
      <c r="KJK58" s="319"/>
      <c r="KJL58" s="319"/>
      <c r="KJM58" s="319"/>
      <c r="KJN58" s="319"/>
      <c r="KJO58" s="319"/>
      <c r="KJP58" s="319"/>
      <c r="KJQ58" s="319"/>
      <c r="KJR58" s="319"/>
      <c r="KJS58" s="319"/>
      <c r="KJT58" s="319"/>
      <c r="KJU58" s="319"/>
      <c r="KJV58" s="319"/>
      <c r="KJW58" s="319"/>
      <c r="KJX58" s="319"/>
      <c r="KJY58" s="319"/>
      <c r="KJZ58" s="319"/>
      <c r="KKA58" s="319"/>
      <c r="KKB58" s="319"/>
      <c r="KKC58" s="319"/>
      <c r="KKD58" s="319"/>
      <c r="KKE58" s="319"/>
      <c r="KKF58" s="319"/>
      <c r="KKG58" s="319"/>
      <c r="KKH58" s="319"/>
      <c r="KKI58" s="319"/>
      <c r="KKJ58" s="319"/>
      <c r="KKK58" s="319"/>
      <c r="KKL58" s="319"/>
      <c r="KKM58" s="319"/>
      <c r="KKN58" s="319"/>
      <c r="KKO58" s="319"/>
      <c r="KKP58" s="319"/>
      <c r="KKQ58" s="319"/>
      <c r="KKR58" s="319"/>
      <c r="KKS58" s="319"/>
      <c r="KKT58" s="319"/>
      <c r="KKU58" s="319"/>
      <c r="KKV58" s="319"/>
      <c r="KKW58" s="319"/>
      <c r="KKX58" s="319"/>
      <c r="KKY58" s="319"/>
      <c r="KKZ58" s="319"/>
      <c r="KLA58" s="319"/>
      <c r="KLB58" s="319"/>
      <c r="KLC58" s="319"/>
      <c r="KLD58" s="319"/>
      <c r="KLE58" s="319"/>
      <c r="KLF58" s="319"/>
      <c r="KLG58" s="319"/>
      <c r="KLH58" s="319"/>
      <c r="KLI58" s="319"/>
      <c r="KLJ58" s="319"/>
      <c r="KLK58" s="319"/>
      <c r="KLL58" s="319"/>
      <c r="KLM58" s="319"/>
      <c r="KLN58" s="319"/>
      <c r="KLO58" s="319"/>
      <c r="KLP58" s="319"/>
      <c r="KLQ58" s="319"/>
      <c r="KLR58" s="319"/>
      <c r="KLS58" s="319"/>
      <c r="KLT58" s="319"/>
      <c r="KLU58" s="319"/>
      <c r="KLV58" s="319"/>
      <c r="KLW58" s="319"/>
      <c r="KLX58" s="319"/>
      <c r="KLY58" s="319"/>
      <c r="KLZ58" s="319"/>
      <c r="KMA58" s="319"/>
      <c r="KMB58" s="319"/>
      <c r="KMC58" s="319"/>
      <c r="KMD58" s="319"/>
      <c r="KME58" s="319"/>
      <c r="KMF58" s="319"/>
      <c r="KMG58" s="319"/>
      <c r="KMH58" s="319"/>
      <c r="KMI58" s="319"/>
      <c r="KMJ58" s="319"/>
      <c r="KMK58" s="319"/>
      <c r="KML58" s="319"/>
      <c r="KMM58" s="319"/>
      <c r="KMN58" s="319"/>
      <c r="KMO58" s="319"/>
      <c r="KMP58" s="319"/>
      <c r="KMQ58" s="319"/>
      <c r="KMR58" s="319"/>
      <c r="KMS58" s="319"/>
      <c r="KMT58" s="319"/>
      <c r="KMU58" s="319"/>
      <c r="KMV58" s="319"/>
      <c r="KMW58" s="319"/>
      <c r="KMX58" s="319"/>
      <c r="KMY58" s="319"/>
      <c r="KMZ58" s="319"/>
      <c r="KNA58" s="319"/>
      <c r="KNB58" s="319"/>
      <c r="KNC58" s="319"/>
      <c r="KND58" s="319"/>
      <c r="KNE58" s="319"/>
      <c r="KNF58" s="319"/>
      <c r="KNG58" s="319"/>
      <c r="KNH58" s="319"/>
      <c r="KNI58" s="319"/>
      <c r="KNJ58" s="319"/>
      <c r="KNK58" s="319"/>
      <c r="KNL58" s="319"/>
      <c r="KNM58" s="319"/>
      <c r="KNN58" s="319"/>
      <c r="KNO58" s="319"/>
      <c r="KNP58" s="319"/>
      <c r="KNQ58" s="319"/>
      <c r="KNR58" s="319"/>
      <c r="KNS58" s="319"/>
      <c r="KNT58" s="319"/>
      <c r="KNU58" s="319"/>
      <c r="KNV58" s="319"/>
      <c r="KNW58" s="319"/>
      <c r="KNX58" s="319"/>
      <c r="KNY58" s="319"/>
      <c r="KNZ58" s="319"/>
      <c r="KOA58" s="319"/>
      <c r="KOB58" s="319"/>
      <c r="KOC58" s="319"/>
      <c r="KOD58" s="319"/>
      <c r="KOE58" s="319"/>
      <c r="KOF58" s="319"/>
      <c r="KOG58" s="319"/>
      <c r="KOH58" s="319"/>
      <c r="KOI58" s="319"/>
      <c r="KOJ58" s="319"/>
      <c r="KOK58" s="319"/>
      <c r="KOL58" s="319"/>
      <c r="KOM58" s="319"/>
      <c r="KON58" s="319"/>
      <c r="KOO58" s="319"/>
      <c r="KOP58" s="319"/>
      <c r="KOQ58" s="319"/>
      <c r="KOR58" s="319"/>
      <c r="KOS58" s="319"/>
      <c r="KOT58" s="319"/>
      <c r="KOU58" s="319"/>
      <c r="KOV58" s="319"/>
      <c r="KOW58" s="319"/>
      <c r="KOX58" s="319"/>
      <c r="KOY58" s="319"/>
      <c r="KOZ58" s="319"/>
      <c r="KPA58" s="319"/>
      <c r="KPB58" s="319"/>
      <c r="KPC58" s="319"/>
      <c r="KPD58" s="319"/>
      <c r="KPE58" s="319"/>
      <c r="KPF58" s="319"/>
      <c r="KPG58" s="319"/>
      <c r="KPH58" s="319"/>
      <c r="KPI58" s="319"/>
      <c r="KPJ58" s="319"/>
      <c r="KPK58" s="319"/>
      <c r="KPL58" s="319"/>
      <c r="KPM58" s="319"/>
      <c r="KPN58" s="319"/>
      <c r="KPO58" s="319"/>
      <c r="KPP58" s="319"/>
      <c r="KPQ58" s="319"/>
      <c r="KPR58" s="319"/>
      <c r="KPS58" s="319"/>
      <c r="KPT58" s="319"/>
      <c r="KPU58" s="319"/>
      <c r="KPV58" s="319"/>
      <c r="KPW58" s="319"/>
      <c r="KPX58" s="319"/>
      <c r="KPY58" s="319"/>
      <c r="KPZ58" s="319"/>
      <c r="KQA58" s="319"/>
      <c r="KQB58" s="319"/>
      <c r="KQC58" s="319"/>
      <c r="KQD58" s="319"/>
      <c r="KQE58" s="319"/>
      <c r="KQF58" s="319"/>
      <c r="KQG58" s="319"/>
      <c r="KQH58" s="319"/>
      <c r="KQI58" s="319"/>
      <c r="KQJ58" s="319"/>
      <c r="KQK58" s="319"/>
      <c r="KQL58" s="319"/>
      <c r="KQM58" s="319"/>
      <c r="KQN58" s="319"/>
      <c r="KQO58" s="319"/>
      <c r="KQP58" s="319"/>
      <c r="KQQ58" s="319"/>
      <c r="KQR58" s="319"/>
      <c r="KQS58" s="319"/>
      <c r="KQT58" s="319"/>
      <c r="KQU58" s="319"/>
      <c r="KQV58" s="319"/>
      <c r="KQW58" s="319"/>
      <c r="KQX58" s="319"/>
      <c r="KQY58" s="319"/>
      <c r="KQZ58" s="319"/>
      <c r="KRA58" s="319"/>
      <c r="KRB58" s="319"/>
      <c r="KRC58" s="319"/>
      <c r="KRD58" s="319"/>
      <c r="KRE58" s="319"/>
      <c r="KRF58" s="319"/>
      <c r="KRG58" s="319"/>
      <c r="KRH58" s="319"/>
      <c r="KRI58" s="319"/>
      <c r="KRJ58" s="319"/>
      <c r="KRK58" s="319"/>
      <c r="KRL58" s="319"/>
      <c r="KRM58" s="319"/>
      <c r="KRN58" s="319"/>
      <c r="KRO58" s="319"/>
      <c r="KRP58" s="319"/>
      <c r="KRQ58" s="319"/>
      <c r="KRR58" s="319"/>
      <c r="KRS58" s="319"/>
      <c r="KRT58" s="319"/>
      <c r="KRU58" s="319"/>
      <c r="KRV58" s="319"/>
      <c r="KRW58" s="319"/>
      <c r="KRX58" s="319"/>
      <c r="KRY58" s="319"/>
      <c r="KRZ58" s="319"/>
      <c r="KSA58" s="319"/>
      <c r="KSB58" s="319"/>
      <c r="KSC58" s="319"/>
      <c r="KSD58" s="319"/>
      <c r="KSE58" s="319"/>
      <c r="KSF58" s="319"/>
      <c r="KSG58" s="319"/>
      <c r="KSH58" s="319"/>
      <c r="KSI58" s="319"/>
      <c r="KSJ58" s="319"/>
      <c r="KSK58" s="319"/>
      <c r="KSL58" s="319"/>
      <c r="KSM58" s="319"/>
      <c r="KSN58" s="319"/>
      <c r="KSO58" s="319"/>
      <c r="KSP58" s="319"/>
      <c r="KSQ58" s="319"/>
      <c r="KSR58" s="319"/>
      <c r="KSS58" s="319"/>
      <c r="KST58" s="319"/>
      <c r="KSU58" s="319"/>
      <c r="KSV58" s="319"/>
      <c r="KSW58" s="319"/>
      <c r="KSX58" s="319"/>
      <c r="KSY58" s="319"/>
      <c r="KSZ58" s="319"/>
      <c r="KTA58" s="319"/>
      <c r="KTB58" s="319"/>
      <c r="KTC58" s="319"/>
      <c r="KTD58" s="319"/>
      <c r="KTE58" s="319"/>
      <c r="KTF58" s="319"/>
      <c r="KTG58" s="319"/>
      <c r="KTH58" s="319"/>
      <c r="KTI58" s="319"/>
      <c r="KTJ58" s="319"/>
      <c r="KTK58" s="319"/>
      <c r="KTL58" s="319"/>
      <c r="KTM58" s="319"/>
      <c r="KTN58" s="319"/>
      <c r="KTO58" s="319"/>
      <c r="KTP58" s="319"/>
      <c r="KTQ58" s="319"/>
      <c r="KTR58" s="319"/>
      <c r="KTS58" s="319"/>
      <c r="KTT58" s="319"/>
      <c r="KTU58" s="319"/>
      <c r="KTV58" s="319"/>
      <c r="KTW58" s="319"/>
      <c r="KTX58" s="319"/>
      <c r="KTY58" s="319"/>
      <c r="KTZ58" s="319"/>
      <c r="KUA58" s="319"/>
      <c r="KUB58" s="319"/>
      <c r="KUC58" s="319"/>
      <c r="KUD58" s="319"/>
      <c r="KUE58" s="319"/>
      <c r="KUF58" s="319"/>
      <c r="KUG58" s="319"/>
      <c r="KUH58" s="319"/>
      <c r="KUI58" s="319"/>
      <c r="KUJ58" s="319"/>
      <c r="KUK58" s="319"/>
      <c r="KUL58" s="319"/>
      <c r="KUM58" s="319"/>
      <c r="KUN58" s="319"/>
      <c r="KUO58" s="319"/>
      <c r="KUP58" s="319"/>
      <c r="KUQ58" s="319"/>
      <c r="KUR58" s="319"/>
      <c r="KUS58" s="319"/>
      <c r="KUT58" s="319"/>
      <c r="KUU58" s="319"/>
      <c r="KUV58" s="319"/>
      <c r="KUW58" s="319"/>
      <c r="KUX58" s="319"/>
      <c r="KUY58" s="319"/>
      <c r="KUZ58" s="319"/>
      <c r="KVA58" s="319"/>
      <c r="KVB58" s="319"/>
      <c r="KVC58" s="319"/>
      <c r="KVD58" s="319"/>
      <c r="KVE58" s="319"/>
      <c r="KVF58" s="319"/>
      <c r="KVG58" s="319"/>
      <c r="KVH58" s="319"/>
      <c r="KVI58" s="319"/>
      <c r="KVJ58" s="319"/>
      <c r="KVK58" s="319"/>
      <c r="KVL58" s="319"/>
      <c r="KVM58" s="319"/>
      <c r="KVN58" s="319"/>
      <c r="KVO58" s="319"/>
      <c r="KVP58" s="319"/>
      <c r="KVQ58" s="319"/>
      <c r="KVR58" s="319"/>
      <c r="KVS58" s="319"/>
      <c r="KVT58" s="319"/>
      <c r="KVU58" s="319"/>
      <c r="KVV58" s="319"/>
      <c r="KVW58" s="319"/>
      <c r="KVX58" s="319"/>
      <c r="KVY58" s="319"/>
      <c r="KVZ58" s="319"/>
      <c r="KWA58" s="319"/>
      <c r="KWB58" s="319"/>
      <c r="KWC58" s="319"/>
      <c r="KWD58" s="319"/>
      <c r="KWE58" s="319"/>
      <c r="KWF58" s="319"/>
      <c r="KWG58" s="319"/>
      <c r="KWH58" s="319"/>
      <c r="KWI58" s="319"/>
      <c r="KWJ58" s="319"/>
      <c r="KWK58" s="319"/>
      <c r="KWL58" s="319"/>
      <c r="KWM58" s="319"/>
      <c r="KWN58" s="319"/>
      <c r="KWO58" s="319"/>
      <c r="KWP58" s="319"/>
      <c r="KWQ58" s="319"/>
      <c r="KWR58" s="319"/>
      <c r="KWS58" s="319"/>
      <c r="KWT58" s="319"/>
      <c r="KWU58" s="319"/>
      <c r="KWV58" s="319"/>
      <c r="KWW58" s="319"/>
      <c r="KWX58" s="319"/>
      <c r="KWY58" s="319"/>
      <c r="KWZ58" s="319"/>
      <c r="KXA58" s="319"/>
      <c r="KXB58" s="319"/>
      <c r="KXC58" s="319"/>
      <c r="KXD58" s="319"/>
      <c r="KXE58" s="319"/>
      <c r="KXF58" s="319"/>
      <c r="KXG58" s="319"/>
      <c r="KXH58" s="319"/>
      <c r="KXI58" s="319"/>
      <c r="KXJ58" s="319"/>
      <c r="KXK58" s="319"/>
      <c r="KXL58" s="319"/>
      <c r="KXM58" s="319"/>
      <c r="KXN58" s="319"/>
      <c r="KXO58" s="319"/>
      <c r="KXP58" s="319"/>
      <c r="KXQ58" s="319"/>
      <c r="KXR58" s="319"/>
      <c r="KXS58" s="319"/>
      <c r="KXT58" s="319"/>
      <c r="KXU58" s="319"/>
      <c r="KXV58" s="319"/>
      <c r="KXW58" s="319"/>
      <c r="KXX58" s="319"/>
      <c r="KXY58" s="319"/>
      <c r="KXZ58" s="319"/>
      <c r="KYA58" s="319"/>
      <c r="KYB58" s="319"/>
      <c r="KYC58" s="319"/>
      <c r="KYD58" s="319"/>
      <c r="KYE58" s="319"/>
      <c r="KYF58" s="319"/>
      <c r="KYG58" s="319"/>
      <c r="KYH58" s="319"/>
      <c r="KYI58" s="319"/>
      <c r="KYJ58" s="319"/>
      <c r="KYK58" s="319"/>
      <c r="KYL58" s="319"/>
      <c r="KYM58" s="319"/>
      <c r="KYN58" s="319"/>
      <c r="KYO58" s="319"/>
      <c r="KYP58" s="319"/>
      <c r="KYQ58" s="319"/>
      <c r="KYR58" s="319"/>
      <c r="KYS58" s="319"/>
      <c r="KYT58" s="319"/>
      <c r="KYU58" s="319"/>
      <c r="KYV58" s="319"/>
      <c r="KYW58" s="319"/>
      <c r="KYX58" s="319"/>
      <c r="KYY58" s="319"/>
      <c r="KYZ58" s="319"/>
      <c r="KZA58" s="319"/>
      <c r="KZB58" s="319"/>
      <c r="KZC58" s="319"/>
      <c r="KZD58" s="319"/>
      <c r="KZE58" s="319"/>
      <c r="KZF58" s="319"/>
      <c r="KZG58" s="319"/>
      <c r="KZH58" s="319"/>
      <c r="KZI58" s="319"/>
      <c r="KZJ58" s="319"/>
      <c r="KZK58" s="319"/>
      <c r="KZL58" s="319"/>
      <c r="KZM58" s="319"/>
      <c r="KZN58" s="319"/>
      <c r="KZO58" s="319"/>
      <c r="KZP58" s="319"/>
      <c r="KZQ58" s="319"/>
      <c r="KZR58" s="319"/>
      <c r="KZS58" s="319"/>
      <c r="KZT58" s="319"/>
      <c r="KZU58" s="319"/>
      <c r="KZV58" s="319"/>
      <c r="KZW58" s="319"/>
      <c r="KZX58" s="319"/>
      <c r="KZY58" s="319"/>
      <c r="KZZ58" s="319"/>
      <c r="LAA58" s="319"/>
      <c r="LAB58" s="319"/>
      <c r="LAC58" s="319"/>
      <c r="LAD58" s="319"/>
      <c r="LAE58" s="319"/>
      <c r="LAF58" s="319"/>
      <c r="LAG58" s="319"/>
      <c r="LAH58" s="319"/>
      <c r="LAI58" s="319"/>
      <c r="LAJ58" s="319"/>
      <c r="LAK58" s="319"/>
      <c r="LAL58" s="319"/>
      <c r="LAM58" s="319"/>
      <c r="LAN58" s="319"/>
      <c r="LAO58" s="319"/>
      <c r="LAP58" s="319"/>
      <c r="LAQ58" s="319"/>
      <c r="LAR58" s="319"/>
      <c r="LAS58" s="319"/>
      <c r="LAT58" s="319"/>
      <c r="LAU58" s="319"/>
      <c r="LAV58" s="319"/>
      <c r="LAW58" s="319"/>
      <c r="LAX58" s="319"/>
      <c r="LAY58" s="319"/>
      <c r="LAZ58" s="319"/>
      <c r="LBA58" s="319"/>
      <c r="LBB58" s="319"/>
      <c r="LBC58" s="319"/>
      <c r="LBD58" s="319"/>
      <c r="LBE58" s="319"/>
      <c r="LBF58" s="319"/>
      <c r="LBG58" s="319"/>
      <c r="LBH58" s="319"/>
      <c r="LBI58" s="319"/>
      <c r="LBJ58" s="319"/>
      <c r="LBK58" s="319"/>
      <c r="LBL58" s="319"/>
      <c r="LBM58" s="319"/>
      <c r="LBN58" s="319"/>
      <c r="LBO58" s="319"/>
      <c r="LBP58" s="319"/>
      <c r="LBQ58" s="319"/>
      <c r="LBR58" s="319"/>
      <c r="LBS58" s="319"/>
      <c r="LBT58" s="319"/>
      <c r="LBU58" s="319"/>
      <c r="LBV58" s="319"/>
      <c r="LBW58" s="319"/>
      <c r="LBX58" s="319"/>
      <c r="LBY58" s="319"/>
      <c r="LBZ58" s="319"/>
      <c r="LCA58" s="319"/>
      <c r="LCB58" s="319"/>
      <c r="LCC58" s="319"/>
      <c r="LCD58" s="319"/>
      <c r="LCE58" s="319"/>
      <c r="LCF58" s="319"/>
      <c r="LCG58" s="319"/>
      <c r="LCH58" s="319"/>
      <c r="LCI58" s="319"/>
      <c r="LCJ58" s="319"/>
      <c r="LCK58" s="319"/>
      <c r="LCL58" s="319"/>
      <c r="LCM58" s="319"/>
      <c r="LCN58" s="319"/>
      <c r="LCO58" s="319"/>
      <c r="LCP58" s="319"/>
      <c r="LCQ58" s="319"/>
      <c r="LCR58" s="319"/>
      <c r="LCS58" s="319"/>
      <c r="LCT58" s="319"/>
      <c r="LCU58" s="319"/>
      <c r="LCV58" s="319"/>
      <c r="LCW58" s="319"/>
      <c r="LCX58" s="319"/>
      <c r="LCY58" s="319"/>
      <c r="LCZ58" s="319"/>
      <c r="LDA58" s="319"/>
      <c r="LDB58" s="319"/>
      <c r="LDC58" s="319"/>
      <c r="LDD58" s="319"/>
      <c r="LDE58" s="319"/>
      <c r="LDF58" s="319"/>
      <c r="LDG58" s="319"/>
      <c r="LDH58" s="319"/>
      <c r="LDI58" s="319"/>
      <c r="LDJ58" s="319"/>
      <c r="LDK58" s="319"/>
      <c r="LDL58" s="319"/>
      <c r="LDM58" s="319"/>
      <c r="LDN58" s="319"/>
      <c r="LDO58" s="319"/>
      <c r="LDP58" s="319"/>
      <c r="LDQ58" s="319"/>
      <c r="LDR58" s="319"/>
      <c r="LDS58" s="319"/>
      <c r="LDT58" s="319"/>
      <c r="LDU58" s="319"/>
      <c r="LDV58" s="319"/>
      <c r="LDW58" s="319"/>
      <c r="LDX58" s="319"/>
      <c r="LDY58" s="319"/>
      <c r="LDZ58" s="319"/>
      <c r="LEA58" s="319"/>
      <c r="LEB58" s="319"/>
      <c r="LEC58" s="319"/>
      <c r="LED58" s="319"/>
      <c r="LEE58" s="319"/>
      <c r="LEF58" s="319"/>
      <c r="LEG58" s="319"/>
      <c r="LEH58" s="319"/>
      <c r="LEI58" s="319"/>
      <c r="LEJ58" s="319"/>
      <c r="LEK58" s="319"/>
      <c r="LEL58" s="319"/>
      <c r="LEM58" s="319"/>
      <c r="LEN58" s="319"/>
      <c r="LEO58" s="319"/>
      <c r="LEP58" s="319"/>
      <c r="LEQ58" s="319"/>
      <c r="LER58" s="319"/>
      <c r="LES58" s="319"/>
      <c r="LET58" s="319"/>
      <c r="LEU58" s="319"/>
      <c r="LEV58" s="319"/>
      <c r="LEW58" s="319"/>
      <c r="LEX58" s="319"/>
      <c r="LEY58" s="319"/>
      <c r="LEZ58" s="319"/>
      <c r="LFA58" s="319"/>
      <c r="LFB58" s="319"/>
      <c r="LFC58" s="319"/>
      <c r="LFD58" s="319"/>
      <c r="LFE58" s="319"/>
      <c r="LFF58" s="319"/>
      <c r="LFG58" s="319"/>
      <c r="LFH58" s="319"/>
      <c r="LFI58" s="319"/>
      <c r="LFJ58" s="319"/>
      <c r="LFK58" s="319"/>
      <c r="LFL58" s="319"/>
      <c r="LFM58" s="319"/>
      <c r="LFN58" s="319"/>
      <c r="LFO58" s="319"/>
      <c r="LFP58" s="319"/>
      <c r="LFQ58" s="319"/>
      <c r="LFR58" s="319"/>
      <c r="LFS58" s="319"/>
      <c r="LFT58" s="319"/>
      <c r="LFU58" s="319"/>
      <c r="LFV58" s="319"/>
      <c r="LFW58" s="319"/>
      <c r="LFX58" s="319"/>
      <c r="LFY58" s="319"/>
      <c r="LFZ58" s="319"/>
      <c r="LGA58" s="319"/>
      <c r="LGB58" s="319"/>
      <c r="LGC58" s="319"/>
      <c r="LGD58" s="319"/>
      <c r="LGE58" s="319"/>
      <c r="LGF58" s="319"/>
      <c r="LGG58" s="319"/>
      <c r="LGH58" s="319"/>
      <c r="LGI58" s="319"/>
      <c r="LGJ58" s="319"/>
      <c r="LGK58" s="319"/>
      <c r="LGL58" s="319"/>
      <c r="LGM58" s="319"/>
      <c r="LGN58" s="319"/>
      <c r="LGO58" s="319"/>
      <c r="LGP58" s="319"/>
      <c r="LGQ58" s="319"/>
      <c r="LGR58" s="319"/>
      <c r="LGS58" s="319"/>
      <c r="LGT58" s="319"/>
      <c r="LGU58" s="319"/>
      <c r="LGV58" s="319"/>
      <c r="LGW58" s="319"/>
      <c r="LGX58" s="319"/>
      <c r="LGY58" s="319"/>
      <c r="LGZ58" s="319"/>
      <c r="LHA58" s="319"/>
      <c r="LHB58" s="319"/>
      <c r="LHC58" s="319"/>
      <c r="LHD58" s="319"/>
      <c r="LHE58" s="319"/>
      <c r="LHF58" s="319"/>
      <c r="LHG58" s="319"/>
      <c r="LHH58" s="319"/>
      <c r="LHI58" s="319"/>
      <c r="LHJ58" s="319"/>
      <c r="LHK58" s="319"/>
      <c r="LHL58" s="319"/>
      <c r="LHM58" s="319"/>
      <c r="LHN58" s="319"/>
      <c r="LHO58" s="319"/>
      <c r="LHP58" s="319"/>
      <c r="LHQ58" s="319"/>
      <c r="LHR58" s="319"/>
      <c r="LHS58" s="319"/>
      <c r="LHT58" s="319"/>
      <c r="LHU58" s="319"/>
      <c r="LHV58" s="319"/>
      <c r="LHW58" s="319"/>
      <c r="LHX58" s="319"/>
      <c r="LHY58" s="319"/>
      <c r="LHZ58" s="319"/>
      <c r="LIA58" s="319"/>
      <c r="LIB58" s="319"/>
      <c r="LIC58" s="319"/>
      <c r="LID58" s="319"/>
      <c r="LIE58" s="319"/>
      <c r="LIF58" s="319"/>
      <c r="LIG58" s="319"/>
      <c r="LIH58" s="319"/>
      <c r="LII58" s="319"/>
      <c r="LIJ58" s="319"/>
      <c r="LIK58" s="319"/>
      <c r="LIL58" s="319"/>
      <c r="LIM58" s="319"/>
      <c r="LIN58" s="319"/>
      <c r="LIO58" s="319"/>
      <c r="LIP58" s="319"/>
      <c r="LIQ58" s="319"/>
      <c r="LIR58" s="319"/>
      <c r="LIS58" s="319"/>
      <c r="LIT58" s="319"/>
      <c r="LIU58" s="319"/>
      <c r="LIV58" s="319"/>
      <c r="LIW58" s="319"/>
      <c r="LIX58" s="319"/>
      <c r="LIY58" s="319"/>
      <c r="LIZ58" s="319"/>
      <c r="LJA58" s="319"/>
      <c r="LJB58" s="319"/>
      <c r="LJC58" s="319"/>
      <c r="LJD58" s="319"/>
      <c r="LJE58" s="319"/>
      <c r="LJF58" s="319"/>
      <c r="LJG58" s="319"/>
      <c r="LJH58" s="319"/>
      <c r="LJI58" s="319"/>
      <c r="LJJ58" s="319"/>
      <c r="LJK58" s="319"/>
      <c r="LJL58" s="319"/>
      <c r="LJM58" s="319"/>
      <c r="LJN58" s="319"/>
      <c r="LJO58" s="319"/>
      <c r="LJP58" s="319"/>
      <c r="LJQ58" s="319"/>
      <c r="LJR58" s="319"/>
      <c r="LJS58" s="319"/>
      <c r="LJT58" s="319"/>
      <c r="LJU58" s="319"/>
      <c r="LJV58" s="319"/>
      <c r="LJW58" s="319"/>
      <c r="LJX58" s="319"/>
      <c r="LJY58" s="319"/>
      <c r="LJZ58" s="319"/>
      <c r="LKA58" s="319"/>
      <c r="LKB58" s="319"/>
      <c r="LKC58" s="319"/>
      <c r="LKD58" s="319"/>
      <c r="LKE58" s="319"/>
      <c r="LKF58" s="319"/>
      <c r="LKG58" s="319"/>
      <c r="LKH58" s="319"/>
      <c r="LKI58" s="319"/>
      <c r="LKJ58" s="319"/>
      <c r="LKK58" s="319"/>
      <c r="LKL58" s="319"/>
      <c r="LKM58" s="319"/>
      <c r="LKN58" s="319"/>
      <c r="LKO58" s="319"/>
      <c r="LKP58" s="319"/>
      <c r="LKQ58" s="319"/>
      <c r="LKR58" s="319"/>
      <c r="LKS58" s="319"/>
      <c r="LKT58" s="319"/>
      <c r="LKU58" s="319"/>
      <c r="LKV58" s="319"/>
      <c r="LKW58" s="319"/>
      <c r="LKX58" s="319"/>
      <c r="LKY58" s="319"/>
      <c r="LKZ58" s="319"/>
      <c r="LLA58" s="319"/>
      <c r="LLB58" s="319"/>
      <c r="LLC58" s="319"/>
      <c r="LLD58" s="319"/>
      <c r="LLE58" s="319"/>
      <c r="LLF58" s="319"/>
      <c r="LLG58" s="319"/>
      <c r="LLH58" s="319"/>
      <c r="LLI58" s="319"/>
      <c r="LLJ58" s="319"/>
      <c r="LLK58" s="319"/>
      <c r="LLL58" s="319"/>
      <c r="LLM58" s="319"/>
      <c r="LLN58" s="319"/>
      <c r="LLO58" s="319"/>
      <c r="LLP58" s="319"/>
      <c r="LLQ58" s="319"/>
      <c r="LLR58" s="319"/>
      <c r="LLS58" s="319"/>
      <c r="LLT58" s="319"/>
      <c r="LLU58" s="319"/>
      <c r="LLV58" s="319"/>
      <c r="LLW58" s="319"/>
      <c r="LLX58" s="319"/>
      <c r="LLY58" s="319"/>
      <c r="LLZ58" s="319"/>
      <c r="LMA58" s="319"/>
      <c r="LMB58" s="319"/>
      <c r="LMC58" s="319"/>
      <c r="LMD58" s="319"/>
      <c r="LME58" s="319"/>
      <c r="LMF58" s="319"/>
      <c r="LMG58" s="319"/>
      <c r="LMH58" s="319"/>
      <c r="LMI58" s="319"/>
      <c r="LMJ58" s="319"/>
      <c r="LMK58" s="319"/>
      <c r="LML58" s="319"/>
      <c r="LMM58" s="319"/>
      <c r="LMN58" s="319"/>
      <c r="LMO58" s="319"/>
      <c r="LMP58" s="319"/>
      <c r="LMQ58" s="319"/>
      <c r="LMR58" s="319"/>
      <c r="LMS58" s="319"/>
      <c r="LMT58" s="319"/>
      <c r="LMU58" s="319"/>
      <c r="LMV58" s="319"/>
      <c r="LMW58" s="319"/>
      <c r="LMX58" s="319"/>
      <c r="LMY58" s="319"/>
      <c r="LMZ58" s="319"/>
      <c r="LNA58" s="319"/>
      <c r="LNB58" s="319"/>
      <c r="LNC58" s="319"/>
      <c r="LND58" s="319"/>
      <c r="LNE58" s="319"/>
      <c r="LNF58" s="319"/>
      <c r="LNG58" s="319"/>
      <c r="LNH58" s="319"/>
      <c r="LNI58" s="319"/>
      <c r="LNJ58" s="319"/>
      <c r="LNK58" s="319"/>
      <c r="LNL58" s="319"/>
      <c r="LNM58" s="319"/>
      <c r="LNN58" s="319"/>
      <c r="LNO58" s="319"/>
      <c r="LNP58" s="319"/>
      <c r="LNQ58" s="319"/>
      <c r="LNR58" s="319"/>
      <c r="LNS58" s="319"/>
      <c r="LNT58" s="319"/>
      <c r="LNU58" s="319"/>
      <c r="LNV58" s="319"/>
      <c r="LNW58" s="319"/>
      <c r="LNX58" s="319"/>
      <c r="LNY58" s="319"/>
      <c r="LNZ58" s="319"/>
      <c r="LOA58" s="319"/>
      <c r="LOB58" s="319"/>
      <c r="LOC58" s="319"/>
      <c r="LOD58" s="319"/>
      <c r="LOE58" s="319"/>
      <c r="LOF58" s="319"/>
      <c r="LOG58" s="319"/>
      <c r="LOH58" s="319"/>
      <c r="LOI58" s="319"/>
      <c r="LOJ58" s="319"/>
      <c r="LOK58" s="319"/>
      <c r="LOL58" s="319"/>
      <c r="LOM58" s="319"/>
      <c r="LON58" s="319"/>
      <c r="LOO58" s="319"/>
      <c r="LOP58" s="319"/>
      <c r="LOQ58" s="319"/>
      <c r="LOR58" s="319"/>
      <c r="LOS58" s="319"/>
      <c r="LOT58" s="319"/>
      <c r="LOU58" s="319"/>
      <c r="LOV58" s="319"/>
      <c r="LOW58" s="319"/>
      <c r="LOX58" s="319"/>
      <c r="LOY58" s="319"/>
      <c r="LOZ58" s="319"/>
      <c r="LPA58" s="319"/>
      <c r="LPB58" s="319"/>
      <c r="LPC58" s="319"/>
      <c r="LPD58" s="319"/>
      <c r="LPE58" s="319"/>
      <c r="LPF58" s="319"/>
      <c r="LPG58" s="319"/>
      <c r="LPH58" s="319"/>
      <c r="LPI58" s="319"/>
      <c r="LPJ58" s="319"/>
      <c r="LPK58" s="319"/>
      <c r="LPL58" s="319"/>
      <c r="LPM58" s="319"/>
      <c r="LPN58" s="319"/>
      <c r="LPO58" s="319"/>
      <c r="LPP58" s="319"/>
      <c r="LPQ58" s="319"/>
      <c r="LPR58" s="319"/>
      <c r="LPS58" s="319"/>
      <c r="LPT58" s="319"/>
      <c r="LPU58" s="319"/>
      <c r="LPV58" s="319"/>
      <c r="LPW58" s="319"/>
      <c r="LPX58" s="319"/>
      <c r="LPY58" s="319"/>
      <c r="LPZ58" s="319"/>
      <c r="LQA58" s="319"/>
      <c r="LQB58" s="319"/>
      <c r="LQC58" s="319"/>
      <c r="LQD58" s="319"/>
      <c r="LQE58" s="319"/>
      <c r="LQF58" s="319"/>
      <c r="LQG58" s="319"/>
      <c r="LQH58" s="319"/>
      <c r="LQI58" s="319"/>
      <c r="LQJ58" s="319"/>
      <c r="LQK58" s="319"/>
      <c r="LQL58" s="319"/>
      <c r="LQM58" s="319"/>
      <c r="LQN58" s="319"/>
      <c r="LQO58" s="319"/>
      <c r="LQP58" s="319"/>
      <c r="LQQ58" s="319"/>
      <c r="LQR58" s="319"/>
      <c r="LQS58" s="319"/>
      <c r="LQT58" s="319"/>
      <c r="LQU58" s="319"/>
      <c r="LQV58" s="319"/>
      <c r="LQW58" s="319"/>
      <c r="LQX58" s="319"/>
      <c r="LQY58" s="319"/>
      <c r="LQZ58" s="319"/>
      <c r="LRA58" s="319"/>
      <c r="LRB58" s="319"/>
      <c r="LRC58" s="319"/>
      <c r="LRD58" s="319"/>
      <c r="LRE58" s="319"/>
      <c r="LRF58" s="319"/>
      <c r="LRG58" s="319"/>
      <c r="LRH58" s="319"/>
      <c r="LRI58" s="319"/>
      <c r="LRJ58" s="319"/>
      <c r="LRK58" s="319"/>
      <c r="LRL58" s="319"/>
      <c r="LRM58" s="319"/>
      <c r="LRN58" s="319"/>
      <c r="LRO58" s="319"/>
      <c r="LRP58" s="319"/>
      <c r="LRQ58" s="319"/>
      <c r="LRR58" s="319"/>
      <c r="LRS58" s="319"/>
      <c r="LRT58" s="319"/>
      <c r="LRU58" s="319"/>
      <c r="LRV58" s="319"/>
      <c r="LRW58" s="319"/>
      <c r="LRX58" s="319"/>
      <c r="LRY58" s="319"/>
      <c r="LRZ58" s="319"/>
      <c r="LSA58" s="319"/>
      <c r="LSB58" s="319"/>
      <c r="LSC58" s="319"/>
      <c r="LSD58" s="319"/>
      <c r="LSE58" s="319"/>
      <c r="LSF58" s="319"/>
      <c r="LSG58" s="319"/>
      <c r="LSH58" s="319"/>
      <c r="LSI58" s="319"/>
      <c r="LSJ58" s="319"/>
      <c r="LSK58" s="319"/>
      <c r="LSL58" s="319"/>
      <c r="LSM58" s="319"/>
      <c r="LSN58" s="319"/>
      <c r="LSO58" s="319"/>
      <c r="LSP58" s="319"/>
      <c r="LSQ58" s="319"/>
      <c r="LSR58" s="319"/>
      <c r="LSS58" s="319"/>
      <c r="LST58" s="319"/>
      <c r="LSU58" s="319"/>
      <c r="LSV58" s="319"/>
      <c r="LSW58" s="319"/>
      <c r="LSX58" s="319"/>
      <c r="LSY58" s="319"/>
      <c r="LSZ58" s="319"/>
      <c r="LTA58" s="319"/>
      <c r="LTB58" s="319"/>
      <c r="LTC58" s="319"/>
      <c r="LTD58" s="319"/>
      <c r="LTE58" s="319"/>
      <c r="LTF58" s="319"/>
      <c r="LTG58" s="319"/>
      <c r="LTH58" s="319"/>
      <c r="LTI58" s="319"/>
      <c r="LTJ58" s="319"/>
      <c r="LTK58" s="319"/>
      <c r="LTL58" s="319"/>
      <c r="LTM58" s="319"/>
      <c r="LTN58" s="319"/>
      <c r="LTO58" s="319"/>
      <c r="LTP58" s="319"/>
      <c r="LTQ58" s="319"/>
      <c r="LTR58" s="319"/>
      <c r="LTS58" s="319"/>
      <c r="LTT58" s="319"/>
      <c r="LTU58" s="319"/>
      <c r="LTV58" s="319"/>
      <c r="LTW58" s="319"/>
      <c r="LTX58" s="319"/>
      <c r="LTY58" s="319"/>
      <c r="LTZ58" s="319"/>
      <c r="LUA58" s="319"/>
      <c r="LUB58" s="319"/>
      <c r="LUC58" s="319"/>
      <c r="LUD58" s="319"/>
      <c r="LUE58" s="319"/>
      <c r="LUF58" s="319"/>
      <c r="LUG58" s="319"/>
      <c r="LUH58" s="319"/>
      <c r="LUI58" s="319"/>
      <c r="LUJ58" s="319"/>
      <c r="LUK58" s="319"/>
      <c r="LUL58" s="319"/>
      <c r="LUM58" s="319"/>
      <c r="LUN58" s="319"/>
      <c r="LUO58" s="319"/>
      <c r="LUP58" s="319"/>
      <c r="LUQ58" s="319"/>
      <c r="LUR58" s="319"/>
      <c r="LUS58" s="319"/>
      <c r="LUT58" s="319"/>
      <c r="LUU58" s="319"/>
      <c r="LUV58" s="319"/>
      <c r="LUW58" s="319"/>
      <c r="LUX58" s="319"/>
      <c r="LUY58" s="319"/>
      <c r="LUZ58" s="319"/>
      <c r="LVA58" s="319"/>
      <c r="LVB58" s="319"/>
      <c r="LVC58" s="319"/>
      <c r="LVD58" s="319"/>
      <c r="LVE58" s="319"/>
      <c r="LVF58" s="319"/>
      <c r="LVG58" s="319"/>
      <c r="LVH58" s="319"/>
      <c r="LVI58" s="319"/>
      <c r="LVJ58" s="319"/>
      <c r="LVK58" s="319"/>
      <c r="LVL58" s="319"/>
      <c r="LVM58" s="319"/>
      <c r="LVN58" s="319"/>
      <c r="LVO58" s="319"/>
      <c r="LVP58" s="319"/>
      <c r="LVQ58" s="319"/>
      <c r="LVR58" s="319"/>
      <c r="LVS58" s="319"/>
      <c r="LVT58" s="319"/>
      <c r="LVU58" s="319"/>
      <c r="LVV58" s="319"/>
      <c r="LVW58" s="319"/>
      <c r="LVX58" s="319"/>
      <c r="LVY58" s="319"/>
      <c r="LVZ58" s="319"/>
      <c r="LWA58" s="319"/>
      <c r="LWB58" s="319"/>
      <c r="LWC58" s="319"/>
      <c r="LWD58" s="319"/>
      <c r="LWE58" s="319"/>
      <c r="LWF58" s="319"/>
      <c r="LWG58" s="319"/>
      <c r="LWH58" s="319"/>
      <c r="LWI58" s="319"/>
      <c r="LWJ58" s="319"/>
      <c r="LWK58" s="319"/>
      <c r="LWL58" s="319"/>
      <c r="LWM58" s="319"/>
      <c r="LWN58" s="319"/>
      <c r="LWO58" s="319"/>
      <c r="LWP58" s="319"/>
      <c r="LWQ58" s="319"/>
      <c r="LWR58" s="319"/>
      <c r="LWS58" s="319"/>
      <c r="LWT58" s="319"/>
      <c r="LWU58" s="319"/>
      <c r="LWV58" s="319"/>
      <c r="LWW58" s="319"/>
      <c r="LWX58" s="319"/>
      <c r="LWY58" s="319"/>
      <c r="LWZ58" s="319"/>
      <c r="LXA58" s="319"/>
      <c r="LXB58" s="319"/>
      <c r="LXC58" s="319"/>
      <c r="LXD58" s="319"/>
      <c r="LXE58" s="319"/>
      <c r="LXF58" s="319"/>
      <c r="LXG58" s="319"/>
      <c r="LXH58" s="319"/>
      <c r="LXI58" s="319"/>
      <c r="LXJ58" s="319"/>
      <c r="LXK58" s="319"/>
      <c r="LXL58" s="319"/>
      <c r="LXM58" s="319"/>
      <c r="LXN58" s="319"/>
      <c r="LXO58" s="319"/>
      <c r="LXP58" s="319"/>
      <c r="LXQ58" s="319"/>
      <c r="LXR58" s="319"/>
      <c r="LXS58" s="319"/>
      <c r="LXT58" s="319"/>
      <c r="LXU58" s="319"/>
      <c r="LXV58" s="319"/>
      <c r="LXW58" s="319"/>
      <c r="LXX58" s="319"/>
      <c r="LXY58" s="319"/>
      <c r="LXZ58" s="319"/>
      <c r="LYA58" s="319"/>
      <c r="LYB58" s="319"/>
      <c r="LYC58" s="319"/>
      <c r="LYD58" s="319"/>
      <c r="LYE58" s="319"/>
      <c r="LYF58" s="319"/>
      <c r="LYG58" s="319"/>
      <c r="LYH58" s="319"/>
      <c r="LYI58" s="319"/>
      <c r="LYJ58" s="319"/>
      <c r="LYK58" s="319"/>
      <c r="LYL58" s="319"/>
      <c r="LYM58" s="319"/>
      <c r="LYN58" s="319"/>
      <c r="LYO58" s="319"/>
      <c r="LYP58" s="319"/>
      <c r="LYQ58" s="319"/>
      <c r="LYR58" s="319"/>
      <c r="LYS58" s="319"/>
      <c r="LYT58" s="319"/>
      <c r="LYU58" s="319"/>
      <c r="LYV58" s="319"/>
      <c r="LYW58" s="319"/>
      <c r="LYX58" s="319"/>
      <c r="LYY58" s="319"/>
      <c r="LYZ58" s="319"/>
      <c r="LZA58" s="319"/>
      <c r="LZB58" s="319"/>
      <c r="LZC58" s="319"/>
      <c r="LZD58" s="319"/>
      <c r="LZE58" s="319"/>
      <c r="LZF58" s="319"/>
      <c r="LZG58" s="319"/>
      <c r="LZH58" s="319"/>
      <c r="LZI58" s="319"/>
      <c r="LZJ58" s="319"/>
      <c r="LZK58" s="319"/>
      <c r="LZL58" s="319"/>
      <c r="LZM58" s="319"/>
      <c r="LZN58" s="319"/>
      <c r="LZO58" s="319"/>
      <c r="LZP58" s="319"/>
      <c r="LZQ58" s="319"/>
      <c r="LZR58" s="319"/>
      <c r="LZS58" s="319"/>
      <c r="LZT58" s="319"/>
      <c r="LZU58" s="319"/>
      <c r="LZV58" s="319"/>
      <c r="LZW58" s="319"/>
      <c r="LZX58" s="319"/>
      <c r="LZY58" s="319"/>
      <c r="LZZ58" s="319"/>
      <c r="MAA58" s="319"/>
      <c r="MAB58" s="319"/>
      <c r="MAC58" s="319"/>
      <c r="MAD58" s="319"/>
      <c r="MAE58" s="319"/>
      <c r="MAF58" s="319"/>
      <c r="MAG58" s="319"/>
      <c r="MAH58" s="319"/>
      <c r="MAI58" s="319"/>
      <c r="MAJ58" s="319"/>
      <c r="MAK58" s="319"/>
      <c r="MAL58" s="319"/>
      <c r="MAM58" s="319"/>
      <c r="MAN58" s="319"/>
      <c r="MAO58" s="319"/>
      <c r="MAP58" s="319"/>
      <c r="MAQ58" s="319"/>
      <c r="MAR58" s="319"/>
      <c r="MAS58" s="319"/>
      <c r="MAT58" s="319"/>
      <c r="MAU58" s="319"/>
      <c r="MAV58" s="319"/>
      <c r="MAW58" s="319"/>
      <c r="MAX58" s="319"/>
      <c r="MAY58" s="319"/>
      <c r="MAZ58" s="319"/>
      <c r="MBA58" s="319"/>
      <c r="MBB58" s="319"/>
      <c r="MBC58" s="319"/>
      <c r="MBD58" s="319"/>
      <c r="MBE58" s="319"/>
      <c r="MBF58" s="319"/>
      <c r="MBG58" s="319"/>
      <c r="MBH58" s="319"/>
      <c r="MBI58" s="319"/>
      <c r="MBJ58" s="319"/>
      <c r="MBK58" s="319"/>
      <c r="MBL58" s="319"/>
      <c r="MBM58" s="319"/>
      <c r="MBN58" s="319"/>
      <c r="MBO58" s="319"/>
      <c r="MBP58" s="319"/>
      <c r="MBQ58" s="319"/>
      <c r="MBR58" s="319"/>
      <c r="MBS58" s="319"/>
      <c r="MBT58" s="319"/>
      <c r="MBU58" s="319"/>
      <c r="MBV58" s="319"/>
      <c r="MBW58" s="319"/>
      <c r="MBX58" s="319"/>
      <c r="MBY58" s="319"/>
      <c r="MBZ58" s="319"/>
      <c r="MCA58" s="319"/>
      <c r="MCB58" s="319"/>
      <c r="MCC58" s="319"/>
      <c r="MCD58" s="319"/>
      <c r="MCE58" s="319"/>
      <c r="MCF58" s="319"/>
      <c r="MCG58" s="319"/>
      <c r="MCH58" s="319"/>
      <c r="MCI58" s="319"/>
      <c r="MCJ58" s="319"/>
      <c r="MCK58" s="319"/>
      <c r="MCL58" s="319"/>
      <c r="MCM58" s="319"/>
      <c r="MCN58" s="319"/>
      <c r="MCO58" s="319"/>
      <c r="MCP58" s="319"/>
      <c r="MCQ58" s="319"/>
      <c r="MCR58" s="319"/>
      <c r="MCS58" s="319"/>
      <c r="MCT58" s="319"/>
      <c r="MCU58" s="319"/>
      <c r="MCV58" s="319"/>
      <c r="MCW58" s="319"/>
      <c r="MCX58" s="319"/>
      <c r="MCY58" s="319"/>
      <c r="MCZ58" s="319"/>
      <c r="MDA58" s="319"/>
      <c r="MDB58" s="319"/>
      <c r="MDC58" s="319"/>
      <c r="MDD58" s="319"/>
      <c r="MDE58" s="319"/>
      <c r="MDF58" s="319"/>
      <c r="MDG58" s="319"/>
      <c r="MDH58" s="319"/>
      <c r="MDI58" s="319"/>
      <c r="MDJ58" s="319"/>
      <c r="MDK58" s="319"/>
      <c r="MDL58" s="319"/>
      <c r="MDM58" s="319"/>
      <c r="MDN58" s="319"/>
      <c r="MDO58" s="319"/>
      <c r="MDP58" s="319"/>
      <c r="MDQ58" s="319"/>
      <c r="MDR58" s="319"/>
      <c r="MDS58" s="319"/>
      <c r="MDT58" s="319"/>
      <c r="MDU58" s="319"/>
      <c r="MDV58" s="319"/>
      <c r="MDW58" s="319"/>
      <c r="MDX58" s="319"/>
      <c r="MDY58" s="319"/>
      <c r="MDZ58" s="319"/>
      <c r="MEA58" s="319"/>
      <c r="MEB58" s="319"/>
      <c r="MEC58" s="319"/>
      <c r="MED58" s="319"/>
      <c r="MEE58" s="319"/>
      <c r="MEF58" s="319"/>
      <c r="MEG58" s="319"/>
      <c r="MEH58" s="319"/>
      <c r="MEI58" s="319"/>
      <c r="MEJ58" s="319"/>
      <c r="MEK58" s="319"/>
      <c r="MEL58" s="319"/>
      <c r="MEM58" s="319"/>
      <c r="MEN58" s="319"/>
      <c r="MEO58" s="319"/>
      <c r="MEP58" s="319"/>
      <c r="MEQ58" s="319"/>
      <c r="MER58" s="319"/>
      <c r="MES58" s="319"/>
      <c r="MET58" s="319"/>
      <c r="MEU58" s="319"/>
      <c r="MEV58" s="319"/>
      <c r="MEW58" s="319"/>
      <c r="MEX58" s="319"/>
      <c r="MEY58" s="319"/>
      <c r="MEZ58" s="319"/>
      <c r="MFA58" s="319"/>
      <c r="MFB58" s="319"/>
      <c r="MFC58" s="319"/>
      <c r="MFD58" s="319"/>
      <c r="MFE58" s="319"/>
      <c r="MFF58" s="319"/>
      <c r="MFG58" s="319"/>
      <c r="MFH58" s="319"/>
      <c r="MFI58" s="319"/>
      <c r="MFJ58" s="319"/>
      <c r="MFK58" s="319"/>
      <c r="MFL58" s="319"/>
      <c r="MFM58" s="319"/>
      <c r="MFN58" s="319"/>
      <c r="MFO58" s="319"/>
      <c r="MFP58" s="319"/>
      <c r="MFQ58" s="319"/>
      <c r="MFR58" s="319"/>
      <c r="MFS58" s="319"/>
      <c r="MFT58" s="319"/>
      <c r="MFU58" s="319"/>
      <c r="MFV58" s="319"/>
      <c r="MFW58" s="319"/>
      <c r="MFX58" s="319"/>
      <c r="MFY58" s="319"/>
      <c r="MFZ58" s="319"/>
      <c r="MGA58" s="319"/>
      <c r="MGB58" s="319"/>
      <c r="MGC58" s="319"/>
      <c r="MGD58" s="319"/>
      <c r="MGE58" s="319"/>
      <c r="MGF58" s="319"/>
      <c r="MGG58" s="319"/>
      <c r="MGH58" s="319"/>
      <c r="MGI58" s="319"/>
      <c r="MGJ58" s="319"/>
      <c r="MGK58" s="319"/>
      <c r="MGL58" s="319"/>
      <c r="MGM58" s="319"/>
      <c r="MGN58" s="319"/>
      <c r="MGO58" s="319"/>
      <c r="MGP58" s="319"/>
      <c r="MGQ58" s="319"/>
      <c r="MGR58" s="319"/>
      <c r="MGS58" s="319"/>
      <c r="MGT58" s="319"/>
      <c r="MGU58" s="319"/>
      <c r="MGV58" s="319"/>
      <c r="MGW58" s="319"/>
      <c r="MGX58" s="319"/>
      <c r="MGY58" s="319"/>
      <c r="MGZ58" s="319"/>
      <c r="MHA58" s="319"/>
      <c r="MHB58" s="319"/>
      <c r="MHC58" s="319"/>
      <c r="MHD58" s="319"/>
      <c r="MHE58" s="319"/>
      <c r="MHF58" s="319"/>
      <c r="MHG58" s="319"/>
      <c r="MHH58" s="319"/>
      <c r="MHI58" s="319"/>
      <c r="MHJ58" s="319"/>
      <c r="MHK58" s="319"/>
      <c r="MHL58" s="319"/>
      <c r="MHM58" s="319"/>
      <c r="MHN58" s="319"/>
      <c r="MHO58" s="319"/>
      <c r="MHP58" s="319"/>
      <c r="MHQ58" s="319"/>
      <c r="MHR58" s="319"/>
      <c r="MHS58" s="319"/>
      <c r="MHT58" s="319"/>
      <c r="MHU58" s="319"/>
      <c r="MHV58" s="319"/>
      <c r="MHW58" s="319"/>
      <c r="MHX58" s="319"/>
      <c r="MHY58" s="319"/>
      <c r="MHZ58" s="319"/>
      <c r="MIA58" s="319"/>
      <c r="MIB58" s="319"/>
      <c r="MIC58" s="319"/>
      <c r="MID58" s="319"/>
      <c r="MIE58" s="319"/>
      <c r="MIF58" s="319"/>
      <c r="MIG58" s="319"/>
      <c r="MIH58" s="319"/>
      <c r="MII58" s="319"/>
      <c r="MIJ58" s="319"/>
      <c r="MIK58" s="319"/>
      <c r="MIL58" s="319"/>
      <c r="MIM58" s="319"/>
      <c r="MIN58" s="319"/>
      <c r="MIO58" s="319"/>
      <c r="MIP58" s="319"/>
      <c r="MIQ58" s="319"/>
      <c r="MIR58" s="319"/>
      <c r="MIS58" s="319"/>
      <c r="MIT58" s="319"/>
      <c r="MIU58" s="319"/>
      <c r="MIV58" s="319"/>
      <c r="MIW58" s="319"/>
      <c r="MIX58" s="319"/>
      <c r="MIY58" s="319"/>
      <c r="MIZ58" s="319"/>
      <c r="MJA58" s="319"/>
      <c r="MJB58" s="319"/>
      <c r="MJC58" s="319"/>
      <c r="MJD58" s="319"/>
      <c r="MJE58" s="319"/>
      <c r="MJF58" s="319"/>
      <c r="MJG58" s="319"/>
      <c r="MJH58" s="319"/>
      <c r="MJI58" s="319"/>
      <c r="MJJ58" s="319"/>
      <c r="MJK58" s="319"/>
      <c r="MJL58" s="319"/>
      <c r="MJM58" s="319"/>
      <c r="MJN58" s="319"/>
      <c r="MJO58" s="319"/>
      <c r="MJP58" s="319"/>
      <c r="MJQ58" s="319"/>
      <c r="MJR58" s="319"/>
      <c r="MJS58" s="319"/>
      <c r="MJT58" s="319"/>
      <c r="MJU58" s="319"/>
      <c r="MJV58" s="319"/>
      <c r="MJW58" s="319"/>
      <c r="MJX58" s="319"/>
      <c r="MJY58" s="319"/>
      <c r="MJZ58" s="319"/>
      <c r="MKA58" s="319"/>
      <c r="MKB58" s="319"/>
      <c r="MKC58" s="319"/>
      <c r="MKD58" s="319"/>
      <c r="MKE58" s="319"/>
      <c r="MKF58" s="319"/>
      <c r="MKG58" s="319"/>
      <c r="MKH58" s="319"/>
      <c r="MKI58" s="319"/>
      <c r="MKJ58" s="319"/>
      <c r="MKK58" s="319"/>
      <c r="MKL58" s="319"/>
      <c r="MKM58" s="319"/>
      <c r="MKN58" s="319"/>
      <c r="MKO58" s="319"/>
      <c r="MKP58" s="319"/>
      <c r="MKQ58" s="319"/>
      <c r="MKR58" s="319"/>
      <c r="MKS58" s="319"/>
      <c r="MKT58" s="319"/>
      <c r="MKU58" s="319"/>
      <c r="MKV58" s="319"/>
      <c r="MKW58" s="319"/>
      <c r="MKX58" s="319"/>
      <c r="MKY58" s="319"/>
      <c r="MKZ58" s="319"/>
      <c r="MLA58" s="319"/>
      <c r="MLB58" s="319"/>
      <c r="MLC58" s="319"/>
      <c r="MLD58" s="319"/>
      <c r="MLE58" s="319"/>
      <c r="MLF58" s="319"/>
      <c r="MLG58" s="319"/>
      <c r="MLH58" s="319"/>
      <c r="MLI58" s="319"/>
      <c r="MLJ58" s="319"/>
      <c r="MLK58" s="319"/>
      <c r="MLL58" s="319"/>
      <c r="MLM58" s="319"/>
      <c r="MLN58" s="319"/>
      <c r="MLO58" s="319"/>
      <c r="MLP58" s="319"/>
      <c r="MLQ58" s="319"/>
      <c r="MLR58" s="319"/>
      <c r="MLS58" s="319"/>
      <c r="MLT58" s="319"/>
      <c r="MLU58" s="319"/>
      <c r="MLV58" s="319"/>
      <c r="MLW58" s="319"/>
      <c r="MLX58" s="319"/>
      <c r="MLY58" s="319"/>
      <c r="MLZ58" s="319"/>
      <c r="MMA58" s="319"/>
      <c r="MMB58" s="319"/>
      <c r="MMC58" s="319"/>
      <c r="MMD58" s="319"/>
      <c r="MME58" s="319"/>
      <c r="MMF58" s="319"/>
      <c r="MMG58" s="319"/>
      <c r="MMH58" s="319"/>
      <c r="MMI58" s="319"/>
      <c r="MMJ58" s="319"/>
      <c r="MMK58" s="319"/>
      <c r="MML58" s="319"/>
      <c r="MMM58" s="319"/>
      <c r="MMN58" s="319"/>
      <c r="MMO58" s="319"/>
      <c r="MMP58" s="319"/>
      <c r="MMQ58" s="319"/>
      <c r="MMR58" s="319"/>
      <c r="MMS58" s="319"/>
      <c r="MMT58" s="319"/>
      <c r="MMU58" s="319"/>
      <c r="MMV58" s="319"/>
      <c r="MMW58" s="319"/>
      <c r="MMX58" s="319"/>
      <c r="MMY58" s="319"/>
      <c r="MMZ58" s="319"/>
      <c r="MNA58" s="319"/>
      <c r="MNB58" s="319"/>
      <c r="MNC58" s="319"/>
      <c r="MND58" s="319"/>
      <c r="MNE58" s="319"/>
      <c r="MNF58" s="319"/>
      <c r="MNG58" s="319"/>
      <c r="MNH58" s="319"/>
      <c r="MNI58" s="319"/>
      <c r="MNJ58" s="319"/>
      <c r="MNK58" s="319"/>
      <c r="MNL58" s="319"/>
      <c r="MNM58" s="319"/>
      <c r="MNN58" s="319"/>
      <c r="MNO58" s="319"/>
      <c r="MNP58" s="319"/>
      <c r="MNQ58" s="319"/>
      <c r="MNR58" s="319"/>
      <c r="MNS58" s="319"/>
      <c r="MNT58" s="319"/>
      <c r="MNU58" s="319"/>
      <c r="MNV58" s="319"/>
      <c r="MNW58" s="319"/>
      <c r="MNX58" s="319"/>
      <c r="MNY58" s="319"/>
      <c r="MNZ58" s="319"/>
      <c r="MOA58" s="319"/>
      <c r="MOB58" s="319"/>
      <c r="MOC58" s="319"/>
      <c r="MOD58" s="319"/>
      <c r="MOE58" s="319"/>
      <c r="MOF58" s="319"/>
      <c r="MOG58" s="319"/>
      <c r="MOH58" s="319"/>
      <c r="MOI58" s="319"/>
      <c r="MOJ58" s="319"/>
      <c r="MOK58" s="319"/>
      <c r="MOL58" s="319"/>
      <c r="MOM58" s="319"/>
      <c r="MON58" s="319"/>
      <c r="MOO58" s="319"/>
      <c r="MOP58" s="319"/>
      <c r="MOQ58" s="319"/>
      <c r="MOR58" s="319"/>
      <c r="MOS58" s="319"/>
      <c r="MOT58" s="319"/>
      <c r="MOU58" s="319"/>
      <c r="MOV58" s="319"/>
      <c r="MOW58" s="319"/>
      <c r="MOX58" s="319"/>
      <c r="MOY58" s="319"/>
      <c r="MOZ58" s="319"/>
      <c r="MPA58" s="319"/>
      <c r="MPB58" s="319"/>
      <c r="MPC58" s="319"/>
      <c r="MPD58" s="319"/>
      <c r="MPE58" s="319"/>
      <c r="MPF58" s="319"/>
      <c r="MPG58" s="319"/>
      <c r="MPH58" s="319"/>
      <c r="MPI58" s="319"/>
      <c r="MPJ58" s="319"/>
      <c r="MPK58" s="319"/>
      <c r="MPL58" s="319"/>
      <c r="MPM58" s="319"/>
      <c r="MPN58" s="319"/>
      <c r="MPO58" s="319"/>
      <c r="MPP58" s="319"/>
      <c r="MPQ58" s="319"/>
      <c r="MPR58" s="319"/>
      <c r="MPS58" s="319"/>
      <c r="MPT58" s="319"/>
      <c r="MPU58" s="319"/>
      <c r="MPV58" s="319"/>
      <c r="MPW58" s="319"/>
      <c r="MPX58" s="319"/>
      <c r="MPY58" s="319"/>
      <c r="MPZ58" s="319"/>
      <c r="MQA58" s="319"/>
      <c r="MQB58" s="319"/>
      <c r="MQC58" s="319"/>
      <c r="MQD58" s="319"/>
      <c r="MQE58" s="319"/>
      <c r="MQF58" s="319"/>
      <c r="MQG58" s="319"/>
      <c r="MQH58" s="319"/>
      <c r="MQI58" s="319"/>
      <c r="MQJ58" s="319"/>
      <c r="MQK58" s="319"/>
      <c r="MQL58" s="319"/>
      <c r="MQM58" s="319"/>
      <c r="MQN58" s="319"/>
      <c r="MQO58" s="319"/>
      <c r="MQP58" s="319"/>
      <c r="MQQ58" s="319"/>
      <c r="MQR58" s="319"/>
      <c r="MQS58" s="319"/>
      <c r="MQT58" s="319"/>
      <c r="MQU58" s="319"/>
      <c r="MQV58" s="319"/>
      <c r="MQW58" s="319"/>
      <c r="MQX58" s="319"/>
      <c r="MQY58" s="319"/>
      <c r="MQZ58" s="319"/>
      <c r="MRA58" s="319"/>
      <c r="MRB58" s="319"/>
      <c r="MRC58" s="319"/>
      <c r="MRD58" s="319"/>
      <c r="MRE58" s="319"/>
      <c r="MRF58" s="319"/>
      <c r="MRG58" s="319"/>
      <c r="MRH58" s="319"/>
      <c r="MRI58" s="319"/>
      <c r="MRJ58" s="319"/>
      <c r="MRK58" s="319"/>
      <c r="MRL58" s="319"/>
      <c r="MRM58" s="319"/>
      <c r="MRN58" s="319"/>
      <c r="MRO58" s="319"/>
      <c r="MRP58" s="319"/>
      <c r="MRQ58" s="319"/>
      <c r="MRR58" s="319"/>
      <c r="MRS58" s="319"/>
      <c r="MRT58" s="319"/>
      <c r="MRU58" s="319"/>
      <c r="MRV58" s="319"/>
      <c r="MRW58" s="319"/>
      <c r="MRX58" s="319"/>
      <c r="MRY58" s="319"/>
      <c r="MRZ58" s="319"/>
      <c r="MSA58" s="319"/>
      <c r="MSB58" s="319"/>
      <c r="MSC58" s="319"/>
      <c r="MSD58" s="319"/>
      <c r="MSE58" s="319"/>
      <c r="MSF58" s="319"/>
      <c r="MSG58" s="319"/>
      <c r="MSH58" s="319"/>
      <c r="MSI58" s="319"/>
      <c r="MSJ58" s="319"/>
      <c r="MSK58" s="319"/>
      <c r="MSL58" s="319"/>
      <c r="MSM58" s="319"/>
      <c r="MSN58" s="319"/>
      <c r="MSO58" s="319"/>
      <c r="MSP58" s="319"/>
      <c r="MSQ58" s="319"/>
      <c r="MSR58" s="319"/>
      <c r="MSS58" s="319"/>
      <c r="MST58" s="319"/>
      <c r="MSU58" s="319"/>
      <c r="MSV58" s="319"/>
      <c r="MSW58" s="319"/>
      <c r="MSX58" s="319"/>
      <c r="MSY58" s="319"/>
      <c r="MSZ58" s="319"/>
      <c r="MTA58" s="319"/>
      <c r="MTB58" s="319"/>
      <c r="MTC58" s="319"/>
      <c r="MTD58" s="319"/>
      <c r="MTE58" s="319"/>
      <c r="MTF58" s="319"/>
      <c r="MTG58" s="319"/>
      <c r="MTH58" s="319"/>
      <c r="MTI58" s="319"/>
      <c r="MTJ58" s="319"/>
      <c r="MTK58" s="319"/>
      <c r="MTL58" s="319"/>
      <c r="MTM58" s="319"/>
      <c r="MTN58" s="319"/>
      <c r="MTO58" s="319"/>
      <c r="MTP58" s="319"/>
      <c r="MTQ58" s="319"/>
      <c r="MTR58" s="319"/>
      <c r="MTS58" s="319"/>
      <c r="MTT58" s="319"/>
      <c r="MTU58" s="319"/>
      <c r="MTV58" s="319"/>
      <c r="MTW58" s="319"/>
      <c r="MTX58" s="319"/>
      <c r="MTY58" s="319"/>
      <c r="MTZ58" s="319"/>
      <c r="MUA58" s="319"/>
      <c r="MUB58" s="319"/>
      <c r="MUC58" s="319"/>
      <c r="MUD58" s="319"/>
      <c r="MUE58" s="319"/>
      <c r="MUF58" s="319"/>
      <c r="MUG58" s="319"/>
      <c r="MUH58" s="319"/>
      <c r="MUI58" s="319"/>
      <c r="MUJ58" s="319"/>
      <c r="MUK58" s="319"/>
      <c r="MUL58" s="319"/>
      <c r="MUM58" s="319"/>
      <c r="MUN58" s="319"/>
      <c r="MUO58" s="319"/>
      <c r="MUP58" s="319"/>
      <c r="MUQ58" s="319"/>
      <c r="MUR58" s="319"/>
      <c r="MUS58" s="319"/>
      <c r="MUT58" s="319"/>
      <c r="MUU58" s="319"/>
      <c r="MUV58" s="319"/>
      <c r="MUW58" s="319"/>
      <c r="MUX58" s="319"/>
      <c r="MUY58" s="319"/>
      <c r="MUZ58" s="319"/>
      <c r="MVA58" s="319"/>
      <c r="MVB58" s="319"/>
      <c r="MVC58" s="319"/>
      <c r="MVD58" s="319"/>
      <c r="MVE58" s="319"/>
      <c r="MVF58" s="319"/>
      <c r="MVG58" s="319"/>
      <c r="MVH58" s="319"/>
      <c r="MVI58" s="319"/>
      <c r="MVJ58" s="319"/>
      <c r="MVK58" s="319"/>
      <c r="MVL58" s="319"/>
      <c r="MVM58" s="319"/>
      <c r="MVN58" s="319"/>
      <c r="MVO58" s="319"/>
      <c r="MVP58" s="319"/>
      <c r="MVQ58" s="319"/>
      <c r="MVR58" s="319"/>
      <c r="MVS58" s="319"/>
      <c r="MVT58" s="319"/>
      <c r="MVU58" s="319"/>
      <c r="MVV58" s="319"/>
      <c r="MVW58" s="319"/>
      <c r="MVX58" s="319"/>
      <c r="MVY58" s="319"/>
      <c r="MVZ58" s="319"/>
      <c r="MWA58" s="319"/>
      <c r="MWB58" s="319"/>
      <c r="MWC58" s="319"/>
      <c r="MWD58" s="319"/>
      <c r="MWE58" s="319"/>
      <c r="MWF58" s="319"/>
      <c r="MWG58" s="319"/>
      <c r="MWH58" s="319"/>
      <c r="MWI58" s="319"/>
      <c r="MWJ58" s="319"/>
      <c r="MWK58" s="319"/>
      <c r="MWL58" s="319"/>
      <c r="MWM58" s="319"/>
      <c r="MWN58" s="319"/>
      <c r="MWO58" s="319"/>
      <c r="MWP58" s="319"/>
      <c r="MWQ58" s="319"/>
      <c r="MWR58" s="319"/>
      <c r="MWS58" s="319"/>
      <c r="MWT58" s="319"/>
      <c r="MWU58" s="319"/>
      <c r="MWV58" s="319"/>
      <c r="MWW58" s="319"/>
      <c r="MWX58" s="319"/>
      <c r="MWY58" s="319"/>
      <c r="MWZ58" s="319"/>
      <c r="MXA58" s="319"/>
      <c r="MXB58" s="319"/>
      <c r="MXC58" s="319"/>
      <c r="MXD58" s="319"/>
      <c r="MXE58" s="319"/>
      <c r="MXF58" s="319"/>
      <c r="MXG58" s="319"/>
      <c r="MXH58" s="319"/>
      <c r="MXI58" s="319"/>
      <c r="MXJ58" s="319"/>
      <c r="MXK58" s="319"/>
      <c r="MXL58" s="319"/>
      <c r="MXM58" s="319"/>
      <c r="MXN58" s="319"/>
      <c r="MXO58" s="319"/>
      <c r="MXP58" s="319"/>
      <c r="MXQ58" s="319"/>
      <c r="MXR58" s="319"/>
      <c r="MXS58" s="319"/>
      <c r="MXT58" s="319"/>
      <c r="MXU58" s="319"/>
      <c r="MXV58" s="319"/>
      <c r="MXW58" s="319"/>
      <c r="MXX58" s="319"/>
      <c r="MXY58" s="319"/>
      <c r="MXZ58" s="319"/>
      <c r="MYA58" s="319"/>
      <c r="MYB58" s="319"/>
      <c r="MYC58" s="319"/>
      <c r="MYD58" s="319"/>
      <c r="MYE58" s="319"/>
      <c r="MYF58" s="319"/>
      <c r="MYG58" s="319"/>
      <c r="MYH58" s="319"/>
      <c r="MYI58" s="319"/>
      <c r="MYJ58" s="319"/>
      <c r="MYK58" s="319"/>
      <c r="MYL58" s="319"/>
      <c r="MYM58" s="319"/>
      <c r="MYN58" s="319"/>
      <c r="MYO58" s="319"/>
      <c r="MYP58" s="319"/>
      <c r="MYQ58" s="319"/>
      <c r="MYR58" s="319"/>
      <c r="MYS58" s="319"/>
      <c r="MYT58" s="319"/>
      <c r="MYU58" s="319"/>
      <c r="MYV58" s="319"/>
      <c r="MYW58" s="319"/>
      <c r="MYX58" s="319"/>
      <c r="MYY58" s="319"/>
      <c r="MYZ58" s="319"/>
      <c r="MZA58" s="319"/>
      <c r="MZB58" s="319"/>
      <c r="MZC58" s="319"/>
      <c r="MZD58" s="319"/>
      <c r="MZE58" s="319"/>
      <c r="MZF58" s="319"/>
      <c r="MZG58" s="319"/>
      <c r="MZH58" s="319"/>
      <c r="MZI58" s="319"/>
      <c r="MZJ58" s="319"/>
      <c r="MZK58" s="319"/>
      <c r="MZL58" s="319"/>
      <c r="MZM58" s="319"/>
      <c r="MZN58" s="319"/>
      <c r="MZO58" s="319"/>
      <c r="MZP58" s="319"/>
      <c r="MZQ58" s="319"/>
      <c r="MZR58" s="319"/>
      <c r="MZS58" s="319"/>
      <c r="MZT58" s="319"/>
      <c r="MZU58" s="319"/>
      <c r="MZV58" s="319"/>
      <c r="MZW58" s="319"/>
      <c r="MZX58" s="319"/>
      <c r="MZY58" s="319"/>
      <c r="MZZ58" s="319"/>
      <c r="NAA58" s="319"/>
      <c r="NAB58" s="319"/>
      <c r="NAC58" s="319"/>
      <c r="NAD58" s="319"/>
      <c r="NAE58" s="319"/>
      <c r="NAF58" s="319"/>
      <c r="NAG58" s="319"/>
      <c r="NAH58" s="319"/>
      <c r="NAI58" s="319"/>
      <c r="NAJ58" s="319"/>
      <c r="NAK58" s="319"/>
      <c r="NAL58" s="319"/>
      <c r="NAM58" s="319"/>
      <c r="NAN58" s="319"/>
      <c r="NAO58" s="319"/>
      <c r="NAP58" s="319"/>
      <c r="NAQ58" s="319"/>
      <c r="NAR58" s="319"/>
      <c r="NAS58" s="319"/>
      <c r="NAT58" s="319"/>
      <c r="NAU58" s="319"/>
      <c r="NAV58" s="319"/>
      <c r="NAW58" s="319"/>
      <c r="NAX58" s="319"/>
      <c r="NAY58" s="319"/>
      <c r="NAZ58" s="319"/>
      <c r="NBA58" s="319"/>
      <c r="NBB58" s="319"/>
      <c r="NBC58" s="319"/>
      <c r="NBD58" s="319"/>
      <c r="NBE58" s="319"/>
      <c r="NBF58" s="319"/>
      <c r="NBG58" s="319"/>
      <c r="NBH58" s="319"/>
      <c r="NBI58" s="319"/>
      <c r="NBJ58" s="319"/>
      <c r="NBK58" s="319"/>
      <c r="NBL58" s="319"/>
      <c r="NBM58" s="319"/>
      <c r="NBN58" s="319"/>
      <c r="NBO58" s="319"/>
      <c r="NBP58" s="319"/>
      <c r="NBQ58" s="319"/>
      <c r="NBR58" s="319"/>
      <c r="NBS58" s="319"/>
      <c r="NBT58" s="319"/>
      <c r="NBU58" s="319"/>
      <c r="NBV58" s="319"/>
      <c r="NBW58" s="319"/>
      <c r="NBX58" s="319"/>
      <c r="NBY58" s="319"/>
      <c r="NBZ58" s="319"/>
      <c r="NCA58" s="319"/>
      <c r="NCB58" s="319"/>
      <c r="NCC58" s="319"/>
      <c r="NCD58" s="319"/>
      <c r="NCE58" s="319"/>
      <c r="NCF58" s="319"/>
      <c r="NCG58" s="319"/>
      <c r="NCH58" s="319"/>
      <c r="NCI58" s="319"/>
      <c r="NCJ58" s="319"/>
      <c r="NCK58" s="319"/>
      <c r="NCL58" s="319"/>
      <c r="NCM58" s="319"/>
      <c r="NCN58" s="319"/>
      <c r="NCO58" s="319"/>
      <c r="NCP58" s="319"/>
      <c r="NCQ58" s="319"/>
      <c r="NCR58" s="319"/>
      <c r="NCS58" s="319"/>
      <c r="NCT58" s="319"/>
      <c r="NCU58" s="319"/>
      <c r="NCV58" s="319"/>
      <c r="NCW58" s="319"/>
      <c r="NCX58" s="319"/>
      <c r="NCY58" s="319"/>
      <c r="NCZ58" s="319"/>
      <c r="NDA58" s="319"/>
      <c r="NDB58" s="319"/>
      <c r="NDC58" s="319"/>
      <c r="NDD58" s="319"/>
      <c r="NDE58" s="319"/>
      <c r="NDF58" s="319"/>
      <c r="NDG58" s="319"/>
      <c r="NDH58" s="319"/>
      <c r="NDI58" s="319"/>
      <c r="NDJ58" s="319"/>
      <c r="NDK58" s="319"/>
      <c r="NDL58" s="319"/>
      <c r="NDM58" s="319"/>
      <c r="NDN58" s="319"/>
      <c r="NDO58" s="319"/>
      <c r="NDP58" s="319"/>
      <c r="NDQ58" s="319"/>
      <c r="NDR58" s="319"/>
      <c r="NDS58" s="319"/>
      <c r="NDT58" s="319"/>
      <c r="NDU58" s="319"/>
      <c r="NDV58" s="319"/>
      <c r="NDW58" s="319"/>
      <c r="NDX58" s="319"/>
      <c r="NDY58" s="319"/>
      <c r="NDZ58" s="319"/>
      <c r="NEA58" s="319"/>
      <c r="NEB58" s="319"/>
      <c r="NEC58" s="319"/>
      <c r="NED58" s="319"/>
      <c r="NEE58" s="319"/>
      <c r="NEF58" s="319"/>
      <c r="NEG58" s="319"/>
      <c r="NEH58" s="319"/>
      <c r="NEI58" s="319"/>
      <c r="NEJ58" s="319"/>
      <c r="NEK58" s="319"/>
      <c r="NEL58" s="319"/>
      <c r="NEM58" s="319"/>
      <c r="NEN58" s="319"/>
      <c r="NEO58" s="319"/>
      <c r="NEP58" s="319"/>
      <c r="NEQ58" s="319"/>
      <c r="NER58" s="319"/>
      <c r="NES58" s="319"/>
      <c r="NET58" s="319"/>
      <c r="NEU58" s="319"/>
      <c r="NEV58" s="319"/>
      <c r="NEW58" s="319"/>
      <c r="NEX58" s="319"/>
      <c r="NEY58" s="319"/>
      <c r="NEZ58" s="319"/>
      <c r="NFA58" s="319"/>
      <c r="NFB58" s="319"/>
      <c r="NFC58" s="319"/>
      <c r="NFD58" s="319"/>
      <c r="NFE58" s="319"/>
      <c r="NFF58" s="319"/>
      <c r="NFG58" s="319"/>
      <c r="NFH58" s="319"/>
      <c r="NFI58" s="319"/>
      <c r="NFJ58" s="319"/>
      <c r="NFK58" s="319"/>
      <c r="NFL58" s="319"/>
      <c r="NFM58" s="319"/>
      <c r="NFN58" s="319"/>
      <c r="NFO58" s="319"/>
      <c r="NFP58" s="319"/>
      <c r="NFQ58" s="319"/>
      <c r="NFR58" s="319"/>
      <c r="NFS58" s="319"/>
      <c r="NFT58" s="319"/>
      <c r="NFU58" s="319"/>
      <c r="NFV58" s="319"/>
      <c r="NFW58" s="319"/>
      <c r="NFX58" s="319"/>
      <c r="NFY58" s="319"/>
      <c r="NFZ58" s="319"/>
      <c r="NGA58" s="319"/>
      <c r="NGB58" s="319"/>
      <c r="NGC58" s="319"/>
      <c r="NGD58" s="319"/>
      <c r="NGE58" s="319"/>
      <c r="NGF58" s="319"/>
      <c r="NGG58" s="319"/>
      <c r="NGH58" s="319"/>
      <c r="NGI58" s="319"/>
      <c r="NGJ58" s="319"/>
      <c r="NGK58" s="319"/>
      <c r="NGL58" s="319"/>
      <c r="NGM58" s="319"/>
      <c r="NGN58" s="319"/>
      <c r="NGO58" s="319"/>
      <c r="NGP58" s="319"/>
      <c r="NGQ58" s="319"/>
      <c r="NGR58" s="319"/>
      <c r="NGS58" s="319"/>
      <c r="NGT58" s="319"/>
      <c r="NGU58" s="319"/>
      <c r="NGV58" s="319"/>
      <c r="NGW58" s="319"/>
      <c r="NGX58" s="319"/>
      <c r="NGY58" s="319"/>
      <c r="NGZ58" s="319"/>
      <c r="NHA58" s="319"/>
      <c r="NHB58" s="319"/>
      <c r="NHC58" s="319"/>
      <c r="NHD58" s="319"/>
      <c r="NHE58" s="319"/>
      <c r="NHF58" s="319"/>
      <c r="NHG58" s="319"/>
      <c r="NHH58" s="319"/>
      <c r="NHI58" s="319"/>
      <c r="NHJ58" s="319"/>
      <c r="NHK58" s="319"/>
      <c r="NHL58" s="319"/>
      <c r="NHM58" s="319"/>
      <c r="NHN58" s="319"/>
      <c r="NHO58" s="319"/>
      <c r="NHP58" s="319"/>
      <c r="NHQ58" s="319"/>
      <c r="NHR58" s="319"/>
      <c r="NHS58" s="319"/>
      <c r="NHT58" s="319"/>
      <c r="NHU58" s="319"/>
      <c r="NHV58" s="319"/>
      <c r="NHW58" s="319"/>
      <c r="NHX58" s="319"/>
      <c r="NHY58" s="319"/>
      <c r="NHZ58" s="319"/>
      <c r="NIA58" s="319"/>
      <c r="NIB58" s="319"/>
      <c r="NIC58" s="319"/>
      <c r="NID58" s="319"/>
      <c r="NIE58" s="319"/>
      <c r="NIF58" s="319"/>
      <c r="NIG58" s="319"/>
      <c r="NIH58" s="319"/>
      <c r="NII58" s="319"/>
      <c r="NIJ58" s="319"/>
      <c r="NIK58" s="319"/>
      <c r="NIL58" s="319"/>
      <c r="NIM58" s="319"/>
      <c r="NIN58" s="319"/>
      <c r="NIO58" s="319"/>
      <c r="NIP58" s="319"/>
      <c r="NIQ58" s="319"/>
      <c r="NIR58" s="319"/>
      <c r="NIS58" s="319"/>
      <c r="NIT58" s="319"/>
      <c r="NIU58" s="319"/>
      <c r="NIV58" s="319"/>
      <c r="NIW58" s="319"/>
      <c r="NIX58" s="319"/>
      <c r="NIY58" s="319"/>
      <c r="NIZ58" s="319"/>
      <c r="NJA58" s="319"/>
      <c r="NJB58" s="319"/>
      <c r="NJC58" s="319"/>
      <c r="NJD58" s="319"/>
      <c r="NJE58" s="319"/>
      <c r="NJF58" s="319"/>
      <c r="NJG58" s="319"/>
      <c r="NJH58" s="319"/>
      <c r="NJI58" s="319"/>
      <c r="NJJ58" s="319"/>
      <c r="NJK58" s="319"/>
      <c r="NJL58" s="319"/>
      <c r="NJM58" s="319"/>
      <c r="NJN58" s="319"/>
      <c r="NJO58" s="319"/>
      <c r="NJP58" s="319"/>
      <c r="NJQ58" s="319"/>
      <c r="NJR58" s="319"/>
      <c r="NJS58" s="319"/>
      <c r="NJT58" s="319"/>
      <c r="NJU58" s="319"/>
      <c r="NJV58" s="319"/>
      <c r="NJW58" s="319"/>
      <c r="NJX58" s="319"/>
      <c r="NJY58" s="319"/>
      <c r="NJZ58" s="319"/>
      <c r="NKA58" s="319"/>
      <c r="NKB58" s="319"/>
      <c r="NKC58" s="319"/>
      <c r="NKD58" s="319"/>
      <c r="NKE58" s="319"/>
      <c r="NKF58" s="319"/>
      <c r="NKG58" s="319"/>
      <c r="NKH58" s="319"/>
      <c r="NKI58" s="319"/>
      <c r="NKJ58" s="319"/>
      <c r="NKK58" s="319"/>
      <c r="NKL58" s="319"/>
      <c r="NKM58" s="319"/>
      <c r="NKN58" s="319"/>
      <c r="NKO58" s="319"/>
      <c r="NKP58" s="319"/>
      <c r="NKQ58" s="319"/>
      <c r="NKR58" s="319"/>
      <c r="NKS58" s="319"/>
      <c r="NKT58" s="319"/>
      <c r="NKU58" s="319"/>
      <c r="NKV58" s="319"/>
      <c r="NKW58" s="319"/>
      <c r="NKX58" s="319"/>
      <c r="NKY58" s="319"/>
      <c r="NKZ58" s="319"/>
      <c r="NLA58" s="319"/>
      <c r="NLB58" s="319"/>
      <c r="NLC58" s="319"/>
      <c r="NLD58" s="319"/>
      <c r="NLE58" s="319"/>
      <c r="NLF58" s="319"/>
      <c r="NLG58" s="319"/>
      <c r="NLH58" s="319"/>
      <c r="NLI58" s="319"/>
      <c r="NLJ58" s="319"/>
      <c r="NLK58" s="319"/>
      <c r="NLL58" s="319"/>
      <c r="NLM58" s="319"/>
      <c r="NLN58" s="319"/>
      <c r="NLO58" s="319"/>
      <c r="NLP58" s="319"/>
      <c r="NLQ58" s="319"/>
      <c r="NLR58" s="319"/>
      <c r="NLS58" s="319"/>
      <c r="NLT58" s="319"/>
      <c r="NLU58" s="319"/>
      <c r="NLV58" s="319"/>
      <c r="NLW58" s="319"/>
      <c r="NLX58" s="319"/>
      <c r="NLY58" s="319"/>
      <c r="NLZ58" s="319"/>
      <c r="NMA58" s="319"/>
      <c r="NMB58" s="319"/>
      <c r="NMC58" s="319"/>
      <c r="NMD58" s="319"/>
      <c r="NME58" s="319"/>
      <c r="NMF58" s="319"/>
      <c r="NMG58" s="319"/>
      <c r="NMH58" s="319"/>
      <c r="NMI58" s="319"/>
      <c r="NMJ58" s="319"/>
      <c r="NMK58" s="319"/>
      <c r="NML58" s="319"/>
      <c r="NMM58" s="319"/>
      <c r="NMN58" s="319"/>
      <c r="NMO58" s="319"/>
      <c r="NMP58" s="319"/>
      <c r="NMQ58" s="319"/>
      <c r="NMR58" s="319"/>
      <c r="NMS58" s="319"/>
      <c r="NMT58" s="319"/>
      <c r="NMU58" s="319"/>
      <c r="NMV58" s="319"/>
      <c r="NMW58" s="319"/>
      <c r="NMX58" s="319"/>
      <c r="NMY58" s="319"/>
      <c r="NMZ58" s="319"/>
      <c r="NNA58" s="319"/>
      <c r="NNB58" s="319"/>
      <c r="NNC58" s="319"/>
      <c r="NND58" s="319"/>
      <c r="NNE58" s="319"/>
      <c r="NNF58" s="319"/>
      <c r="NNG58" s="319"/>
      <c r="NNH58" s="319"/>
      <c r="NNI58" s="319"/>
      <c r="NNJ58" s="319"/>
      <c r="NNK58" s="319"/>
      <c r="NNL58" s="319"/>
      <c r="NNM58" s="319"/>
      <c r="NNN58" s="319"/>
      <c r="NNO58" s="319"/>
      <c r="NNP58" s="319"/>
      <c r="NNQ58" s="319"/>
      <c r="NNR58" s="319"/>
      <c r="NNS58" s="319"/>
      <c r="NNT58" s="319"/>
      <c r="NNU58" s="319"/>
      <c r="NNV58" s="319"/>
      <c r="NNW58" s="319"/>
      <c r="NNX58" s="319"/>
      <c r="NNY58" s="319"/>
      <c r="NNZ58" s="319"/>
      <c r="NOA58" s="319"/>
      <c r="NOB58" s="319"/>
      <c r="NOC58" s="319"/>
      <c r="NOD58" s="319"/>
      <c r="NOE58" s="319"/>
      <c r="NOF58" s="319"/>
      <c r="NOG58" s="319"/>
      <c r="NOH58" s="319"/>
      <c r="NOI58" s="319"/>
      <c r="NOJ58" s="319"/>
      <c r="NOK58" s="319"/>
      <c r="NOL58" s="319"/>
      <c r="NOM58" s="319"/>
      <c r="NON58" s="319"/>
      <c r="NOO58" s="319"/>
      <c r="NOP58" s="319"/>
      <c r="NOQ58" s="319"/>
      <c r="NOR58" s="319"/>
      <c r="NOS58" s="319"/>
      <c r="NOT58" s="319"/>
      <c r="NOU58" s="319"/>
      <c r="NOV58" s="319"/>
      <c r="NOW58" s="319"/>
      <c r="NOX58" s="319"/>
      <c r="NOY58" s="319"/>
      <c r="NOZ58" s="319"/>
      <c r="NPA58" s="319"/>
      <c r="NPB58" s="319"/>
      <c r="NPC58" s="319"/>
      <c r="NPD58" s="319"/>
      <c r="NPE58" s="319"/>
      <c r="NPF58" s="319"/>
      <c r="NPG58" s="319"/>
      <c r="NPH58" s="319"/>
      <c r="NPI58" s="319"/>
      <c r="NPJ58" s="319"/>
      <c r="NPK58" s="319"/>
      <c r="NPL58" s="319"/>
      <c r="NPM58" s="319"/>
      <c r="NPN58" s="319"/>
      <c r="NPO58" s="319"/>
      <c r="NPP58" s="319"/>
      <c r="NPQ58" s="319"/>
      <c r="NPR58" s="319"/>
      <c r="NPS58" s="319"/>
      <c r="NPT58" s="319"/>
      <c r="NPU58" s="319"/>
      <c r="NPV58" s="319"/>
      <c r="NPW58" s="319"/>
      <c r="NPX58" s="319"/>
      <c r="NPY58" s="319"/>
      <c r="NPZ58" s="319"/>
      <c r="NQA58" s="319"/>
      <c r="NQB58" s="319"/>
      <c r="NQC58" s="319"/>
      <c r="NQD58" s="319"/>
      <c r="NQE58" s="319"/>
      <c r="NQF58" s="319"/>
      <c r="NQG58" s="319"/>
      <c r="NQH58" s="319"/>
      <c r="NQI58" s="319"/>
      <c r="NQJ58" s="319"/>
      <c r="NQK58" s="319"/>
      <c r="NQL58" s="319"/>
      <c r="NQM58" s="319"/>
      <c r="NQN58" s="319"/>
      <c r="NQO58" s="319"/>
      <c r="NQP58" s="319"/>
      <c r="NQQ58" s="319"/>
      <c r="NQR58" s="319"/>
      <c r="NQS58" s="319"/>
      <c r="NQT58" s="319"/>
      <c r="NQU58" s="319"/>
      <c r="NQV58" s="319"/>
      <c r="NQW58" s="319"/>
      <c r="NQX58" s="319"/>
      <c r="NQY58" s="319"/>
      <c r="NQZ58" s="319"/>
      <c r="NRA58" s="319"/>
      <c r="NRB58" s="319"/>
      <c r="NRC58" s="319"/>
      <c r="NRD58" s="319"/>
      <c r="NRE58" s="319"/>
      <c r="NRF58" s="319"/>
      <c r="NRG58" s="319"/>
      <c r="NRH58" s="319"/>
      <c r="NRI58" s="319"/>
      <c r="NRJ58" s="319"/>
      <c r="NRK58" s="319"/>
      <c r="NRL58" s="319"/>
      <c r="NRM58" s="319"/>
      <c r="NRN58" s="319"/>
      <c r="NRO58" s="319"/>
      <c r="NRP58" s="319"/>
      <c r="NRQ58" s="319"/>
      <c r="NRR58" s="319"/>
      <c r="NRS58" s="319"/>
      <c r="NRT58" s="319"/>
      <c r="NRU58" s="319"/>
      <c r="NRV58" s="319"/>
      <c r="NRW58" s="319"/>
      <c r="NRX58" s="319"/>
      <c r="NRY58" s="319"/>
      <c r="NRZ58" s="319"/>
      <c r="NSA58" s="319"/>
      <c r="NSB58" s="319"/>
      <c r="NSC58" s="319"/>
      <c r="NSD58" s="319"/>
      <c r="NSE58" s="319"/>
      <c r="NSF58" s="319"/>
      <c r="NSG58" s="319"/>
      <c r="NSH58" s="319"/>
      <c r="NSI58" s="319"/>
      <c r="NSJ58" s="319"/>
      <c r="NSK58" s="319"/>
      <c r="NSL58" s="319"/>
      <c r="NSM58" s="319"/>
      <c r="NSN58" s="319"/>
      <c r="NSO58" s="319"/>
      <c r="NSP58" s="319"/>
      <c r="NSQ58" s="319"/>
      <c r="NSR58" s="319"/>
      <c r="NSS58" s="319"/>
      <c r="NST58" s="319"/>
      <c r="NSU58" s="319"/>
      <c r="NSV58" s="319"/>
      <c r="NSW58" s="319"/>
      <c r="NSX58" s="319"/>
      <c r="NSY58" s="319"/>
      <c r="NSZ58" s="319"/>
      <c r="NTA58" s="319"/>
      <c r="NTB58" s="319"/>
      <c r="NTC58" s="319"/>
      <c r="NTD58" s="319"/>
      <c r="NTE58" s="319"/>
      <c r="NTF58" s="319"/>
      <c r="NTG58" s="319"/>
      <c r="NTH58" s="319"/>
      <c r="NTI58" s="319"/>
      <c r="NTJ58" s="319"/>
      <c r="NTK58" s="319"/>
      <c r="NTL58" s="319"/>
      <c r="NTM58" s="319"/>
      <c r="NTN58" s="319"/>
      <c r="NTO58" s="319"/>
      <c r="NTP58" s="319"/>
      <c r="NTQ58" s="319"/>
      <c r="NTR58" s="319"/>
      <c r="NTS58" s="319"/>
      <c r="NTT58" s="319"/>
      <c r="NTU58" s="319"/>
      <c r="NTV58" s="319"/>
      <c r="NTW58" s="319"/>
      <c r="NTX58" s="319"/>
      <c r="NTY58" s="319"/>
      <c r="NTZ58" s="319"/>
      <c r="NUA58" s="319"/>
      <c r="NUB58" s="319"/>
      <c r="NUC58" s="319"/>
      <c r="NUD58" s="319"/>
      <c r="NUE58" s="319"/>
      <c r="NUF58" s="319"/>
      <c r="NUG58" s="319"/>
      <c r="NUH58" s="319"/>
      <c r="NUI58" s="319"/>
      <c r="NUJ58" s="319"/>
      <c r="NUK58" s="319"/>
      <c r="NUL58" s="319"/>
      <c r="NUM58" s="319"/>
      <c r="NUN58" s="319"/>
      <c r="NUO58" s="319"/>
      <c r="NUP58" s="319"/>
      <c r="NUQ58" s="319"/>
      <c r="NUR58" s="319"/>
      <c r="NUS58" s="319"/>
      <c r="NUT58" s="319"/>
      <c r="NUU58" s="319"/>
      <c r="NUV58" s="319"/>
      <c r="NUW58" s="319"/>
      <c r="NUX58" s="319"/>
      <c r="NUY58" s="319"/>
      <c r="NUZ58" s="319"/>
      <c r="NVA58" s="319"/>
      <c r="NVB58" s="319"/>
      <c r="NVC58" s="319"/>
      <c r="NVD58" s="319"/>
      <c r="NVE58" s="319"/>
      <c r="NVF58" s="319"/>
      <c r="NVG58" s="319"/>
      <c r="NVH58" s="319"/>
      <c r="NVI58" s="319"/>
      <c r="NVJ58" s="319"/>
      <c r="NVK58" s="319"/>
      <c r="NVL58" s="319"/>
      <c r="NVM58" s="319"/>
      <c r="NVN58" s="319"/>
      <c r="NVO58" s="319"/>
      <c r="NVP58" s="319"/>
      <c r="NVQ58" s="319"/>
      <c r="NVR58" s="319"/>
      <c r="NVS58" s="319"/>
      <c r="NVT58" s="319"/>
      <c r="NVU58" s="319"/>
      <c r="NVV58" s="319"/>
      <c r="NVW58" s="319"/>
      <c r="NVX58" s="319"/>
      <c r="NVY58" s="319"/>
      <c r="NVZ58" s="319"/>
      <c r="NWA58" s="319"/>
      <c r="NWB58" s="319"/>
      <c r="NWC58" s="319"/>
      <c r="NWD58" s="319"/>
      <c r="NWE58" s="319"/>
      <c r="NWF58" s="319"/>
      <c r="NWG58" s="319"/>
      <c r="NWH58" s="319"/>
      <c r="NWI58" s="319"/>
      <c r="NWJ58" s="319"/>
      <c r="NWK58" s="319"/>
      <c r="NWL58" s="319"/>
      <c r="NWM58" s="319"/>
      <c r="NWN58" s="319"/>
      <c r="NWO58" s="319"/>
      <c r="NWP58" s="319"/>
      <c r="NWQ58" s="319"/>
      <c r="NWR58" s="319"/>
      <c r="NWS58" s="319"/>
      <c r="NWT58" s="319"/>
      <c r="NWU58" s="319"/>
      <c r="NWV58" s="319"/>
      <c r="NWW58" s="319"/>
      <c r="NWX58" s="319"/>
      <c r="NWY58" s="319"/>
      <c r="NWZ58" s="319"/>
      <c r="NXA58" s="319"/>
      <c r="NXB58" s="319"/>
      <c r="NXC58" s="319"/>
      <c r="NXD58" s="319"/>
      <c r="NXE58" s="319"/>
      <c r="NXF58" s="319"/>
      <c r="NXG58" s="319"/>
      <c r="NXH58" s="319"/>
      <c r="NXI58" s="319"/>
      <c r="NXJ58" s="319"/>
      <c r="NXK58" s="319"/>
      <c r="NXL58" s="319"/>
      <c r="NXM58" s="319"/>
      <c r="NXN58" s="319"/>
      <c r="NXO58" s="319"/>
      <c r="NXP58" s="319"/>
      <c r="NXQ58" s="319"/>
      <c r="NXR58" s="319"/>
      <c r="NXS58" s="319"/>
      <c r="NXT58" s="319"/>
      <c r="NXU58" s="319"/>
      <c r="NXV58" s="319"/>
      <c r="NXW58" s="319"/>
      <c r="NXX58" s="319"/>
      <c r="NXY58" s="319"/>
      <c r="NXZ58" s="319"/>
      <c r="NYA58" s="319"/>
      <c r="NYB58" s="319"/>
      <c r="NYC58" s="319"/>
      <c r="NYD58" s="319"/>
      <c r="NYE58" s="319"/>
      <c r="NYF58" s="319"/>
      <c r="NYG58" s="319"/>
      <c r="NYH58" s="319"/>
      <c r="NYI58" s="319"/>
      <c r="NYJ58" s="319"/>
      <c r="NYK58" s="319"/>
      <c r="NYL58" s="319"/>
      <c r="NYM58" s="319"/>
      <c r="NYN58" s="319"/>
      <c r="NYO58" s="319"/>
      <c r="NYP58" s="319"/>
      <c r="NYQ58" s="319"/>
      <c r="NYR58" s="319"/>
      <c r="NYS58" s="319"/>
      <c r="NYT58" s="319"/>
      <c r="NYU58" s="319"/>
      <c r="NYV58" s="319"/>
      <c r="NYW58" s="319"/>
      <c r="NYX58" s="319"/>
      <c r="NYY58" s="319"/>
      <c r="NYZ58" s="319"/>
      <c r="NZA58" s="319"/>
      <c r="NZB58" s="319"/>
      <c r="NZC58" s="319"/>
      <c r="NZD58" s="319"/>
      <c r="NZE58" s="319"/>
      <c r="NZF58" s="319"/>
      <c r="NZG58" s="319"/>
      <c r="NZH58" s="319"/>
      <c r="NZI58" s="319"/>
      <c r="NZJ58" s="319"/>
      <c r="NZK58" s="319"/>
      <c r="NZL58" s="319"/>
      <c r="NZM58" s="319"/>
      <c r="NZN58" s="319"/>
      <c r="NZO58" s="319"/>
      <c r="NZP58" s="319"/>
      <c r="NZQ58" s="319"/>
      <c r="NZR58" s="319"/>
      <c r="NZS58" s="319"/>
      <c r="NZT58" s="319"/>
      <c r="NZU58" s="319"/>
      <c r="NZV58" s="319"/>
      <c r="NZW58" s="319"/>
      <c r="NZX58" s="319"/>
      <c r="NZY58" s="319"/>
      <c r="NZZ58" s="319"/>
      <c r="OAA58" s="319"/>
      <c r="OAB58" s="319"/>
      <c r="OAC58" s="319"/>
      <c r="OAD58" s="319"/>
      <c r="OAE58" s="319"/>
      <c r="OAF58" s="319"/>
      <c r="OAG58" s="319"/>
      <c r="OAH58" s="319"/>
      <c r="OAI58" s="319"/>
      <c r="OAJ58" s="319"/>
      <c r="OAK58" s="319"/>
      <c r="OAL58" s="319"/>
      <c r="OAM58" s="319"/>
      <c r="OAN58" s="319"/>
      <c r="OAO58" s="319"/>
      <c r="OAP58" s="319"/>
      <c r="OAQ58" s="319"/>
      <c r="OAR58" s="319"/>
      <c r="OAS58" s="319"/>
      <c r="OAT58" s="319"/>
      <c r="OAU58" s="319"/>
      <c r="OAV58" s="319"/>
      <c r="OAW58" s="319"/>
      <c r="OAX58" s="319"/>
      <c r="OAY58" s="319"/>
      <c r="OAZ58" s="319"/>
      <c r="OBA58" s="319"/>
      <c r="OBB58" s="319"/>
      <c r="OBC58" s="319"/>
      <c r="OBD58" s="319"/>
      <c r="OBE58" s="319"/>
      <c r="OBF58" s="319"/>
      <c r="OBG58" s="319"/>
      <c r="OBH58" s="319"/>
      <c r="OBI58" s="319"/>
      <c r="OBJ58" s="319"/>
      <c r="OBK58" s="319"/>
      <c r="OBL58" s="319"/>
      <c r="OBM58" s="319"/>
      <c r="OBN58" s="319"/>
      <c r="OBO58" s="319"/>
      <c r="OBP58" s="319"/>
      <c r="OBQ58" s="319"/>
      <c r="OBR58" s="319"/>
      <c r="OBS58" s="319"/>
      <c r="OBT58" s="319"/>
      <c r="OBU58" s="319"/>
      <c r="OBV58" s="319"/>
      <c r="OBW58" s="319"/>
      <c r="OBX58" s="319"/>
      <c r="OBY58" s="319"/>
      <c r="OBZ58" s="319"/>
      <c r="OCA58" s="319"/>
      <c r="OCB58" s="319"/>
      <c r="OCC58" s="319"/>
      <c r="OCD58" s="319"/>
      <c r="OCE58" s="319"/>
      <c r="OCF58" s="319"/>
      <c r="OCG58" s="319"/>
      <c r="OCH58" s="319"/>
      <c r="OCI58" s="319"/>
      <c r="OCJ58" s="319"/>
      <c r="OCK58" s="319"/>
      <c r="OCL58" s="319"/>
      <c r="OCM58" s="319"/>
      <c r="OCN58" s="319"/>
      <c r="OCO58" s="319"/>
      <c r="OCP58" s="319"/>
      <c r="OCQ58" s="319"/>
      <c r="OCR58" s="319"/>
      <c r="OCS58" s="319"/>
      <c r="OCT58" s="319"/>
      <c r="OCU58" s="319"/>
      <c r="OCV58" s="319"/>
      <c r="OCW58" s="319"/>
      <c r="OCX58" s="319"/>
      <c r="OCY58" s="319"/>
      <c r="OCZ58" s="319"/>
      <c r="ODA58" s="319"/>
      <c r="ODB58" s="319"/>
      <c r="ODC58" s="319"/>
      <c r="ODD58" s="319"/>
      <c r="ODE58" s="319"/>
      <c r="ODF58" s="319"/>
      <c r="ODG58" s="319"/>
      <c r="ODH58" s="319"/>
      <c r="ODI58" s="319"/>
      <c r="ODJ58" s="319"/>
      <c r="ODK58" s="319"/>
      <c r="ODL58" s="319"/>
      <c r="ODM58" s="319"/>
      <c r="ODN58" s="319"/>
      <c r="ODO58" s="319"/>
      <c r="ODP58" s="319"/>
      <c r="ODQ58" s="319"/>
      <c r="ODR58" s="319"/>
      <c r="ODS58" s="319"/>
      <c r="ODT58" s="319"/>
      <c r="ODU58" s="319"/>
      <c r="ODV58" s="319"/>
      <c r="ODW58" s="319"/>
      <c r="ODX58" s="319"/>
      <c r="ODY58" s="319"/>
      <c r="ODZ58" s="319"/>
      <c r="OEA58" s="319"/>
      <c r="OEB58" s="319"/>
      <c r="OEC58" s="319"/>
      <c r="OED58" s="319"/>
      <c r="OEE58" s="319"/>
      <c r="OEF58" s="319"/>
      <c r="OEG58" s="319"/>
      <c r="OEH58" s="319"/>
      <c r="OEI58" s="319"/>
      <c r="OEJ58" s="319"/>
      <c r="OEK58" s="319"/>
      <c r="OEL58" s="319"/>
      <c r="OEM58" s="319"/>
      <c r="OEN58" s="319"/>
      <c r="OEO58" s="319"/>
      <c r="OEP58" s="319"/>
      <c r="OEQ58" s="319"/>
      <c r="OER58" s="319"/>
      <c r="OES58" s="319"/>
      <c r="OET58" s="319"/>
      <c r="OEU58" s="319"/>
      <c r="OEV58" s="319"/>
      <c r="OEW58" s="319"/>
      <c r="OEX58" s="319"/>
      <c r="OEY58" s="319"/>
      <c r="OEZ58" s="319"/>
      <c r="OFA58" s="319"/>
      <c r="OFB58" s="319"/>
      <c r="OFC58" s="319"/>
      <c r="OFD58" s="319"/>
      <c r="OFE58" s="319"/>
      <c r="OFF58" s="319"/>
      <c r="OFG58" s="319"/>
      <c r="OFH58" s="319"/>
      <c r="OFI58" s="319"/>
      <c r="OFJ58" s="319"/>
      <c r="OFK58" s="319"/>
      <c r="OFL58" s="319"/>
      <c r="OFM58" s="319"/>
      <c r="OFN58" s="319"/>
      <c r="OFO58" s="319"/>
      <c r="OFP58" s="319"/>
      <c r="OFQ58" s="319"/>
      <c r="OFR58" s="319"/>
      <c r="OFS58" s="319"/>
      <c r="OFT58" s="319"/>
      <c r="OFU58" s="319"/>
      <c r="OFV58" s="319"/>
      <c r="OFW58" s="319"/>
      <c r="OFX58" s="319"/>
      <c r="OFY58" s="319"/>
      <c r="OFZ58" s="319"/>
      <c r="OGA58" s="319"/>
      <c r="OGB58" s="319"/>
      <c r="OGC58" s="319"/>
      <c r="OGD58" s="319"/>
      <c r="OGE58" s="319"/>
      <c r="OGF58" s="319"/>
      <c r="OGG58" s="319"/>
      <c r="OGH58" s="319"/>
      <c r="OGI58" s="319"/>
      <c r="OGJ58" s="319"/>
      <c r="OGK58" s="319"/>
      <c r="OGL58" s="319"/>
      <c r="OGM58" s="319"/>
      <c r="OGN58" s="319"/>
      <c r="OGO58" s="319"/>
      <c r="OGP58" s="319"/>
      <c r="OGQ58" s="319"/>
      <c r="OGR58" s="319"/>
      <c r="OGS58" s="319"/>
      <c r="OGT58" s="319"/>
      <c r="OGU58" s="319"/>
      <c r="OGV58" s="319"/>
      <c r="OGW58" s="319"/>
      <c r="OGX58" s="319"/>
      <c r="OGY58" s="319"/>
      <c r="OGZ58" s="319"/>
      <c r="OHA58" s="319"/>
      <c r="OHB58" s="319"/>
      <c r="OHC58" s="319"/>
      <c r="OHD58" s="319"/>
      <c r="OHE58" s="319"/>
      <c r="OHF58" s="319"/>
      <c r="OHG58" s="319"/>
      <c r="OHH58" s="319"/>
      <c r="OHI58" s="319"/>
      <c r="OHJ58" s="319"/>
      <c r="OHK58" s="319"/>
      <c r="OHL58" s="319"/>
      <c r="OHM58" s="319"/>
      <c r="OHN58" s="319"/>
      <c r="OHO58" s="319"/>
      <c r="OHP58" s="319"/>
      <c r="OHQ58" s="319"/>
      <c r="OHR58" s="319"/>
      <c r="OHS58" s="319"/>
      <c r="OHT58" s="319"/>
      <c r="OHU58" s="319"/>
      <c r="OHV58" s="319"/>
      <c r="OHW58" s="319"/>
      <c r="OHX58" s="319"/>
      <c r="OHY58" s="319"/>
      <c r="OHZ58" s="319"/>
      <c r="OIA58" s="319"/>
      <c r="OIB58" s="319"/>
      <c r="OIC58" s="319"/>
      <c r="OID58" s="319"/>
      <c r="OIE58" s="319"/>
      <c r="OIF58" s="319"/>
      <c r="OIG58" s="319"/>
      <c r="OIH58" s="319"/>
      <c r="OII58" s="319"/>
      <c r="OIJ58" s="319"/>
      <c r="OIK58" s="319"/>
      <c r="OIL58" s="319"/>
      <c r="OIM58" s="319"/>
      <c r="OIN58" s="319"/>
      <c r="OIO58" s="319"/>
      <c r="OIP58" s="319"/>
      <c r="OIQ58" s="319"/>
      <c r="OIR58" s="319"/>
      <c r="OIS58" s="319"/>
      <c r="OIT58" s="319"/>
      <c r="OIU58" s="319"/>
      <c r="OIV58" s="319"/>
      <c r="OIW58" s="319"/>
      <c r="OIX58" s="319"/>
      <c r="OIY58" s="319"/>
      <c r="OIZ58" s="319"/>
      <c r="OJA58" s="319"/>
      <c r="OJB58" s="319"/>
      <c r="OJC58" s="319"/>
      <c r="OJD58" s="319"/>
      <c r="OJE58" s="319"/>
      <c r="OJF58" s="319"/>
      <c r="OJG58" s="319"/>
      <c r="OJH58" s="319"/>
      <c r="OJI58" s="319"/>
      <c r="OJJ58" s="319"/>
      <c r="OJK58" s="319"/>
      <c r="OJL58" s="319"/>
      <c r="OJM58" s="319"/>
      <c r="OJN58" s="319"/>
      <c r="OJO58" s="319"/>
      <c r="OJP58" s="319"/>
      <c r="OJQ58" s="319"/>
      <c r="OJR58" s="319"/>
      <c r="OJS58" s="319"/>
      <c r="OJT58" s="319"/>
      <c r="OJU58" s="319"/>
      <c r="OJV58" s="319"/>
      <c r="OJW58" s="319"/>
      <c r="OJX58" s="319"/>
      <c r="OJY58" s="319"/>
      <c r="OJZ58" s="319"/>
      <c r="OKA58" s="319"/>
      <c r="OKB58" s="319"/>
      <c r="OKC58" s="319"/>
      <c r="OKD58" s="319"/>
      <c r="OKE58" s="319"/>
      <c r="OKF58" s="319"/>
      <c r="OKG58" s="319"/>
      <c r="OKH58" s="319"/>
      <c r="OKI58" s="319"/>
      <c r="OKJ58" s="319"/>
      <c r="OKK58" s="319"/>
      <c r="OKL58" s="319"/>
      <c r="OKM58" s="319"/>
      <c r="OKN58" s="319"/>
      <c r="OKO58" s="319"/>
      <c r="OKP58" s="319"/>
      <c r="OKQ58" s="319"/>
      <c r="OKR58" s="319"/>
      <c r="OKS58" s="319"/>
      <c r="OKT58" s="319"/>
      <c r="OKU58" s="319"/>
      <c r="OKV58" s="319"/>
      <c r="OKW58" s="319"/>
      <c r="OKX58" s="319"/>
      <c r="OKY58" s="319"/>
      <c r="OKZ58" s="319"/>
      <c r="OLA58" s="319"/>
      <c r="OLB58" s="319"/>
      <c r="OLC58" s="319"/>
      <c r="OLD58" s="319"/>
      <c r="OLE58" s="319"/>
      <c r="OLF58" s="319"/>
      <c r="OLG58" s="319"/>
      <c r="OLH58" s="319"/>
      <c r="OLI58" s="319"/>
      <c r="OLJ58" s="319"/>
      <c r="OLK58" s="319"/>
      <c r="OLL58" s="319"/>
      <c r="OLM58" s="319"/>
      <c r="OLN58" s="319"/>
      <c r="OLO58" s="319"/>
      <c r="OLP58" s="319"/>
      <c r="OLQ58" s="319"/>
      <c r="OLR58" s="319"/>
      <c r="OLS58" s="319"/>
      <c r="OLT58" s="319"/>
      <c r="OLU58" s="319"/>
      <c r="OLV58" s="319"/>
      <c r="OLW58" s="319"/>
      <c r="OLX58" s="319"/>
      <c r="OLY58" s="319"/>
      <c r="OLZ58" s="319"/>
      <c r="OMA58" s="319"/>
      <c r="OMB58" s="319"/>
      <c r="OMC58" s="319"/>
      <c r="OMD58" s="319"/>
      <c r="OME58" s="319"/>
      <c r="OMF58" s="319"/>
      <c r="OMG58" s="319"/>
      <c r="OMH58" s="319"/>
      <c r="OMI58" s="319"/>
      <c r="OMJ58" s="319"/>
      <c r="OMK58" s="319"/>
      <c r="OML58" s="319"/>
      <c r="OMM58" s="319"/>
      <c r="OMN58" s="319"/>
      <c r="OMO58" s="319"/>
      <c r="OMP58" s="319"/>
      <c r="OMQ58" s="319"/>
      <c r="OMR58" s="319"/>
      <c r="OMS58" s="319"/>
      <c r="OMT58" s="319"/>
      <c r="OMU58" s="319"/>
      <c r="OMV58" s="319"/>
      <c r="OMW58" s="319"/>
      <c r="OMX58" s="319"/>
      <c r="OMY58" s="319"/>
      <c r="OMZ58" s="319"/>
      <c r="ONA58" s="319"/>
      <c r="ONB58" s="319"/>
      <c r="ONC58" s="319"/>
      <c r="OND58" s="319"/>
      <c r="ONE58" s="319"/>
      <c r="ONF58" s="319"/>
      <c r="ONG58" s="319"/>
      <c r="ONH58" s="319"/>
      <c r="ONI58" s="319"/>
      <c r="ONJ58" s="319"/>
      <c r="ONK58" s="319"/>
      <c r="ONL58" s="319"/>
      <c r="ONM58" s="319"/>
      <c r="ONN58" s="319"/>
      <c r="ONO58" s="319"/>
      <c r="ONP58" s="319"/>
      <c r="ONQ58" s="319"/>
      <c r="ONR58" s="319"/>
      <c r="ONS58" s="319"/>
      <c r="ONT58" s="319"/>
      <c r="ONU58" s="319"/>
      <c r="ONV58" s="319"/>
      <c r="ONW58" s="319"/>
      <c r="ONX58" s="319"/>
      <c r="ONY58" s="319"/>
      <c r="ONZ58" s="319"/>
      <c r="OOA58" s="319"/>
      <c r="OOB58" s="319"/>
      <c r="OOC58" s="319"/>
      <c r="OOD58" s="319"/>
      <c r="OOE58" s="319"/>
      <c r="OOF58" s="319"/>
      <c r="OOG58" s="319"/>
      <c r="OOH58" s="319"/>
      <c r="OOI58" s="319"/>
      <c r="OOJ58" s="319"/>
      <c r="OOK58" s="319"/>
      <c r="OOL58" s="319"/>
      <c r="OOM58" s="319"/>
      <c r="OON58" s="319"/>
      <c r="OOO58" s="319"/>
      <c r="OOP58" s="319"/>
      <c r="OOQ58" s="319"/>
      <c r="OOR58" s="319"/>
      <c r="OOS58" s="319"/>
      <c r="OOT58" s="319"/>
      <c r="OOU58" s="319"/>
      <c r="OOV58" s="319"/>
      <c r="OOW58" s="319"/>
      <c r="OOX58" s="319"/>
      <c r="OOY58" s="319"/>
      <c r="OOZ58" s="319"/>
      <c r="OPA58" s="319"/>
      <c r="OPB58" s="319"/>
      <c r="OPC58" s="319"/>
      <c r="OPD58" s="319"/>
      <c r="OPE58" s="319"/>
      <c r="OPF58" s="319"/>
      <c r="OPG58" s="319"/>
      <c r="OPH58" s="319"/>
      <c r="OPI58" s="319"/>
      <c r="OPJ58" s="319"/>
      <c r="OPK58" s="319"/>
      <c r="OPL58" s="319"/>
      <c r="OPM58" s="319"/>
      <c r="OPN58" s="319"/>
      <c r="OPO58" s="319"/>
      <c r="OPP58" s="319"/>
      <c r="OPQ58" s="319"/>
      <c r="OPR58" s="319"/>
      <c r="OPS58" s="319"/>
      <c r="OPT58" s="319"/>
      <c r="OPU58" s="319"/>
      <c r="OPV58" s="319"/>
      <c r="OPW58" s="319"/>
      <c r="OPX58" s="319"/>
      <c r="OPY58" s="319"/>
      <c r="OPZ58" s="319"/>
      <c r="OQA58" s="319"/>
      <c r="OQB58" s="319"/>
      <c r="OQC58" s="319"/>
      <c r="OQD58" s="319"/>
      <c r="OQE58" s="319"/>
      <c r="OQF58" s="319"/>
      <c r="OQG58" s="319"/>
      <c r="OQH58" s="319"/>
      <c r="OQI58" s="319"/>
      <c r="OQJ58" s="319"/>
      <c r="OQK58" s="319"/>
      <c r="OQL58" s="319"/>
      <c r="OQM58" s="319"/>
      <c r="OQN58" s="319"/>
      <c r="OQO58" s="319"/>
      <c r="OQP58" s="319"/>
      <c r="OQQ58" s="319"/>
      <c r="OQR58" s="319"/>
      <c r="OQS58" s="319"/>
      <c r="OQT58" s="319"/>
      <c r="OQU58" s="319"/>
      <c r="OQV58" s="319"/>
      <c r="OQW58" s="319"/>
      <c r="OQX58" s="319"/>
      <c r="OQY58" s="319"/>
      <c r="OQZ58" s="319"/>
      <c r="ORA58" s="319"/>
      <c r="ORB58" s="319"/>
      <c r="ORC58" s="319"/>
      <c r="ORD58" s="319"/>
      <c r="ORE58" s="319"/>
      <c r="ORF58" s="319"/>
      <c r="ORG58" s="319"/>
      <c r="ORH58" s="319"/>
      <c r="ORI58" s="319"/>
      <c r="ORJ58" s="319"/>
      <c r="ORK58" s="319"/>
      <c r="ORL58" s="319"/>
      <c r="ORM58" s="319"/>
      <c r="ORN58" s="319"/>
      <c r="ORO58" s="319"/>
      <c r="ORP58" s="319"/>
      <c r="ORQ58" s="319"/>
      <c r="ORR58" s="319"/>
      <c r="ORS58" s="319"/>
      <c r="ORT58" s="319"/>
      <c r="ORU58" s="319"/>
      <c r="ORV58" s="319"/>
      <c r="ORW58" s="319"/>
      <c r="ORX58" s="319"/>
      <c r="ORY58" s="319"/>
      <c r="ORZ58" s="319"/>
      <c r="OSA58" s="319"/>
      <c r="OSB58" s="319"/>
      <c r="OSC58" s="319"/>
      <c r="OSD58" s="319"/>
      <c r="OSE58" s="319"/>
      <c r="OSF58" s="319"/>
      <c r="OSG58" s="319"/>
      <c r="OSH58" s="319"/>
      <c r="OSI58" s="319"/>
      <c r="OSJ58" s="319"/>
      <c r="OSK58" s="319"/>
      <c r="OSL58" s="319"/>
      <c r="OSM58" s="319"/>
      <c r="OSN58" s="319"/>
      <c r="OSO58" s="319"/>
      <c r="OSP58" s="319"/>
      <c r="OSQ58" s="319"/>
      <c r="OSR58" s="319"/>
      <c r="OSS58" s="319"/>
      <c r="OST58" s="319"/>
      <c r="OSU58" s="319"/>
      <c r="OSV58" s="319"/>
      <c r="OSW58" s="319"/>
      <c r="OSX58" s="319"/>
      <c r="OSY58" s="319"/>
      <c r="OSZ58" s="319"/>
      <c r="OTA58" s="319"/>
      <c r="OTB58" s="319"/>
      <c r="OTC58" s="319"/>
      <c r="OTD58" s="319"/>
      <c r="OTE58" s="319"/>
      <c r="OTF58" s="319"/>
      <c r="OTG58" s="319"/>
      <c r="OTH58" s="319"/>
      <c r="OTI58" s="319"/>
      <c r="OTJ58" s="319"/>
      <c r="OTK58" s="319"/>
      <c r="OTL58" s="319"/>
      <c r="OTM58" s="319"/>
      <c r="OTN58" s="319"/>
      <c r="OTO58" s="319"/>
      <c r="OTP58" s="319"/>
      <c r="OTQ58" s="319"/>
      <c r="OTR58" s="319"/>
      <c r="OTS58" s="319"/>
      <c r="OTT58" s="319"/>
      <c r="OTU58" s="319"/>
      <c r="OTV58" s="319"/>
      <c r="OTW58" s="319"/>
      <c r="OTX58" s="319"/>
      <c r="OTY58" s="319"/>
      <c r="OTZ58" s="319"/>
      <c r="OUA58" s="319"/>
      <c r="OUB58" s="319"/>
      <c r="OUC58" s="319"/>
      <c r="OUD58" s="319"/>
      <c r="OUE58" s="319"/>
      <c r="OUF58" s="319"/>
      <c r="OUG58" s="319"/>
      <c r="OUH58" s="319"/>
      <c r="OUI58" s="319"/>
      <c r="OUJ58" s="319"/>
      <c r="OUK58" s="319"/>
      <c r="OUL58" s="319"/>
      <c r="OUM58" s="319"/>
      <c r="OUN58" s="319"/>
      <c r="OUO58" s="319"/>
      <c r="OUP58" s="319"/>
      <c r="OUQ58" s="319"/>
      <c r="OUR58" s="319"/>
      <c r="OUS58" s="319"/>
      <c r="OUT58" s="319"/>
      <c r="OUU58" s="319"/>
      <c r="OUV58" s="319"/>
      <c r="OUW58" s="319"/>
      <c r="OUX58" s="319"/>
      <c r="OUY58" s="319"/>
      <c r="OUZ58" s="319"/>
      <c r="OVA58" s="319"/>
      <c r="OVB58" s="319"/>
      <c r="OVC58" s="319"/>
      <c r="OVD58" s="319"/>
      <c r="OVE58" s="319"/>
      <c r="OVF58" s="319"/>
      <c r="OVG58" s="319"/>
      <c r="OVH58" s="319"/>
      <c r="OVI58" s="319"/>
      <c r="OVJ58" s="319"/>
      <c r="OVK58" s="319"/>
      <c r="OVL58" s="319"/>
      <c r="OVM58" s="319"/>
      <c r="OVN58" s="319"/>
      <c r="OVO58" s="319"/>
      <c r="OVP58" s="319"/>
      <c r="OVQ58" s="319"/>
      <c r="OVR58" s="319"/>
      <c r="OVS58" s="319"/>
      <c r="OVT58" s="319"/>
      <c r="OVU58" s="319"/>
      <c r="OVV58" s="319"/>
      <c r="OVW58" s="319"/>
      <c r="OVX58" s="319"/>
      <c r="OVY58" s="319"/>
      <c r="OVZ58" s="319"/>
      <c r="OWA58" s="319"/>
      <c r="OWB58" s="319"/>
      <c r="OWC58" s="319"/>
      <c r="OWD58" s="319"/>
      <c r="OWE58" s="319"/>
      <c r="OWF58" s="319"/>
      <c r="OWG58" s="319"/>
      <c r="OWH58" s="319"/>
      <c r="OWI58" s="319"/>
      <c r="OWJ58" s="319"/>
      <c r="OWK58" s="319"/>
      <c r="OWL58" s="319"/>
      <c r="OWM58" s="319"/>
      <c r="OWN58" s="319"/>
      <c r="OWO58" s="319"/>
      <c r="OWP58" s="319"/>
      <c r="OWQ58" s="319"/>
      <c r="OWR58" s="319"/>
      <c r="OWS58" s="319"/>
      <c r="OWT58" s="319"/>
      <c r="OWU58" s="319"/>
      <c r="OWV58" s="319"/>
      <c r="OWW58" s="319"/>
      <c r="OWX58" s="319"/>
      <c r="OWY58" s="319"/>
      <c r="OWZ58" s="319"/>
      <c r="OXA58" s="319"/>
      <c r="OXB58" s="319"/>
      <c r="OXC58" s="319"/>
      <c r="OXD58" s="319"/>
      <c r="OXE58" s="319"/>
      <c r="OXF58" s="319"/>
      <c r="OXG58" s="319"/>
      <c r="OXH58" s="319"/>
      <c r="OXI58" s="319"/>
      <c r="OXJ58" s="319"/>
      <c r="OXK58" s="319"/>
      <c r="OXL58" s="319"/>
      <c r="OXM58" s="319"/>
      <c r="OXN58" s="319"/>
      <c r="OXO58" s="319"/>
      <c r="OXP58" s="319"/>
      <c r="OXQ58" s="319"/>
      <c r="OXR58" s="319"/>
      <c r="OXS58" s="319"/>
      <c r="OXT58" s="319"/>
      <c r="OXU58" s="319"/>
      <c r="OXV58" s="319"/>
      <c r="OXW58" s="319"/>
      <c r="OXX58" s="319"/>
      <c r="OXY58" s="319"/>
      <c r="OXZ58" s="319"/>
      <c r="OYA58" s="319"/>
      <c r="OYB58" s="319"/>
      <c r="OYC58" s="319"/>
      <c r="OYD58" s="319"/>
      <c r="OYE58" s="319"/>
      <c r="OYF58" s="319"/>
      <c r="OYG58" s="319"/>
      <c r="OYH58" s="319"/>
      <c r="OYI58" s="319"/>
      <c r="OYJ58" s="319"/>
      <c r="OYK58" s="319"/>
      <c r="OYL58" s="319"/>
      <c r="OYM58" s="319"/>
      <c r="OYN58" s="319"/>
      <c r="OYO58" s="319"/>
      <c r="OYP58" s="319"/>
      <c r="OYQ58" s="319"/>
      <c r="OYR58" s="319"/>
      <c r="OYS58" s="319"/>
      <c r="OYT58" s="319"/>
      <c r="OYU58" s="319"/>
      <c r="OYV58" s="319"/>
      <c r="OYW58" s="319"/>
      <c r="OYX58" s="319"/>
      <c r="OYY58" s="319"/>
      <c r="OYZ58" s="319"/>
      <c r="OZA58" s="319"/>
      <c r="OZB58" s="319"/>
      <c r="OZC58" s="319"/>
      <c r="OZD58" s="319"/>
      <c r="OZE58" s="319"/>
      <c r="OZF58" s="319"/>
      <c r="OZG58" s="319"/>
      <c r="OZH58" s="319"/>
      <c r="OZI58" s="319"/>
      <c r="OZJ58" s="319"/>
      <c r="OZK58" s="319"/>
      <c r="OZL58" s="319"/>
      <c r="OZM58" s="319"/>
      <c r="OZN58" s="319"/>
      <c r="OZO58" s="319"/>
      <c r="OZP58" s="319"/>
      <c r="OZQ58" s="319"/>
      <c r="OZR58" s="319"/>
      <c r="OZS58" s="319"/>
      <c r="OZT58" s="319"/>
      <c r="OZU58" s="319"/>
      <c r="OZV58" s="319"/>
      <c r="OZW58" s="319"/>
      <c r="OZX58" s="319"/>
      <c r="OZY58" s="319"/>
      <c r="OZZ58" s="319"/>
      <c r="PAA58" s="319"/>
      <c r="PAB58" s="319"/>
      <c r="PAC58" s="319"/>
      <c r="PAD58" s="319"/>
      <c r="PAE58" s="319"/>
      <c r="PAF58" s="319"/>
      <c r="PAG58" s="319"/>
      <c r="PAH58" s="319"/>
      <c r="PAI58" s="319"/>
      <c r="PAJ58" s="319"/>
      <c r="PAK58" s="319"/>
      <c r="PAL58" s="319"/>
      <c r="PAM58" s="319"/>
      <c r="PAN58" s="319"/>
      <c r="PAO58" s="319"/>
      <c r="PAP58" s="319"/>
      <c r="PAQ58" s="319"/>
      <c r="PAR58" s="319"/>
      <c r="PAS58" s="319"/>
      <c r="PAT58" s="319"/>
      <c r="PAU58" s="319"/>
      <c r="PAV58" s="319"/>
      <c r="PAW58" s="319"/>
      <c r="PAX58" s="319"/>
      <c r="PAY58" s="319"/>
      <c r="PAZ58" s="319"/>
      <c r="PBA58" s="319"/>
      <c r="PBB58" s="319"/>
      <c r="PBC58" s="319"/>
      <c r="PBD58" s="319"/>
      <c r="PBE58" s="319"/>
      <c r="PBF58" s="319"/>
      <c r="PBG58" s="319"/>
      <c r="PBH58" s="319"/>
      <c r="PBI58" s="319"/>
      <c r="PBJ58" s="319"/>
      <c r="PBK58" s="319"/>
      <c r="PBL58" s="319"/>
      <c r="PBM58" s="319"/>
      <c r="PBN58" s="319"/>
      <c r="PBO58" s="319"/>
      <c r="PBP58" s="319"/>
      <c r="PBQ58" s="319"/>
      <c r="PBR58" s="319"/>
      <c r="PBS58" s="319"/>
      <c r="PBT58" s="319"/>
      <c r="PBU58" s="319"/>
      <c r="PBV58" s="319"/>
      <c r="PBW58" s="319"/>
      <c r="PBX58" s="319"/>
      <c r="PBY58" s="319"/>
      <c r="PBZ58" s="319"/>
      <c r="PCA58" s="319"/>
      <c r="PCB58" s="319"/>
      <c r="PCC58" s="319"/>
      <c r="PCD58" s="319"/>
      <c r="PCE58" s="319"/>
      <c r="PCF58" s="319"/>
      <c r="PCG58" s="319"/>
      <c r="PCH58" s="319"/>
      <c r="PCI58" s="319"/>
      <c r="PCJ58" s="319"/>
      <c r="PCK58" s="319"/>
      <c r="PCL58" s="319"/>
      <c r="PCM58" s="319"/>
      <c r="PCN58" s="319"/>
      <c r="PCO58" s="319"/>
      <c r="PCP58" s="319"/>
      <c r="PCQ58" s="319"/>
      <c r="PCR58" s="319"/>
      <c r="PCS58" s="319"/>
      <c r="PCT58" s="319"/>
      <c r="PCU58" s="319"/>
      <c r="PCV58" s="319"/>
      <c r="PCW58" s="319"/>
      <c r="PCX58" s="319"/>
      <c r="PCY58" s="319"/>
      <c r="PCZ58" s="319"/>
      <c r="PDA58" s="319"/>
      <c r="PDB58" s="319"/>
      <c r="PDC58" s="319"/>
      <c r="PDD58" s="319"/>
      <c r="PDE58" s="319"/>
      <c r="PDF58" s="319"/>
      <c r="PDG58" s="319"/>
      <c r="PDH58" s="319"/>
      <c r="PDI58" s="319"/>
      <c r="PDJ58" s="319"/>
      <c r="PDK58" s="319"/>
      <c r="PDL58" s="319"/>
      <c r="PDM58" s="319"/>
      <c r="PDN58" s="319"/>
      <c r="PDO58" s="319"/>
      <c r="PDP58" s="319"/>
      <c r="PDQ58" s="319"/>
      <c r="PDR58" s="319"/>
      <c r="PDS58" s="319"/>
      <c r="PDT58" s="319"/>
      <c r="PDU58" s="319"/>
      <c r="PDV58" s="319"/>
      <c r="PDW58" s="319"/>
      <c r="PDX58" s="319"/>
      <c r="PDY58" s="319"/>
      <c r="PDZ58" s="319"/>
      <c r="PEA58" s="319"/>
      <c r="PEB58" s="319"/>
      <c r="PEC58" s="319"/>
      <c r="PED58" s="319"/>
      <c r="PEE58" s="319"/>
      <c r="PEF58" s="319"/>
      <c r="PEG58" s="319"/>
      <c r="PEH58" s="319"/>
      <c r="PEI58" s="319"/>
      <c r="PEJ58" s="319"/>
      <c r="PEK58" s="319"/>
      <c r="PEL58" s="319"/>
      <c r="PEM58" s="319"/>
      <c r="PEN58" s="319"/>
      <c r="PEO58" s="319"/>
      <c r="PEP58" s="319"/>
      <c r="PEQ58" s="319"/>
      <c r="PER58" s="319"/>
      <c r="PES58" s="319"/>
      <c r="PET58" s="319"/>
      <c r="PEU58" s="319"/>
      <c r="PEV58" s="319"/>
      <c r="PEW58" s="319"/>
      <c r="PEX58" s="319"/>
      <c r="PEY58" s="319"/>
      <c r="PEZ58" s="319"/>
      <c r="PFA58" s="319"/>
      <c r="PFB58" s="319"/>
      <c r="PFC58" s="319"/>
      <c r="PFD58" s="319"/>
      <c r="PFE58" s="319"/>
      <c r="PFF58" s="319"/>
      <c r="PFG58" s="319"/>
      <c r="PFH58" s="319"/>
      <c r="PFI58" s="319"/>
      <c r="PFJ58" s="319"/>
      <c r="PFK58" s="319"/>
      <c r="PFL58" s="319"/>
      <c r="PFM58" s="319"/>
      <c r="PFN58" s="319"/>
      <c r="PFO58" s="319"/>
      <c r="PFP58" s="319"/>
      <c r="PFQ58" s="319"/>
      <c r="PFR58" s="319"/>
      <c r="PFS58" s="319"/>
      <c r="PFT58" s="319"/>
      <c r="PFU58" s="319"/>
      <c r="PFV58" s="319"/>
      <c r="PFW58" s="319"/>
      <c r="PFX58" s="319"/>
      <c r="PFY58" s="319"/>
      <c r="PFZ58" s="319"/>
      <c r="PGA58" s="319"/>
      <c r="PGB58" s="319"/>
      <c r="PGC58" s="319"/>
      <c r="PGD58" s="319"/>
      <c r="PGE58" s="319"/>
      <c r="PGF58" s="319"/>
      <c r="PGG58" s="319"/>
      <c r="PGH58" s="319"/>
      <c r="PGI58" s="319"/>
      <c r="PGJ58" s="319"/>
      <c r="PGK58" s="319"/>
      <c r="PGL58" s="319"/>
      <c r="PGM58" s="319"/>
      <c r="PGN58" s="319"/>
      <c r="PGO58" s="319"/>
      <c r="PGP58" s="319"/>
      <c r="PGQ58" s="319"/>
      <c r="PGR58" s="319"/>
      <c r="PGS58" s="319"/>
      <c r="PGT58" s="319"/>
      <c r="PGU58" s="319"/>
      <c r="PGV58" s="319"/>
      <c r="PGW58" s="319"/>
      <c r="PGX58" s="319"/>
      <c r="PGY58" s="319"/>
      <c r="PGZ58" s="319"/>
      <c r="PHA58" s="319"/>
      <c r="PHB58" s="319"/>
      <c r="PHC58" s="319"/>
      <c r="PHD58" s="319"/>
      <c r="PHE58" s="319"/>
      <c r="PHF58" s="319"/>
      <c r="PHG58" s="319"/>
      <c r="PHH58" s="319"/>
      <c r="PHI58" s="319"/>
      <c r="PHJ58" s="319"/>
      <c r="PHK58" s="319"/>
      <c r="PHL58" s="319"/>
      <c r="PHM58" s="319"/>
      <c r="PHN58" s="319"/>
      <c r="PHO58" s="319"/>
      <c r="PHP58" s="319"/>
      <c r="PHQ58" s="319"/>
      <c r="PHR58" s="319"/>
      <c r="PHS58" s="319"/>
      <c r="PHT58" s="319"/>
      <c r="PHU58" s="319"/>
      <c r="PHV58" s="319"/>
      <c r="PHW58" s="319"/>
      <c r="PHX58" s="319"/>
      <c r="PHY58" s="319"/>
      <c r="PHZ58" s="319"/>
      <c r="PIA58" s="319"/>
      <c r="PIB58" s="319"/>
      <c r="PIC58" s="319"/>
      <c r="PID58" s="319"/>
      <c r="PIE58" s="319"/>
      <c r="PIF58" s="319"/>
      <c r="PIG58" s="319"/>
      <c r="PIH58" s="319"/>
      <c r="PII58" s="319"/>
      <c r="PIJ58" s="319"/>
      <c r="PIK58" s="319"/>
      <c r="PIL58" s="319"/>
      <c r="PIM58" s="319"/>
      <c r="PIN58" s="319"/>
      <c r="PIO58" s="319"/>
      <c r="PIP58" s="319"/>
      <c r="PIQ58" s="319"/>
      <c r="PIR58" s="319"/>
      <c r="PIS58" s="319"/>
      <c r="PIT58" s="319"/>
      <c r="PIU58" s="319"/>
      <c r="PIV58" s="319"/>
      <c r="PIW58" s="319"/>
      <c r="PIX58" s="319"/>
      <c r="PIY58" s="319"/>
      <c r="PIZ58" s="319"/>
      <c r="PJA58" s="319"/>
      <c r="PJB58" s="319"/>
      <c r="PJC58" s="319"/>
      <c r="PJD58" s="319"/>
      <c r="PJE58" s="319"/>
      <c r="PJF58" s="319"/>
      <c r="PJG58" s="319"/>
      <c r="PJH58" s="319"/>
      <c r="PJI58" s="319"/>
      <c r="PJJ58" s="319"/>
      <c r="PJK58" s="319"/>
      <c r="PJL58" s="319"/>
      <c r="PJM58" s="319"/>
      <c r="PJN58" s="319"/>
      <c r="PJO58" s="319"/>
      <c r="PJP58" s="319"/>
      <c r="PJQ58" s="319"/>
      <c r="PJR58" s="319"/>
      <c r="PJS58" s="319"/>
      <c r="PJT58" s="319"/>
      <c r="PJU58" s="319"/>
      <c r="PJV58" s="319"/>
      <c r="PJW58" s="319"/>
      <c r="PJX58" s="319"/>
      <c r="PJY58" s="319"/>
      <c r="PJZ58" s="319"/>
      <c r="PKA58" s="319"/>
      <c r="PKB58" s="319"/>
      <c r="PKC58" s="319"/>
      <c r="PKD58" s="319"/>
      <c r="PKE58" s="319"/>
      <c r="PKF58" s="319"/>
      <c r="PKG58" s="319"/>
      <c r="PKH58" s="319"/>
      <c r="PKI58" s="319"/>
      <c r="PKJ58" s="319"/>
      <c r="PKK58" s="319"/>
      <c r="PKL58" s="319"/>
      <c r="PKM58" s="319"/>
      <c r="PKN58" s="319"/>
      <c r="PKO58" s="319"/>
      <c r="PKP58" s="319"/>
      <c r="PKQ58" s="319"/>
      <c r="PKR58" s="319"/>
      <c r="PKS58" s="319"/>
      <c r="PKT58" s="319"/>
      <c r="PKU58" s="319"/>
      <c r="PKV58" s="319"/>
      <c r="PKW58" s="319"/>
      <c r="PKX58" s="319"/>
      <c r="PKY58" s="319"/>
      <c r="PKZ58" s="319"/>
      <c r="PLA58" s="319"/>
      <c r="PLB58" s="319"/>
      <c r="PLC58" s="319"/>
      <c r="PLD58" s="319"/>
      <c r="PLE58" s="319"/>
      <c r="PLF58" s="319"/>
      <c r="PLG58" s="319"/>
      <c r="PLH58" s="319"/>
      <c r="PLI58" s="319"/>
      <c r="PLJ58" s="319"/>
      <c r="PLK58" s="319"/>
      <c r="PLL58" s="319"/>
      <c r="PLM58" s="319"/>
      <c r="PLN58" s="319"/>
      <c r="PLO58" s="319"/>
      <c r="PLP58" s="319"/>
      <c r="PLQ58" s="319"/>
      <c r="PLR58" s="319"/>
      <c r="PLS58" s="319"/>
      <c r="PLT58" s="319"/>
      <c r="PLU58" s="319"/>
      <c r="PLV58" s="319"/>
      <c r="PLW58" s="319"/>
      <c r="PLX58" s="319"/>
      <c r="PLY58" s="319"/>
      <c r="PLZ58" s="319"/>
      <c r="PMA58" s="319"/>
      <c r="PMB58" s="319"/>
      <c r="PMC58" s="319"/>
      <c r="PMD58" s="319"/>
      <c r="PME58" s="319"/>
      <c r="PMF58" s="319"/>
      <c r="PMG58" s="319"/>
      <c r="PMH58" s="319"/>
      <c r="PMI58" s="319"/>
      <c r="PMJ58" s="319"/>
      <c r="PMK58" s="319"/>
      <c r="PML58" s="319"/>
      <c r="PMM58" s="319"/>
      <c r="PMN58" s="319"/>
      <c r="PMO58" s="319"/>
      <c r="PMP58" s="319"/>
      <c r="PMQ58" s="319"/>
      <c r="PMR58" s="319"/>
      <c r="PMS58" s="319"/>
      <c r="PMT58" s="319"/>
      <c r="PMU58" s="319"/>
      <c r="PMV58" s="319"/>
      <c r="PMW58" s="319"/>
      <c r="PMX58" s="319"/>
      <c r="PMY58" s="319"/>
      <c r="PMZ58" s="319"/>
      <c r="PNA58" s="319"/>
      <c r="PNB58" s="319"/>
      <c r="PNC58" s="319"/>
      <c r="PND58" s="319"/>
      <c r="PNE58" s="319"/>
      <c r="PNF58" s="319"/>
      <c r="PNG58" s="319"/>
      <c r="PNH58" s="319"/>
      <c r="PNI58" s="319"/>
      <c r="PNJ58" s="319"/>
      <c r="PNK58" s="319"/>
      <c r="PNL58" s="319"/>
      <c r="PNM58" s="319"/>
      <c r="PNN58" s="319"/>
      <c r="PNO58" s="319"/>
      <c r="PNP58" s="319"/>
      <c r="PNQ58" s="319"/>
      <c r="PNR58" s="319"/>
      <c r="PNS58" s="319"/>
      <c r="PNT58" s="319"/>
      <c r="PNU58" s="319"/>
      <c r="PNV58" s="319"/>
      <c r="PNW58" s="319"/>
      <c r="PNX58" s="319"/>
      <c r="PNY58" s="319"/>
      <c r="PNZ58" s="319"/>
      <c r="POA58" s="319"/>
      <c r="POB58" s="319"/>
      <c r="POC58" s="319"/>
      <c r="POD58" s="319"/>
      <c r="POE58" s="319"/>
      <c r="POF58" s="319"/>
      <c r="POG58" s="319"/>
      <c r="POH58" s="319"/>
      <c r="POI58" s="319"/>
      <c r="POJ58" s="319"/>
      <c r="POK58" s="319"/>
      <c r="POL58" s="319"/>
      <c r="POM58" s="319"/>
      <c r="PON58" s="319"/>
      <c r="POO58" s="319"/>
      <c r="POP58" s="319"/>
      <c r="POQ58" s="319"/>
      <c r="POR58" s="319"/>
      <c r="POS58" s="319"/>
      <c r="POT58" s="319"/>
      <c r="POU58" s="319"/>
      <c r="POV58" s="319"/>
      <c r="POW58" s="319"/>
      <c r="POX58" s="319"/>
      <c r="POY58" s="319"/>
      <c r="POZ58" s="319"/>
      <c r="PPA58" s="319"/>
      <c r="PPB58" s="319"/>
      <c r="PPC58" s="319"/>
      <c r="PPD58" s="319"/>
      <c r="PPE58" s="319"/>
      <c r="PPF58" s="319"/>
      <c r="PPG58" s="319"/>
      <c r="PPH58" s="319"/>
      <c r="PPI58" s="319"/>
      <c r="PPJ58" s="319"/>
      <c r="PPK58" s="319"/>
      <c r="PPL58" s="319"/>
      <c r="PPM58" s="319"/>
      <c r="PPN58" s="319"/>
      <c r="PPO58" s="319"/>
      <c r="PPP58" s="319"/>
      <c r="PPQ58" s="319"/>
      <c r="PPR58" s="319"/>
      <c r="PPS58" s="319"/>
      <c r="PPT58" s="319"/>
      <c r="PPU58" s="319"/>
      <c r="PPV58" s="319"/>
      <c r="PPW58" s="319"/>
      <c r="PPX58" s="319"/>
      <c r="PPY58" s="319"/>
      <c r="PPZ58" s="319"/>
      <c r="PQA58" s="319"/>
      <c r="PQB58" s="319"/>
      <c r="PQC58" s="319"/>
      <c r="PQD58" s="319"/>
      <c r="PQE58" s="319"/>
      <c r="PQF58" s="319"/>
      <c r="PQG58" s="319"/>
      <c r="PQH58" s="319"/>
      <c r="PQI58" s="319"/>
      <c r="PQJ58" s="319"/>
      <c r="PQK58" s="319"/>
      <c r="PQL58" s="319"/>
      <c r="PQM58" s="319"/>
      <c r="PQN58" s="319"/>
      <c r="PQO58" s="319"/>
      <c r="PQP58" s="319"/>
      <c r="PQQ58" s="319"/>
      <c r="PQR58" s="319"/>
      <c r="PQS58" s="319"/>
      <c r="PQT58" s="319"/>
      <c r="PQU58" s="319"/>
      <c r="PQV58" s="319"/>
      <c r="PQW58" s="319"/>
      <c r="PQX58" s="319"/>
      <c r="PQY58" s="319"/>
      <c r="PQZ58" s="319"/>
      <c r="PRA58" s="319"/>
      <c r="PRB58" s="319"/>
      <c r="PRC58" s="319"/>
      <c r="PRD58" s="319"/>
      <c r="PRE58" s="319"/>
      <c r="PRF58" s="319"/>
      <c r="PRG58" s="319"/>
      <c r="PRH58" s="319"/>
      <c r="PRI58" s="319"/>
      <c r="PRJ58" s="319"/>
      <c r="PRK58" s="319"/>
      <c r="PRL58" s="319"/>
      <c r="PRM58" s="319"/>
      <c r="PRN58" s="319"/>
      <c r="PRO58" s="319"/>
      <c r="PRP58" s="319"/>
      <c r="PRQ58" s="319"/>
      <c r="PRR58" s="319"/>
      <c r="PRS58" s="319"/>
      <c r="PRT58" s="319"/>
      <c r="PRU58" s="319"/>
      <c r="PRV58" s="319"/>
      <c r="PRW58" s="319"/>
      <c r="PRX58" s="319"/>
      <c r="PRY58" s="319"/>
      <c r="PRZ58" s="319"/>
      <c r="PSA58" s="319"/>
      <c r="PSB58" s="319"/>
      <c r="PSC58" s="319"/>
      <c r="PSD58" s="319"/>
      <c r="PSE58" s="319"/>
      <c r="PSF58" s="319"/>
      <c r="PSG58" s="319"/>
      <c r="PSH58" s="319"/>
      <c r="PSI58" s="319"/>
      <c r="PSJ58" s="319"/>
      <c r="PSK58" s="319"/>
      <c r="PSL58" s="319"/>
      <c r="PSM58" s="319"/>
      <c r="PSN58" s="319"/>
      <c r="PSO58" s="319"/>
      <c r="PSP58" s="319"/>
      <c r="PSQ58" s="319"/>
      <c r="PSR58" s="319"/>
      <c r="PSS58" s="319"/>
      <c r="PST58" s="319"/>
      <c r="PSU58" s="319"/>
      <c r="PSV58" s="319"/>
      <c r="PSW58" s="319"/>
      <c r="PSX58" s="319"/>
      <c r="PSY58" s="319"/>
      <c r="PSZ58" s="319"/>
      <c r="PTA58" s="319"/>
      <c r="PTB58" s="319"/>
      <c r="PTC58" s="319"/>
      <c r="PTD58" s="319"/>
      <c r="PTE58" s="319"/>
      <c r="PTF58" s="319"/>
      <c r="PTG58" s="319"/>
      <c r="PTH58" s="319"/>
      <c r="PTI58" s="319"/>
      <c r="PTJ58" s="319"/>
      <c r="PTK58" s="319"/>
      <c r="PTL58" s="319"/>
      <c r="PTM58" s="319"/>
      <c r="PTN58" s="319"/>
      <c r="PTO58" s="319"/>
      <c r="PTP58" s="319"/>
      <c r="PTQ58" s="319"/>
      <c r="PTR58" s="319"/>
      <c r="PTS58" s="319"/>
      <c r="PTT58" s="319"/>
      <c r="PTU58" s="319"/>
      <c r="PTV58" s="319"/>
      <c r="PTW58" s="319"/>
      <c r="PTX58" s="319"/>
      <c r="PTY58" s="319"/>
      <c r="PTZ58" s="319"/>
      <c r="PUA58" s="319"/>
      <c r="PUB58" s="319"/>
      <c r="PUC58" s="319"/>
      <c r="PUD58" s="319"/>
      <c r="PUE58" s="319"/>
      <c r="PUF58" s="319"/>
      <c r="PUG58" s="319"/>
      <c r="PUH58" s="319"/>
      <c r="PUI58" s="319"/>
      <c r="PUJ58" s="319"/>
      <c r="PUK58" s="319"/>
      <c r="PUL58" s="319"/>
      <c r="PUM58" s="319"/>
      <c r="PUN58" s="319"/>
      <c r="PUO58" s="319"/>
      <c r="PUP58" s="319"/>
      <c r="PUQ58" s="319"/>
      <c r="PUR58" s="319"/>
      <c r="PUS58" s="319"/>
      <c r="PUT58" s="319"/>
      <c r="PUU58" s="319"/>
      <c r="PUV58" s="319"/>
      <c r="PUW58" s="319"/>
      <c r="PUX58" s="319"/>
      <c r="PUY58" s="319"/>
      <c r="PUZ58" s="319"/>
      <c r="PVA58" s="319"/>
      <c r="PVB58" s="319"/>
      <c r="PVC58" s="319"/>
      <c r="PVD58" s="319"/>
      <c r="PVE58" s="319"/>
      <c r="PVF58" s="319"/>
      <c r="PVG58" s="319"/>
      <c r="PVH58" s="319"/>
      <c r="PVI58" s="319"/>
      <c r="PVJ58" s="319"/>
      <c r="PVK58" s="319"/>
      <c r="PVL58" s="319"/>
      <c r="PVM58" s="319"/>
      <c r="PVN58" s="319"/>
      <c r="PVO58" s="319"/>
      <c r="PVP58" s="319"/>
      <c r="PVQ58" s="319"/>
      <c r="PVR58" s="319"/>
      <c r="PVS58" s="319"/>
      <c r="PVT58" s="319"/>
      <c r="PVU58" s="319"/>
      <c r="PVV58" s="319"/>
      <c r="PVW58" s="319"/>
      <c r="PVX58" s="319"/>
      <c r="PVY58" s="319"/>
      <c r="PVZ58" s="319"/>
      <c r="PWA58" s="319"/>
      <c r="PWB58" s="319"/>
      <c r="PWC58" s="319"/>
      <c r="PWD58" s="319"/>
      <c r="PWE58" s="319"/>
      <c r="PWF58" s="319"/>
      <c r="PWG58" s="319"/>
      <c r="PWH58" s="319"/>
      <c r="PWI58" s="319"/>
      <c r="PWJ58" s="319"/>
      <c r="PWK58" s="319"/>
      <c r="PWL58" s="319"/>
      <c r="PWM58" s="319"/>
      <c r="PWN58" s="319"/>
      <c r="PWO58" s="319"/>
      <c r="PWP58" s="319"/>
      <c r="PWQ58" s="319"/>
      <c r="PWR58" s="319"/>
      <c r="PWS58" s="319"/>
      <c r="PWT58" s="319"/>
      <c r="PWU58" s="319"/>
      <c r="PWV58" s="319"/>
      <c r="PWW58" s="319"/>
      <c r="PWX58" s="319"/>
      <c r="PWY58" s="319"/>
      <c r="PWZ58" s="319"/>
      <c r="PXA58" s="319"/>
      <c r="PXB58" s="319"/>
      <c r="PXC58" s="319"/>
      <c r="PXD58" s="319"/>
      <c r="PXE58" s="319"/>
      <c r="PXF58" s="319"/>
      <c r="PXG58" s="319"/>
      <c r="PXH58" s="319"/>
      <c r="PXI58" s="319"/>
      <c r="PXJ58" s="319"/>
      <c r="PXK58" s="319"/>
      <c r="PXL58" s="319"/>
      <c r="PXM58" s="319"/>
      <c r="PXN58" s="319"/>
      <c r="PXO58" s="319"/>
      <c r="PXP58" s="319"/>
      <c r="PXQ58" s="319"/>
      <c r="PXR58" s="319"/>
      <c r="PXS58" s="319"/>
      <c r="PXT58" s="319"/>
      <c r="PXU58" s="319"/>
      <c r="PXV58" s="319"/>
      <c r="PXW58" s="319"/>
      <c r="PXX58" s="319"/>
      <c r="PXY58" s="319"/>
      <c r="PXZ58" s="319"/>
      <c r="PYA58" s="319"/>
      <c r="PYB58" s="319"/>
      <c r="PYC58" s="319"/>
      <c r="PYD58" s="319"/>
      <c r="PYE58" s="319"/>
      <c r="PYF58" s="319"/>
      <c r="PYG58" s="319"/>
      <c r="PYH58" s="319"/>
      <c r="PYI58" s="319"/>
      <c r="PYJ58" s="319"/>
      <c r="PYK58" s="319"/>
      <c r="PYL58" s="319"/>
      <c r="PYM58" s="319"/>
      <c r="PYN58" s="319"/>
      <c r="PYO58" s="319"/>
      <c r="PYP58" s="319"/>
      <c r="PYQ58" s="319"/>
      <c r="PYR58" s="319"/>
      <c r="PYS58" s="319"/>
      <c r="PYT58" s="319"/>
      <c r="PYU58" s="319"/>
      <c r="PYV58" s="319"/>
      <c r="PYW58" s="319"/>
      <c r="PYX58" s="319"/>
      <c r="PYY58" s="319"/>
      <c r="PYZ58" s="319"/>
      <c r="PZA58" s="319"/>
      <c r="PZB58" s="319"/>
      <c r="PZC58" s="319"/>
      <c r="PZD58" s="319"/>
      <c r="PZE58" s="319"/>
      <c r="PZF58" s="319"/>
      <c r="PZG58" s="319"/>
      <c r="PZH58" s="319"/>
      <c r="PZI58" s="319"/>
      <c r="PZJ58" s="319"/>
      <c r="PZK58" s="319"/>
      <c r="PZL58" s="319"/>
      <c r="PZM58" s="319"/>
      <c r="PZN58" s="319"/>
      <c r="PZO58" s="319"/>
      <c r="PZP58" s="319"/>
      <c r="PZQ58" s="319"/>
      <c r="PZR58" s="319"/>
      <c r="PZS58" s="319"/>
      <c r="PZT58" s="319"/>
      <c r="PZU58" s="319"/>
      <c r="PZV58" s="319"/>
      <c r="PZW58" s="319"/>
      <c r="PZX58" s="319"/>
      <c r="PZY58" s="319"/>
      <c r="PZZ58" s="319"/>
      <c r="QAA58" s="319"/>
      <c r="QAB58" s="319"/>
      <c r="QAC58" s="319"/>
      <c r="QAD58" s="319"/>
      <c r="QAE58" s="319"/>
      <c r="QAF58" s="319"/>
      <c r="QAG58" s="319"/>
      <c r="QAH58" s="319"/>
      <c r="QAI58" s="319"/>
      <c r="QAJ58" s="319"/>
      <c r="QAK58" s="319"/>
      <c r="QAL58" s="319"/>
      <c r="QAM58" s="319"/>
      <c r="QAN58" s="319"/>
      <c r="QAO58" s="319"/>
      <c r="QAP58" s="319"/>
      <c r="QAQ58" s="319"/>
      <c r="QAR58" s="319"/>
      <c r="QAS58" s="319"/>
      <c r="QAT58" s="319"/>
      <c r="QAU58" s="319"/>
      <c r="QAV58" s="319"/>
      <c r="QAW58" s="319"/>
      <c r="QAX58" s="319"/>
      <c r="QAY58" s="319"/>
      <c r="QAZ58" s="319"/>
      <c r="QBA58" s="319"/>
      <c r="QBB58" s="319"/>
      <c r="QBC58" s="319"/>
      <c r="QBD58" s="319"/>
      <c r="QBE58" s="319"/>
      <c r="QBF58" s="319"/>
      <c r="QBG58" s="319"/>
      <c r="QBH58" s="319"/>
      <c r="QBI58" s="319"/>
      <c r="QBJ58" s="319"/>
      <c r="QBK58" s="319"/>
      <c r="QBL58" s="319"/>
      <c r="QBM58" s="319"/>
      <c r="QBN58" s="319"/>
      <c r="QBO58" s="319"/>
      <c r="QBP58" s="319"/>
      <c r="QBQ58" s="319"/>
      <c r="QBR58" s="319"/>
      <c r="QBS58" s="319"/>
      <c r="QBT58" s="319"/>
      <c r="QBU58" s="319"/>
      <c r="QBV58" s="319"/>
      <c r="QBW58" s="319"/>
      <c r="QBX58" s="319"/>
      <c r="QBY58" s="319"/>
      <c r="QBZ58" s="319"/>
      <c r="QCA58" s="319"/>
      <c r="QCB58" s="319"/>
      <c r="QCC58" s="319"/>
      <c r="QCD58" s="319"/>
      <c r="QCE58" s="319"/>
      <c r="QCF58" s="319"/>
      <c r="QCG58" s="319"/>
      <c r="QCH58" s="319"/>
      <c r="QCI58" s="319"/>
      <c r="QCJ58" s="319"/>
      <c r="QCK58" s="319"/>
      <c r="QCL58" s="319"/>
      <c r="QCM58" s="319"/>
      <c r="QCN58" s="319"/>
      <c r="QCO58" s="319"/>
      <c r="QCP58" s="319"/>
      <c r="QCQ58" s="319"/>
      <c r="QCR58" s="319"/>
      <c r="QCS58" s="319"/>
      <c r="QCT58" s="319"/>
      <c r="QCU58" s="319"/>
      <c r="QCV58" s="319"/>
      <c r="QCW58" s="319"/>
      <c r="QCX58" s="319"/>
      <c r="QCY58" s="319"/>
      <c r="QCZ58" s="319"/>
      <c r="QDA58" s="319"/>
      <c r="QDB58" s="319"/>
      <c r="QDC58" s="319"/>
      <c r="QDD58" s="319"/>
      <c r="QDE58" s="319"/>
      <c r="QDF58" s="319"/>
      <c r="QDG58" s="319"/>
      <c r="QDH58" s="319"/>
      <c r="QDI58" s="319"/>
      <c r="QDJ58" s="319"/>
      <c r="QDK58" s="319"/>
      <c r="QDL58" s="319"/>
      <c r="QDM58" s="319"/>
      <c r="QDN58" s="319"/>
      <c r="QDO58" s="319"/>
      <c r="QDP58" s="319"/>
      <c r="QDQ58" s="319"/>
      <c r="QDR58" s="319"/>
      <c r="QDS58" s="319"/>
      <c r="QDT58" s="319"/>
      <c r="QDU58" s="319"/>
      <c r="QDV58" s="319"/>
      <c r="QDW58" s="319"/>
      <c r="QDX58" s="319"/>
      <c r="QDY58" s="319"/>
      <c r="QDZ58" s="319"/>
      <c r="QEA58" s="319"/>
      <c r="QEB58" s="319"/>
      <c r="QEC58" s="319"/>
      <c r="QED58" s="319"/>
      <c r="QEE58" s="319"/>
      <c r="QEF58" s="319"/>
      <c r="QEG58" s="319"/>
      <c r="QEH58" s="319"/>
      <c r="QEI58" s="319"/>
      <c r="QEJ58" s="319"/>
      <c r="QEK58" s="319"/>
      <c r="QEL58" s="319"/>
      <c r="QEM58" s="319"/>
      <c r="QEN58" s="319"/>
      <c r="QEO58" s="319"/>
      <c r="QEP58" s="319"/>
      <c r="QEQ58" s="319"/>
      <c r="QER58" s="319"/>
      <c r="QES58" s="319"/>
      <c r="QET58" s="319"/>
      <c r="QEU58" s="319"/>
      <c r="QEV58" s="319"/>
      <c r="QEW58" s="319"/>
      <c r="QEX58" s="319"/>
      <c r="QEY58" s="319"/>
      <c r="QEZ58" s="319"/>
      <c r="QFA58" s="319"/>
      <c r="QFB58" s="319"/>
      <c r="QFC58" s="319"/>
      <c r="QFD58" s="319"/>
      <c r="QFE58" s="319"/>
      <c r="QFF58" s="319"/>
      <c r="QFG58" s="319"/>
      <c r="QFH58" s="319"/>
      <c r="QFI58" s="319"/>
      <c r="QFJ58" s="319"/>
      <c r="QFK58" s="319"/>
      <c r="QFL58" s="319"/>
      <c r="QFM58" s="319"/>
      <c r="QFN58" s="319"/>
      <c r="QFO58" s="319"/>
      <c r="QFP58" s="319"/>
      <c r="QFQ58" s="319"/>
      <c r="QFR58" s="319"/>
      <c r="QFS58" s="319"/>
      <c r="QFT58" s="319"/>
      <c r="QFU58" s="319"/>
      <c r="QFV58" s="319"/>
      <c r="QFW58" s="319"/>
      <c r="QFX58" s="319"/>
      <c r="QFY58" s="319"/>
      <c r="QFZ58" s="319"/>
      <c r="QGA58" s="319"/>
      <c r="QGB58" s="319"/>
      <c r="QGC58" s="319"/>
      <c r="QGD58" s="319"/>
      <c r="QGE58" s="319"/>
      <c r="QGF58" s="319"/>
      <c r="QGG58" s="319"/>
      <c r="QGH58" s="319"/>
      <c r="QGI58" s="319"/>
      <c r="QGJ58" s="319"/>
      <c r="QGK58" s="319"/>
      <c r="QGL58" s="319"/>
      <c r="QGM58" s="319"/>
      <c r="QGN58" s="319"/>
      <c r="QGO58" s="319"/>
      <c r="QGP58" s="319"/>
      <c r="QGQ58" s="319"/>
      <c r="QGR58" s="319"/>
      <c r="QGS58" s="319"/>
      <c r="QGT58" s="319"/>
      <c r="QGU58" s="319"/>
      <c r="QGV58" s="319"/>
      <c r="QGW58" s="319"/>
      <c r="QGX58" s="319"/>
      <c r="QGY58" s="319"/>
      <c r="QGZ58" s="319"/>
      <c r="QHA58" s="319"/>
      <c r="QHB58" s="319"/>
      <c r="QHC58" s="319"/>
      <c r="QHD58" s="319"/>
      <c r="QHE58" s="319"/>
      <c r="QHF58" s="319"/>
      <c r="QHG58" s="319"/>
      <c r="QHH58" s="319"/>
      <c r="QHI58" s="319"/>
      <c r="QHJ58" s="319"/>
      <c r="QHK58" s="319"/>
      <c r="QHL58" s="319"/>
      <c r="QHM58" s="319"/>
      <c r="QHN58" s="319"/>
      <c r="QHO58" s="319"/>
      <c r="QHP58" s="319"/>
      <c r="QHQ58" s="319"/>
      <c r="QHR58" s="319"/>
      <c r="QHS58" s="319"/>
      <c r="QHT58" s="319"/>
      <c r="QHU58" s="319"/>
      <c r="QHV58" s="319"/>
      <c r="QHW58" s="319"/>
      <c r="QHX58" s="319"/>
      <c r="QHY58" s="319"/>
      <c r="QHZ58" s="319"/>
      <c r="QIA58" s="319"/>
      <c r="QIB58" s="319"/>
      <c r="QIC58" s="319"/>
      <c r="QID58" s="319"/>
      <c r="QIE58" s="319"/>
      <c r="QIF58" s="319"/>
      <c r="QIG58" s="319"/>
      <c r="QIH58" s="319"/>
      <c r="QII58" s="319"/>
      <c r="QIJ58" s="319"/>
      <c r="QIK58" s="319"/>
      <c r="QIL58" s="319"/>
      <c r="QIM58" s="319"/>
      <c r="QIN58" s="319"/>
      <c r="QIO58" s="319"/>
      <c r="QIP58" s="319"/>
      <c r="QIQ58" s="319"/>
      <c r="QIR58" s="319"/>
      <c r="QIS58" s="319"/>
      <c r="QIT58" s="319"/>
      <c r="QIU58" s="319"/>
      <c r="QIV58" s="319"/>
      <c r="QIW58" s="319"/>
      <c r="QIX58" s="319"/>
      <c r="QIY58" s="319"/>
      <c r="QIZ58" s="319"/>
      <c r="QJA58" s="319"/>
      <c r="QJB58" s="319"/>
      <c r="QJC58" s="319"/>
      <c r="QJD58" s="319"/>
      <c r="QJE58" s="319"/>
      <c r="QJF58" s="319"/>
      <c r="QJG58" s="319"/>
      <c r="QJH58" s="319"/>
      <c r="QJI58" s="319"/>
      <c r="QJJ58" s="319"/>
      <c r="QJK58" s="319"/>
      <c r="QJL58" s="319"/>
      <c r="QJM58" s="319"/>
      <c r="QJN58" s="319"/>
      <c r="QJO58" s="319"/>
      <c r="QJP58" s="319"/>
      <c r="QJQ58" s="319"/>
      <c r="QJR58" s="319"/>
      <c r="QJS58" s="319"/>
      <c r="QJT58" s="319"/>
      <c r="QJU58" s="319"/>
      <c r="QJV58" s="319"/>
      <c r="QJW58" s="319"/>
      <c r="QJX58" s="319"/>
      <c r="QJY58" s="319"/>
      <c r="QJZ58" s="319"/>
      <c r="QKA58" s="319"/>
      <c r="QKB58" s="319"/>
      <c r="QKC58" s="319"/>
      <c r="QKD58" s="319"/>
      <c r="QKE58" s="319"/>
      <c r="QKF58" s="319"/>
      <c r="QKG58" s="319"/>
      <c r="QKH58" s="319"/>
      <c r="QKI58" s="319"/>
      <c r="QKJ58" s="319"/>
      <c r="QKK58" s="319"/>
      <c r="QKL58" s="319"/>
      <c r="QKM58" s="319"/>
      <c r="QKN58" s="319"/>
      <c r="QKO58" s="319"/>
      <c r="QKP58" s="319"/>
      <c r="QKQ58" s="319"/>
      <c r="QKR58" s="319"/>
      <c r="QKS58" s="319"/>
      <c r="QKT58" s="319"/>
      <c r="QKU58" s="319"/>
      <c r="QKV58" s="319"/>
      <c r="QKW58" s="319"/>
      <c r="QKX58" s="319"/>
      <c r="QKY58" s="319"/>
      <c r="QKZ58" s="319"/>
      <c r="QLA58" s="319"/>
      <c r="QLB58" s="319"/>
      <c r="QLC58" s="319"/>
      <c r="QLD58" s="319"/>
      <c r="QLE58" s="319"/>
      <c r="QLF58" s="319"/>
      <c r="QLG58" s="319"/>
      <c r="QLH58" s="319"/>
      <c r="QLI58" s="319"/>
      <c r="QLJ58" s="319"/>
      <c r="QLK58" s="319"/>
      <c r="QLL58" s="319"/>
      <c r="QLM58" s="319"/>
      <c r="QLN58" s="319"/>
      <c r="QLO58" s="319"/>
      <c r="QLP58" s="319"/>
      <c r="QLQ58" s="319"/>
      <c r="QLR58" s="319"/>
      <c r="QLS58" s="319"/>
      <c r="QLT58" s="319"/>
      <c r="QLU58" s="319"/>
      <c r="QLV58" s="319"/>
      <c r="QLW58" s="319"/>
      <c r="QLX58" s="319"/>
      <c r="QLY58" s="319"/>
      <c r="QLZ58" s="319"/>
      <c r="QMA58" s="319"/>
      <c r="QMB58" s="319"/>
      <c r="QMC58" s="319"/>
      <c r="QMD58" s="319"/>
      <c r="QME58" s="319"/>
      <c r="QMF58" s="319"/>
      <c r="QMG58" s="319"/>
      <c r="QMH58" s="319"/>
      <c r="QMI58" s="319"/>
      <c r="QMJ58" s="319"/>
      <c r="QMK58" s="319"/>
      <c r="QML58" s="319"/>
      <c r="QMM58" s="319"/>
      <c r="QMN58" s="319"/>
      <c r="QMO58" s="319"/>
      <c r="QMP58" s="319"/>
      <c r="QMQ58" s="319"/>
      <c r="QMR58" s="319"/>
      <c r="QMS58" s="319"/>
      <c r="QMT58" s="319"/>
      <c r="QMU58" s="319"/>
      <c r="QMV58" s="319"/>
      <c r="QMW58" s="319"/>
      <c r="QMX58" s="319"/>
      <c r="QMY58" s="319"/>
      <c r="QMZ58" s="319"/>
      <c r="QNA58" s="319"/>
      <c r="QNB58" s="319"/>
      <c r="QNC58" s="319"/>
      <c r="QND58" s="319"/>
      <c r="QNE58" s="319"/>
      <c r="QNF58" s="319"/>
      <c r="QNG58" s="319"/>
      <c r="QNH58" s="319"/>
      <c r="QNI58" s="319"/>
      <c r="QNJ58" s="319"/>
      <c r="QNK58" s="319"/>
      <c r="QNL58" s="319"/>
      <c r="QNM58" s="319"/>
      <c r="QNN58" s="319"/>
      <c r="QNO58" s="319"/>
      <c r="QNP58" s="319"/>
      <c r="QNQ58" s="319"/>
      <c r="QNR58" s="319"/>
      <c r="QNS58" s="319"/>
      <c r="QNT58" s="319"/>
      <c r="QNU58" s="319"/>
      <c r="QNV58" s="319"/>
      <c r="QNW58" s="319"/>
      <c r="QNX58" s="319"/>
      <c r="QNY58" s="319"/>
      <c r="QNZ58" s="319"/>
      <c r="QOA58" s="319"/>
      <c r="QOB58" s="319"/>
      <c r="QOC58" s="319"/>
      <c r="QOD58" s="319"/>
      <c r="QOE58" s="319"/>
      <c r="QOF58" s="319"/>
      <c r="QOG58" s="319"/>
      <c r="QOH58" s="319"/>
      <c r="QOI58" s="319"/>
      <c r="QOJ58" s="319"/>
      <c r="QOK58" s="319"/>
      <c r="QOL58" s="319"/>
      <c r="QOM58" s="319"/>
      <c r="QON58" s="319"/>
      <c r="QOO58" s="319"/>
      <c r="QOP58" s="319"/>
      <c r="QOQ58" s="319"/>
      <c r="QOR58" s="319"/>
      <c r="QOS58" s="319"/>
      <c r="QOT58" s="319"/>
      <c r="QOU58" s="319"/>
      <c r="QOV58" s="319"/>
      <c r="QOW58" s="319"/>
      <c r="QOX58" s="319"/>
      <c r="QOY58" s="319"/>
      <c r="QOZ58" s="319"/>
      <c r="QPA58" s="319"/>
      <c r="QPB58" s="319"/>
      <c r="QPC58" s="319"/>
      <c r="QPD58" s="319"/>
      <c r="QPE58" s="319"/>
      <c r="QPF58" s="319"/>
      <c r="QPG58" s="319"/>
      <c r="QPH58" s="319"/>
      <c r="QPI58" s="319"/>
      <c r="QPJ58" s="319"/>
      <c r="QPK58" s="319"/>
      <c r="QPL58" s="319"/>
      <c r="QPM58" s="319"/>
      <c r="QPN58" s="319"/>
      <c r="QPO58" s="319"/>
      <c r="QPP58" s="319"/>
      <c r="QPQ58" s="319"/>
      <c r="QPR58" s="319"/>
      <c r="QPS58" s="319"/>
      <c r="QPT58" s="319"/>
      <c r="QPU58" s="319"/>
      <c r="QPV58" s="319"/>
      <c r="QPW58" s="319"/>
      <c r="QPX58" s="319"/>
      <c r="QPY58" s="319"/>
      <c r="QPZ58" s="319"/>
      <c r="QQA58" s="319"/>
      <c r="QQB58" s="319"/>
      <c r="QQC58" s="319"/>
      <c r="QQD58" s="319"/>
      <c r="QQE58" s="319"/>
      <c r="QQF58" s="319"/>
      <c r="QQG58" s="319"/>
      <c r="QQH58" s="319"/>
      <c r="QQI58" s="319"/>
      <c r="QQJ58" s="319"/>
      <c r="QQK58" s="319"/>
      <c r="QQL58" s="319"/>
      <c r="QQM58" s="319"/>
      <c r="QQN58" s="319"/>
      <c r="QQO58" s="319"/>
      <c r="QQP58" s="319"/>
      <c r="QQQ58" s="319"/>
      <c r="QQR58" s="319"/>
      <c r="QQS58" s="319"/>
      <c r="QQT58" s="319"/>
      <c r="QQU58" s="319"/>
      <c r="QQV58" s="319"/>
      <c r="QQW58" s="319"/>
      <c r="QQX58" s="319"/>
      <c r="QQY58" s="319"/>
      <c r="QQZ58" s="319"/>
      <c r="QRA58" s="319"/>
      <c r="QRB58" s="319"/>
      <c r="QRC58" s="319"/>
      <c r="QRD58" s="319"/>
      <c r="QRE58" s="319"/>
      <c r="QRF58" s="319"/>
      <c r="QRG58" s="319"/>
      <c r="QRH58" s="319"/>
      <c r="QRI58" s="319"/>
      <c r="QRJ58" s="319"/>
      <c r="QRK58" s="319"/>
      <c r="QRL58" s="319"/>
      <c r="QRM58" s="319"/>
      <c r="QRN58" s="319"/>
      <c r="QRO58" s="319"/>
      <c r="QRP58" s="319"/>
      <c r="QRQ58" s="319"/>
      <c r="QRR58" s="319"/>
      <c r="QRS58" s="319"/>
      <c r="QRT58" s="319"/>
      <c r="QRU58" s="319"/>
      <c r="QRV58" s="319"/>
      <c r="QRW58" s="319"/>
      <c r="QRX58" s="319"/>
      <c r="QRY58" s="319"/>
      <c r="QRZ58" s="319"/>
      <c r="QSA58" s="319"/>
      <c r="QSB58" s="319"/>
      <c r="QSC58" s="319"/>
      <c r="QSD58" s="319"/>
      <c r="QSE58" s="319"/>
      <c r="QSF58" s="319"/>
      <c r="QSG58" s="319"/>
      <c r="QSH58" s="319"/>
      <c r="QSI58" s="319"/>
      <c r="QSJ58" s="319"/>
      <c r="QSK58" s="319"/>
      <c r="QSL58" s="319"/>
      <c r="QSM58" s="319"/>
      <c r="QSN58" s="319"/>
      <c r="QSO58" s="319"/>
      <c r="QSP58" s="319"/>
      <c r="QSQ58" s="319"/>
      <c r="QSR58" s="319"/>
      <c r="QSS58" s="319"/>
      <c r="QST58" s="319"/>
      <c r="QSU58" s="319"/>
      <c r="QSV58" s="319"/>
      <c r="QSW58" s="319"/>
      <c r="QSX58" s="319"/>
      <c r="QSY58" s="319"/>
      <c r="QSZ58" s="319"/>
      <c r="QTA58" s="319"/>
      <c r="QTB58" s="319"/>
      <c r="QTC58" s="319"/>
      <c r="QTD58" s="319"/>
      <c r="QTE58" s="319"/>
      <c r="QTF58" s="319"/>
      <c r="QTG58" s="319"/>
      <c r="QTH58" s="319"/>
      <c r="QTI58" s="319"/>
      <c r="QTJ58" s="319"/>
      <c r="QTK58" s="319"/>
      <c r="QTL58" s="319"/>
      <c r="QTM58" s="319"/>
      <c r="QTN58" s="319"/>
      <c r="QTO58" s="319"/>
      <c r="QTP58" s="319"/>
      <c r="QTQ58" s="319"/>
      <c r="QTR58" s="319"/>
      <c r="QTS58" s="319"/>
      <c r="QTT58" s="319"/>
      <c r="QTU58" s="319"/>
      <c r="QTV58" s="319"/>
      <c r="QTW58" s="319"/>
      <c r="QTX58" s="319"/>
      <c r="QTY58" s="319"/>
      <c r="QTZ58" s="319"/>
      <c r="QUA58" s="319"/>
      <c r="QUB58" s="319"/>
      <c r="QUC58" s="319"/>
      <c r="QUD58" s="319"/>
      <c r="QUE58" s="319"/>
      <c r="QUF58" s="319"/>
      <c r="QUG58" s="319"/>
      <c r="QUH58" s="319"/>
      <c r="QUI58" s="319"/>
      <c r="QUJ58" s="319"/>
      <c r="QUK58" s="319"/>
      <c r="QUL58" s="319"/>
      <c r="QUM58" s="319"/>
      <c r="QUN58" s="319"/>
      <c r="QUO58" s="319"/>
      <c r="QUP58" s="319"/>
      <c r="QUQ58" s="319"/>
      <c r="QUR58" s="319"/>
      <c r="QUS58" s="319"/>
      <c r="QUT58" s="319"/>
      <c r="QUU58" s="319"/>
      <c r="QUV58" s="319"/>
      <c r="QUW58" s="319"/>
      <c r="QUX58" s="319"/>
      <c r="QUY58" s="319"/>
      <c r="QUZ58" s="319"/>
      <c r="QVA58" s="319"/>
      <c r="QVB58" s="319"/>
      <c r="QVC58" s="319"/>
      <c r="QVD58" s="319"/>
      <c r="QVE58" s="319"/>
      <c r="QVF58" s="319"/>
      <c r="QVG58" s="319"/>
      <c r="QVH58" s="319"/>
      <c r="QVI58" s="319"/>
      <c r="QVJ58" s="319"/>
      <c r="QVK58" s="319"/>
      <c r="QVL58" s="319"/>
      <c r="QVM58" s="319"/>
      <c r="QVN58" s="319"/>
      <c r="QVO58" s="319"/>
      <c r="QVP58" s="319"/>
      <c r="QVQ58" s="319"/>
      <c r="QVR58" s="319"/>
      <c r="QVS58" s="319"/>
      <c r="QVT58" s="319"/>
      <c r="QVU58" s="319"/>
      <c r="QVV58" s="319"/>
      <c r="QVW58" s="319"/>
      <c r="QVX58" s="319"/>
      <c r="QVY58" s="319"/>
      <c r="QVZ58" s="319"/>
      <c r="QWA58" s="319"/>
      <c r="QWB58" s="319"/>
      <c r="QWC58" s="319"/>
      <c r="QWD58" s="319"/>
      <c r="QWE58" s="319"/>
      <c r="QWF58" s="319"/>
      <c r="QWG58" s="319"/>
      <c r="QWH58" s="319"/>
      <c r="QWI58" s="319"/>
      <c r="QWJ58" s="319"/>
      <c r="QWK58" s="319"/>
      <c r="QWL58" s="319"/>
      <c r="QWM58" s="319"/>
      <c r="QWN58" s="319"/>
      <c r="QWO58" s="319"/>
      <c r="QWP58" s="319"/>
      <c r="QWQ58" s="319"/>
      <c r="QWR58" s="319"/>
      <c r="QWS58" s="319"/>
      <c r="QWT58" s="319"/>
      <c r="QWU58" s="319"/>
      <c r="QWV58" s="319"/>
      <c r="QWW58" s="319"/>
      <c r="QWX58" s="319"/>
      <c r="QWY58" s="319"/>
      <c r="QWZ58" s="319"/>
      <c r="QXA58" s="319"/>
      <c r="QXB58" s="319"/>
      <c r="QXC58" s="319"/>
      <c r="QXD58" s="319"/>
      <c r="QXE58" s="319"/>
      <c r="QXF58" s="319"/>
      <c r="QXG58" s="319"/>
      <c r="QXH58" s="319"/>
      <c r="QXI58" s="319"/>
      <c r="QXJ58" s="319"/>
      <c r="QXK58" s="319"/>
      <c r="QXL58" s="319"/>
      <c r="QXM58" s="319"/>
      <c r="QXN58" s="319"/>
      <c r="QXO58" s="319"/>
      <c r="QXP58" s="319"/>
      <c r="QXQ58" s="319"/>
      <c r="QXR58" s="319"/>
      <c r="QXS58" s="319"/>
      <c r="QXT58" s="319"/>
      <c r="QXU58" s="319"/>
      <c r="QXV58" s="319"/>
      <c r="QXW58" s="319"/>
      <c r="QXX58" s="319"/>
      <c r="QXY58" s="319"/>
      <c r="QXZ58" s="319"/>
      <c r="QYA58" s="319"/>
      <c r="QYB58" s="319"/>
      <c r="QYC58" s="319"/>
      <c r="QYD58" s="319"/>
      <c r="QYE58" s="319"/>
      <c r="QYF58" s="319"/>
      <c r="QYG58" s="319"/>
      <c r="QYH58" s="319"/>
      <c r="QYI58" s="319"/>
      <c r="QYJ58" s="319"/>
      <c r="QYK58" s="319"/>
      <c r="QYL58" s="319"/>
      <c r="QYM58" s="319"/>
      <c r="QYN58" s="319"/>
      <c r="QYO58" s="319"/>
      <c r="QYP58" s="319"/>
      <c r="QYQ58" s="319"/>
      <c r="QYR58" s="319"/>
      <c r="QYS58" s="319"/>
      <c r="QYT58" s="319"/>
      <c r="QYU58" s="319"/>
      <c r="QYV58" s="319"/>
      <c r="QYW58" s="319"/>
      <c r="QYX58" s="319"/>
      <c r="QYY58" s="319"/>
      <c r="QYZ58" s="319"/>
      <c r="QZA58" s="319"/>
      <c r="QZB58" s="319"/>
      <c r="QZC58" s="319"/>
      <c r="QZD58" s="319"/>
      <c r="QZE58" s="319"/>
      <c r="QZF58" s="319"/>
      <c r="QZG58" s="319"/>
      <c r="QZH58" s="319"/>
      <c r="QZI58" s="319"/>
      <c r="QZJ58" s="319"/>
      <c r="QZK58" s="319"/>
      <c r="QZL58" s="319"/>
      <c r="QZM58" s="319"/>
      <c r="QZN58" s="319"/>
      <c r="QZO58" s="319"/>
      <c r="QZP58" s="319"/>
      <c r="QZQ58" s="319"/>
      <c r="QZR58" s="319"/>
      <c r="QZS58" s="319"/>
      <c r="QZT58" s="319"/>
      <c r="QZU58" s="319"/>
      <c r="QZV58" s="319"/>
      <c r="QZW58" s="319"/>
      <c r="QZX58" s="319"/>
      <c r="QZY58" s="319"/>
      <c r="QZZ58" s="319"/>
      <c r="RAA58" s="319"/>
      <c r="RAB58" s="319"/>
      <c r="RAC58" s="319"/>
      <c r="RAD58" s="319"/>
      <c r="RAE58" s="319"/>
      <c r="RAF58" s="319"/>
      <c r="RAG58" s="319"/>
      <c r="RAH58" s="319"/>
      <c r="RAI58" s="319"/>
      <c r="RAJ58" s="319"/>
      <c r="RAK58" s="319"/>
      <c r="RAL58" s="319"/>
      <c r="RAM58" s="319"/>
      <c r="RAN58" s="319"/>
      <c r="RAO58" s="319"/>
      <c r="RAP58" s="319"/>
      <c r="RAQ58" s="319"/>
      <c r="RAR58" s="319"/>
      <c r="RAS58" s="319"/>
      <c r="RAT58" s="319"/>
      <c r="RAU58" s="319"/>
      <c r="RAV58" s="319"/>
      <c r="RAW58" s="319"/>
      <c r="RAX58" s="319"/>
      <c r="RAY58" s="319"/>
      <c r="RAZ58" s="319"/>
      <c r="RBA58" s="319"/>
      <c r="RBB58" s="319"/>
      <c r="RBC58" s="319"/>
      <c r="RBD58" s="319"/>
      <c r="RBE58" s="319"/>
      <c r="RBF58" s="319"/>
      <c r="RBG58" s="319"/>
      <c r="RBH58" s="319"/>
      <c r="RBI58" s="319"/>
      <c r="RBJ58" s="319"/>
      <c r="RBK58" s="319"/>
      <c r="RBL58" s="319"/>
      <c r="RBM58" s="319"/>
      <c r="RBN58" s="319"/>
      <c r="RBO58" s="319"/>
      <c r="RBP58" s="319"/>
      <c r="RBQ58" s="319"/>
      <c r="RBR58" s="319"/>
      <c r="RBS58" s="319"/>
      <c r="RBT58" s="319"/>
      <c r="RBU58" s="319"/>
      <c r="RBV58" s="319"/>
      <c r="RBW58" s="319"/>
      <c r="RBX58" s="319"/>
      <c r="RBY58" s="319"/>
      <c r="RBZ58" s="319"/>
      <c r="RCA58" s="319"/>
      <c r="RCB58" s="319"/>
      <c r="RCC58" s="319"/>
      <c r="RCD58" s="319"/>
      <c r="RCE58" s="319"/>
      <c r="RCF58" s="319"/>
      <c r="RCG58" s="319"/>
      <c r="RCH58" s="319"/>
      <c r="RCI58" s="319"/>
      <c r="RCJ58" s="319"/>
      <c r="RCK58" s="319"/>
      <c r="RCL58" s="319"/>
      <c r="RCM58" s="319"/>
      <c r="RCN58" s="319"/>
      <c r="RCO58" s="319"/>
      <c r="RCP58" s="319"/>
      <c r="RCQ58" s="319"/>
      <c r="RCR58" s="319"/>
      <c r="RCS58" s="319"/>
      <c r="RCT58" s="319"/>
      <c r="RCU58" s="319"/>
      <c r="RCV58" s="319"/>
      <c r="RCW58" s="319"/>
      <c r="RCX58" s="319"/>
      <c r="RCY58" s="319"/>
      <c r="RCZ58" s="319"/>
      <c r="RDA58" s="319"/>
      <c r="RDB58" s="319"/>
      <c r="RDC58" s="319"/>
      <c r="RDD58" s="319"/>
      <c r="RDE58" s="319"/>
      <c r="RDF58" s="319"/>
      <c r="RDG58" s="319"/>
      <c r="RDH58" s="319"/>
      <c r="RDI58" s="319"/>
      <c r="RDJ58" s="319"/>
      <c r="RDK58" s="319"/>
      <c r="RDL58" s="319"/>
      <c r="RDM58" s="319"/>
      <c r="RDN58" s="319"/>
      <c r="RDO58" s="319"/>
      <c r="RDP58" s="319"/>
      <c r="RDQ58" s="319"/>
      <c r="RDR58" s="319"/>
      <c r="RDS58" s="319"/>
      <c r="RDT58" s="319"/>
      <c r="RDU58" s="319"/>
      <c r="RDV58" s="319"/>
      <c r="RDW58" s="319"/>
      <c r="RDX58" s="319"/>
      <c r="RDY58" s="319"/>
      <c r="RDZ58" s="319"/>
      <c r="REA58" s="319"/>
      <c r="REB58" s="319"/>
      <c r="REC58" s="319"/>
      <c r="RED58" s="319"/>
      <c r="REE58" s="319"/>
      <c r="REF58" s="319"/>
      <c r="REG58" s="319"/>
      <c r="REH58" s="319"/>
      <c r="REI58" s="319"/>
      <c r="REJ58" s="319"/>
      <c r="REK58" s="319"/>
      <c r="REL58" s="319"/>
      <c r="REM58" s="319"/>
      <c r="REN58" s="319"/>
      <c r="REO58" s="319"/>
      <c r="REP58" s="319"/>
      <c r="REQ58" s="319"/>
      <c r="RER58" s="319"/>
      <c r="RES58" s="319"/>
      <c r="RET58" s="319"/>
      <c r="REU58" s="319"/>
      <c r="REV58" s="319"/>
      <c r="REW58" s="319"/>
      <c r="REX58" s="319"/>
      <c r="REY58" s="319"/>
      <c r="REZ58" s="319"/>
      <c r="RFA58" s="319"/>
      <c r="RFB58" s="319"/>
      <c r="RFC58" s="319"/>
      <c r="RFD58" s="319"/>
      <c r="RFE58" s="319"/>
      <c r="RFF58" s="319"/>
      <c r="RFG58" s="319"/>
      <c r="RFH58" s="319"/>
      <c r="RFI58" s="319"/>
      <c r="RFJ58" s="319"/>
      <c r="RFK58" s="319"/>
      <c r="RFL58" s="319"/>
      <c r="RFM58" s="319"/>
      <c r="RFN58" s="319"/>
      <c r="RFO58" s="319"/>
      <c r="RFP58" s="319"/>
      <c r="RFQ58" s="319"/>
      <c r="RFR58" s="319"/>
      <c r="RFS58" s="319"/>
      <c r="RFT58" s="319"/>
      <c r="RFU58" s="319"/>
      <c r="RFV58" s="319"/>
      <c r="RFW58" s="319"/>
      <c r="RFX58" s="319"/>
      <c r="RFY58" s="319"/>
      <c r="RFZ58" s="319"/>
      <c r="RGA58" s="319"/>
      <c r="RGB58" s="319"/>
      <c r="RGC58" s="319"/>
      <c r="RGD58" s="319"/>
      <c r="RGE58" s="319"/>
      <c r="RGF58" s="319"/>
      <c r="RGG58" s="319"/>
      <c r="RGH58" s="319"/>
      <c r="RGI58" s="319"/>
      <c r="RGJ58" s="319"/>
      <c r="RGK58" s="319"/>
      <c r="RGL58" s="319"/>
      <c r="RGM58" s="319"/>
      <c r="RGN58" s="319"/>
      <c r="RGO58" s="319"/>
      <c r="RGP58" s="319"/>
      <c r="RGQ58" s="319"/>
      <c r="RGR58" s="319"/>
      <c r="RGS58" s="319"/>
      <c r="RGT58" s="319"/>
      <c r="RGU58" s="319"/>
      <c r="RGV58" s="319"/>
      <c r="RGW58" s="319"/>
      <c r="RGX58" s="319"/>
      <c r="RGY58" s="319"/>
      <c r="RGZ58" s="319"/>
      <c r="RHA58" s="319"/>
      <c r="RHB58" s="319"/>
      <c r="RHC58" s="319"/>
      <c r="RHD58" s="319"/>
      <c r="RHE58" s="319"/>
      <c r="RHF58" s="319"/>
      <c r="RHG58" s="319"/>
      <c r="RHH58" s="319"/>
      <c r="RHI58" s="319"/>
      <c r="RHJ58" s="319"/>
      <c r="RHK58" s="319"/>
      <c r="RHL58" s="319"/>
      <c r="RHM58" s="319"/>
      <c r="RHN58" s="319"/>
      <c r="RHO58" s="319"/>
      <c r="RHP58" s="319"/>
      <c r="RHQ58" s="319"/>
      <c r="RHR58" s="319"/>
      <c r="RHS58" s="319"/>
      <c r="RHT58" s="319"/>
      <c r="RHU58" s="319"/>
      <c r="RHV58" s="319"/>
      <c r="RHW58" s="319"/>
      <c r="RHX58" s="319"/>
      <c r="RHY58" s="319"/>
      <c r="RHZ58" s="319"/>
      <c r="RIA58" s="319"/>
      <c r="RIB58" s="319"/>
      <c r="RIC58" s="319"/>
      <c r="RID58" s="319"/>
      <c r="RIE58" s="319"/>
      <c r="RIF58" s="319"/>
      <c r="RIG58" s="319"/>
      <c r="RIH58" s="319"/>
      <c r="RII58" s="319"/>
      <c r="RIJ58" s="319"/>
      <c r="RIK58" s="319"/>
      <c r="RIL58" s="319"/>
      <c r="RIM58" s="319"/>
      <c r="RIN58" s="319"/>
      <c r="RIO58" s="319"/>
      <c r="RIP58" s="319"/>
      <c r="RIQ58" s="319"/>
      <c r="RIR58" s="319"/>
      <c r="RIS58" s="319"/>
      <c r="RIT58" s="319"/>
      <c r="RIU58" s="319"/>
      <c r="RIV58" s="319"/>
      <c r="RIW58" s="319"/>
      <c r="RIX58" s="319"/>
      <c r="RIY58" s="319"/>
      <c r="RIZ58" s="319"/>
      <c r="RJA58" s="319"/>
      <c r="RJB58" s="319"/>
      <c r="RJC58" s="319"/>
      <c r="RJD58" s="319"/>
      <c r="RJE58" s="319"/>
      <c r="RJF58" s="319"/>
      <c r="RJG58" s="319"/>
      <c r="RJH58" s="319"/>
      <c r="RJI58" s="319"/>
      <c r="RJJ58" s="319"/>
      <c r="RJK58" s="319"/>
      <c r="RJL58" s="319"/>
      <c r="RJM58" s="319"/>
      <c r="RJN58" s="319"/>
      <c r="RJO58" s="319"/>
      <c r="RJP58" s="319"/>
      <c r="RJQ58" s="319"/>
      <c r="RJR58" s="319"/>
      <c r="RJS58" s="319"/>
      <c r="RJT58" s="319"/>
      <c r="RJU58" s="319"/>
      <c r="RJV58" s="319"/>
      <c r="RJW58" s="319"/>
      <c r="RJX58" s="319"/>
      <c r="RJY58" s="319"/>
      <c r="RJZ58" s="319"/>
      <c r="RKA58" s="319"/>
      <c r="RKB58" s="319"/>
      <c r="RKC58" s="319"/>
      <c r="RKD58" s="319"/>
      <c r="RKE58" s="319"/>
      <c r="RKF58" s="319"/>
      <c r="RKG58" s="319"/>
      <c r="RKH58" s="319"/>
      <c r="RKI58" s="319"/>
      <c r="RKJ58" s="319"/>
      <c r="RKK58" s="319"/>
      <c r="RKL58" s="319"/>
      <c r="RKM58" s="319"/>
      <c r="RKN58" s="319"/>
      <c r="RKO58" s="319"/>
      <c r="RKP58" s="319"/>
      <c r="RKQ58" s="319"/>
      <c r="RKR58" s="319"/>
      <c r="RKS58" s="319"/>
      <c r="RKT58" s="319"/>
      <c r="RKU58" s="319"/>
      <c r="RKV58" s="319"/>
      <c r="RKW58" s="319"/>
      <c r="RKX58" s="319"/>
      <c r="RKY58" s="319"/>
      <c r="RKZ58" s="319"/>
      <c r="RLA58" s="319"/>
      <c r="RLB58" s="319"/>
      <c r="RLC58" s="319"/>
      <c r="RLD58" s="319"/>
      <c r="RLE58" s="319"/>
      <c r="RLF58" s="319"/>
      <c r="RLG58" s="319"/>
      <c r="RLH58" s="319"/>
      <c r="RLI58" s="319"/>
      <c r="RLJ58" s="319"/>
      <c r="RLK58" s="319"/>
      <c r="RLL58" s="319"/>
      <c r="RLM58" s="319"/>
      <c r="RLN58" s="319"/>
      <c r="RLO58" s="319"/>
      <c r="RLP58" s="319"/>
      <c r="RLQ58" s="319"/>
      <c r="RLR58" s="319"/>
      <c r="RLS58" s="319"/>
      <c r="RLT58" s="319"/>
      <c r="RLU58" s="319"/>
      <c r="RLV58" s="319"/>
      <c r="RLW58" s="319"/>
      <c r="RLX58" s="319"/>
      <c r="RLY58" s="319"/>
      <c r="RLZ58" s="319"/>
      <c r="RMA58" s="319"/>
      <c r="RMB58" s="319"/>
      <c r="RMC58" s="319"/>
      <c r="RMD58" s="319"/>
      <c r="RME58" s="319"/>
      <c r="RMF58" s="319"/>
      <c r="RMG58" s="319"/>
      <c r="RMH58" s="319"/>
      <c r="RMI58" s="319"/>
      <c r="RMJ58" s="319"/>
      <c r="RMK58" s="319"/>
      <c r="RML58" s="319"/>
      <c r="RMM58" s="319"/>
      <c r="RMN58" s="319"/>
      <c r="RMO58" s="319"/>
      <c r="RMP58" s="319"/>
      <c r="RMQ58" s="319"/>
      <c r="RMR58" s="319"/>
      <c r="RMS58" s="319"/>
      <c r="RMT58" s="319"/>
      <c r="RMU58" s="319"/>
      <c r="RMV58" s="319"/>
      <c r="RMW58" s="319"/>
      <c r="RMX58" s="319"/>
      <c r="RMY58" s="319"/>
      <c r="RMZ58" s="319"/>
      <c r="RNA58" s="319"/>
      <c r="RNB58" s="319"/>
      <c r="RNC58" s="319"/>
      <c r="RND58" s="319"/>
      <c r="RNE58" s="319"/>
      <c r="RNF58" s="319"/>
      <c r="RNG58" s="319"/>
      <c r="RNH58" s="319"/>
      <c r="RNI58" s="319"/>
      <c r="RNJ58" s="319"/>
      <c r="RNK58" s="319"/>
      <c r="RNL58" s="319"/>
      <c r="RNM58" s="319"/>
      <c r="RNN58" s="319"/>
      <c r="RNO58" s="319"/>
      <c r="RNP58" s="319"/>
      <c r="RNQ58" s="319"/>
      <c r="RNR58" s="319"/>
      <c r="RNS58" s="319"/>
      <c r="RNT58" s="319"/>
      <c r="RNU58" s="319"/>
      <c r="RNV58" s="319"/>
      <c r="RNW58" s="319"/>
      <c r="RNX58" s="319"/>
      <c r="RNY58" s="319"/>
      <c r="RNZ58" s="319"/>
      <c r="ROA58" s="319"/>
      <c r="ROB58" s="319"/>
      <c r="ROC58" s="319"/>
      <c r="ROD58" s="319"/>
      <c r="ROE58" s="319"/>
      <c r="ROF58" s="319"/>
      <c r="ROG58" s="319"/>
      <c r="ROH58" s="319"/>
      <c r="ROI58" s="319"/>
      <c r="ROJ58" s="319"/>
      <c r="ROK58" s="319"/>
      <c r="ROL58" s="319"/>
      <c r="ROM58" s="319"/>
      <c r="RON58" s="319"/>
      <c r="ROO58" s="319"/>
      <c r="ROP58" s="319"/>
      <c r="ROQ58" s="319"/>
      <c r="ROR58" s="319"/>
      <c r="ROS58" s="319"/>
      <c r="ROT58" s="319"/>
      <c r="ROU58" s="319"/>
      <c r="ROV58" s="319"/>
      <c r="ROW58" s="319"/>
      <c r="ROX58" s="319"/>
      <c r="ROY58" s="319"/>
      <c r="ROZ58" s="319"/>
      <c r="RPA58" s="319"/>
      <c r="RPB58" s="319"/>
      <c r="RPC58" s="319"/>
      <c r="RPD58" s="319"/>
      <c r="RPE58" s="319"/>
      <c r="RPF58" s="319"/>
      <c r="RPG58" s="319"/>
      <c r="RPH58" s="319"/>
      <c r="RPI58" s="319"/>
      <c r="RPJ58" s="319"/>
      <c r="RPK58" s="319"/>
      <c r="RPL58" s="319"/>
      <c r="RPM58" s="319"/>
      <c r="RPN58" s="319"/>
      <c r="RPO58" s="319"/>
      <c r="RPP58" s="319"/>
      <c r="RPQ58" s="319"/>
      <c r="RPR58" s="319"/>
      <c r="RPS58" s="319"/>
      <c r="RPT58" s="319"/>
      <c r="RPU58" s="319"/>
      <c r="RPV58" s="319"/>
      <c r="RPW58" s="319"/>
      <c r="RPX58" s="319"/>
      <c r="RPY58" s="319"/>
      <c r="RPZ58" s="319"/>
      <c r="RQA58" s="319"/>
      <c r="RQB58" s="319"/>
      <c r="RQC58" s="319"/>
      <c r="RQD58" s="319"/>
      <c r="RQE58" s="319"/>
      <c r="RQF58" s="319"/>
      <c r="RQG58" s="319"/>
      <c r="RQH58" s="319"/>
      <c r="RQI58" s="319"/>
      <c r="RQJ58" s="319"/>
      <c r="RQK58" s="319"/>
      <c r="RQL58" s="319"/>
      <c r="RQM58" s="319"/>
      <c r="RQN58" s="319"/>
      <c r="RQO58" s="319"/>
      <c r="RQP58" s="319"/>
      <c r="RQQ58" s="319"/>
      <c r="RQR58" s="319"/>
      <c r="RQS58" s="319"/>
      <c r="RQT58" s="319"/>
      <c r="RQU58" s="319"/>
      <c r="RQV58" s="319"/>
      <c r="RQW58" s="319"/>
      <c r="RQX58" s="319"/>
      <c r="RQY58" s="319"/>
      <c r="RQZ58" s="319"/>
      <c r="RRA58" s="319"/>
      <c r="RRB58" s="319"/>
      <c r="RRC58" s="319"/>
      <c r="RRD58" s="319"/>
      <c r="RRE58" s="319"/>
      <c r="RRF58" s="319"/>
      <c r="RRG58" s="319"/>
      <c r="RRH58" s="319"/>
      <c r="RRI58" s="319"/>
      <c r="RRJ58" s="319"/>
      <c r="RRK58" s="319"/>
      <c r="RRL58" s="319"/>
      <c r="RRM58" s="319"/>
      <c r="RRN58" s="319"/>
      <c r="RRO58" s="319"/>
      <c r="RRP58" s="319"/>
      <c r="RRQ58" s="319"/>
      <c r="RRR58" s="319"/>
      <c r="RRS58" s="319"/>
      <c r="RRT58" s="319"/>
      <c r="RRU58" s="319"/>
      <c r="RRV58" s="319"/>
      <c r="RRW58" s="319"/>
      <c r="RRX58" s="319"/>
      <c r="RRY58" s="319"/>
      <c r="RRZ58" s="319"/>
      <c r="RSA58" s="319"/>
      <c r="RSB58" s="319"/>
      <c r="RSC58" s="319"/>
      <c r="RSD58" s="319"/>
      <c r="RSE58" s="319"/>
      <c r="RSF58" s="319"/>
      <c r="RSG58" s="319"/>
      <c r="RSH58" s="319"/>
      <c r="RSI58" s="319"/>
      <c r="RSJ58" s="319"/>
      <c r="RSK58" s="319"/>
      <c r="RSL58" s="319"/>
      <c r="RSM58" s="319"/>
      <c r="RSN58" s="319"/>
      <c r="RSO58" s="319"/>
      <c r="RSP58" s="319"/>
      <c r="RSQ58" s="319"/>
      <c r="RSR58" s="319"/>
      <c r="RSS58" s="319"/>
      <c r="RST58" s="319"/>
      <c r="RSU58" s="319"/>
      <c r="RSV58" s="319"/>
      <c r="RSW58" s="319"/>
      <c r="RSX58" s="319"/>
      <c r="RSY58" s="319"/>
      <c r="RSZ58" s="319"/>
      <c r="RTA58" s="319"/>
      <c r="RTB58" s="319"/>
      <c r="RTC58" s="319"/>
      <c r="RTD58" s="319"/>
      <c r="RTE58" s="319"/>
      <c r="RTF58" s="319"/>
      <c r="RTG58" s="319"/>
      <c r="RTH58" s="319"/>
      <c r="RTI58" s="319"/>
      <c r="RTJ58" s="319"/>
      <c r="RTK58" s="319"/>
      <c r="RTL58" s="319"/>
      <c r="RTM58" s="319"/>
      <c r="RTN58" s="319"/>
      <c r="RTO58" s="319"/>
      <c r="RTP58" s="319"/>
      <c r="RTQ58" s="319"/>
      <c r="RTR58" s="319"/>
      <c r="RTS58" s="319"/>
      <c r="RTT58" s="319"/>
      <c r="RTU58" s="319"/>
      <c r="RTV58" s="319"/>
      <c r="RTW58" s="319"/>
      <c r="RTX58" s="319"/>
      <c r="RTY58" s="319"/>
      <c r="RTZ58" s="319"/>
      <c r="RUA58" s="319"/>
      <c r="RUB58" s="319"/>
      <c r="RUC58" s="319"/>
      <c r="RUD58" s="319"/>
      <c r="RUE58" s="319"/>
      <c r="RUF58" s="319"/>
      <c r="RUG58" s="319"/>
      <c r="RUH58" s="319"/>
      <c r="RUI58" s="319"/>
      <c r="RUJ58" s="319"/>
      <c r="RUK58" s="319"/>
      <c r="RUL58" s="319"/>
      <c r="RUM58" s="319"/>
      <c r="RUN58" s="319"/>
      <c r="RUO58" s="319"/>
      <c r="RUP58" s="319"/>
      <c r="RUQ58" s="319"/>
      <c r="RUR58" s="319"/>
      <c r="RUS58" s="319"/>
      <c r="RUT58" s="319"/>
      <c r="RUU58" s="319"/>
      <c r="RUV58" s="319"/>
      <c r="RUW58" s="319"/>
      <c r="RUX58" s="319"/>
      <c r="RUY58" s="319"/>
      <c r="RUZ58" s="319"/>
      <c r="RVA58" s="319"/>
      <c r="RVB58" s="319"/>
      <c r="RVC58" s="319"/>
      <c r="RVD58" s="319"/>
      <c r="RVE58" s="319"/>
      <c r="RVF58" s="319"/>
      <c r="RVG58" s="319"/>
      <c r="RVH58" s="319"/>
      <c r="RVI58" s="319"/>
      <c r="RVJ58" s="319"/>
      <c r="RVK58" s="319"/>
      <c r="RVL58" s="319"/>
      <c r="RVM58" s="319"/>
      <c r="RVN58" s="319"/>
      <c r="RVO58" s="319"/>
      <c r="RVP58" s="319"/>
      <c r="RVQ58" s="319"/>
      <c r="RVR58" s="319"/>
      <c r="RVS58" s="319"/>
      <c r="RVT58" s="319"/>
      <c r="RVU58" s="319"/>
      <c r="RVV58" s="319"/>
      <c r="RVW58" s="319"/>
      <c r="RVX58" s="319"/>
      <c r="RVY58" s="319"/>
      <c r="RVZ58" s="319"/>
      <c r="RWA58" s="319"/>
      <c r="RWB58" s="319"/>
      <c r="RWC58" s="319"/>
      <c r="RWD58" s="319"/>
      <c r="RWE58" s="319"/>
      <c r="RWF58" s="319"/>
      <c r="RWG58" s="319"/>
      <c r="RWH58" s="319"/>
      <c r="RWI58" s="319"/>
      <c r="RWJ58" s="319"/>
      <c r="RWK58" s="319"/>
      <c r="RWL58" s="319"/>
      <c r="RWM58" s="319"/>
      <c r="RWN58" s="319"/>
      <c r="RWO58" s="319"/>
      <c r="RWP58" s="319"/>
      <c r="RWQ58" s="319"/>
      <c r="RWR58" s="319"/>
      <c r="RWS58" s="319"/>
      <c r="RWT58" s="319"/>
      <c r="RWU58" s="319"/>
      <c r="RWV58" s="319"/>
      <c r="RWW58" s="319"/>
      <c r="RWX58" s="319"/>
      <c r="RWY58" s="319"/>
      <c r="RWZ58" s="319"/>
      <c r="RXA58" s="319"/>
      <c r="RXB58" s="319"/>
      <c r="RXC58" s="319"/>
      <c r="RXD58" s="319"/>
      <c r="RXE58" s="319"/>
      <c r="RXF58" s="319"/>
      <c r="RXG58" s="319"/>
      <c r="RXH58" s="319"/>
      <c r="RXI58" s="319"/>
      <c r="RXJ58" s="319"/>
      <c r="RXK58" s="319"/>
      <c r="RXL58" s="319"/>
      <c r="RXM58" s="319"/>
      <c r="RXN58" s="319"/>
      <c r="RXO58" s="319"/>
      <c r="RXP58" s="319"/>
      <c r="RXQ58" s="319"/>
      <c r="RXR58" s="319"/>
      <c r="RXS58" s="319"/>
      <c r="RXT58" s="319"/>
      <c r="RXU58" s="319"/>
      <c r="RXV58" s="319"/>
      <c r="RXW58" s="319"/>
      <c r="RXX58" s="319"/>
      <c r="RXY58" s="319"/>
      <c r="RXZ58" s="319"/>
      <c r="RYA58" s="319"/>
      <c r="RYB58" s="319"/>
      <c r="RYC58" s="319"/>
      <c r="RYD58" s="319"/>
      <c r="RYE58" s="319"/>
      <c r="RYF58" s="319"/>
      <c r="RYG58" s="319"/>
      <c r="RYH58" s="319"/>
      <c r="RYI58" s="319"/>
      <c r="RYJ58" s="319"/>
      <c r="RYK58" s="319"/>
      <c r="RYL58" s="319"/>
      <c r="RYM58" s="319"/>
      <c r="RYN58" s="319"/>
      <c r="RYO58" s="319"/>
      <c r="RYP58" s="319"/>
      <c r="RYQ58" s="319"/>
      <c r="RYR58" s="319"/>
      <c r="RYS58" s="319"/>
      <c r="RYT58" s="319"/>
      <c r="RYU58" s="319"/>
      <c r="RYV58" s="319"/>
      <c r="RYW58" s="319"/>
      <c r="RYX58" s="319"/>
      <c r="RYY58" s="319"/>
      <c r="RYZ58" s="319"/>
      <c r="RZA58" s="319"/>
      <c r="RZB58" s="319"/>
      <c r="RZC58" s="319"/>
      <c r="RZD58" s="319"/>
      <c r="RZE58" s="319"/>
      <c r="RZF58" s="319"/>
      <c r="RZG58" s="319"/>
      <c r="RZH58" s="319"/>
      <c r="RZI58" s="319"/>
      <c r="RZJ58" s="319"/>
      <c r="RZK58" s="319"/>
      <c r="RZL58" s="319"/>
      <c r="RZM58" s="319"/>
      <c r="RZN58" s="319"/>
      <c r="RZO58" s="319"/>
      <c r="RZP58" s="319"/>
      <c r="RZQ58" s="319"/>
      <c r="RZR58" s="319"/>
      <c r="RZS58" s="319"/>
      <c r="RZT58" s="319"/>
      <c r="RZU58" s="319"/>
      <c r="RZV58" s="319"/>
      <c r="RZW58" s="319"/>
      <c r="RZX58" s="319"/>
      <c r="RZY58" s="319"/>
      <c r="RZZ58" s="319"/>
      <c r="SAA58" s="319"/>
      <c r="SAB58" s="319"/>
      <c r="SAC58" s="319"/>
      <c r="SAD58" s="319"/>
      <c r="SAE58" s="319"/>
      <c r="SAF58" s="319"/>
      <c r="SAG58" s="319"/>
      <c r="SAH58" s="319"/>
      <c r="SAI58" s="319"/>
      <c r="SAJ58" s="319"/>
      <c r="SAK58" s="319"/>
      <c r="SAL58" s="319"/>
      <c r="SAM58" s="319"/>
      <c r="SAN58" s="319"/>
      <c r="SAO58" s="319"/>
      <c r="SAP58" s="319"/>
      <c r="SAQ58" s="319"/>
      <c r="SAR58" s="319"/>
      <c r="SAS58" s="319"/>
      <c r="SAT58" s="319"/>
      <c r="SAU58" s="319"/>
      <c r="SAV58" s="319"/>
      <c r="SAW58" s="319"/>
      <c r="SAX58" s="319"/>
      <c r="SAY58" s="319"/>
      <c r="SAZ58" s="319"/>
      <c r="SBA58" s="319"/>
      <c r="SBB58" s="319"/>
      <c r="SBC58" s="319"/>
      <c r="SBD58" s="319"/>
      <c r="SBE58" s="319"/>
      <c r="SBF58" s="319"/>
      <c r="SBG58" s="319"/>
      <c r="SBH58" s="319"/>
      <c r="SBI58" s="319"/>
      <c r="SBJ58" s="319"/>
      <c r="SBK58" s="319"/>
      <c r="SBL58" s="319"/>
      <c r="SBM58" s="319"/>
      <c r="SBN58" s="319"/>
      <c r="SBO58" s="319"/>
      <c r="SBP58" s="319"/>
      <c r="SBQ58" s="319"/>
      <c r="SBR58" s="319"/>
      <c r="SBS58" s="319"/>
      <c r="SBT58" s="319"/>
      <c r="SBU58" s="319"/>
      <c r="SBV58" s="319"/>
      <c r="SBW58" s="319"/>
      <c r="SBX58" s="319"/>
      <c r="SBY58" s="319"/>
      <c r="SBZ58" s="319"/>
      <c r="SCA58" s="319"/>
      <c r="SCB58" s="319"/>
      <c r="SCC58" s="319"/>
      <c r="SCD58" s="319"/>
      <c r="SCE58" s="319"/>
      <c r="SCF58" s="319"/>
      <c r="SCG58" s="319"/>
      <c r="SCH58" s="319"/>
      <c r="SCI58" s="319"/>
      <c r="SCJ58" s="319"/>
      <c r="SCK58" s="319"/>
      <c r="SCL58" s="319"/>
      <c r="SCM58" s="319"/>
      <c r="SCN58" s="319"/>
      <c r="SCO58" s="319"/>
      <c r="SCP58" s="319"/>
      <c r="SCQ58" s="319"/>
      <c r="SCR58" s="319"/>
      <c r="SCS58" s="319"/>
      <c r="SCT58" s="319"/>
      <c r="SCU58" s="319"/>
      <c r="SCV58" s="319"/>
      <c r="SCW58" s="319"/>
      <c r="SCX58" s="319"/>
      <c r="SCY58" s="319"/>
      <c r="SCZ58" s="319"/>
      <c r="SDA58" s="319"/>
      <c r="SDB58" s="319"/>
      <c r="SDC58" s="319"/>
      <c r="SDD58" s="319"/>
      <c r="SDE58" s="319"/>
      <c r="SDF58" s="319"/>
      <c r="SDG58" s="319"/>
      <c r="SDH58" s="319"/>
      <c r="SDI58" s="319"/>
      <c r="SDJ58" s="319"/>
      <c r="SDK58" s="319"/>
      <c r="SDL58" s="319"/>
      <c r="SDM58" s="319"/>
      <c r="SDN58" s="319"/>
      <c r="SDO58" s="319"/>
      <c r="SDP58" s="319"/>
      <c r="SDQ58" s="319"/>
      <c r="SDR58" s="319"/>
      <c r="SDS58" s="319"/>
      <c r="SDT58" s="319"/>
      <c r="SDU58" s="319"/>
      <c r="SDV58" s="319"/>
      <c r="SDW58" s="319"/>
      <c r="SDX58" s="319"/>
      <c r="SDY58" s="319"/>
      <c r="SDZ58" s="319"/>
      <c r="SEA58" s="319"/>
      <c r="SEB58" s="319"/>
      <c r="SEC58" s="319"/>
      <c r="SED58" s="319"/>
      <c r="SEE58" s="319"/>
      <c r="SEF58" s="319"/>
      <c r="SEG58" s="319"/>
      <c r="SEH58" s="319"/>
      <c r="SEI58" s="319"/>
      <c r="SEJ58" s="319"/>
      <c r="SEK58" s="319"/>
      <c r="SEL58" s="319"/>
      <c r="SEM58" s="319"/>
      <c r="SEN58" s="319"/>
      <c r="SEO58" s="319"/>
      <c r="SEP58" s="319"/>
      <c r="SEQ58" s="319"/>
      <c r="SER58" s="319"/>
      <c r="SES58" s="319"/>
      <c r="SET58" s="319"/>
      <c r="SEU58" s="319"/>
      <c r="SEV58" s="319"/>
      <c r="SEW58" s="319"/>
      <c r="SEX58" s="319"/>
      <c r="SEY58" s="319"/>
      <c r="SEZ58" s="319"/>
      <c r="SFA58" s="319"/>
      <c r="SFB58" s="319"/>
      <c r="SFC58" s="319"/>
      <c r="SFD58" s="319"/>
      <c r="SFE58" s="319"/>
      <c r="SFF58" s="319"/>
      <c r="SFG58" s="319"/>
      <c r="SFH58" s="319"/>
      <c r="SFI58" s="319"/>
      <c r="SFJ58" s="319"/>
      <c r="SFK58" s="319"/>
      <c r="SFL58" s="319"/>
      <c r="SFM58" s="319"/>
      <c r="SFN58" s="319"/>
      <c r="SFO58" s="319"/>
      <c r="SFP58" s="319"/>
      <c r="SFQ58" s="319"/>
      <c r="SFR58" s="319"/>
      <c r="SFS58" s="319"/>
      <c r="SFT58" s="319"/>
      <c r="SFU58" s="319"/>
      <c r="SFV58" s="319"/>
      <c r="SFW58" s="319"/>
      <c r="SFX58" s="319"/>
      <c r="SFY58" s="319"/>
      <c r="SFZ58" s="319"/>
      <c r="SGA58" s="319"/>
      <c r="SGB58" s="319"/>
      <c r="SGC58" s="319"/>
      <c r="SGD58" s="319"/>
      <c r="SGE58" s="319"/>
      <c r="SGF58" s="319"/>
      <c r="SGG58" s="319"/>
      <c r="SGH58" s="319"/>
      <c r="SGI58" s="319"/>
      <c r="SGJ58" s="319"/>
      <c r="SGK58" s="319"/>
      <c r="SGL58" s="319"/>
      <c r="SGM58" s="319"/>
      <c r="SGN58" s="319"/>
      <c r="SGO58" s="319"/>
      <c r="SGP58" s="319"/>
      <c r="SGQ58" s="319"/>
      <c r="SGR58" s="319"/>
      <c r="SGS58" s="319"/>
      <c r="SGT58" s="319"/>
      <c r="SGU58" s="319"/>
      <c r="SGV58" s="319"/>
      <c r="SGW58" s="319"/>
      <c r="SGX58" s="319"/>
      <c r="SGY58" s="319"/>
      <c r="SGZ58" s="319"/>
      <c r="SHA58" s="319"/>
      <c r="SHB58" s="319"/>
      <c r="SHC58" s="319"/>
      <c r="SHD58" s="319"/>
      <c r="SHE58" s="319"/>
      <c r="SHF58" s="319"/>
      <c r="SHG58" s="319"/>
      <c r="SHH58" s="319"/>
      <c r="SHI58" s="319"/>
      <c r="SHJ58" s="319"/>
      <c r="SHK58" s="319"/>
      <c r="SHL58" s="319"/>
      <c r="SHM58" s="319"/>
      <c r="SHN58" s="319"/>
      <c r="SHO58" s="319"/>
      <c r="SHP58" s="319"/>
      <c r="SHQ58" s="319"/>
      <c r="SHR58" s="319"/>
      <c r="SHS58" s="319"/>
      <c r="SHT58" s="319"/>
      <c r="SHU58" s="319"/>
      <c r="SHV58" s="319"/>
      <c r="SHW58" s="319"/>
      <c r="SHX58" s="319"/>
      <c r="SHY58" s="319"/>
      <c r="SHZ58" s="319"/>
      <c r="SIA58" s="319"/>
      <c r="SIB58" s="319"/>
      <c r="SIC58" s="319"/>
      <c r="SID58" s="319"/>
      <c r="SIE58" s="319"/>
      <c r="SIF58" s="319"/>
      <c r="SIG58" s="319"/>
      <c r="SIH58" s="319"/>
      <c r="SII58" s="319"/>
      <c r="SIJ58" s="319"/>
      <c r="SIK58" s="319"/>
      <c r="SIL58" s="319"/>
      <c r="SIM58" s="319"/>
      <c r="SIN58" s="319"/>
      <c r="SIO58" s="319"/>
      <c r="SIP58" s="319"/>
      <c r="SIQ58" s="319"/>
      <c r="SIR58" s="319"/>
      <c r="SIS58" s="319"/>
      <c r="SIT58" s="319"/>
      <c r="SIU58" s="319"/>
      <c r="SIV58" s="319"/>
      <c r="SIW58" s="319"/>
      <c r="SIX58" s="319"/>
      <c r="SIY58" s="319"/>
      <c r="SIZ58" s="319"/>
      <c r="SJA58" s="319"/>
      <c r="SJB58" s="319"/>
      <c r="SJC58" s="319"/>
      <c r="SJD58" s="319"/>
      <c r="SJE58" s="319"/>
      <c r="SJF58" s="319"/>
      <c r="SJG58" s="319"/>
      <c r="SJH58" s="319"/>
      <c r="SJI58" s="319"/>
      <c r="SJJ58" s="319"/>
      <c r="SJK58" s="319"/>
      <c r="SJL58" s="319"/>
      <c r="SJM58" s="319"/>
      <c r="SJN58" s="319"/>
      <c r="SJO58" s="319"/>
      <c r="SJP58" s="319"/>
      <c r="SJQ58" s="319"/>
      <c r="SJR58" s="319"/>
      <c r="SJS58" s="319"/>
      <c r="SJT58" s="319"/>
      <c r="SJU58" s="319"/>
      <c r="SJV58" s="319"/>
      <c r="SJW58" s="319"/>
      <c r="SJX58" s="319"/>
      <c r="SJY58" s="319"/>
      <c r="SJZ58" s="319"/>
      <c r="SKA58" s="319"/>
      <c r="SKB58" s="319"/>
      <c r="SKC58" s="319"/>
      <c r="SKD58" s="319"/>
      <c r="SKE58" s="319"/>
      <c r="SKF58" s="319"/>
      <c r="SKG58" s="319"/>
      <c r="SKH58" s="319"/>
      <c r="SKI58" s="319"/>
      <c r="SKJ58" s="319"/>
      <c r="SKK58" s="319"/>
      <c r="SKL58" s="319"/>
      <c r="SKM58" s="319"/>
      <c r="SKN58" s="319"/>
      <c r="SKO58" s="319"/>
      <c r="SKP58" s="319"/>
      <c r="SKQ58" s="319"/>
      <c r="SKR58" s="319"/>
      <c r="SKS58" s="319"/>
      <c r="SKT58" s="319"/>
      <c r="SKU58" s="319"/>
      <c r="SKV58" s="319"/>
      <c r="SKW58" s="319"/>
      <c r="SKX58" s="319"/>
      <c r="SKY58" s="319"/>
      <c r="SKZ58" s="319"/>
      <c r="SLA58" s="319"/>
      <c r="SLB58" s="319"/>
      <c r="SLC58" s="319"/>
      <c r="SLD58" s="319"/>
      <c r="SLE58" s="319"/>
      <c r="SLF58" s="319"/>
      <c r="SLG58" s="319"/>
      <c r="SLH58" s="319"/>
      <c r="SLI58" s="319"/>
      <c r="SLJ58" s="319"/>
      <c r="SLK58" s="319"/>
      <c r="SLL58" s="319"/>
      <c r="SLM58" s="319"/>
      <c r="SLN58" s="319"/>
      <c r="SLO58" s="319"/>
      <c r="SLP58" s="319"/>
      <c r="SLQ58" s="319"/>
      <c r="SLR58" s="319"/>
      <c r="SLS58" s="319"/>
      <c r="SLT58" s="319"/>
      <c r="SLU58" s="319"/>
      <c r="SLV58" s="319"/>
      <c r="SLW58" s="319"/>
      <c r="SLX58" s="319"/>
      <c r="SLY58" s="319"/>
      <c r="SLZ58" s="319"/>
      <c r="SMA58" s="319"/>
      <c r="SMB58" s="319"/>
      <c r="SMC58" s="319"/>
      <c r="SMD58" s="319"/>
      <c r="SME58" s="319"/>
      <c r="SMF58" s="319"/>
      <c r="SMG58" s="319"/>
      <c r="SMH58" s="319"/>
      <c r="SMI58" s="319"/>
      <c r="SMJ58" s="319"/>
      <c r="SMK58" s="319"/>
      <c r="SML58" s="319"/>
      <c r="SMM58" s="319"/>
      <c r="SMN58" s="319"/>
      <c r="SMO58" s="319"/>
      <c r="SMP58" s="319"/>
      <c r="SMQ58" s="319"/>
      <c r="SMR58" s="319"/>
      <c r="SMS58" s="319"/>
      <c r="SMT58" s="319"/>
      <c r="SMU58" s="319"/>
      <c r="SMV58" s="319"/>
      <c r="SMW58" s="319"/>
      <c r="SMX58" s="319"/>
      <c r="SMY58" s="319"/>
      <c r="SMZ58" s="319"/>
      <c r="SNA58" s="319"/>
      <c r="SNB58" s="319"/>
      <c r="SNC58" s="319"/>
      <c r="SND58" s="319"/>
      <c r="SNE58" s="319"/>
      <c r="SNF58" s="319"/>
      <c r="SNG58" s="319"/>
      <c r="SNH58" s="319"/>
      <c r="SNI58" s="319"/>
      <c r="SNJ58" s="319"/>
      <c r="SNK58" s="319"/>
      <c r="SNL58" s="319"/>
      <c r="SNM58" s="319"/>
      <c r="SNN58" s="319"/>
      <c r="SNO58" s="319"/>
      <c r="SNP58" s="319"/>
      <c r="SNQ58" s="319"/>
      <c r="SNR58" s="319"/>
      <c r="SNS58" s="319"/>
      <c r="SNT58" s="319"/>
      <c r="SNU58" s="319"/>
      <c r="SNV58" s="319"/>
      <c r="SNW58" s="319"/>
      <c r="SNX58" s="319"/>
      <c r="SNY58" s="319"/>
      <c r="SNZ58" s="319"/>
      <c r="SOA58" s="319"/>
      <c r="SOB58" s="319"/>
      <c r="SOC58" s="319"/>
      <c r="SOD58" s="319"/>
      <c r="SOE58" s="319"/>
      <c r="SOF58" s="319"/>
      <c r="SOG58" s="319"/>
      <c r="SOH58" s="319"/>
      <c r="SOI58" s="319"/>
      <c r="SOJ58" s="319"/>
      <c r="SOK58" s="319"/>
      <c r="SOL58" s="319"/>
      <c r="SOM58" s="319"/>
      <c r="SON58" s="319"/>
      <c r="SOO58" s="319"/>
      <c r="SOP58" s="319"/>
      <c r="SOQ58" s="319"/>
      <c r="SOR58" s="319"/>
      <c r="SOS58" s="319"/>
      <c r="SOT58" s="319"/>
      <c r="SOU58" s="319"/>
      <c r="SOV58" s="319"/>
      <c r="SOW58" s="319"/>
      <c r="SOX58" s="319"/>
      <c r="SOY58" s="319"/>
      <c r="SOZ58" s="319"/>
      <c r="SPA58" s="319"/>
      <c r="SPB58" s="319"/>
      <c r="SPC58" s="319"/>
      <c r="SPD58" s="319"/>
      <c r="SPE58" s="319"/>
      <c r="SPF58" s="319"/>
      <c r="SPG58" s="319"/>
      <c r="SPH58" s="319"/>
      <c r="SPI58" s="319"/>
      <c r="SPJ58" s="319"/>
      <c r="SPK58" s="319"/>
      <c r="SPL58" s="319"/>
      <c r="SPM58" s="319"/>
      <c r="SPN58" s="319"/>
      <c r="SPO58" s="319"/>
      <c r="SPP58" s="319"/>
      <c r="SPQ58" s="319"/>
      <c r="SPR58" s="319"/>
      <c r="SPS58" s="319"/>
      <c r="SPT58" s="319"/>
      <c r="SPU58" s="319"/>
      <c r="SPV58" s="319"/>
      <c r="SPW58" s="319"/>
      <c r="SPX58" s="319"/>
      <c r="SPY58" s="319"/>
      <c r="SPZ58" s="319"/>
      <c r="SQA58" s="319"/>
      <c r="SQB58" s="319"/>
      <c r="SQC58" s="319"/>
      <c r="SQD58" s="319"/>
      <c r="SQE58" s="319"/>
      <c r="SQF58" s="319"/>
      <c r="SQG58" s="319"/>
      <c r="SQH58" s="319"/>
      <c r="SQI58" s="319"/>
      <c r="SQJ58" s="319"/>
      <c r="SQK58" s="319"/>
      <c r="SQL58" s="319"/>
      <c r="SQM58" s="319"/>
      <c r="SQN58" s="319"/>
      <c r="SQO58" s="319"/>
      <c r="SQP58" s="319"/>
      <c r="SQQ58" s="319"/>
      <c r="SQR58" s="319"/>
      <c r="SQS58" s="319"/>
      <c r="SQT58" s="319"/>
      <c r="SQU58" s="319"/>
      <c r="SQV58" s="319"/>
      <c r="SQW58" s="319"/>
      <c r="SQX58" s="319"/>
      <c r="SQY58" s="319"/>
      <c r="SQZ58" s="319"/>
      <c r="SRA58" s="319"/>
      <c r="SRB58" s="319"/>
      <c r="SRC58" s="319"/>
      <c r="SRD58" s="319"/>
      <c r="SRE58" s="319"/>
      <c r="SRF58" s="319"/>
      <c r="SRG58" s="319"/>
      <c r="SRH58" s="319"/>
      <c r="SRI58" s="319"/>
      <c r="SRJ58" s="319"/>
      <c r="SRK58" s="319"/>
      <c r="SRL58" s="319"/>
      <c r="SRM58" s="319"/>
      <c r="SRN58" s="319"/>
      <c r="SRO58" s="319"/>
      <c r="SRP58" s="319"/>
      <c r="SRQ58" s="319"/>
      <c r="SRR58" s="319"/>
      <c r="SRS58" s="319"/>
      <c r="SRT58" s="319"/>
      <c r="SRU58" s="319"/>
      <c r="SRV58" s="319"/>
      <c r="SRW58" s="319"/>
      <c r="SRX58" s="319"/>
      <c r="SRY58" s="319"/>
      <c r="SRZ58" s="319"/>
      <c r="SSA58" s="319"/>
      <c r="SSB58" s="319"/>
      <c r="SSC58" s="319"/>
      <c r="SSD58" s="319"/>
      <c r="SSE58" s="319"/>
      <c r="SSF58" s="319"/>
      <c r="SSG58" s="319"/>
      <c r="SSH58" s="319"/>
      <c r="SSI58" s="319"/>
      <c r="SSJ58" s="319"/>
      <c r="SSK58" s="319"/>
      <c r="SSL58" s="319"/>
      <c r="SSM58" s="319"/>
      <c r="SSN58" s="319"/>
      <c r="SSO58" s="319"/>
      <c r="SSP58" s="319"/>
      <c r="SSQ58" s="319"/>
      <c r="SSR58" s="319"/>
      <c r="SSS58" s="319"/>
      <c r="SST58" s="319"/>
      <c r="SSU58" s="319"/>
      <c r="SSV58" s="319"/>
      <c r="SSW58" s="319"/>
      <c r="SSX58" s="319"/>
      <c r="SSY58" s="319"/>
      <c r="SSZ58" s="319"/>
      <c r="STA58" s="319"/>
      <c r="STB58" s="319"/>
      <c r="STC58" s="319"/>
      <c r="STD58" s="319"/>
      <c r="STE58" s="319"/>
      <c r="STF58" s="319"/>
      <c r="STG58" s="319"/>
      <c r="STH58" s="319"/>
      <c r="STI58" s="319"/>
      <c r="STJ58" s="319"/>
      <c r="STK58" s="319"/>
      <c r="STL58" s="319"/>
      <c r="STM58" s="319"/>
      <c r="STN58" s="319"/>
      <c r="STO58" s="319"/>
      <c r="STP58" s="319"/>
      <c r="STQ58" s="319"/>
      <c r="STR58" s="319"/>
      <c r="STS58" s="319"/>
      <c r="STT58" s="319"/>
      <c r="STU58" s="319"/>
      <c r="STV58" s="319"/>
      <c r="STW58" s="319"/>
      <c r="STX58" s="319"/>
      <c r="STY58" s="319"/>
      <c r="STZ58" s="319"/>
      <c r="SUA58" s="319"/>
      <c r="SUB58" s="319"/>
      <c r="SUC58" s="319"/>
      <c r="SUD58" s="319"/>
      <c r="SUE58" s="319"/>
      <c r="SUF58" s="319"/>
      <c r="SUG58" s="319"/>
      <c r="SUH58" s="319"/>
      <c r="SUI58" s="319"/>
      <c r="SUJ58" s="319"/>
      <c r="SUK58" s="319"/>
      <c r="SUL58" s="319"/>
      <c r="SUM58" s="319"/>
      <c r="SUN58" s="319"/>
      <c r="SUO58" s="319"/>
      <c r="SUP58" s="319"/>
      <c r="SUQ58" s="319"/>
      <c r="SUR58" s="319"/>
      <c r="SUS58" s="319"/>
      <c r="SUT58" s="319"/>
      <c r="SUU58" s="319"/>
      <c r="SUV58" s="319"/>
      <c r="SUW58" s="319"/>
      <c r="SUX58" s="319"/>
      <c r="SUY58" s="319"/>
      <c r="SUZ58" s="319"/>
      <c r="SVA58" s="319"/>
      <c r="SVB58" s="319"/>
      <c r="SVC58" s="319"/>
      <c r="SVD58" s="319"/>
      <c r="SVE58" s="319"/>
      <c r="SVF58" s="319"/>
      <c r="SVG58" s="319"/>
      <c r="SVH58" s="319"/>
      <c r="SVI58" s="319"/>
      <c r="SVJ58" s="319"/>
      <c r="SVK58" s="319"/>
      <c r="SVL58" s="319"/>
      <c r="SVM58" s="319"/>
      <c r="SVN58" s="319"/>
      <c r="SVO58" s="319"/>
      <c r="SVP58" s="319"/>
      <c r="SVQ58" s="319"/>
      <c r="SVR58" s="319"/>
      <c r="SVS58" s="319"/>
      <c r="SVT58" s="319"/>
      <c r="SVU58" s="319"/>
      <c r="SVV58" s="319"/>
      <c r="SVW58" s="319"/>
      <c r="SVX58" s="319"/>
      <c r="SVY58" s="319"/>
      <c r="SVZ58" s="319"/>
      <c r="SWA58" s="319"/>
      <c r="SWB58" s="319"/>
      <c r="SWC58" s="319"/>
      <c r="SWD58" s="319"/>
      <c r="SWE58" s="319"/>
      <c r="SWF58" s="319"/>
      <c r="SWG58" s="319"/>
      <c r="SWH58" s="319"/>
      <c r="SWI58" s="319"/>
      <c r="SWJ58" s="319"/>
      <c r="SWK58" s="319"/>
      <c r="SWL58" s="319"/>
      <c r="SWM58" s="319"/>
      <c r="SWN58" s="319"/>
      <c r="SWO58" s="319"/>
      <c r="SWP58" s="319"/>
      <c r="SWQ58" s="319"/>
      <c r="SWR58" s="319"/>
      <c r="SWS58" s="319"/>
      <c r="SWT58" s="319"/>
      <c r="SWU58" s="319"/>
      <c r="SWV58" s="319"/>
      <c r="SWW58" s="319"/>
      <c r="SWX58" s="319"/>
      <c r="SWY58" s="319"/>
      <c r="SWZ58" s="319"/>
      <c r="SXA58" s="319"/>
      <c r="SXB58" s="319"/>
      <c r="SXC58" s="319"/>
      <c r="SXD58" s="319"/>
      <c r="SXE58" s="319"/>
      <c r="SXF58" s="319"/>
      <c r="SXG58" s="319"/>
      <c r="SXH58" s="319"/>
      <c r="SXI58" s="319"/>
      <c r="SXJ58" s="319"/>
      <c r="SXK58" s="319"/>
      <c r="SXL58" s="319"/>
      <c r="SXM58" s="319"/>
      <c r="SXN58" s="319"/>
      <c r="SXO58" s="319"/>
      <c r="SXP58" s="319"/>
      <c r="SXQ58" s="319"/>
      <c r="SXR58" s="319"/>
      <c r="SXS58" s="319"/>
      <c r="SXT58" s="319"/>
      <c r="SXU58" s="319"/>
      <c r="SXV58" s="319"/>
      <c r="SXW58" s="319"/>
      <c r="SXX58" s="319"/>
      <c r="SXY58" s="319"/>
      <c r="SXZ58" s="319"/>
      <c r="SYA58" s="319"/>
      <c r="SYB58" s="319"/>
      <c r="SYC58" s="319"/>
      <c r="SYD58" s="319"/>
      <c r="SYE58" s="319"/>
      <c r="SYF58" s="319"/>
      <c r="SYG58" s="319"/>
      <c r="SYH58" s="319"/>
      <c r="SYI58" s="319"/>
      <c r="SYJ58" s="319"/>
      <c r="SYK58" s="319"/>
      <c r="SYL58" s="319"/>
      <c r="SYM58" s="319"/>
      <c r="SYN58" s="319"/>
      <c r="SYO58" s="319"/>
      <c r="SYP58" s="319"/>
      <c r="SYQ58" s="319"/>
      <c r="SYR58" s="319"/>
      <c r="SYS58" s="319"/>
      <c r="SYT58" s="319"/>
      <c r="SYU58" s="319"/>
      <c r="SYV58" s="319"/>
      <c r="SYW58" s="319"/>
      <c r="SYX58" s="319"/>
      <c r="SYY58" s="319"/>
      <c r="SYZ58" s="319"/>
      <c r="SZA58" s="319"/>
      <c r="SZB58" s="319"/>
      <c r="SZC58" s="319"/>
      <c r="SZD58" s="319"/>
      <c r="SZE58" s="319"/>
      <c r="SZF58" s="319"/>
      <c r="SZG58" s="319"/>
      <c r="SZH58" s="319"/>
      <c r="SZI58" s="319"/>
      <c r="SZJ58" s="319"/>
      <c r="SZK58" s="319"/>
      <c r="SZL58" s="319"/>
      <c r="SZM58" s="319"/>
      <c r="SZN58" s="319"/>
      <c r="SZO58" s="319"/>
      <c r="SZP58" s="319"/>
      <c r="SZQ58" s="319"/>
      <c r="SZR58" s="319"/>
      <c r="SZS58" s="319"/>
      <c r="SZT58" s="319"/>
      <c r="SZU58" s="319"/>
      <c r="SZV58" s="319"/>
      <c r="SZW58" s="319"/>
      <c r="SZX58" s="319"/>
      <c r="SZY58" s="319"/>
      <c r="SZZ58" s="319"/>
      <c r="TAA58" s="319"/>
      <c r="TAB58" s="319"/>
      <c r="TAC58" s="319"/>
      <c r="TAD58" s="319"/>
      <c r="TAE58" s="319"/>
      <c r="TAF58" s="319"/>
      <c r="TAG58" s="319"/>
      <c r="TAH58" s="319"/>
      <c r="TAI58" s="319"/>
      <c r="TAJ58" s="319"/>
      <c r="TAK58" s="319"/>
      <c r="TAL58" s="319"/>
      <c r="TAM58" s="319"/>
      <c r="TAN58" s="319"/>
      <c r="TAO58" s="319"/>
      <c r="TAP58" s="319"/>
      <c r="TAQ58" s="319"/>
      <c r="TAR58" s="319"/>
      <c r="TAS58" s="319"/>
      <c r="TAT58" s="319"/>
      <c r="TAU58" s="319"/>
      <c r="TAV58" s="319"/>
      <c r="TAW58" s="319"/>
      <c r="TAX58" s="319"/>
      <c r="TAY58" s="319"/>
      <c r="TAZ58" s="319"/>
      <c r="TBA58" s="319"/>
      <c r="TBB58" s="319"/>
      <c r="TBC58" s="319"/>
      <c r="TBD58" s="319"/>
      <c r="TBE58" s="319"/>
      <c r="TBF58" s="319"/>
      <c r="TBG58" s="319"/>
      <c r="TBH58" s="319"/>
      <c r="TBI58" s="319"/>
      <c r="TBJ58" s="319"/>
      <c r="TBK58" s="319"/>
      <c r="TBL58" s="319"/>
      <c r="TBM58" s="319"/>
      <c r="TBN58" s="319"/>
      <c r="TBO58" s="319"/>
      <c r="TBP58" s="319"/>
      <c r="TBQ58" s="319"/>
      <c r="TBR58" s="319"/>
      <c r="TBS58" s="319"/>
      <c r="TBT58" s="319"/>
      <c r="TBU58" s="319"/>
      <c r="TBV58" s="319"/>
      <c r="TBW58" s="319"/>
      <c r="TBX58" s="319"/>
      <c r="TBY58" s="319"/>
      <c r="TBZ58" s="319"/>
      <c r="TCA58" s="319"/>
      <c r="TCB58" s="319"/>
      <c r="TCC58" s="319"/>
      <c r="TCD58" s="319"/>
      <c r="TCE58" s="319"/>
      <c r="TCF58" s="319"/>
      <c r="TCG58" s="319"/>
      <c r="TCH58" s="319"/>
      <c r="TCI58" s="319"/>
      <c r="TCJ58" s="319"/>
      <c r="TCK58" s="319"/>
      <c r="TCL58" s="319"/>
      <c r="TCM58" s="319"/>
      <c r="TCN58" s="319"/>
      <c r="TCO58" s="319"/>
      <c r="TCP58" s="319"/>
      <c r="TCQ58" s="319"/>
      <c r="TCR58" s="319"/>
      <c r="TCS58" s="319"/>
      <c r="TCT58" s="319"/>
      <c r="TCU58" s="319"/>
      <c r="TCV58" s="319"/>
      <c r="TCW58" s="319"/>
      <c r="TCX58" s="319"/>
      <c r="TCY58" s="319"/>
      <c r="TCZ58" s="319"/>
      <c r="TDA58" s="319"/>
      <c r="TDB58" s="319"/>
      <c r="TDC58" s="319"/>
      <c r="TDD58" s="319"/>
      <c r="TDE58" s="319"/>
      <c r="TDF58" s="319"/>
      <c r="TDG58" s="319"/>
      <c r="TDH58" s="319"/>
      <c r="TDI58" s="319"/>
      <c r="TDJ58" s="319"/>
      <c r="TDK58" s="319"/>
      <c r="TDL58" s="319"/>
      <c r="TDM58" s="319"/>
      <c r="TDN58" s="319"/>
      <c r="TDO58" s="319"/>
      <c r="TDP58" s="319"/>
      <c r="TDQ58" s="319"/>
      <c r="TDR58" s="319"/>
      <c r="TDS58" s="319"/>
      <c r="TDT58" s="319"/>
      <c r="TDU58" s="319"/>
      <c r="TDV58" s="319"/>
      <c r="TDW58" s="319"/>
      <c r="TDX58" s="319"/>
      <c r="TDY58" s="319"/>
      <c r="TDZ58" s="319"/>
      <c r="TEA58" s="319"/>
      <c r="TEB58" s="319"/>
      <c r="TEC58" s="319"/>
      <c r="TED58" s="319"/>
      <c r="TEE58" s="319"/>
      <c r="TEF58" s="319"/>
      <c r="TEG58" s="319"/>
      <c r="TEH58" s="319"/>
      <c r="TEI58" s="319"/>
      <c r="TEJ58" s="319"/>
      <c r="TEK58" s="319"/>
      <c r="TEL58" s="319"/>
      <c r="TEM58" s="319"/>
      <c r="TEN58" s="319"/>
      <c r="TEO58" s="319"/>
      <c r="TEP58" s="319"/>
      <c r="TEQ58" s="319"/>
      <c r="TER58" s="319"/>
      <c r="TES58" s="319"/>
      <c r="TET58" s="319"/>
      <c r="TEU58" s="319"/>
      <c r="TEV58" s="319"/>
      <c r="TEW58" s="319"/>
      <c r="TEX58" s="319"/>
      <c r="TEY58" s="319"/>
      <c r="TEZ58" s="319"/>
      <c r="TFA58" s="319"/>
      <c r="TFB58" s="319"/>
      <c r="TFC58" s="319"/>
      <c r="TFD58" s="319"/>
      <c r="TFE58" s="319"/>
      <c r="TFF58" s="319"/>
      <c r="TFG58" s="319"/>
      <c r="TFH58" s="319"/>
      <c r="TFI58" s="319"/>
      <c r="TFJ58" s="319"/>
      <c r="TFK58" s="319"/>
      <c r="TFL58" s="319"/>
      <c r="TFM58" s="319"/>
      <c r="TFN58" s="319"/>
      <c r="TFO58" s="319"/>
      <c r="TFP58" s="319"/>
      <c r="TFQ58" s="319"/>
      <c r="TFR58" s="319"/>
      <c r="TFS58" s="319"/>
      <c r="TFT58" s="319"/>
      <c r="TFU58" s="319"/>
      <c r="TFV58" s="319"/>
      <c r="TFW58" s="319"/>
      <c r="TFX58" s="319"/>
      <c r="TFY58" s="319"/>
      <c r="TFZ58" s="319"/>
      <c r="TGA58" s="319"/>
      <c r="TGB58" s="319"/>
      <c r="TGC58" s="319"/>
      <c r="TGD58" s="319"/>
      <c r="TGE58" s="319"/>
      <c r="TGF58" s="319"/>
      <c r="TGG58" s="319"/>
      <c r="TGH58" s="319"/>
      <c r="TGI58" s="319"/>
      <c r="TGJ58" s="319"/>
      <c r="TGK58" s="319"/>
      <c r="TGL58" s="319"/>
      <c r="TGM58" s="319"/>
      <c r="TGN58" s="319"/>
      <c r="TGO58" s="319"/>
      <c r="TGP58" s="319"/>
      <c r="TGQ58" s="319"/>
      <c r="TGR58" s="319"/>
      <c r="TGS58" s="319"/>
      <c r="TGT58" s="319"/>
      <c r="TGU58" s="319"/>
      <c r="TGV58" s="319"/>
      <c r="TGW58" s="319"/>
      <c r="TGX58" s="319"/>
      <c r="TGY58" s="319"/>
      <c r="TGZ58" s="319"/>
      <c r="THA58" s="319"/>
      <c r="THB58" s="319"/>
      <c r="THC58" s="319"/>
      <c r="THD58" s="319"/>
      <c r="THE58" s="319"/>
      <c r="THF58" s="319"/>
      <c r="THG58" s="319"/>
      <c r="THH58" s="319"/>
      <c r="THI58" s="319"/>
      <c r="THJ58" s="319"/>
      <c r="THK58" s="319"/>
      <c r="THL58" s="319"/>
      <c r="THM58" s="319"/>
      <c r="THN58" s="319"/>
      <c r="THO58" s="319"/>
      <c r="THP58" s="319"/>
      <c r="THQ58" s="319"/>
      <c r="THR58" s="319"/>
      <c r="THS58" s="319"/>
      <c r="THT58" s="319"/>
      <c r="THU58" s="319"/>
      <c r="THV58" s="319"/>
      <c r="THW58" s="319"/>
      <c r="THX58" s="319"/>
      <c r="THY58" s="319"/>
      <c r="THZ58" s="319"/>
      <c r="TIA58" s="319"/>
      <c r="TIB58" s="319"/>
      <c r="TIC58" s="319"/>
      <c r="TID58" s="319"/>
      <c r="TIE58" s="319"/>
      <c r="TIF58" s="319"/>
      <c r="TIG58" s="319"/>
      <c r="TIH58" s="319"/>
      <c r="TII58" s="319"/>
      <c r="TIJ58" s="319"/>
      <c r="TIK58" s="319"/>
      <c r="TIL58" s="319"/>
      <c r="TIM58" s="319"/>
      <c r="TIN58" s="319"/>
      <c r="TIO58" s="319"/>
      <c r="TIP58" s="319"/>
      <c r="TIQ58" s="319"/>
      <c r="TIR58" s="319"/>
      <c r="TIS58" s="319"/>
      <c r="TIT58" s="319"/>
      <c r="TIU58" s="319"/>
      <c r="TIV58" s="319"/>
      <c r="TIW58" s="319"/>
      <c r="TIX58" s="319"/>
      <c r="TIY58" s="319"/>
      <c r="TIZ58" s="319"/>
      <c r="TJA58" s="319"/>
      <c r="TJB58" s="319"/>
      <c r="TJC58" s="319"/>
      <c r="TJD58" s="319"/>
      <c r="TJE58" s="319"/>
      <c r="TJF58" s="319"/>
      <c r="TJG58" s="319"/>
      <c r="TJH58" s="319"/>
      <c r="TJI58" s="319"/>
      <c r="TJJ58" s="319"/>
      <c r="TJK58" s="319"/>
      <c r="TJL58" s="319"/>
      <c r="TJM58" s="319"/>
      <c r="TJN58" s="319"/>
      <c r="TJO58" s="319"/>
      <c r="TJP58" s="319"/>
      <c r="TJQ58" s="319"/>
      <c r="TJR58" s="319"/>
      <c r="TJS58" s="319"/>
      <c r="TJT58" s="319"/>
      <c r="TJU58" s="319"/>
      <c r="TJV58" s="319"/>
      <c r="TJW58" s="319"/>
      <c r="TJX58" s="319"/>
      <c r="TJY58" s="319"/>
      <c r="TJZ58" s="319"/>
      <c r="TKA58" s="319"/>
      <c r="TKB58" s="319"/>
      <c r="TKC58" s="319"/>
      <c r="TKD58" s="319"/>
      <c r="TKE58" s="319"/>
      <c r="TKF58" s="319"/>
      <c r="TKG58" s="319"/>
      <c r="TKH58" s="319"/>
      <c r="TKI58" s="319"/>
      <c r="TKJ58" s="319"/>
      <c r="TKK58" s="319"/>
      <c r="TKL58" s="319"/>
      <c r="TKM58" s="319"/>
      <c r="TKN58" s="319"/>
      <c r="TKO58" s="319"/>
      <c r="TKP58" s="319"/>
      <c r="TKQ58" s="319"/>
      <c r="TKR58" s="319"/>
      <c r="TKS58" s="319"/>
      <c r="TKT58" s="319"/>
      <c r="TKU58" s="319"/>
      <c r="TKV58" s="319"/>
      <c r="TKW58" s="319"/>
      <c r="TKX58" s="319"/>
      <c r="TKY58" s="319"/>
      <c r="TKZ58" s="319"/>
      <c r="TLA58" s="319"/>
      <c r="TLB58" s="319"/>
      <c r="TLC58" s="319"/>
      <c r="TLD58" s="319"/>
      <c r="TLE58" s="319"/>
      <c r="TLF58" s="319"/>
      <c r="TLG58" s="319"/>
      <c r="TLH58" s="319"/>
      <c r="TLI58" s="319"/>
      <c r="TLJ58" s="319"/>
      <c r="TLK58" s="319"/>
      <c r="TLL58" s="319"/>
      <c r="TLM58" s="319"/>
      <c r="TLN58" s="319"/>
      <c r="TLO58" s="319"/>
      <c r="TLP58" s="319"/>
      <c r="TLQ58" s="319"/>
      <c r="TLR58" s="319"/>
      <c r="TLS58" s="319"/>
      <c r="TLT58" s="319"/>
      <c r="TLU58" s="319"/>
      <c r="TLV58" s="319"/>
      <c r="TLW58" s="319"/>
      <c r="TLX58" s="319"/>
      <c r="TLY58" s="319"/>
      <c r="TLZ58" s="319"/>
      <c r="TMA58" s="319"/>
      <c r="TMB58" s="319"/>
      <c r="TMC58" s="319"/>
      <c r="TMD58" s="319"/>
      <c r="TME58" s="319"/>
      <c r="TMF58" s="319"/>
      <c r="TMG58" s="319"/>
      <c r="TMH58" s="319"/>
      <c r="TMI58" s="319"/>
      <c r="TMJ58" s="319"/>
      <c r="TMK58" s="319"/>
      <c r="TML58" s="319"/>
      <c r="TMM58" s="319"/>
      <c r="TMN58" s="319"/>
      <c r="TMO58" s="319"/>
      <c r="TMP58" s="319"/>
      <c r="TMQ58" s="319"/>
      <c r="TMR58" s="319"/>
      <c r="TMS58" s="319"/>
      <c r="TMT58" s="319"/>
      <c r="TMU58" s="319"/>
      <c r="TMV58" s="319"/>
      <c r="TMW58" s="319"/>
      <c r="TMX58" s="319"/>
      <c r="TMY58" s="319"/>
      <c r="TMZ58" s="319"/>
      <c r="TNA58" s="319"/>
      <c r="TNB58" s="319"/>
      <c r="TNC58" s="319"/>
      <c r="TND58" s="319"/>
      <c r="TNE58" s="319"/>
      <c r="TNF58" s="319"/>
      <c r="TNG58" s="319"/>
      <c r="TNH58" s="319"/>
      <c r="TNI58" s="319"/>
      <c r="TNJ58" s="319"/>
      <c r="TNK58" s="319"/>
      <c r="TNL58" s="319"/>
      <c r="TNM58" s="319"/>
      <c r="TNN58" s="319"/>
      <c r="TNO58" s="319"/>
      <c r="TNP58" s="319"/>
      <c r="TNQ58" s="319"/>
      <c r="TNR58" s="319"/>
      <c r="TNS58" s="319"/>
      <c r="TNT58" s="319"/>
      <c r="TNU58" s="319"/>
      <c r="TNV58" s="319"/>
      <c r="TNW58" s="319"/>
      <c r="TNX58" s="319"/>
      <c r="TNY58" s="319"/>
      <c r="TNZ58" s="319"/>
      <c r="TOA58" s="319"/>
      <c r="TOB58" s="319"/>
      <c r="TOC58" s="319"/>
      <c r="TOD58" s="319"/>
      <c r="TOE58" s="319"/>
      <c r="TOF58" s="319"/>
      <c r="TOG58" s="319"/>
      <c r="TOH58" s="319"/>
      <c r="TOI58" s="319"/>
      <c r="TOJ58" s="319"/>
      <c r="TOK58" s="319"/>
      <c r="TOL58" s="319"/>
      <c r="TOM58" s="319"/>
      <c r="TON58" s="319"/>
      <c r="TOO58" s="319"/>
      <c r="TOP58" s="319"/>
      <c r="TOQ58" s="319"/>
      <c r="TOR58" s="319"/>
      <c r="TOS58" s="319"/>
      <c r="TOT58" s="319"/>
      <c r="TOU58" s="319"/>
      <c r="TOV58" s="319"/>
      <c r="TOW58" s="319"/>
      <c r="TOX58" s="319"/>
      <c r="TOY58" s="319"/>
      <c r="TOZ58" s="319"/>
      <c r="TPA58" s="319"/>
      <c r="TPB58" s="319"/>
      <c r="TPC58" s="319"/>
      <c r="TPD58" s="319"/>
      <c r="TPE58" s="319"/>
      <c r="TPF58" s="319"/>
      <c r="TPG58" s="319"/>
      <c r="TPH58" s="319"/>
      <c r="TPI58" s="319"/>
      <c r="TPJ58" s="319"/>
      <c r="TPK58" s="319"/>
      <c r="TPL58" s="319"/>
      <c r="TPM58" s="319"/>
      <c r="TPN58" s="319"/>
      <c r="TPO58" s="319"/>
      <c r="TPP58" s="319"/>
      <c r="TPQ58" s="319"/>
      <c r="TPR58" s="319"/>
      <c r="TPS58" s="319"/>
      <c r="TPT58" s="319"/>
      <c r="TPU58" s="319"/>
      <c r="TPV58" s="319"/>
      <c r="TPW58" s="319"/>
      <c r="TPX58" s="319"/>
      <c r="TPY58" s="319"/>
      <c r="TPZ58" s="319"/>
      <c r="TQA58" s="319"/>
      <c r="TQB58" s="319"/>
      <c r="TQC58" s="319"/>
      <c r="TQD58" s="319"/>
      <c r="TQE58" s="319"/>
      <c r="TQF58" s="319"/>
      <c r="TQG58" s="319"/>
      <c r="TQH58" s="319"/>
      <c r="TQI58" s="319"/>
      <c r="TQJ58" s="319"/>
      <c r="TQK58" s="319"/>
      <c r="TQL58" s="319"/>
      <c r="TQM58" s="319"/>
      <c r="TQN58" s="319"/>
      <c r="TQO58" s="319"/>
      <c r="TQP58" s="319"/>
      <c r="TQQ58" s="319"/>
      <c r="TQR58" s="319"/>
      <c r="TQS58" s="319"/>
      <c r="TQT58" s="319"/>
      <c r="TQU58" s="319"/>
      <c r="TQV58" s="319"/>
      <c r="TQW58" s="319"/>
      <c r="TQX58" s="319"/>
      <c r="TQY58" s="319"/>
      <c r="TQZ58" s="319"/>
      <c r="TRA58" s="319"/>
      <c r="TRB58" s="319"/>
      <c r="TRC58" s="319"/>
      <c r="TRD58" s="319"/>
      <c r="TRE58" s="319"/>
      <c r="TRF58" s="319"/>
      <c r="TRG58" s="319"/>
      <c r="TRH58" s="319"/>
      <c r="TRI58" s="319"/>
      <c r="TRJ58" s="319"/>
      <c r="TRK58" s="319"/>
      <c r="TRL58" s="319"/>
      <c r="TRM58" s="319"/>
      <c r="TRN58" s="319"/>
      <c r="TRO58" s="319"/>
      <c r="TRP58" s="319"/>
      <c r="TRQ58" s="319"/>
      <c r="TRR58" s="319"/>
      <c r="TRS58" s="319"/>
      <c r="TRT58" s="319"/>
      <c r="TRU58" s="319"/>
      <c r="TRV58" s="319"/>
      <c r="TRW58" s="319"/>
      <c r="TRX58" s="319"/>
      <c r="TRY58" s="319"/>
      <c r="TRZ58" s="319"/>
      <c r="TSA58" s="319"/>
      <c r="TSB58" s="319"/>
      <c r="TSC58" s="319"/>
      <c r="TSD58" s="319"/>
      <c r="TSE58" s="319"/>
      <c r="TSF58" s="319"/>
      <c r="TSG58" s="319"/>
      <c r="TSH58" s="319"/>
      <c r="TSI58" s="319"/>
      <c r="TSJ58" s="319"/>
      <c r="TSK58" s="319"/>
      <c r="TSL58" s="319"/>
      <c r="TSM58" s="319"/>
      <c r="TSN58" s="319"/>
      <c r="TSO58" s="319"/>
      <c r="TSP58" s="319"/>
      <c r="TSQ58" s="319"/>
      <c r="TSR58" s="319"/>
      <c r="TSS58" s="319"/>
      <c r="TST58" s="319"/>
      <c r="TSU58" s="319"/>
      <c r="TSV58" s="319"/>
      <c r="TSW58" s="319"/>
      <c r="TSX58" s="319"/>
      <c r="TSY58" s="319"/>
      <c r="TSZ58" s="319"/>
      <c r="TTA58" s="319"/>
      <c r="TTB58" s="319"/>
      <c r="TTC58" s="319"/>
      <c r="TTD58" s="319"/>
      <c r="TTE58" s="319"/>
      <c r="TTF58" s="319"/>
      <c r="TTG58" s="319"/>
      <c r="TTH58" s="319"/>
      <c r="TTI58" s="319"/>
      <c r="TTJ58" s="319"/>
      <c r="TTK58" s="319"/>
      <c r="TTL58" s="319"/>
      <c r="TTM58" s="319"/>
      <c r="TTN58" s="319"/>
      <c r="TTO58" s="319"/>
      <c r="TTP58" s="319"/>
      <c r="TTQ58" s="319"/>
      <c r="TTR58" s="319"/>
      <c r="TTS58" s="319"/>
      <c r="TTT58" s="319"/>
      <c r="TTU58" s="319"/>
      <c r="TTV58" s="319"/>
      <c r="TTW58" s="319"/>
      <c r="TTX58" s="319"/>
      <c r="TTY58" s="319"/>
      <c r="TTZ58" s="319"/>
      <c r="TUA58" s="319"/>
      <c r="TUB58" s="319"/>
      <c r="TUC58" s="319"/>
      <c r="TUD58" s="319"/>
      <c r="TUE58" s="319"/>
      <c r="TUF58" s="319"/>
      <c r="TUG58" s="319"/>
      <c r="TUH58" s="319"/>
      <c r="TUI58" s="319"/>
      <c r="TUJ58" s="319"/>
      <c r="TUK58" s="319"/>
      <c r="TUL58" s="319"/>
      <c r="TUM58" s="319"/>
      <c r="TUN58" s="319"/>
      <c r="TUO58" s="319"/>
      <c r="TUP58" s="319"/>
      <c r="TUQ58" s="319"/>
      <c r="TUR58" s="319"/>
      <c r="TUS58" s="319"/>
      <c r="TUT58" s="319"/>
      <c r="TUU58" s="319"/>
      <c r="TUV58" s="319"/>
      <c r="TUW58" s="319"/>
      <c r="TUX58" s="319"/>
      <c r="TUY58" s="319"/>
      <c r="TUZ58" s="319"/>
      <c r="TVA58" s="319"/>
      <c r="TVB58" s="319"/>
      <c r="TVC58" s="319"/>
      <c r="TVD58" s="319"/>
      <c r="TVE58" s="319"/>
      <c r="TVF58" s="319"/>
      <c r="TVG58" s="319"/>
      <c r="TVH58" s="319"/>
      <c r="TVI58" s="319"/>
      <c r="TVJ58" s="319"/>
      <c r="TVK58" s="319"/>
      <c r="TVL58" s="319"/>
      <c r="TVM58" s="319"/>
      <c r="TVN58" s="319"/>
      <c r="TVO58" s="319"/>
      <c r="TVP58" s="319"/>
      <c r="TVQ58" s="319"/>
      <c r="TVR58" s="319"/>
      <c r="TVS58" s="319"/>
      <c r="TVT58" s="319"/>
      <c r="TVU58" s="319"/>
      <c r="TVV58" s="319"/>
      <c r="TVW58" s="319"/>
      <c r="TVX58" s="319"/>
      <c r="TVY58" s="319"/>
      <c r="TVZ58" s="319"/>
      <c r="TWA58" s="319"/>
      <c r="TWB58" s="319"/>
      <c r="TWC58" s="319"/>
      <c r="TWD58" s="319"/>
      <c r="TWE58" s="319"/>
      <c r="TWF58" s="319"/>
      <c r="TWG58" s="319"/>
      <c r="TWH58" s="319"/>
      <c r="TWI58" s="319"/>
      <c r="TWJ58" s="319"/>
      <c r="TWK58" s="319"/>
      <c r="TWL58" s="319"/>
      <c r="TWM58" s="319"/>
      <c r="TWN58" s="319"/>
      <c r="TWO58" s="319"/>
      <c r="TWP58" s="319"/>
      <c r="TWQ58" s="319"/>
      <c r="TWR58" s="319"/>
      <c r="TWS58" s="319"/>
      <c r="TWT58" s="319"/>
      <c r="TWU58" s="319"/>
      <c r="TWV58" s="319"/>
      <c r="TWW58" s="319"/>
      <c r="TWX58" s="319"/>
      <c r="TWY58" s="319"/>
      <c r="TWZ58" s="319"/>
      <c r="TXA58" s="319"/>
      <c r="TXB58" s="319"/>
      <c r="TXC58" s="319"/>
      <c r="TXD58" s="319"/>
      <c r="TXE58" s="319"/>
      <c r="TXF58" s="319"/>
      <c r="TXG58" s="319"/>
      <c r="TXH58" s="319"/>
      <c r="TXI58" s="319"/>
      <c r="TXJ58" s="319"/>
      <c r="TXK58" s="319"/>
      <c r="TXL58" s="319"/>
      <c r="TXM58" s="319"/>
      <c r="TXN58" s="319"/>
      <c r="TXO58" s="319"/>
      <c r="TXP58" s="319"/>
      <c r="TXQ58" s="319"/>
      <c r="TXR58" s="319"/>
      <c r="TXS58" s="319"/>
      <c r="TXT58" s="319"/>
      <c r="TXU58" s="319"/>
      <c r="TXV58" s="319"/>
      <c r="TXW58" s="319"/>
      <c r="TXX58" s="319"/>
      <c r="TXY58" s="319"/>
      <c r="TXZ58" s="319"/>
      <c r="TYA58" s="319"/>
      <c r="TYB58" s="319"/>
      <c r="TYC58" s="319"/>
      <c r="TYD58" s="319"/>
      <c r="TYE58" s="319"/>
      <c r="TYF58" s="319"/>
      <c r="TYG58" s="319"/>
      <c r="TYH58" s="319"/>
      <c r="TYI58" s="319"/>
      <c r="TYJ58" s="319"/>
      <c r="TYK58" s="319"/>
      <c r="TYL58" s="319"/>
      <c r="TYM58" s="319"/>
      <c r="TYN58" s="319"/>
      <c r="TYO58" s="319"/>
      <c r="TYP58" s="319"/>
      <c r="TYQ58" s="319"/>
      <c r="TYR58" s="319"/>
      <c r="TYS58" s="319"/>
      <c r="TYT58" s="319"/>
      <c r="TYU58" s="319"/>
      <c r="TYV58" s="319"/>
      <c r="TYW58" s="319"/>
      <c r="TYX58" s="319"/>
      <c r="TYY58" s="319"/>
      <c r="TYZ58" s="319"/>
      <c r="TZA58" s="319"/>
      <c r="TZB58" s="319"/>
      <c r="TZC58" s="319"/>
      <c r="TZD58" s="319"/>
      <c r="TZE58" s="319"/>
      <c r="TZF58" s="319"/>
      <c r="TZG58" s="319"/>
      <c r="TZH58" s="319"/>
      <c r="TZI58" s="319"/>
      <c r="TZJ58" s="319"/>
      <c r="TZK58" s="319"/>
      <c r="TZL58" s="319"/>
      <c r="TZM58" s="319"/>
      <c r="TZN58" s="319"/>
      <c r="TZO58" s="319"/>
      <c r="TZP58" s="319"/>
      <c r="TZQ58" s="319"/>
      <c r="TZR58" s="319"/>
      <c r="TZS58" s="319"/>
      <c r="TZT58" s="319"/>
      <c r="TZU58" s="319"/>
      <c r="TZV58" s="319"/>
      <c r="TZW58" s="319"/>
      <c r="TZX58" s="319"/>
      <c r="TZY58" s="319"/>
      <c r="TZZ58" s="319"/>
      <c r="UAA58" s="319"/>
      <c r="UAB58" s="319"/>
      <c r="UAC58" s="319"/>
      <c r="UAD58" s="319"/>
      <c r="UAE58" s="319"/>
      <c r="UAF58" s="319"/>
      <c r="UAG58" s="319"/>
      <c r="UAH58" s="319"/>
      <c r="UAI58" s="319"/>
      <c r="UAJ58" s="319"/>
      <c r="UAK58" s="319"/>
      <c r="UAL58" s="319"/>
      <c r="UAM58" s="319"/>
      <c r="UAN58" s="319"/>
      <c r="UAO58" s="319"/>
      <c r="UAP58" s="319"/>
      <c r="UAQ58" s="319"/>
      <c r="UAR58" s="319"/>
      <c r="UAS58" s="319"/>
      <c r="UAT58" s="319"/>
      <c r="UAU58" s="319"/>
      <c r="UAV58" s="319"/>
      <c r="UAW58" s="319"/>
      <c r="UAX58" s="319"/>
      <c r="UAY58" s="319"/>
      <c r="UAZ58" s="319"/>
      <c r="UBA58" s="319"/>
      <c r="UBB58" s="319"/>
      <c r="UBC58" s="319"/>
      <c r="UBD58" s="319"/>
      <c r="UBE58" s="319"/>
      <c r="UBF58" s="319"/>
      <c r="UBG58" s="319"/>
      <c r="UBH58" s="319"/>
      <c r="UBI58" s="319"/>
      <c r="UBJ58" s="319"/>
      <c r="UBK58" s="319"/>
      <c r="UBL58" s="319"/>
      <c r="UBM58" s="319"/>
      <c r="UBN58" s="319"/>
      <c r="UBO58" s="319"/>
      <c r="UBP58" s="319"/>
      <c r="UBQ58" s="319"/>
      <c r="UBR58" s="319"/>
      <c r="UBS58" s="319"/>
      <c r="UBT58" s="319"/>
      <c r="UBU58" s="319"/>
      <c r="UBV58" s="319"/>
      <c r="UBW58" s="319"/>
      <c r="UBX58" s="319"/>
      <c r="UBY58" s="319"/>
      <c r="UBZ58" s="319"/>
      <c r="UCA58" s="319"/>
      <c r="UCB58" s="319"/>
      <c r="UCC58" s="319"/>
      <c r="UCD58" s="319"/>
      <c r="UCE58" s="319"/>
      <c r="UCF58" s="319"/>
      <c r="UCG58" s="319"/>
      <c r="UCH58" s="319"/>
      <c r="UCI58" s="319"/>
      <c r="UCJ58" s="319"/>
      <c r="UCK58" s="319"/>
      <c r="UCL58" s="319"/>
      <c r="UCM58" s="319"/>
      <c r="UCN58" s="319"/>
      <c r="UCO58" s="319"/>
      <c r="UCP58" s="319"/>
      <c r="UCQ58" s="319"/>
      <c r="UCR58" s="319"/>
      <c r="UCS58" s="319"/>
      <c r="UCT58" s="319"/>
      <c r="UCU58" s="319"/>
      <c r="UCV58" s="319"/>
      <c r="UCW58" s="319"/>
      <c r="UCX58" s="319"/>
      <c r="UCY58" s="319"/>
      <c r="UCZ58" s="319"/>
      <c r="UDA58" s="319"/>
      <c r="UDB58" s="319"/>
      <c r="UDC58" s="319"/>
      <c r="UDD58" s="319"/>
      <c r="UDE58" s="319"/>
      <c r="UDF58" s="319"/>
      <c r="UDG58" s="319"/>
      <c r="UDH58" s="319"/>
      <c r="UDI58" s="319"/>
      <c r="UDJ58" s="319"/>
      <c r="UDK58" s="319"/>
      <c r="UDL58" s="319"/>
      <c r="UDM58" s="319"/>
      <c r="UDN58" s="319"/>
      <c r="UDO58" s="319"/>
      <c r="UDP58" s="319"/>
      <c r="UDQ58" s="319"/>
      <c r="UDR58" s="319"/>
      <c r="UDS58" s="319"/>
      <c r="UDT58" s="319"/>
      <c r="UDU58" s="319"/>
      <c r="UDV58" s="319"/>
      <c r="UDW58" s="319"/>
      <c r="UDX58" s="319"/>
      <c r="UDY58" s="319"/>
      <c r="UDZ58" s="319"/>
      <c r="UEA58" s="319"/>
      <c r="UEB58" s="319"/>
      <c r="UEC58" s="319"/>
      <c r="UED58" s="319"/>
      <c r="UEE58" s="319"/>
      <c r="UEF58" s="319"/>
      <c r="UEG58" s="319"/>
      <c r="UEH58" s="319"/>
      <c r="UEI58" s="319"/>
      <c r="UEJ58" s="319"/>
      <c r="UEK58" s="319"/>
      <c r="UEL58" s="319"/>
      <c r="UEM58" s="319"/>
      <c r="UEN58" s="319"/>
      <c r="UEO58" s="319"/>
      <c r="UEP58" s="319"/>
      <c r="UEQ58" s="319"/>
      <c r="UER58" s="319"/>
      <c r="UES58" s="319"/>
      <c r="UET58" s="319"/>
      <c r="UEU58" s="319"/>
      <c r="UEV58" s="319"/>
      <c r="UEW58" s="319"/>
      <c r="UEX58" s="319"/>
      <c r="UEY58" s="319"/>
      <c r="UEZ58" s="319"/>
      <c r="UFA58" s="319"/>
      <c r="UFB58" s="319"/>
      <c r="UFC58" s="319"/>
      <c r="UFD58" s="319"/>
      <c r="UFE58" s="319"/>
      <c r="UFF58" s="319"/>
      <c r="UFG58" s="319"/>
      <c r="UFH58" s="319"/>
      <c r="UFI58" s="319"/>
      <c r="UFJ58" s="319"/>
      <c r="UFK58" s="319"/>
      <c r="UFL58" s="319"/>
      <c r="UFM58" s="319"/>
      <c r="UFN58" s="319"/>
      <c r="UFO58" s="319"/>
      <c r="UFP58" s="319"/>
      <c r="UFQ58" s="319"/>
      <c r="UFR58" s="319"/>
      <c r="UFS58" s="319"/>
      <c r="UFT58" s="319"/>
      <c r="UFU58" s="319"/>
      <c r="UFV58" s="319"/>
      <c r="UFW58" s="319"/>
      <c r="UFX58" s="319"/>
      <c r="UFY58" s="319"/>
      <c r="UFZ58" s="319"/>
      <c r="UGA58" s="319"/>
      <c r="UGB58" s="319"/>
      <c r="UGC58" s="319"/>
      <c r="UGD58" s="319"/>
      <c r="UGE58" s="319"/>
      <c r="UGF58" s="319"/>
      <c r="UGG58" s="319"/>
      <c r="UGH58" s="319"/>
      <c r="UGI58" s="319"/>
      <c r="UGJ58" s="319"/>
      <c r="UGK58" s="319"/>
      <c r="UGL58" s="319"/>
      <c r="UGM58" s="319"/>
      <c r="UGN58" s="319"/>
      <c r="UGO58" s="319"/>
      <c r="UGP58" s="319"/>
      <c r="UGQ58" s="319"/>
      <c r="UGR58" s="319"/>
      <c r="UGS58" s="319"/>
      <c r="UGT58" s="319"/>
      <c r="UGU58" s="319"/>
      <c r="UGV58" s="319"/>
      <c r="UGW58" s="319"/>
      <c r="UGX58" s="319"/>
      <c r="UGY58" s="319"/>
      <c r="UGZ58" s="319"/>
      <c r="UHA58" s="319"/>
      <c r="UHB58" s="319"/>
      <c r="UHC58" s="319"/>
      <c r="UHD58" s="319"/>
      <c r="UHE58" s="319"/>
      <c r="UHF58" s="319"/>
      <c r="UHG58" s="319"/>
      <c r="UHH58" s="319"/>
      <c r="UHI58" s="319"/>
      <c r="UHJ58" s="319"/>
      <c r="UHK58" s="319"/>
      <c r="UHL58" s="319"/>
      <c r="UHM58" s="319"/>
      <c r="UHN58" s="319"/>
      <c r="UHO58" s="319"/>
      <c r="UHP58" s="319"/>
      <c r="UHQ58" s="319"/>
      <c r="UHR58" s="319"/>
      <c r="UHS58" s="319"/>
      <c r="UHT58" s="319"/>
      <c r="UHU58" s="319"/>
      <c r="UHV58" s="319"/>
      <c r="UHW58" s="319"/>
      <c r="UHX58" s="319"/>
      <c r="UHY58" s="319"/>
      <c r="UHZ58" s="319"/>
      <c r="UIA58" s="319"/>
      <c r="UIB58" s="319"/>
      <c r="UIC58" s="319"/>
      <c r="UID58" s="319"/>
      <c r="UIE58" s="319"/>
      <c r="UIF58" s="319"/>
      <c r="UIG58" s="319"/>
      <c r="UIH58" s="319"/>
      <c r="UII58" s="319"/>
      <c r="UIJ58" s="319"/>
      <c r="UIK58" s="319"/>
      <c r="UIL58" s="319"/>
      <c r="UIM58" s="319"/>
      <c r="UIN58" s="319"/>
      <c r="UIO58" s="319"/>
      <c r="UIP58" s="319"/>
      <c r="UIQ58" s="319"/>
      <c r="UIR58" s="319"/>
      <c r="UIS58" s="319"/>
      <c r="UIT58" s="319"/>
      <c r="UIU58" s="319"/>
      <c r="UIV58" s="319"/>
      <c r="UIW58" s="319"/>
      <c r="UIX58" s="319"/>
      <c r="UIY58" s="319"/>
      <c r="UIZ58" s="319"/>
      <c r="UJA58" s="319"/>
      <c r="UJB58" s="319"/>
      <c r="UJC58" s="319"/>
      <c r="UJD58" s="319"/>
      <c r="UJE58" s="319"/>
      <c r="UJF58" s="319"/>
      <c r="UJG58" s="319"/>
      <c r="UJH58" s="319"/>
      <c r="UJI58" s="319"/>
      <c r="UJJ58" s="319"/>
      <c r="UJK58" s="319"/>
      <c r="UJL58" s="319"/>
      <c r="UJM58" s="319"/>
      <c r="UJN58" s="319"/>
      <c r="UJO58" s="319"/>
      <c r="UJP58" s="319"/>
      <c r="UJQ58" s="319"/>
      <c r="UJR58" s="319"/>
      <c r="UJS58" s="319"/>
      <c r="UJT58" s="319"/>
      <c r="UJU58" s="319"/>
      <c r="UJV58" s="319"/>
      <c r="UJW58" s="319"/>
      <c r="UJX58" s="319"/>
      <c r="UJY58" s="319"/>
      <c r="UJZ58" s="319"/>
      <c r="UKA58" s="319"/>
      <c r="UKB58" s="319"/>
      <c r="UKC58" s="319"/>
      <c r="UKD58" s="319"/>
      <c r="UKE58" s="319"/>
      <c r="UKF58" s="319"/>
      <c r="UKG58" s="319"/>
      <c r="UKH58" s="319"/>
      <c r="UKI58" s="319"/>
      <c r="UKJ58" s="319"/>
      <c r="UKK58" s="319"/>
      <c r="UKL58" s="319"/>
      <c r="UKM58" s="319"/>
      <c r="UKN58" s="319"/>
      <c r="UKO58" s="319"/>
      <c r="UKP58" s="319"/>
      <c r="UKQ58" s="319"/>
      <c r="UKR58" s="319"/>
      <c r="UKS58" s="319"/>
      <c r="UKT58" s="319"/>
      <c r="UKU58" s="319"/>
      <c r="UKV58" s="319"/>
      <c r="UKW58" s="319"/>
      <c r="UKX58" s="319"/>
      <c r="UKY58" s="319"/>
      <c r="UKZ58" s="319"/>
      <c r="ULA58" s="319"/>
      <c r="ULB58" s="319"/>
      <c r="ULC58" s="319"/>
      <c r="ULD58" s="319"/>
      <c r="ULE58" s="319"/>
      <c r="ULF58" s="319"/>
      <c r="ULG58" s="319"/>
      <c r="ULH58" s="319"/>
      <c r="ULI58" s="319"/>
      <c r="ULJ58" s="319"/>
      <c r="ULK58" s="319"/>
      <c r="ULL58" s="319"/>
      <c r="ULM58" s="319"/>
      <c r="ULN58" s="319"/>
      <c r="ULO58" s="319"/>
      <c r="ULP58" s="319"/>
      <c r="ULQ58" s="319"/>
      <c r="ULR58" s="319"/>
      <c r="ULS58" s="319"/>
      <c r="ULT58" s="319"/>
      <c r="ULU58" s="319"/>
      <c r="ULV58" s="319"/>
      <c r="ULW58" s="319"/>
      <c r="ULX58" s="319"/>
      <c r="ULY58" s="319"/>
      <c r="ULZ58" s="319"/>
      <c r="UMA58" s="319"/>
      <c r="UMB58" s="319"/>
      <c r="UMC58" s="319"/>
      <c r="UMD58" s="319"/>
      <c r="UME58" s="319"/>
      <c r="UMF58" s="319"/>
      <c r="UMG58" s="319"/>
      <c r="UMH58" s="319"/>
      <c r="UMI58" s="319"/>
      <c r="UMJ58" s="319"/>
      <c r="UMK58" s="319"/>
      <c r="UML58" s="319"/>
      <c r="UMM58" s="319"/>
      <c r="UMN58" s="319"/>
      <c r="UMO58" s="319"/>
      <c r="UMP58" s="319"/>
      <c r="UMQ58" s="319"/>
      <c r="UMR58" s="319"/>
      <c r="UMS58" s="319"/>
      <c r="UMT58" s="319"/>
      <c r="UMU58" s="319"/>
      <c r="UMV58" s="319"/>
      <c r="UMW58" s="319"/>
      <c r="UMX58" s="319"/>
      <c r="UMY58" s="319"/>
      <c r="UMZ58" s="319"/>
      <c r="UNA58" s="319"/>
      <c r="UNB58" s="319"/>
      <c r="UNC58" s="319"/>
      <c r="UND58" s="319"/>
      <c r="UNE58" s="319"/>
      <c r="UNF58" s="319"/>
      <c r="UNG58" s="319"/>
      <c r="UNH58" s="319"/>
      <c r="UNI58" s="319"/>
      <c r="UNJ58" s="319"/>
      <c r="UNK58" s="319"/>
      <c r="UNL58" s="319"/>
      <c r="UNM58" s="319"/>
      <c r="UNN58" s="319"/>
      <c r="UNO58" s="319"/>
      <c r="UNP58" s="319"/>
      <c r="UNQ58" s="319"/>
      <c r="UNR58" s="319"/>
      <c r="UNS58" s="319"/>
      <c r="UNT58" s="319"/>
      <c r="UNU58" s="319"/>
      <c r="UNV58" s="319"/>
      <c r="UNW58" s="319"/>
      <c r="UNX58" s="319"/>
      <c r="UNY58" s="319"/>
      <c r="UNZ58" s="319"/>
      <c r="UOA58" s="319"/>
      <c r="UOB58" s="319"/>
      <c r="UOC58" s="319"/>
      <c r="UOD58" s="319"/>
      <c r="UOE58" s="319"/>
      <c r="UOF58" s="319"/>
      <c r="UOG58" s="319"/>
      <c r="UOH58" s="319"/>
      <c r="UOI58" s="319"/>
      <c r="UOJ58" s="319"/>
      <c r="UOK58" s="319"/>
      <c r="UOL58" s="319"/>
      <c r="UOM58" s="319"/>
      <c r="UON58" s="319"/>
      <c r="UOO58" s="319"/>
      <c r="UOP58" s="319"/>
      <c r="UOQ58" s="319"/>
      <c r="UOR58" s="319"/>
      <c r="UOS58" s="319"/>
      <c r="UOT58" s="319"/>
      <c r="UOU58" s="319"/>
      <c r="UOV58" s="319"/>
      <c r="UOW58" s="319"/>
      <c r="UOX58" s="319"/>
      <c r="UOY58" s="319"/>
      <c r="UOZ58" s="319"/>
      <c r="UPA58" s="319"/>
      <c r="UPB58" s="319"/>
      <c r="UPC58" s="319"/>
      <c r="UPD58" s="319"/>
      <c r="UPE58" s="319"/>
      <c r="UPF58" s="319"/>
      <c r="UPG58" s="319"/>
      <c r="UPH58" s="319"/>
      <c r="UPI58" s="319"/>
      <c r="UPJ58" s="319"/>
      <c r="UPK58" s="319"/>
      <c r="UPL58" s="319"/>
      <c r="UPM58" s="319"/>
      <c r="UPN58" s="319"/>
      <c r="UPO58" s="319"/>
      <c r="UPP58" s="319"/>
      <c r="UPQ58" s="319"/>
      <c r="UPR58" s="319"/>
      <c r="UPS58" s="319"/>
      <c r="UPT58" s="319"/>
      <c r="UPU58" s="319"/>
      <c r="UPV58" s="319"/>
      <c r="UPW58" s="319"/>
      <c r="UPX58" s="319"/>
      <c r="UPY58" s="319"/>
      <c r="UPZ58" s="319"/>
      <c r="UQA58" s="319"/>
      <c r="UQB58" s="319"/>
      <c r="UQC58" s="319"/>
      <c r="UQD58" s="319"/>
      <c r="UQE58" s="319"/>
      <c r="UQF58" s="319"/>
      <c r="UQG58" s="319"/>
      <c r="UQH58" s="319"/>
      <c r="UQI58" s="319"/>
      <c r="UQJ58" s="319"/>
      <c r="UQK58" s="319"/>
      <c r="UQL58" s="319"/>
      <c r="UQM58" s="319"/>
      <c r="UQN58" s="319"/>
      <c r="UQO58" s="319"/>
      <c r="UQP58" s="319"/>
      <c r="UQQ58" s="319"/>
      <c r="UQR58" s="319"/>
      <c r="UQS58" s="319"/>
      <c r="UQT58" s="319"/>
      <c r="UQU58" s="319"/>
      <c r="UQV58" s="319"/>
      <c r="UQW58" s="319"/>
      <c r="UQX58" s="319"/>
      <c r="UQY58" s="319"/>
      <c r="UQZ58" s="319"/>
      <c r="URA58" s="319"/>
      <c r="URB58" s="319"/>
      <c r="URC58" s="319"/>
      <c r="URD58" s="319"/>
      <c r="URE58" s="319"/>
      <c r="URF58" s="319"/>
      <c r="URG58" s="319"/>
      <c r="URH58" s="319"/>
      <c r="URI58" s="319"/>
      <c r="URJ58" s="319"/>
      <c r="URK58" s="319"/>
      <c r="URL58" s="319"/>
      <c r="URM58" s="319"/>
      <c r="URN58" s="319"/>
      <c r="URO58" s="319"/>
      <c r="URP58" s="319"/>
      <c r="URQ58" s="319"/>
      <c r="URR58" s="319"/>
      <c r="URS58" s="319"/>
      <c r="URT58" s="319"/>
      <c r="URU58" s="319"/>
      <c r="URV58" s="319"/>
      <c r="URW58" s="319"/>
      <c r="URX58" s="319"/>
      <c r="URY58" s="319"/>
      <c r="URZ58" s="319"/>
      <c r="USA58" s="319"/>
      <c r="USB58" s="319"/>
      <c r="USC58" s="319"/>
      <c r="USD58" s="319"/>
      <c r="USE58" s="319"/>
      <c r="USF58" s="319"/>
      <c r="USG58" s="319"/>
      <c r="USH58" s="319"/>
      <c r="USI58" s="319"/>
      <c r="USJ58" s="319"/>
      <c r="USK58" s="319"/>
      <c r="USL58" s="319"/>
      <c r="USM58" s="319"/>
      <c r="USN58" s="319"/>
      <c r="USO58" s="319"/>
      <c r="USP58" s="319"/>
      <c r="USQ58" s="319"/>
      <c r="USR58" s="319"/>
      <c r="USS58" s="319"/>
      <c r="UST58" s="319"/>
      <c r="USU58" s="319"/>
      <c r="USV58" s="319"/>
      <c r="USW58" s="319"/>
      <c r="USX58" s="319"/>
      <c r="USY58" s="319"/>
      <c r="USZ58" s="319"/>
      <c r="UTA58" s="319"/>
      <c r="UTB58" s="319"/>
      <c r="UTC58" s="319"/>
      <c r="UTD58" s="319"/>
      <c r="UTE58" s="319"/>
      <c r="UTF58" s="319"/>
      <c r="UTG58" s="319"/>
      <c r="UTH58" s="319"/>
      <c r="UTI58" s="319"/>
      <c r="UTJ58" s="319"/>
      <c r="UTK58" s="319"/>
      <c r="UTL58" s="319"/>
      <c r="UTM58" s="319"/>
      <c r="UTN58" s="319"/>
      <c r="UTO58" s="319"/>
      <c r="UTP58" s="319"/>
      <c r="UTQ58" s="319"/>
      <c r="UTR58" s="319"/>
      <c r="UTS58" s="319"/>
      <c r="UTT58" s="319"/>
      <c r="UTU58" s="319"/>
      <c r="UTV58" s="319"/>
      <c r="UTW58" s="319"/>
      <c r="UTX58" s="319"/>
      <c r="UTY58" s="319"/>
      <c r="UTZ58" s="319"/>
      <c r="UUA58" s="319"/>
      <c r="UUB58" s="319"/>
      <c r="UUC58" s="319"/>
      <c r="UUD58" s="319"/>
      <c r="UUE58" s="319"/>
      <c r="UUF58" s="319"/>
      <c r="UUG58" s="319"/>
      <c r="UUH58" s="319"/>
      <c r="UUI58" s="319"/>
      <c r="UUJ58" s="319"/>
      <c r="UUK58" s="319"/>
      <c r="UUL58" s="319"/>
      <c r="UUM58" s="319"/>
      <c r="UUN58" s="319"/>
      <c r="UUO58" s="319"/>
      <c r="UUP58" s="319"/>
      <c r="UUQ58" s="319"/>
      <c r="UUR58" s="319"/>
      <c r="UUS58" s="319"/>
      <c r="UUT58" s="319"/>
      <c r="UUU58" s="319"/>
      <c r="UUV58" s="319"/>
      <c r="UUW58" s="319"/>
      <c r="UUX58" s="319"/>
      <c r="UUY58" s="319"/>
      <c r="UUZ58" s="319"/>
      <c r="UVA58" s="319"/>
      <c r="UVB58" s="319"/>
      <c r="UVC58" s="319"/>
      <c r="UVD58" s="319"/>
      <c r="UVE58" s="319"/>
      <c r="UVF58" s="319"/>
      <c r="UVG58" s="319"/>
      <c r="UVH58" s="319"/>
      <c r="UVI58" s="319"/>
      <c r="UVJ58" s="319"/>
      <c r="UVK58" s="319"/>
      <c r="UVL58" s="319"/>
      <c r="UVM58" s="319"/>
      <c r="UVN58" s="319"/>
      <c r="UVO58" s="319"/>
      <c r="UVP58" s="319"/>
      <c r="UVQ58" s="319"/>
      <c r="UVR58" s="319"/>
      <c r="UVS58" s="319"/>
      <c r="UVT58" s="319"/>
      <c r="UVU58" s="319"/>
      <c r="UVV58" s="319"/>
      <c r="UVW58" s="319"/>
      <c r="UVX58" s="319"/>
      <c r="UVY58" s="319"/>
      <c r="UVZ58" s="319"/>
      <c r="UWA58" s="319"/>
      <c r="UWB58" s="319"/>
      <c r="UWC58" s="319"/>
      <c r="UWD58" s="319"/>
      <c r="UWE58" s="319"/>
      <c r="UWF58" s="319"/>
      <c r="UWG58" s="319"/>
      <c r="UWH58" s="319"/>
      <c r="UWI58" s="319"/>
      <c r="UWJ58" s="319"/>
      <c r="UWK58" s="319"/>
      <c r="UWL58" s="319"/>
      <c r="UWM58" s="319"/>
      <c r="UWN58" s="319"/>
      <c r="UWO58" s="319"/>
      <c r="UWP58" s="319"/>
      <c r="UWQ58" s="319"/>
      <c r="UWR58" s="319"/>
      <c r="UWS58" s="319"/>
      <c r="UWT58" s="319"/>
      <c r="UWU58" s="319"/>
      <c r="UWV58" s="319"/>
      <c r="UWW58" s="319"/>
      <c r="UWX58" s="319"/>
      <c r="UWY58" s="319"/>
      <c r="UWZ58" s="319"/>
      <c r="UXA58" s="319"/>
      <c r="UXB58" s="319"/>
      <c r="UXC58" s="319"/>
      <c r="UXD58" s="319"/>
      <c r="UXE58" s="319"/>
      <c r="UXF58" s="319"/>
      <c r="UXG58" s="319"/>
      <c r="UXH58" s="319"/>
      <c r="UXI58" s="319"/>
      <c r="UXJ58" s="319"/>
      <c r="UXK58" s="319"/>
      <c r="UXL58" s="319"/>
      <c r="UXM58" s="319"/>
      <c r="UXN58" s="319"/>
      <c r="UXO58" s="319"/>
      <c r="UXP58" s="319"/>
      <c r="UXQ58" s="319"/>
      <c r="UXR58" s="319"/>
      <c r="UXS58" s="319"/>
      <c r="UXT58" s="319"/>
      <c r="UXU58" s="319"/>
      <c r="UXV58" s="319"/>
      <c r="UXW58" s="319"/>
      <c r="UXX58" s="319"/>
      <c r="UXY58" s="319"/>
      <c r="UXZ58" s="319"/>
      <c r="UYA58" s="319"/>
      <c r="UYB58" s="319"/>
      <c r="UYC58" s="319"/>
      <c r="UYD58" s="319"/>
      <c r="UYE58" s="319"/>
      <c r="UYF58" s="319"/>
      <c r="UYG58" s="319"/>
      <c r="UYH58" s="319"/>
      <c r="UYI58" s="319"/>
      <c r="UYJ58" s="319"/>
      <c r="UYK58" s="319"/>
      <c r="UYL58" s="319"/>
      <c r="UYM58" s="319"/>
      <c r="UYN58" s="319"/>
      <c r="UYO58" s="319"/>
      <c r="UYP58" s="319"/>
      <c r="UYQ58" s="319"/>
      <c r="UYR58" s="319"/>
      <c r="UYS58" s="319"/>
      <c r="UYT58" s="319"/>
      <c r="UYU58" s="319"/>
      <c r="UYV58" s="319"/>
      <c r="UYW58" s="319"/>
      <c r="UYX58" s="319"/>
      <c r="UYY58" s="319"/>
      <c r="UYZ58" s="319"/>
      <c r="UZA58" s="319"/>
      <c r="UZB58" s="319"/>
      <c r="UZC58" s="319"/>
      <c r="UZD58" s="319"/>
      <c r="UZE58" s="319"/>
      <c r="UZF58" s="319"/>
      <c r="UZG58" s="319"/>
      <c r="UZH58" s="319"/>
      <c r="UZI58" s="319"/>
      <c r="UZJ58" s="319"/>
      <c r="UZK58" s="319"/>
      <c r="UZL58" s="319"/>
      <c r="UZM58" s="319"/>
      <c r="UZN58" s="319"/>
      <c r="UZO58" s="319"/>
      <c r="UZP58" s="319"/>
      <c r="UZQ58" s="319"/>
      <c r="UZR58" s="319"/>
      <c r="UZS58" s="319"/>
      <c r="UZT58" s="319"/>
      <c r="UZU58" s="319"/>
      <c r="UZV58" s="319"/>
      <c r="UZW58" s="319"/>
      <c r="UZX58" s="319"/>
      <c r="UZY58" s="319"/>
      <c r="UZZ58" s="319"/>
      <c r="VAA58" s="319"/>
      <c r="VAB58" s="319"/>
      <c r="VAC58" s="319"/>
      <c r="VAD58" s="319"/>
      <c r="VAE58" s="319"/>
      <c r="VAF58" s="319"/>
      <c r="VAG58" s="319"/>
      <c r="VAH58" s="319"/>
      <c r="VAI58" s="319"/>
      <c r="VAJ58" s="319"/>
      <c r="VAK58" s="319"/>
      <c r="VAL58" s="319"/>
      <c r="VAM58" s="319"/>
      <c r="VAN58" s="319"/>
      <c r="VAO58" s="319"/>
      <c r="VAP58" s="319"/>
      <c r="VAQ58" s="319"/>
      <c r="VAR58" s="319"/>
      <c r="VAS58" s="319"/>
      <c r="VAT58" s="319"/>
      <c r="VAU58" s="319"/>
      <c r="VAV58" s="319"/>
      <c r="VAW58" s="319"/>
      <c r="VAX58" s="319"/>
      <c r="VAY58" s="319"/>
      <c r="VAZ58" s="319"/>
      <c r="VBA58" s="319"/>
      <c r="VBB58" s="319"/>
      <c r="VBC58" s="319"/>
      <c r="VBD58" s="319"/>
      <c r="VBE58" s="319"/>
      <c r="VBF58" s="319"/>
      <c r="VBG58" s="319"/>
      <c r="VBH58" s="319"/>
      <c r="VBI58" s="319"/>
      <c r="VBJ58" s="319"/>
      <c r="VBK58" s="319"/>
      <c r="VBL58" s="319"/>
      <c r="VBM58" s="319"/>
      <c r="VBN58" s="319"/>
      <c r="VBO58" s="319"/>
      <c r="VBP58" s="319"/>
      <c r="VBQ58" s="319"/>
      <c r="VBR58" s="319"/>
      <c r="VBS58" s="319"/>
      <c r="VBT58" s="319"/>
      <c r="VBU58" s="319"/>
      <c r="VBV58" s="319"/>
      <c r="VBW58" s="319"/>
      <c r="VBX58" s="319"/>
      <c r="VBY58" s="319"/>
      <c r="VBZ58" s="319"/>
      <c r="VCA58" s="319"/>
      <c r="VCB58" s="319"/>
      <c r="VCC58" s="319"/>
      <c r="VCD58" s="319"/>
      <c r="VCE58" s="319"/>
      <c r="VCF58" s="319"/>
      <c r="VCG58" s="319"/>
      <c r="VCH58" s="319"/>
      <c r="VCI58" s="319"/>
      <c r="VCJ58" s="319"/>
      <c r="VCK58" s="319"/>
      <c r="VCL58" s="319"/>
      <c r="VCM58" s="319"/>
      <c r="VCN58" s="319"/>
      <c r="VCO58" s="319"/>
      <c r="VCP58" s="319"/>
      <c r="VCQ58" s="319"/>
      <c r="VCR58" s="319"/>
      <c r="VCS58" s="319"/>
      <c r="VCT58" s="319"/>
      <c r="VCU58" s="319"/>
      <c r="VCV58" s="319"/>
      <c r="VCW58" s="319"/>
      <c r="VCX58" s="319"/>
      <c r="VCY58" s="319"/>
      <c r="VCZ58" s="319"/>
      <c r="VDA58" s="319"/>
      <c r="VDB58" s="319"/>
      <c r="VDC58" s="319"/>
      <c r="VDD58" s="319"/>
      <c r="VDE58" s="319"/>
      <c r="VDF58" s="319"/>
      <c r="VDG58" s="319"/>
      <c r="VDH58" s="319"/>
      <c r="VDI58" s="319"/>
      <c r="VDJ58" s="319"/>
      <c r="VDK58" s="319"/>
      <c r="VDL58" s="319"/>
      <c r="VDM58" s="319"/>
      <c r="VDN58" s="319"/>
      <c r="VDO58" s="319"/>
      <c r="VDP58" s="319"/>
      <c r="VDQ58" s="319"/>
      <c r="VDR58" s="319"/>
      <c r="VDS58" s="319"/>
      <c r="VDT58" s="319"/>
      <c r="VDU58" s="319"/>
      <c r="VDV58" s="319"/>
      <c r="VDW58" s="319"/>
      <c r="VDX58" s="319"/>
      <c r="VDY58" s="319"/>
      <c r="VDZ58" s="319"/>
      <c r="VEA58" s="319"/>
      <c r="VEB58" s="319"/>
      <c r="VEC58" s="319"/>
      <c r="VED58" s="319"/>
      <c r="VEE58" s="319"/>
      <c r="VEF58" s="319"/>
      <c r="VEG58" s="319"/>
      <c r="VEH58" s="319"/>
      <c r="VEI58" s="319"/>
      <c r="VEJ58" s="319"/>
      <c r="VEK58" s="319"/>
      <c r="VEL58" s="319"/>
      <c r="VEM58" s="319"/>
      <c r="VEN58" s="319"/>
      <c r="VEO58" s="319"/>
      <c r="VEP58" s="319"/>
      <c r="VEQ58" s="319"/>
      <c r="VER58" s="319"/>
      <c r="VES58" s="319"/>
      <c r="VET58" s="319"/>
      <c r="VEU58" s="319"/>
      <c r="VEV58" s="319"/>
      <c r="VEW58" s="319"/>
      <c r="VEX58" s="319"/>
      <c r="VEY58" s="319"/>
      <c r="VEZ58" s="319"/>
      <c r="VFA58" s="319"/>
      <c r="VFB58" s="319"/>
      <c r="VFC58" s="319"/>
      <c r="VFD58" s="319"/>
      <c r="VFE58" s="319"/>
      <c r="VFF58" s="319"/>
      <c r="VFG58" s="319"/>
      <c r="VFH58" s="319"/>
      <c r="VFI58" s="319"/>
      <c r="VFJ58" s="319"/>
      <c r="VFK58" s="319"/>
      <c r="VFL58" s="319"/>
      <c r="VFM58" s="319"/>
      <c r="VFN58" s="319"/>
      <c r="VFO58" s="319"/>
      <c r="VFP58" s="319"/>
      <c r="VFQ58" s="319"/>
      <c r="VFR58" s="319"/>
      <c r="VFS58" s="319"/>
      <c r="VFT58" s="319"/>
      <c r="VFU58" s="319"/>
      <c r="VFV58" s="319"/>
      <c r="VFW58" s="319"/>
      <c r="VFX58" s="319"/>
      <c r="VFY58" s="319"/>
      <c r="VFZ58" s="319"/>
      <c r="VGA58" s="319"/>
      <c r="VGB58" s="319"/>
      <c r="VGC58" s="319"/>
      <c r="VGD58" s="319"/>
      <c r="VGE58" s="319"/>
      <c r="VGF58" s="319"/>
      <c r="VGG58" s="319"/>
      <c r="VGH58" s="319"/>
      <c r="VGI58" s="319"/>
      <c r="VGJ58" s="319"/>
      <c r="VGK58" s="319"/>
      <c r="VGL58" s="319"/>
      <c r="VGM58" s="319"/>
      <c r="VGN58" s="319"/>
      <c r="VGO58" s="319"/>
      <c r="VGP58" s="319"/>
      <c r="VGQ58" s="319"/>
      <c r="VGR58" s="319"/>
      <c r="VGS58" s="319"/>
      <c r="VGT58" s="319"/>
      <c r="VGU58" s="319"/>
      <c r="VGV58" s="319"/>
      <c r="VGW58" s="319"/>
      <c r="VGX58" s="319"/>
      <c r="VGY58" s="319"/>
      <c r="VGZ58" s="319"/>
      <c r="VHA58" s="319"/>
      <c r="VHB58" s="319"/>
      <c r="VHC58" s="319"/>
      <c r="VHD58" s="319"/>
      <c r="VHE58" s="319"/>
      <c r="VHF58" s="319"/>
      <c r="VHG58" s="319"/>
      <c r="VHH58" s="319"/>
      <c r="VHI58" s="319"/>
      <c r="VHJ58" s="319"/>
      <c r="VHK58" s="319"/>
      <c r="VHL58" s="319"/>
      <c r="VHM58" s="319"/>
      <c r="VHN58" s="319"/>
      <c r="VHO58" s="319"/>
      <c r="VHP58" s="319"/>
      <c r="VHQ58" s="319"/>
      <c r="VHR58" s="319"/>
      <c r="VHS58" s="319"/>
      <c r="VHT58" s="319"/>
      <c r="VHU58" s="319"/>
      <c r="VHV58" s="319"/>
      <c r="VHW58" s="319"/>
      <c r="VHX58" s="319"/>
      <c r="VHY58" s="319"/>
      <c r="VHZ58" s="319"/>
      <c r="VIA58" s="319"/>
      <c r="VIB58" s="319"/>
      <c r="VIC58" s="319"/>
      <c r="VID58" s="319"/>
      <c r="VIE58" s="319"/>
      <c r="VIF58" s="319"/>
      <c r="VIG58" s="319"/>
      <c r="VIH58" s="319"/>
      <c r="VII58" s="319"/>
      <c r="VIJ58" s="319"/>
      <c r="VIK58" s="319"/>
      <c r="VIL58" s="319"/>
      <c r="VIM58" s="319"/>
      <c r="VIN58" s="319"/>
      <c r="VIO58" s="319"/>
      <c r="VIP58" s="319"/>
      <c r="VIQ58" s="319"/>
      <c r="VIR58" s="319"/>
      <c r="VIS58" s="319"/>
      <c r="VIT58" s="319"/>
      <c r="VIU58" s="319"/>
      <c r="VIV58" s="319"/>
      <c r="VIW58" s="319"/>
      <c r="VIX58" s="319"/>
      <c r="VIY58" s="319"/>
      <c r="VIZ58" s="319"/>
      <c r="VJA58" s="319"/>
      <c r="VJB58" s="319"/>
      <c r="VJC58" s="319"/>
      <c r="VJD58" s="319"/>
      <c r="VJE58" s="319"/>
      <c r="VJF58" s="319"/>
      <c r="VJG58" s="319"/>
      <c r="VJH58" s="319"/>
      <c r="VJI58" s="319"/>
      <c r="VJJ58" s="319"/>
      <c r="VJK58" s="319"/>
      <c r="VJL58" s="319"/>
      <c r="VJM58" s="319"/>
      <c r="VJN58" s="319"/>
      <c r="VJO58" s="319"/>
      <c r="VJP58" s="319"/>
      <c r="VJQ58" s="319"/>
      <c r="VJR58" s="319"/>
      <c r="VJS58" s="319"/>
      <c r="VJT58" s="319"/>
      <c r="VJU58" s="319"/>
      <c r="VJV58" s="319"/>
      <c r="VJW58" s="319"/>
      <c r="VJX58" s="319"/>
      <c r="VJY58" s="319"/>
      <c r="VJZ58" s="319"/>
      <c r="VKA58" s="319"/>
      <c r="VKB58" s="319"/>
      <c r="VKC58" s="319"/>
      <c r="VKD58" s="319"/>
      <c r="VKE58" s="319"/>
      <c r="VKF58" s="319"/>
      <c r="VKG58" s="319"/>
      <c r="VKH58" s="319"/>
      <c r="VKI58" s="319"/>
      <c r="VKJ58" s="319"/>
      <c r="VKK58" s="319"/>
      <c r="VKL58" s="319"/>
      <c r="VKM58" s="319"/>
      <c r="VKN58" s="319"/>
      <c r="VKO58" s="319"/>
      <c r="VKP58" s="319"/>
      <c r="VKQ58" s="319"/>
      <c r="VKR58" s="319"/>
      <c r="VKS58" s="319"/>
      <c r="VKT58" s="319"/>
      <c r="VKU58" s="319"/>
      <c r="VKV58" s="319"/>
      <c r="VKW58" s="319"/>
      <c r="VKX58" s="319"/>
      <c r="VKY58" s="319"/>
      <c r="VKZ58" s="319"/>
      <c r="VLA58" s="319"/>
      <c r="VLB58" s="319"/>
      <c r="VLC58" s="319"/>
      <c r="VLD58" s="319"/>
      <c r="VLE58" s="319"/>
      <c r="VLF58" s="319"/>
      <c r="VLG58" s="319"/>
      <c r="VLH58" s="319"/>
      <c r="VLI58" s="319"/>
      <c r="VLJ58" s="319"/>
      <c r="VLK58" s="319"/>
      <c r="VLL58" s="319"/>
      <c r="VLM58" s="319"/>
      <c r="VLN58" s="319"/>
      <c r="VLO58" s="319"/>
      <c r="VLP58" s="319"/>
      <c r="VLQ58" s="319"/>
      <c r="VLR58" s="319"/>
      <c r="VLS58" s="319"/>
      <c r="VLT58" s="319"/>
      <c r="VLU58" s="319"/>
      <c r="VLV58" s="319"/>
      <c r="VLW58" s="319"/>
      <c r="VLX58" s="319"/>
      <c r="VLY58" s="319"/>
      <c r="VLZ58" s="319"/>
      <c r="VMA58" s="319"/>
      <c r="VMB58" s="319"/>
      <c r="VMC58" s="319"/>
      <c r="VMD58" s="319"/>
      <c r="VME58" s="319"/>
      <c r="VMF58" s="319"/>
      <c r="VMG58" s="319"/>
      <c r="VMH58" s="319"/>
      <c r="VMI58" s="319"/>
      <c r="VMJ58" s="319"/>
      <c r="VMK58" s="319"/>
      <c r="VML58" s="319"/>
      <c r="VMM58" s="319"/>
      <c r="VMN58" s="319"/>
      <c r="VMO58" s="319"/>
      <c r="VMP58" s="319"/>
      <c r="VMQ58" s="319"/>
      <c r="VMR58" s="319"/>
      <c r="VMS58" s="319"/>
      <c r="VMT58" s="319"/>
      <c r="VMU58" s="319"/>
      <c r="VMV58" s="319"/>
      <c r="VMW58" s="319"/>
      <c r="VMX58" s="319"/>
      <c r="VMY58" s="319"/>
      <c r="VMZ58" s="319"/>
      <c r="VNA58" s="319"/>
      <c r="VNB58" s="319"/>
      <c r="VNC58" s="319"/>
      <c r="VND58" s="319"/>
      <c r="VNE58" s="319"/>
      <c r="VNF58" s="319"/>
      <c r="VNG58" s="319"/>
      <c r="VNH58" s="319"/>
      <c r="VNI58" s="319"/>
      <c r="VNJ58" s="319"/>
      <c r="VNK58" s="319"/>
      <c r="VNL58" s="319"/>
      <c r="VNM58" s="319"/>
      <c r="VNN58" s="319"/>
      <c r="VNO58" s="319"/>
      <c r="VNP58" s="319"/>
      <c r="VNQ58" s="319"/>
      <c r="VNR58" s="319"/>
      <c r="VNS58" s="319"/>
      <c r="VNT58" s="319"/>
      <c r="VNU58" s="319"/>
      <c r="VNV58" s="319"/>
      <c r="VNW58" s="319"/>
      <c r="VNX58" s="319"/>
      <c r="VNY58" s="319"/>
      <c r="VNZ58" s="319"/>
      <c r="VOA58" s="319"/>
      <c r="VOB58" s="319"/>
      <c r="VOC58" s="319"/>
      <c r="VOD58" s="319"/>
      <c r="VOE58" s="319"/>
      <c r="VOF58" s="319"/>
      <c r="VOG58" s="319"/>
      <c r="VOH58" s="319"/>
      <c r="VOI58" s="319"/>
      <c r="VOJ58" s="319"/>
      <c r="VOK58" s="319"/>
      <c r="VOL58" s="319"/>
      <c r="VOM58" s="319"/>
      <c r="VON58" s="319"/>
      <c r="VOO58" s="319"/>
      <c r="VOP58" s="319"/>
      <c r="VOQ58" s="319"/>
      <c r="VOR58" s="319"/>
      <c r="VOS58" s="319"/>
      <c r="VOT58" s="319"/>
      <c r="VOU58" s="319"/>
      <c r="VOV58" s="319"/>
      <c r="VOW58" s="319"/>
      <c r="VOX58" s="319"/>
      <c r="VOY58" s="319"/>
      <c r="VOZ58" s="319"/>
      <c r="VPA58" s="319"/>
      <c r="VPB58" s="319"/>
      <c r="VPC58" s="319"/>
      <c r="VPD58" s="319"/>
      <c r="VPE58" s="319"/>
      <c r="VPF58" s="319"/>
      <c r="VPG58" s="319"/>
      <c r="VPH58" s="319"/>
      <c r="VPI58" s="319"/>
      <c r="VPJ58" s="319"/>
      <c r="VPK58" s="319"/>
      <c r="VPL58" s="319"/>
      <c r="VPM58" s="319"/>
      <c r="VPN58" s="319"/>
      <c r="VPO58" s="319"/>
      <c r="VPP58" s="319"/>
      <c r="VPQ58" s="319"/>
      <c r="VPR58" s="319"/>
      <c r="VPS58" s="319"/>
      <c r="VPT58" s="319"/>
      <c r="VPU58" s="319"/>
      <c r="VPV58" s="319"/>
      <c r="VPW58" s="319"/>
      <c r="VPX58" s="319"/>
      <c r="VPY58" s="319"/>
      <c r="VPZ58" s="319"/>
      <c r="VQA58" s="319"/>
      <c r="VQB58" s="319"/>
      <c r="VQC58" s="319"/>
      <c r="VQD58" s="319"/>
      <c r="VQE58" s="319"/>
      <c r="VQF58" s="319"/>
      <c r="VQG58" s="319"/>
      <c r="VQH58" s="319"/>
      <c r="VQI58" s="319"/>
      <c r="VQJ58" s="319"/>
      <c r="VQK58" s="319"/>
      <c r="VQL58" s="319"/>
      <c r="VQM58" s="319"/>
      <c r="VQN58" s="319"/>
      <c r="VQO58" s="319"/>
      <c r="VQP58" s="319"/>
      <c r="VQQ58" s="319"/>
      <c r="VQR58" s="319"/>
      <c r="VQS58" s="319"/>
      <c r="VQT58" s="319"/>
      <c r="VQU58" s="319"/>
      <c r="VQV58" s="319"/>
      <c r="VQW58" s="319"/>
      <c r="VQX58" s="319"/>
      <c r="VQY58" s="319"/>
      <c r="VQZ58" s="319"/>
      <c r="VRA58" s="319"/>
      <c r="VRB58" s="319"/>
      <c r="VRC58" s="319"/>
      <c r="VRD58" s="319"/>
      <c r="VRE58" s="319"/>
      <c r="VRF58" s="319"/>
      <c r="VRG58" s="319"/>
      <c r="VRH58" s="319"/>
      <c r="VRI58" s="319"/>
      <c r="VRJ58" s="319"/>
      <c r="VRK58" s="319"/>
      <c r="VRL58" s="319"/>
      <c r="VRM58" s="319"/>
      <c r="VRN58" s="319"/>
      <c r="VRO58" s="319"/>
      <c r="VRP58" s="319"/>
      <c r="VRQ58" s="319"/>
      <c r="VRR58" s="319"/>
      <c r="VRS58" s="319"/>
      <c r="VRT58" s="319"/>
      <c r="VRU58" s="319"/>
      <c r="VRV58" s="319"/>
      <c r="VRW58" s="319"/>
      <c r="VRX58" s="319"/>
      <c r="VRY58" s="319"/>
      <c r="VRZ58" s="319"/>
      <c r="VSA58" s="319"/>
      <c r="VSB58" s="319"/>
      <c r="VSC58" s="319"/>
      <c r="VSD58" s="319"/>
      <c r="VSE58" s="319"/>
      <c r="VSF58" s="319"/>
      <c r="VSG58" s="319"/>
      <c r="VSH58" s="319"/>
      <c r="VSI58" s="319"/>
      <c r="VSJ58" s="319"/>
      <c r="VSK58" s="319"/>
      <c r="VSL58" s="319"/>
      <c r="VSM58" s="319"/>
      <c r="VSN58" s="319"/>
      <c r="VSO58" s="319"/>
      <c r="VSP58" s="319"/>
      <c r="VSQ58" s="319"/>
      <c r="VSR58" s="319"/>
      <c r="VSS58" s="319"/>
      <c r="VST58" s="319"/>
      <c r="VSU58" s="319"/>
      <c r="VSV58" s="319"/>
      <c r="VSW58" s="319"/>
      <c r="VSX58" s="319"/>
      <c r="VSY58" s="319"/>
      <c r="VSZ58" s="319"/>
      <c r="VTA58" s="319"/>
      <c r="VTB58" s="319"/>
      <c r="VTC58" s="319"/>
      <c r="VTD58" s="319"/>
      <c r="VTE58" s="319"/>
      <c r="VTF58" s="319"/>
      <c r="VTG58" s="319"/>
      <c r="VTH58" s="319"/>
      <c r="VTI58" s="319"/>
      <c r="VTJ58" s="319"/>
      <c r="VTK58" s="319"/>
      <c r="VTL58" s="319"/>
      <c r="VTM58" s="319"/>
      <c r="VTN58" s="319"/>
      <c r="VTO58" s="319"/>
      <c r="VTP58" s="319"/>
      <c r="VTQ58" s="319"/>
      <c r="VTR58" s="319"/>
      <c r="VTS58" s="319"/>
      <c r="VTT58" s="319"/>
      <c r="VTU58" s="319"/>
      <c r="VTV58" s="319"/>
      <c r="VTW58" s="319"/>
      <c r="VTX58" s="319"/>
      <c r="VTY58" s="319"/>
      <c r="VTZ58" s="319"/>
      <c r="VUA58" s="319"/>
      <c r="VUB58" s="319"/>
      <c r="VUC58" s="319"/>
      <c r="VUD58" s="319"/>
      <c r="VUE58" s="319"/>
      <c r="VUF58" s="319"/>
      <c r="VUG58" s="319"/>
      <c r="VUH58" s="319"/>
      <c r="VUI58" s="319"/>
      <c r="VUJ58" s="319"/>
      <c r="VUK58" s="319"/>
      <c r="VUL58" s="319"/>
      <c r="VUM58" s="319"/>
      <c r="VUN58" s="319"/>
      <c r="VUO58" s="319"/>
      <c r="VUP58" s="319"/>
      <c r="VUQ58" s="319"/>
      <c r="VUR58" s="319"/>
      <c r="VUS58" s="319"/>
      <c r="VUT58" s="319"/>
      <c r="VUU58" s="319"/>
      <c r="VUV58" s="319"/>
      <c r="VUW58" s="319"/>
      <c r="VUX58" s="319"/>
      <c r="VUY58" s="319"/>
      <c r="VUZ58" s="319"/>
      <c r="VVA58" s="319"/>
      <c r="VVB58" s="319"/>
      <c r="VVC58" s="319"/>
      <c r="VVD58" s="319"/>
      <c r="VVE58" s="319"/>
      <c r="VVF58" s="319"/>
      <c r="VVG58" s="319"/>
      <c r="VVH58" s="319"/>
      <c r="VVI58" s="319"/>
      <c r="VVJ58" s="319"/>
      <c r="VVK58" s="319"/>
      <c r="VVL58" s="319"/>
      <c r="VVM58" s="319"/>
      <c r="VVN58" s="319"/>
      <c r="VVO58" s="319"/>
      <c r="VVP58" s="319"/>
      <c r="VVQ58" s="319"/>
      <c r="VVR58" s="319"/>
      <c r="VVS58" s="319"/>
      <c r="VVT58" s="319"/>
      <c r="VVU58" s="319"/>
      <c r="VVV58" s="319"/>
      <c r="VVW58" s="319"/>
      <c r="VVX58" s="319"/>
      <c r="VVY58" s="319"/>
      <c r="VVZ58" s="319"/>
      <c r="VWA58" s="319"/>
      <c r="VWB58" s="319"/>
      <c r="VWC58" s="319"/>
      <c r="VWD58" s="319"/>
      <c r="VWE58" s="319"/>
      <c r="VWF58" s="319"/>
      <c r="VWG58" s="319"/>
      <c r="VWH58" s="319"/>
      <c r="VWI58" s="319"/>
      <c r="VWJ58" s="319"/>
      <c r="VWK58" s="319"/>
      <c r="VWL58" s="319"/>
      <c r="VWM58" s="319"/>
      <c r="VWN58" s="319"/>
      <c r="VWO58" s="319"/>
      <c r="VWP58" s="319"/>
      <c r="VWQ58" s="319"/>
      <c r="VWR58" s="319"/>
      <c r="VWS58" s="319"/>
      <c r="VWT58" s="319"/>
      <c r="VWU58" s="319"/>
      <c r="VWV58" s="319"/>
      <c r="VWW58" s="319"/>
      <c r="VWX58" s="319"/>
      <c r="VWY58" s="319"/>
      <c r="VWZ58" s="319"/>
      <c r="VXA58" s="319"/>
      <c r="VXB58" s="319"/>
      <c r="VXC58" s="319"/>
      <c r="VXD58" s="319"/>
      <c r="VXE58" s="319"/>
      <c r="VXF58" s="319"/>
      <c r="VXG58" s="319"/>
      <c r="VXH58" s="319"/>
      <c r="VXI58" s="319"/>
      <c r="VXJ58" s="319"/>
      <c r="VXK58" s="319"/>
      <c r="VXL58" s="319"/>
      <c r="VXM58" s="319"/>
      <c r="VXN58" s="319"/>
      <c r="VXO58" s="319"/>
      <c r="VXP58" s="319"/>
      <c r="VXQ58" s="319"/>
      <c r="VXR58" s="319"/>
      <c r="VXS58" s="319"/>
      <c r="VXT58" s="319"/>
      <c r="VXU58" s="319"/>
      <c r="VXV58" s="319"/>
      <c r="VXW58" s="319"/>
      <c r="VXX58" s="319"/>
      <c r="VXY58" s="319"/>
      <c r="VXZ58" s="319"/>
      <c r="VYA58" s="319"/>
      <c r="VYB58" s="319"/>
      <c r="VYC58" s="319"/>
      <c r="VYD58" s="319"/>
      <c r="VYE58" s="319"/>
      <c r="VYF58" s="319"/>
      <c r="VYG58" s="319"/>
      <c r="VYH58" s="319"/>
      <c r="VYI58" s="319"/>
      <c r="VYJ58" s="319"/>
      <c r="VYK58" s="319"/>
      <c r="VYL58" s="319"/>
      <c r="VYM58" s="319"/>
      <c r="VYN58" s="319"/>
      <c r="VYO58" s="319"/>
      <c r="VYP58" s="319"/>
      <c r="VYQ58" s="319"/>
      <c r="VYR58" s="319"/>
      <c r="VYS58" s="319"/>
      <c r="VYT58" s="319"/>
      <c r="VYU58" s="319"/>
      <c r="VYV58" s="319"/>
      <c r="VYW58" s="319"/>
      <c r="VYX58" s="319"/>
      <c r="VYY58" s="319"/>
      <c r="VYZ58" s="319"/>
      <c r="VZA58" s="319"/>
      <c r="VZB58" s="319"/>
      <c r="VZC58" s="319"/>
      <c r="VZD58" s="319"/>
      <c r="VZE58" s="319"/>
      <c r="VZF58" s="319"/>
      <c r="VZG58" s="319"/>
      <c r="VZH58" s="319"/>
      <c r="VZI58" s="319"/>
      <c r="VZJ58" s="319"/>
      <c r="VZK58" s="319"/>
      <c r="VZL58" s="319"/>
      <c r="VZM58" s="319"/>
      <c r="VZN58" s="319"/>
      <c r="VZO58" s="319"/>
      <c r="VZP58" s="319"/>
      <c r="VZQ58" s="319"/>
      <c r="VZR58" s="319"/>
      <c r="VZS58" s="319"/>
      <c r="VZT58" s="319"/>
      <c r="VZU58" s="319"/>
      <c r="VZV58" s="319"/>
      <c r="VZW58" s="319"/>
      <c r="VZX58" s="319"/>
      <c r="VZY58" s="319"/>
      <c r="VZZ58" s="319"/>
      <c r="WAA58" s="319"/>
      <c r="WAB58" s="319"/>
      <c r="WAC58" s="319"/>
      <c r="WAD58" s="319"/>
      <c r="WAE58" s="319"/>
      <c r="WAF58" s="319"/>
      <c r="WAG58" s="319"/>
      <c r="WAH58" s="319"/>
      <c r="WAI58" s="319"/>
      <c r="WAJ58" s="319"/>
      <c r="WAK58" s="319"/>
      <c r="WAL58" s="319"/>
      <c r="WAM58" s="319"/>
      <c r="WAN58" s="319"/>
      <c r="WAO58" s="319"/>
      <c r="WAP58" s="319"/>
      <c r="WAQ58" s="319"/>
      <c r="WAR58" s="319"/>
      <c r="WAS58" s="319"/>
      <c r="WAT58" s="319"/>
      <c r="WAU58" s="319"/>
      <c r="WAV58" s="319"/>
      <c r="WAW58" s="319"/>
      <c r="WAX58" s="319"/>
      <c r="WAY58" s="319"/>
      <c r="WAZ58" s="319"/>
      <c r="WBA58" s="319"/>
      <c r="WBB58" s="319"/>
      <c r="WBC58" s="319"/>
      <c r="WBD58" s="319"/>
      <c r="WBE58" s="319"/>
      <c r="WBF58" s="319"/>
      <c r="WBG58" s="319"/>
      <c r="WBH58" s="319"/>
      <c r="WBI58" s="319"/>
      <c r="WBJ58" s="319"/>
      <c r="WBK58" s="319"/>
      <c r="WBL58" s="319"/>
      <c r="WBM58" s="319"/>
      <c r="WBN58" s="319"/>
      <c r="WBO58" s="319"/>
      <c r="WBP58" s="319"/>
      <c r="WBQ58" s="319"/>
      <c r="WBR58" s="319"/>
      <c r="WBS58" s="319"/>
      <c r="WBT58" s="319"/>
      <c r="WBU58" s="319"/>
      <c r="WBV58" s="319"/>
      <c r="WBW58" s="319"/>
      <c r="WBX58" s="319"/>
      <c r="WBY58" s="319"/>
      <c r="WBZ58" s="319"/>
      <c r="WCA58" s="319"/>
      <c r="WCB58" s="319"/>
      <c r="WCC58" s="319"/>
      <c r="WCD58" s="319"/>
      <c r="WCE58" s="319"/>
      <c r="WCF58" s="319"/>
      <c r="WCG58" s="319"/>
      <c r="WCH58" s="319"/>
      <c r="WCI58" s="319"/>
      <c r="WCJ58" s="319"/>
      <c r="WCK58" s="319"/>
      <c r="WCL58" s="319"/>
      <c r="WCM58" s="319"/>
      <c r="WCN58" s="319"/>
      <c r="WCO58" s="319"/>
      <c r="WCP58" s="319"/>
      <c r="WCQ58" s="319"/>
      <c r="WCR58" s="319"/>
      <c r="WCS58" s="319"/>
      <c r="WCT58" s="319"/>
      <c r="WCU58" s="319"/>
      <c r="WCV58" s="319"/>
      <c r="WCW58" s="319"/>
      <c r="WCX58" s="319"/>
      <c r="WCY58" s="319"/>
      <c r="WCZ58" s="319"/>
      <c r="WDA58" s="319"/>
      <c r="WDB58" s="319"/>
      <c r="WDC58" s="319"/>
      <c r="WDD58" s="319"/>
      <c r="WDE58" s="319"/>
      <c r="WDF58" s="319"/>
      <c r="WDG58" s="319"/>
      <c r="WDH58" s="319"/>
      <c r="WDI58" s="319"/>
      <c r="WDJ58" s="319"/>
      <c r="WDK58" s="319"/>
      <c r="WDL58" s="319"/>
      <c r="WDM58" s="319"/>
      <c r="WDN58" s="319"/>
      <c r="WDO58" s="319"/>
      <c r="WDP58" s="319"/>
      <c r="WDQ58" s="319"/>
      <c r="WDR58" s="319"/>
      <c r="WDS58" s="319"/>
      <c r="WDT58" s="319"/>
      <c r="WDU58" s="319"/>
      <c r="WDV58" s="319"/>
      <c r="WDW58" s="319"/>
      <c r="WDX58" s="319"/>
      <c r="WDY58" s="319"/>
      <c r="WDZ58" s="319"/>
      <c r="WEA58" s="319"/>
      <c r="WEB58" s="319"/>
      <c r="WEC58" s="319"/>
      <c r="WED58" s="319"/>
      <c r="WEE58" s="319"/>
      <c r="WEF58" s="319"/>
      <c r="WEG58" s="319"/>
      <c r="WEH58" s="319"/>
      <c r="WEI58" s="319"/>
      <c r="WEJ58" s="319"/>
      <c r="WEK58" s="319"/>
      <c r="WEL58" s="319"/>
      <c r="WEM58" s="319"/>
      <c r="WEN58" s="319"/>
      <c r="WEO58" s="319"/>
      <c r="WEP58" s="319"/>
      <c r="WEQ58" s="319"/>
      <c r="WER58" s="319"/>
      <c r="WES58" s="319"/>
      <c r="WET58" s="319"/>
      <c r="WEU58" s="319"/>
      <c r="WEV58" s="319"/>
      <c r="WEW58" s="319"/>
      <c r="WEX58" s="319"/>
      <c r="WEY58" s="319"/>
      <c r="WEZ58" s="319"/>
      <c r="WFA58" s="319"/>
      <c r="WFB58" s="319"/>
      <c r="WFC58" s="319"/>
      <c r="WFD58" s="319"/>
      <c r="WFE58" s="319"/>
      <c r="WFF58" s="319"/>
      <c r="WFG58" s="319"/>
      <c r="WFH58" s="319"/>
      <c r="WFI58" s="319"/>
      <c r="WFJ58" s="319"/>
      <c r="WFK58" s="319"/>
      <c r="WFL58" s="319"/>
      <c r="WFM58" s="319"/>
      <c r="WFN58" s="319"/>
      <c r="WFO58" s="319"/>
      <c r="WFP58" s="319"/>
      <c r="WFQ58" s="319"/>
      <c r="WFR58" s="319"/>
      <c r="WFS58" s="319"/>
      <c r="WFT58" s="319"/>
      <c r="WFU58" s="319"/>
      <c r="WFV58" s="319"/>
      <c r="WFW58" s="319"/>
      <c r="WFX58" s="319"/>
      <c r="WFY58" s="319"/>
      <c r="WFZ58" s="319"/>
      <c r="WGA58" s="319"/>
      <c r="WGB58" s="319"/>
      <c r="WGC58" s="319"/>
      <c r="WGD58" s="319"/>
      <c r="WGE58" s="319"/>
      <c r="WGF58" s="319"/>
      <c r="WGG58" s="319"/>
      <c r="WGH58" s="319"/>
      <c r="WGI58" s="319"/>
      <c r="WGJ58" s="319"/>
      <c r="WGK58" s="319"/>
      <c r="WGL58" s="319"/>
      <c r="WGM58" s="319"/>
      <c r="WGN58" s="319"/>
      <c r="WGO58" s="319"/>
      <c r="WGP58" s="319"/>
      <c r="WGQ58" s="319"/>
      <c r="WGR58" s="319"/>
      <c r="WGS58" s="319"/>
      <c r="WGT58" s="319"/>
      <c r="WGU58" s="319"/>
      <c r="WGV58" s="319"/>
      <c r="WGW58" s="319"/>
      <c r="WGX58" s="319"/>
      <c r="WGY58" s="319"/>
      <c r="WGZ58" s="319"/>
      <c r="WHA58" s="319"/>
      <c r="WHB58" s="319"/>
      <c r="WHC58" s="319"/>
      <c r="WHD58" s="319"/>
      <c r="WHE58" s="319"/>
      <c r="WHF58" s="319"/>
      <c r="WHG58" s="319"/>
      <c r="WHH58" s="319"/>
      <c r="WHI58" s="319"/>
      <c r="WHJ58" s="319"/>
      <c r="WHK58" s="319"/>
      <c r="WHL58" s="319"/>
      <c r="WHM58" s="319"/>
      <c r="WHN58" s="319"/>
      <c r="WHO58" s="319"/>
      <c r="WHP58" s="319"/>
      <c r="WHQ58" s="319"/>
      <c r="WHR58" s="319"/>
      <c r="WHS58" s="319"/>
      <c r="WHT58" s="319"/>
      <c r="WHU58" s="319"/>
      <c r="WHV58" s="319"/>
      <c r="WHW58" s="319"/>
      <c r="WHX58" s="319"/>
      <c r="WHY58" s="319"/>
      <c r="WHZ58" s="319"/>
      <c r="WIA58" s="319"/>
      <c r="WIB58" s="319"/>
      <c r="WIC58" s="319"/>
      <c r="WID58" s="319"/>
      <c r="WIE58" s="319"/>
      <c r="WIF58" s="319"/>
      <c r="WIG58" s="319"/>
      <c r="WIH58" s="319"/>
      <c r="WII58" s="319"/>
      <c r="WIJ58" s="319"/>
      <c r="WIK58" s="319"/>
      <c r="WIL58" s="319"/>
      <c r="WIM58" s="319"/>
      <c r="WIN58" s="319"/>
      <c r="WIO58" s="319"/>
      <c r="WIP58" s="319"/>
      <c r="WIQ58" s="319"/>
      <c r="WIR58" s="319"/>
      <c r="WIS58" s="319"/>
      <c r="WIT58" s="319"/>
      <c r="WIU58" s="319"/>
      <c r="WIV58" s="319"/>
      <c r="WIW58" s="319"/>
      <c r="WIX58" s="319"/>
      <c r="WIY58" s="319"/>
      <c r="WIZ58" s="319"/>
      <c r="WJA58" s="319"/>
      <c r="WJB58" s="319"/>
      <c r="WJC58" s="319"/>
      <c r="WJD58" s="319"/>
      <c r="WJE58" s="319"/>
      <c r="WJF58" s="319"/>
      <c r="WJG58" s="319"/>
      <c r="WJH58" s="319"/>
      <c r="WJI58" s="319"/>
      <c r="WJJ58" s="319"/>
      <c r="WJK58" s="319"/>
      <c r="WJL58" s="319"/>
      <c r="WJM58" s="319"/>
      <c r="WJN58" s="319"/>
      <c r="WJO58" s="319"/>
      <c r="WJP58" s="319"/>
      <c r="WJQ58" s="319"/>
      <c r="WJR58" s="319"/>
      <c r="WJS58" s="319"/>
      <c r="WJT58" s="319"/>
      <c r="WJU58" s="319"/>
      <c r="WJV58" s="319"/>
      <c r="WJW58" s="319"/>
      <c r="WJX58" s="319"/>
      <c r="WJY58" s="319"/>
      <c r="WJZ58" s="319"/>
      <c r="WKA58" s="319"/>
      <c r="WKB58" s="319"/>
      <c r="WKC58" s="319"/>
      <c r="WKD58" s="319"/>
      <c r="WKE58" s="319"/>
      <c r="WKF58" s="319"/>
      <c r="WKG58" s="319"/>
      <c r="WKH58" s="319"/>
      <c r="WKI58" s="319"/>
      <c r="WKJ58" s="319"/>
      <c r="WKK58" s="319"/>
      <c r="WKL58" s="319"/>
      <c r="WKM58" s="319"/>
      <c r="WKN58" s="319"/>
      <c r="WKO58" s="319"/>
      <c r="WKP58" s="319"/>
      <c r="WKQ58" s="319"/>
      <c r="WKR58" s="319"/>
      <c r="WKS58" s="319"/>
      <c r="WKT58" s="319"/>
      <c r="WKU58" s="319"/>
      <c r="WKV58" s="319"/>
      <c r="WKW58" s="319"/>
      <c r="WKX58" s="319"/>
      <c r="WKY58" s="319"/>
      <c r="WKZ58" s="319"/>
      <c r="WLA58" s="319"/>
      <c r="WLB58" s="319"/>
      <c r="WLC58" s="319"/>
      <c r="WLD58" s="319"/>
      <c r="WLE58" s="319"/>
      <c r="WLF58" s="319"/>
      <c r="WLG58" s="319"/>
      <c r="WLH58" s="319"/>
      <c r="WLI58" s="319"/>
      <c r="WLJ58" s="319"/>
      <c r="WLK58" s="319"/>
      <c r="WLL58" s="319"/>
      <c r="WLM58" s="319"/>
      <c r="WLN58" s="319"/>
      <c r="WLO58" s="319"/>
      <c r="WLP58" s="319"/>
      <c r="WLQ58" s="319"/>
      <c r="WLR58" s="319"/>
      <c r="WLS58" s="319"/>
      <c r="WLT58" s="319"/>
      <c r="WLU58" s="319"/>
      <c r="WLV58" s="319"/>
      <c r="WLW58" s="319"/>
      <c r="WLX58" s="319"/>
      <c r="WLY58" s="319"/>
      <c r="WLZ58" s="319"/>
      <c r="WMA58" s="319"/>
      <c r="WMB58" s="319"/>
      <c r="WMC58" s="319"/>
      <c r="WMD58" s="319"/>
      <c r="WME58" s="319"/>
      <c r="WMF58" s="319"/>
      <c r="WMG58" s="319"/>
      <c r="WMH58" s="319"/>
      <c r="WMI58" s="319"/>
      <c r="WMJ58" s="319"/>
      <c r="WMK58" s="319"/>
      <c r="WML58" s="319"/>
      <c r="WMM58" s="319"/>
      <c r="WMN58" s="319"/>
      <c r="WMO58" s="319"/>
      <c r="WMP58" s="319"/>
      <c r="WMQ58" s="319"/>
      <c r="WMR58" s="319"/>
      <c r="WMS58" s="319"/>
      <c r="WMT58" s="319"/>
      <c r="WMU58" s="319"/>
      <c r="WMV58" s="319"/>
      <c r="WMW58" s="319"/>
      <c r="WMX58" s="319"/>
      <c r="WMY58" s="319"/>
      <c r="WMZ58" s="319"/>
      <c r="WNA58" s="319"/>
      <c r="WNB58" s="319"/>
      <c r="WNC58" s="319"/>
      <c r="WND58" s="319"/>
      <c r="WNE58" s="319"/>
      <c r="WNF58" s="319"/>
      <c r="WNG58" s="319"/>
      <c r="WNH58" s="319"/>
      <c r="WNI58" s="319"/>
      <c r="WNJ58" s="319"/>
      <c r="WNK58" s="319"/>
      <c r="WNL58" s="319"/>
      <c r="WNM58" s="319"/>
      <c r="WNN58" s="319"/>
      <c r="WNO58" s="319"/>
      <c r="WNP58" s="319"/>
      <c r="WNQ58" s="319"/>
      <c r="WNR58" s="319"/>
      <c r="WNS58" s="319"/>
      <c r="WNT58" s="319"/>
      <c r="WNU58" s="319"/>
      <c r="WNV58" s="319"/>
      <c r="WNW58" s="319"/>
      <c r="WNX58" s="319"/>
      <c r="WNY58" s="319"/>
      <c r="WNZ58" s="319"/>
      <c r="WOA58" s="319"/>
      <c r="WOB58" s="319"/>
      <c r="WOC58" s="319"/>
      <c r="WOD58" s="319"/>
      <c r="WOE58" s="319"/>
      <c r="WOF58" s="319"/>
      <c r="WOG58" s="319"/>
      <c r="WOH58" s="319"/>
      <c r="WOI58" s="319"/>
      <c r="WOJ58" s="319"/>
      <c r="WOK58" s="319"/>
      <c r="WOL58" s="319"/>
      <c r="WOM58" s="319"/>
      <c r="WON58" s="319"/>
      <c r="WOO58" s="319"/>
      <c r="WOP58" s="319"/>
      <c r="WOQ58" s="319"/>
      <c r="WOR58" s="319"/>
      <c r="WOS58" s="319"/>
      <c r="WOT58" s="319"/>
      <c r="WOU58" s="319"/>
      <c r="WOV58" s="319"/>
      <c r="WOW58" s="319"/>
      <c r="WOX58" s="319"/>
      <c r="WOY58" s="319"/>
      <c r="WOZ58" s="319"/>
      <c r="WPA58" s="319"/>
      <c r="WPB58" s="319"/>
      <c r="WPC58" s="319"/>
      <c r="WPD58" s="319"/>
      <c r="WPE58" s="319"/>
      <c r="WPF58" s="319"/>
      <c r="WPG58" s="319"/>
      <c r="WPH58" s="319"/>
      <c r="WPI58" s="319"/>
      <c r="WPJ58" s="319"/>
      <c r="WPK58" s="319"/>
      <c r="WPL58" s="319"/>
      <c r="WPM58" s="319"/>
      <c r="WPN58" s="319"/>
      <c r="WPO58" s="319"/>
      <c r="WPP58" s="319"/>
      <c r="WPQ58" s="319"/>
      <c r="WPR58" s="319"/>
      <c r="WPS58" s="319"/>
      <c r="WPT58" s="319"/>
      <c r="WPU58" s="319"/>
      <c r="WPV58" s="319"/>
      <c r="WPW58" s="319"/>
      <c r="WPX58" s="319"/>
      <c r="WPY58" s="319"/>
      <c r="WPZ58" s="319"/>
      <c r="WQA58" s="319"/>
      <c r="WQB58" s="319"/>
      <c r="WQC58" s="319"/>
      <c r="WQD58" s="319"/>
      <c r="WQE58" s="319"/>
      <c r="WQF58" s="319"/>
      <c r="WQG58" s="319"/>
      <c r="WQH58" s="319"/>
      <c r="WQI58" s="319"/>
      <c r="WQJ58" s="319"/>
      <c r="WQK58" s="319"/>
      <c r="WQL58" s="319"/>
      <c r="WQM58" s="319"/>
      <c r="WQN58" s="319"/>
      <c r="WQO58" s="319"/>
      <c r="WQP58" s="319"/>
      <c r="WQQ58" s="319"/>
      <c r="WQR58" s="319"/>
      <c r="WQS58" s="319"/>
      <c r="WQT58" s="319"/>
      <c r="WQU58" s="319"/>
      <c r="WQV58" s="319"/>
      <c r="WQW58" s="319"/>
      <c r="WQX58" s="319"/>
      <c r="WQY58" s="319"/>
      <c r="WQZ58" s="319"/>
      <c r="WRA58" s="319"/>
      <c r="WRB58" s="319"/>
      <c r="WRC58" s="319"/>
      <c r="WRD58" s="319"/>
      <c r="WRE58" s="319"/>
      <c r="WRF58" s="319"/>
      <c r="WRG58" s="319"/>
      <c r="WRH58" s="319"/>
      <c r="WRI58" s="319"/>
      <c r="WRJ58" s="319"/>
      <c r="WRK58" s="319"/>
      <c r="WRL58" s="319"/>
      <c r="WRM58" s="319"/>
      <c r="WRN58" s="319"/>
      <c r="WRO58" s="319"/>
      <c r="WRP58" s="319"/>
      <c r="WRQ58" s="319"/>
      <c r="WRR58" s="319"/>
      <c r="WRS58" s="319"/>
      <c r="WRT58" s="319"/>
      <c r="WRU58" s="319"/>
      <c r="WRV58" s="319"/>
      <c r="WRW58" s="319"/>
      <c r="WRX58" s="319"/>
      <c r="WRY58" s="319"/>
      <c r="WRZ58" s="319"/>
      <c r="WSA58" s="319"/>
      <c r="WSB58" s="319"/>
      <c r="WSC58" s="319"/>
      <c r="WSD58" s="319"/>
      <c r="WSE58" s="319"/>
      <c r="WSF58" s="319"/>
      <c r="WSG58" s="319"/>
      <c r="WSH58" s="319"/>
      <c r="WSI58" s="319"/>
      <c r="WSJ58" s="319"/>
      <c r="WSK58" s="319"/>
      <c r="WSL58" s="319"/>
      <c r="WSM58" s="319"/>
      <c r="WSN58" s="319"/>
      <c r="WSO58" s="319"/>
      <c r="WSP58" s="319"/>
      <c r="WSQ58" s="319"/>
      <c r="WSR58" s="319"/>
      <c r="WSS58" s="319"/>
      <c r="WST58" s="319"/>
      <c r="WSU58" s="319"/>
      <c r="WSV58" s="319"/>
      <c r="WSW58" s="319"/>
      <c r="WSX58" s="319"/>
      <c r="WSY58" s="319"/>
      <c r="WSZ58" s="319"/>
      <c r="WTA58" s="319"/>
      <c r="WTB58" s="319"/>
      <c r="WTC58" s="319"/>
      <c r="WTD58" s="319"/>
      <c r="WTE58" s="319"/>
      <c r="WTF58" s="319"/>
      <c r="WTG58" s="319"/>
      <c r="WTH58" s="319"/>
      <c r="WTI58" s="319"/>
      <c r="WTJ58" s="319"/>
      <c r="WTK58" s="319"/>
      <c r="WTL58" s="319"/>
      <c r="WTM58" s="319"/>
      <c r="WTN58" s="319"/>
      <c r="WTO58" s="319"/>
      <c r="WTP58" s="319"/>
      <c r="WTQ58" s="319"/>
      <c r="WTR58" s="319"/>
      <c r="WTS58" s="319"/>
      <c r="WTT58" s="319"/>
      <c r="WTU58" s="319"/>
      <c r="WTV58" s="319"/>
      <c r="WTW58" s="319"/>
      <c r="WTX58" s="319"/>
      <c r="WTY58" s="319"/>
      <c r="WTZ58" s="319"/>
      <c r="WUA58" s="319"/>
      <c r="WUB58" s="319"/>
      <c r="WUC58" s="319"/>
      <c r="WUD58" s="319"/>
      <c r="WUE58" s="319"/>
      <c r="WUF58" s="319"/>
      <c r="WUG58" s="319"/>
      <c r="WUH58" s="319"/>
      <c r="WUI58" s="319"/>
      <c r="WUJ58" s="319"/>
      <c r="WUK58" s="319"/>
      <c r="WUL58" s="319"/>
      <c r="WUM58" s="319"/>
      <c r="WUN58" s="319"/>
      <c r="WUO58" s="319"/>
      <c r="WUP58" s="319"/>
      <c r="WUQ58" s="319"/>
      <c r="WUR58" s="319"/>
      <c r="WUS58" s="319"/>
      <c r="WUT58" s="319"/>
      <c r="WUU58" s="319"/>
      <c r="WUV58" s="319"/>
      <c r="WUW58" s="319"/>
      <c r="WUX58" s="319"/>
      <c r="WUY58" s="319"/>
      <c r="WUZ58" s="319"/>
      <c r="WVA58" s="319"/>
      <c r="WVB58" s="319"/>
      <c r="WVC58" s="319"/>
      <c r="WVD58" s="319"/>
      <c r="WVE58" s="319"/>
      <c r="WVF58" s="319"/>
      <c r="WVG58" s="319"/>
      <c r="WVH58" s="319"/>
      <c r="WVI58" s="319"/>
      <c r="WVJ58" s="319"/>
      <c r="WVK58" s="319"/>
      <c r="WVL58" s="319"/>
      <c r="WVM58" s="319"/>
      <c r="WVN58" s="319"/>
      <c r="WVO58" s="319"/>
      <c r="WVP58" s="319"/>
      <c r="WVQ58" s="319"/>
      <c r="WVR58" s="319"/>
      <c r="WVS58" s="319"/>
      <c r="WVT58" s="319"/>
      <c r="WVU58" s="319"/>
      <c r="WVV58" s="319"/>
      <c r="WVW58" s="319"/>
      <c r="WVX58" s="319"/>
      <c r="WVY58" s="319"/>
      <c r="WVZ58" s="319"/>
      <c r="WWA58" s="319"/>
      <c r="WWB58" s="319"/>
      <c r="WWC58" s="319"/>
      <c r="WWD58" s="319"/>
      <c r="WWE58" s="319"/>
      <c r="WWF58" s="319"/>
      <c r="WWG58" s="319"/>
      <c r="WWH58" s="319"/>
      <c r="WWI58" s="319"/>
      <c r="WWJ58" s="319"/>
      <c r="WWK58" s="319"/>
      <c r="WWL58" s="319"/>
      <c r="WWM58" s="319"/>
      <c r="WWN58" s="319"/>
      <c r="WWO58" s="319"/>
      <c r="WWP58" s="319"/>
      <c r="WWQ58" s="319"/>
      <c r="WWR58" s="319"/>
      <c r="WWS58" s="319"/>
      <c r="WWT58" s="319"/>
      <c r="WWU58" s="319"/>
      <c r="WWV58" s="319"/>
      <c r="WWW58" s="319"/>
      <c r="WWX58" s="319"/>
      <c r="WWY58" s="319"/>
      <c r="WWZ58" s="319"/>
      <c r="WXA58" s="319"/>
      <c r="WXB58" s="319"/>
      <c r="WXC58" s="319"/>
      <c r="WXD58" s="319"/>
      <c r="WXE58" s="319"/>
      <c r="WXF58" s="319"/>
      <c r="WXG58" s="319"/>
      <c r="WXH58" s="319"/>
      <c r="WXI58" s="319"/>
      <c r="WXJ58" s="319"/>
      <c r="WXK58" s="319"/>
      <c r="WXL58" s="319"/>
      <c r="WXM58" s="319"/>
      <c r="WXN58" s="319"/>
      <c r="WXO58" s="319"/>
      <c r="WXP58" s="319"/>
      <c r="WXQ58" s="319"/>
      <c r="WXR58" s="319"/>
      <c r="WXS58" s="319"/>
      <c r="WXT58" s="319"/>
      <c r="WXU58" s="319"/>
      <c r="WXV58" s="319"/>
      <c r="WXW58" s="319"/>
      <c r="WXX58" s="319"/>
      <c r="WXY58" s="319"/>
      <c r="WXZ58" s="319"/>
      <c r="WYA58" s="319"/>
      <c r="WYB58" s="319"/>
      <c r="WYC58" s="319"/>
      <c r="WYD58" s="319"/>
      <c r="WYE58" s="319"/>
      <c r="WYF58" s="319"/>
      <c r="WYG58" s="319"/>
      <c r="WYH58" s="319"/>
      <c r="WYI58" s="319"/>
      <c r="WYJ58" s="319"/>
      <c r="WYK58" s="319"/>
      <c r="WYL58" s="319"/>
      <c r="WYM58" s="319"/>
      <c r="WYN58" s="319"/>
      <c r="WYO58" s="319"/>
      <c r="WYP58" s="319"/>
      <c r="WYQ58" s="319"/>
      <c r="WYR58" s="319"/>
      <c r="WYS58" s="319"/>
      <c r="WYT58" s="319"/>
      <c r="WYU58" s="319"/>
      <c r="WYV58" s="319"/>
      <c r="WYW58" s="319"/>
      <c r="WYX58" s="319"/>
      <c r="WYY58" s="319"/>
      <c r="WYZ58" s="319"/>
      <c r="WZA58" s="319"/>
      <c r="WZB58" s="319"/>
      <c r="WZC58" s="319"/>
      <c r="WZD58" s="319"/>
      <c r="WZE58" s="319"/>
      <c r="WZF58" s="319"/>
      <c r="WZG58" s="319"/>
      <c r="WZH58" s="319"/>
      <c r="WZI58" s="319"/>
      <c r="WZJ58" s="319"/>
      <c r="WZK58" s="319"/>
      <c r="WZL58" s="319"/>
      <c r="WZM58" s="319"/>
      <c r="WZN58" s="319"/>
      <c r="WZO58" s="319"/>
      <c r="WZP58" s="319"/>
      <c r="WZQ58" s="319"/>
      <c r="WZR58" s="319"/>
      <c r="WZS58" s="319"/>
      <c r="WZT58" s="319"/>
      <c r="WZU58" s="319"/>
      <c r="WZV58" s="319"/>
      <c r="WZW58" s="319"/>
      <c r="WZX58" s="319"/>
      <c r="WZY58" s="319"/>
      <c r="WZZ58" s="319"/>
      <c r="XAA58" s="319"/>
      <c r="XAB58" s="319"/>
      <c r="XAC58" s="319"/>
      <c r="XAD58" s="319"/>
      <c r="XAE58" s="319"/>
      <c r="XAF58" s="319"/>
      <c r="XAG58" s="319"/>
      <c r="XAH58" s="319"/>
      <c r="XAI58" s="319"/>
      <c r="XAJ58" s="319"/>
      <c r="XAK58" s="319"/>
      <c r="XAL58" s="319"/>
      <c r="XAM58" s="319"/>
      <c r="XAN58" s="319"/>
      <c r="XAO58" s="319"/>
      <c r="XAP58" s="319"/>
      <c r="XAQ58" s="319"/>
      <c r="XAR58" s="319"/>
      <c r="XAS58" s="319"/>
      <c r="XAT58" s="319"/>
      <c r="XAU58" s="319"/>
      <c r="XAV58" s="319"/>
      <c r="XAW58" s="319"/>
      <c r="XAX58" s="319"/>
      <c r="XAY58" s="319"/>
      <c r="XAZ58" s="319"/>
      <c r="XBA58" s="319"/>
      <c r="XBB58" s="319"/>
      <c r="XBC58" s="319"/>
      <c r="XBD58" s="319"/>
      <c r="XBE58" s="319"/>
      <c r="XBF58" s="319"/>
      <c r="XBG58" s="319"/>
      <c r="XBH58" s="319"/>
      <c r="XBI58" s="319"/>
      <c r="XBJ58" s="319"/>
      <c r="XBK58" s="319"/>
      <c r="XBL58" s="319"/>
      <c r="XBM58" s="319"/>
      <c r="XBN58" s="319"/>
      <c r="XBO58" s="319"/>
      <c r="XBP58" s="319"/>
      <c r="XBQ58" s="319"/>
      <c r="XBR58" s="319"/>
      <c r="XBS58" s="319"/>
      <c r="XBT58" s="319"/>
      <c r="XBU58" s="319"/>
      <c r="XBV58" s="319"/>
      <c r="XBW58" s="319"/>
      <c r="XBX58" s="319"/>
      <c r="XBY58" s="319"/>
      <c r="XBZ58" s="319"/>
      <c r="XCA58" s="319"/>
      <c r="XCB58" s="319"/>
      <c r="XCC58" s="319"/>
      <c r="XCD58" s="319"/>
      <c r="XCE58" s="319"/>
      <c r="XCF58" s="319"/>
      <c r="XCG58" s="319"/>
      <c r="XCH58" s="319"/>
      <c r="XCI58" s="319"/>
      <c r="XCJ58" s="319"/>
      <c r="XCK58" s="319"/>
      <c r="XCL58" s="319"/>
      <c r="XCM58" s="319"/>
      <c r="XCN58" s="319"/>
      <c r="XCO58" s="319"/>
      <c r="XCP58" s="319"/>
      <c r="XCQ58" s="319"/>
      <c r="XCR58" s="319"/>
      <c r="XCS58" s="319"/>
      <c r="XCT58" s="319"/>
      <c r="XCU58" s="319"/>
      <c r="XCV58" s="319"/>
      <c r="XCW58" s="319"/>
      <c r="XCX58" s="319"/>
      <c r="XCY58" s="319"/>
      <c r="XCZ58" s="319"/>
      <c r="XDA58" s="319"/>
      <c r="XDB58" s="319"/>
      <c r="XDC58" s="319"/>
      <c r="XDD58" s="319"/>
      <c r="XDE58" s="319"/>
      <c r="XDF58" s="319"/>
      <c r="XDG58" s="319"/>
      <c r="XDH58" s="319"/>
      <c r="XDI58" s="319"/>
      <c r="XDJ58" s="319"/>
      <c r="XDK58" s="319"/>
      <c r="XDL58" s="319"/>
      <c r="XDM58" s="319"/>
      <c r="XDN58" s="319"/>
      <c r="XDO58" s="319"/>
      <c r="XDP58" s="319"/>
      <c r="XDQ58" s="319"/>
      <c r="XDR58" s="319"/>
      <c r="XDS58" s="319"/>
      <c r="XDT58" s="319"/>
      <c r="XDU58" s="319"/>
      <c r="XDV58" s="319"/>
      <c r="XDW58" s="319"/>
      <c r="XDX58" s="319"/>
      <c r="XDY58" s="319"/>
      <c r="XDZ58" s="319"/>
      <c r="XEA58" s="319"/>
      <c r="XEB58" s="319"/>
      <c r="XEC58" s="319"/>
      <c r="XED58" s="319"/>
      <c r="XEE58" s="319"/>
      <c r="XEF58" s="319"/>
      <c r="XEG58" s="319"/>
      <c r="XEH58" s="319"/>
      <c r="XEI58" s="319"/>
      <c r="XEJ58" s="319"/>
      <c r="XEK58" s="319"/>
      <c r="XEL58" s="319"/>
      <c r="XEM58" s="319"/>
      <c r="XEN58" s="319"/>
      <c r="XEO58" s="319"/>
      <c r="XEP58" s="319"/>
      <c r="XEQ58" s="319"/>
      <c r="XER58" s="319"/>
      <c r="XES58" s="319"/>
      <c r="XET58" s="319"/>
      <c r="XEU58" s="319"/>
      <c r="XEV58" s="319"/>
      <c r="XEW58" s="319"/>
      <c r="XEX58" s="319"/>
      <c r="XEY58" s="319"/>
      <c r="XEZ58" s="319"/>
      <c r="XFA58" s="319"/>
      <c r="XFB58" s="319"/>
      <c r="XFC58" s="319"/>
      <c r="XFD58" s="319"/>
    </row>
    <row r="59" spans="1:16384" ht="35.35" customHeight="1">
      <c r="A59" s="2556" t="s">
        <v>6118</v>
      </c>
      <c r="B59" s="2561"/>
      <c r="C59" s="2561"/>
    </row>
    <row r="60" spans="1:16384" ht="45.7" customHeight="1">
      <c r="A60" s="2557" t="s">
        <v>635</v>
      </c>
    </row>
    <row r="61" spans="1:16384" ht="72" customHeight="1">
      <c r="A61" s="2557" t="s">
        <v>4779</v>
      </c>
    </row>
    <row r="62" spans="1:16384" ht="35.35" customHeight="1">
      <c r="A62" s="2558" t="s">
        <v>5950</v>
      </c>
    </row>
    <row r="63" spans="1:16384" s="316" customFormat="1" ht="38.049999999999997" customHeight="1">
      <c r="A63" s="2618" t="s">
        <v>870</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N63" s="319"/>
      <c r="AO63" s="319"/>
      <c r="AP63" s="319"/>
      <c r="AQ63" s="319"/>
      <c r="AR63" s="319"/>
      <c r="AS63" s="319"/>
      <c r="AT63" s="319"/>
      <c r="AU63" s="319"/>
      <c r="AV63" s="319"/>
      <c r="AW63" s="319"/>
      <c r="AX63" s="319"/>
      <c r="AY63" s="319"/>
      <c r="AZ63" s="319"/>
      <c r="BA63" s="319"/>
      <c r="BB63" s="319"/>
      <c r="BC63" s="319"/>
      <c r="BD63" s="319"/>
      <c r="BE63" s="319"/>
      <c r="BF63" s="319"/>
      <c r="BG63" s="319"/>
      <c r="BH63" s="319"/>
      <c r="BI63" s="319"/>
      <c r="BJ63" s="319"/>
      <c r="BK63" s="319"/>
      <c r="BL63" s="319"/>
      <c r="BM63" s="319"/>
      <c r="BN63" s="319"/>
      <c r="BO63" s="319"/>
      <c r="BP63" s="319"/>
      <c r="BQ63" s="319"/>
      <c r="BR63" s="319"/>
      <c r="BS63" s="319"/>
      <c r="BT63" s="319"/>
      <c r="BU63" s="319"/>
      <c r="BV63" s="319"/>
      <c r="BW63" s="319"/>
      <c r="BX63" s="319"/>
      <c r="BY63" s="319"/>
      <c r="BZ63" s="319"/>
      <c r="CA63" s="319"/>
      <c r="CB63" s="319"/>
      <c r="CC63" s="319"/>
      <c r="CD63" s="319"/>
      <c r="CE63" s="319"/>
      <c r="CF63" s="319"/>
      <c r="CG63" s="319"/>
      <c r="CH63" s="319"/>
      <c r="CI63" s="319"/>
      <c r="CJ63" s="319"/>
      <c r="CK63" s="319"/>
      <c r="CL63" s="319"/>
      <c r="CM63" s="319"/>
      <c r="CN63" s="319"/>
      <c r="CO63" s="319"/>
      <c r="CP63" s="319"/>
      <c r="CQ63" s="319"/>
      <c r="CR63" s="319"/>
      <c r="CS63" s="319"/>
      <c r="CT63" s="319"/>
      <c r="CU63" s="319"/>
      <c r="CV63" s="319"/>
      <c r="CW63" s="319"/>
      <c r="CX63" s="319"/>
      <c r="CY63" s="319"/>
      <c r="CZ63" s="319"/>
      <c r="DA63" s="319"/>
      <c r="DB63" s="319"/>
      <c r="DC63" s="319"/>
      <c r="DD63" s="319"/>
      <c r="DE63" s="319"/>
      <c r="DF63" s="319"/>
      <c r="DG63" s="319"/>
      <c r="DH63" s="319"/>
      <c r="DI63" s="319"/>
      <c r="DJ63" s="319"/>
      <c r="DK63" s="319"/>
      <c r="DL63" s="319"/>
      <c r="DM63" s="319"/>
      <c r="DN63" s="319"/>
      <c r="DO63" s="319"/>
      <c r="DP63" s="319"/>
      <c r="DQ63" s="319"/>
      <c r="DR63" s="319"/>
      <c r="DS63" s="319"/>
      <c r="DT63" s="319"/>
      <c r="DU63" s="319"/>
      <c r="DV63" s="319"/>
      <c r="DW63" s="319"/>
      <c r="DX63" s="319"/>
      <c r="DY63" s="319"/>
      <c r="DZ63" s="319"/>
      <c r="EA63" s="319"/>
      <c r="EB63" s="319"/>
      <c r="EC63" s="319"/>
      <c r="ED63" s="319"/>
      <c r="EE63" s="319"/>
      <c r="EF63" s="319"/>
      <c r="EG63" s="319"/>
      <c r="EH63" s="319"/>
      <c r="EI63" s="319"/>
      <c r="EJ63" s="319"/>
      <c r="EK63" s="319"/>
      <c r="EL63" s="319"/>
      <c r="EM63" s="319"/>
      <c r="EN63" s="319"/>
      <c r="EO63" s="319"/>
      <c r="EP63" s="319"/>
      <c r="EQ63" s="319"/>
      <c r="ER63" s="319"/>
      <c r="ES63" s="319"/>
      <c r="ET63" s="319"/>
      <c r="EU63" s="319"/>
      <c r="EV63" s="319"/>
      <c r="EW63" s="319"/>
      <c r="EX63" s="319"/>
      <c r="EY63" s="319"/>
      <c r="EZ63" s="319"/>
      <c r="FA63" s="319"/>
      <c r="FB63" s="319"/>
      <c r="FC63" s="319"/>
      <c r="FD63" s="319"/>
      <c r="FE63" s="319"/>
      <c r="FF63" s="319"/>
      <c r="FG63" s="319"/>
      <c r="FH63" s="319"/>
      <c r="FI63" s="319"/>
      <c r="FJ63" s="319"/>
      <c r="FK63" s="319"/>
      <c r="FL63" s="319"/>
      <c r="FM63" s="319"/>
      <c r="FN63" s="319"/>
      <c r="FO63" s="319"/>
      <c r="FP63" s="319"/>
      <c r="FQ63" s="319"/>
      <c r="FR63" s="319"/>
      <c r="FS63" s="319"/>
      <c r="FT63" s="319"/>
      <c r="FU63" s="319"/>
      <c r="FV63" s="319"/>
      <c r="FW63" s="319"/>
      <c r="FX63" s="319"/>
      <c r="FY63" s="319"/>
      <c r="FZ63" s="319"/>
      <c r="GA63" s="319"/>
      <c r="GB63" s="319"/>
      <c r="GC63" s="319"/>
      <c r="GD63" s="319"/>
      <c r="GE63" s="319"/>
      <c r="GF63" s="319"/>
      <c r="GG63" s="319"/>
      <c r="GH63" s="319"/>
      <c r="GI63" s="319"/>
      <c r="GJ63" s="319"/>
      <c r="GK63" s="319"/>
      <c r="GL63" s="319"/>
      <c r="GM63" s="319"/>
      <c r="GN63" s="319"/>
      <c r="GO63" s="319"/>
      <c r="GP63" s="319"/>
      <c r="GQ63" s="319"/>
      <c r="GR63" s="319"/>
      <c r="GS63" s="319"/>
      <c r="GT63" s="319"/>
      <c r="GU63" s="319"/>
      <c r="GV63" s="319"/>
      <c r="GW63" s="319"/>
      <c r="GX63" s="319"/>
      <c r="GY63" s="319"/>
      <c r="GZ63" s="319"/>
      <c r="HA63" s="319"/>
      <c r="HB63" s="319"/>
      <c r="HC63" s="319"/>
      <c r="HD63" s="319"/>
      <c r="HE63" s="319"/>
      <c r="HF63" s="319"/>
      <c r="HG63" s="319"/>
      <c r="HH63" s="319"/>
      <c r="HI63" s="319"/>
      <c r="HJ63" s="319"/>
      <c r="HK63" s="319"/>
      <c r="HL63" s="319"/>
      <c r="HM63" s="319"/>
      <c r="HN63" s="319"/>
      <c r="HO63" s="319"/>
      <c r="HP63" s="319"/>
      <c r="HQ63" s="319"/>
      <c r="HR63" s="319"/>
      <c r="HS63" s="319"/>
      <c r="HT63" s="319"/>
      <c r="HU63" s="319"/>
      <c r="HV63" s="319"/>
      <c r="HW63" s="319"/>
      <c r="HX63" s="319"/>
      <c r="HY63" s="319"/>
      <c r="HZ63" s="319"/>
      <c r="IA63" s="319"/>
      <c r="IB63" s="319"/>
      <c r="IC63" s="319"/>
      <c r="ID63" s="319"/>
      <c r="IE63" s="319"/>
      <c r="IF63" s="319"/>
      <c r="IG63" s="319"/>
      <c r="IH63" s="319"/>
      <c r="II63" s="319"/>
      <c r="IJ63" s="319"/>
      <c r="IK63" s="319"/>
      <c r="IL63" s="319"/>
      <c r="IM63" s="319"/>
      <c r="IN63" s="319"/>
      <c r="IO63" s="319"/>
      <c r="IP63" s="319"/>
      <c r="IQ63" s="319"/>
      <c r="IR63" s="319"/>
      <c r="IS63" s="319"/>
      <c r="IT63" s="319"/>
      <c r="IU63" s="319"/>
      <c r="IV63" s="319"/>
      <c r="IW63" s="319"/>
      <c r="IX63" s="319"/>
      <c r="IY63" s="319"/>
      <c r="IZ63" s="319"/>
      <c r="JA63" s="319"/>
      <c r="JB63" s="319"/>
      <c r="JC63" s="319"/>
      <c r="JD63" s="319"/>
      <c r="JE63" s="319"/>
      <c r="JF63" s="319"/>
      <c r="JG63" s="319"/>
      <c r="JH63" s="319"/>
      <c r="JI63" s="319"/>
      <c r="JJ63" s="319"/>
      <c r="JK63" s="319"/>
      <c r="JL63" s="319"/>
      <c r="JM63" s="319"/>
      <c r="JN63" s="319"/>
      <c r="JO63" s="319"/>
      <c r="JP63" s="319"/>
      <c r="JQ63" s="319"/>
      <c r="JR63" s="319"/>
      <c r="JS63" s="319"/>
      <c r="JT63" s="319"/>
      <c r="JU63" s="319"/>
      <c r="JV63" s="319"/>
      <c r="JW63" s="319"/>
      <c r="JX63" s="319"/>
      <c r="JY63" s="319"/>
      <c r="JZ63" s="319"/>
      <c r="KA63" s="319"/>
      <c r="KB63" s="319"/>
      <c r="KC63" s="319"/>
      <c r="KD63" s="319"/>
      <c r="KE63" s="319"/>
      <c r="KF63" s="319"/>
      <c r="KG63" s="319"/>
      <c r="KH63" s="319"/>
      <c r="KI63" s="319"/>
      <c r="KJ63" s="319"/>
      <c r="KK63" s="319"/>
      <c r="KL63" s="319"/>
      <c r="KM63" s="319"/>
      <c r="KN63" s="319"/>
      <c r="KO63" s="319"/>
      <c r="KP63" s="319"/>
      <c r="KQ63" s="319"/>
      <c r="KR63" s="319"/>
      <c r="KS63" s="319"/>
      <c r="KT63" s="319"/>
      <c r="KU63" s="319"/>
      <c r="KV63" s="319"/>
      <c r="KW63" s="319"/>
      <c r="KX63" s="319"/>
      <c r="KY63" s="319"/>
      <c r="KZ63" s="319"/>
      <c r="LA63" s="319"/>
      <c r="LB63" s="319"/>
      <c r="LC63" s="319"/>
      <c r="LD63" s="319"/>
      <c r="LE63" s="319"/>
      <c r="LF63" s="319"/>
      <c r="LG63" s="319"/>
      <c r="LH63" s="319"/>
      <c r="LI63" s="319"/>
      <c r="LJ63" s="319"/>
      <c r="LK63" s="319"/>
      <c r="LL63" s="319"/>
      <c r="LM63" s="319"/>
      <c r="LN63" s="319"/>
      <c r="LO63" s="319"/>
      <c r="LP63" s="319"/>
      <c r="LQ63" s="319"/>
      <c r="LR63" s="319"/>
      <c r="LS63" s="319"/>
      <c r="LT63" s="319"/>
      <c r="LU63" s="319"/>
      <c r="LV63" s="319"/>
      <c r="LW63" s="319"/>
      <c r="LX63" s="319"/>
      <c r="LY63" s="319"/>
      <c r="LZ63" s="319"/>
      <c r="MA63" s="319"/>
      <c r="MB63" s="319"/>
      <c r="MC63" s="319"/>
      <c r="MD63" s="319"/>
      <c r="ME63" s="319"/>
      <c r="MF63" s="319"/>
      <c r="MG63" s="319"/>
      <c r="MH63" s="319"/>
      <c r="MI63" s="319"/>
      <c r="MJ63" s="319"/>
      <c r="MK63" s="319"/>
      <c r="ML63" s="319"/>
      <c r="MM63" s="319"/>
      <c r="MN63" s="319"/>
      <c r="MO63" s="319"/>
      <c r="MP63" s="319"/>
      <c r="MQ63" s="319"/>
      <c r="MR63" s="319"/>
      <c r="MS63" s="319"/>
      <c r="MT63" s="319"/>
      <c r="MU63" s="319"/>
      <c r="MV63" s="319"/>
      <c r="MW63" s="319"/>
      <c r="MX63" s="319"/>
      <c r="MY63" s="319"/>
      <c r="MZ63" s="319"/>
      <c r="NA63" s="319"/>
      <c r="NB63" s="319"/>
      <c r="NC63" s="319"/>
      <c r="ND63" s="319"/>
      <c r="NE63" s="319"/>
      <c r="NF63" s="319"/>
      <c r="NG63" s="319"/>
      <c r="NH63" s="319"/>
      <c r="NI63" s="319"/>
      <c r="NJ63" s="319"/>
      <c r="NK63" s="319"/>
      <c r="NL63" s="319"/>
      <c r="NM63" s="319"/>
      <c r="NN63" s="319"/>
      <c r="NO63" s="319"/>
      <c r="NP63" s="319"/>
      <c r="NQ63" s="319"/>
      <c r="NR63" s="319"/>
      <c r="NS63" s="319"/>
      <c r="NT63" s="319"/>
      <c r="NU63" s="319"/>
      <c r="NV63" s="319"/>
      <c r="NW63" s="319"/>
      <c r="NX63" s="319"/>
      <c r="NY63" s="319"/>
      <c r="NZ63" s="319"/>
      <c r="OA63" s="319"/>
      <c r="OB63" s="319"/>
      <c r="OC63" s="319"/>
      <c r="OD63" s="319"/>
      <c r="OE63" s="319"/>
      <c r="OF63" s="319"/>
      <c r="OG63" s="319"/>
      <c r="OH63" s="319"/>
      <c r="OI63" s="319"/>
      <c r="OJ63" s="319"/>
      <c r="OK63" s="319"/>
      <c r="OL63" s="319"/>
      <c r="OM63" s="319"/>
      <c r="ON63" s="319"/>
      <c r="OO63" s="319"/>
      <c r="OP63" s="319"/>
      <c r="OQ63" s="319"/>
      <c r="OR63" s="319"/>
      <c r="OS63" s="319"/>
      <c r="OT63" s="319"/>
      <c r="OU63" s="319"/>
      <c r="OV63" s="319"/>
      <c r="OW63" s="319"/>
      <c r="OX63" s="319"/>
      <c r="OY63" s="319"/>
      <c r="OZ63" s="319"/>
      <c r="PA63" s="319"/>
      <c r="PB63" s="319"/>
      <c r="PC63" s="319"/>
      <c r="PD63" s="319"/>
      <c r="PE63" s="319"/>
      <c r="PF63" s="319"/>
      <c r="PG63" s="319"/>
      <c r="PH63" s="319"/>
      <c r="PI63" s="319"/>
      <c r="PJ63" s="319"/>
      <c r="PK63" s="319"/>
      <c r="PL63" s="319"/>
      <c r="PM63" s="319"/>
      <c r="PN63" s="319"/>
      <c r="PO63" s="319"/>
      <c r="PP63" s="319"/>
      <c r="PQ63" s="319"/>
      <c r="PR63" s="319"/>
      <c r="PS63" s="319"/>
      <c r="PT63" s="319"/>
      <c r="PU63" s="319"/>
      <c r="PV63" s="319"/>
      <c r="PW63" s="319"/>
      <c r="PX63" s="319"/>
      <c r="PY63" s="319"/>
      <c r="PZ63" s="319"/>
      <c r="QA63" s="319"/>
      <c r="QB63" s="319"/>
      <c r="QC63" s="319"/>
      <c r="QD63" s="319"/>
      <c r="QE63" s="319"/>
      <c r="QF63" s="319"/>
      <c r="QG63" s="319"/>
      <c r="QH63" s="319"/>
      <c r="QI63" s="319"/>
      <c r="QJ63" s="319"/>
      <c r="QK63" s="319"/>
      <c r="QL63" s="319"/>
      <c r="QM63" s="319"/>
      <c r="QN63" s="319"/>
      <c r="QO63" s="319"/>
      <c r="QP63" s="319"/>
      <c r="QQ63" s="319"/>
      <c r="QR63" s="319"/>
      <c r="QS63" s="319"/>
      <c r="QT63" s="319"/>
      <c r="QU63" s="319"/>
      <c r="QV63" s="319"/>
      <c r="QW63" s="319"/>
      <c r="QX63" s="319"/>
      <c r="QY63" s="319"/>
      <c r="QZ63" s="319"/>
      <c r="RA63" s="319"/>
      <c r="RB63" s="319"/>
      <c r="RC63" s="319"/>
      <c r="RD63" s="319"/>
      <c r="RE63" s="319"/>
      <c r="RF63" s="319"/>
      <c r="RG63" s="319"/>
      <c r="RH63" s="319"/>
      <c r="RI63" s="319"/>
      <c r="RJ63" s="319"/>
      <c r="RK63" s="319"/>
      <c r="RL63" s="319"/>
      <c r="RM63" s="319"/>
      <c r="RN63" s="319"/>
      <c r="RO63" s="319"/>
      <c r="RP63" s="319"/>
      <c r="RQ63" s="319"/>
      <c r="RR63" s="319"/>
      <c r="RS63" s="319"/>
      <c r="RT63" s="319"/>
      <c r="RU63" s="319"/>
      <c r="RV63" s="319"/>
      <c r="RW63" s="319"/>
      <c r="RX63" s="319"/>
      <c r="RY63" s="319"/>
      <c r="RZ63" s="319"/>
      <c r="SA63" s="319"/>
      <c r="SB63" s="319"/>
      <c r="SC63" s="319"/>
      <c r="SD63" s="319"/>
      <c r="SE63" s="319"/>
      <c r="SF63" s="319"/>
      <c r="SG63" s="319"/>
      <c r="SH63" s="319"/>
      <c r="SI63" s="319"/>
      <c r="SJ63" s="319"/>
      <c r="SK63" s="319"/>
      <c r="SL63" s="319"/>
      <c r="SM63" s="319"/>
      <c r="SN63" s="319"/>
      <c r="SO63" s="319"/>
      <c r="SP63" s="319"/>
      <c r="SQ63" s="319"/>
      <c r="SR63" s="319"/>
      <c r="SS63" s="319"/>
      <c r="ST63" s="319"/>
      <c r="SU63" s="319"/>
      <c r="SV63" s="319"/>
      <c r="SW63" s="319"/>
      <c r="SX63" s="319"/>
      <c r="SY63" s="319"/>
      <c r="SZ63" s="319"/>
      <c r="TA63" s="319"/>
      <c r="TB63" s="319"/>
      <c r="TC63" s="319"/>
      <c r="TD63" s="319"/>
      <c r="TE63" s="319"/>
      <c r="TF63" s="319"/>
      <c r="TG63" s="319"/>
      <c r="TH63" s="319"/>
      <c r="TI63" s="319"/>
      <c r="TJ63" s="319"/>
      <c r="TK63" s="319"/>
      <c r="TL63" s="319"/>
      <c r="TM63" s="319"/>
      <c r="TN63" s="319"/>
      <c r="TO63" s="319"/>
      <c r="TP63" s="319"/>
      <c r="TQ63" s="319"/>
      <c r="TR63" s="319"/>
      <c r="TS63" s="319"/>
      <c r="TT63" s="319"/>
      <c r="TU63" s="319"/>
      <c r="TV63" s="319"/>
      <c r="TW63" s="319"/>
      <c r="TX63" s="319"/>
      <c r="TY63" s="319"/>
      <c r="TZ63" s="319"/>
      <c r="UA63" s="319"/>
      <c r="UB63" s="319"/>
      <c r="UC63" s="319"/>
      <c r="UD63" s="319"/>
      <c r="UE63" s="319"/>
      <c r="UF63" s="319"/>
      <c r="UG63" s="319"/>
      <c r="UH63" s="319"/>
      <c r="UI63" s="319"/>
      <c r="UJ63" s="319"/>
      <c r="UK63" s="319"/>
      <c r="UL63" s="319"/>
      <c r="UM63" s="319"/>
      <c r="UN63" s="319"/>
      <c r="UO63" s="319"/>
      <c r="UP63" s="319"/>
      <c r="UQ63" s="319"/>
      <c r="UR63" s="319"/>
      <c r="US63" s="319"/>
      <c r="UT63" s="319"/>
      <c r="UU63" s="319"/>
      <c r="UV63" s="319"/>
      <c r="UW63" s="319"/>
      <c r="UX63" s="319"/>
      <c r="UY63" s="319"/>
      <c r="UZ63" s="319"/>
      <c r="VA63" s="319"/>
      <c r="VB63" s="319"/>
      <c r="VC63" s="319"/>
      <c r="VD63" s="319"/>
      <c r="VE63" s="319"/>
      <c r="VF63" s="319"/>
      <c r="VG63" s="319"/>
      <c r="VH63" s="319"/>
      <c r="VI63" s="319"/>
      <c r="VJ63" s="319"/>
      <c r="VK63" s="319"/>
      <c r="VL63" s="319"/>
      <c r="VM63" s="319"/>
      <c r="VN63" s="319"/>
      <c r="VO63" s="319"/>
      <c r="VP63" s="319"/>
      <c r="VQ63" s="319"/>
      <c r="VR63" s="319"/>
      <c r="VS63" s="319"/>
      <c r="VT63" s="319"/>
      <c r="VU63" s="319"/>
      <c r="VV63" s="319"/>
      <c r="VW63" s="319"/>
      <c r="VX63" s="319"/>
      <c r="VY63" s="319"/>
      <c r="VZ63" s="319"/>
      <c r="WA63" s="319"/>
      <c r="WB63" s="319"/>
      <c r="WC63" s="319"/>
      <c r="WD63" s="319"/>
      <c r="WE63" s="319"/>
      <c r="WF63" s="319"/>
      <c r="WG63" s="319"/>
      <c r="WH63" s="319"/>
      <c r="WI63" s="319"/>
      <c r="WJ63" s="319"/>
      <c r="WK63" s="319"/>
      <c r="WL63" s="319"/>
      <c r="WM63" s="319"/>
      <c r="WN63" s="319"/>
      <c r="WO63" s="319"/>
      <c r="WP63" s="319"/>
      <c r="WQ63" s="319"/>
      <c r="WR63" s="319"/>
      <c r="WS63" s="319"/>
      <c r="WT63" s="319"/>
      <c r="WU63" s="319"/>
      <c r="WV63" s="319"/>
      <c r="WW63" s="319"/>
      <c r="WX63" s="319"/>
      <c r="WY63" s="319"/>
      <c r="WZ63" s="319"/>
      <c r="XA63" s="319"/>
      <c r="XB63" s="319"/>
      <c r="XC63" s="319"/>
      <c r="XD63" s="319"/>
      <c r="XE63" s="319"/>
      <c r="XF63" s="319"/>
      <c r="XG63" s="319"/>
      <c r="XH63" s="319"/>
      <c r="XI63" s="319"/>
      <c r="XJ63" s="319"/>
      <c r="XK63" s="319"/>
      <c r="XL63" s="319"/>
      <c r="XM63" s="319"/>
      <c r="XN63" s="319"/>
      <c r="XO63" s="319"/>
      <c r="XP63" s="319"/>
      <c r="XQ63" s="319"/>
      <c r="XR63" s="319"/>
      <c r="XS63" s="319"/>
      <c r="XT63" s="319"/>
      <c r="XU63" s="319"/>
      <c r="XV63" s="319"/>
      <c r="XW63" s="319"/>
      <c r="XX63" s="319"/>
      <c r="XY63" s="319"/>
      <c r="XZ63" s="319"/>
      <c r="YA63" s="319"/>
      <c r="YB63" s="319"/>
      <c r="YC63" s="319"/>
      <c r="YD63" s="319"/>
      <c r="YE63" s="319"/>
      <c r="YF63" s="319"/>
      <c r="YG63" s="319"/>
      <c r="YH63" s="319"/>
      <c r="YI63" s="319"/>
      <c r="YJ63" s="319"/>
      <c r="YK63" s="319"/>
      <c r="YL63" s="319"/>
      <c r="YM63" s="319"/>
      <c r="YN63" s="319"/>
      <c r="YO63" s="319"/>
      <c r="YP63" s="319"/>
      <c r="YQ63" s="319"/>
      <c r="YR63" s="319"/>
      <c r="YS63" s="319"/>
      <c r="YT63" s="319"/>
      <c r="YU63" s="319"/>
      <c r="YV63" s="319"/>
      <c r="YW63" s="319"/>
      <c r="YX63" s="319"/>
      <c r="YY63" s="319"/>
      <c r="YZ63" s="319"/>
      <c r="ZA63" s="319"/>
      <c r="ZB63" s="319"/>
      <c r="ZC63" s="319"/>
      <c r="ZD63" s="319"/>
      <c r="ZE63" s="319"/>
      <c r="ZF63" s="319"/>
      <c r="ZG63" s="319"/>
      <c r="ZH63" s="319"/>
      <c r="ZI63" s="319"/>
      <c r="ZJ63" s="319"/>
      <c r="ZK63" s="319"/>
      <c r="ZL63" s="319"/>
      <c r="ZM63" s="319"/>
      <c r="ZN63" s="319"/>
      <c r="ZO63" s="319"/>
      <c r="ZP63" s="319"/>
      <c r="ZQ63" s="319"/>
      <c r="ZR63" s="319"/>
      <c r="ZS63" s="319"/>
      <c r="ZT63" s="319"/>
      <c r="ZU63" s="319"/>
      <c r="ZV63" s="319"/>
      <c r="ZW63" s="319"/>
      <c r="ZX63" s="319"/>
      <c r="ZY63" s="319"/>
      <c r="ZZ63" s="319"/>
      <c r="AAA63" s="319"/>
      <c r="AAB63" s="319"/>
      <c r="AAC63" s="319"/>
      <c r="AAD63" s="319"/>
      <c r="AAE63" s="319"/>
      <c r="AAF63" s="319"/>
      <c r="AAG63" s="319"/>
      <c r="AAH63" s="319"/>
      <c r="AAI63" s="319"/>
      <c r="AAJ63" s="319"/>
      <c r="AAK63" s="319"/>
      <c r="AAL63" s="319"/>
      <c r="AAM63" s="319"/>
      <c r="AAN63" s="319"/>
      <c r="AAO63" s="319"/>
      <c r="AAP63" s="319"/>
      <c r="AAQ63" s="319"/>
      <c r="AAR63" s="319"/>
      <c r="AAS63" s="319"/>
      <c r="AAT63" s="319"/>
      <c r="AAU63" s="319"/>
      <c r="AAV63" s="319"/>
      <c r="AAW63" s="319"/>
      <c r="AAX63" s="319"/>
      <c r="AAY63" s="319"/>
      <c r="AAZ63" s="319"/>
      <c r="ABA63" s="319"/>
      <c r="ABB63" s="319"/>
      <c r="ABC63" s="319"/>
      <c r="ABD63" s="319"/>
      <c r="ABE63" s="319"/>
      <c r="ABF63" s="319"/>
      <c r="ABG63" s="319"/>
      <c r="ABH63" s="319"/>
      <c r="ABI63" s="319"/>
      <c r="ABJ63" s="319"/>
      <c r="ABK63" s="319"/>
      <c r="ABL63" s="319"/>
      <c r="ABM63" s="319"/>
      <c r="ABN63" s="319"/>
      <c r="ABO63" s="319"/>
      <c r="ABP63" s="319"/>
      <c r="ABQ63" s="319"/>
      <c r="ABR63" s="319"/>
      <c r="ABS63" s="319"/>
      <c r="ABT63" s="319"/>
      <c r="ABU63" s="319"/>
      <c r="ABV63" s="319"/>
      <c r="ABW63" s="319"/>
      <c r="ABX63" s="319"/>
      <c r="ABY63" s="319"/>
      <c r="ABZ63" s="319"/>
      <c r="ACA63" s="319"/>
      <c r="ACB63" s="319"/>
      <c r="ACC63" s="319"/>
      <c r="ACD63" s="319"/>
      <c r="ACE63" s="319"/>
      <c r="ACF63" s="319"/>
      <c r="ACG63" s="319"/>
      <c r="ACH63" s="319"/>
      <c r="ACI63" s="319"/>
      <c r="ACJ63" s="319"/>
      <c r="ACK63" s="319"/>
      <c r="ACL63" s="319"/>
      <c r="ACM63" s="319"/>
      <c r="ACN63" s="319"/>
      <c r="ACO63" s="319"/>
      <c r="ACP63" s="319"/>
      <c r="ACQ63" s="319"/>
      <c r="ACR63" s="319"/>
      <c r="ACS63" s="319"/>
      <c r="ACT63" s="319"/>
      <c r="ACU63" s="319"/>
      <c r="ACV63" s="319"/>
      <c r="ACW63" s="319"/>
      <c r="ACX63" s="319"/>
      <c r="ACY63" s="319"/>
      <c r="ACZ63" s="319"/>
      <c r="ADA63" s="319"/>
      <c r="ADB63" s="319"/>
      <c r="ADC63" s="319"/>
      <c r="ADD63" s="319"/>
      <c r="ADE63" s="319"/>
      <c r="ADF63" s="319"/>
      <c r="ADG63" s="319"/>
      <c r="ADH63" s="319"/>
      <c r="ADI63" s="319"/>
      <c r="ADJ63" s="319"/>
      <c r="ADK63" s="319"/>
      <c r="ADL63" s="319"/>
      <c r="ADM63" s="319"/>
      <c r="ADN63" s="319"/>
      <c r="ADO63" s="319"/>
      <c r="ADP63" s="319"/>
      <c r="ADQ63" s="319"/>
      <c r="ADR63" s="319"/>
      <c r="ADS63" s="319"/>
      <c r="ADT63" s="319"/>
      <c r="ADU63" s="319"/>
      <c r="ADV63" s="319"/>
      <c r="ADW63" s="319"/>
      <c r="ADX63" s="319"/>
      <c r="ADY63" s="319"/>
      <c r="ADZ63" s="319"/>
      <c r="AEA63" s="319"/>
      <c r="AEB63" s="319"/>
      <c r="AEC63" s="319"/>
      <c r="AED63" s="319"/>
      <c r="AEE63" s="319"/>
      <c r="AEF63" s="319"/>
      <c r="AEG63" s="319"/>
      <c r="AEH63" s="319"/>
      <c r="AEI63" s="319"/>
      <c r="AEJ63" s="319"/>
      <c r="AEK63" s="319"/>
      <c r="AEL63" s="319"/>
      <c r="AEM63" s="319"/>
      <c r="AEN63" s="319"/>
      <c r="AEO63" s="319"/>
      <c r="AEP63" s="319"/>
      <c r="AEQ63" s="319"/>
      <c r="AER63" s="319"/>
      <c r="AES63" s="319"/>
      <c r="AET63" s="319"/>
      <c r="AEU63" s="319"/>
      <c r="AEV63" s="319"/>
      <c r="AEW63" s="319"/>
      <c r="AEX63" s="319"/>
      <c r="AEY63" s="319"/>
      <c r="AEZ63" s="319"/>
      <c r="AFA63" s="319"/>
      <c r="AFB63" s="319"/>
      <c r="AFC63" s="319"/>
      <c r="AFD63" s="319"/>
      <c r="AFE63" s="319"/>
      <c r="AFF63" s="319"/>
      <c r="AFG63" s="319"/>
      <c r="AFH63" s="319"/>
      <c r="AFI63" s="319"/>
      <c r="AFJ63" s="319"/>
      <c r="AFK63" s="319"/>
      <c r="AFL63" s="319"/>
      <c r="AFM63" s="319"/>
      <c r="AFN63" s="319"/>
      <c r="AFO63" s="319"/>
      <c r="AFP63" s="319"/>
      <c r="AFQ63" s="319"/>
      <c r="AFR63" s="319"/>
      <c r="AFS63" s="319"/>
      <c r="AFT63" s="319"/>
      <c r="AFU63" s="319"/>
      <c r="AFV63" s="319"/>
      <c r="AFW63" s="319"/>
      <c r="AFX63" s="319"/>
      <c r="AFY63" s="319"/>
      <c r="AFZ63" s="319"/>
      <c r="AGA63" s="319"/>
      <c r="AGB63" s="319"/>
      <c r="AGC63" s="319"/>
      <c r="AGD63" s="319"/>
      <c r="AGE63" s="319"/>
      <c r="AGF63" s="319"/>
      <c r="AGG63" s="319"/>
      <c r="AGH63" s="319"/>
      <c r="AGI63" s="319"/>
      <c r="AGJ63" s="319"/>
      <c r="AGK63" s="319"/>
      <c r="AGL63" s="319"/>
      <c r="AGM63" s="319"/>
      <c r="AGN63" s="319"/>
      <c r="AGO63" s="319"/>
      <c r="AGP63" s="319"/>
      <c r="AGQ63" s="319"/>
      <c r="AGR63" s="319"/>
      <c r="AGS63" s="319"/>
      <c r="AGT63" s="319"/>
      <c r="AGU63" s="319"/>
      <c r="AGV63" s="319"/>
      <c r="AGW63" s="319"/>
      <c r="AGX63" s="319"/>
      <c r="AGY63" s="319"/>
      <c r="AGZ63" s="319"/>
      <c r="AHA63" s="319"/>
      <c r="AHB63" s="319"/>
      <c r="AHC63" s="319"/>
      <c r="AHD63" s="319"/>
      <c r="AHE63" s="319"/>
      <c r="AHF63" s="319"/>
      <c r="AHG63" s="319"/>
      <c r="AHH63" s="319"/>
      <c r="AHI63" s="319"/>
      <c r="AHJ63" s="319"/>
      <c r="AHK63" s="319"/>
      <c r="AHL63" s="319"/>
      <c r="AHM63" s="319"/>
      <c r="AHN63" s="319"/>
      <c r="AHO63" s="319"/>
      <c r="AHP63" s="319"/>
      <c r="AHQ63" s="319"/>
      <c r="AHR63" s="319"/>
      <c r="AHS63" s="319"/>
      <c r="AHT63" s="319"/>
      <c r="AHU63" s="319"/>
      <c r="AHV63" s="319"/>
      <c r="AHW63" s="319"/>
      <c r="AHX63" s="319"/>
      <c r="AHY63" s="319"/>
      <c r="AHZ63" s="319"/>
      <c r="AIA63" s="319"/>
      <c r="AIB63" s="319"/>
      <c r="AIC63" s="319"/>
      <c r="AID63" s="319"/>
      <c r="AIE63" s="319"/>
      <c r="AIF63" s="319"/>
      <c r="AIG63" s="319"/>
      <c r="AIH63" s="319"/>
      <c r="AII63" s="319"/>
      <c r="AIJ63" s="319"/>
      <c r="AIK63" s="319"/>
      <c r="AIL63" s="319"/>
      <c r="AIM63" s="319"/>
      <c r="AIN63" s="319"/>
      <c r="AIO63" s="319"/>
      <c r="AIP63" s="319"/>
      <c r="AIQ63" s="319"/>
      <c r="AIR63" s="319"/>
      <c r="AIS63" s="319"/>
      <c r="AIT63" s="319"/>
      <c r="AIU63" s="319"/>
      <c r="AIV63" s="319"/>
      <c r="AIW63" s="319"/>
      <c r="AIX63" s="319"/>
      <c r="AIY63" s="319"/>
      <c r="AIZ63" s="319"/>
      <c r="AJA63" s="319"/>
      <c r="AJB63" s="319"/>
      <c r="AJC63" s="319"/>
      <c r="AJD63" s="319"/>
      <c r="AJE63" s="319"/>
      <c r="AJF63" s="319"/>
      <c r="AJG63" s="319"/>
      <c r="AJH63" s="319"/>
      <c r="AJI63" s="319"/>
      <c r="AJJ63" s="319"/>
      <c r="AJK63" s="319"/>
      <c r="AJL63" s="319"/>
      <c r="AJM63" s="319"/>
      <c r="AJN63" s="319"/>
      <c r="AJO63" s="319"/>
      <c r="AJP63" s="319"/>
      <c r="AJQ63" s="319"/>
      <c r="AJR63" s="319"/>
      <c r="AJS63" s="319"/>
      <c r="AJT63" s="319"/>
      <c r="AJU63" s="319"/>
      <c r="AJV63" s="319"/>
      <c r="AJW63" s="319"/>
      <c r="AJX63" s="319"/>
      <c r="AJY63" s="319"/>
      <c r="AJZ63" s="319"/>
      <c r="AKA63" s="319"/>
      <c r="AKB63" s="319"/>
      <c r="AKC63" s="319"/>
      <c r="AKD63" s="319"/>
      <c r="AKE63" s="319"/>
      <c r="AKF63" s="319"/>
      <c r="AKG63" s="319"/>
      <c r="AKH63" s="319"/>
      <c r="AKI63" s="319"/>
      <c r="AKJ63" s="319"/>
      <c r="AKK63" s="319"/>
      <c r="AKL63" s="319"/>
      <c r="AKM63" s="319"/>
      <c r="AKN63" s="319"/>
      <c r="AKO63" s="319"/>
      <c r="AKP63" s="319"/>
      <c r="AKQ63" s="319"/>
      <c r="AKR63" s="319"/>
      <c r="AKS63" s="319"/>
      <c r="AKT63" s="319"/>
      <c r="AKU63" s="319"/>
      <c r="AKV63" s="319"/>
      <c r="AKW63" s="319"/>
      <c r="AKX63" s="319"/>
      <c r="AKY63" s="319"/>
      <c r="AKZ63" s="319"/>
      <c r="ALA63" s="319"/>
      <c r="ALB63" s="319"/>
      <c r="ALC63" s="319"/>
      <c r="ALD63" s="319"/>
      <c r="ALE63" s="319"/>
      <c r="ALF63" s="319"/>
      <c r="ALG63" s="319"/>
      <c r="ALH63" s="319"/>
      <c r="ALI63" s="319"/>
      <c r="ALJ63" s="319"/>
      <c r="ALK63" s="319"/>
      <c r="ALL63" s="319"/>
      <c r="ALM63" s="319"/>
      <c r="ALN63" s="319"/>
      <c r="ALO63" s="319"/>
      <c r="ALP63" s="319"/>
      <c r="ALQ63" s="319"/>
      <c r="ALR63" s="319"/>
      <c r="ALS63" s="319"/>
      <c r="ALT63" s="319"/>
      <c r="ALU63" s="319"/>
      <c r="ALV63" s="319"/>
      <c r="ALW63" s="319"/>
      <c r="ALX63" s="319"/>
      <c r="ALY63" s="319"/>
      <c r="ALZ63" s="319"/>
      <c r="AMA63" s="319"/>
      <c r="AMB63" s="319"/>
      <c r="AMC63" s="319"/>
      <c r="AMD63" s="319"/>
      <c r="AME63" s="319"/>
      <c r="AMF63" s="319"/>
      <c r="AMG63" s="319"/>
      <c r="AMH63" s="319"/>
      <c r="AMI63" s="319"/>
      <c r="AMJ63" s="319"/>
      <c r="AMK63" s="319"/>
      <c r="AML63" s="319"/>
      <c r="AMM63" s="319"/>
      <c r="AMN63" s="319"/>
      <c r="AMO63" s="319"/>
      <c r="AMP63" s="319"/>
      <c r="AMQ63" s="319"/>
      <c r="AMR63" s="319"/>
      <c r="AMS63" s="319"/>
      <c r="AMT63" s="319"/>
      <c r="AMU63" s="319"/>
      <c r="AMV63" s="319"/>
      <c r="AMW63" s="319"/>
      <c r="AMX63" s="319"/>
      <c r="AMY63" s="319"/>
      <c r="AMZ63" s="319"/>
      <c r="ANA63" s="319"/>
      <c r="ANB63" s="319"/>
      <c r="ANC63" s="319"/>
      <c r="AND63" s="319"/>
      <c r="ANE63" s="319"/>
      <c r="ANF63" s="319"/>
      <c r="ANG63" s="319"/>
      <c r="ANH63" s="319"/>
      <c r="ANI63" s="319"/>
      <c r="ANJ63" s="319"/>
      <c r="ANK63" s="319"/>
      <c r="ANL63" s="319"/>
      <c r="ANM63" s="319"/>
      <c r="ANN63" s="319"/>
      <c r="ANO63" s="319"/>
      <c r="ANP63" s="319"/>
      <c r="ANQ63" s="319"/>
      <c r="ANR63" s="319"/>
      <c r="ANS63" s="319"/>
      <c r="ANT63" s="319"/>
      <c r="ANU63" s="319"/>
      <c r="ANV63" s="319"/>
      <c r="ANW63" s="319"/>
      <c r="ANX63" s="319"/>
      <c r="ANY63" s="319"/>
      <c r="ANZ63" s="319"/>
      <c r="AOA63" s="319"/>
      <c r="AOB63" s="319"/>
      <c r="AOC63" s="319"/>
      <c r="AOD63" s="319"/>
      <c r="AOE63" s="319"/>
      <c r="AOF63" s="319"/>
      <c r="AOG63" s="319"/>
      <c r="AOH63" s="319"/>
      <c r="AOI63" s="319"/>
      <c r="AOJ63" s="319"/>
      <c r="AOK63" s="319"/>
      <c r="AOL63" s="319"/>
      <c r="AOM63" s="319"/>
      <c r="AON63" s="319"/>
      <c r="AOO63" s="319"/>
      <c r="AOP63" s="319"/>
      <c r="AOQ63" s="319"/>
      <c r="AOR63" s="319"/>
      <c r="AOS63" s="319"/>
      <c r="AOT63" s="319"/>
      <c r="AOU63" s="319"/>
      <c r="AOV63" s="319"/>
      <c r="AOW63" s="319"/>
      <c r="AOX63" s="319"/>
      <c r="AOY63" s="319"/>
      <c r="AOZ63" s="319"/>
      <c r="APA63" s="319"/>
      <c r="APB63" s="319"/>
      <c r="APC63" s="319"/>
      <c r="APD63" s="319"/>
      <c r="APE63" s="319"/>
      <c r="APF63" s="319"/>
      <c r="APG63" s="319"/>
      <c r="APH63" s="319"/>
      <c r="API63" s="319"/>
      <c r="APJ63" s="319"/>
      <c r="APK63" s="319"/>
      <c r="APL63" s="319"/>
      <c r="APM63" s="319"/>
      <c r="APN63" s="319"/>
      <c r="APO63" s="319"/>
      <c r="APP63" s="319"/>
      <c r="APQ63" s="319"/>
      <c r="APR63" s="319"/>
      <c r="APS63" s="319"/>
      <c r="APT63" s="319"/>
      <c r="APU63" s="319"/>
      <c r="APV63" s="319"/>
      <c r="APW63" s="319"/>
      <c r="APX63" s="319"/>
      <c r="APY63" s="319"/>
      <c r="APZ63" s="319"/>
      <c r="AQA63" s="319"/>
      <c r="AQB63" s="319"/>
      <c r="AQC63" s="319"/>
      <c r="AQD63" s="319"/>
      <c r="AQE63" s="319"/>
      <c r="AQF63" s="319"/>
      <c r="AQG63" s="319"/>
      <c r="AQH63" s="319"/>
      <c r="AQI63" s="319"/>
      <c r="AQJ63" s="319"/>
      <c r="AQK63" s="319"/>
      <c r="AQL63" s="319"/>
      <c r="AQM63" s="319"/>
      <c r="AQN63" s="319"/>
      <c r="AQO63" s="319"/>
      <c r="AQP63" s="319"/>
      <c r="AQQ63" s="319"/>
      <c r="AQR63" s="319"/>
      <c r="AQS63" s="319"/>
      <c r="AQT63" s="319"/>
      <c r="AQU63" s="319"/>
      <c r="AQV63" s="319"/>
      <c r="AQW63" s="319"/>
      <c r="AQX63" s="319"/>
      <c r="AQY63" s="319"/>
      <c r="AQZ63" s="319"/>
      <c r="ARA63" s="319"/>
      <c r="ARB63" s="319"/>
      <c r="ARC63" s="319"/>
      <c r="ARD63" s="319"/>
      <c r="ARE63" s="319"/>
      <c r="ARF63" s="319"/>
      <c r="ARG63" s="319"/>
      <c r="ARH63" s="319"/>
      <c r="ARI63" s="319"/>
      <c r="ARJ63" s="319"/>
      <c r="ARK63" s="319"/>
      <c r="ARL63" s="319"/>
      <c r="ARM63" s="319"/>
      <c r="ARN63" s="319"/>
      <c r="ARO63" s="319"/>
      <c r="ARP63" s="319"/>
      <c r="ARQ63" s="319"/>
      <c r="ARR63" s="319"/>
      <c r="ARS63" s="319"/>
      <c r="ART63" s="319"/>
      <c r="ARU63" s="319"/>
      <c r="ARV63" s="319"/>
      <c r="ARW63" s="319"/>
      <c r="ARX63" s="319"/>
      <c r="ARY63" s="319"/>
      <c r="ARZ63" s="319"/>
      <c r="ASA63" s="319"/>
      <c r="ASB63" s="319"/>
      <c r="ASC63" s="319"/>
      <c r="ASD63" s="319"/>
      <c r="ASE63" s="319"/>
      <c r="ASF63" s="319"/>
      <c r="ASG63" s="319"/>
      <c r="ASH63" s="319"/>
      <c r="ASI63" s="319"/>
      <c r="ASJ63" s="319"/>
      <c r="ASK63" s="319"/>
      <c r="ASL63" s="319"/>
      <c r="ASM63" s="319"/>
      <c r="ASN63" s="319"/>
      <c r="ASO63" s="319"/>
      <c r="ASP63" s="319"/>
      <c r="ASQ63" s="319"/>
      <c r="ASR63" s="319"/>
      <c r="ASS63" s="319"/>
      <c r="AST63" s="319"/>
      <c r="ASU63" s="319"/>
      <c r="ASV63" s="319"/>
      <c r="ASW63" s="319"/>
      <c r="ASX63" s="319"/>
      <c r="ASY63" s="319"/>
      <c r="ASZ63" s="319"/>
      <c r="ATA63" s="319"/>
      <c r="ATB63" s="319"/>
      <c r="ATC63" s="319"/>
      <c r="ATD63" s="319"/>
      <c r="ATE63" s="319"/>
      <c r="ATF63" s="319"/>
      <c r="ATG63" s="319"/>
      <c r="ATH63" s="319"/>
      <c r="ATI63" s="319"/>
      <c r="ATJ63" s="319"/>
      <c r="ATK63" s="319"/>
      <c r="ATL63" s="319"/>
      <c r="ATM63" s="319"/>
      <c r="ATN63" s="319"/>
      <c r="ATO63" s="319"/>
      <c r="ATP63" s="319"/>
      <c r="ATQ63" s="319"/>
      <c r="ATR63" s="319"/>
      <c r="ATS63" s="319"/>
      <c r="ATT63" s="319"/>
      <c r="ATU63" s="319"/>
      <c r="ATV63" s="319"/>
      <c r="ATW63" s="319"/>
      <c r="ATX63" s="319"/>
      <c r="ATY63" s="319"/>
      <c r="ATZ63" s="319"/>
      <c r="AUA63" s="319"/>
      <c r="AUB63" s="319"/>
      <c r="AUC63" s="319"/>
      <c r="AUD63" s="319"/>
      <c r="AUE63" s="319"/>
      <c r="AUF63" s="319"/>
      <c r="AUG63" s="319"/>
      <c r="AUH63" s="319"/>
      <c r="AUI63" s="319"/>
      <c r="AUJ63" s="319"/>
      <c r="AUK63" s="319"/>
      <c r="AUL63" s="319"/>
      <c r="AUM63" s="319"/>
      <c r="AUN63" s="319"/>
      <c r="AUO63" s="319"/>
      <c r="AUP63" s="319"/>
      <c r="AUQ63" s="319"/>
      <c r="AUR63" s="319"/>
      <c r="AUS63" s="319"/>
      <c r="AUT63" s="319"/>
      <c r="AUU63" s="319"/>
      <c r="AUV63" s="319"/>
      <c r="AUW63" s="319"/>
      <c r="AUX63" s="319"/>
      <c r="AUY63" s="319"/>
      <c r="AUZ63" s="319"/>
      <c r="AVA63" s="319"/>
      <c r="AVB63" s="319"/>
      <c r="AVC63" s="319"/>
      <c r="AVD63" s="319"/>
      <c r="AVE63" s="319"/>
      <c r="AVF63" s="319"/>
      <c r="AVG63" s="319"/>
      <c r="AVH63" s="319"/>
      <c r="AVI63" s="319"/>
      <c r="AVJ63" s="319"/>
      <c r="AVK63" s="319"/>
      <c r="AVL63" s="319"/>
      <c r="AVM63" s="319"/>
      <c r="AVN63" s="319"/>
      <c r="AVO63" s="319"/>
      <c r="AVP63" s="319"/>
      <c r="AVQ63" s="319"/>
      <c r="AVR63" s="319"/>
      <c r="AVS63" s="319"/>
      <c r="AVT63" s="319"/>
      <c r="AVU63" s="319"/>
      <c r="AVV63" s="319"/>
      <c r="AVW63" s="319"/>
      <c r="AVX63" s="319"/>
      <c r="AVY63" s="319"/>
      <c r="AVZ63" s="319"/>
      <c r="AWA63" s="319"/>
      <c r="AWB63" s="319"/>
      <c r="AWC63" s="319"/>
      <c r="AWD63" s="319"/>
      <c r="AWE63" s="319"/>
      <c r="AWF63" s="319"/>
      <c r="AWG63" s="319"/>
      <c r="AWH63" s="319"/>
      <c r="AWI63" s="319"/>
      <c r="AWJ63" s="319"/>
      <c r="AWK63" s="319"/>
      <c r="AWL63" s="319"/>
      <c r="AWM63" s="319"/>
      <c r="AWN63" s="319"/>
      <c r="AWO63" s="319"/>
      <c r="AWP63" s="319"/>
      <c r="AWQ63" s="319"/>
      <c r="AWR63" s="319"/>
      <c r="AWS63" s="319"/>
      <c r="AWT63" s="319"/>
      <c r="AWU63" s="319"/>
      <c r="AWV63" s="319"/>
      <c r="AWW63" s="319"/>
      <c r="AWX63" s="319"/>
      <c r="AWY63" s="319"/>
      <c r="AWZ63" s="319"/>
      <c r="AXA63" s="319"/>
      <c r="AXB63" s="319"/>
      <c r="AXC63" s="319"/>
      <c r="AXD63" s="319"/>
      <c r="AXE63" s="319"/>
      <c r="AXF63" s="319"/>
      <c r="AXG63" s="319"/>
      <c r="AXH63" s="319"/>
      <c r="AXI63" s="319"/>
      <c r="AXJ63" s="319"/>
      <c r="AXK63" s="319"/>
      <c r="AXL63" s="319"/>
      <c r="AXM63" s="319"/>
      <c r="AXN63" s="319"/>
      <c r="AXO63" s="319"/>
      <c r="AXP63" s="319"/>
      <c r="AXQ63" s="319"/>
      <c r="AXR63" s="319"/>
      <c r="AXS63" s="319"/>
      <c r="AXT63" s="319"/>
      <c r="AXU63" s="319"/>
      <c r="AXV63" s="319"/>
      <c r="AXW63" s="319"/>
      <c r="AXX63" s="319"/>
      <c r="AXY63" s="319"/>
      <c r="AXZ63" s="319"/>
      <c r="AYA63" s="319"/>
      <c r="AYB63" s="319"/>
      <c r="AYC63" s="319"/>
      <c r="AYD63" s="319"/>
      <c r="AYE63" s="319"/>
      <c r="AYF63" s="319"/>
      <c r="AYG63" s="319"/>
      <c r="AYH63" s="319"/>
      <c r="AYI63" s="319"/>
      <c r="AYJ63" s="319"/>
      <c r="AYK63" s="319"/>
      <c r="AYL63" s="319"/>
      <c r="AYM63" s="319"/>
      <c r="AYN63" s="319"/>
      <c r="AYO63" s="319"/>
      <c r="AYP63" s="319"/>
      <c r="AYQ63" s="319"/>
      <c r="AYR63" s="319"/>
      <c r="AYS63" s="319"/>
      <c r="AYT63" s="319"/>
      <c r="AYU63" s="319"/>
      <c r="AYV63" s="319"/>
      <c r="AYW63" s="319"/>
      <c r="AYX63" s="319"/>
      <c r="AYY63" s="319"/>
      <c r="AYZ63" s="319"/>
      <c r="AZA63" s="319"/>
      <c r="AZB63" s="319"/>
      <c r="AZC63" s="319"/>
      <c r="AZD63" s="319"/>
      <c r="AZE63" s="319"/>
      <c r="AZF63" s="319"/>
      <c r="AZG63" s="319"/>
      <c r="AZH63" s="319"/>
      <c r="AZI63" s="319"/>
      <c r="AZJ63" s="319"/>
      <c r="AZK63" s="319"/>
      <c r="AZL63" s="319"/>
      <c r="AZM63" s="319"/>
      <c r="AZN63" s="319"/>
      <c r="AZO63" s="319"/>
      <c r="AZP63" s="319"/>
      <c r="AZQ63" s="319"/>
      <c r="AZR63" s="319"/>
      <c r="AZS63" s="319"/>
      <c r="AZT63" s="319"/>
      <c r="AZU63" s="319"/>
      <c r="AZV63" s="319"/>
      <c r="AZW63" s="319"/>
      <c r="AZX63" s="319"/>
      <c r="AZY63" s="319"/>
      <c r="AZZ63" s="319"/>
      <c r="BAA63" s="319"/>
      <c r="BAB63" s="319"/>
      <c r="BAC63" s="319"/>
      <c r="BAD63" s="319"/>
      <c r="BAE63" s="319"/>
      <c r="BAF63" s="319"/>
      <c r="BAG63" s="319"/>
      <c r="BAH63" s="319"/>
      <c r="BAI63" s="319"/>
      <c r="BAJ63" s="319"/>
      <c r="BAK63" s="319"/>
      <c r="BAL63" s="319"/>
      <c r="BAM63" s="319"/>
      <c r="BAN63" s="319"/>
      <c r="BAO63" s="319"/>
      <c r="BAP63" s="319"/>
      <c r="BAQ63" s="319"/>
      <c r="BAR63" s="319"/>
      <c r="BAS63" s="319"/>
      <c r="BAT63" s="319"/>
      <c r="BAU63" s="319"/>
      <c r="BAV63" s="319"/>
      <c r="BAW63" s="319"/>
      <c r="BAX63" s="319"/>
      <c r="BAY63" s="319"/>
      <c r="BAZ63" s="319"/>
      <c r="BBA63" s="319"/>
      <c r="BBB63" s="319"/>
      <c r="BBC63" s="319"/>
      <c r="BBD63" s="319"/>
      <c r="BBE63" s="319"/>
      <c r="BBF63" s="319"/>
      <c r="BBG63" s="319"/>
      <c r="BBH63" s="319"/>
      <c r="BBI63" s="319"/>
      <c r="BBJ63" s="319"/>
      <c r="BBK63" s="319"/>
      <c r="BBL63" s="319"/>
      <c r="BBM63" s="319"/>
      <c r="BBN63" s="319"/>
      <c r="BBO63" s="319"/>
      <c r="BBP63" s="319"/>
      <c r="BBQ63" s="319"/>
      <c r="BBR63" s="319"/>
      <c r="BBS63" s="319"/>
      <c r="BBT63" s="319"/>
      <c r="BBU63" s="319"/>
      <c r="BBV63" s="319"/>
      <c r="BBW63" s="319"/>
      <c r="BBX63" s="319"/>
      <c r="BBY63" s="319"/>
      <c r="BBZ63" s="319"/>
      <c r="BCA63" s="319"/>
      <c r="BCB63" s="319"/>
      <c r="BCC63" s="319"/>
      <c r="BCD63" s="319"/>
      <c r="BCE63" s="319"/>
      <c r="BCF63" s="319"/>
      <c r="BCG63" s="319"/>
      <c r="BCH63" s="319"/>
      <c r="BCI63" s="319"/>
      <c r="BCJ63" s="319"/>
      <c r="BCK63" s="319"/>
      <c r="BCL63" s="319"/>
      <c r="BCM63" s="319"/>
      <c r="BCN63" s="319"/>
      <c r="BCO63" s="319"/>
      <c r="BCP63" s="319"/>
      <c r="BCQ63" s="319"/>
      <c r="BCR63" s="319"/>
      <c r="BCS63" s="319"/>
      <c r="BCT63" s="319"/>
      <c r="BCU63" s="319"/>
      <c r="BCV63" s="319"/>
      <c r="BCW63" s="319"/>
      <c r="BCX63" s="319"/>
      <c r="BCY63" s="319"/>
      <c r="BCZ63" s="319"/>
      <c r="BDA63" s="319"/>
      <c r="BDB63" s="319"/>
      <c r="BDC63" s="319"/>
      <c r="BDD63" s="319"/>
      <c r="BDE63" s="319"/>
      <c r="BDF63" s="319"/>
      <c r="BDG63" s="319"/>
      <c r="BDH63" s="319"/>
      <c r="BDI63" s="319"/>
      <c r="BDJ63" s="319"/>
      <c r="BDK63" s="319"/>
      <c r="BDL63" s="319"/>
      <c r="BDM63" s="319"/>
      <c r="BDN63" s="319"/>
      <c r="BDO63" s="319"/>
      <c r="BDP63" s="319"/>
      <c r="BDQ63" s="319"/>
      <c r="BDR63" s="319"/>
      <c r="BDS63" s="319"/>
      <c r="BDT63" s="319"/>
      <c r="BDU63" s="319"/>
      <c r="BDV63" s="319"/>
      <c r="BDW63" s="319"/>
      <c r="BDX63" s="319"/>
      <c r="BDY63" s="319"/>
      <c r="BDZ63" s="319"/>
      <c r="BEA63" s="319"/>
      <c r="BEB63" s="319"/>
      <c r="BEC63" s="319"/>
      <c r="BED63" s="319"/>
      <c r="BEE63" s="319"/>
      <c r="BEF63" s="319"/>
      <c r="BEG63" s="319"/>
      <c r="BEH63" s="319"/>
      <c r="BEI63" s="319"/>
      <c r="BEJ63" s="319"/>
      <c r="BEK63" s="319"/>
      <c r="BEL63" s="319"/>
      <c r="BEM63" s="319"/>
      <c r="BEN63" s="319"/>
      <c r="BEO63" s="319"/>
      <c r="BEP63" s="319"/>
      <c r="BEQ63" s="319"/>
      <c r="BER63" s="319"/>
      <c r="BES63" s="319"/>
      <c r="BET63" s="319"/>
      <c r="BEU63" s="319"/>
      <c r="BEV63" s="319"/>
      <c r="BEW63" s="319"/>
      <c r="BEX63" s="319"/>
      <c r="BEY63" s="319"/>
      <c r="BEZ63" s="319"/>
      <c r="BFA63" s="319"/>
      <c r="BFB63" s="319"/>
      <c r="BFC63" s="319"/>
      <c r="BFD63" s="319"/>
      <c r="BFE63" s="319"/>
      <c r="BFF63" s="319"/>
      <c r="BFG63" s="319"/>
      <c r="BFH63" s="319"/>
      <c r="BFI63" s="319"/>
      <c r="BFJ63" s="319"/>
      <c r="BFK63" s="319"/>
      <c r="BFL63" s="319"/>
      <c r="BFM63" s="319"/>
      <c r="BFN63" s="319"/>
      <c r="BFO63" s="319"/>
      <c r="BFP63" s="319"/>
      <c r="BFQ63" s="319"/>
      <c r="BFR63" s="319"/>
      <c r="BFS63" s="319"/>
      <c r="BFT63" s="319"/>
      <c r="BFU63" s="319"/>
      <c r="BFV63" s="319"/>
      <c r="BFW63" s="319"/>
      <c r="BFX63" s="319"/>
      <c r="BFY63" s="319"/>
      <c r="BFZ63" s="319"/>
      <c r="BGA63" s="319"/>
      <c r="BGB63" s="319"/>
      <c r="BGC63" s="319"/>
      <c r="BGD63" s="319"/>
      <c r="BGE63" s="319"/>
      <c r="BGF63" s="319"/>
      <c r="BGG63" s="319"/>
      <c r="BGH63" s="319"/>
      <c r="BGI63" s="319"/>
      <c r="BGJ63" s="319"/>
      <c r="BGK63" s="319"/>
      <c r="BGL63" s="319"/>
      <c r="BGM63" s="319"/>
      <c r="BGN63" s="319"/>
      <c r="BGO63" s="319"/>
      <c r="BGP63" s="319"/>
      <c r="BGQ63" s="319"/>
      <c r="BGR63" s="319"/>
      <c r="BGS63" s="319"/>
      <c r="BGT63" s="319"/>
      <c r="BGU63" s="319"/>
      <c r="BGV63" s="319"/>
      <c r="BGW63" s="319"/>
      <c r="BGX63" s="319"/>
      <c r="BGY63" s="319"/>
      <c r="BGZ63" s="319"/>
      <c r="BHA63" s="319"/>
      <c r="BHB63" s="319"/>
      <c r="BHC63" s="319"/>
      <c r="BHD63" s="319"/>
      <c r="BHE63" s="319"/>
      <c r="BHF63" s="319"/>
      <c r="BHG63" s="319"/>
      <c r="BHH63" s="319"/>
      <c r="BHI63" s="319"/>
      <c r="BHJ63" s="319"/>
      <c r="BHK63" s="319"/>
      <c r="BHL63" s="319"/>
      <c r="BHM63" s="319"/>
      <c r="BHN63" s="319"/>
      <c r="BHO63" s="319"/>
      <c r="BHP63" s="319"/>
      <c r="BHQ63" s="319"/>
      <c r="BHR63" s="319"/>
      <c r="BHS63" s="319"/>
      <c r="BHT63" s="319"/>
      <c r="BHU63" s="319"/>
      <c r="BHV63" s="319"/>
      <c r="BHW63" s="319"/>
      <c r="BHX63" s="319"/>
      <c r="BHY63" s="319"/>
      <c r="BHZ63" s="319"/>
      <c r="BIA63" s="319"/>
      <c r="BIB63" s="319"/>
      <c r="BIC63" s="319"/>
      <c r="BID63" s="319"/>
      <c r="BIE63" s="319"/>
      <c r="BIF63" s="319"/>
      <c r="BIG63" s="319"/>
      <c r="BIH63" s="319"/>
      <c r="BII63" s="319"/>
      <c r="BIJ63" s="319"/>
      <c r="BIK63" s="319"/>
      <c r="BIL63" s="319"/>
      <c r="BIM63" s="319"/>
      <c r="BIN63" s="319"/>
      <c r="BIO63" s="319"/>
      <c r="BIP63" s="319"/>
      <c r="BIQ63" s="319"/>
      <c r="BIR63" s="319"/>
      <c r="BIS63" s="319"/>
      <c r="BIT63" s="319"/>
      <c r="BIU63" s="319"/>
      <c r="BIV63" s="319"/>
      <c r="BIW63" s="319"/>
      <c r="BIX63" s="319"/>
      <c r="BIY63" s="319"/>
      <c r="BIZ63" s="319"/>
      <c r="BJA63" s="319"/>
      <c r="BJB63" s="319"/>
      <c r="BJC63" s="319"/>
      <c r="BJD63" s="319"/>
      <c r="BJE63" s="319"/>
      <c r="BJF63" s="319"/>
      <c r="BJG63" s="319"/>
      <c r="BJH63" s="319"/>
      <c r="BJI63" s="319"/>
      <c r="BJJ63" s="319"/>
      <c r="BJK63" s="319"/>
      <c r="BJL63" s="319"/>
      <c r="BJM63" s="319"/>
      <c r="BJN63" s="319"/>
      <c r="BJO63" s="319"/>
      <c r="BJP63" s="319"/>
      <c r="BJQ63" s="319"/>
      <c r="BJR63" s="319"/>
      <c r="BJS63" s="319"/>
      <c r="BJT63" s="319"/>
      <c r="BJU63" s="319"/>
      <c r="BJV63" s="319"/>
      <c r="BJW63" s="319"/>
      <c r="BJX63" s="319"/>
      <c r="BJY63" s="319"/>
      <c r="BJZ63" s="319"/>
      <c r="BKA63" s="319"/>
      <c r="BKB63" s="319"/>
      <c r="BKC63" s="319"/>
      <c r="BKD63" s="319"/>
      <c r="BKE63" s="319"/>
      <c r="BKF63" s="319"/>
      <c r="BKG63" s="319"/>
      <c r="BKH63" s="319"/>
      <c r="BKI63" s="319"/>
      <c r="BKJ63" s="319"/>
      <c r="BKK63" s="319"/>
      <c r="BKL63" s="319"/>
      <c r="BKM63" s="319"/>
      <c r="BKN63" s="319"/>
      <c r="BKO63" s="319"/>
      <c r="BKP63" s="319"/>
      <c r="BKQ63" s="319"/>
      <c r="BKR63" s="319"/>
      <c r="BKS63" s="319"/>
      <c r="BKT63" s="319"/>
      <c r="BKU63" s="319"/>
      <c r="BKV63" s="319"/>
      <c r="BKW63" s="319"/>
      <c r="BKX63" s="319"/>
      <c r="BKY63" s="319"/>
      <c r="BKZ63" s="319"/>
      <c r="BLA63" s="319"/>
      <c r="BLB63" s="319"/>
      <c r="BLC63" s="319"/>
      <c r="BLD63" s="319"/>
      <c r="BLE63" s="319"/>
      <c r="BLF63" s="319"/>
      <c r="BLG63" s="319"/>
      <c r="BLH63" s="319"/>
      <c r="BLI63" s="319"/>
      <c r="BLJ63" s="319"/>
      <c r="BLK63" s="319"/>
      <c r="BLL63" s="319"/>
      <c r="BLM63" s="319"/>
      <c r="BLN63" s="319"/>
      <c r="BLO63" s="319"/>
      <c r="BLP63" s="319"/>
      <c r="BLQ63" s="319"/>
      <c r="BLR63" s="319"/>
      <c r="BLS63" s="319"/>
      <c r="BLT63" s="319"/>
      <c r="BLU63" s="319"/>
      <c r="BLV63" s="319"/>
      <c r="BLW63" s="319"/>
      <c r="BLX63" s="319"/>
      <c r="BLY63" s="319"/>
      <c r="BLZ63" s="319"/>
      <c r="BMA63" s="319"/>
      <c r="BMB63" s="319"/>
      <c r="BMC63" s="319"/>
      <c r="BMD63" s="319"/>
      <c r="BME63" s="319"/>
      <c r="BMF63" s="319"/>
      <c r="BMG63" s="319"/>
      <c r="BMH63" s="319"/>
      <c r="BMI63" s="319"/>
      <c r="BMJ63" s="319"/>
      <c r="BMK63" s="319"/>
      <c r="BML63" s="319"/>
      <c r="BMM63" s="319"/>
      <c r="BMN63" s="319"/>
      <c r="BMO63" s="319"/>
      <c r="BMP63" s="319"/>
      <c r="BMQ63" s="319"/>
      <c r="BMR63" s="319"/>
      <c r="BMS63" s="319"/>
      <c r="BMT63" s="319"/>
      <c r="BMU63" s="319"/>
      <c r="BMV63" s="319"/>
      <c r="BMW63" s="319"/>
      <c r="BMX63" s="319"/>
      <c r="BMY63" s="319"/>
      <c r="BMZ63" s="319"/>
      <c r="BNA63" s="319"/>
      <c r="BNB63" s="319"/>
      <c r="BNC63" s="319"/>
      <c r="BND63" s="319"/>
      <c r="BNE63" s="319"/>
      <c r="BNF63" s="319"/>
      <c r="BNG63" s="319"/>
      <c r="BNH63" s="319"/>
      <c r="BNI63" s="319"/>
      <c r="BNJ63" s="319"/>
      <c r="BNK63" s="319"/>
      <c r="BNL63" s="319"/>
      <c r="BNM63" s="319"/>
      <c r="BNN63" s="319"/>
      <c r="BNO63" s="319"/>
      <c r="BNP63" s="319"/>
      <c r="BNQ63" s="319"/>
      <c r="BNR63" s="319"/>
      <c r="BNS63" s="319"/>
      <c r="BNT63" s="319"/>
      <c r="BNU63" s="319"/>
      <c r="BNV63" s="319"/>
      <c r="BNW63" s="319"/>
      <c r="BNX63" s="319"/>
      <c r="BNY63" s="319"/>
      <c r="BNZ63" s="319"/>
      <c r="BOA63" s="319"/>
      <c r="BOB63" s="319"/>
      <c r="BOC63" s="319"/>
      <c r="BOD63" s="319"/>
      <c r="BOE63" s="319"/>
      <c r="BOF63" s="319"/>
      <c r="BOG63" s="319"/>
      <c r="BOH63" s="319"/>
      <c r="BOI63" s="319"/>
      <c r="BOJ63" s="319"/>
      <c r="BOK63" s="319"/>
      <c r="BOL63" s="319"/>
      <c r="BOM63" s="319"/>
      <c r="BON63" s="319"/>
      <c r="BOO63" s="319"/>
      <c r="BOP63" s="319"/>
      <c r="BOQ63" s="319"/>
      <c r="BOR63" s="319"/>
      <c r="BOS63" s="319"/>
      <c r="BOT63" s="319"/>
      <c r="BOU63" s="319"/>
      <c r="BOV63" s="319"/>
      <c r="BOW63" s="319"/>
      <c r="BOX63" s="319"/>
      <c r="BOY63" s="319"/>
      <c r="BOZ63" s="319"/>
      <c r="BPA63" s="319"/>
      <c r="BPB63" s="319"/>
      <c r="BPC63" s="319"/>
      <c r="BPD63" s="319"/>
      <c r="BPE63" s="319"/>
      <c r="BPF63" s="319"/>
      <c r="BPG63" s="319"/>
      <c r="BPH63" s="319"/>
      <c r="BPI63" s="319"/>
      <c r="BPJ63" s="319"/>
      <c r="BPK63" s="319"/>
      <c r="BPL63" s="319"/>
      <c r="BPM63" s="319"/>
      <c r="BPN63" s="319"/>
      <c r="BPO63" s="319"/>
      <c r="BPP63" s="319"/>
      <c r="BPQ63" s="319"/>
      <c r="BPR63" s="319"/>
      <c r="BPS63" s="319"/>
      <c r="BPT63" s="319"/>
      <c r="BPU63" s="319"/>
      <c r="BPV63" s="319"/>
      <c r="BPW63" s="319"/>
      <c r="BPX63" s="319"/>
      <c r="BPY63" s="319"/>
      <c r="BPZ63" s="319"/>
      <c r="BQA63" s="319"/>
      <c r="BQB63" s="319"/>
      <c r="BQC63" s="319"/>
      <c r="BQD63" s="319"/>
      <c r="BQE63" s="319"/>
      <c r="BQF63" s="319"/>
      <c r="BQG63" s="319"/>
      <c r="BQH63" s="319"/>
      <c r="BQI63" s="319"/>
      <c r="BQJ63" s="319"/>
      <c r="BQK63" s="319"/>
      <c r="BQL63" s="319"/>
      <c r="BQM63" s="319"/>
      <c r="BQN63" s="319"/>
      <c r="BQO63" s="319"/>
      <c r="BQP63" s="319"/>
      <c r="BQQ63" s="319"/>
      <c r="BQR63" s="319"/>
      <c r="BQS63" s="319"/>
      <c r="BQT63" s="319"/>
      <c r="BQU63" s="319"/>
      <c r="BQV63" s="319"/>
      <c r="BQW63" s="319"/>
      <c r="BQX63" s="319"/>
      <c r="BQY63" s="319"/>
      <c r="BQZ63" s="319"/>
      <c r="BRA63" s="319"/>
      <c r="BRB63" s="319"/>
      <c r="BRC63" s="319"/>
      <c r="BRD63" s="319"/>
      <c r="BRE63" s="319"/>
      <c r="BRF63" s="319"/>
      <c r="BRG63" s="319"/>
      <c r="BRH63" s="319"/>
      <c r="BRI63" s="319"/>
      <c r="BRJ63" s="319"/>
      <c r="BRK63" s="319"/>
      <c r="BRL63" s="319"/>
      <c r="BRM63" s="319"/>
      <c r="BRN63" s="319"/>
      <c r="BRO63" s="319"/>
      <c r="BRP63" s="319"/>
      <c r="BRQ63" s="319"/>
      <c r="BRR63" s="319"/>
      <c r="BRS63" s="319"/>
      <c r="BRT63" s="319"/>
      <c r="BRU63" s="319"/>
      <c r="BRV63" s="319"/>
      <c r="BRW63" s="319"/>
      <c r="BRX63" s="319"/>
      <c r="BRY63" s="319"/>
      <c r="BRZ63" s="319"/>
      <c r="BSA63" s="319"/>
      <c r="BSB63" s="319"/>
      <c r="BSC63" s="319"/>
      <c r="BSD63" s="319"/>
      <c r="BSE63" s="319"/>
      <c r="BSF63" s="319"/>
      <c r="BSG63" s="319"/>
      <c r="BSH63" s="319"/>
      <c r="BSI63" s="319"/>
      <c r="BSJ63" s="319"/>
      <c r="BSK63" s="319"/>
      <c r="BSL63" s="319"/>
      <c r="BSM63" s="319"/>
      <c r="BSN63" s="319"/>
      <c r="BSO63" s="319"/>
      <c r="BSP63" s="319"/>
      <c r="BSQ63" s="319"/>
      <c r="BSR63" s="319"/>
      <c r="BSS63" s="319"/>
      <c r="BST63" s="319"/>
      <c r="BSU63" s="319"/>
      <c r="BSV63" s="319"/>
      <c r="BSW63" s="319"/>
      <c r="BSX63" s="319"/>
      <c r="BSY63" s="319"/>
      <c r="BSZ63" s="319"/>
      <c r="BTA63" s="319"/>
      <c r="BTB63" s="319"/>
      <c r="BTC63" s="319"/>
      <c r="BTD63" s="319"/>
      <c r="BTE63" s="319"/>
      <c r="BTF63" s="319"/>
      <c r="BTG63" s="319"/>
      <c r="BTH63" s="319"/>
      <c r="BTI63" s="319"/>
      <c r="BTJ63" s="319"/>
      <c r="BTK63" s="319"/>
      <c r="BTL63" s="319"/>
      <c r="BTM63" s="319"/>
      <c r="BTN63" s="319"/>
      <c r="BTO63" s="319"/>
      <c r="BTP63" s="319"/>
      <c r="BTQ63" s="319"/>
      <c r="BTR63" s="319"/>
      <c r="BTS63" s="319"/>
      <c r="BTT63" s="319"/>
      <c r="BTU63" s="319"/>
      <c r="BTV63" s="319"/>
      <c r="BTW63" s="319"/>
      <c r="BTX63" s="319"/>
      <c r="BTY63" s="319"/>
      <c r="BTZ63" s="319"/>
      <c r="BUA63" s="319"/>
      <c r="BUB63" s="319"/>
      <c r="BUC63" s="319"/>
      <c r="BUD63" s="319"/>
      <c r="BUE63" s="319"/>
      <c r="BUF63" s="319"/>
      <c r="BUG63" s="319"/>
      <c r="BUH63" s="319"/>
      <c r="BUI63" s="319"/>
      <c r="BUJ63" s="319"/>
      <c r="BUK63" s="319"/>
      <c r="BUL63" s="319"/>
      <c r="BUM63" s="319"/>
      <c r="BUN63" s="319"/>
      <c r="BUO63" s="319"/>
      <c r="BUP63" s="319"/>
      <c r="BUQ63" s="319"/>
      <c r="BUR63" s="319"/>
      <c r="BUS63" s="319"/>
      <c r="BUT63" s="319"/>
      <c r="BUU63" s="319"/>
      <c r="BUV63" s="319"/>
      <c r="BUW63" s="319"/>
      <c r="BUX63" s="319"/>
      <c r="BUY63" s="319"/>
      <c r="BUZ63" s="319"/>
      <c r="BVA63" s="319"/>
      <c r="BVB63" s="319"/>
      <c r="BVC63" s="319"/>
      <c r="BVD63" s="319"/>
      <c r="BVE63" s="319"/>
      <c r="BVF63" s="319"/>
      <c r="BVG63" s="319"/>
      <c r="BVH63" s="319"/>
      <c r="BVI63" s="319"/>
      <c r="BVJ63" s="319"/>
      <c r="BVK63" s="319"/>
      <c r="BVL63" s="319"/>
      <c r="BVM63" s="319"/>
      <c r="BVN63" s="319"/>
      <c r="BVO63" s="319"/>
      <c r="BVP63" s="319"/>
      <c r="BVQ63" s="319"/>
      <c r="BVR63" s="319"/>
      <c r="BVS63" s="319"/>
      <c r="BVT63" s="319"/>
      <c r="BVU63" s="319"/>
      <c r="BVV63" s="319"/>
      <c r="BVW63" s="319"/>
      <c r="BVX63" s="319"/>
      <c r="BVY63" s="319"/>
      <c r="BVZ63" s="319"/>
      <c r="BWA63" s="319"/>
      <c r="BWB63" s="319"/>
      <c r="BWC63" s="319"/>
      <c r="BWD63" s="319"/>
      <c r="BWE63" s="319"/>
      <c r="BWF63" s="319"/>
      <c r="BWG63" s="319"/>
      <c r="BWH63" s="319"/>
      <c r="BWI63" s="319"/>
      <c r="BWJ63" s="319"/>
      <c r="BWK63" s="319"/>
      <c r="BWL63" s="319"/>
      <c r="BWM63" s="319"/>
      <c r="BWN63" s="319"/>
      <c r="BWO63" s="319"/>
      <c r="BWP63" s="319"/>
      <c r="BWQ63" s="319"/>
      <c r="BWR63" s="319"/>
      <c r="BWS63" s="319"/>
      <c r="BWT63" s="319"/>
      <c r="BWU63" s="319"/>
      <c r="BWV63" s="319"/>
      <c r="BWW63" s="319"/>
      <c r="BWX63" s="319"/>
      <c r="BWY63" s="319"/>
      <c r="BWZ63" s="319"/>
      <c r="BXA63" s="319"/>
      <c r="BXB63" s="319"/>
      <c r="BXC63" s="319"/>
      <c r="BXD63" s="319"/>
      <c r="BXE63" s="319"/>
      <c r="BXF63" s="319"/>
      <c r="BXG63" s="319"/>
      <c r="BXH63" s="319"/>
      <c r="BXI63" s="319"/>
      <c r="BXJ63" s="319"/>
      <c r="BXK63" s="319"/>
      <c r="BXL63" s="319"/>
      <c r="BXM63" s="319"/>
      <c r="BXN63" s="319"/>
      <c r="BXO63" s="319"/>
      <c r="BXP63" s="319"/>
      <c r="BXQ63" s="319"/>
      <c r="BXR63" s="319"/>
      <c r="BXS63" s="319"/>
      <c r="BXT63" s="319"/>
      <c r="BXU63" s="319"/>
      <c r="BXV63" s="319"/>
      <c r="BXW63" s="319"/>
      <c r="BXX63" s="319"/>
      <c r="BXY63" s="319"/>
      <c r="BXZ63" s="319"/>
      <c r="BYA63" s="319"/>
      <c r="BYB63" s="319"/>
      <c r="BYC63" s="319"/>
      <c r="BYD63" s="319"/>
      <c r="BYE63" s="319"/>
      <c r="BYF63" s="319"/>
      <c r="BYG63" s="319"/>
      <c r="BYH63" s="319"/>
      <c r="BYI63" s="319"/>
      <c r="BYJ63" s="319"/>
      <c r="BYK63" s="319"/>
      <c r="BYL63" s="319"/>
      <c r="BYM63" s="319"/>
      <c r="BYN63" s="319"/>
      <c r="BYO63" s="319"/>
      <c r="BYP63" s="319"/>
      <c r="BYQ63" s="319"/>
      <c r="BYR63" s="319"/>
      <c r="BYS63" s="319"/>
      <c r="BYT63" s="319"/>
      <c r="BYU63" s="319"/>
      <c r="BYV63" s="319"/>
      <c r="BYW63" s="319"/>
      <c r="BYX63" s="319"/>
      <c r="BYY63" s="319"/>
      <c r="BYZ63" s="319"/>
      <c r="BZA63" s="319"/>
      <c r="BZB63" s="319"/>
      <c r="BZC63" s="319"/>
      <c r="BZD63" s="319"/>
      <c r="BZE63" s="319"/>
      <c r="BZF63" s="319"/>
      <c r="BZG63" s="319"/>
      <c r="BZH63" s="319"/>
      <c r="BZI63" s="319"/>
      <c r="BZJ63" s="319"/>
      <c r="BZK63" s="319"/>
      <c r="BZL63" s="319"/>
      <c r="BZM63" s="319"/>
      <c r="BZN63" s="319"/>
      <c r="BZO63" s="319"/>
      <c r="BZP63" s="319"/>
      <c r="BZQ63" s="319"/>
      <c r="BZR63" s="319"/>
      <c r="BZS63" s="319"/>
      <c r="BZT63" s="319"/>
      <c r="BZU63" s="319"/>
      <c r="BZV63" s="319"/>
      <c r="BZW63" s="319"/>
      <c r="BZX63" s="319"/>
      <c r="BZY63" s="319"/>
      <c r="BZZ63" s="319"/>
      <c r="CAA63" s="319"/>
      <c r="CAB63" s="319"/>
      <c r="CAC63" s="319"/>
      <c r="CAD63" s="319"/>
      <c r="CAE63" s="319"/>
      <c r="CAF63" s="319"/>
      <c r="CAG63" s="319"/>
      <c r="CAH63" s="319"/>
      <c r="CAI63" s="319"/>
      <c r="CAJ63" s="319"/>
      <c r="CAK63" s="319"/>
      <c r="CAL63" s="319"/>
      <c r="CAM63" s="319"/>
      <c r="CAN63" s="319"/>
      <c r="CAO63" s="319"/>
      <c r="CAP63" s="319"/>
      <c r="CAQ63" s="319"/>
      <c r="CAR63" s="319"/>
      <c r="CAS63" s="319"/>
      <c r="CAT63" s="319"/>
      <c r="CAU63" s="319"/>
      <c r="CAV63" s="319"/>
      <c r="CAW63" s="319"/>
      <c r="CAX63" s="319"/>
      <c r="CAY63" s="319"/>
      <c r="CAZ63" s="319"/>
      <c r="CBA63" s="319"/>
      <c r="CBB63" s="319"/>
      <c r="CBC63" s="319"/>
      <c r="CBD63" s="319"/>
      <c r="CBE63" s="319"/>
      <c r="CBF63" s="319"/>
      <c r="CBG63" s="319"/>
      <c r="CBH63" s="319"/>
      <c r="CBI63" s="319"/>
      <c r="CBJ63" s="319"/>
      <c r="CBK63" s="319"/>
      <c r="CBL63" s="319"/>
      <c r="CBM63" s="319"/>
      <c r="CBN63" s="319"/>
      <c r="CBO63" s="319"/>
      <c r="CBP63" s="319"/>
      <c r="CBQ63" s="319"/>
      <c r="CBR63" s="319"/>
      <c r="CBS63" s="319"/>
      <c r="CBT63" s="319"/>
      <c r="CBU63" s="319"/>
      <c r="CBV63" s="319"/>
      <c r="CBW63" s="319"/>
      <c r="CBX63" s="319"/>
      <c r="CBY63" s="319"/>
      <c r="CBZ63" s="319"/>
      <c r="CCA63" s="319"/>
      <c r="CCB63" s="319"/>
      <c r="CCC63" s="319"/>
      <c r="CCD63" s="319"/>
      <c r="CCE63" s="319"/>
      <c r="CCF63" s="319"/>
      <c r="CCG63" s="319"/>
      <c r="CCH63" s="319"/>
      <c r="CCI63" s="319"/>
      <c r="CCJ63" s="319"/>
      <c r="CCK63" s="319"/>
      <c r="CCL63" s="319"/>
      <c r="CCM63" s="319"/>
      <c r="CCN63" s="319"/>
      <c r="CCO63" s="319"/>
      <c r="CCP63" s="319"/>
      <c r="CCQ63" s="319"/>
      <c r="CCR63" s="319"/>
      <c r="CCS63" s="319"/>
      <c r="CCT63" s="319"/>
      <c r="CCU63" s="319"/>
      <c r="CCV63" s="319"/>
      <c r="CCW63" s="319"/>
      <c r="CCX63" s="319"/>
      <c r="CCY63" s="319"/>
      <c r="CCZ63" s="319"/>
      <c r="CDA63" s="319"/>
      <c r="CDB63" s="319"/>
      <c r="CDC63" s="319"/>
      <c r="CDD63" s="319"/>
      <c r="CDE63" s="319"/>
      <c r="CDF63" s="319"/>
      <c r="CDG63" s="319"/>
      <c r="CDH63" s="319"/>
      <c r="CDI63" s="319"/>
      <c r="CDJ63" s="319"/>
      <c r="CDK63" s="319"/>
      <c r="CDL63" s="319"/>
      <c r="CDM63" s="319"/>
      <c r="CDN63" s="319"/>
      <c r="CDO63" s="319"/>
      <c r="CDP63" s="319"/>
      <c r="CDQ63" s="319"/>
      <c r="CDR63" s="319"/>
      <c r="CDS63" s="319"/>
      <c r="CDT63" s="319"/>
      <c r="CDU63" s="319"/>
      <c r="CDV63" s="319"/>
      <c r="CDW63" s="319"/>
      <c r="CDX63" s="319"/>
      <c r="CDY63" s="319"/>
      <c r="CDZ63" s="319"/>
      <c r="CEA63" s="319"/>
      <c r="CEB63" s="319"/>
      <c r="CEC63" s="319"/>
      <c r="CED63" s="319"/>
      <c r="CEE63" s="319"/>
      <c r="CEF63" s="319"/>
      <c r="CEG63" s="319"/>
      <c r="CEH63" s="319"/>
      <c r="CEI63" s="319"/>
      <c r="CEJ63" s="319"/>
      <c r="CEK63" s="319"/>
      <c r="CEL63" s="319"/>
      <c r="CEM63" s="319"/>
      <c r="CEN63" s="319"/>
      <c r="CEO63" s="319"/>
      <c r="CEP63" s="319"/>
      <c r="CEQ63" s="319"/>
      <c r="CER63" s="319"/>
      <c r="CES63" s="319"/>
      <c r="CET63" s="319"/>
      <c r="CEU63" s="319"/>
      <c r="CEV63" s="319"/>
      <c r="CEW63" s="319"/>
      <c r="CEX63" s="319"/>
      <c r="CEY63" s="319"/>
      <c r="CEZ63" s="319"/>
      <c r="CFA63" s="319"/>
      <c r="CFB63" s="319"/>
      <c r="CFC63" s="319"/>
      <c r="CFD63" s="319"/>
      <c r="CFE63" s="319"/>
      <c r="CFF63" s="319"/>
      <c r="CFG63" s="319"/>
      <c r="CFH63" s="319"/>
      <c r="CFI63" s="319"/>
      <c r="CFJ63" s="319"/>
      <c r="CFK63" s="319"/>
      <c r="CFL63" s="319"/>
      <c r="CFM63" s="319"/>
      <c r="CFN63" s="319"/>
      <c r="CFO63" s="319"/>
      <c r="CFP63" s="319"/>
      <c r="CFQ63" s="319"/>
      <c r="CFR63" s="319"/>
      <c r="CFS63" s="319"/>
      <c r="CFT63" s="319"/>
      <c r="CFU63" s="319"/>
      <c r="CFV63" s="319"/>
      <c r="CFW63" s="319"/>
      <c r="CFX63" s="319"/>
      <c r="CFY63" s="319"/>
      <c r="CFZ63" s="319"/>
      <c r="CGA63" s="319"/>
      <c r="CGB63" s="319"/>
      <c r="CGC63" s="319"/>
      <c r="CGD63" s="319"/>
      <c r="CGE63" s="319"/>
      <c r="CGF63" s="319"/>
      <c r="CGG63" s="319"/>
      <c r="CGH63" s="319"/>
      <c r="CGI63" s="319"/>
      <c r="CGJ63" s="319"/>
      <c r="CGK63" s="319"/>
      <c r="CGL63" s="319"/>
      <c r="CGM63" s="319"/>
      <c r="CGN63" s="319"/>
      <c r="CGO63" s="319"/>
      <c r="CGP63" s="319"/>
      <c r="CGQ63" s="319"/>
      <c r="CGR63" s="319"/>
      <c r="CGS63" s="319"/>
      <c r="CGT63" s="319"/>
      <c r="CGU63" s="319"/>
      <c r="CGV63" s="319"/>
      <c r="CGW63" s="319"/>
      <c r="CGX63" s="319"/>
      <c r="CGY63" s="319"/>
      <c r="CGZ63" s="319"/>
      <c r="CHA63" s="319"/>
      <c r="CHB63" s="319"/>
      <c r="CHC63" s="319"/>
      <c r="CHD63" s="319"/>
      <c r="CHE63" s="319"/>
      <c r="CHF63" s="319"/>
      <c r="CHG63" s="319"/>
      <c r="CHH63" s="319"/>
      <c r="CHI63" s="319"/>
      <c r="CHJ63" s="319"/>
      <c r="CHK63" s="319"/>
      <c r="CHL63" s="319"/>
      <c r="CHM63" s="319"/>
      <c r="CHN63" s="319"/>
      <c r="CHO63" s="319"/>
      <c r="CHP63" s="319"/>
      <c r="CHQ63" s="319"/>
      <c r="CHR63" s="319"/>
      <c r="CHS63" s="319"/>
      <c r="CHT63" s="319"/>
      <c r="CHU63" s="319"/>
      <c r="CHV63" s="319"/>
      <c r="CHW63" s="319"/>
      <c r="CHX63" s="319"/>
      <c r="CHY63" s="319"/>
      <c r="CHZ63" s="319"/>
      <c r="CIA63" s="319"/>
      <c r="CIB63" s="319"/>
      <c r="CIC63" s="319"/>
      <c r="CID63" s="319"/>
      <c r="CIE63" s="319"/>
      <c r="CIF63" s="319"/>
      <c r="CIG63" s="319"/>
      <c r="CIH63" s="319"/>
      <c r="CII63" s="319"/>
      <c r="CIJ63" s="319"/>
      <c r="CIK63" s="319"/>
      <c r="CIL63" s="319"/>
      <c r="CIM63" s="319"/>
      <c r="CIN63" s="319"/>
      <c r="CIO63" s="319"/>
      <c r="CIP63" s="319"/>
      <c r="CIQ63" s="319"/>
      <c r="CIR63" s="319"/>
      <c r="CIS63" s="319"/>
      <c r="CIT63" s="319"/>
      <c r="CIU63" s="319"/>
      <c r="CIV63" s="319"/>
      <c r="CIW63" s="319"/>
      <c r="CIX63" s="319"/>
      <c r="CIY63" s="319"/>
      <c r="CIZ63" s="319"/>
      <c r="CJA63" s="319"/>
      <c r="CJB63" s="319"/>
      <c r="CJC63" s="319"/>
      <c r="CJD63" s="319"/>
      <c r="CJE63" s="319"/>
      <c r="CJF63" s="319"/>
      <c r="CJG63" s="319"/>
      <c r="CJH63" s="319"/>
      <c r="CJI63" s="319"/>
      <c r="CJJ63" s="319"/>
      <c r="CJK63" s="319"/>
      <c r="CJL63" s="319"/>
      <c r="CJM63" s="319"/>
      <c r="CJN63" s="319"/>
      <c r="CJO63" s="319"/>
      <c r="CJP63" s="319"/>
      <c r="CJQ63" s="319"/>
      <c r="CJR63" s="319"/>
      <c r="CJS63" s="319"/>
      <c r="CJT63" s="319"/>
      <c r="CJU63" s="319"/>
      <c r="CJV63" s="319"/>
      <c r="CJW63" s="319"/>
      <c r="CJX63" s="319"/>
      <c r="CJY63" s="319"/>
      <c r="CJZ63" s="319"/>
      <c r="CKA63" s="319"/>
      <c r="CKB63" s="319"/>
      <c r="CKC63" s="319"/>
      <c r="CKD63" s="319"/>
      <c r="CKE63" s="319"/>
      <c r="CKF63" s="319"/>
      <c r="CKG63" s="319"/>
      <c r="CKH63" s="319"/>
      <c r="CKI63" s="319"/>
      <c r="CKJ63" s="319"/>
      <c r="CKK63" s="319"/>
      <c r="CKL63" s="319"/>
      <c r="CKM63" s="319"/>
      <c r="CKN63" s="319"/>
      <c r="CKO63" s="319"/>
      <c r="CKP63" s="319"/>
      <c r="CKQ63" s="319"/>
      <c r="CKR63" s="319"/>
      <c r="CKS63" s="319"/>
      <c r="CKT63" s="319"/>
      <c r="CKU63" s="319"/>
      <c r="CKV63" s="319"/>
      <c r="CKW63" s="319"/>
      <c r="CKX63" s="319"/>
      <c r="CKY63" s="319"/>
      <c r="CKZ63" s="319"/>
      <c r="CLA63" s="319"/>
      <c r="CLB63" s="319"/>
      <c r="CLC63" s="319"/>
      <c r="CLD63" s="319"/>
      <c r="CLE63" s="319"/>
      <c r="CLF63" s="319"/>
      <c r="CLG63" s="319"/>
      <c r="CLH63" s="319"/>
      <c r="CLI63" s="319"/>
      <c r="CLJ63" s="319"/>
      <c r="CLK63" s="319"/>
      <c r="CLL63" s="319"/>
      <c r="CLM63" s="319"/>
      <c r="CLN63" s="319"/>
      <c r="CLO63" s="319"/>
      <c r="CLP63" s="319"/>
      <c r="CLQ63" s="319"/>
      <c r="CLR63" s="319"/>
      <c r="CLS63" s="319"/>
      <c r="CLT63" s="319"/>
      <c r="CLU63" s="319"/>
      <c r="CLV63" s="319"/>
      <c r="CLW63" s="319"/>
      <c r="CLX63" s="319"/>
      <c r="CLY63" s="319"/>
      <c r="CLZ63" s="319"/>
      <c r="CMA63" s="319"/>
      <c r="CMB63" s="319"/>
      <c r="CMC63" s="319"/>
      <c r="CMD63" s="319"/>
      <c r="CME63" s="319"/>
      <c r="CMF63" s="319"/>
      <c r="CMG63" s="319"/>
      <c r="CMH63" s="319"/>
      <c r="CMI63" s="319"/>
      <c r="CMJ63" s="319"/>
      <c r="CMK63" s="319"/>
      <c r="CML63" s="319"/>
      <c r="CMM63" s="319"/>
      <c r="CMN63" s="319"/>
      <c r="CMO63" s="319"/>
      <c r="CMP63" s="319"/>
      <c r="CMQ63" s="319"/>
      <c r="CMR63" s="319"/>
      <c r="CMS63" s="319"/>
      <c r="CMT63" s="319"/>
      <c r="CMU63" s="319"/>
      <c r="CMV63" s="319"/>
      <c r="CMW63" s="319"/>
      <c r="CMX63" s="319"/>
      <c r="CMY63" s="319"/>
      <c r="CMZ63" s="319"/>
      <c r="CNA63" s="319"/>
      <c r="CNB63" s="319"/>
      <c r="CNC63" s="319"/>
      <c r="CND63" s="319"/>
      <c r="CNE63" s="319"/>
      <c r="CNF63" s="319"/>
      <c r="CNG63" s="319"/>
      <c r="CNH63" s="319"/>
      <c r="CNI63" s="319"/>
      <c r="CNJ63" s="319"/>
      <c r="CNK63" s="319"/>
      <c r="CNL63" s="319"/>
      <c r="CNM63" s="319"/>
      <c r="CNN63" s="319"/>
      <c r="CNO63" s="319"/>
      <c r="CNP63" s="319"/>
      <c r="CNQ63" s="319"/>
      <c r="CNR63" s="319"/>
      <c r="CNS63" s="319"/>
      <c r="CNT63" s="319"/>
      <c r="CNU63" s="319"/>
      <c r="CNV63" s="319"/>
      <c r="CNW63" s="319"/>
      <c r="CNX63" s="319"/>
      <c r="CNY63" s="319"/>
      <c r="CNZ63" s="319"/>
      <c r="COA63" s="319"/>
      <c r="COB63" s="319"/>
      <c r="COC63" s="319"/>
      <c r="COD63" s="319"/>
      <c r="COE63" s="319"/>
      <c r="COF63" s="319"/>
      <c r="COG63" s="319"/>
      <c r="COH63" s="319"/>
      <c r="COI63" s="319"/>
      <c r="COJ63" s="319"/>
      <c r="COK63" s="319"/>
      <c r="COL63" s="319"/>
      <c r="COM63" s="319"/>
      <c r="CON63" s="319"/>
      <c r="COO63" s="319"/>
      <c r="COP63" s="319"/>
      <c r="COQ63" s="319"/>
      <c r="COR63" s="319"/>
      <c r="COS63" s="319"/>
      <c r="COT63" s="319"/>
      <c r="COU63" s="319"/>
      <c r="COV63" s="319"/>
      <c r="COW63" s="319"/>
      <c r="COX63" s="319"/>
      <c r="COY63" s="319"/>
      <c r="COZ63" s="319"/>
      <c r="CPA63" s="319"/>
      <c r="CPB63" s="319"/>
      <c r="CPC63" s="319"/>
      <c r="CPD63" s="319"/>
      <c r="CPE63" s="319"/>
      <c r="CPF63" s="319"/>
      <c r="CPG63" s="319"/>
      <c r="CPH63" s="319"/>
      <c r="CPI63" s="319"/>
      <c r="CPJ63" s="319"/>
      <c r="CPK63" s="319"/>
      <c r="CPL63" s="319"/>
      <c r="CPM63" s="319"/>
      <c r="CPN63" s="319"/>
      <c r="CPO63" s="319"/>
      <c r="CPP63" s="319"/>
      <c r="CPQ63" s="319"/>
      <c r="CPR63" s="319"/>
      <c r="CPS63" s="319"/>
      <c r="CPT63" s="319"/>
      <c r="CPU63" s="319"/>
      <c r="CPV63" s="319"/>
      <c r="CPW63" s="319"/>
      <c r="CPX63" s="319"/>
      <c r="CPY63" s="319"/>
      <c r="CPZ63" s="319"/>
      <c r="CQA63" s="319"/>
      <c r="CQB63" s="319"/>
      <c r="CQC63" s="319"/>
      <c r="CQD63" s="319"/>
      <c r="CQE63" s="319"/>
      <c r="CQF63" s="319"/>
      <c r="CQG63" s="319"/>
      <c r="CQH63" s="319"/>
      <c r="CQI63" s="319"/>
      <c r="CQJ63" s="319"/>
      <c r="CQK63" s="319"/>
      <c r="CQL63" s="319"/>
      <c r="CQM63" s="319"/>
      <c r="CQN63" s="319"/>
      <c r="CQO63" s="319"/>
      <c r="CQP63" s="319"/>
      <c r="CQQ63" s="319"/>
      <c r="CQR63" s="319"/>
      <c r="CQS63" s="319"/>
      <c r="CQT63" s="319"/>
      <c r="CQU63" s="319"/>
      <c r="CQV63" s="319"/>
      <c r="CQW63" s="319"/>
      <c r="CQX63" s="319"/>
      <c r="CQY63" s="319"/>
      <c r="CQZ63" s="319"/>
      <c r="CRA63" s="319"/>
      <c r="CRB63" s="319"/>
      <c r="CRC63" s="319"/>
      <c r="CRD63" s="319"/>
      <c r="CRE63" s="319"/>
      <c r="CRF63" s="319"/>
      <c r="CRG63" s="319"/>
      <c r="CRH63" s="319"/>
      <c r="CRI63" s="319"/>
      <c r="CRJ63" s="319"/>
      <c r="CRK63" s="319"/>
      <c r="CRL63" s="319"/>
      <c r="CRM63" s="319"/>
      <c r="CRN63" s="319"/>
      <c r="CRO63" s="319"/>
      <c r="CRP63" s="319"/>
      <c r="CRQ63" s="319"/>
      <c r="CRR63" s="319"/>
      <c r="CRS63" s="319"/>
      <c r="CRT63" s="319"/>
      <c r="CRU63" s="319"/>
      <c r="CRV63" s="319"/>
      <c r="CRW63" s="319"/>
      <c r="CRX63" s="319"/>
      <c r="CRY63" s="319"/>
      <c r="CRZ63" s="319"/>
      <c r="CSA63" s="319"/>
      <c r="CSB63" s="319"/>
      <c r="CSC63" s="319"/>
      <c r="CSD63" s="319"/>
      <c r="CSE63" s="319"/>
      <c r="CSF63" s="319"/>
      <c r="CSG63" s="319"/>
      <c r="CSH63" s="319"/>
      <c r="CSI63" s="319"/>
      <c r="CSJ63" s="319"/>
      <c r="CSK63" s="319"/>
      <c r="CSL63" s="319"/>
      <c r="CSM63" s="319"/>
      <c r="CSN63" s="319"/>
      <c r="CSO63" s="319"/>
      <c r="CSP63" s="319"/>
      <c r="CSQ63" s="319"/>
      <c r="CSR63" s="319"/>
      <c r="CSS63" s="319"/>
      <c r="CST63" s="319"/>
      <c r="CSU63" s="319"/>
      <c r="CSV63" s="319"/>
      <c r="CSW63" s="319"/>
      <c r="CSX63" s="319"/>
      <c r="CSY63" s="319"/>
      <c r="CSZ63" s="319"/>
      <c r="CTA63" s="319"/>
      <c r="CTB63" s="319"/>
      <c r="CTC63" s="319"/>
      <c r="CTD63" s="319"/>
      <c r="CTE63" s="319"/>
      <c r="CTF63" s="319"/>
      <c r="CTG63" s="319"/>
      <c r="CTH63" s="319"/>
      <c r="CTI63" s="319"/>
      <c r="CTJ63" s="319"/>
      <c r="CTK63" s="319"/>
      <c r="CTL63" s="319"/>
      <c r="CTM63" s="319"/>
      <c r="CTN63" s="319"/>
      <c r="CTO63" s="319"/>
      <c r="CTP63" s="319"/>
      <c r="CTQ63" s="319"/>
      <c r="CTR63" s="319"/>
      <c r="CTS63" s="319"/>
      <c r="CTT63" s="319"/>
      <c r="CTU63" s="319"/>
      <c r="CTV63" s="319"/>
      <c r="CTW63" s="319"/>
      <c r="CTX63" s="319"/>
      <c r="CTY63" s="319"/>
      <c r="CTZ63" s="319"/>
      <c r="CUA63" s="319"/>
      <c r="CUB63" s="319"/>
      <c r="CUC63" s="319"/>
      <c r="CUD63" s="319"/>
      <c r="CUE63" s="319"/>
      <c r="CUF63" s="319"/>
      <c r="CUG63" s="319"/>
      <c r="CUH63" s="319"/>
      <c r="CUI63" s="319"/>
      <c r="CUJ63" s="319"/>
      <c r="CUK63" s="319"/>
      <c r="CUL63" s="319"/>
      <c r="CUM63" s="319"/>
      <c r="CUN63" s="319"/>
      <c r="CUO63" s="319"/>
      <c r="CUP63" s="319"/>
      <c r="CUQ63" s="319"/>
      <c r="CUR63" s="319"/>
      <c r="CUS63" s="319"/>
      <c r="CUT63" s="319"/>
      <c r="CUU63" s="319"/>
      <c r="CUV63" s="319"/>
      <c r="CUW63" s="319"/>
      <c r="CUX63" s="319"/>
      <c r="CUY63" s="319"/>
      <c r="CUZ63" s="319"/>
      <c r="CVA63" s="319"/>
      <c r="CVB63" s="319"/>
      <c r="CVC63" s="319"/>
      <c r="CVD63" s="319"/>
      <c r="CVE63" s="319"/>
      <c r="CVF63" s="319"/>
      <c r="CVG63" s="319"/>
      <c r="CVH63" s="319"/>
      <c r="CVI63" s="319"/>
      <c r="CVJ63" s="319"/>
      <c r="CVK63" s="319"/>
      <c r="CVL63" s="319"/>
      <c r="CVM63" s="319"/>
      <c r="CVN63" s="319"/>
      <c r="CVO63" s="319"/>
      <c r="CVP63" s="319"/>
      <c r="CVQ63" s="319"/>
      <c r="CVR63" s="319"/>
      <c r="CVS63" s="319"/>
      <c r="CVT63" s="319"/>
      <c r="CVU63" s="319"/>
      <c r="CVV63" s="319"/>
      <c r="CVW63" s="319"/>
      <c r="CVX63" s="319"/>
      <c r="CVY63" s="319"/>
      <c r="CVZ63" s="319"/>
      <c r="CWA63" s="319"/>
      <c r="CWB63" s="319"/>
      <c r="CWC63" s="319"/>
      <c r="CWD63" s="319"/>
      <c r="CWE63" s="319"/>
      <c r="CWF63" s="319"/>
      <c r="CWG63" s="319"/>
      <c r="CWH63" s="319"/>
      <c r="CWI63" s="319"/>
      <c r="CWJ63" s="319"/>
      <c r="CWK63" s="319"/>
      <c r="CWL63" s="319"/>
      <c r="CWM63" s="319"/>
      <c r="CWN63" s="319"/>
      <c r="CWO63" s="319"/>
      <c r="CWP63" s="319"/>
      <c r="CWQ63" s="319"/>
      <c r="CWR63" s="319"/>
      <c r="CWS63" s="319"/>
      <c r="CWT63" s="319"/>
      <c r="CWU63" s="319"/>
      <c r="CWV63" s="319"/>
      <c r="CWW63" s="319"/>
      <c r="CWX63" s="319"/>
      <c r="CWY63" s="319"/>
      <c r="CWZ63" s="319"/>
      <c r="CXA63" s="319"/>
      <c r="CXB63" s="319"/>
      <c r="CXC63" s="319"/>
      <c r="CXD63" s="319"/>
      <c r="CXE63" s="319"/>
      <c r="CXF63" s="319"/>
      <c r="CXG63" s="319"/>
      <c r="CXH63" s="319"/>
      <c r="CXI63" s="319"/>
      <c r="CXJ63" s="319"/>
      <c r="CXK63" s="319"/>
      <c r="CXL63" s="319"/>
      <c r="CXM63" s="319"/>
      <c r="CXN63" s="319"/>
      <c r="CXO63" s="319"/>
      <c r="CXP63" s="319"/>
      <c r="CXQ63" s="319"/>
      <c r="CXR63" s="319"/>
      <c r="CXS63" s="319"/>
      <c r="CXT63" s="319"/>
      <c r="CXU63" s="319"/>
      <c r="CXV63" s="319"/>
      <c r="CXW63" s="319"/>
      <c r="CXX63" s="319"/>
      <c r="CXY63" s="319"/>
      <c r="CXZ63" s="319"/>
      <c r="CYA63" s="319"/>
      <c r="CYB63" s="319"/>
      <c r="CYC63" s="319"/>
      <c r="CYD63" s="319"/>
      <c r="CYE63" s="319"/>
      <c r="CYF63" s="319"/>
      <c r="CYG63" s="319"/>
      <c r="CYH63" s="319"/>
      <c r="CYI63" s="319"/>
      <c r="CYJ63" s="319"/>
      <c r="CYK63" s="319"/>
      <c r="CYL63" s="319"/>
      <c r="CYM63" s="319"/>
      <c r="CYN63" s="319"/>
      <c r="CYO63" s="319"/>
      <c r="CYP63" s="319"/>
      <c r="CYQ63" s="319"/>
      <c r="CYR63" s="319"/>
      <c r="CYS63" s="319"/>
      <c r="CYT63" s="319"/>
      <c r="CYU63" s="319"/>
      <c r="CYV63" s="319"/>
      <c r="CYW63" s="319"/>
      <c r="CYX63" s="319"/>
      <c r="CYY63" s="319"/>
      <c r="CYZ63" s="319"/>
      <c r="CZA63" s="319"/>
      <c r="CZB63" s="319"/>
      <c r="CZC63" s="319"/>
      <c r="CZD63" s="319"/>
      <c r="CZE63" s="319"/>
      <c r="CZF63" s="319"/>
      <c r="CZG63" s="319"/>
      <c r="CZH63" s="319"/>
      <c r="CZI63" s="319"/>
      <c r="CZJ63" s="319"/>
      <c r="CZK63" s="319"/>
      <c r="CZL63" s="319"/>
      <c r="CZM63" s="319"/>
      <c r="CZN63" s="319"/>
      <c r="CZO63" s="319"/>
      <c r="CZP63" s="319"/>
      <c r="CZQ63" s="319"/>
      <c r="CZR63" s="319"/>
      <c r="CZS63" s="319"/>
      <c r="CZT63" s="319"/>
      <c r="CZU63" s="319"/>
      <c r="CZV63" s="319"/>
      <c r="CZW63" s="319"/>
      <c r="CZX63" s="319"/>
      <c r="CZY63" s="319"/>
      <c r="CZZ63" s="319"/>
      <c r="DAA63" s="319"/>
      <c r="DAB63" s="319"/>
      <c r="DAC63" s="319"/>
      <c r="DAD63" s="319"/>
      <c r="DAE63" s="319"/>
      <c r="DAF63" s="319"/>
      <c r="DAG63" s="319"/>
      <c r="DAH63" s="319"/>
      <c r="DAI63" s="319"/>
      <c r="DAJ63" s="319"/>
      <c r="DAK63" s="319"/>
      <c r="DAL63" s="319"/>
      <c r="DAM63" s="319"/>
      <c r="DAN63" s="319"/>
      <c r="DAO63" s="319"/>
      <c r="DAP63" s="319"/>
      <c r="DAQ63" s="319"/>
      <c r="DAR63" s="319"/>
      <c r="DAS63" s="319"/>
      <c r="DAT63" s="319"/>
      <c r="DAU63" s="319"/>
      <c r="DAV63" s="319"/>
      <c r="DAW63" s="319"/>
      <c r="DAX63" s="319"/>
      <c r="DAY63" s="319"/>
      <c r="DAZ63" s="319"/>
      <c r="DBA63" s="319"/>
      <c r="DBB63" s="319"/>
      <c r="DBC63" s="319"/>
      <c r="DBD63" s="319"/>
      <c r="DBE63" s="319"/>
      <c r="DBF63" s="319"/>
      <c r="DBG63" s="319"/>
      <c r="DBH63" s="319"/>
      <c r="DBI63" s="319"/>
      <c r="DBJ63" s="319"/>
      <c r="DBK63" s="319"/>
      <c r="DBL63" s="319"/>
      <c r="DBM63" s="319"/>
      <c r="DBN63" s="319"/>
      <c r="DBO63" s="319"/>
      <c r="DBP63" s="319"/>
      <c r="DBQ63" s="319"/>
      <c r="DBR63" s="319"/>
      <c r="DBS63" s="319"/>
      <c r="DBT63" s="319"/>
      <c r="DBU63" s="319"/>
      <c r="DBV63" s="319"/>
      <c r="DBW63" s="319"/>
      <c r="DBX63" s="319"/>
      <c r="DBY63" s="319"/>
      <c r="DBZ63" s="319"/>
      <c r="DCA63" s="319"/>
      <c r="DCB63" s="319"/>
      <c r="DCC63" s="319"/>
      <c r="DCD63" s="319"/>
      <c r="DCE63" s="319"/>
      <c r="DCF63" s="319"/>
      <c r="DCG63" s="319"/>
      <c r="DCH63" s="319"/>
      <c r="DCI63" s="319"/>
      <c r="DCJ63" s="319"/>
      <c r="DCK63" s="319"/>
      <c r="DCL63" s="319"/>
      <c r="DCM63" s="319"/>
      <c r="DCN63" s="319"/>
      <c r="DCO63" s="319"/>
      <c r="DCP63" s="319"/>
      <c r="DCQ63" s="319"/>
      <c r="DCR63" s="319"/>
      <c r="DCS63" s="319"/>
      <c r="DCT63" s="319"/>
      <c r="DCU63" s="319"/>
      <c r="DCV63" s="319"/>
      <c r="DCW63" s="319"/>
      <c r="DCX63" s="319"/>
      <c r="DCY63" s="319"/>
      <c r="DCZ63" s="319"/>
      <c r="DDA63" s="319"/>
      <c r="DDB63" s="319"/>
      <c r="DDC63" s="319"/>
      <c r="DDD63" s="319"/>
      <c r="DDE63" s="319"/>
      <c r="DDF63" s="319"/>
      <c r="DDG63" s="319"/>
      <c r="DDH63" s="319"/>
      <c r="DDI63" s="319"/>
      <c r="DDJ63" s="319"/>
      <c r="DDK63" s="319"/>
      <c r="DDL63" s="319"/>
      <c r="DDM63" s="319"/>
      <c r="DDN63" s="319"/>
      <c r="DDO63" s="319"/>
      <c r="DDP63" s="319"/>
      <c r="DDQ63" s="319"/>
      <c r="DDR63" s="319"/>
      <c r="DDS63" s="319"/>
      <c r="DDT63" s="319"/>
      <c r="DDU63" s="319"/>
      <c r="DDV63" s="319"/>
      <c r="DDW63" s="319"/>
      <c r="DDX63" s="319"/>
      <c r="DDY63" s="319"/>
      <c r="DDZ63" s="319"/>
      <c r="DEA63" s="319"/>
      <c r="DEB63" s="319"/>
      <c r="DEC63" s="319"/>
      <c r="DED63" s="319"/>
      <c r="DEE63" s="319"/>
      <c r="DEF63" s="319"/>
      <c r="DEG63" s="319"/>
      <c r="DEH63" s="319"/>
      <c r="DEI63" s="319"/>
      <c r="DEJ63" s="319"/>
      <c r="DEK63" s="319"/>
      <c r="DEL63" s="319"/>
      <c r="DEM63" s="319"/>
      <c r="DEN63" s="319"/>
      <c r="DEO63" s="319"/>
      <c r="DEP63" s="319"/>
      <c r="DEQ63" s="319"/>
      <c r="DER63" s="319"/>
      <c r="DES63" s="319"/>
      <c r="DET63" s="319"/>
      <c r="DEU63" s="319"/>
      <c r="DEV63" s="319"/>
      <c r="DEW63" s="319"/>
      <c r="DEX63" s="319"/>
      <c r="DEY63" s="319"/>
      <c r="DEZ63" s="319"/>
      <c r="DFA63" s="319"/>
      <c r="DFB63" s="319"/>
      <c r="DFC63" s="319"/>
      <c r="DFD63" s="319"/>
      <c r="DFE63" s="319"/>
      <c r="DFF63" s="319"/>
      <c r="DFG63" s="319"/>
      <c r="DFH63" s="319"/>
      <c r="DFI63" s="319"/>
      <c r="DFJ63" s="319"/>
      <c r="DFK63" s="319"/>
      <c r="DFL63" s="319"/>
      <c r="DFM63" s="319"/>
      <c r="DFN63" s="319"/>
      <c r="DFO63" s="319"/>
      <c r="DFP63" s="319"/>
      <c r="DFQ63" s="319"/>
      <c r="DFR63" s="319"/>
      <c r="DFS63" s="319"/>
      <c r="DFT63" s="319"/>
      <c r="DFU63" s="319"/>
      <c r="DFV63" s="319"/>
      <c r="DFW63" s="319"/>
      <c r="DFX63" s="319"/>
      <c r="DFY63" s="319"/>
      <c r="DFZ63" s="319"/>
      <c r="DGA63" s="319"/>
      <c r="DGB63" s="319"/>
      <c r="DGC63" s="319"/>
      <c r="DGD63" s="319"/>
      <c r="DGE63" s="319"/>
      <c r="DGF63" s="319"/>
      <c r="DGG63" s="319"/>
      <c r="DGH63" s="319"/>
      <c r="DGI63" s="319"/>
      <c r="DGJ63" s="319"/>
      <c r="DGK63" s="319"/>
      <c r="DGL63" s="319"/>
      <c r="DGM63" s="319"/>
      <c r="DGN63" s="319"/>
      <c r="DGO63" s="319"/>
      <c r="DGP63" s="319"/>
      <c r="DGQ63" s="319"/>
      <c r="DGR63" s="319"/>
      <c r="DGS63" s="319"/>
      <c r="DGT63" s="319"/>
      <c r="DGU63" s="319"/>
      <c r="DGV63" s="319"/>
      <c r="DGW63" s="319"/>
      <c r="DGX63" s="319"/>
      <c r="DGY63" s="319"/>
      <c r="DGZ63" s="319"/>
      <c r="DHA63" s="319"/>
      <c r="DHB63" s="319"/>
      <c r="DHC63" s="319"/>
      <c r="DHD63" s="319"/>
      <c r="DHE63" s="319"/>
      <c r="DHF63" s="319"/>
      <c r="DHG63" s="319"/>
      <c r="DHH63" s="319"/>
      <c r="DHI63" s="319"/>
      <c r="DHJ63" s="319"/>
      <c r="DHK63" s="319"/>
      <c r="DHL63" s="319"/>
      <c r="DHM63" s="319"/>
      <c r="DHN63" s="319"/>
      <c r="DHO63" s="319"/>
      <c r="DHP63" s="319"/>
      <c r="DHQ63" s="319"/>
      <c r="DHR63" s="319"/>
      <c r="DHS63" s="319"/>
      <c r="DHT63" s="319"/>
      <c r="DHU63" s="319"/>
      <c r="DHV63" s="319"/>
      <c r="DHW63" s="319"/>
      <c r="DHX63" s="319"/>
      <c r="DHY63" s="319"/>
      <c r="DHZ63" s="319"/>
      <c r="DIA63" s="319"/>
      <c r="DIB63" s="319"/>
      <c r="DIC63" s="319"/>
      <c r="DID63" s="319"/>
      <c r="DIE63" s="319"/>
      <c r="DIF63" s="319"/>
      <c r="DIG63" s="319"/>
      <c r="DIH63" s="319"/>
      <c r="DII63" s="319"/>
      <c r="DIJ63" s="319"/>
      <c r="DIK63" s="319"/>
      <c r="DIL63" s="319"/>
      <c r="DIM63" s="319"/>
      <c r="DIN63" s="319"/>
      <c r="DIO63" s="319"/>
      <c r="DIP63" s="319"/>
      <c r="DIQ63" s="319"/>
      <c r="DIR63" s="319"/>
      <c r="DIS63" s="319"/>
      <c r="DIT63" s="319"/>
      <c r="DIU63" s="319"/>
      <c r="DIV63" s="319"/>
      <c r="DIW63" s="319"/>
      <c r="DIX63" s="319"/>
      <c r="DIY63" s="319"/>
      <c r="DIZ63" s="319"/>
      <c r="DJA63" s="319"/>
      <c r="DJB63" s="319"/>
      <c r="DJC63" s="319"/>
      <c r="DJD63" s="319"/>
      <c r="DJE63" s="319"/>
      <c r="DJF63" s="319"/>
      <c r="DJG63" s="319"/>
      <c r="DJH63" s="319"/>
      <c r="DJI63" s="319"/>
      <c r="DJJ63" s="319"/>
      <c r="DJK63" s="319"/>
      <c r="DJL63" s="319"/>
      <c r="DJM63" s="319"/>
      <c r="DJN63" s="319"/>
      <c r="DJO63" s="319"/>
      <c r="DJP63" s="319"/>
      <c r="DJQ63" s="319"/>
      <c r="DJR63" s="319"/>
      <c r="DJS63" s="319"/>
      <c r="DJT63" s="319"/>
      <c r="DJU63" s="319"/>
      <c r="DJV63" s="319"/>
      <c r="DJW63" s="319"/>
      <c r="DJX63" s="319"/>
      <c r="DJY63" s="319"/>
      <c r="DJZ63" s="319"/>
      <c r="DKA63" s="319"/>
      <c r="DKB63" s="319"/>
      <c r="DKC63" s="319"/>
      <c r="DKD63" s="319"/>
      <c r="DKE63" s="319"/>
      <c r="DKF63" s="319"/>
      <c r="DKG63" s="319"/>
      <c r="DKH63" s="319"/>
      <c r="DKI63" s="319"/>
      <c r="DKJ63" s="319"/>
      <c r="DKK63" s="319"/>
      <c r="DKL63" s="319"/>
      <c r="DKM63" s="319"/>
      <c r="DKN63" s="319"/>
      <c r="DKO63" s="319"/>
      <c r="DKP63" s="319"/>
      <c r="DKQ63" s="319"/>
      <c r="DKR63" s="319"/>
      <c r="DKS63" s="319"/>
      <c r="DKT63" s="319"/>
      <c r="DKU63" s="319"/>
      <c r="DKV63" s="319"/>
      <c r="DKW63" s="319"/>
      <c r="DKX63" s="319"/>
      <c r="DKY63" s="319"/>
      <c r="DKZ63" s="319"/>
      <c r="DLA63" s="319"/>
      <c r="DLB63" s="319"/>
      <c r="DLC63" s="319"/>
      <c r="DLD63" s="319"/>
      <c r="DLE63" s="319"/>
      <c r="DLF63" s="319"/>
      <c r="DLG63" s="319"/>
      <c r="DLH63" s="319"/>
      <c r="DLI63" s="319"/>
      <c r="DLJ63" s="319"/>
      <c r="DLK63" s="319"/>
      <c r="DLL63" s="319"/>
      <c r="DLM63" s="319"/>
      <c r="DLN63" s="319"/>
      <c r="DLO63" s="319"/>
      <c r="DLP63" s="319"/>
      <c r="DLQ63" s="319"/>
      <c r="DLR63" s="319"/>
      <c r="DLS63" s="319"/>
      <c r="DLT63" s="319"/>
      <c r="DLU63" s="319"/>
      <c r="DLV63" s="319"/>
      <c r="DLW63" s="319"/>
      <c r="DLX63" s="319"/>
      <c r="DLY63" s="319"/>
      <c r="DLZ63" s="319"/>
      <c r="DMA63" s="319"/>
      <c r="DMB63" s="319"/>
      <c r="DMC63" s="319"/>
      <c r="DMD63" s="319"/>
      <c r="DME63" s="319"/>
      <c r="DMF63" s="319"/>
      <c r="DMG63" s="319"/>
      <c r="DMH63" s="319"/>
      <c r="DMI63" s="319"/>
      <c r="DMJ63" s="319"/>
      <c r="DMK63" s="319"/>
      <c r="DML63" s="319"/>
      <c r="DMM63" s="319"/>
      <c r="DMN63" s="319"/>
      <c r="DMO63" s="319"/>
      <c r="DMP63" s="319"/>
      <c r="DMQ63" s="319"/>
      <c r="DMR63" s="319"/>
      <c r="DMS63" s="319"/>
      <c r="DMT63" s="319"/>
      <c r="DMU63" s="319"/>
      <c r="DMV63" s="319"/>
      <c r="DMW63" s="319"/>
      <c r="DMX63" s="319"/>
      <c r="DMY63" s="319"/>
      <c r="DMZ63" s="319"/>
      <c r="DNA63" s="319"/>
      <c r="DNB63" s="319"/>
      <c r="DNC63" s="319"/>
      <c r="DND63" s="319"/>
      <c r="DNE63" s="319"/>
      <c r="DNF63" s="319"/>
      <c r="DNG63" s="319"/>
      <c r="DNH63" s="319"/>
      <c r="DNI63" s="319"/>
      <c r="DNJ63" s="319"/>
      <c r="DNK63" s="319"/>
      <c r="DNL63" s="319"/>
      <c r="DNM63" s="319"/>
      <c r="DNN63" s="319"/>
      <c r="DNO63" s="319"/>
      <c r="DNP63" s="319"/>
      <c r="DNQ63" s="319"/>
      <c r="DNR63" s="319"/>
      <c r="DNS63" s="319"/>
      <c r="DNT63" s="319"/>
      <c r="DNU63" s="319"/>
      <c r="DNV63" s="319"/>
      <c r="DNW63" s="319"/>
      <c r="DNX63" s="319"/>
      <c r="DNY63" s="319"/>
      <c r="DNZ63" s="319"/>
      <c r="DOA63" s="319"/>
      <c r="DOB63" s="319"/>
      <c r="DOC63" s="319"/>
      <c r="DOD63" s="319"/>
      <c r="DOE63" s="319"/>
      <c r="DOF63" s="319"/>
      <c r="DOG63" s="319"/>
      <c r="DOH63" s="319"/>
      <c r="DOI63" s="319"/>
      <c r="DOJ63" s="319"/>
      <c r="DOK63" s="319"/>
      <c r="DOL63" s="319"/>
      <c r="DOM63" s="319"/>
      <c r="DON63" s="319"/>
      <c r="DOO63" s="319"/>
      <c r="DOP63" s="319"/>
      <c r="DOQ63" s="319"/>
      <c r="DOR63" s="319"/>
      <c r="DOS63" s="319"/>
      <c r="DOT63" s="319"/>
      <c r="DOU63" s="319"/>
      <c r="DOV63" s="319"/>
      <c r="DOW63" s="319"/>
      <c r="DOX63" s="319"/>
      <c r="DOY63" s="319"/>
      <c r="DOZ63" s="319"/>
      <c r="DPA63" s="319"/>
      <c r="DPB63" s="319"/>
      <c r="DPC63" s="319"/>
      <c r="DPD63" s="319"/>
      <c r="DPE63" s="319"/>
      <c r="DPF63" s="319"/>
      <c r="DPG63" s="319"/>
      <c r="DPH63" s="319"/>
      <c r="DPI63" s="319"/>
      <c r="DPJ63" s="319"/>
      <c r="DPK63" s="319"/>
      <c r="DPL63" s="319"/>
      <c r="DPM63" s="319"/>
      <c r="DPN63" s="319"/>
      <c r="DPO63" s="319"/>
      <c r="DPP63" s="319"/>
      <c r="DPQ63" s="319"/>
      <c r="DPR63" s="319"/>
      <c r="DPS63" s="319"/>
      <c r="DPT63" s="319"/>
      <c r="DPU63" s="319"/>
      <c r="DPV63" s="319"/>
      <c r="DPW63" s="319"/>
      <c r="DPX63" s="319"/>
      <c r="DPY63" s="319"/>
      <c r="DPZ63" s="319"/>
      <c r="DQA63" s="319"/>
      <c r="DQB63" s="319"/>
      <c r="DQC63" s="319"/>
      <c r="DQD63" s="319"/>
      <c r="DQE63" s="319"/>
      <c r="DQF63" s="319"/>
      <c r="DQG63" s="319"/>
      <c r="DQH63" s="319"/>
      <c r="DQI63" s="319"/>
      <c r="DQJ63" s="319"/>
      <c r="DQK63" s="319"/>
      <c r="DQL63" s="319"/>
      <c r="DQM63" s="319"/>
      <c r="DQN63" s="319"/>
      <c r="DQO63" s="319"/>
      <c r="DQP63" s="319"/>
      <c r="DQQ63" s="319"/>
      <c r="DQR63" s="319"/>
      <c r="DQS63" s="319"/>
      <c r="DQT63" s="319"/>
      <c r="DQU63" s="319"/>
      <c r="DQV63" s="319"/>
      <c r="DQW63" s="319"/>
      <c r="DQX63" s="319"/>
      <c r="DQY63" s="319"/>
      <c r="DQZ63" s="319"/>
      <c r="DRA63" s="319"/>
      <c r="DRB63" s="319"/>
      <c r="DRC63" s="319"/>
      <c r="DRD63" s="319"/>
      <c r="DRE63" s="319"/>
      <c r="DRF63" s="319"/>
      <c r="DRG63" s="319"/>
      <c r="DRH63" s="319"/>
      <c r="DRI63" s="319"/>
      <c r="DRJ63" s="319"/>
      <c r="DRK63" s="319"/>
      <c r="DRL63" s="319"/>
      <c r="DRM63" s="319"/>
      <c r="DRN63" s="319"/>
      <c r="DRO63" s="319"/>
      <c r="DRP63" s="319"/>
      <c r="DRQ63" s="319"/>
      <c r="DRR63" s="319"/>
      <c r="DRS63" s="319"/>
      <c r="DRT63" s="319"/>
      <c r="DRU63" s="319"/>
      <c r="DRV63" s="319"/>
      <c r="DRW63" s="319"/>
      <c r="DRX63" s="319"/>
      <c r="DRY63" s="319"/>
      <c r="DRZ63" s="319"/>
      <c r="DSA63" s="319"/>
      <c r="DSB63" s="319"/>
      <c r="DSC63" s="319"/>
      <c r="DSD63" s="319"/>
      <c r="DSE63" s="319"/>
      <c r="DSF63" s="319"/>
      <c r="DSG63" s="319"/>
      <c r="DSH63" s="319"/>
      <c r="DSI63" s="319"/>
      <c r="DSJ63" s="319"/>
      <c r="DSK63" s="319"/>
      <c r="DSL63" s="319"/>
      <c r="DSM63" s="319"/>
      <c r="DSN63" s="319"/>
      <c r="DSO63" s="319"/>
      <c r="DSP63" s="319"/>
      <c r="DSQ63" s="319"/>
      <c r="DSR63" s="319"/>
      <c r="DSS63" s="319"/>
      <c r="DST63" s="319"/>
      <c r="DSU63" s="319"/>
      <c r="DSV63" s="319"/>
      <c r="DSW63" s="319"/>
      <c r="DSX63" s="319"/>
      <c r="DSY63" s="319"/>
      <c r="DSZ63" s="319"/>
      <c r="DTA63" s="319"/>
      <c r="DTB63" s="319"/>
      <c r="DTC63" s="319"/>
      <c r="DTD63" s="319"/>
      <c r="DTE63" s="319"/>
      <c r="DTF63" s="319"/>
      <c r="DTG63" s="319"/>
      <c r="DTH63" s="319"/>
      <c r="DTI63" s="319"/>
      <c r="DTJ63" s="319"/>
      <c r="DTK63" s="319"/>
      <c r="DTL63" s="319"/>
      <c r="DTM63" s="319"/>
      <c r="DTN63" s="319"/>
      <c r="DTO63" s="319"/>
      <c r="DTP63" s="319"/>
      <c r="DTQ63" s="319"/>
      <c r="DTR63" s="319"/>
      <c r="DTS63" s="319"/>
      <c r="DTT63" s="319"/>
      <c r="DTU63" s="319"/>
      <c r="DTV63" s="319"/>
      <c r="DTW63" s="319"/>
      <c r="DTX63" s="319"/>
      <c r="DTY63" s="319"/>
      <c r="DTZ63" s="319"/>
      <c r="DUA63" s="319"/>
      <c r="DUB63" s="319"/>
      <c r="DUC63" s="319"/>
      <c r="DUD63" s="319"/>
      <c r="DUE63" s="319"/>
      <c r="DUF63" s="319"/>
      <c r="DUG63" s="319"/>
      <c r="DUH63" s="319"/>
      <c r="DUI63" s="319"/>
      <c r="DUJ63" s="319"/>
      <c r="DUK63" s="319"/>
      <c r="DUL63" s="319"/>
      <c r="DUM63" s="319"/>
      <c r="DUN63" s="319"/>
      <c r="DUO63" s="319"/>
      <c r="DUP63" s="319"/>
      <c r="DUQ63" s="319"/>
      <c r="DUR63" s="319"/>
      <c r="DUS63" s="319"/>
      <c r="DUT63" s="319"/>
      <c r="DUU63" s="319"/>
      <c r="DUV63" s="319"/>
      <c r="DUW63" s="319"/>
      <c r="DUX63" s="319"/>
      <c r="DUY63" s="319"/>
      <c r="DUZ63" s="319"/>
      <c r="DVA63" s="319"/>
      <c r="DVB63" s="319"/>
      <c r="DVC63" s="319"/>
      <c r="DVD63" s="319"/>
      <c r="DVE63" s="319"/>
      <c r="DVF63" s="319"/>
      <c r="DVG63" s="319"/>
      <c r="DVH63" s="319"/>
      <c r="DVI63" s="319"/>
      <c r="DVJ63" s="319"/>
      <c r="DVK63" s="319"/>
      <c r="DVL63" s="319"/>
      <c r="DVM63" s="319"/>
      <c r="DVN63" s="319"/>
      <c r="DVO63" s="319"/>
      <c r="DVP63" s="319"/>
      <c r="DVQ63" s="319"/>
      <c r="DVR63" s="319"/>
      <c r="DVS63" s="319"/>
      <c r="DVT63" s="319"/>
      <c r="DVU63" s="319"/>
      <c r="DVV63" s="319"/>
      <c r="DVW63" s="319"/>
      <c r="DVX63" s="319"/>
      <c r="DVY63" s="319"/>
      <c r="DVZ63" s="319"/>
      <c r="DWA63" s="319"/>
      <c r="DWB63" s="319"/>
      <c r="DWC63" s="319"/>
      <c r="DWD63" s="319"/>
      <c r="DWE63" s="319"/>
      <c r="DWF63" s="319"/>
      <c r="DWG63" s="319"/>
      <c r="DWH63" s="319"/>
      <c r="DWI63" s="319"/>
      <c r="DWJ63" s="319"/>
      <c r="DWK63" s="319"/>
      <c r="DWL63" s="319"/>
      <c r="DWM63" s="319"/>
      <c r="DWN63" s="319"/>
      <c r="DWO63" s="319"/>
      <c r="DWP63" s="319"/>
      <c r="DWQ63" s="319"/>
      <c r="DWR63" s="319"/>
      <c r="DWS63" s="319"/>
      <c r="DWT63" s="319"/>
      <c r="DWU63" s="319"/>
      <c r="DWV63" s="319"/>
      <c r="DWW63" s="319"/>
      <c r="DWX63" s="319"/>
      <c r="DWY63" s="319"/>
      <c r="DWZ63" s="319"/>
      <c r="DXA63" s="319"/>
      <c r="DXB63" s="319"/>
      <c r="DXC63" s="319"/>
      <c r="DXD63" s="319"/>
      <c r="DXE63" s="319"/>
      <c r="DXF63" s="319"/>
      <c r="DXG63" s="319"/>
      <c r="DXH63" s="319"/>
      <c r="DXI63" s="319"/>
      <c r="DXJ63" s="319"/>
      <c r="DXK63" s="319"/>
      <c r="DXL63" s="319"/>
      <c r="DXM63" s="319"/>
      <c r="DXN63" s="319"/>
      <c r="DXO63" s="319"/>
      <c r="DXP63" s="319"/>
      <c r="DXQ63" s="319"/>
      <c r="DXR63" s="319"/>
      <c r="DXS63" s="319"/>
      <c r="DXT63" s="319"/>
      <c r="DXU63" s="319"/>
      <c r="DXV63" s="319"/>
      <c r="DXW63" s="319"/>
      <c r="DXX63" s="319"/>
      <c r="DXY63" s="319"/>
      <c r="DXZ63" s="319"/>
      <c r="DYA63" s="319"/>
      <c r="DYB63" s="319"/>
      <c r="DYC63" s="319"/>
      <c r="DYD63" s="319"/>
      <c r="DYE63" s="319"/>
      <c r="DYF63" s="319"/>
      <c r="DYG63" s="319"/>
      <c r="DYH63" s="319"/>
      <c r="DYI63" s="319"/>
      <c r="DYJ63" s="319"/>
      <c r="DYK63" s="319"/>
      <c r="DYL63" s="319"/>
      <c r="DYM63" s="319"/>
      <c r="DYN63" s="319"/>
      <c r="DYO63" s="319"/>
      <c r="DYP63" s="319"/>
      <c r="DYQ63" s="319"/>
      <c r="DYR63" s="319"/>
      <c r="DYS63" s="319"/>
      <c r="DYT63" s="319"/>
      <c r="DYU63" s="319"/>
      <c r="DYV63" s="319"/>
      <c r="DYW63" s="319"/>
      <c r="DYX63" s="319"/>
      <c r="DYY63" s="319"/>
      <c r="DYZ63" s="319"/>
      <c r="DZA63" s="319"/>
      <c r="DZB63" s="319"/>
      <c r="DZC63" s="319"/>
      <c r="DZD63" s="319"/>
      <c r="DZE63" s="319"/>
      <c r="DZF63" s="319"/>
      <c r="DZG63" s="319"/>
      <c r="DZH63" s="319"/>
      <c r="DZI63" s="319"/>
      <c r="DZJ63" s="319"/>
      <c r="DZK63" s="319"/>
      <c r="DZL63" s="319"/>
      <c r="DZM63" s="319"/>
      <c r="DZN63" s="319"/>
      <c r="DZO63" s="319"/>
      <c r="DZP63" s="319"/>
      <c r="DZQ63" s="319"/>
      <c r="DZR63" s="319"/>
      <c r="DZS63" s="319"/>
      <c r="DZT63" s="319"/>
      <c r="DZU63" s="319"/>
      <c r="DZV63" s="319"/>
      <c r="DZW63" s="319"/>
      <c r="DZX63" s="319"/>
      <c r="DZY63" s="319"/>
      <c r="DZZ63" s="319"/>
      <c r="EAA63" s="319"/>
      <c r="EAB63" s="319"/>
      <c r="EAC63" s="319"/>
      <c r="EAD63" s="319"/>
      <c r="EAE63" s="319"/>
      <c r="EAF63" s="319"/>
      <c r="EAG63" s="319"/>
      <c r="EAH63" s="319"/>
      <c r="EAI63" s="319"/>
      <c r="EAJ63" s="319"/>
      <c r="EAK63" s="319"/>
      <c r="EAL63" s="319"/>
      <c r="EAM63" s="319"/>
      <c r="EAN63" s="319"/>
      <c r="EAO63" s="319"/>
      <c r="EAP63" s="319"/>
      <c r="EAQ63" s="319"/>
      <c r="EAR63" s="319"/>
      <c r="EAS63" s="319"/>
      <c r="EAT63" s="319"/>
      <c r="EAU63" s="319"/>
      <c r="EAV63" s="319"/>
      <c r="EAW63" s="319"/>
      <c r="EAX63" s="319"/>
      <c r="EAY63" s="319"/>
      <c r="EAZ63" s="319"/>
      <c r="EBA63" s="319"/>
      <c r="EBB63" s="319"/>
      <c r="EBC63" s="319"/>
      <c r="EBD63" s="319"/>
      <c r="EBE63" s="319"/>
      <c r="EBF63" s="319"/>
      <c r="EBG63" s="319"/>
      <c r="EBH63" s="319"/>
      <c r="EBI63" s="319"/>
      <c r="EBJ63" s="319"/>
      <c r="EBK63" s="319"/>
      <c r="EBL63" s="319"/>
      <c r="EBM63" s="319"/>
      <c r="EBN63" s="319"/>
      <c r="EBO63" s="319"/>
      <c r="EBP63" s="319"/>
      <c r="EBQ63" s="319"/>
      <c r="EBR63" s="319"/>
      <c r="EBS63" s="319"/>
      <c r="EBT63" s="319"/>
      <c r="EBU63" s="319"/>
      <c r="EBV63" s="319"/>
      <c r="EBW63" s="319"/>
      <c r="EBX63" s="319"/>
      <c r="EBY63" s="319"/>
      <c r="EBZ63" s="319"/>
      <c r="ECA63" s="319"/>
      <c r="ECB63" s="319"/>
      <c r="ECC63" s="319"/>
      <c r="ECD63" s="319"/>
      <c r="ECE63" s="319"/>
      <c r="ECF63" s="319"/>
      <c r="ECG63" s="319"/>
      <c r="ECH63" s="319"/>
      <c r="ECI63" s="319"/>
      <c r="ECJ63" s="319"/>
      <c r="ECK63" s="319"/>
      <c r="ECL63" s="319"/>
      <c r="ECM63" s="319"/>
      <c r="ECN63" s="319"/>
      <c r="ECO63" s="319"/>
      <c r="ECP63" s="319"/>
      <c r="ECQ63" s="319"/>
      <c r="ECR63" s="319"/>
      <c r="ECS63" s="319"/>
      <c r="ECT63" s="319"/>
      <c r="ECU63" s="319"/>
      <c r="ECV63" s="319"/>
      <c r="ECW63" s="319"/>
      <c r="ECX63" s="319"/>
      <c r="ECY63" s="319"/>
      <c r="ECZ63" s="319"/>
      <c r="EDA63" s="319"/>
      <c r="EDB63" s="319"/>
      <c r="EDC63" s="319"/>
      <c r="EDD63" s="319"/>
      <c r="EDE63" s="319"/>
      <c r="EDF63" s="319"/>
      <c r="EDG63" s="319"/>
      <c r="EDH63" s="319"/>
      <c r="EDI63" s="319"/>
      <c r="EDJ63" s="319"/>
      <c r="EDK63" s="319"/>
      <c r="EDL63" s="319"/>
      <c r="EDM63" s="319"/>
      <c r="EDN63" s="319"/>
      <c r="EDO63" s="319"/>
      <c r="EDP63" s="319"/>
      <c r="EDQ63" s="319"/>
      <c r="EDR63" s="319"/>
      <c r="EDS63" s="319"/>
      <c r="EDT63" s="319"/>
      <c r="EDU63" s="319"/>
      <c r="EDV63" s="319"/>
      <c r="EDW63" s="319"/>
      <c r="EDX63" s="319"/>
      <c r="EDY63" s="319"/>
      <c r="EDZ63" s="319"/>
      <c r="EEA63" s="319"/>
      <c r="EEB63" s="319"/>
      <c r="EEC63" s="319"/>
      <c r="EED63" s="319"/>
      <c r="EEE63" s="319"/>
      <c r="EEF63" s="319"/>
      <c r="EEG63" s="319"/>
      <c r="EEH63" s="319"/>
      <c r="EEI63" s="319"/>
      <c r="EEJ63" s="319"/>
      <c r="EEK63" s="319"/>
      <c r="EEL63" s="319"/>
      <c r="EEM63" s="319"/>
      <c r="EEN63" s="319"/>
      <c r="EEO63" s="319"/>
      <c r="EEP63" s="319"/>
      <c r="EEQ63" s="319"/>
      <c r="EER63" s="319"/>
      <c r="EES63" s="319"/>
      <c r="EET63" s="319"/>
      <c r="EEU63" s="319"/>
      <c r="EEV63" s="319"/>
      <c r="EEW63" s="319"/>
      <c r="EEX63" s="319"/>
      <c r="EEY63" s="319"/>
      <c r="EEZ63" s="319"/>
      <c r="EFA63" s="319"/>
      <c r="EFB63" s="319"/>
      <c r="EFC63" s="319"/>
      <c r="EFD63" s="319"/>
      <c r="EFE63" s="319"/>
      <c r="EFF63" s="319"/>
      <c r="EFG63" s="319"/>
      <c r="EFH63" s="319"/>
      <c r="EFI63" s="319"/>
      <c r="EFJ63" s="319"/>
      <c r="EFK63" s="319"/>
      <c r="EFL63" s="319"/>
      <c r="EFM63" s="319"/>
      <c r="EFN63" s="319"/>
      <c r="EFO63" s="319"/>
      <c r="EFP63" s="319"/>
      <c r="EFQ63" s="319"/>
      <c r="EFR63" s="319"/>
      <c r="EFS63" s="319"/>
      <c r="EFT63" s="319"/>
      <c r="EFU63" s="319"/>
      <c r="EFV63" s="319"/>
      <c r="EFW63" s="319"/>
      <c r="EFX63" s="319"/>
      <c r="EFY63" s="319"/>
      <c r="EFZ63" s="319"/>
      <c r="EGA63" s="319"/>
      <c r="EGB63" s="319"/>
      <c r="EGC63" s="319"/>
      <c r="EGD63" s="319"/>
      <c r="EGE63" s="319"/>
      <c r="EGF63" s="319"/>
      <c r="EGG63" s="319"/>
      <c r="EGH63" s="319"/>
      <c r="EGI63" s="319"/>
      <c r="EGJ63" s="319"/>
      <c r="EGK63" s="319"/>
      <c r="EGL63" s="319"/>
      <c r="EGM63" s="319"/>
      <c r="EGN63" s="319"/>
      <c r="EGO63" s="319"/>
      <c r="EGP63" s="319"/>
      <c r="EGQ63" s="319"/>
      <c r="EGR63" s="319"/>
      <c r="EGS63" s="319"/>
      <c r="EGT63" s="319"/>
      <c r="EGU63" s="319"/>
      <c r="EGV63" s="319"/>
      <c r="EGW63" s="319"/>
      <c r="EGX63" s="319"/>
      <c r="EGY63" s="319"/>
      <c r="EGZ63" s="319"/>
      <c r="EHA63" s="319"/>
      <c r="EHB63" s="319"/>
      <c r="EHC63" s="319"/>
      <c r="EHD63" s="319"/>
      <c r="EHE63" s="319"/>
      <c r="EHF63" s="319"/>
      <c r="EHG63" s="319"/>
      <c r="EHH63" s="319"/>
      <c r="EHI63" s="319"/>
      <c r="EHJ63" s="319"/>
      <c r="EHK63" s="319"/>
      <c r="EHL63" s="319"/>
      <c r="EHM63" s="319"/>
      <c r="EHN63" s="319"/>
      <c r="EHO63" s="319"/>
      <c r="EHP63" s="319"/>
      <c r="EHQ63" s="319"/>
      <c r="EHR63" s="319"/>
      <c r="EHS63" s="319"/>
      <c r="EHT63" s="319"/>
      <c r="EHU63" s="319"/>
      <c r="EHV63" s="319"/>
      <c r="EHW63" s="319"/>
      <c r="EHX63" s="319"/>
      <c r="EHY63" s="319"/>
      <c r="EHZ63" s="319"/>
      <c r="EIA63" s="319"/>
      <c r="EIB63" s="319"/>
      <c r="EIC63" s="319"/>
      <c r="EID63" s="319"/>
      <c r="EIE63" s="319"/>
      <c r="EIF63" s="319"/>
      <c r="EIG63" s="319"/>
      <c r="EIH63" s="319"/>
      <c r="EII63" s="319"/>
      <c r="EIJ63" s="319"/>
      <c r="EIK63" s="319"/>
      <c r="EIL63" s="319"/>
      <c r="EIM63" s="319"/>
      <c r="EIN63" s="319"/>
      <c r="EIO63" s="319"/>
      <c r="EIP63" s="319"/>
      <c r="EIQ63" s="319"/>
      <c r="EIR63" s="319"/>
      <c r="EIS63" s="319"/>
      <c r="EIT63" s="319"/>
      <c r="EIU63" s="319"/>
      <c r="EIV63" s="319"/>
      <c r="EIW63" s="319"/>
      <c r="EIX63" s="319"/>
      <c r="EIY63" s="319"/>
      <c r="EIZ63" s="319"/>
      <c r="EJA63" s="319"/>
      <c r="EJB63" s="319"/>
      <c r="EJC63" s="319"/>
      <c r="EJD63" s="319"/>
      <c r="EJE63" s="319"/>
      <c r="EJF63" s="319"/>
      <c r="EJG63" s="319"/>
      <c r="EJH63" s="319"/>
      <c r="EJI63" s="319"/>
      <c r="EJJ63" s="319"/>
      <c r="EJK63" s="319"/>
      <c r="EJL63" s="319"/>
      <c r="EJM63" s="319"/>
      <c r="EJN63" s="319"/>
      <c r="EJO63" s="319"/>
      <c r="EJP63" s="319"/>
      <c r="EJQ63" s="319"/>
      <c r="EJR63" s="319"/>
      <c r="EJS63" s="319"/>
      <c r="EJT63" s="319"/>
      <c r="EJU63" s="319"/>
      <c r="EJV63" s="319"/>
      <c r="EJW63" s="319"/>
      <c r="EJX63" s="319"/>
      <c r="EJY63" s="319"/>
      <c r="EJZ63" s="319"/>
      <c r="EKA63" s="319"/>
      <c r="EKB63" s="319"/>
      <c r="EKC63" s="319"/>
      <c r="EKD63" s="319"/>
      <c r="EKE63" s="319"/>
      <c r="EKF63" s="319"/>
      <c r="EKG63" s="319"/>
      <c r="EKH63" s="319"/>
      <c r="EKI63" s="319"/>
      <c r="EKJ63" s="319"/>
      <c r="EKK63" s="319"/>
      <c r="EKL63" s="319"/>
      <c r="EKM63" s="319"/>
      <c r="EKN63" s="319"/>
      <c r="EKO63" s="319"/>
      <c r="EKP63" s="319"/>
      <c r="EKQ63" s="319"/>
      <c r="EKR63" s="319"/>
      <c r="EKS63" s="319"/>
      <c r="EKT63" s="319"/>
      <c r="EKU63" s="319"/>
      <c r="EKV63" s="319"/>
      <c r="EKW63" s="319"/>
      <c r="EKX63" s="319"/>
      <c r="EKY63" s="319"/>
      <c r="EKZ63" s="319"/>
      <c r="ELA63" s="319"/>
      <c r="ELB63" s="319"/>
      <c r="ELC63" s="319"/>
      <c r="ELD63" s="319"/>
      <c r="ELE63" s="319"/>
      <c r="ELF63" s="319"/>
      <c r="ELG63" s="319"/>
      <c r="ELH63" s="319"/>
      <c r="ELI63" s="319"/>
      <c r="ELJ63" s="319"/>
      <c r="ELK63" s="319"/>
      <c r="ELL63" s="319"/>
      <c r="ELM63" s="319"/>
      <c r="ELN63" s="319"/>
      <c r="ELO63" s="319"/>
      <c r="ELP63" s="319"/>
      <c r="ELQ63" s="319"/>
      <c r="ELR63" s="319"/>
      <c r="ELS63" s="319"/>
      <c r="ELT63" s="319"/>
      <c r="ELU63" s="319"/>
      <c r="ELV63" s="319"/>
      <c r="ELW63" s="319"/>
      <c r="ELX63" s="319"/>
      <c r="ELY63" s="319"/>
      <c r="ELZ63" s="319"/>
      <c r="EMA63" s="319"/>
      <c r="EMB63" s="319"/>
      <c r="EMC63" s="319"/>
      <c r="EMD63" s="319"/>
      <c r="EME63" s="319"/>
      <c r="EMF63" s="319"/>
      <c r="EMG63" s="319"/>
      <c r="EMH63" s="319"/>
      <c r="EMI63" s="319"/>
      <c r="EMJ63" s="319"/>
      <c r="EMK63" s="319"/>
      <c r="EML63" s="319"/>
      <c r="EMM63" s="319"/>
      <c r="EMN63" s="319"/>
      <c r="EMO63" s="319"/>
      <c r="EMP63" s="319"/>
      <c r="EMQ63" s="319"/>
      <c r="EMR63" s="319"/>
      <c r="EMS63" s="319"/>
      <c r="EMT63" s="319"/>
      <c r="EMU63" s="319"/>
      <c r="EMV63" s="319"/>
      <c r="EMW63" s="319"/>
      <c r="EMX63" s="319"/>
      <c r="EMY63" s="319"/>
      <c r="EMZ63" s="319"/>
      <c r="ENA63" s="319"/>
      <c r="ENB63" s="319"/>
      <c r="ENC63" s="319"/>
      <c r="END63" s="319"/>
      <c r="ENE63" s="319"/>
      <c r="ENF63" s="319"/>
      <c r="ENG63" s="319"/>
      <c r="ENH63" s="319"/>
      <c r="ENI63" s="319"/>
      <c r="ENJ63" s="319"/>
      <c r="ENK63" s="319"/>
      <c r="ENL63" s="319"/>
      <c r="ENM63" s="319"/>
      <c r="ENN63" s="319"/>
      <c r="ENO63" s="319"/>
      <c r="ENP63" s="319"/>
      <c r="ENQ63" s="319"/>
      <c r="ENR63" s="319"/>
      <c r="ENS63" s="319"/>
      <c r="ENT63" s="319"/>
      <c r="ENU63" s="319"/>
      <c r="ENV63" s="319"/>
      <c r="ENW63" s="319"/>
      <c r="ENX63" s="319"/>
      <c r="ENY63" s="319"/>
      <c r="ENZ63" s="319"/>
      <c r="EOA63" s="319"/>
      <c r="EOB63" s="319"/>
      <c r="EOC63" s="319"/>
      <c r="EOD63" s="319"/>
      <c r="EOE63" s="319"/>
      <c r="EOF63" s="319"/>
      <c r="EOG63" s="319"/>
      <c r="EOH63" s="319"/>
      <c r="EOI63" s="319"/>
      <c r="EOJ63" s="319"/>
      <c r="EOK63" s="319"/>
      <c r="EOL63" s="319"/>
      <c r="EOM63" s="319"/>
      <c r="EON63" s="319"/>
      <c r="EOO63" s="319"/>
      <c r="EOP63" s="319"/>
      <c r="EOQ63" s="319"/>
      <c r="EOR63" s="319"/>
      <c r="EOS63" s="319"/>
      <c r="EOT63" s="319"/>
      <c r="EOU63" s="319"/>
      <c r="EOV63" s="319"/>
      <c r="EOW63" s="319"/>
      <c r="EOX63" s="319"/>
      <c r="EOY63" s="319"/>
      <c r="EOZ63" s="319"/>
      <c r="EPA63" s="319"/>
      <c r="EPB63" s="319"/>
      <c r="EPC63" s="319"/>
      <c r="EPD63" s="319"/>
      <c r="EPE63" s="319"/>
      <c r="EPF63" s="319"/>
      <c r="EPG63" s="319"/>
      <c r="EPH63" s="319"/>
      <c r="EPI63" s="319"/>
      <c r="EPJ63" s="319"/>
      <c r="EPK63" s="319"/>
      <c r="EPL63" s="319"/>
      <c r="EPM63" s="319"/>
      <c r="EPN63" s="319"/>
      <c r="EPO63" s="319"/>
      <c r="EPP63" s="319"/>
      <c r="EPQ63" s="319"/>
      <c r="EPR63" s="319"/>
      <c r="EPS63" s="319"/>
      <c r="EPT63" s="319"/>
      <c r="EPU63" s="319"/>
      <c r="EPV63" s="319"/>
      <c r="EPW63" s="319"/>
      <c r="EPX63" s="319"/>
      <c r="EPY63" s="319"/>
      <c r="EPZ63" s="319"/>
      <c r="EQA63" s="319"/>
      <c r="EQB63" s="319"/>
      <c r="EQC63" s="319"/>
      <c r="EQD63" s="319"/>
      <c r="EQE63" s="319"/>
      <c r="EQF63" s="319"/>
      <c r="EQG63" s="319"/>
      <c r="EQH63" s="319"/>
      <c r="EQI63" s="319"/>
      <c r="EQJ63" s="319"/>
      <c r="EQK63" s="319"/>
      <c r="EQL63" s="319"/>
      <c r="EQM63" s="319"/>
      <c r="EQN63" s="319"/>
      <c r="EQO63" s="319"/>
      <c r="EQP63" s="319"/>
      <c r="EQQ63" s="319"/>
      <c r="EQR63" s="319"/>
      <c r="EQS63" s="319"/>
      <c r="EQT63" s="319"/>
      <c r="EQU63" s="319"/>
      <c r="EQV63" s="319"/>
      <c r="EQW63" s="319"/>
      <c r="EQX63" s="319"/>
      <c r="EQY63" s="319"/>
      <c r="EQZ63" s="319"/>
      <c r="ERA63" s="319"/>
      <c r="ERB63" s="319"/>
      <c r="ERC63" s="319"/>
      <c r="ERD63" s="319"/>
      <c r="ERE63" s="319"/>
      <c r="ERF63" s="319"/>
      <c r="ERG63" s="319"/>
      <c r="ERH63" s="319"/>
      <c r="ERI63" s="319"/>
      <c r="ERJ63" s="319"/>
      <c r="ERK63" s="319"/>
      <c r="ERL63" s="319"/>
      <c r="ERM63" s="319"/>
      <c r="ERN63" s="319"/>
      <c r="ERO63" s="319"/>
      <c r="ERP63" s="319"/>
      <c r="ERQ63" s="319"/>
      <c r="ERR63" s="319"/>
      <c r="ERS63" s="319"/>
      <c r="ERT63" s="319"/>
      <c r="ERU63" s="319"/>
      <c r="ERV63" s="319"/>
      <c r="ERW63" s="319"/>
      <c r="ERX63" s="319"/>
      <c r="ERY63" s="319"/>
      <c r="ERZ63" s="319"/>
      <c r="ESA63" s="319"/>
      <c r="ESB63" s="319"/>
      <c r="ESC63" s="319"/>
      <c r="ESD63" s="319"/>
      <c r="ESE63" s="319"/>
      <c r="ESF63" s="319"/>
      <c r="ESG63" s="319"/>
      <c r="ESH63" s="319"/>
      <c r="ESI63" s="319"/>
      <c r="ESJ63" s="319"/>
      <c r="ESK63" s="319"/>
      <c r="ESL63" s="319"/>
      <c r="ESM63" s="319"/>
      <c r="ESN63" s="319"/>
      <c r="ESO63" s="319"/>
      <c r="ESP63" s="319"/>
      <c r="ESQ63" s="319"/>
      <c r="ESR63" s="319"/>
      <c r="ESS63" s="319"/>
      <c r="EST63" s="319"/>
      <c r="ESU63" s="319"/>
      <c r="ESV63" s="319"/>
      <c r="ESW63" s="319"/>
      <c r="ESX63" s="319"/>
      <c r="ESY63" s="319"/>
      <c r="ESZ63" s="319"/>
      <c r="ETA63" s="319"/>
      <c r="ETB63" s="319"/>
      <c r="ETC63" s="319"/>
      <c r="ETD63" s="319"/>
      <c r="ETE63" s="319"/>
      <c r="ETF63" s="319"/>
      <c r="ETG63" s="319"/>
      <c r="ETH63" s="319"/>
      <c r="ETI63" s="319"/>
      <c r="ETJ63" s="319"/>
      <c r="ETK63" s="319"/>
      <c r="ETL63" s="319"/>
      <c r="ETM63" s="319"/>
      <c r="ETN63" s="319"/>
      <c r="ETO63" s="319"/>
      <c r="ETP63" s="319"/>
      <c r="ETQ63" s="319"/>
      <c r="ETR63" s="319"/>
      <c r="ETS63" s="319"/>
      <c r="ETT63" s="319"/>
      <c r="ETU63" s="319"/>
      <c r="ETV63" s="319"/>
      <c r="ETW63" s="319"/>
      <c r="ETX63" s="319"/>
      <c r="ETY63" s="319"/>
      <c r="ETZ63" s="319"/>
      <c r="EUA63" s="319"/>
      <c r="EUB63" s="319"/>
      <c r="EUC63" s="319"/>
      <c r="EUD63" s="319"/>
      <c r="EUE63" s="319"/>
      <c r="EUF63" s="319"/>
      <c r="EUG63" s="319"/>
      <c r="EUH63" s="319"/>
      <c r="EUI63" s="319"/>
      <c r="EUJ63" s="319"/>
      <c r="EUK63" s="319"/>
      <c r="EUL63" s="319"/>
      <c r="EUM63" s="319"/>
      <c r="EUN63" s="319"/>
      <c r="EUO63" s="319"/>
      <c r="EUP63" s="319"/>
      <c r="EUQ63" s="319"/>
      <c r="EUR63" s="319"/>
      <c r="EUS63" s="319"/>
      <c r="EUT63" s="319"/>
      <c r="EUU63" s="319"/>
      <c r="EUV63" s="319"/>
      <c r="EUW63" s="319"/>
      <c r="EUX63" s="319"/>
      <c r="EUY63" s="319"/>
      <c r="EUZ63" s="319"/>
      <c r="EVA63" s="319"/>
      <c r="EVB63" s="319"/>
      <c r="EVC63" s="319"/>
      <c r="EVD63" s="319"/>
      <c r="EVE63" s="319"/>
      <c r="EVF63" s="319"/>
      <c r="EVG63" s="319"/>
      <c r="EVH63" s="319"/>
      <c r="EVI63" s="319"/>
      <c r="EVJ63" s="319"/>
      <c r="EVK63" s="319"/>
      <c r="EVL63" s="319"/>
      <c r="EVM63" s="319"/>
      <c r="EVN63" s="319"/>
      <c r="EVO63" s="319"/>
      <c r="EVP63" s="319"/>
      <c r="EVQ63" s="319"/>
      <c r="EVR63" s="319"/>
      <c r="EVS63" s="319"/>
      <c r="EVT63" s="319"/>
      <c r="EVU63" s="319"/>
      <c r="EVV63" s="319"/>
      <c r="EVW63" s="319"/>
      <c r="EVX63" s="319"/>
      <c r="EVY63" s="319"/>
      <c r="EVZ63" s="319"/>
      <c r="EWA63" s="319"/>
      <c r="EWB63" s="319"/>
      <c r="EWC63" s="319"/>
      <c r="EWD63" s="319"/>
      <c r="EWE63" s="319"/>
      <c r="EWF63" s="319"/>
      <c r="EWG63" s="319"/>
      <c r="EWH63" s="319"/>
      <c r="EWI63" s="319"/>
      <c r="EWJ63" s="319"/>
      <c r="EWK63" s="319"/>
      <c r="EWL63" s="319"/>
      <c r="EWM63" s="319"/>
      <c r="EWN63" s="319"/>
      <c r="EWO63" s="319"/>
      <c r="EWP63" s="319"/>
      <c r="EWQ63" s="319"/>
      <c r="EWR63" s="319"/>
      <c r="EWS63" s="319"/>
      <c r="EWT63" s="319"/>
      <c r="EWU63" s="319"/>
      <c r="EWV63" s="319"/>
      <c r="EWW63" s="319"/>
      <c r="EWX63" s="319"/>
      <c r="EWY63" s="319"/>
      <c r="EWZ63" s="319"/>
      <c r="EXA63" s="319"/>
      <c r="EXB63" s="319"/>
      <c r="EXC63" s="319"/>
      <c r="EXD63" s="319"/>
      <c r="EXE63" s="319"/>
      <c r="EXF63" s="319"/>
      <c r="EXG63" s="319"/>
      <c r="EXH63" s="319"/>
      <c r="EXI63" s="319"/>
      <c r="EXJ63" s="319"/>
      <c r="EXK63" s="319"/>
      <c r="EXL63" s="319"/>
      <c r="EXM63" s="319"/>
      <c r="EXN63" s="319"/>
      <c r="EXO63" s="319"/>
      <c r="EXP63" s="319"/>
      <c r="EXQ63" s="319"/>
      <c r="EXR63" s="319"/>
      <c r="EXS63" s="319"/>
      <c r="EXT63" s="319"/>
      <c r="EXU63" s="319"/>
      <c r="EXV63" s="319"/>
      <c r="EXW63" s="319"/>
      <c r="EXX63" s="319"/>
      <c r="EXY63" s="319"/>
      <c r="EXZ63" s="319"/>
      <c r="EYA63" s="319"/>
      <c r="EYB63" s="319"/>
      <c r="EYC63" s="319"/>
      <c r="EYD63" s="319"/>
      <c r="EYE63" s="319"/>
      <c r="EYF63" s="319"/>
      <c r="EYG63" s="319"/>
      <c r="EYH63" s="319"/>
      <c r="EYI63" s="319"/>
      <c r="EYJ63" s="319"/>
      <c r="EYK63" s="319"/>
      <c r="EYL63" s="319"/>
      <c r="EYM63" s="319"/>
      <c r="EYN63" s="319"/>
      <c r="EYO63" s="319"/>
      <c r="EYP63" s="319"/>
      <c r="EYQ63" s="319"/>
      <c r="EYR63" s="319"/>
      <c r="EYS63" s="319"/>
      <c r="EYT63" s="319"/>
      <c r="EYU63" s="319"/>
      <c r="EYV63" s="319"/>
      <c r="EYW63" s="319"/>
      <c r="EYX63" s="319"/>
      <c r="EYY63" s="319"/>
      <c r="EYZ63" s="319"/>
      <c r="EZA63" s="319"/>
      <c r="EZB63" s="319"/>
      <c r="EZC63" s="319"/>
      <c r="EZD63" s="319"/>
      <c r="EZE63" s="319"/>
      <c r="EZF63" s="319"/>
      <c r="EZG63" s="319"/>
      <c r="EZH63" s="319"/>
      <c r="EZI63" s="319"/>
      <c r="EZJ63" s="319"/>
      <c r="EZK63" s="319"/>
      <c r="EZL63" s="319"/>
      <c r="EZM63" s="319"/>
      <c r="EZN63" s="319"/>
      <c r="EZO63" s="319"/>
      <c r="EZP63" s="319"/>
      <c r="EZQ63" s="319"/>
      <c r="EZR63" s="319"/>
      <c r="EZS63" s="319"/>
      <c r="EZT63" s="319"/>
      <c r="EZU63" s="319"/>
      <c r="EZV63" s="319"/>
      <c r="EZW63" s="319"/>
      <c r="EZX63" s="319"/>
      <c r="EZY63" s="319"/>
      <c r="EZZ63" s="319"/>
      <c r="FAA63" s="319"/>
      <c r="FAB63" s="319"/>
      <c r="FAC63" s="319"/>
      <c r="FAD63" s="319"/>
      <c r="FAE63" s="319"/>
      <c r="FAF63" s="319"/>
      <c r="FAG63" s="319"/>
      <c r="FAH63" s="319"/>
      <c r="FAI63" s="319"/>
      <c r="FAJ63" s="319"/>
      <c r="FAK63" s="319"/>
      <c r="FAL63" s="319"/>
      <c r="FAM63" s="319"/>
      <c r="FAN63" s="319"/>
      <c r="FAO63" s="319"/>
      <c r="FAP63" s="319"/>
      <c r="FAQ63" s="319"/>
      <c r="FAR63" s="319"/>
      <c r="FAS63" s="319"/>
      <c r="FAT63" s="319"/>
      <c r="FAU63" s="319"/>
      <c r="FAV63" s="319"/>
      <c r="FAW63" s="319"/>
      <c r="FAX63" s="319"/>
      <c r="FAY63" s="319"/>
      <c r="FAZ63" s="319"/>
      <c r="FBA63" s="319"/>
      <c r="FBB63" s="319"/>
      <c r="FBC63" s="319"/>
      <c r="FBD63" s="319"/>
      <c r="FBE63" s="319"/>
      <c r="FBF63" s="319"/>
      <c r="FBG63" s="319"/>
      <c r="FBH63" s="319"/>
      <c r="FBI63" s="319"/>
      <c r="FBJ63" s="319"/>
      <c r="FBK63" s="319"/>
      <c r="FBL63" s="319"/>
      <c r="FBM63" s="319"/>
      <c r="FBN63" s="319"/>
      <c r="FBO63" s="319"/>
      <c r="FBP63" s="319"/>
      <c r="FBQ63" s="319"/>
      <c r="FBR63" s="319"/>
      <c r="FBS63" s="319"/>
      <c r="FBT63" s="319"/>
      <c r="FBU63" s="319"/>
      <c r="FBV63" s="319"/>
      <c r="FBW63" s="319"/>
      <c r="FBX63" s="319"/>
      <c r="FBY63" s="319"/>
      <c r="FBZ63" s="319"/>
      <c r="FCA63" s="319"/>
      <c r="FCB63" s="319"/>
      <c r="FCC63" s="319"/>
      <c r="FCD63" s="319"/>
      <c r="FCE63" s="319"/>
      <c r="FCF63" s="319"/>
      <c r="FCG63" s="319"/>
      <c r="FCH63" s="319"/>
      <c r="FCI63" s="319"/>
      <c r="FCJ63" s="319"/>
      <c r="FCK63" s="319"/>
      <c r="FCL63" s="319"/>
      <c r="FCM63" s="319"/>
      <c r="FCN63" s="319"/>
      <c r="FCO63" s="319"/>
      <c r="FCP63" s="319"/>
      <c r="FCQ63" s="319"/>
      <c r="FCR63" s="319"/>
      <c r="FCS63" s="319"/>
      <c r="FCT63" s="319"/>
      <c r="FCU63" s="319"/>
      <c r="FCV63" s="319"/>
      <c r="FCW63" s="319"/>
      <c r="FCX63" s="319"/>
      <c r="FCY63" s="319"/>
      <c r="FCZ63" s="319"/>
      <c r="FDA63" s="319"/>
      <c r="FDB63" s="319"/>
      <c r="FDC63" s="319"/>
      <c r="FDD63" s="319"/>
      <c r="FDE63" s="319"/>
      <c r="FDF63" s="319"/>
      <c r="FDG63" s="319"/>
      <c r="FDH63" s="319"/>
      <c r="FDI63" s="319"/>
      <c r="FDJ63" s="319"/>
      <c r="FDK63" s="319"/>
      <c r="FDL63" s="319"/>
      <c r="FDM63" s="319"/>
      <c r="FDN63" s="319"/>
      <c r="FDO63" s="319"/>
      <c r="FDP63" s="319"/>
      <c r="FDQ63" s="319"/>
      <c r="FDR63" s="319"/>
      <c r="FDS63" s="319"/>
      <c r="FDT63" s="319"/>
      <c r="FDU63" s="319"/>
      <c r="FDV63" s="319"/>
      <c r="FDW63" s="319"/>
      <c r="FDX63" s="319"/>
      <c r="FDY63" s="319"/>
      <c r="FDZ63" s="319"/>
      <c r="FEA63" s="319"/>
      <c r="FEB63" s="319"/>
      <c r="FEC63" s="319"/>
      <c r="FED63" s="319"/>
      <c r="FEE63" s="319"/>
      <c r="FEF63" s="319"/>
      <c r="FEG63" s="319"/>
      <c r="FEH63" s="319"/>
      <c r="FEI63" s="319"/>
      <c r="FEJ63" s="319"/>
      <c r="FEK63" s="319"/>
      <c r="FEL63" s="319"/>
      <c r="FEM63" s="319"/>
      <c r="FEN63" s="319"/>
      <c r="FEO63" s="319"/>
      <c r="FEP63" s="319"/>
      <c r="FEQ63" s="319"/>
      <c r="FER63" s="319"/>
      <c r="FES63" s="319"/>
      <c r="FET63" s="319"/>
      <c r="FEU63" s="319"/>
      <c r="FEV63" s="319"/>
      <c r="FEW63" s="319"/>
      <c r="FEX63" s="319"/>
      <c r="FEY63" s="319"/>
      <c r="FEZ63" s="319"/>
      <c r="FFA63" s="319"/>
      <c r="FFB63" s="319"/>
      <c r="FFC63" s="319"/>
      <c r="FFD63" s="319"/>
      <c r="FFE63" s="319"/>
      <c r="FFF63" s="319"/>
      <c r="FFG63" s="319"/>
      <c r="FFH63" s="319"/>
      <c r="FFI63" s="319"/>
      <c r="FFJ63" s="319"/>
      <c r="FFK63" s="319"/>
      <c r="FFL63" s="319"/>
      <c r="FFM63" s="319"/>
      <c r="FFN63" s="319"/>
      <c r="FFO63" s="319"/>
      <c r="FFP63" s="319"/>
      <c r="FFQ63" s="319"/>
      <c r="FFR63" s="319"/>
      <c r="FFS63" s="319"/>
      <c r="FFT63" s="319"/>
      <c r="FFU63" s="319"/>
      <c r="FFV63" s="319"/>
      <c r="FFW63" s="319"/>
      <c r="FFX63" s="319"/>
      <c r="FFY63" s="319"/>
      <c r="FFZ63" s="319"/>
      <c r="FGA63" s="319"/>
      <c r="FGB63" s="319"/>
      <c r="FGC63" s="319"/>
      <c r="FGD63" s="319"/>
      <c r="FGE63" s="319"/>
      <c r="FGF63" s="319"/>
      <c r="FGG63" s="319"/>
      <c r="FGH63" s="319"/>
      <c r="FGI63" s="319"/>
      <c r="FGJ63" s="319"/>
      <c r="FGK63" s="319"/>
      <c r="FGL63" s="319"/>
      <c r="FGM63" s="319"/>
      <c r="FGN63" s="319"/>
      <c r="FGO63" s="319"/>
      <c r="FGP63" s="319"/>
      <c r="FGQ63" s="319"/>
      <c r="FGR63" s="319"/>
      <c r="FGS63" s="319"/>
      <c r="FGT63" s="319"/>
      <c r="FGU63" s="319"/>
      <c r="FGV63" s="319"/>
      <c r="FGW63" s="319"/>
      <c r="FGX63" s="319"/>
      <c r="FGY63" s="319"/>
      <c r="FGZ63" s="319"/>
      <c r="FHA63" s="319"/>
      <c r="FHB63" s="319"/>
      <c r="FHC63" s="319"/>
      <c r="FHD63" s="319"/>
      <c r="FHE63" s="319"/>
      <c r="FHF63" s="319"/>
      <c r="FHG63" s="319"/>
      <c r="FHH63" s="319"/>
      <c r="FHI63" s="319"/>
      <c r="FHJ63" s="319"/>
      <c r="FHK63" s="319"/>
      <c r="FHL63" s="319"/>
      <c r="FHM63" s="319"/>
      <c r="FHN63" s="319"/>
      <c r="FHO63" s="319"/>
      <c r="FHP63" s="319"/>
      <c r="FHQ63" s="319"/>
      <c r="FHR63" s="319"/>
      <c r="FHS63" s="319"/>
      <c r="FHT63" s="319"/>
      <c r="FHU63" s="319"/>
      <c r="FHV63" s="319"/>
      <c r="FHW63" s="319"/>
      <c r="FHX63" s="319"/>
      <c r="FHY63" s="319"/>
      <c r="FHZ63" s="319"/>
      <c r="FIA63" s="319"/>
      <c r="FIB63" s="319"/>
      <c r="FIC63" s="319"/>
      <c r="FID63" s="319"/>
      <c r="FIE63" s="319"/>
      <c r="FIF63" s="319"/>
      <c r="FIG63" s="319"/>
      <c r="FIH63" s="319"/>
      <c r="FII63" s="319"/>
      <c r="FIJ63" s="319"/>
      <c r="FIK63" s="319"/>
      <c r="FIL63" s="319"/>
      <c r="FIM63" s="319"/>
      <c r="FIN63" s="319"/>
      <c r="FIO63" s="319"/>
      <c r="FIP63" s="319"/>
      <c r="FIQ63" s="319"/>
      <c r="FIR63" s="319"/>
      <c r="FIS63" s="319"/>
      <c r="FIT63" s="319"/>
      <c r="FIU63" s="319"/>
      <c r="FIV63" s="319"/>
      <c r="FIW63" s="319"/>
      <c r="FIX63" s="319"/>
      <c r="FIY63" s="319"/>
      <c r="FIZ63" s="319"/>
      <c r="FJA63" s="319"/>
      <c r="FJB63" s="319"/>
      <c r="FJC63" s="319"/>
      <c r="FJD63" s="319"/>
      <c r="FJE63" s="319"/>
      <c r="FJF63" s="319"/>
      <c r="FJG63" s="319"/>
      <c r="FJH63" s="319"/>
      <c r="FJI63" s="319"/>
      <c r="FJJ63" s="319"/>
      <c r="FJK63" s="319"/>
      <c r="FJL63" s="319"/>
      <c r="FJM63" s="319"/>
      <c r="FJN63" s="319"/>
      <c r="FJO63" s="319"/>
      <c r="FJP63" s="319"/>
      <c r="FJQ63" s="319"/>
      <c r="FJR63" s="319"/>
      <c r="FJS63" s="319"/>
      <c r="FJT63" s="319"/>
      <c r="FJU63" s="319"/>
      <c r="FJV63" s="319"/>
      <c r="FJW63" s="319"/>
      <c r="FJX63" s="319"/>
      <c r="FJY63" s="319"/>
      <c r="FJZ63" s="319"/>
      <c r="FKA63" s="319"/>
      <c r="FKB63" s="319"/>
      <c r="FKC63" s="319"/>
      <c r="FKD63" s="319"/>
      <c r="FKE63" s="319"/>
      <c r="FKF63" s="319"/>
      <c r="FKG63" s="319"/>
      <c r="FKH63" s="319"/>
      <c r="FKI63" s="319"/>
      <c r="FKJ63" s="319"/>
      <c r="FKK63" s="319"/>
      <c r="FKL63" s="319"/>
      <c r="FKM63" s="319"/>
      <c r="FKN63" s="319"/>
      <c r="FKO63" s="319"/>
      <c r="FKP63" s="319"/>
      <c r="FKQ63" s="319"/>
      <c r="FKR63" s="319"/>
      <c r="FKS63" s="319"/>
      <c r="FKT63" s="319"/>
      <c r="FKU63" s="319"/>
      <c r="FKV63" s="319"/>
      <c r="FKW63" s="319"/>
      <c r="FKX63" s="319"/>
      <c r="FKY63" s="319"/>
      <c r="FKZ63" s="319"/>
      <c r="FLA63" s="319"/>
      <c r="FLB63" s="319"/>
      <c r="FLC63" s="319"/>
      <c r="FLD63" s="319"/>
      <c r="FLE63" s="319"/>
      <c r="FLF63" s="319"/>
      <c r="FLG63" s="319"/>
      <c r="FLH63" s="319"/>
      <c r="FLI63" s="319"/>
      <c r="FLJ63" s="319"/>
      <c r="FLK63" s="319"/>
      <c r="FLL63" s="319"/>
      <c r="FLM63" s="319"/>
      <c r="FLN63" s="319"/>
      <c r="FLO63" s="319"/>
      <c r="FLP63" s="319"/>
      <c r="FLQ63" s="319"/>
      <c r="FLR63" s="319"/>
      <c r="FLS63" s="319"/>
      <c r="FLT63" s="319"/>
      <c r="FLU63" s="319"/>
      <c r="FLV63" s="319"/>
      <c r="FLW63" s="319"/>
      <c r="FLX63" s="319"/>
      <c r="FLY63" s="319"/>
      <c r="FLZ63" s="319"/>
      <c r="FMA63" s="319"/>
      <c r="FMB63" s="319"/>
      <c r="FMC63" s="319"/>
      <c r="FMD63" s="319"/>
      <c r="FME63" s="319"/>
      <c r="FMF63" s="319"/>
      <c r="FMG63" s="319"/>
      <c r="FMH63" s="319"/>
      <c r="FMI63" s="319"/>
      <c r="FMJ63" s="319"/>
      <c r="FMK63" s="319"/>
      <c r="FML63" s="319"/>
      <c r="FMM63" s="319"/>
      <c r="FMN63" s="319"/>
      <c r="FMO63" s="319"/>
      <c r="FMP63" s="319"/>
      <c r="FMQ63" s="319"/>
      <c r="FMR63" s="319"/>
      <c r="FMS63" s="319"/>
      <c r="FMT63" s="319"/>
      <c r="FMU63" s="319"/>
      <c r="FMV63" s="319"/>
      <c r="FMW63" s="319"/>
      <c r="FMX63" s="319"/>
      <c r="FMY63" s="319"/>
      <c r="FMZ63" s="319"/>
      <c r="FNA63" s="319"/>
      <c r="FNB63" s="319"/>
      <c r="FNC63" s="319"/>
      <c r="FND63" s="319"/>
      <c r="FNE63" s="319"/>
      <c r="FNF63" s="319"/>
      <c r="FNG63" s="319"/>
      <c r="FNH63" s="319"/>
      <c r="FNI63" s="319"/>
      <c r="FNJ63" s="319"/>
      <c r="FNK63" s="319"/>
      <c r="FNL63" s="319"/>
      <c r="FNM63" s="319"/>
      <c r="FNN63" s="319"/>
      <c r="FNO63" s="319"/>
      <c r="FNP63" s="319"/>
      <c r="FNQ63" s="319"/>
      <c r="FNR63" s="319"/>
      <c r="FNS63" s="319"/>
      <c r="FNT63" s="319"/>
      <c r="FNU63" s="319"/>
      <c r="FNV63" s="319"/>
      <c r="FNW63" s="319"/>
      <c r="FNX63" s="319"/>
      <c r="FNY63" s="319"/>
      <c r="FNZ63" s="319"/>
      <c r="FOA63" s="319"/>
      <c r="FOB63" s="319"/>
      <c r="FOC63" s="319"/>
      <c r="FOD63" s="319"/>
      <c r="FOE63" s="319"/>
      <c r="FOF63" s="319"/>
      <c r="FOG63" s="319"/>
      <c r="FOH63" s="319"/>
      <c r="FOI63" s="319"/>
      <c r="FOJ63" s="319"/>
      <c r="FOK63" s="319"/>
      <c r="FOL63" s="319"/>
      <c r="FOM63" s="319"/>
      <c r="FON63" s="319"/>
      <c r="FOO63" s="319"/>
      <c r="FOP63" s="319"/>
      <c r="FOQ63" s="319"/>
      <c r="FOR63" s="319"/>
      <c r="FOS63" s="319"/>
      <c r="FOT63" s="319"/>
      <c r="FOU63" s="319"/>
      <c r="FOV63" s="319"/>
      <c r="FOW63" s="319"/>
      <c r="FOX63" s="319"/>
      <c r="FOY63" s="319"/>
      <c r="FOZ63" s="319"/>
      <c r="FPA63" s="319"/>
      <c r="FPB63" s="319"/>
      <c r="FPC63" s="319"/>
      <c r="FPD63" s="319"/>
      <c r="FPE63" s="319"/>
      <c r="FPF63" s="319"/>
      <c r="FPG63" s="319"/>
      <c r="FPH63" s="319"/>
      <c r="FPI63" s="319"/>
      <c r="FPJ63" s="319"/>
      <c r="FPK63" s="319"/>
      <c r="FPL63" s="319"/>
      <c r="FPM63" s="319"/>
      <c r="FPN63" s="319"/>
      <c r="FPO63" s="319"/>
      <c r="FPP63" s="319"/>
      <c r="FPQ63" s="319"/>
      <c r="FPR63" s="319"/>
      <c r="FPS63" s="319"/>
      <c r="FPT63" s="319"/>
      <c r="FPU63" s="319"/>
      <c r="FPV63" s="319"/>
      <c r="FPW63" s="319"/>
      <c r="FPX63" s="319"/>
      <c r="FPY63" s="319"/>
      <c r="FPZ63" s="319"/>
      <c r="FQA63" s="319"/>
      <c r="FQB63" s="319"/>
      <c r="FQC63" s="319"/>
      <c r="FQD63" s="319"/>
      <c r="FQE63" s="319"/>
      <c r="FQF63" s="319"/>
      <c r="FQG63" s="319"/>
      <c r="FQH63" s="319"/>
      <c r="FQI63" s="319"/>
      <c r="FQJ63" s="319"/>
      <c r="FQK63" s="319"/>
      <c r="FQL63" s="319"/>
      <c r="FQM63" s="319"/>
      <c r="FQN63" s="319"/>
      <c r="FQO63" s="319"/>
      <c r="FQP63" s="319"/>
      <c r="FQQ63" s="319"/>
      <c r="FQR63" s="319"/>
      <c r="FQS63" s="319"/>
      <c r="FQT63" s="319"/>
      <c r="FQU63" s="319"/>
      <c r="FQV63" s="319"/>
      <c r="FQW63" s="319"/>
      <c r="FQX63" s="319"/>
      <c r="FQY63" s="319"/>
      <c r="FQZ63" s="319"/>
      <c r="FRA63" s="319"/>
      <c r="FRB63" s="319"/>
      <c r="FRC63" s="319"/>
      <c r="FRD63" s="319"/>
      <c r="FRE63" s="319"/>
      <c r="FRF63" s="319"/>
      <c r="FRG63" s="319"/>
      <c r="FRH63" s="319"/>
      <c r="FRI63" s="319"/>
      <c r="FRJ63" s="319"/>
      <c r="FRK63" s="319"/>
      <c r="FRL63" s="319"/>
      <c r="FRM63" s="319"/>
      <c r="FRN63" s="319"/>
      <c r="FRO63" s="319"/>
      <c r="FRP63" s="319"/>
      <c r="FRQ63" s="319"/>
      <c r="FRR63" s="319"/>
      <c r="FRS63" s="319"/>
      <c r="FRT63" s="319"/>
      <c r="FRU63" s="319"/>
      <c r="FRV63" s="319"/>
      <c r="FRW63" s="319"/>
      <c r="FRX63" s="319"/>
      <c r="FRY63" s="319"/>
      <c r="FRZ63" s="319"/>
      <c r="FSA63" s="319"/>
      <c r="FSB63" s="319"/>
      <c r="FSC63" s="319"/>
      <c r="FSD63" s="319"/>
      <c r="FSE63" s="319"/>
      <c r="FSF63" s="319"/>
      <c r="FSG63" s="319"/>
      <c r="FSH63" s="319"/>
      <c r="FSI63" s="319"/>
      <c r="FSJ63" s="319"/>
      <c r="FSK63" s="319"/>
      <c r="FSL63" s="319"/>
      <c r="FSM63" s="319"/>
      <c r="FSN63" s="319"/>
      <c r="FSO63" s="319"/>
      <c r="FSP63" s="319"/>
      <c r="FSQ63" s="319"/>
      <c r="FSR63" s="319"/>
      <c r="FSS63" s="319"/>
      <c r="FST63" s="319"/>
      <c r="FSU63" s="319"/>
      <c r="FSV63" s="319"/>
      <c r="FSW63" s="319"/>
      <c r="FSX63" s="319"/>
      <c r="FSY63" s="319"/>
      <c r="FSZ63" s="319"/>
      <c r="FTA63" s="319"/>
      <c r="FTB63" s="319"/>
      <c r="FTC63" s="319"/>
      <c r="FTD63" s="319"/>
      <c r="FTE63" s="319"/>
      <c r="FTF63" s="319"/>
      <c r="FTG63" s="319"/>
      <c r="FTH63" s="319"/>
      <c r="FTI63" s="319"/>
      <c r="FTJ63" s="319"/>
      <c r="FTK63" s="319"/>
      <c r="FTL63" s="319"/>
      <c r="FTM63" s="319"/>
      <c r="FTN63" s="319"/>
      <c r="FTO63" s="319"/>
      <c r="FTP63" s="319"/>
      <c r="FTQ63" s="319"/>
      <c r="FTR63" s="319"/>
      <c r="FTS63" s="319"/>
      <c r="FTT63" s="319"/>
      <c r="FTU63" s="319"/>
      <c r="FTV63" s="319"/>
      <c r="FTW63" s="319"/>
      <c r="FTX63" s="319"/>
      <c r="FTY63" s="319"/>
      <c r="FTZ63" s="319"/>
      <c r="FUA63" s="319"/>
      <c r="FUB63" s="319"/>
      <c r="FUC63" s="319"/>
      <c r="FUD63" s="319"/>
      <c r="FUE63" s="319"/>
      <c r="FUF63" s="319"/>
      <c r="FUG63" s="319"/>
      <c r="FUH63" s="319"/>
      <c r="FUI63" s="319"/>
      <c r="FUJ63" s="319"/>
      <c r="FUK63" s="319"/>
      <c r="FUL63" s="319"/>
      <c r="FUM63" s="319"/>
      <c r="FUN63" s="319"/>
      <c r="FUO63" s="319"/>
      <c r="FUP63" s="319"/>
      <c r="FUQ63" s="319"/>
      <c r="FUR63" s="319"/>
      <c r="FUS63" s="319"/>
      <c r="FUT63" s="319"/>
      <c r="FUU63" s="319"/>
      <c r="FUV63" s="319"/>
      <c r="FUW63" s="319"/>
      <c r="FUX63" s="319"/>
      <c r="FUY63" s="319"/>
      <c r="FUZ63" s="319"/>
      <c r="FVA63" s="319"/>
      <c r="FVB63" s="319"/>
      <c r="FVC63" s="319"/>
      <c r="FVD63" s="319"/>
      <c r="FVE63" s="319"/>
      <c r="FVF63" s="319"/>
      <c r="FVG63" s="319"/>
      <c r="FVH63" s="319"/>
      <c r="FVI63" s="319"/>
      <c r="FVJ63" s="319"/>
      <c r="FVK63" s="319"/>
      <c r="FVL63" s="319"/>
      <c r="FVM63" s="319"/>
      <c r="FVN63" s="319"/>
      <c r="FVO63" s="319"/>
      <c r="FVP63" s="319"/>
      <c r="FVQ63" s="319"/>
      <c r="FVR63" s="319"/>
      <c r="FVS63" s="319"/>
      <c r="FVT63" s="319"/>
      <c r="FVU63" s="319"/>
      <c r="FVV63" s="319"/>
      <c r="FVW63" s="319"/>
      <c r="FVX63" s="319"/>
      <c r="FVY63" s="319"/>
      <c r="FVZ63" s="319"/>
      <c r="FWA63" s="319"/>
      <c r="FWB63" s="319"/>
      <c r="FWC63" s="319"/>
      <c r="FWD63" s="319"/>
      <c r="FWE63" s="319"/>
      <c r="FWF63" s="319"/>
      <c r="FWG63" s="319"/>
      <c r="FWH63" s="319"/>
      <c r="FWI63" s="319"/>
      <c r="FWJ63" s="319"/>
      <c r="FWK63" s="319"/>
      <c r="FWL63" s="319"/>
      <c r="FWM63" s="319"/>
      <c r="FWN63" s="319"/>
      <c r="FWO63" s="319"/>
      <c r="FWP63" s="319"/>
      <c r="FWQ63" s="319"/>
      <c r="FWR63" s="319"/>
      <c r="FWS63" s="319"/>
      <c r="FWT63" s="319"/>
      <c r="FWU63" s="319"/>
      <c r="FWV63" s="319"/>
      <c r="FWW63" s="319"/>
      <c r="FWX63" s="319"/>
      <c r="FWY63" s="319"/>
      <c r="FWZ63" s="319"/>
      <c r="FXA63" s="319"/>
      <c r="FXB63" s="319"/>
      <c r="FXC63" s="319"/>
      <c r="FXD63" s="319"/>
      <c r="FXE63" s="319"/>
      <c r="FXF63" s="319"/>
      <c r="FXG63" s="319"/>
      <c r="FXH63" s="319"/>
      <c r="FXI63" s="319"/>
      <c r="FXJ63" s="319"/>
      <c r="FXK63" s="319"/>
      <c r="FXL63" s="319"/>
      <c r="FXM63" s="319"/>
      <c r="FXN63" s="319"/>
      <c r="FXO63" s="319"/>
      <c r="FXP63" s="319"/>
      <c r="FXQ63" s="319"/>
      <c r="FXR63" s="319"/>
      <c r="FXS63" s="319"/>
      <c r="FXT63" s="319"/>
      <c r="FXU63" s="319"/>
      <c r="FXV63" s="319"/>
      <c r="FXW63" s="319"/>
      <c r="FXX63" s="319"/>
      <c r="FXY63" s="319"/>
      <c r="FXZ63" s="319"/>
      <c r="FYA63" s="319"/>
      <c r="FYB63" s="319"/>
      <c r="FYC63" s="319"/>
      <c r="FYD63" s="319"/>
      <c r="FYE63" s="319"/>
      <c r="FYF63" s="319"/>
      <c r="FYG63" s="319"/>
      <c r="FYH63" s="319"/>
      <c r="FYI63" s="319"/>
      <c r="FYJ63" s="319"/>
      <c r="FYK63" s="319"/>
      <c r="FYL63" s="319"/>
      <c r="FYM63" s="319"/>
      <c r="FYN63" s="319"/>
      <c r="FYO63" s="319"/>
      <c r="FYP63" s="319"/>
      <c r="FYQ63" s="319"/>
      <c r="FYR63" s="319"/>
      <c r="FYS63" s="319"/>
      <c r="FYT63" s="319"/>
      <c r="FYU63" s="319"/>
      <c r="FYV63" s="319"/>
      <c r="FYW63" s="319"/>
      <c r="FYX63" s="319"/>
      <c r="FYY63" s="319"/>
      <c r="FYZ63" s="319"/>
      <c r="FZA63" s="319"/>
      <c r="FZB63" s="319"/>
      <c r="FZC63" s="319"/>
      <c r="FZD63" s="319"/>
      <c r="FZE63" s="319"/>
      <c r="FZF63" s="319"/>
      <c r="FZG63" s="319"/>
      <c r="FZH63" s="319"/>
      <c r="FZI63" s="319"/>
      <c r="FZJ63" s="319"/>
      <c r="FZK63" s="319"/>
      <c r="FZL63" s="319"/>
      <c r="FZM63" s="319"/>
      <c r="FZN63" s="319"/>
      <c r="FZO63" s="319"/>
      <c r="FZP63" s="319"/>
      <c r="FZQ63" s="319"/>
      <c r="FZR63" s="319"/>
      <c r="FZS63" s="319"/>
      <c r="FZT63" s="319"/>
      <c r="FZU63" s="319"/>
      <c r="FZV63" s="319"/>
      <c r="FZW63" s="319"/>
      <c r="FZX63" s="319"/>
      <c r="FZY63" s="319"/>
      <c r="FZZ63" s="319"/>
      <c r="GAA63" s="319"/>
      <c r="GAB63" s="319"/>
      <c r="GAC63" s="319"/>
      <c r="GAD63" s="319"/>
      <c r="GAE63" s="319"/>
      <c r="GAF63" s="319"/>
      <c r="GAG63" s="319"/>
      <c r="GAH63" s="319"/>
      <c r="GAI63" s="319"/>
      <c r="GAJ63" s="319"/>
      <c r="GAK63" s="319"/>
      <c r="GAL63" s="319"/>
      <c r="GAM63" s="319"/>
      <c r="GAN63" s="319"/>
      <c r="GAO63" s="319"/>
      <c r="GAP63" s="319"/>
      <c r="GAQ63" s="319"/>
      <c r="GAR63" s="319"/>
      <c r="GAS63" s="319"/>
      <c r="GAT63" s="319"/>
      <c r="GAU63" s="319"/>
      <c r="GAV63" s="319"/>
      <c r="GAW63" s="319"/>
      <c r="GAX63" s="319"/>
      <c r="GAY63" s="319"/>
      <c r="GAZ63" s="319"/>
      <c r="GBA63" s="319"/>
      <c r="GBB63" s="319"/>
      <c r="GBC63" s="319"/>
      <c r="GBD63" s="319"/>
      <c r="GBE63" s="319"/>
      <c r="GBF63" s="319"/>
      <c r="GBG63" s="319"/>
      <c r="GBH63" s="319"/>
      <c r="GBI63" s="319"/>
      <c r="GBJ63" s="319"/>
      <c r="GBK63" s="319"/>
      <c r="GBL63" s="319"/>
      <c r="GBM63" s="319"/>
      <c r="GBN63" s="319"/>
      <c r="GBO63" s="319"/>
      <c r="GBP63" s="319"/>
      <c r="GBQ63" s="319"/>
      <c r="GBR63" s="319"/>
      <c r="GBS63" s="319"/>
      <c r="GBT63" s="319"/>
      <c r="GBU63" s="319"/>
      <c r="GBV63" s="319"/>
      <c r="GBW63" s="319"/>
      <c r="GBX63" s="319"/>
      <c r="GBY63" s="319"/>
      <c r="GBZ63" s="319"/>
      <c r="GCA63" s="319"/>
      <c r="GCB63" s="319"/>
      <c r="GCC63" s="319"/>
      <c r="GCD63" s="319"/>
      <c r="GCE63" s="319"/>
      <c r="GCF63" s="319"/>
      <c r="GCG63" s="319"/>
      <c r="GCH63" s="319"/>
      <c r="GCI63" s="319"/>
      <c r="GCJ63" s="319"/>
      <c r="GCK63" s="319"/>
      <c r="GCL63" s="319"/>
      <c r="GCM63" s="319"/>
      <c r="GCN63" s="319"/>
      <c r="GCO63" s="319"/>
      <c r="GCP63" s="319"/>
      <c r="GCQ63" s="319"/>
      <c r="GCR63" s="319"/>
      <c r="GCS63" s="319"/>
      <c r="GCT63" s="319"/>
      <c r="GCU63" s="319"/>
      <c r="GCV63" s="319"/>
      <c r="GCW63" s="319"/>
      <c r="GCX63" s="319"/>
      <c r="GCY63" s="319"/>
      <c r="GCZ63" s="319"/>
      <c r="GDA63" s="319"/>
      <c r="GDB63" s="319"/>
      <c r="GDC63" s="319"/>
      <c r="GDD63" s="319"/>
      <c r="GDE63" s="319"/>
      <c r="GDF63" s="319"/>
      <c r="GDG63" s="319"/>
      <c r="GDH63" s="319"/>
      <c r="GDI63" s="319"/>
      <c r="GDJ63" s="319"/>
      <c r="GDK63" s="319"/>
      <c r="GDL63" s="319"/>
      <c r="GDM63" s="319"/>
      <c r="GDN63" s="319"/>
      <c r="GDO63" s="319"/>
      <c r="GDP63" s="319"/>
      <c r="GDQ63" s="319"/>
      <c r="GDR63" s="319"/>
      <c r="GDS63" s="319"/>
      <c r="GDT63" s="319"/>
      <c r="GDU63" s="319"/>
      <c r="GDV63" s="319"/>
      <c r="GDW63" s="319"/>
      <c r="GDX63" s="319"/>
      <c r="GDY63" s="319"/>
      <c r="GDZ63" s="319"/>
      <c r="GEA63" s="319"/>
      <c r="GEB63" s="319"/>
      <c r="GEC63" s="319"/>
      <c r="GED63" s="319"/>
      <c r="GEE63" s="319"/>
      <c r="GEF63" s="319"/>
      <c r="GEG63" s="319"/>
      <c r="GEH63" s="319"/>
      <c r="GEI63" s="319"/>
      <c r="GEJ63" s="319"/>
      <c r="GEK63" s="319"/>
      <c r="GEL63" s="319"/>
      <c r="GEM63" s="319"/>
      <c r="GEN63" s="319"/>
      <c r="GEO63" s="319"/>
      <c r="GEP63" s="319"/>
      <c r="GEQ63" s="319"/>
      <c r="GER63" s="319"/>
      <c r="GES63" s="319"/>
      <c r="GET63" s="319"/>
      <c r="GEU63" s="319"/>
      <c r="GEV63" s="319"/>
      <c r="GEW63" s="319"/>
      <c r="GEX63" s="319"/>
      <c r="GEY63" s="319"/>
      <c r="GEZ63" s="319"/>
      <c r="GFA63" s="319"/>
      <c r="GFB63" s="319"/>
      <c r="GFC63" s="319"/>
      <c r="GFD63" s="319"/>
      <c r="GFE63" s="319"/>
      <c r="GFF63" s="319"/>
      <c r="GFG63" s="319"/>
      <c r="GFH63" s="319"/>
      <c r="GFI63" s="319"/>
      <c r="GFJ63" s="319"/>
      <c r="GFK63" s="319"/>
      <c r="GFL63" s="319"/>
      <c r="GFM63" s="319"/>
      <c r="GFN63" s="319"/>
      <c r="GFO63" s="319"/>
      <c r="GFP63" s="319"/>
      <c r="GFQ63" s="319"/>
      <c r="GFR63" s="319"/>
      <c r="GFS63" s="319"/>
      <c r="GFT63" s="319"/>
      <c r="GFU63" s="319"/>
      <c r="GFV63" s="319"/>
      <c r="GFW63" s="319"/>
      <c r="GFX63" s="319"/>
      <c r="GFY63" s="319"/>
      <c r="GFZ63" s="319"/>
      <c r="GGA63" s="319"/>
      <c r="GGB63" s="319"/>
      <c r="GGC63" s="319"/>
      <c r="GGD63" s="319"/>
      <c r="GGE63" s="319"/>
      <c r="GGF63" s="319"/>
      <c r="GGG63" s="319"/>
      <c r="GGH63" s="319"/>
      <c r="GGI63" s="319"/>
      <c r="GGJ63" s="319"/>
      <c r="GGK63" s="319"/>
      <c r="GGL63" s="319"/>
      <c r="GGM63" s="319"/>
      <c r="GGN63" s="319"/>
      <c r="GGO63" s="319"/>
      <c r="GGP63" s="319"/>
      <c r="GGQ63" s="319"/>
      <c r="GGR63" s="319"/>
      <c r="GGS63" s="319"/>
      <c r="GGT63" s="319"/>
      <c r="GGU63" s="319"/>
      <c r="GGV63" s="319"/>
      <c r="GGW63" s="319"/>
      <c r="GGX63" s="319"/>
      <c r="GGY63" s="319"/>
      <c r="GGZ63" s="319"/>
      <c r="GHA63" s="319"/>
      <c r="GHB63" s="319"/>
      <c r="GHC63" s="319"/>
      <c r="GHD63" s="319"/>
      <c r="GHE63" s="319"/>
      <c r="GHF63" s="319"/>
      <c r="GHG63" s="319"/>
      <c r="GHH63" s="319"/>
      <c r="GHI63" s="319"/>
      <c r="GHJ63" s="319"/>
      <c r="GHK63" s="319"/>
      <c r="GHL63" s="319"/>
      <c r="GHM63" s="319"/>
      <c r="GHN63" s="319"/>
      <c r="GHO63" s="319"/>
      <c r="GHP63" s="319"/>
      <c r="GHQ63" s="319"/>
      <c r="GHR63" s="319"/>
      <c r="GHS63" s="319"/>
      <c r="GHT63" s="319"/>
      <c r="GHU63" s="319"/>
      <c r="GHV63" s="319"/>
      <c r="GHW63" s="319"/>
      <c r="GHX63" s="319"/>
      <c r="GHY63" s="319"/>
      <c r="GHZ63" s="319"/>
      <c r="GIA63" s="319"/>
      <c r="GIB63" s="319"/>
      <c r="GIC63" s="319"/>
      <c r="GID63" s="319"/>
      <c r="GIE63" s="319"/>
      <c r="GIF63" s="319"/>
      <c r="GIG63" s="319"/>
      <c r="GIH63" s="319"/>
      <c r="GII63" s="319"/>
      <c r="GIJ63" s="319"/>
      <c r="GIK63" s="319"/>
      <c r="GIL63" s="319"/>
      <c r="GIM63" s="319"/>
      <c r="GIN63" s="319"/>
      <c r="GIO63" s="319"/>
      <c r="GIP63" s="319"/>
      <c r="GIQ63" s="319"/>
      <c r="GIR63" s="319"/>
      <c r="GIS63" s="319"/>
      <c r="GIT63" s="319"/>
      <c r="GIU63" s="319"/>
      <c r="GIV63" s="319"/>
      <c r="GIW63" s="319"/>
      <c r="GIX63" s="319"/>
      <c r="GIY63" s="319"/>
      <c r="GIZ63" s="319"/>
      <c r="GJA63" s="319"/>
      <c r="GJB63" s="319"/>
      <c r="GJC63" s="319"/>
      <c r="GJD63" s="319"/>
      <c r="GJE63" s="319"/>
      <c r="GJF63" s="319"/>
      <c r="GJG63" s="319"/>
      <c r="GJH63" s="319"/>
      <c r="GJI63" s="319"/>
      <c r="GJJ63" s="319"/>
      <c r="GJK63" s="319"/>
      <c r="GJL63" s="319"/>
      <c r="GJM63" s="319"/>
      <c r="GJN63" s="319"/>
      <c r="GJO63" s="319"/>
      <c r="GJP63" s="319"/>
      <c r="GJQ63" s="319"/>
      <c r="GJR63" s="319"/>
      <c r="GJS63" s="319"/>
      <c r="GJT63" s="319"/>
      <c r="GJU63" s="319"/>
      <c r="GJV63" s="319"/>
      <c r="GJW63" s="319"/>
      <c r="GJX63" s="319"/>
      <c r="GJY63" s="319"/>
      <c r="GJZ63" s="319"/>
      <c r="GKA63" s="319"/>
      <c r="GKB63" s="319"/>
      <c r="GKC63" s="319"/>
      <c r="GKD63" s="319"/>
      <c r="GKE63" s="319"/>
      <c r="GKF63" s="319"/>
      <c r="GKG63" s="319"/>
      <c r="GKH63" s="319"/>
      <c r="GKI63" s="319"/>
      <c r="GKJ63" s="319"/>
      <c r="GKK63" s="319"/>
      <c r="GKL63" s="319"/>
      <c r="GKM63" s="319"/>
      <c r="GKN63" s="319"/>
      <c r="GKO63" s="319"/>
      <c r="GKP63" s="319"/>
      <c r="GKQ63" s="319"/>
      <c r="GKR63" s="319"/>
      <c r="GKS63" s="319"/>
      <c r="GKT63" s="319"/>
      <c r="GKU63" s="319"/>
      <c r="GKV63" s="319"/>
      <c r="GKW63" s="319"/>
      <c r="GKX63" s="319"/>
      <c r="GKY63" s="319"/>
      <c r="GKZ63" s="319"/>
      <c r="GLA63" s="319"/>
      <c r="GLB63" s="319"/>
      <c r="GLC63" s="319"/>
      <c r="GLD63" s="319"/>
      <c r="GLE63" s="319"/>
      <c r="GLF63" s="319"/>
      <c r="GLG63" s="319"/>
      <c r="GLH63" s="319"/>
      <c r="GLI63" s="319"/>
      <c r="GLJ63" s="319"/>
      <c r="GLK63" s="319"/>
      <c r="GLL63" s="319"/>
      <c r="GLM63" s="319"/>
      <c r="GLN63" s="319"/>
      <c r="GLO63" s="319"/>
      <c r="GLP63" s="319"/>
      <c r="GLQ63" s="319"/>
      <c r="GLR63" s="319"/>
      <c r="GLS63" s="319"/>
      <c r="GLT63" s="319"/>
      <c r="GLU63" s="319"/>
      <c r="GLV63" s="319"/>
      <c r="GLW63" s="319"/>
      <c r="GLX63" s="319"/>
      <c r="GLY63" s="319"/>
      <c r="GLZ63" s="319"/>
      <c r="GMA63" s="319"/>
      <c r="GMB63" s="319"/>
      <c r="GMC63" s="319"/>
      <c r="GMD63" s="319"/>
      <c r="GME63" s="319"/>
      <c r="GMF63" s="319"/>
      <c r="GMG63" s="319"/>
      <c r="GMH63" s="319"/>
      <c r="GMI63" s="319"/>
      <c r="GMJ63" s="319"/>
      <c r="GMK63" s="319"/>
      <c r="GML63" s="319"/>
      <c r="GMM63" s="319"/>
      <c r="GMN63" s="319"/>
      <c r="GMO63" s="319"/>
      <c r="GMP63" s="319"/>
      <c r="GMQ63" s="319"/>
      <c r="GMR63" s="319"/>
      <c r="GMS63" s="319"/>
      <c r="GMT63" s="319"/>
      <c r="GMU63" s="319"/>
      <c r="GMV63" s="319"/>
      <c r="GMW63" s="319"/>
      <c r="GMX63" s="319"/>
      <c r="GMY63" s="319"/>
      <c r="GMZ63" s="319"/>
      <c r="GNA63" s="319"/>
      <c r="GNB63" s="319"/>
      <c r="GNC63" s="319"/>
      <c r="GND63" s="319"/>
      <c r="GNE63" s="319"/>
      <c r="GNF63" s="319"/>
      <c r="GNG63" s="319"/>
      <c r="GNH63" s="319"/>
      <c r="GNI63" s="319"/>
      <c r="GNJ63" s="319"/>
      <c r="GNK63" s="319"/>
      <c r="GNL63" s="319"/>
      <c r="GNM63" s="319"/>
      <c r="GNN63" s="319"/>
      <c r="GNO63" s="319"/>
      <c r="GNP63" s="319"/>
      <c r="GNQ63" s="319"/>
      <c r="GNR63" s="319"/>
      <c r="GNS63" s="319"/>
      <c r="GNT63" s="319"/>
      <c r="GNU63" s="319"/>
      <c r="GNV63" s="319"/>
      <c r="GNW63" s="319"/>
      <c r="GNX63" s="319"/>
      <c r="GNY63" s="319"/>
      <c r="GNZ63" s="319"/>
      <c r="GOA63" s="319"/>
      <c r="GOB63" s="319"/>
      <c r="GOC63" s="319"/>
      <c r="GOD63" s="319"/>
      <c r="GOE63" s="319"/>
      <c r="GOF63" s="319"/>
      <c r="GOG63" s="319"/>
      <c r="GOH63" s="319"/>
      <c r="GOI63" s="319"/>
      <c r="GOJ63" s="319"/>
      <c r="GOK63" s="319"/>
      <c r="GOL63" s="319"/>
      <c r="GOM63" s="319"/>
      <c r="GON63" s="319"/>
      <c r="GOO63" s="319"/>
      <c r="GOP63" s="319"/>
      <c r="GOQ63" s="319"/>
      <c r="GOR63" s="319"/>
      <c r="GOS63" s="319"/>
      <c r="GOT63" s="319"/>
      <c r="GOU63" s="319"/>
      <c r="GOV63" s="319"/>
      <c r="GOW63" s="319"/>
      <c r="GOX63" s="319"/>
      <c r="GOY63" s="319"/>
      <c r="GOZ63" s="319"/>
      <c r="GPA63" s="319"/>
      <c r="GPB63" s="319"/>
      <c r="GPC63" s="319"/>
      <c r="GPD63" s="319"/>
      <c r="GPE63" s="319"/>
      <c r="GPF63" s="319"/>
      <c r="GPG63" s="319"/>
      <c r="GPH63" s="319"/>
      <c r="GPI63" s="319"/>
      <c r="GPJ63" s="319"/>
      <c r="GPK63" s="319"/>
      <c r="GPL63" s="319"/>
      <c r="GPM63" s="319"/>
      <c r="GPN63" s="319"/>
      <c r="GPO63" s="319"/>
      <c r="GPP63" s="319"/>
      <c r="GPQ63" s="319"/>
      <c r="GPR63" s="319"/>
      <c r="GPS63" s="319"/>
      <c r="GPT63" s="319"/>
      <c r="GPU63" s="319"/>
      <c r="GPV63" s="319"/>
      <c r="GPW63" s="319"/>
      <c r="GPX63" s="319"/>
      <c r="GPY63" s="319"/>
      <c r="GPZ63" s="319"/>
      <c r="GQA63" s="319"/>
      <c r="GQB63" s="319"/>
      <c r="GQC63" s="319"/>
      <c r="GQD63" s="319"/>
      <c r="GQE63" s="319"/>
      <c r="GQF63" s="319"/>
      <c r="GQG63" s="319"/>
      <c r="GQH63" s="319"/>
      <c r="GQI63" s="319"/>
      <c r="GQJ63" s="319"/>
      <c r="GQK63" s="319"/>
      <c r="GQL63" s="319"/>
      <c r="GQM63" s="319"/>
      <c r="GQN63" s="319"/>
      <c r="GQO63" s="319"/>
      <c r="GQP63" s="319"/>
      <c r="GQQ63" s="319"/>
      <c r="GQR63" s="319"/>
      <c r="GQS63" s="319"/>
      <c r="GQT63" s="319"/>
      <c r="GQU63" s="319"/>
      <c r="GQV63" s="319"/>
      <c r="GQW63" s="319"/>
      <c r="GQX63" s="319"/>
      <c r="GQY63" s="319"/>
      <c r="GQZ63" s="319"/>
      <c r="GRA63" s="319"/>
      <c r="GRB63" s="319"/>
      <c r="GRC63" s="319"/>
      <c r="GRD63" s="319"/>
      <c r="GRE63" s="319"/>
      <c r="GRF63" s="319"/>
      <c r="GRG63" s="319"/>
      <c r="GRH63" s="319"/>
      <c r="GRI63" s="319"/>
      <c r="GRJ63" s="319"/>
      <c r="GRK63" s="319"/>
      <c r="GRL63" s="319"/>
      <c r="GRM63" s="319"/>
      <c r="GRN63" s="319"/>
      <c r="GRO63" s="319"/>
      <c r="GRP63" s="319"/>
      <c r="GRQ63" s="319"/>
      <c r="GRR63" s="319"/>
      <c r="GRS63" s="319"/>
      <c r="GRT63" s="319"/>
      <c r="GRU63" s="319"/>
      <c r="GRV63" s="319"/>
      <c r="GRW63" s="319"/>
      <c r="GRX63" s="319"/>
      <c r="GRY63" s="319"/>
      <c r="GRZ63" s="319"/>
      <c r="GSA63" s="319"/>
      <c r="GSB63" s="319"/>
      <c r="GSC63" s="319"/>
      <c r="GSD63" s="319"/>
      <c r="GSE63" s="319"/>
      <c r="GSF63" s="319"/>
      <c r="GSG63" s="319"/>
      <c r="GSH63" s="319"/>
      <c r="GSI63" s="319"/>
      <c r="GSJ63" s="319"/>
      <c r="GSK63" s="319"/>
      <c r="GSL63" s="319"/>
      <c r="GSM63" s="319"/>
      <c r="GSN63" s="319"/>
      <c r="GSO63" s="319"/>
      <c r="GSP63" s="319"/>
      <c r="GSQ63" s="319"/>
      <c r="GSR63" s="319"/>
      <c r="GSS63" s="319"/>
      <c r="GST63" s="319"/>
      <c r="GSU63" s="319"/>
      <c r="GSV63" s="319"/>
      <c r="GSW63" s="319"/>
      <c r="GSX63" s="319"/>
      <c r="GSY63" s="319"/>
      <c r="GSZ63" s="319"/>
      <c r="GTA63" s="319"/>
      <c r="GTB63" s="319"/>
      <c r="GTC63" s="319"/>
      <c r="GTD63" s="319"/>
      <c r="GTE63" s="319"/>
      <c r="GTF63" s="319"/>
      <c r="GTG63" s="319"/>
      <c r="GTH63" s="319"/>
      <c r="GTI63" s="319"/>
      <c r="GTJ63" s="319"/>
      <c r="GTK63" s="319"/>
      <c r="GTL63" s="319"/>
      <c r="GTM63" s="319"/>
      <c r="GTN63" s="319"/>
      <c r="GTO63" s="319"/>
      <c r="GTP63" s="319"/>
      <c r="GTQ63" s="319"/>
      <c r="GTR63" s="319"/>
      <c r="GTS63" s="319"/>
      <c r="GTT63" s="319"/>
      <c r="GTU63" s="319"/>
      <c r="GTV63" s="319"/>
      <c r="GTW63" s="319"/>
      <c r="GTX63" s="319"/>
      <c r="GTY63" s="319"/>
      <c r="GTZ63" s="319"/>
      <c r="GUA63" s="319"/>
      <c r="GUB63" s="319"/>
      <c r="GUC63" s="319"/>
      <c r="GUD63" s="319"/>
      <c r="GUE63" s="319"/>
      <c r="GUF63" s="319"/>
      <c r="GUG63" s="319"/>
      <c r="GUH63" s="319"/>
      <c r="GUI63" s="319"/>
      <c r="GUJ63" s="319"/>
      <c r="GUK63" s="319"/>
      <c r="GUL63" s="319"/>
      <c r="GUM63" s="319"/>
      <c r="GUN63" s="319"/>
      <c r="GUO63" s="319"/>
      <c r="GUP63" s="319"/>
      <c r="GUQ63" s="319"/>
      <c r="GUR63" s="319"/>
      <c r="GUS63" s="319"/>
      <c r="GUT63" s="319"/>
      <c r="GUU63" s="319"/>
      <c r="GUV63" s="319"/>
      <c r="GUW63" s="319"/>
      <c r="GUX63" s="319"/>
      <c r="GUY63" s="319"/>
      <c r="GUZ63" s="319"/>
      <c r="GVA63" s="319"/>
      <c r="GVB63" s="319"/>
      <c r="GVC63" s="319"/>
      <c r="GVD63" s="319"/>
      <c r="GVE63" s="319"/>
      <c r="GVF63" s="319"/>
      <c r="GVG63" s="319"/>
      <c r="GVH63" s="319"/>
      <c r="GVI63" s="319"/>
      <c r="GVJ63" s="319"/>
      <c r="GVK63" s="319"/>
      <c r="GVL63" s="319"/>
      <c r="GVM63" s="319"/>
      <c r="GVN63" s="319"/>
      <c r="GVO63" s="319"/>
      <c r="GVP63" s="319"/>
      <c r="GVQ63" s="319"/>
      <c r="GVR63" s="319"/>
      <c r="GVS63" s="319"/>
      <c r="GVT63" s="319"/>
      <c r="GVU63" s="319"/>
      <c r="GVV63" s="319"/>
      <c r="GVW63" s="319"/>
      <c r="GVX63" s="319"/>
      <c r="GVY63" s="319"/>
      <c r="GVZ63" s="319"/>
      <c r="GWA63" s="319"/>
      <c r="GWB63" s="319"/>
      <c r="GWC63" s="319"/>
      <c r="GWD63" s="319"/>
      <c r="GWE63" s="319"/>
      <c r="GWF63" s="319"/>
      <c r="GWG63" s="319"/>
      <c r="GWH63" s="319"/>
      <c r="GWI63" s="319"/>
      <c r="GWJ63" s="319"/>
      <c r="GWK63" s="319"/>
      <c r="GWL63" s="319"/>
      <c r="GWM63" s="319"/>
      <c r="GWN63" s="319"/>
      <c r="GWO63" s="319"/>
      <c r="GWP63" s="319"/>
      <c r="GWQ63" s="319"/>
      <c r="GWR63" s="319"/>
      <c r="GWS63" s="319"/>
      <c r="GWT63" s="319"/>
      <c r="GWU63" s="319"/>
      <c r="GWV63" s="319"/>
      <c r="GWW63" s="319"/>
      <c r="GWX63" s="319"/>
      <c r="GWY63" s="319"/>
      <c r="GWZ63" s="319"/>
      <c r="GXA63" s="319"/>
      <c r="GXB63" s="319"/>
      <c r="GXC63" s="319"/>
      <c r="GXD63" s="319"/>
      <c r="GXE63" s="319"/>
      <c r="GXF63" s="319"/>
      <c r="GXG63" s="319"/>
      <c r="GXH63" s="319"/>
      <c r="GXI63" s="319"/>
      <c r="GXJ63" s="319"/>
      <c r="GXK63" s="319"/>
      <c r="GXL63" s="319"/>
      <c r="GXM63" s="319"/>
      <c r="GXN63" s="319"/>
      <c r="GXO63" s="319"/>
      <c r="GXP63" s="319"/>
      <c r="GXQ63" s="319"/>
      <c r="GXR63" s="319"/>
      <c r="GXS63" s="319"/>
      <c r="GXT63" s="319"/>
      <c r="GXU63" s="319"/>
      <c r="GXV63" s="319"/>
      <c r="GXW63" s="319"/>
      <c r="GXX63" s="319"/>
      <c r="GXY63" s="319"/>
      <c r="GXZ63" s="319"/>
      <c r="GYA63" s="319"/>
      <c r="GYB63" s="319"/>
      <c r="GYC63" s="319"/>
      <c r="GYD63" s="319"/>
      <c r="GYE63" s="319"/>
      <c r="GYF63" s="319"/>
      <c r="GYG63" s="319"/>
      <c r="GYH63" s="319"/>
      <c r="GYI63" s="319"/>
      <c r="GYJ63" s="319"/>
      <c r="GYK63" s="319"/>
      <c r="GYL63" s="319"/>
      <c r="GYM63" s="319"/>
      <c r="GYN63" s="319"/>
      <c r="GYO63" s="319"/>
      <c r="GYP63" s="319"/>
      <c r="GYQ63" s="319"/>
      <c r="GYR63" s="319"/>
      <c r="GYS63" s="319"/>
      <c r="GYT63" s="319"/>
      <c r="GYU63" s="319"/>
      <c r="GYV63" s="319"/>
      <c r="GYW63" s="319"/>
      <c r="GYX63" s="319"/>
      <c r="GYY63" s="319"/>
      <c r="GYZ63" s="319"/>
      <c r="GZA63" s="319"/>
      <c r="GZB63" s="319"/>
      <c r="GZC63" s="319"/>
      <c r="GZD63" s="319"/>
      <c r="GZE63" s="319"/>
      <c r="GZF63" s="319"/>
      <c r="GZG63" s="319"/>
      <c r="GZH63" s="319"/>
      <c r="GZI63" s="319"/>
      <c r="GZJ63" s="319"/>
      <c r="GZK63" s="319"/>
      <c r="GZL63" s="319"/>
      <c r="GZM63" s="319"/>
      <c r="GZN63" s="319"/>
      <c r="GZO63" s="319"/>
      <c r="GZP63" s="319"/>
      <c r="GZQ63" s="319"/>
      <c r="GZR63" s="319"/>
      <c r="GZS63" s="319"/>
      <c r="GZT63" s="319"/>
      <c r="GZU63" s="319"/>
      <c r="GZV63" s="319"/>
      <c r="GZW63" s="319"/>
      <c r="GZX63" s="319"/>
      <c r="GZY63" s="319"/>
      <c r="GZZ63" s="319"/>
      <c r="HAA63" s="319"/>
      <c r="HAB63" s="319"/>
      <c r="HAC63" s="319"/>
      <c r="HAD63" s="319"/>
      <c r="HAE63" s="319"/>
      <c r="HAF63" s="319"/>
      <c r="HAG63" s="319"/>
      <c r="HAH63" s="319"/>
      <c r="HAI63" s="319"/>
      <c r="HAJ63" s="319"/>
      <c r="HAK63" s="319"/>
      <c r="HAL63" s="319"/>
      <c r="HAM63" s="319"/>
      <c r="HAN63" s="319"/>
      <c r="HAO63" s="319"/>
      <c r="HAP63" s="319"/>
      <c r="HAQ63" s="319"/>
      <c r="HAR63" s="319"/>
      <c r="HAS63" s="319"/>
      <c r="HAT63" s="319"/>
      <c r="HAU63" s="319"/>
      <c r="HAV63" s="319"/>
      <c r="HAW63" s="319"/>
      <c r="HAX63" s="319"/>
      <c r="HAY63" s="319"/>
      <c r="HAZ63" s="319"/>
      <c r="HBA63" s="319"/>
      <c r="HBB63" s="319"/>
      <c r="HBC63" s="319"/>
      <c r="HBD63" s="319"/>
      <c r="HBE63" s="319"/>
      <c r="HBF63" s="319"/>
      <c r="HBG63" s="319"/>
      <c r="HBH63" s="319"/>
      <c r="HBI63" s="319"/>
      <c r="HBJ63" s="319"/>
      <c r="HBK63" s="319"/>
      <c r="HBL63" s="319"/>
      <c r="HBM63" s="319"/>
      <c r="HBN63" s="319"/>
      <c r="HBO63" s="319"/>
      <c r="HBP63" s="319"/>
      <c r="HBQ63" s="319"/>
      <c r="HBR63" s="319"/>
      <c r="HBS63" s="319"/>
      <c r="HBT63" s="319"/>
      <c r="HBU63" s="319"/>
      <c r="HBV63" s="319"/>
      <c r="HBW63" s="319"/>
      <c r="HBX63" s="319"/>
      <c r="HBY63" s="319"/>
      <c r="HBZ63" s="319"/>
      <c r="HCA63" s="319"/>
      <c r="HCB63" s="319"/>
      <c r="HCC63" s="319"/>
      <c r="HCD63" s="319"/>
      <c r="HCE63" s="319"/>
      <c r="HCF63" s="319"/>
      <c r="HCG63" s="319"/>
      <c r="HCH63" s="319"/>
      <c r="HCI63" s="319"/>
      <c r="HCJ63" s="319"/>
      <c r="HCK63" s="319"/>
      <c r="HCL63" s="319"/>
      <c r="HCM63" s="319"/>
      <c r="HCN63" s="319"/>
      <c r="HCO63" s="319"/>
      <c r="HCP63" s="319"/>
      <c r="HCQ63" s="319"/>
      <c r="HCR63" s="319"/>
      <c r="HCS63" s="319"/>
      <c r="HCT63" s="319"/>
      <c r="HCU63" s="319"/>
      <c r="HCV63" s="319"/>
      <c r="HCW63" s="319"/>
      <c r="HCX63" s="319"/>
      <c r="HCY63" s="319"/>
      <c r="HCZ63" s="319"/>
      <c r="HDA63" s="319"/>
      <c r="HDB63" s="319"/>
      <c r="HDC63" s="319"/>
      <c r="HDD63" s="319"/>
      <c r="HDE63" s="319"/>
      <c r="HDF63" s="319"/>
      <c r="HDG63" s="319"/>
      <c r="HDH63" s="319"/>
      <c r="HDI63" s="319"/>
      <c r="HDJ63" s="319"/>
      <c r="HDK63" s="319"/>
      <c r="HDL63" s="319"/>
      <c r="HDM63" s="319"/>
      <c r="HDN63" s="319"/>
      <c r="HDO63" s="319"/>
      <c r="HDP63" s="319"/>
      <c r="HDQ63" s="319"/>
      <c r="HDR63" s="319"/>
      <c r="HDS63" s="319"/>
      <c r="HDT63" s="319"/>
      <c r="HDU63" s="319"/>
      <c r="HDV63" s="319"/>
      <c r="HDW63" s="319"/>
      <c r="HDX63" s="319"/>
      <c r="HDY63" s="319"/>
      <c r="HDZ63" s="319"/>
      <c r="HEA63" s="319"/>
      <c r="HEB63" s="319"/>
      <c r="HEC63" s="319"/>
      <c r="HED63" s="319"/>
      <c r="HEE63" s="319"/>
      <c r="HEF63" s="319"/>
      <c r="HEG63" s="319"/>
      <c r="HEH63" s="319"/>
      <c r="HEI63" s="319"/>
      <c r="HEJ63" s="319"/>
      <c r="HEK63" s="319"/>
      <c r="HEL63" s="319"/>
      <c r="HEM63" s="319"/>
      <c r="HEN63" s="319"/>
      <c r="HEO63" s="319"/>
      <c r="HEP63" s="319"/>
      <c r="HEQ63" s="319"/>
      <c r="HER63" s="319"/>
      <c r="HES63" s="319"/>
      <c r="HET63" s="319"/>
      <c r="HEU63" s="319"/>
      <c r="HEV63" s="319"/>
      <c r="HEW63" s="319"/>
      <c r="HEX63" s="319"/>
      <c r="HEY63" s="319"/>
      <c r="HEZ63" s="319"/>
      <c r="HFA63" s="319"/>
      <c r="HFB63" s="319"/>
      <c r="HFC63" s="319"/>
      <c r="HFD63" s="319"/>
      <c r="HFE63" s="319"/>
      <c r="HFF63" s="319"/>
      <c r="HFG63" s="319"/>
      <c r="HFH63" s="319"/>
      <c r="HFI63" s="319"/>
      <c r="HFJ63" s="319"/>
      <c r="HFK63" s="319"/>
      <c r="HFL63" s="319"/>
      <c r="HFM63" s="319"/>
      <c r="HFN63" s="319"/>
      <c r="HFO63" s="319"/>
      <c r="HFP63" s="319"/>
      <c r="HFQ63" s="319"/>
      <c r="HFR63" s="319"/>
      <c r="HFS63" s="319"/>
      <c r="HFT63" s="319"/>
      <c r="HFU63" s="319"/>
      <c r="HFV63" s="319"/>
      <c r="HFW63" s="319"/>
      <c r="HFX63" s="319"/>
      <c r="HFY63" s="319"/>
      <c r="HFZ63" s="319"/>
      <c r="HGA63" s="319"/>
      <c r="HGB63" s="319"/>
      <c r="HGC63" s="319"/>
      <c r="HGD63" s="319"/>
      <c r="HGE63" s="319"/>
      <c r="HGF63" s="319"/>
      <c r="HGG63" s="319"/>
      <c r="HGH63" s="319"/>
      <c r="HGI63" s="319"/>
      <c r="HGJ63" s="319"/>
      <c r="HGK63" s="319"/>
      <c r="HGL63" s="319"/>
      <c r="HGM63" s="319"/>
      <c r="HGN63" s="319"/>
      <c r="HGO63" s="319"/>
      <c r="HGP63" s="319"/>
      <c r="HGQ63" s="319"/>
      <c r="HGR63" s="319"/>
      <c r="HGS63" s="319"/>
      <c r="HGT63" s="319"/>
      <c r="HGU63" s="319"/>
      <c r="HGV63" s="319"/>
      <c r="HGW63" s="319"/>
      <c r="HGX63" s="319"/>
      <c r="HGY63" s="319"/>
      <c r="HGZ63" s="319"/>
      <c r="HHA63" s="319"/>
      <c r="HHB63" s="319"/>
      <c r="HHC63" s="319"/>
      <c r="HHD63" s="319"/>
      <c r="HHE63" s="319"/>
      <c r="HHF63" s="319"/>
      <c r="HHG63" s="319"/>
      <c r="HHH63" s="319"/>
      <c r="HHI63" s="319"/>
      <c r="HHJ63" s="319"/>
      <c r="HHK63" s="319"/>
      <c r="HHL63" s="319"/>
      <c r="HHM63" s="319"/>
      <c r="HHN63" s="319"/>
      <c r="HHO63" s="319"/>
      <c r="HHP63" s="319"/>
      <c r="HHQ63" s="319"/>
      <c r="HHR63" s="319"/>
      <c r="HHS63" s="319"/>
      <c r="HHT63" s="319"/>
      <c r="HHU63" s="319"/>
      <c r="HHV63" s="319"/>
      <c r="HHW63" s="319"/>
      <c r="HHX63" s="319"/>
      <c r="HHY63" s="319"/>
      <c r="HHZ63" s="319"/>
      <c r="HIA63" s="319"/>
      <c r="HIB63" s="319"/>
      <c r="HIC63" s="319"/>
      <c r="HID63" s="319"/>
      <c r="HIE63" s="319"/>
      <c r="HIF63" s="319"/>
      <c r="HIG63" s="319"/>
      <c r="HIH63" s="319"/>
      <c r="HII63" s="319"/>
      <c r="HIJ63" s="319"/>
      <c r="HIK63" s="319"/>
      <c r="HIL63" s="319"/>
      <c r="HIM63" s="319"/>
      <c r="HIN63" s="319"/>
      <c r="HIO63" s="319"/>
      <c r="HIP63" s="319"/>
      <c r="HIQ63" s="319"/>
      <c r="HIR63" s="319"/>
      <c r="HIS63" s="319"/>
      <c r="HIT63" s="319"/>
      <c r="HIU63" s="319"/>
      <c r="HIV63" s="319"/>
      <c r="HIW63" s="319"/>
      <c r="HIX63" s="319"/>
      <c r="HIY63" s="319"/>
      <c r="HIZ63" s="319"/>
      <c r="HJA63" s="319"/>
      <c r="HJB63" s="319"/>
      <c r="HJC63" s="319"/>
      <c r="HJD63" s="319"/>
      <c r="HJE63" s="319"/>
      <c r="HJF63" s="319"/>
      <c r="HJG63" s="319"/>
      <c r="HJH63" s="319"/>
      <c r="HJI63" s="319"/>
      <c r="HJJ63" s="319"/>
      <c r="HJK63" s="319"/>
      <c r="HJL63" s="319"/>
      <c r="HJM63" s="319"/>
      <c r="HJN63" s="319"/>
      <c r="HJO63" s="319"/>
      <c r="HJP63" s="319"/>
      <c r="HJQ63" s="319"/>
      <c r="HJR63" s="319"/>
      <c r="HJS63" s="319"/>
      <c r="HJT63" s="319"/>
      <c r="HJU63" s="319"/>
      <c r="HJV63" s="319"/>
      <c r="HJW63" s="319"/>
      <c r="HJX63" s="319"/>
      <c r="HJY63" s="319"/>
      <c r="HJZ63" s="319"/>
      <c r="HKA63" s="319"/>
      <c r="HKB63" s="319"/>
      <c r="HKC63" s="319"/>
      <c r="HKD63" s="319"/>
      <c r="HKE63" s="319"/>
      <c r="HKF63" s="319"/>
      <c r="HKG63" s="319"/>
      <c r="HKH63" s="319"/>
      <c r="HKI63" s="319"/>
      <c r="HKJ63" s="319"/>
      <c r="HKK63" s="319"/>
      <c r="HKL63" s="319"/>
      <c r="HKM63" s="319"/>
      <c r="HKN63" s="319"/>
      <c r="HKO63" s="319"/>
      <c r="HKP63" s="319"/>
      <c r="HKQ63" s="319"/>
      <c r="HKR63" s="319"/>
      <c r="HKS63" s="319"/>
      <c r="HKT63" s="319"/>
      <c r="HKU63" s="319"/>
      <c r="HKV63" s="319"/>
      <c r="HKW63" s="319"/>
      <c r="HKX63" s="319"/>
      <c r="HKY63" s="319"/>
      <c r="HKZ63" s="319"/>
      <c r="HLA63" s="319"/>
      <c r="HLB63" s="319"/>
      <c r="HLC63" s="319"/>
      <c r="HLD63" s="319"/>
      <c r="HLE63" s="319"/>
      <c r="HLF63" s="319"/>
      <c r="HLG63" s="319"/>
      <c r="HLH63" s="319"/>
      <c r="HLI63" s="319"/>
      <c r="HLJ63" s="319"/>
      <c r="HLK63" s="319"/>
      <c r="HLL63" s="319"/>
      <c r="HLM63" s="319"/>
      <c r="HLN63" s="319"/>
      <c r="HLO63" s="319"/>
      <c r="HLP63" s="319"/>
      <c r="HLQ63" s="319"/>
      <c r="HLR63" s="319"/>
      <c r="HLS63" s="319"/>
      <c r="HLT63" s="319"/>
      <c r="HLU63" s="319"/>
      <c r="HLV63" s="319"/>
      <c r="HLW63" s="319"/>
      <c r="HLX63" s="319"/>
      <c r="HLY63" s="319"/>
      <c r="HLZ63" s="319"/>
      <c r="HMA63" s="319"/>
      <c r="HMB63" s="319"/>
      <c r="HMC63" s="319"/>
      <c r="HMD63" s="319"/>
      <c r="HME63" s="319"/>
      <c r="HMF63" s="319"/>
      <c r="HMG63" s="319"/>
      <c r="HMH63" s="319"/>
      <c r="HMI63" s="319"/>
      <c r="HMJ63" s="319"/>
      <c r="HMK63" s="319"/>
      <c r="HML63" s="319"/>
      <c r="HMM63" s="319"/>
      <c r="HMN63" s="319"/>
      <c r="HMO63" s="319"/>
      <c r="HMP63" s="319"/>
      <c r="HMQ63" s="319"/>
      <c r="HMR63" s="319"/>
      <c r="HMS63" s="319"/>
      <c r="HMT63" s="319"/>
      <c r="HMU63" s="319"/>
      <c r="HMV63" s="319"/>
      <c r="HMW63" s="319"/>
      <c r="HMX63" s="319"/>
      <c r="HMY63" s="319"/>
      <c r="HMZ63" s="319"/>
      <c r="HNA63" s="319"/>
      <c r="HNB63" s="319"/>
      <c r="HNC63" s="319"/>
      <c r="HND63" s="319"/>
      <c r="HNE63" s="319"/>
      <c r="HNF63" s="319"/>
      <c r="HNG63" s="319"/>
      <c r="HNH63" s="319"/>
      <c r="HNI63" s="319"/>
      <c r="HNJ63" s="319"/>
      <c r="HNK63" s="319"/>
      <c r="HNL63" s="319"/>
      <c r="HNM63" s="319"/>
      <c r="HNN63" s="319"/>
      <c r="HNO63" s="319"/>
      <c r="HNP63" s="319"/>
      <c r="HNQ63" s="319"/>
      <c r="HNR63" s="319"/>
      <c r="HNS63" s="319"/>
      <c r="HNT63" s="319"/>
      <c r="HNU63" s="319"/>
      <c r="HNV63" s="319"/>
      <c r="HNW63" s="319"/>
      <c r="HNX63" s="319"/>
      <c r="HNY63" s="319"/>
      <c r="HNZ63" s="319"/>
      <c r="HOA63" s="319"/>
      <c r="HOB63" s="319"/>
      <c r="HOC63" s="319"/>
      <c r="HOD63" s="319"/>
      <c r="HOE63" s="319"/>
      <c r="HOF63" s="319"/>
      <c r="HOG63" s="319"/>
      <c r="HOH63" s="319"/>
      <c r="HOI63" s="319"/>
      <c r="HOJ63" s="319"/>
      <c r="HOK63" s="319"/>
      <c r="HOL63" s="319"/>
      <c r="HOM63" s="319"/>
      <c r="HON63" s="319"/>
      <c r="HOO63" s="319"/>
      <c r="HOP63" s="319"/>
      <c r="HOQ63" s="319"/>
      <c r="HOR63" s="319"/>
      <c r="HOS63" s="319"/>
      <c r="HOT63" s="319"/>
      <c r="HOU63" s="319"/>
      <c r="HOV63" s="319"/>
      <c r="HOW63" s="319"/>
      <c r="HOX63" s="319"/>
      <c r="HOY63" s="319"/>
      <c r="HOZ63" s="319"/>
      <c r="HPA63" s="319"/>
      <c r="HPB63" s="319"/>
      <c r="HPC63" s="319"/>
      <c r="HPD63" s="319"/>
      <c r="HPE63" s="319"/>
      <c r="HPF63" s="319"/>
      <c r="HPG63" s="319"/>
      <c r="HPH63" s="319"/>
      <c r="HPI63" s="319"/>
      <c r="HPJ63" s="319"/>
      <c r="HPK63" s="319"/>
      <c r="HPL63" s="319"/>
      <c r="HPM63" s="319"/>
      <c r="HPN63" s="319"/>
      <c r="HPO63" s="319"/>
      <c r="HPP63" s="319"/>
      <c r="HPQ63" s="319"/>
      <c r="HPR63" s="319"/>
      <c r="HPS63" s="319"/>
      <c r="HPT63" s="319"/>
      <c r="HPU63" s="319"/>
      <c r="HPV63" s="319"/>
      <c r="HPW63" s="319"/>
      <c r="HPX63" s="319"/>
      <c r="HPY63" s="319"/>
      <c r="HPZ63" s="319"/>
      <c r="HQA63" s="319"/>
      <c r="HQB63" s="319"/>
      <c r="HQC63" s="319"/>
      <c r="HQD63" s="319"/>
      <c r="HQE63" s="319"/>
      <c r="HQF63" s="319"/>
      <c r="HQG63" s="319"/>
      <c r="HQH63" s="319"/>
      <c r="HQI63" s="319"/>
      <c r="HQJ63" s="319"/>
      <c r="HQK63" s="319"/>
      <c r="HQL63" s="319"/>
      <c r="HQM63" s="319"/>
      <c r="HQN63" s="319"/>
      <c r="HQO63" s="319"/>
      <c r="HQP63" s="319"/>
      <c r="HQQ63" s="319"/>
      <c r="HQR63" s="319"/>
      <c r="HQS63" s="319"/>
      <c r="HQT63" s="319"/>
      <c r="HQU63" s="319"/>
      <c r="HQV63" s="319"/>
      <c r="HQW63" s="319"/>
      <c r="HQX63" s="319"/>
      <c r="HQY63" s="319"/>
      <c r="HQZ63" s="319"/>
      <c r="HRA63" s="319"/>
      <c r="HRB63" s="319"/>
      <c r="HRC63" s="319"/>
      <c r="HRD63" s="319"/>
      <c r="HRE63" s="319"/>
      <c r="HRF63" s="319"/>
      <c r="HRG63" s="319"/>
      <c r="HRH63" s="319"/>
      <c r="HRI63" s="319"/>
      <c r="HRJ63" s="319"/>
      <c r="HRK63" s="319"/>
      <c r="HRL63" s="319"/>
      <c r="HRM63" s="319"/>
      <c r="HRN63" s="319"/>
      <c r="HRO63" s="319"/>
      <c r="HRP63" s="319"/>
      <c r="HRQ63" s="319"/>
      <c r="HRR63" s="319"/>
      <c r="HRS63" s="319"/>
      <c r="HRT63" s="319"/>
      <c r="HRU63" s="319"/>
      <c r="HRV63" s="319"/>
      <c r="HRW63" s="319"/>
      <c r="HRX63" s="319"/>
      <c r="HRY63" s="319"/>
      <c r="HRZ63" s="319"/>
      <c r="HSA63" s="319"/>
      <c r="HSB63" s="319"/>
      <c r="HSC63" s="319"/>
      <c r="HSD63" s="319"/>
      <c r="HSE63" s="319"/>
      <c r="HSF63" s="319"/>
      <c r="HSG63" s="319"/>
      <c r="HSH63" s="319"/>
      <c r="HSI63" s="319"/>
      <c r="HSJ63" s="319"/>
      <c r="HSK63" s="319"/>
      <c r="HSL63" s="319"/>
      <c r="HSM63" s="319"/>
      <c r="HSN63" s="319"/>
      <c r="HSO63" s="319"/>
      <c r="HSP63" s="319"/>
      <c r="HSQ63" s="319"/>
      <c r="HSR63" s="319"/>
      <c r="HSS63" s="319"/>
      <c r="HST63" s="319"/>
      <c r="HSU63" s="319"/>
      <c r="HSV63" s="319"/>
      <c r="HSW63" s="319"/>
      <c r="HSX63" s="319"/>
      <c r="HSY63" s="319"/>
      <c r="HSZ63" s="319"/>
      <c r="HTA63" s="319"/>
      <c r="HTB63" s="319"/>
      <c r="HTC63" s="319"/>
      <c r="HTD63" s="319"/>
      <c r="HTE63" s="319"/>
      <c r="HTF63" s="319"/>
      <c r="HTG63" s="319"/>
      <c r="HTH63" s="319"/>
      <c r="HTI63" s="319"/>
      <c r="HTJ63" s="319"/>
      <c r="HTK63" s="319"/>
      <c r="HTL63" s="319"/>
      <c r="HTM63" s="319"/>
      <c r="HTN63" s="319"/>
      <c r="HTO63" s="319"/>
      <c r="HTP63" s="319"/>
      <c r="HTQ63" s="319"/>
      <c r="HTR63" s="319"/>
      <c r="HTS63" s="319"/>
      <c r="HTT63" s="319"/>
      <c r="HTU63" s="319"/>
      <c r="HTV63" s="319"/>
      <c r="HTW63" s="319"/>
      <c r="HTX63" s="319"/>
      <c r="HTY63" s="319"/>
      <c r="HTZ63" s="319"/>
      <c r="HUA63" s="319"/>
      <c r="HUB63" s="319"/>
      <c r="HUC63" s="319"/>
      <c r="HUD63" s="319"/>
      <c r="HUE63" s="319"/>
      <c r="HUF63" s="319"/>
      <c r="HUG63" s="319"/>
      <c r="HUH63" s="319"/>
      <c r="HUI63" s="319"/>
      <c r="HUJ63" s="319"/>
      <c r="HUK63" s="319"/>
      <c r="HUL63" s="319"/>
      <c r="HUM63" s="319"/>
      <c r="HUN63" s="319"/>
      <c r="HUO63" s="319"/>
      <c r="HUP63" s="319"/>
      <c r="HUQ63" s="319"/>
      <c r="HUR63" s="319"/>
      <c r="HUS63" s="319"/>
      <c r="HUT63" s="319"/>
      <c r="HUU63" s="319"/>
      <c r="HUV63" s="319"/>
      <c r="HUW63" s="319"/>
      <c r="HUX63" s="319"/>
      <c r="HUY63" s="319"/>
      <c r="HUZ63" s="319"/>
      <c r="HVA63" s="319"/>
      <c r="HVB63" s="319"/>
      <c r="HVC63" s="319"/>
      <c r="HVD63" s="319"/>
      <c r="HVE63" s="319"/>
      <c r="HVF63" s="319"/>
      <c r="HVG63" s="319"/>
      <c r="HVH63" s="319"/>
      <c r="HVI63" s="319"/>
      <c r="HVJ63" s="319"/>
      <c r="HVK63" s="319"/>
      <c r="HVL63" s="319"/>
      <c r="HVM63" s="319"/>
      <c r="HVN63" s="319"/>
      <c r="HVO63" s="319"/>
      <c r="HVP63" s="319"/>
      <c r="HVQ63" s="319"/>
      <c r="HVR63" s="319"/>
      <c r="HVS63" s="319"/>
      <c r="HVT63" s="319"/>
      <c r="HVU63" s="319"/>
      <c r="HVV63" s="319"/>
      <c r="HVW63" s="319"/>
      <c r="HVX63" s="319"/>
      <c r="HVY63" s="319"/>
      <c r="HVZ63" s="319"/>
      <c r="HWA63" s="319"/>
      <c r="HWB63" s="319"/>
      <c r="HWC63" s="319"/>
      <c r="HWD63" s="319"/>
      <c r="HWE63" s="319"/>
      <c r="HWF63" s="319"/>
      <c r="HWG63" s="319"/>
      <c r="HWH63" s="319"/>
      <c r="HWI63" s="319"/>
      <c r="HWJ63" s="319"/>
      <c r="HWK63" s="319"/>
      <c r="HWL63" s="319"/>
      <c r="HWM63" s="319"/>
      <c r="HWN63" s="319"/>
      <c r="HWO63" s="319"/>
      <c r="HWP63" s="319"/>
      <c r="HWQ63" s="319"/>
      <c r="HWR63" s="319"/>
      <c r="HWS63" s="319"/>
      <c r="HWT63" s="319"/>
      <c r="HWU63" s="319"/>
      <c r="HWV63" s="319"/>
      <c r="HWW63" s="319"/>
      <c r="HWX63" s="319"/>
      <c r="HWY63" s="319"/>
      <c r="HWZ63" s="319"/>
      <c r="HXA63" s="319"/>
      <c r="HXB63" s="319"/>
      <c r="HXC63" s="319"/>
      <c r="HXD63" s="319"/>
      <c r="HXE63" s="319"/>
      <c r="HXF63" s="319"/>
      <c r="HXG63" s="319"/>
      <c r="HXH63" s="319"/>
      <c r="HXI63" s="319"/>
      <c r="HXJ63" s="319"/>
      <c r="HXK63" s="319"/>
      <c r="HXL63" s="319"/>
      <c r="HXM63" s="319"/>
      <c r="HXN63" s="319"/>
      <c r="HXO63" s="319"/>
      <c r="HXP63" s="319"/>
      <c r="HXQ63" s="319"/>
      <c r="HXR63" s="319"/>
      <c r="HXS63" s="319"/>
      <c r="HXT63" s="319"/>
      <c r="HXU63" s="319"/>
      <c r="HXV63" s="319"/>
      <c r="HXW63" s="319"/>
      <c r="HXX63" s="319"/>
      <c r="HXY63" s="319"/>
      <c r="HXZ63" s="319"/>
      <c r="HYA63" s="319"/>
      <c r="HYB63" s="319"/>
      <c r="HYC63" s="319"/>
      <c r="HYD63" s="319"/>
      <c r="HYE63" s="319"/>
      <c r="HYF63" s="319"/>
      <c r="HYG63" s="319"/>
      <c r="HYH63" s="319"/>
      <c r="HYI63" s="319"/>
      <c r="HYJ63" s="319"/>
      <c r="HYK63" s="319"/>
      <c r="HYL63" s="319"/>
      <c r="HYM63" s="319"/>
      <c r="HYN63" s="319"/>
      <c r="HYO63" s="319"/>
      <c r="HYP63" s="319"/>
      <c r="HYQ63" s="319"/>
      <c r="HYR63" s="319"/>
      <c r="HYS63" s="319"/>
      <c r="HYT63" s="319"/>
      <c r="HYU63" s="319"/>
      <c r="HYV63" s="319"/>
      <c r="HYW63" s="319"/>
      <c r="HYX63" s="319"/>
      <c r="HYY63" s="319"/>
      <c r="HYZ63" s="319"/>
      <c r="HZA63" s="319"/>
      <c r="HZB63" s="319"/>
      <c r="HZC63" s="319"/>
      <c r="HZD63" s="319"/>
      <c r="HZE63" s="319"/>
      <c r="HZF63" s="319"/>
      <c r="HZG63" s="319"/>
      <c r="HZH63" s="319"/>
      <c r="HZI63" s="319"/>
      <c r="HZJ63" s="319"/>
      <c r="HZK63" s="319"/>
      <c r="HZL63" s="319"/>
      <c r="HZM63" s="319"/>
      <c r="HZN63" s="319"/>
      <c r="HZO63" s="319"/>
      <c r="HZP63" s="319"/>
      <c r="HZQ63" s="319"/>
      <c r="HZR63" s="319"/>
      <c r="HZS63" s="319"/>
      <c r="HZT63" s="319"/>
      <c r="HZU63" s="319"/>
      <c r="HZV63" s="319"/>
      <c r="HZW63" s="319"/>
      <c r="HZX63" s="319"/>
      <c r="HZY63" s="319"/>
      <c r="HZZ63" s="319"/>
      <c r="IAA63" s="319"/>
      <c r="IAB63" s="319"/>
      <c r="IAC63" s="319"/>
      <c r="IAD63" s="319"/>
      <c r="IAE63" s="319"/>
      <c r="IAF63" s="319"/>
      <c r="IAG63" s="319"/>
      <c r="IAH63" s="319"/>
      <c r="IAI63" s="319"/>
      <c r="IAJ63" s="319"/>
      <c r="IAK63" s="319"/>
      <c r="IAL63" s="319"/>
      <c r="IAM63" s="319"/>
      <c r="IAN63" s="319"/>
      <c r="IAO63" s="319"/>
      <c r="IAP63" s="319"/>
      <c r="IAQ63" s="319"/>
      <c r="IAR63" s="319"/>
      <c r="IAS63" s="319"/>
      <c r="IAT63" s="319"/>
      <c r="IAU63" s="319"/>
      <c r="IAV63" s="319"/>
      <c r="IAW63" s="319"/>
      <c r="IAX63" s="319"/>
      <c r="IAY63" s="319"/>
      <c r="IAZ63" s="319"/>
      <c r="IBA63" s="319"/>
      <c r="IBB63" s="319"/>
      <c r="IBC63" s="319"/>
      <c r="IBD63" s="319"/>
      <c r="IBE63" s="319"/>
      <c r="IBF63" s="319"/>
      <c r="IBG63" s="319"/>
      <c r="IBH63" s="319"/>
      <c r="IBI63" s="319"/>
      <c r="IBJ63" s="319"/>
      <c r="IBK63" s="319"/>
      <c r="IBL63" s="319"/>
      <c r="IBM63" s="319"/>
      <c r="IBN63" s="319"/>
      <c r="IBO63" s="319"/>
      <c r="IBP63" s="319"/>
      <c r="IBQ63" s="319"/>
      <c r="IBR63" s="319"/>
      <c r="IBS63" s="319"/>
      <c r="IBT63" s="319"/>
      <c r="IBU63" s="319"/>
      <c r="IBV63" s="319"/>
      <c r="IBW63" s="319"/>
      <c r="IBX63" s="319"/>
      <c r="IBY63" s="319"/>
      <c r="IBZ63" s="319"/>
      <c r="ICA63" s="319"/>
      <c r="ICB63" s="319"/>
      <c r="ICC63" s="319"/>
      <c r="ICD63" s="319"/>
      <c r="ICE63" s="319"/>
      <c r="ICF63" s="319"/>
      <c r="ICG63" s="319"/>
      <c r="ICH63" s="319"/>
      <c r="ICI63" s="319"/>
      <c r="ICJ63" s="319"/>
      <c r="ICK63" s="319"/>
      <c r="ICL63" s="319"/>
      <c r="ICM63" s="319"/>
      <c r="ICN63" s="319"/>
      <c r="ICO63" s="319"/>
      <c r="ICP63" s="319"/>
      <c r="ICQ63" s="319"/>
      <c r="ICR63" s="319"/>
      <c r="ICS63" s="319"/>
      <c r="ICT63" s="319"/>
      <c r="ICU63" s="319"/>
      <c r="ICV63" s="319"/>
      <c r="ICW63" s="319"/>
      <c r="ICX63" s="319"/>
      <c r="ICY63" s="319"/>
      <c r="ICZ63" s="319"/>
      <c r="IDA63" s="319"/>
      <c r="IDB63" s="319"/>
      <c r="IDC63" s="319"/>
      <c r="IDD63" s="319"/>
      <c r="IDE63" s="319"/>
      <c r="IDF63" s="319"/>
      <c r="IDG63" s="319"/>
      <c r="IDH63" s="319"/>
      <c r="IDI63" s="319"/>
      <c r="IDJ63" s="319"/>
      <c r="IDK63" s="319"/>
      <c r="IDL63" s="319"/>
      <c r="IDM63" s="319"/>
      <c r="IDN63" s="319"/>
      <c r="IDO63" s="319"/>
      <c r="IDP63" s="319"/>
      <c r="IDQ63" s="319"/>
      <c r="IDR63" s="319"/>
      <c r="IDS63" s="319"/>
      <c r="IDT63" s="319"/>
      <c r="IDU63" s="319"/>
      <c r="IDV63" s="319"/>
      <c r="IDW63" s="319"/>
      <c r="IDX63" s="319"/>
      <c r="IDY63" s="319"/>
      <c r="IDZ63" s="319"/>
      <c r="IEA63" s="319"/>
      <c r="IEB63" s="319"/>
      <c r="IEC63" s="319"/>
      <c r="IED63" s="319"/>
      <c r="IEE63" s="319"/>
      <c r="IEF63" s="319"/>
      <c r="IEG63" s="319"/>
      <c r="IEH63" s="319"/>
      <c r="IEI63" s="319"/>
      <c r="IEJ63" s="319"/>
      <c r="IEK63" s="319"/>
      <c r="IEL63" s="319"/>
      <c r="IEM63" s="319"/>
      <c r="IEN63" s="319"/>
      <c r="IEO63" s="319"/>
      <c r="IEP63" s="319"/>
      <c r="IEQ63" s="319"/>
      <c r="IER63" s="319"/>
      <c r="IES63" s="319"/>
      <c r="IET63" s="319"/>
      <c r="IEU63" s="319"/>
      <c r="IEV63" s="319"/>
      <c r="IEW63" s="319"/>
      <c r="IEX63" s="319"/>
      <c r="IEY63" s="319"/>
      <c r="IEZ63" s="319"/>
      <c r="IFA63" s="319"/>
      <c r="IFB63" s="319"/>
      <c r="IFC63" s="319"/>
      <c r="IFD63" s="319"/>
      <c r="IFE63" s="319"/>
      <c r="IFF63" s="319"/>
      <c r="IFG63" s="319"/>
      <c r="IFH63" s="319"/>
      <c r="IFI63" s="319"/>
      <c r="IFJ63" s="319"/>
      <c r="IFK63" s="319"/>
      <c r="IFL63" s="319"/>
      <c r="IFM63" s="319"/>
      <c r="IFN63" s="319"/>
      <c r="IFO63" s="319"/>
      <c r="IFP63" s="319"/>
      <c r="IFQ63" s="319"/>
      <c r="IFR63" s="319"/>
      <c r="IFS63" s="319"/>
      <c r="IFT63" s="319"/>
      <c r="IFU63" s="319"/>
      <c r="IFV63" s="319"/>
      <c r="IFW63" s="319"/>
      <c r="IFX63" s="319"/>
      <c r="IFY63" s="319"/>
      <c r="IFZ63" s="319"/>
      <c r="IGA63" s="319"/>
      <c r="IGB63" s="319"/>
      <c r="IGC63" s="319"/>
      <c r="IGD63" s="319"/>
      <c r="IGE63" s="319"/>
      <c r="IGF63" s="319"/>
      <c r="IGG63" s="319"/>
      <c r="IGH63" s="319"/>
      <c r="IGI63" s="319"/>
      <c r="IGJ63" s="319"/>
      <c r="IGK63" s="319"/>
      <c r="IGL63" s="319"/>
      <c r="IGM63" s="319"/>
      <c r="IGN63" s="319"/>
      <c r="IGO63" s="319"/>
      <c r="IGP63" s="319"/>
      <c r="IGQ63" s="319"/>
      <c r="IGR63" s="319"/>
      <c r="IGS63" s="319"/>
      <c r="IGT63" s="319"/>
      <c r="IGU63" s="319"/>
      <c r="IGV63" s="319"/>
      <c r="IGW63" s="319"/>
      <c r="IGX63" s="319"/>
      <c r="IGY63" s="319"/>
      <c r="IGZ63" s="319"/>
      <c r="IHA63" s="319"/>
      <c r="IHB63" s="319"/>
      <c r="IHC63" s="319"/>
      <c r="IHD63" s="319"/>
      <c r="IHE63" s="319"/>
      <c r="IHF63" s="319"/>
      <c r="IHG63" s="319"/>
      <c r="IHH63" s="319"/>
      <c r="IHI63" s="319"/>
      <c r="IHJ63" s="319"/>
      <c r="IHK63" s="319"/>
      <c r="IHL63" s="319"/>
      <c r="IHM63" s="319"/>
      <c r="IHN63" s="319"/>
      <c r="IHO63" s="319"/>
      <c r="IHP63" s="319"/>
      <c r="IHQ63" s="319"/>
      <c r="IHR63" s="319"/>
      <c r="IHS63" s="319"/>
      <c r="IHT63" s="319"/>
      <c r="IHU63" s="319"/>
      <c r="IHV63" s="319"/>
      <c r="IHW63" s="319"/>
      <c r="IHX63" s="319"/>
      <c r="IHY63" s="319"/>
      <c r="IHZ63" s="319"/>
      <c r="IIA63" s="319"/>
      <c r="IIB63" s="319"/>
      <c r="IIC63" s="319"/>
      <c r="IID63" s="319"/>
      <c r="IIE63" s="319"/>
      <c r="IIF63" s="319"/>
      <c r="IIG63" s="319"/>
      <c r="IIH63" s="319"/>
      <c r="III63" s="319"/>
      <c r="IIJ63" s="319"/>
      <c r="IIK63" s="319"/>
      <c r="IIL63" s="319"/>
      <c r="IIM63" s="319"/>
      <c r="IIN63" s="319"/>
      <c r="IIO63" s="319"/>
      <c r="IIP63" s="319"/>
      <c r="IIQ63" s="319"/>
      <c r="IIR63" s="319"/>
      <c r="IIS63" s="319"/>
      <c r="IIT63" s="319"/>
      <c r="IIU63" s="319"/>
      <c r="IIV63" s="319"/>
      <c r="IIW63" s="319"/>
      <c r="IIX63" s="319"/>
      <c r="IIY63" s="319"/>
      <c r="IIZ63" s="319"/>
      <c r="IJA63" s="319"/>
      <c r="IJB63" s="319"/>
      <c r="IJC63" s="319"/>
      <c r="IJD63" s="319"/>
      <c r="IJE63" s="319"/>
      <c r="IJF63" s="319"/>
      <c r="IJG63" s="319"/>
      <c r="IJH63" s="319"/>
      <c r="IJI63" s="319"/>
      <c r="IJJ63" s="319"/>
      <c r="IJK63" s="319"/>
      <c r="IJL63" s="319"/>
      <c r="IJM63" s="319"/>
      <c r="IJN63" s="319"/>
      <c r="IJO63" s="319"/>
      <c r="IJP63" s="319"/>
      <c r="IJQ63" s="319"/>
      <c r="IJR63" s="319"/>
      <c r="IJS63" s="319"/>
      <c r="IJT63" s="319"/>
      <c r="IJU63" s="319"/>
      <c r="IJV63" s="319"/>
      <c r="IJW63" s="319"/>
      <c r="IJX63" s="319"/>
      <c r="IJY63" s="319"/>
      <c r="IJZ63" s="319"/>
      <c r="IKA63" s="319"/>
      <c r="IKB63" s="319"/>
      <c r="IKC63" s="319"/>
      <c r="IKD63" s="319"/>
      <c r="IKE63" s="319"/>
      <c r="IKF63" s="319"/>
      <c r="IKG63" s="319"/>
      <c r="IKH63" s="319"/>
      <c r="IKI63" s="319"/>
      <c r="IKJ63" s="319"/>
      <c r="IKK63" s="319"/>
      <c r="IKL63" s="319"/>
      <c r="IKM63" s="319"/>
      <c r="IKN63" s="319"/>
      <c r="IKO63" s="319"/>
      <c r="IKP63" s="319"/>
      <c r="IKQ63" s="319"/>
      <c r="IKR63" s="319"/>
      <c r="IKS63" s="319"/>
      <c r="IKT63" s="319"/>
      <c r="IKU63" s="319"/>
      <c r="IKV63" s="319"/>
      <c r="IKW63" s="319"/>
      <c r="IKX63" s="319"/>
      <c r="IKY63" s="319"/>
      <c r="IKZ63" s="319"/>
      <c r="ILA63" s="319"/>
      <c r="ILB63" s="319"/>
      <c r="ILC63" s="319"/>
      <c r="ILD63" s="319"/>
      <c r="ILE63" s="319"/>
      <c r="ILF63" s="319"/>
      <c r="ILG63" s="319"/>
      <c r="ILH63" s="319"/>
      <c r="ILI63" s="319"/>
      <c r="ILJ63" s="319"/>
      <c r="ILK63" s="319"/>
      <c r="ILL63" s="319"/>
      <c r="ILM63" s="319"/>
      <c r="ILN63" s="319"/>
      <c r="ILO63" s="319"/>
      <c r="ILP63" s="319"/>
      <c r="ILQ63" s="319"/>
      <c r="ILR63" s="319"/>
      <c r="ILS63" s="319"/>
      <c r="ILT63" s="319"/>
      <c r="ILU63" s="319"/>
      <c r="ILV63" s="319"/>
      <c r="ILW63" s="319"/>
      <c r="ILX63" s="319"/>
      <c r="ILY63" s="319"/>
      <c r="ILZ63" s="319"/>
      <c r="IMA63" s="319"/>
      <c r="IMB63" s="319"/>
      <c r="IMC63" s="319"/>
      <c r="IMD63" s="319"/>
      <c r="IME63" s="319"/>
      <c r="IMF63" s="319"/>
      <c r="IMG63" s="319"/>
      <c r="IMH63" s="319"/>
      <c r="IMI63" s="319"/>
      <c r="IMJ63" s="319"/>
      <c r="IMK63" s="319"/>
      <c r="IML63" s="319"/>
      <c r="IMM63" s="319"/>
      <c r="IMN63" s="319"/>
      <c r="IMO63" s="319"/>
      <c r="IMP63" s="319"/>
      <c r="IMQ63" s="319"/>
      <c r="IMR63" s="319"/>
      <c r="IMS63" s="319"/>
      <c r="IMT63" s="319"/>
      <c r="IMU63" s="319"/>
      <c r="IMV63" s="319"/>
      <c r="IMW63" s="319"/>
      <c r="IMX63" s="319"/>
      <c r="IMY63" s="319"/>
      <c r="IMZ63" s="319"/>
      <c r="INA63" s="319"/>
      <c r="INB63" s="319"/>
      <c r="INC63" s="319"/>
      <c r="IND63" s="319"/>
      <c r="INE63" s="319"/>
      <c r="INF63" s="319"/>
      <c r="ING63" s="319"/>
      <c r="INH63" s="319"/>
      <c r="INI63" s="319"/>
      <c r="INJ63" s="319"/>
      <c r="INK63" s="319"/>
      <c r="INL63" s="319"/>
      <c r="INM63" s="319"/>
      <c r="INN63" s="319"/>
      <c r="INO63" s="319"/>
      <c r="INP63" s="319"/>
      <c r="INQ63" s="319"/>
      <c r="INR63" s="319"/>
      <c r="INS63" s="319"/>
      <c r="INT63" s="319"/>
      <c r="INU63" s="319"/>
      <c r="INV63" s="319"/>
      <c r="INW63" s="319"/>
      <c r="INX63" s="319"/>
      <c r="INY63" s="319"/>
      <c r="INZ63" s="319"/>
      <c r="IOA63" s="319"/>
      <c r="IOB63" s="319"/>
      <c r="IOC63" s="319"/>
      <c r="IOD63" s="319"/>
      <c r="IOE63" s="319"/>
      <c r="IOF63" s="319"/>
      <c r="IOG63" s="319"/>
      <c r="IOH63" s="319"/>
      <c r="IOI63" s="319"/>
      <c r="IOJ63" s="319"/>
      <c r="IOK63" s="319"/>
      <c r="IOL63" s="319"/>
      <c r="IOM63" s="319"/>
      <c r="ION63" s="319"/>
      <c r="IOO63" s="319"/>
      <c r="IOP63" s="319"/>
      <c r="IOQ63" s="319"/>
      <c r="IOR63" s="319"/>
      <c r="IOS63" s="319"/>
      <c r="IOT63" s="319"/>
      <c r="IOU63" s="319"/>
      <c r="IOV63" s="319"/>
      <c r="IOW63" s="319"/>
      <c r="IOX63" s="319"/>
      <c r="IOY63" s="319"/>
      <c r="IOZ63" s="319"/>
      <c r="IPA63" s="319"/>
      <c r="IPB63" s="319"/>
      <c r="IPC63" s="319"/>
      <c r="IPD63" s="319"/>
      <c r="IPE63" s="319"/>
      <c r="IPF63" s="319"/>
      <c r="IPG63" s="319"/>
      <c r="IPH63" s="319"/>
      <c r="IPI63" s="319"/>
      <c r="IPJ63" s="319"/>
      <c r="IPK63" s="319"/>
      <c r="IPL63" s="319"/>
      <c r="IPM63" s="319"/>
      <c r="IPN63" s="319"/>
      <c r="IPO63" s="319"/>
      <c r="IPP63" s="319"/>
      <c r="IPQ63" s="319"/>
      <c r="IPR63" s="319"/>
      <c r="IPS63" s="319"/>
      <c r="IPT63" s="319"/>
      <c r="IPU63" s="319"/>
      <c r="IPV63" s="319"/>
      <c r="IPW63" s="319"/>
      <c r="IPX63" s="319"/>
      <c r="IPY63" s="319"/>
      <c r="IPZ63" s="319"/>
      <c r="IQA63" s="319"/>
      <c r="IQB63" s="319"/>
      <c r="IQC63" s="319"/>
      <c r="IQD63" s="319"/>
      <c r="IQE63" s="319"/>
      <c r="IQF63" s="319"/>
      <c r="IQG63" s="319"/>
      <c r="IQH63" s="319"/>
      <c r="IQI63" s="319"/>
      <c r="IQJ63" s="319"/>
      <c r="IQK63" s="319"/>
      <c r="IQL63" s="319"/>
      <c r="IQM63" s="319"/>
      <c r="IQN63" s="319"/>
      <c r="IQO63" s="319"/>
      <c r="IQP63" s="319"/>
      <c r="IQQ63" s="319"/>
      <c r="IQR63" s="319"/>
      <c r="IQS63" s="319"/>
      <c r="IQT63" s="319"/>
      <c r="IQU63" s="319"/>
      <c r="IQV63" s="319"/>
      <c r="IQW63" s="319"/>
      <c r="IQX63" s="319"/>
      <c r="IQY63" s="319"/>
      <c r="IQZ63" s="319"/>
      <c r="IRA63" s="319"/>
      <c r="IRB63" s="319"/>
      <c r="IRC63" s="319"/>
      <c r="IRD63" s="319"/>
      <c r="IRE63" s="319"/>
      <c r="IRF63" s="319"/>
      <c r="IRG63" s="319"/>
      <c r="IRH63" s="319"/>
      <c r="IRI63" s="319"/>
      <c r="IRJ63" s="319"/>
      <c r="IRK63" s="319"/>
      <c r="IRL63" s="319"/>
      <c r="IRM63" s="319"/>
      <c r="IRN63" s="319"/>
      <c r="IRO63" s="319"/>
      <c r="IRP63" s="319"/>
      <c r="IRQ63" s="319"/>
      <c r="IRR63" s="319"/>
      <c r="IRS63" s="319"/>
      <c r="IRT63" s="319"/>
      <c r="IRU63" s="319"/>
      <c r="IRV63" s="319"/>
      <c r="IRW63" s="319"/>
      <c r="IRX63" s="319"/>
      <c r="IRY63" s="319"/>
      <c r="IRZ63" s="319"/>
      <c r="ISA63" s="319"/>
      <c r="ISB63" s="319"/>
      <c r="ISC63" s="319"/>
      <c r="ISD63" s="319"/>
      <c r="ISE63" s="319"/>
      <c r="ISF63" s="319"/>
      <c r="ISG63" s="319"/>
      <c r="ISH63" s="319"/>
      <c r="ISI63" s="319"/>
      <c r="ISJ63" s="319"/>
      <c r="ISK63" s="319"/>
      <c r="ISL63" s="319"/>
      <c r="ISM63" s="319"/>
      <c r="ISN63" s="319"/>
      <c r="ISO63" s="319"/>
      <c r="ISP63" s="319"/>
      <c r="ISQ63" s="319"/>
      <c r="ISR63" s="319"/>
      <c r="ISS63" s="319"/>
      <c r="IST63" s="319"/>
      <c r="ISU63" s="319"/>
      <c r="ISV63" s="319"/>
      <c r="ISW63" s="319"/>
      <c r="ISX63" s="319"/>
      <c r="ISY63" s="319"/>
      <c r="ISZ63" s="319"/>
      <c r="ITA63" s="319"/>
      <c r="ITB63" s="319"/>
      <c r="ITC63" s="319"/>
      <c r="ITD63" s="319"/>
      <c r="ITE63" s="319"/>
      <c r="ITF63" s="319"/>
      <c r="ITG63" s="319"/>
      <c r="ITH63" s="319"/>
      <c r="ITI63" s="319"/>
      <c r="ITJ63" s="319"/>
      <c r="ITK63" s="319"/>
      <c r="ITL63" s="319"/>
      <c r="ITM63" s="319"/>
      <c r="ITN63" s="319"/>
      <c r="ITO63" s="319"/>
      <c r="ITP63" s="319"/>
      <c r="ITQ63" s="319"/>
      <c r="ITR63" s="319"/>
      <c r="ITS63" s="319"/>
      <c r="ITT63" s="319"/>
      <c r="ITU63" s="319"/>
      <c r="ITV63" s="319"/>
      <c r="ITW63" s="319"/>
      <c r="ITX63" s="319"/>
      <c r="ITY63" s="319"/>
      <c r="ITZ63" s="319"/>
      <c r="IUA63" s="319"/>
      <c r="IUB63" s="319"/>
      <c r="IUC63" s="319"/>
      <c r="IUD63" s="319"/>
      <c r="IUE63" s="319"/>
      <c r="IUF63" s="319"/>
      <c r="IUG63" s="319"/>
      <c r="IUH63" s="319"/>
      <c r="IUI63" s="319"/>
      <c r="IUJ63" s="319"/>
      <c r="IUK63" s="319"/>
      <c r="IUL63" s="319"/>
      <c r="IUM63" s="319"/>
      <c r="IUN63" s="319"/>
      <c r="IUO63" s="319"/>
      <c r="IUP63" s="319"/>
      <c r="IUQ63" s="319"/>
      <c r="IUR63" s="319"/>
      <c r="IUS63" s="319"/>
      <c r="IUT63" s="319"/>
      <c r="IUU63" s="319"/>
      <c r="IUV63" s="319"/>
      <c r="IUW63" s="319"/>
      <c r="IUX63" s="319"/>
      <c r="IUY63" s="319"/>
      <c r="IUZ63" s="319"/>
      <c r="IVA63" s="319"/>
      <c r="IVB63" s="319"/>
      <c r="IVC63" s="319"/>
      <c r="IVD63" s="319"/>
      <c r="IVE63" s="319"/>
      <c r="IVF63" s="319"/>
      <c r="IVG63" s="319"/>
      <c r="IVH63" s="319"/>
      <c r="IVI63" s="319"/>
      <c r="IVJ63" s="319"/>
      <c r="IVK63" s="319"/>
      <c r="IVL63" s="319"/>
      <c r="IVM63" s="319"/>
      <c r="IVN63" s="319"/>
      <c r="IVO63" s="319"/>
      <c r="IVP63" s="319"/>
      <c r="IVQ63" s="319"/>
      <c r="IVR63" s="319"/>
      <c r="IVS63" s="319"/>
      <c r="IVT63" s="319"/>
      <c r="IVU63" s="319"/>
      <c r="IVV63" s="319"/>
      <c r="IVW63" s="319"/>
      <c r="IVX63" s="319"/>
      <c r="IVY63" s="319"/>
      <c r="IVZ63" s="319"/>
      <c r="IWA63" s="319"/>
      <c r="IWB63" s="319"/>
      <c r="IWC63" s="319"/>
      <c r="IWD63" s="319"/>
      <c r="IWE63" s="319"/>
      <c r="IWF63" s="319"/>
      <c r="IWG63" s="319"/>
      <c r="IWH63" s="319"/>
      <c r="IWI63" s="319"/>
      <c r="IWJ63" s="319"/>
      <c r="IWK63" s="319"/>
      <c r="IWL63" s="319"/>
      <c r="IWM63" s="319"/>
      <c r="IWN63" s="319"/>
      <c r="IWO63" s="319"/>
      <c r="IWP63" s="319"/>
      <c r="IWQ63" s="319"/>
      <c r="IWR63" s="319"/>
      <c r="IWS63" s="319"/>
      <c r="IWT63" s="319"/>
      <c r="IWU63" s="319"/>
      <c r="IWV63" s="319"/>
      <c r="IWW63" s="319"/>
      <c r="IWX63" s="319"/>
      <c r="IWY63" s="319"/>
      <c r="IWZ63" s="319"/>
      <c r="IXA63" s="319"/>
      <c r="IXB63" s="319"/>
      <c r="IXC63" s="319"/>
      <c r="IXD63" s="319"/>
      <c r="IXE63" s="319"/>
      <c r="IXF63" s="319"/>
      <c r="IXG63" s="319"/>
      <c r="IXH63" s="319"/>
      <c r="IXI63" s="319"/>
      <c r="IXJ63" s="319"/>
      <c r="IXK63" s="319"/>
      <c r="IXL63" s="319"/>
      <c r="IXM63" s="319"/>
      <c r="IXN63" s="319"/>
      <c r="IXO63" s="319"/>
      <c r="IXP63" s="319"/>
      <c r="IXQ63" s="319"/>
      <c r="IXR63" s="319"/>
      <c r="IXS63" s="319"/>
      <c r="IXT63" s="319"/>
      <c r="IXU63" s="319"/>
      <c r="IXV63" s="319"/>
      <c r="IXW63" s="319"/>
      <c r="IXX63" s="319"/>
      <c r="IXY63" s="319"/>
      <c r="IXZ63" s="319"/>
      <c r="IYA63" s="319"/>
      <c r="IYB63" s="319"/>
      <c r="IYC63" s="319"/>
      <c r="IYD63" s="319"/>
      <c r="IYE63" s="319"/>
      <c r="IYF63" s="319"/>
      <c r="IYG63" s="319"/>
      <c r="IYH63" s="319"/>
      <c r="IYI63" s="319"/>
      <c r="IYJ63" s="319"/>
      <c r="IYK63" s="319"/>
      <c r="IYL63" s="319"/>
      <c r="IYM63" s="319"/>
      <c r="IYN63" s="319"/>
      <c r="IYO63" s="319"/>
      <c r="IYP63" s="319"/>
      <c r="IYQ63" s="319"/>
      <c r="IYR63" s="319"/>
      <c r="IYS63" s="319"/>
      <c r="IYT63" s="319"/>
      <c r="IYU63" s="319"/>
      <c r="IYV63" s="319"/>
      <c r="IYW63" s="319"/>
      <c r="IYX63" s="319"/>
      <c r="IYY63" s="319"/>
      <c r="IYZ63" s="319"/>
      <c r="IZA63" s="319"/>
      <c r="IZB63" s="319"/>
      <c r="IZC63" s="319"/>
      <c r="IZD63" s="319"/>
      <c r="IZE63" s="319"/>
      <c r="IZF63" s="319"/>
      <c r="IZG63" s="319"/>
      <c r="IZH63" s="319"/>
      <c r="IZI63" s="319"/>
      <c r="IZJ63" s="319"/>
      <c r="IZK63" s="319"/>
      <c r="IZL63" s="319"/>
      <c r="IZM63" s="319"/>
      <c r="IZN63" s="319"/>
      <c r="IZO63" s="319"/>
      <c r="IZP63" s="319"/>
      <c r="IZQ63" s="319"/>
      <c r="IZR63" s="319"/>
      <c r="IZS63" s="319"/>
      <c r="IZT63" s="319"/>
      <c r="IZU63" s="319"/>
      <c r="IZV63" s="319"/>
      <c r="IZW63" s="319"/>
      <c r="IZX63" s="319"/>
      <c r="IZY63" s="319"/>
      <c r="IZZ63" s="319"/>
      <c r="JAA63" s="319"/>
      <c r="JAB63" s="319"/>
      <c r="JAC63" s="319"/>
      <c r="JAD63" s="319"/>
      <c r="JAE63" s="319"/>
      <c r="JAF63" s="319"/>
      <c r="JAG63" s="319"/>
      <c r="JAH63" s="319"/>
      <c r="JAI63" s="319"/>
      <c r="JAJ63" s="319"/>
      <c r="JAK63" s="319"/>
      <c r="JAL63" s="319"/>
      <c r="JAM63" s="319"/>
      <c r="JAN63" s="319"/>
      <c r="JAO63" s="319"/>
      <c r="JAP63" s="319"/>
      <c r="JAQ63" s="319"/>
      <c r="JAR63" s="319"/>
      <c r="JAS63" s="319"/>
      <c r="JAT63" s="319"/>
      <c r="JAU63" s="319"/>
      <c r="JAV63" s="319"/>
      <c r="JAW63" s="319"/>
      <c r="JAX63" s="319"/>
      <c r="JAY63" s="319"/>
      <c r="JAZ63" s="319"/>
      <c r="JBA63" s="319"/>
      <c r="JBB63" s="319"/>
      <c r="JBC63" s="319"/>
      <c r="JBD63" s="319"/>
      <c r="JBE63" s="319"/>
      <c r="JBF63" s="319"/>
      <c r="JBG63" s="319"/>
      <c r="JBH63" s="319"/>
      <c r="JBI63" s="319"/>
      <c r="JBJ63" s="319"/>
      <c r="JBK63" s="319"/>
      <c r="JBL63" s="319"/>
      <c r="JBM63" s="319"/>
      <c r="JBN63" s="319"/>
      <c r="JBO63" s="319"/>
      <c r="JBP63" s="319"/>
      <c r="JBQ63" s="319"/>
      <c r="JBR63" s="319"/>
      <c r="JBS63" s="319"/>
      <c r="JBT63" s="319"/>
      <c r="JBU63" s="319"/>
      <c r="JBV63" s="319"/>
      <c r="JBW63" s="319"/>
      <c r="JBX63" s="319"/>
      <c r="JBY63" s="319"/>
      <c r="JBZ63" s="319"/>
      <c r="JCA63" s="319"/>
      <c r="JCB63" s="319"/>
      <c r="JCC63" s="319"/>
      <c r="JCD63" s="319"/>
      <c r="JCE63" s="319"/>
      <c r="JCF63" s="319"/>
      <c r="JCG63" s="319"/>
      <c r="JCH63" s="319"/>
      <c r="JCI63" s="319"/>
      <c r="JCJ63" s="319"/>
      <c r="JCK63" s="319"/>
      <c r="JCL63" s="319"/>
      <c r="JCM63" s="319"/>
      <c r="JCN63" s="319"/>
      <c r="JCO63" s="319"/>
      <c r="JCP63" s="319"/>
      <c r="JCQ63" s="319"/>
      <c r="JCR63" s="319"/>
      <c r="JCS63" s="319"/>
      <c r="JCT63" s="319"/>
      <c r="JCU63" s="319"/>
      <c r="JCV63" s="319"/>
      <c r="JCW63" s="319"/>
      <c r="JCX63" s="319"/>
      <c r="JCY63" s="319"/>
      <c r="JCZ63" s="319"/>
      <c r="JDA63" s="319"/>
      <c r="JDB63" s="319"/>
      <c r="JDC63" s="319"/>
      <c r="JDD63" s="319"/>
      <c r="JDE63" s="319"/>
      <c r="JDF63" s="319"/>
      <c r="JDG63" s="319"/>
      <c r="JDH63" s="319"/>
      <c r="JDI63" s="319"/>
      <c r="JDJ63" s="319"/>
      <c r="JDK63" s="319"/>
      <c r="JDL63" s="319"/>
      <c r="JDM63" s="319"/>
      <c r="JDN63" s="319"/>
      <c r="JDO63" s="319"/>
      <c r="JDP63" s="319"/>
      <c r="JDQ63" s="319"/>
      <c r="JDR63" s="319"/>
      <c r="JDS63" s="319"/>
      <c r="JDT63" s="319"/>
      <c r="JDU63" s="319"/>
      <c r="JDV63" s="319"/>
      <c r="JDW63" s="319"/>
      <c r="JDX63" s="319"/>
      <c r="JDY63" s="319"/>
      <c r="JDZ63" s="319"/>
      <c r="JEA63" s="319"/>
      <c r="JEB63" s="319"/>
      <c r="JEC63" s="319"/>
      <c r="JED63" s="319"/>
      <c r="JEE63" s="319"/>
      <c r="JEF63" s="319"/>
      <c r="JEG63" s="319"/>
      <c r="JEH63" s="319"/>
      <c r="JEI63" s="319"/>
      <c r="JEJ63" s="319"/>
      <c r="JEK63" s="319"/>
      <c r="JEL63" s="319"/>
      <c r="JEM63" s="319"/>
      <c r="JEN63" s="319"/>
      <c r="JEO63" s="319"/>
      <c r="JEP63" s="319"/>
      <c r="JEQ63" s="319"/>
      <c r="JER63" s="319"/>
      <c r="JES63" s="319"/>
      <c r="JET63" s="319"/>
      <c r="JEU63" s="319"/>
      <c r="JEV63" s="319"/>
      <c r="JEW63" s="319"/>
      <c r="JEX63" s="319"/>
      <c r="JEY63" s="319"/>
      <c r="JEZ63" s="319"/>
      <c r="JFA63" s="319"/>
      <c r="JFB63" s="319"/>
      <c r="JFC63" s="319"/>
      <c r="JFD63" s="319"/>
      <c r="JFE63" s="319"/>
      <c r="JFF63" s="319"/>
      <c r="JFG63" s="319"/>
      <c r="JFH63" s="319"/>
      <c r="JFI63" s="319"/>
      <c r="JFJ63" s="319"/>
      <c r="JFK63" s="319"/>
      <c r="JFL63" s="319"/>
      <c r="JFM63" s="319"/>
      <c r="JFN63" s="319"/>
      <c r="JFO63" s="319"/>
      <c r="JFP63" s="319"/>
      <c r="JFQ63" s="319"/>
      <c r="JFR63" s="319"/>
      <c r="JFS63" s="319"/>
      <c r="JFT63" s="319"/>
      <c r="JFU63" s="319"/>
      <c r="JFV63" s="319"/>
      <c r="JFW63" s="319"/>
      <c r="JFX63" s="319"/>
      <c r="JFY63" s="319"/>
      <c r="JFZ63" s="319"/>
      <c r="JGA63" s="319"/>
      <c r="JGB63" s="319"/>
      <c r="JGC63" s="319"/>
      <c r="JGD63" s="319"/>
      <c r="JGE63" s="319"/>
      <c r="JGF63" s="319"/>
      <c r="JGG63" s="319"/>
      <c r="JGH63" s="319"/>
      <c r="JGI63" s="319"/>
      <c r="JGJ63" s="319"/>
      <c r="JGK63" s="319"/>
      <c r="JGL63" s="319"/>
      <c r="JGM63" s="319"/>
      <c r="JGN63" s="319"/>
      <c r="JGO63" s="319"/>
      <c r="JGP63" s="319"/>
      <c r="JGQ63" s="319"/>
      <c r="JGR63" s="319"/>
      <c r="JGS63" s="319"/>
      <c r="JGT63" s="319"/>
      <c r="JGU63" s="319"/>
      <c r="JGV63" s="319"/>
      <c r="JGW63" s="319"/>
      <c r="JGX63" s="319"/>
      <c r="JGY63" s="319"/>
      <c r="JGZ63" s="319"/>
      <c r="JHA63" s="319"/>
      <c r="JHB63" s="319"/>
      <c r="JHC63" s="319"/>
      <c r="JHD63" s="319"/>
      <c r="JHE63" s="319"/>
      <c r="JHF63" s="319"/>
      <c r="JHG63" s="319"/>
      <c r="JHH63" s="319"/>
      <c r="JHI63" s="319"/>
      <c r="JHJ63" s="319"/>
      <c r="JHK63" s="319"/>
      <c r="JHL63" s="319"/>
      <c r="JHM63" s="319"/>
      <c r="JHN63" s="319"/>
      <c r="JHO63" s="319"/>
      <c r="JHP63" s="319"/>
      <c r="JHQ63" s="319"/>
      <c r="JHR63" s="319"/>
      <c r="JHS63" s="319"/>
      <c r="JHT63" s="319"/>
      <c r="JHU63" s="319"/>
      <c r="JHV63" s="319"/>
      <c r="JHW63" s="319"/>
      <c r="JHX63" s="319"/>
      <c r="JHY63" s="319"/>
      <c r="JHZ63" s="319"/>
      <c r="JIA63" s="319"/>
      <c r="JIB63" s="319"/>
      <c r="JIC63" s="319"/>
      <c r="JID63" s="319"/>
      <c r="JIE63" s="319"/>
      <c r="JIF63" s="319"/>
      <c r="JIG63" s="319"/>
      <c r="JIH63" s="319"/>
      <c r="JII63" s="319"/>
      <c r="JIJ63" s="319"/>
      <c r="JIK63" s="319"/>
      <c r="JIL63" s="319"/>
      <c r="JIM63" s="319"/>
      <c r="JIN63" s="319"/>
      <c r="JIO63" s="319"/>
      <c r="JIP63" s="319"/>
      <c r="JIQ63" s="319"/>
      <c r="JIR63" s="319"/>
      <c r="JIS63" s="319"/>
      <c r="JIT63" s="319"/>
      <c r="JIU63" s="319"/>
      <c r="JIV63" s="319"/>
      <c r="JIW63" s="319"/>
      <c r="JIX63" s="319"/>
      <c r="JIY63" s="319"/>
      <c r="JIZ63" s="319"/>
      <c r="JJA63" s="319"/>
      <c r="JJB63" s="319"/>
      <c r="JJC63" s="319"/>
      <c r="JJD63" s="319"/>
      <c r="JJE63" s="319"/>
      <c r="JJF63" s="319"/>
      <c r="JJG63" s="319"/>
      <c r="JJH63" s="319"/>
      <c r="JJI63" s="319"/>
      <c r="JJJ63" s="319"/>
      <c r="JJK63" s="319"/>
      <c r="JJL63" s="319"/>
      <c r="JJM63" s="319"/>
      <c r="JJN63" s="319"/>
      <c r="JJO63" s="319"/>
      <c r="JJP63" s="319"/>
      <c r="JJQ63" s="319"/>
      <c r="JJR63" s="319"/>
      <c r="JJS63" s="319"/>
      <c r="JJT63" s="319"/>
      <c r="JJU63" s="319"/>
      <c r="JJV63" s="319"/>
      <c r="JJW63" s="319"/>
      <c r="JJX63" s="319"/>
      <c r="JJY63" s="319"/>
      <c r="JJZ63" s="319"/>
      <c r="JKA63" s="319"/>
      <c r="JKB63" s="319"/>
      <c r="JKC63" s="319"/>
      <c r="JKD63" s="319"/>
      <c r="JKE63" s="319"/>
      <c r="JKF63" s="319"/>
      <c r="JKG63" s="319"/>
      <c r="JKH63" s="319"/>
      <c r="JKI63" s="319"/>
      <c r="JKJ63" s="319"/>
      <c r="JKK63" s="319"/>
      <c r="JKL63" s="319"/>
      <c r="JKM63" s="319"/>
      <c r="JKN63" s="319"/>
      <c r="JKO63" s="319"/>
      <c r="JKP63" s="319"/>
      <c r="JKQ63" s="319"/>
      <c r="JKR63" s="319"/>
      <c r="JKS63" s="319"/>
      <c r="JKT63" s="319"/>
      <c r="JKU63" s="319"/>
      <c r="JKV63" s="319"/>
      <c r="JKW63" s="319"/>
      <c r="JKX63" s="319"/>
      <c r="JKY63" s="319"/>
      <c r="JKZ63" s="319"/>
      <c r="JLA63" s="319"/>
      <c r="JLB63" s="319"/>
      <c r="JLC63" s="319"/>
      <c r="JLD63" s="319"/>
      <c r="JLE63" s="319"/>
      <c r="JLF63" s="319"/>
      <c r="JLG63" s="319"/>
      <c r="JLH63" s="319"/>
      <c r="JLI63" s="319"/>
      <c r="JLJ63" s="319"/>
      <c r="JLK63" s="319"/>
      <c r="JLL63" s="319"/>
      <c r="JLM63" s="319"/>
      <c r="JLN63" s="319"/>
      <c r="JLO63" s="319"/>
      <c r="JLP63" s="319"/>
      <c r="JLQ63" s="319"/>
      <c r="JLR63" s="319"/>
      <c r="JLS63" s="319"/>
      <c r="JLT63" s="319"/>
      <c r="JLU63" s="319"/>
      <c r="JLV63" s="319"/>
      <c r="JLW63" s="319"/>
      <c r="JLX63" s="319"/>
      <c r="JLY63" s="319"/>
      <c r="JLZ63" s="319"/>
      <c r="JMA63" s="319"/>
      <c r="JMB63" s="319"/>
      <c r="JMC63" s="319"/>
      <c r="JMD63" s="319"/>
      <c r="JME63" s="319"/>
      <c r="JMF63" s="319"/>
      <c r="JMG63" s="319"/>
      <c r="JMH63" s="319"/>
      <c r="JMI63" s="319"/>
      <c r="JMJ63" s="319"/>
      <c r="JMK63" s="319"/>
      <c r="JML63" s="319"/>
      <c r="JMM63" s="319"/>
      <c r="JMN63" s="319"/>
      <c r="JMO63" s="319"/>
      <c r="JMP63" s="319"/>
      <c r="JMQ63" s="319"/>
      <c r="JMR63" s="319"/>
      <c r="JMS63" s="319"/>
      <c r="JMT63" s="319"/>
      <c r="JMU63" s="319"/>
      <c r="JMV63" s="319"/>
      <c r="JMW63" s="319"/>
      <c r="JMX63" s="319"/>
      <c r="JMY63" s="319"/>
      <c r="JMZ63" s="319"/>
      <c r="JNA63" s="319"/>
      <c r="JNB63" s="319"/>
      <c r="JNC63" s="319"/>
      <c r="JND63" s="319"/>
      <c r="JNE63" s="319"/>
      <c r="JNF63" s="319"/>
      <c r="JNG63" s="319"/>
      <c r="JNH63" s="319"/>
      <c r="JNI63" s="319"/>
      <c r="JNJ63" s="319"/>
      <c r="JNK63" s="319"/>
      <c r="JNL63" s="319"/>
      <c r="JNM63" s="319"/>
      <c r="JNN63" s="319"/>
      <c r="JNO63" s="319"/>
      <c r="JNP63" s="319"/>
      <c r="JNQ63" s="319"/>
      <c r="JNR63" s="319"/>
      <c r="JNS63" s="319"/>
      <c r="JNT63" s="319"/>
      <c r="JNU63" s="319"/>
      <c r="JNV63" s="319"/>
      <c r="JNW63" s="319"/>
      <c r="JNX63" s="319"/>
      <c r="JNY63" s="319"/>
      <c r="JNZ63" s="319"/>
      <c r="JOA63" s="319"/>
      <c r="JOB63" s="319"/>
      <c r="JOC63" s="319"/>
      <c r="JOD63" s="319"/>
      <c r="JOE63" s="319"/>
      <c r="JOF63" s="319"/>
      <c r="JOG63" s="319"/>
      <c r="JOH63" s="319"/>
      <c r="JOI63" s="319"/>
      <c r="JOJ63" s="319"/>
      <c r="JOK63" s="319"/>
      <c r="JOL63" s="319"/>
      <c r="JOM63" s="319"/>
      <c r="JON63" s="319"/>
      <c r="JOO63" s="319"/>
      <c r="JOP63" s="319"/>
      <c r="JOQ63" s="319"/>
      <c r="JOR63" s="319"/>
      <c r="JOS63" s="319"/>
      <c r="JOT63" s="319"/>
      <c r="JOU63" s="319"/>
      <c r="JOV63" s="319"/>
      <c r="JOW63" s="319"/>
      <c r="JOX63" s="319"/>
      <c r="JOY63" s="319"/>
      <c r="JOZ63" s="319"/>
      <c r="JPA63" s="319"/>
      <c r="JPB63" s="319"/>
      <c r="JPC63" s="319"/>
      <c r="JPD63" s="319"/>
      <c r="JPE63" s="319"/>
      <c r="JPF63" s="319"/>
      <c r="JPG63" s="319"/>
      <c r="JPH63" s="319"/>
      <c r="JPI63" s="319"/>
      <c r="JPJ63" s="319"/>
      <c r="JPK63" s="319"/>
      <c r="JPL63" s="319"/>
      <c r="JPM63" s="319"/>
      <c r="JPN63" s="319"/>
      <c r="JPO63" s="319"/>
      <c r="JPP63" s="319"/>
      <c r="JPQ63" s="319"/>
      <c r="JPR63" s="319"/>
      <c r="JPS63" s="319"/>
      <c r="JPT63" s="319"/>
      <c r="JPU63" s="319"/>
      <c r="JPV63" s="319"/>
      <c r="JPW63" s="319"/>
      <c r="JPX63" s="319"/>
      <c r="JPY63" s="319"/>
      <c r="JPZ63" s="319"/>
      <c r="JQA63" s="319"/>
      <c r="JQB63" s="319"/>
      <c r="JQC63" s="319"/>
      <c r="JQD63" s="319"/>
      <c r="JQE63" s="319"/>
      <c r="JQF63" s="319"/>
      <c r="JQG63" s="319"/>
      <c r="JQH63" s="319"/>
      <c r="JQI63" s="319"/>
      <c r="JQJ63" s="319"/>
      <c r="JQK63" s="319"/>
      <c r="JQL63" s="319"/>
      <c r="JQM63" s="319"/>
      <c r="JQN63" s="319"/>
      <c r="JQO63" s="319"/>
      <c r="JQP63" s="319"/>
      <c r="JQQ63" s="319"/>
      <c r="JQR63" s="319"/>
      <c r="JQS63" s="319"/>
      <c r="JQT63" s="319"/>
      <c r="JQU63" s="319"/>
      <c r="JQV63" s="319"/>
      <c r="JQW63" s="319"/>
      <c r="JQX63" s="319"/>
      <c r="JQY63" s="319"/>
      <c r="JQZ63" s="319"/>
      <c r="JRA63" s="319"/>
      <c r="JRB63" s="319"/>
      <c r="JRC63" s="319"/>
      <c r="JRD63" s="319"/>
      <c r="JRE63" s="319"/>
      <c r="JRF63" s="319"/>
      <c r="JRG63" s="319"/>
      <c r="JRH63" s="319"/>
      <c r="JRI63" s="319"/>
      <c r="JRJ63" s="319"/>
      <c r="JRK63" s="319"/>
      <c r="JRL63" s="319"/>
      <c r="JRM63" s="319"/>
      <c r="JRN63" s="319"/>
      <c r="JRO63" s="319"/>
      <c r="JRP63" s="319"/>
      <c r="JRQ63" s="319"/>
      <c r="JRR63" s="319"/>
      <c r="JRS63" s="319"/>
      <c r="JRT63" s="319"/>
      <c r="JRU63" s="319"/>
      <c r="JRV63" s="319"/>
      <c r="JRW63" s="319"/>
      <c r="JRX63" s="319"/>
      <c r="JRY63" s="319"/>
      <c r="JRZ63" s="319"/>
      <c r="JSA63" s="319"/>
      <c r="JSB63" s="319"/>
      <c r="JSC63" s="319"/>
      <c r="JSD63" s="319"/>
      <c r="JSE63" s="319"/>
      <c r="JSF63" s="319"/>
      <c r="JSG63" s="319"/>
      <c r="JSH63" s="319"/>
      <c r="JSI63" s="319"/>
      <c r="JSJ63" s="319"/>
      <c r="JSK63" s="319"/>
      <c r="JSL63" s="319"/>
      <c r="JSM63" s="319"/>
      <c r="JSN63" s="319"/>
      <c r="JSO63" s="319"/>
      <c r="JSP63" s="319"/>
      <c r="JSQ63" s="319"/>
      <c r="JSR63" s="319"/>
      <c r="JSS63" s="319"/>
      <c r="JST63" s="319"/>
      <c r="JSU63" s="319"/>
      <c r="JSV63" s="319"/>
      <c r="JSW63" s="319"/>
      <c r="JSX63" s="319"/>
      <c r="JSY63" s="319"/>
      <c r="JSZ63" s="319"/>
      <c r="JTA63" s="319"/>
      <c r="JTB63" s="319"/>
      <c r="JTC63" s="319"/>
      <c r="JTD63" s="319"/>
      <c r="JTE63" s="319"/>
      <c r="JTF63" s="319"/>
      <c r="JTG63" s="319"/>
      <c r="JTH63" s="319"/>
      <c r="JTI63" s="319"/>
      <c r="JTJ63" s="319"/>
      <c r="JTK63" s="319"/>
      <c r="JTL63" s="319"/>
      <c r="JTM63" s="319"/>
      <c r="JTN63" s="319"/>
      <c r="JTO63" s="319"/>
      <c r="JTP63" s="319"/>
      <c r="JTQ63" s="319"/>
      <c r="JTR63" s="319"/>
      <c r="JTS63" s="319"/>
      <c r="JTT63" s="319"/>
      <c r="JTU63" s="319"/>
      <c r="JTV63" s="319"/>
      <c r="JTW63" s="319"/>
      <c r="JTX63" s="319"/>
      <c r="JTY63" s="319"/>
      <c r="JTZ63" s="319"/>
      <c r="JUA63" s="319"/>
      <c r="JUB63" s="319"/>
      <c r="JUC63" s="319"/>
      <c r="JUD63" s="319"/>
      <c r="JUE63" s="319"/>
      <c r="JUF63" s="319"/>
      <c r="JUG63" s="319"/>
      <c r="JUH63" s="319"/>
      <c r="JUI63" s="319"/>
      <c r="JUJ63" s="319"/>
      <c r="JUK63" s="319"/>
      <c r="JUL63" s="319"/>
      <c r="JUM63" s="319"/>
      <c r="JUN63" s="319"/>
      <c r="JUO63" s="319"/>
      <c r="JUP63" s="319"/>
      <c r="JUQ63" s="319"/>
      <c r="JUR63" s="319"/>
      <c r="JUS63" s="319"/>
      <c r="JUT63" s="319"/>
      <c r="JUU63" s="319"/>
      <c r="JUV63" s="319"/>
      <c r="JUW63" s="319"/>
      <c r="JUX63" s="319"/>
      <c r="JUY63" s="319"/>
      <c r="JUZ63" s="319"/>
      <c r="JVA63" s="319"/>
      <c r="JVB63" s="319"/>
      <c r="JVC63" s="319"/>
      <c r="JVD63" s="319"/>
      <c r="JVE63" s="319"/>
      <c r="JVF63" s="319"/>
      <c r="JVG63" s="319"/>
      <c r="JVH63" s="319"/>
      <c r="JVI63" s="319"/>
      <c r="JVJ63" s="319"/>
      <c r="JVK63" s="319"/>
      <c r="JVL63" s="319"/>
      <c r="JVM63" s="319"/>
      <c r="JVN63" s="319"/>
      <c r="JVO63" s="319"/>
      <c r="JVP63" s="319"/>
      <c r="JVQ63" s="319"/>
      <c r="JVR63" s="319"/>
      <c r="JVS63" s="319"/>
      <c r="JVT63" s="319"/>
      <c r="JVU63" s="319"/>
      <c r="JVV63" s="319"/>
      <c r="JVW63" s="319"/>
      <c r="JVX63" s="319"/>
      <c r="JVY63" s="319"/>
      <c r="JVZ63" s="319"/>
      <c r="JWA63" s="319"/>
      <c r="JWB63" s="319"/>
      <c r="JWC63" s="319"/>
      <c r="JWD63" s="319"/>
      <c r="JWE63" s="319"/>
      <c r="JWF63" s="319"/>
      <c r="JWG63" s="319"/>
      <c r="JWH63" s="319"/>
      <c r="JWI63" s="319"/>
      <c r="JWJ63" s="319"/>
      <c r="JWK63" s="319"/>
      <c r="JWL63" s="319"/>
      <c r="JWM63" s="319"/>
      <c r="JWN63" s="319"/>
      <c r="JWO63" s="319"/>
      <c r="JWP63" s="319"/>
      <c r="JWQ63" s="319"/>
      <c r="JWR63" s="319"/>
      <c r="JWS63" s="319"/>
      <c r="JWT63" s="319"/>
      <c r="JWU63" s="319"/>
      <c r="JWV63" s="319"/>
      <c r="JWW63" s="319"/>
      <c r="JWX63" s="319"/>
      <c r="JWY63" s="319"/>
      <c r="JWZ63" s="319"/>
      <c r="JXA63" s="319"/>
      <c r="JXB63" s="319"/>
      <c r="JXC63" s="319"/>
      <c r="JXD63" s="319"/>
      <c r="JXE63" s="319"/>
      <c r="JXF63" s="319"/>
      <c r="JXG63" s="319"/>
      <c r="JXH63" s="319"/>
      <c r="JXI63" s="319"/>
      <c r="JXJ63" s="319"/>
      <c r="JXK63" s="319"/>
      <c r="JXL63" s="319"/>
      <c r="JXM63" s="319"/>
      <c r="JXN63" s="319"/>
      <c r="JXO63" s="319"/>
      <c r="JXP63" s="319"/>
      <c r="JXQ63" s="319"/>
      <c r="JXR63" s="319"/>
      <c r="JXS63" s="319"/>
      <c r="JXT63" s="319"/>
      <c r="JXU63" s="319"/>
      <c r="JXV63" s="319"/>
      <c r="JXW63" s="319"/>
      <c r="JXX63" s="319"/>
      <c r="JXY63" s="319"/>
      <c r="JXZ63" s="319"/>
      <c r="JYA63" s="319"/>
      <c r="JYB63" s="319"/>
      <c r="JYC63" s="319"/>
      <c r="JYD63" s="319"/>
      <c r="JYE63" s="319"/>
      <c r="JYF63" s="319"/>
      <c r="JYG63" s="319"/>
      <c r="JYH63" s="319"/>
      <c r="JYI63" s="319"/>
      <c r="JYJ63" s="319"/>
      <c r="JYK63" s="319"/>
      <c r="JYL63" s="319"/>
      <c r="JYM63" s="319"/>
      <c r="JYN63" s="319"/>
      <c r="JYO63" s="319"/>
      <c r="JYP63" s="319"/>
      <c r="JYQ63" s="319"/>
      <c r="JYR63" s="319"/>
      <c r="JYS63" s="319"/>
      <c r="JYT63" s="319"/>
      <c r="JYU63" s="319"/>
      <c r="JYV63" s="319"/>
      <c r="JYW63" s="319"/>
      <c r="JYX63" s="319"/>
      <c r="JYY63" s="319"/>
      <c r="JYZ63" s="319"/>
      <c r="JZA63" s="319"/>
      <c r="JZB63" s="319"/>
      <c r="JZC63" s="319"/>
      <c r="JZD63" s="319"/>
      <c r="JZE63" s="319"/>
      <c r="JZF63" s="319"/>
      <c r="JZG63" s="319"/>
      <c r="JZH63" s="319"/>
      <c r="JZI63" s="319"/>
      <c r="JZJ63" s="319"/>
      <c r="JZK63" s="319"/>
      <c r="JZL63" s="319"/>
      <c r="JZM63" s="319"/>
      <c r="JZN63" s="319"/>
      <c r="JZO63" s="319"/>
      <c r="JZP63" s="319"/>
      <c r="JZQ63" s="319"/>
      <c r="JZR63" s="319"/>
      <c r="JZS63" s="319"/>
      <c r="JZT63" s="319"/>
      <c r="JZU63" s="319"/>
      <c r="JZV63" s="319"/>
      <c r="JZW63" s="319"/>
      <c r="JZX63" s="319"/>
      <c r="JZY63" s="319"/>
      <c r="JZZ63" s="319"/>
      <c r="KAA63" s="319"/>
      <c r="KAB63" s="319"/>
      <c r="KAC63" s="319"/>
      <c r="KAD63" s="319"/>
      <c r="KAE63" s="319"/>
      <c r="KAF63" s="319"/>
      <c r="KAG63" s="319"/>
      <c r="KAH63" s="319"/>
      <c r="KAI63" s="319"/>
      <c r="KAJ63" s="319"/>
      <c r="KAK63" s="319"/>
      <c r="KAL63" s="319"/>
      <c r="KAM63" s="319"/>
      <c r="KAN63" s="319"/>
      <c r="KAO63" s="319"/>
      <c r="KAP63" s="319"/>
      <c r="KAQ63" s="319"/>
      <c r="KAR63" s="319"/>
      <c r="KAS63" s="319"/>
      <c r="KAT63" s="319"/>
      <c r="KAU63" s="319"/>
      <c r="KAV63" s="319"/>
      <c r="KAW63" s="319"/>
      <c r="KAX63" s="319"/>
      <c r="KAY63" s="319"/>
      <c r="KAZ63" s="319"/>
      <c r="KBA63" s="319"/>
      <c r="KBB63" s="319"/>
      <c r="KBC63" s="319"/>
      <c r="KBD63" s="319"/>
      <c r="KBE63" s="319"/>
      <c r="KBF63" s="319"/>
      <c r="KBG63" s="319"/>
      <c r="KBH63" s="319"/>
      <c r="KBI63" s="319"/>
      <c r="KBJ63" s="319"/>
      <c r="KBK63" s="319"/>
      <c r="KBL63" s="319"/>
      <c r="KBM63" s="319"/>
      <c r="KBN63" s="319"/>
      <c r="KBO63" s="319"/>
      <c r="KBP63" s="319"/>
      <c r="KBQ63" s="319"/>
      <c r="KBR63" s="319"/>
      <c r="KBS63" s="319"/>
      <c r="KBT63" s="319"/>
      <c r="KBU63" s="319"/>
      <c r="KBV63" s="319"/>
      <c r="KBW63" s="319"/>
      <c r="KBX63" s="319"/>
      <c r="KBY63" s="319"/>
      <c r="KBZ63" s="319"/>
      <c r="KCA63" s="319"/>
      <c r="KCB63" s="319"/>
      <c r="KCC63" s="319"/>
      <c r="KCD63" s="319"/>
      <c r="KCE63" s="319"/>
      <c r="KCF63" s="319"/>
      <c r="KCG63" s="319"/>
      <c r="KCH63" s="319"/>
      <c r="KCI63" s="319"/>
      <c r="KCJ63" s="319"/>
      <c r="KCK63" s="319"/>
      <c r="KCL63" s="319"/>
      <c r="KCM63" s="319"/>
      <c r="KCN63" s="319"/>
      <c r="KCO63" s="319"/>
      <c r="KCP63" s="319"/>
      <c r="KCQ63" s="319"/>
      <c r="KCR63" s="319"/>
      <c r="KCS63" s="319"/>
      <c r="KCT63" s="319"/>
      <c r="KCU63" s="319"/>
      <c r="KCV63" s="319"/>
      <c r="KCW63" s="319"/>
      <c r="KCX63" s="319"/>
      <c r="KCY63" s="319"/>
      <c r="KCZ63" s="319"/>
      <c r="KDA63" s="319"/>
      <c r="KDB63" s="319"/>
      <c r="KDC63" s="319"/>
      <c r="KDD63" s="319"/>
      <c r="KDE63" s="319"/>
      <c r="KDF63" s="319"/>
      <c r="KDG63" s="319"/>
      <c r="KDH63" s="319"/>
      <c r="KDI63" s="319"/>
      <c r="KDJ63" s="319"/>
      <c r="KDK63" s="319"/>
      <c r="KDL63" s="319"/>
      <c r="KDM63" s="319"/>
      <c r="KDN63" s="319"/>
      <c r="KDO63" s="319"/>
      <c r="KDP63" s="319"/>
      <c r="KDQ63" s="319"/>
      <c r="KDR63" s="319"/>
      <c r="KDS63" s="319"/>
      <c r="KDT63" s="319"/>
      <c r="KDU63" s="319"/>
      <c r="KDV63" s="319"/>
      <c r="KDW63" s="319"/>
      <c r="KDX63" s="319"/>
      <c r="KDY63" s="319"/>
      <c r="KDZ63" s="319"/>
      <c r="KEA63" s="319"/>
      <c r="KEB63" s="319"/>
      <c r="KEC63" s="319"/>
      <c r="KED63" s="319"/>
      <c r="KEE63" s="319"/>
      <c r="KEF63" s="319"/>
      <c r="KEG63" s="319"/>
      <c r="KEH63" s="319"/>
      <c r="KEI63" s="319"/>
      <c r="KEJ63" s="319"/>
      <c r="KEK63" s="319"/>
      <c r="KEL63" s="319"/>
      <c r="KEM63" s="319"/>
      <c r="KEN63" s="319"/>
      <c r="KEO63" s="319"/>
      <c r="KEP63" s="319"/>
      <c r="KEQ63" s="319"/>
      <c r="KER63" s="319"/>
      <c r="KES63" s="319"/>
      <c r="KET63" s="319"/>
      <c r="KEU63" s="319"/>
      <c r="KEV63" s="319"/>
      <c r="KEW63" s="319"/>
      <c r="KEX63" s="319"/>
      <c r="KEY63" s="319"/>
      <c r="KEZ63" s="319"/>
      <c r="KFA63" s="319"/>
      <c r="KFB63" s="319"/>
      <c r="KFC63" s="319"/>
      <c r="KFD63" s="319"/>
      <c r="KFE63" s="319"/>
      <c r="KFF63" s="319"/>
      <c r="KFG63" s="319"/>
      <c r="KFH63" s="319"/>
      <c r="KFI63" s="319"/>
      <c r="KFJ63" s="319"/>
      <c r="KFK63" s="319"/>
      <c r="KFL63" s="319"/>
      <c r="KFM63" s="319"/>
      <c r="KFN63" s="319"/>
      <c r="KFO63" s="319"/>
      <c r="KFP63" s="319"/>
      <c r="KFQ63" s="319"/>
      <c r="KFR63" s="319"/>
      <c r="KFS63" s="319"/>
      <c r="KFT63" s="319"/>
      <c r="KFU63" s="319"/>
      <c r="KFV63" s="319"/>
      <c r="KFW63" s="319"/>
      <c r="KFX63" s="319"/>
      <c r="KFY63" s="319"/>
      <c r="KFZ63" s="319"/>
      <c r="KGA63" s="319"/>
      <c r="KGB63" s="319"/>
      <c r="KGC63" s="319"/>
      <c r="KGD63" s="319"/>
      <c r="KGE63" s="319"/>
      <c r="KGF63" s="319"/>
      <c r="KGG63" s="319"/>
      <c r="KGH63" s="319"/>
      <c r="KGI63" s="319"/>
      <c r="KGJ63" s="319"/>
      <c r="KGK63" s="319"/>
      <c r="KGL63" s="319"/>
      <c r="KGM63" s="319"/>
      <c r="KGN63" s="319"/>
      <c r="KGO63" s="319"/>
      <c r="KGP63" s="319"/>
      <c r="KGQ63" s="319"/>
      <c r="KGR63" s="319"/>
      <c r="KGS63" s="319"/>
      <c r="KGT63" s="319"/>
      <c r="KGU63" s="319"/>
      <c r="KGV63" s="319"/>
      <c r="KGW63" s="319"/>
      <c r="KGX63" s="319"/>
      <c r="KGY63" s="319"/>
      <c r="KGZ63" s="319"/>
      <c r="KHA63" s="319"/>
      <c r="KHB63" s="319"/>
      <c r="KHC63" s="319"/>
      <c r="KHD63" s="319"/>
      <c r="KHE63" s="319"/>
      <c r="KHF63" s="319"/>
      <c r="KHG63" s="319"/>
      <c r="KHH63" s="319"/>
      <c r="KHI63" s="319"/>
      <c r="KHJ63" s="319"/>
      <c r="KHK63" s="319"/>
      <c r="KHL63" s="319"/>
      <c r="KHM63" s="319"/>
      <c r="KHN63" s="319"/>
      <c r="KHO63" s="319"/>
      <c r="KHP63" s="319"/>
      <c r="KHQ63" s="319"/>
      <c r="KHR63" s="319"/>
      <c r="KHS63" s="319"/>
      <c r="KHT63" s="319"/>
      <c r="KHU63" s="319"/>
      <c r="KHV63" s="319"/>
      <c r="KHW63" s="319"/>
      <c r="KHX63" s="319"/>
      <c r="KHY63" s="319"/>
      <c r="KHZ63" s="319"/>
      <c r="KIA63" s="319"/>
      <c r="KIB63" s="319"/>
      <c r="KIC63" s="319"/>
      <c r="KID63" s="319"/>
      <c r="KIE63" s="319"/>
      <c r="KIF63" s="319"/>
      <c r="KIG63" s="319"/>
      <c r="KIH63" s="319"/>
      <c r="KII63" s="319"/>
      <c r="KIJ63" s="319"/>
      <c r="KIK63" s="319"/>
      <c r="KIL63" s="319"/>
      <c r="KIM63" s="319"/>
      <c r="KIN63" s="319"/>
      <c r="KIO63" s="319"/>
      <c r="KIP63" s="319"/>
      <c r="KIQ63" s="319"/>
      <c r="KIR63" s="319"/>
      <c r="KIS63" s="319"/>
      <c r="KIT63" s="319"/>
      <c r="KIU63" s="319"/>
      <c r="KIV63" s="319"/>
      <c r="KIW63" s="319"/>
      <c r="KIX63" s="319"/>
      <c r="KIY63" s="319"/>
      <c r="KIZ63" s="319"/>
      <c r="KJA63" s="319"/>
      <c r="KJB63" s="319"/>
      <c r="KJC63" s="319"/>
      <c r="KJD63" s="319"/>
      <c r="KJE63" s="319"/>
      <c r="KJF63" s="319"/>
      <c r="KJG63" s="319"/>
      <c r="KJH63" s="319"/>
      <c r="KJI63" s="319"/>
      <c r="KJJ63" s="319"/>
      <c r="KJK63" s="319"/>
      <c r="KJL63" s="319"/>
      <c r="KJM63" s="319"/>
      <c r="KJN63" s="319"/>
      <c r="KJO63" s="319"/>
      <c r="KJP63" s="319"/>
      <c r="KJQ63" s="319"/>
      <c r="KJR63" s="319"/>
      <c r="KJS63" s="319"/>
      <c r="KJT63" s="319"/>
      <c r="KJU63" s="319"/>
      <c r="KJV63" s="319"/>
      <c r="KJW63" s="319"/>
      <c r="KJX63" s="319"/>
      <c r="KJY63" s="319"/>
      <c r="KJZ63" s="319"/>
      <c r="KKA63" s="319"/>
      <c r="KKB63" s="319"/>
      <c r="KKC63" s="319"/>
      <c r="KKD63" s="319"/>
      <c r="KKE63" s="319"/>
      <c r="KKF63" s="319"/>
      <c r="KKG63" s="319"/>
      <c r="KKH63" s="319"/>
      <c r="KKI63" s="319"/>
      <c r="KKJ63" s="319"/>
      <c r="KKK63" s="319"/>
      <c r="KKL63" s="319"/>
      <c r="KKM63" s="319"/>
      <c r="KKN63" s="319"/>
      <c r="KKO63" s="319"/>
      <c r="KKP63" s="319"/>
      <c r="KKQ63" s="319"/>
      <c r="KKR63" s="319"/>
      <c r="KKS63" s="319"/>
      <c r="KKT63" s="319"/>
      <c r="KKU63" s="319"/>
      <c r="KKV63" s="319"/>
      <c r="KKW63" s="319"/>
      <c r="KKX63" s="319"/>
      <c r="KKY63" s="319"/>
      <c r="KKZ63" s="319"/>
      <c r="KLA63" s="319"/>
      <c r="KLB63" s="319"/>
      <c r="KLC63" s="319"/>
      <c r="KLD63" s="319"/>
      <c r="KLE63" s="319"/>
      <c r="KLF63" s="319"/>
      <c r="KLG63" s="319"/>
      <c r="KLH63" s="319"/>
      <c r="KLI63" s="319"/>
      <c r="KLJ63" s="319"/>
      <c r="KLK63" s="319"/>
      <c r="KLL63" s="319"/>
      <c r="KLM63" s="319"/>
      <c r="KLN63" s="319"/>
      <c r="KLO63" s="319"/>
      <c r="KLP63" s="319"/>
      <c r="KLQ63" s="319"/>
      <c r="KLR63" s="319"/>
      <c r="KLS63" s="319"/>
      <c r="KLT63" s="319"/>
      <c r="KLU63" s="319"/>
      <c r="KLV63" s="319"/>
      <c r="KLW63" s="319"/>
      <c r="KLX63" s="319"/>
      <c r="KLY63" s="319"/>
      <c r="KLZ63" s="319"/>
      <c r="KMA63" s="319"/>
      <c r="KMB63" s="319"/>
      <c r="KMC63" s="319"/>
      <c r="KMD63" s="319"/>
      <c r="KME63" s="319"/>
      <c r="KMF63" s="319"/>
      <c r="KMG63" s="319"/>
      <c r="KMH63" s="319"/>
      <c r="KMI63" s="319"/>
      <c r="KMJ63" s="319"/>
      <c r="KMK63" s="319"/>
      <c r="KML63" s="319"/>
      <c r="KMM63" s="319"/>
      <c r="KMN63" s="319"/>
      <c r="KMO63" s="319"/>
      <c r="KMP63" s="319"/>
      <c r="KMQ63" s="319"/>
      <c r="KMR63" s="319"/>
      <c r="KMS63" s="319"/>
      <c r="KMT63" s="319"/>
      <c r="KMU63" s="319"/>
      <c r="KMV63" s="319"/>
      <c r="KMW63" s="319"/>
      <c r="KMX63" s="319"/>
      <c r="KMY63" s="319"/>
      <c r="KMZ63" s="319"/>
      <c r="KNA63" s="319"/>
      <c r="KNB63" s="319"/>
      <c r="KNC63" s="319"/>
      <c r="KND63" s="319"/>
      <c r="KNE63" s="319"/>
      <c r="KNF63" s="319"/>
      <c r="KNG63" s="319"/>
      <c r="KNH63" s="319"/>
      <c r="KNI63" s="319"/>
      <c r="KNJ63" s="319"/>
      <c r="KNK63" s="319"/>
      <c r="KNL63" s="319"/>
      <c r="KNM63" s="319"/>
      <c r="KNN63" s="319"/>
      <c r="KNO63" s="319"/>
      <c r="KNP63" s="319"/>
      <c r="KNQ63" s="319"/>
      <c r="KNR63" s="319"/>
      <c r="KNS63" s="319"/>
      <c r="KNT63" s="319"/>
      <c r="KNU63" s="319"/>
      <c r="KNV63" s="319"/>
      <c r="KNW63" s="319"/>
      <c r="KNX63" s="319"/>
      <c r="KNY63" s="319"/>
      <c r="KNZ63" s="319"/>
      <c r="KOA63" s="319"/>
      <c r="KOB63" s="319"/>
      <c r="KOC63" s="319"/>
      <c r="KOD63" s="319"/>
      <c r="KOE63" s="319"/>
      <c r="KOF63" s="319"/>
      <c r="KOG63" s="319"/>
      <c r="KOH63" s="319"/>
      <c r="KOI63" s="319"/>
      <c r="KOJ63" s="319"/>
      <c r="KOK63" s="319"/>
      <c r="KOL63" s="319"/>
      <c r="KOM63" s="319"/>
      <c r="KON63" s="319"/>
      <c r="KOO63" s="319"/>
      <c r="KOP63" s="319"/>
      <c r="KOQ63" s="319"/>
      <c r="KOR63" s="319"/>
      <c r="KOS63" s="319"/>
      <c r="KOT63" s="319"/>
      <c r="KOU63" s="319"/>
      <c r="KOV63" s="319"/>
      <c r="KOW63" s="319"/>
      <c r="KOX63" s="319"/>
      <c r="KOY63" s="319"/>
      <c r="KOZ63" s="319"/>
      <c r="KPA63" s="319"/>
      <c r="KPB63" s="319"/>
      <c r="KPC63" s="319"/>
      <c r="KPD63" s="319"/>
      <c r="KPE63" s="319"/>
      <c r="KPF63" s="319"/>
      <c r="KPG63" s="319"/>
      <c r="KPH63" s="319"/>
      <c r="KPI63" s="319"/>
      <c r="KPJ63" s="319"/>
      <c r="KPK63" s="319"/>
      <c r="KPL63" s="319"/>
      <c r="KPM63" s="319"/>
      <c r="KPN63" s="319"/>
      <c r="KPO63" s="319"/>
      <c r="KPP63" s="319"/>
      <c r="KPQ63" s="319"/>
      <c r="KPR63" s="319"/>
      <c r="KPS63" s="319"/>
      <c r="KPT63" s="319"/>
      <c r="KPU63" s="319"/>
      <c r="KPV63" s="319"/>
      <c r="KPW63" s="319"/>
      <c r="KPX63" s="319"/>
      <c r="KPY63" s="319"/>
      <c r="KPZ63" s="319"/>
      <c r="KQA63" s="319"/>
      <c r="KQB63" s="319"/>
      <c r="KQC63" s="319"/>
      <c r="KQD63" s="319"/>
      <c r="KQE63" s="319"/>
      <c r="KQF63" s="319"/>
      <c r="KQG63" s="319"/>
      <c r="KQH63" s="319"/>
      <c r="KQI63" s="319"/>
      <c r="KQJ63" s="319"/>
      <c r="KQK63" s="319"/>
      <c r="KQL63" s="319"/>
      <c r="KQM63" s="319"/>
      <c r="KQN63" s="319"/>
      <c r="KQO63" s="319"/>
      <c r="KQP63" s="319"/>
      <c r="KQQ63" s="319"/>
      <c r="KQR63" s="319"/>
      <c r="KQS63" s="319"/>
      <c r="KQT63" s="319"/>
      <c r="KQU63" s="319"/>
      <c r="KQV63" s="319"/>
      <c r="KQW63" s="319"/>
      <c r="KQX63" s="319"/>
      <c r="KQY63" s="319"/>
      <c r="KQZ63" s="319"/>
      <c r="KRA63" s="319"/>
      <c r="KRB63" s="319"/>
      <c r="KRC63" s="319"/>
      <c r="KRD63" s="319"/>
      <c r="KRE63" s="319"/>
      <c r="KRF63" s="319"/>
      <c r="KRG63" s="319"/>
      <c r="KRH63" s="319"/>
      <c r="KRI63" s="319"/>
      <c r="KRJ63" s="319"/>
      <c r="KRK63" s="319"/>
      <c r="KRL63" s="319"/>
      <c r="KRM63" s="319"/>
      <c r="KRN63" s="319"/>
      <c r="KRO63" s="319"/>
      <c r="KRP63" s="319"/>
      <c r="KRQ63" s="319"/>
      <c r="KRR63" s="319"/>
      <c r="KRS63" s="319"/>
      <c r="KRT63" s="319"/>
      <c r="KRU63" s="319"/>
      <c r="KRV63" s="319"/>
      <c r="KRW63" s="319"/>
      <c r="KRX63" s="319"/>
      <c r="KRY63" s="319"/>
      <c r="KRZ63" s="319"/>
      <c r="KSA63" s="319"/>
      <c r="KSB63" s="319"/>
      <c r="KSC63" s="319"/>
      <c r="KSD63" s="319"/>
      <c r="KSE63" s="319"/>
      <c r="KSF63" s="319"/>
      <c r="KSG63" s="319"/>
      <c r="KSH63" s="319"/>
      <c r="KSI63" s="319"/>
      <c r="KSJ63" s="319"/>
      <c r="KSK63" s="319"/>
      <c r="KSL63" s="319"/>
      <c r="KSM63" s="319"/>
      <c r="KSN63" s="319"/>
      <c r="KSO63" s="319"/>
      <c r="KSP63" s="319"/>
      <c r="KSQ63" s="319"/>
      <c r="KSR63" s="319"/>
      <c r="KSS63" s="319"/>
      <c r="KST63" s="319"/>
      <c r="KSU63" s="319"/>
      <c r="KSV63" s="319"/>
      <c r="KSW63" s="319"/>
      <c r="KSX63" s="319"/>
      <c r="KSY63" s="319"/>
      <c r="KSZ63" s="319"/>
      <c r="KTA63" s="319"/>
      <c r="KTB63" s="319"/>
      <c r="KTC63" s="319"/>
      <c r="KTD63" s="319"/>
      <c r="KTE63" s="319"/>
      <c r="KTF63" s="319"/>
      <c r="KTG63" s="319"/>
      <c r="KTH63" s="319"/>
      <c r="KTI63" s="319"/>
      <c r="KTJ63" s="319"/>
      <c r="KTK63" s="319"/>
      <c r="KTL63" s="319"/>
      <c r="KTM63" s="319"/>
      <c r="KTN63" s="319"/>
      <c r="KTO63" s="319"/>
      <c r="KTP63" s="319"/>
      <c r="KTQ63" s="319"/>
      <c r="KTR63" s="319"/>
      <c r="KTS63" s="319"/>
      <c r="KTT63" s="319"/>
      <c r="KTU63" s="319"/>
      <c r="KTV63" s="319"/>
      <c r="KTW63" s="319"/>
      <c r="KTX63" s="319"/>
      <c r="KTY63" s="319"/>
      <c r="KTZ63" s="319"/>
      <c r="KUA63" s="319"/>
      <c r="KUB63" s="319"/>
      <c r="KUC63" s="319"/>
      <c r="KUD63" s="319"/>
      <c r="KUE63" s="319"/>
      <c r="KUF63" s="319"/>
      <c r="KUG63" s="319"/>
      <c r="KUH63" s="319"/>
      <c r="KUI63" s="319"/>
      <c r="KUJ63" s="319"/>
      <c r="KUK63" s="319"/>
      <c r="KUL63" s="319"/>
      <c r="KUM63" s="319"/>
      <c r="KUN63" s="319"/>
      <c r="KUO63" s="319"/>
      <c r="KUP63" s="319"/>
      <c r="KUQ63" s="319"/>
      <c r="KUR63" s="319"/>
      <c r="KUS63" s="319"/>
      <c r="KUT63" s="319"/>
      <c r="KUU63" s="319"/>
      <c r="KUV63" s="319"/>
      <c r="KUW63" s="319"/>
      <c r="KUX63" s="319"/>
      <c r="KUY63" s="319"/>
      <c r="KUZ63" s="319"/>
      <c r="KVA63" s="319"/>
      <c r="KVB63" s="319"/>
      <c r="KVC63" s="319"/>
      <c r="KVD63" s="319"/>
      <c r="KVE63" s="319"/>
      <c r="KVF63" s="319"/>
      <c r="KVG63" s="319"/>
      <c r="KVH63" s="319"/>
      <c r="KVI63" s="319"/>
      <c r="KVJ63" s="319"/>
      <c r="KVK63" s="319"/>
      <c r="KVL63" s="319"/>
      <c r="KVM63" s="319"/>
      <c r="KVN63" s="319"/>
      <c r="KVO63" s="319"/>
      <c r="KVP63" s="319"/>
      <c r="KVQ63" s="319"/>
      <c r="KVR63" s="319"/>
      <c r="KVS63" s="319"/>
      <c r="KVT63" s="319"/>
      <c r="KVU63" s="319"/>
      <c r="KVV63" s="319"/>
      <c r="KVW63" s="319"/>
      <c r="KVX63" s="319"/>
      <c r="KVY63" s="319"/>
      <c r="KVZ63" s="319"/>
      <c r="KWA63" s="319"/>
      <c r="KWB63" s="319"/>
      <c r="KWC63" s="319"/>
      <c r="KWD63" s="319"/>
      <c r="KWE63" s="319"/>
      <c r="KWF63" s="319"/>
      <c r="KWG63" s="319"/>
      <c r="KWH63" s="319"/>
      <c r="KWI63" s="319"/>
      <c r="KWJ63" s="319"/>
      <c r="KWK63" s="319"/>
      <c r="KWL63" s="319"/>
      <c r="KWM63" s="319"/>
      <c r="KWN63" s="319"/>
      <c r="KWO63" s="319"/>
      <c r="KWP63" s="319"/>
      <c r="KWQ63" s="319"/>
      <c r="KWR63" s="319"/>
      <c r="KWS63" s="319"/>
      <c r="KWT63" s="319"/>
      <c r="KWU63" s="319"/>
      <c r="KWV63" s="319"/>
      <c r="KWW63" s="319"/>
      <c r="KWX63" s="319"/>
      <c r="KWY63" s="319"/>
      <c r="KWZ63" s="319"/>
      <c r="KXA63" s="319"/>
      <c r="KXB63" s="319"/>
      <c r="KXC63" s="319"/>
      <c r="KXD63" s="319"/>
      <c r="KXE63" s="319"/>
      <c r="KXF63" s="319"/>
      <c r="KXG63" s="319"/>
      <c r="KXH63" s="319"/>
      <c r="KXI63" s="319"/>
      <c r="KXJ63" s="319"/>
      <c r="KXK63" s="319"/>
      <c r="KXL63" s="319"/>
      <c r="KXM63" s="319"/>
      <c r="KXN63" s="319"/>
      <c r="KXO63" s="319"/>
      <c r="KXP63" s="319"/>
      <c r="KXQ63" s="319"/>
      <c r="KXR63" s="319"/>
      <c r="KXS63" s="319"/>
      <c r="KXT63" s="319"/>
      <c r="KXU63" s="319"/>
      <c r="KXV63" s="319"/>
      <c r="KXW63" s="319"/>
      <c r="KXX63" s="319"/>
      <c r="KXY63" s="319"/>
      <c r="KXZ63" s="319"/>
      <c r="KYA63" s="319"/>
      <c r="KYB63" s="319"/>
      <c r="KYC63" s="319"/>
      <c r="KYD63" s="319"/>
      <c r="KYE63" s="319"/>
      <c r="KYF63" s="319"/>
      <c r="KYG63" s="319"/>
      <c r="KYH63" s="319"/>
      <c r="KYI63" s="319"/>
      <c r="KYJ63" s="319"/>
      <c r="KYK63" s="319"/>
      <c r="KYL63" s="319"/>
      <c r="KYM63" s="319"/>
      <c r="KYN63" s="319"/>
      <c r="KYO63" s="319"/>
      <c r="KYP63" s="319"/>
      <c r="KYQ63" s="319"/>
      <c r="KYR63" s="319"/>
      <c r="KYS63" s="319"/>
      <c r="KYT63" s="319"/>
      <c r="KYU63" s="319"/>
      <c r="KYV63" s="319"/>
      <c r="KYW63" s="319"/>
      <c r="KYX63" s="319"/>
      <c r="KYY63" s="319"/>
      <c r="KYZ63" s="319"/>
      <c r="KZA63" s="319"/>
      <c r="KZB63" s="319"/>
      <c r="KZC63" s="319"/>
      <c r="KZD63" s="319"/>
      <c r="KZE63" s="319"/>
      <c r="KZF63" s="319"/>
      <c r="KZG63" s="319"/>
      <c r="KZH63" s="319"/>
      <c r="KZI63" s="319"/>
      <c r="KZJ63" s="319"/>
      <c r="KZK63" s="319"/>
      <c r="KZL63" s="319"/>
      <c r="KZM63" s="319"/>
      <c r="KZN63" s="319"/>
      <c r="KZO63" s="319"/>
      <c r="KZP63" s="319"/>
      <c r="KZQ63" s="319"/>
      <c r="KZR63" s="319"/>
      <c r="KZS63" s="319"/>
      <c r="KZT63" s="319"/>
      <c r="KZU63" s="319"/>
      <c r="KZV63" s="319"/>
      <c r="KZW63" s="319"/>
      <c r="KZX63" s="319"/>
      <c r="KZY63" s="319"/>
      <c r="KZZ63" s="319"/>
      <c r="LAA63" s="319"/>
      <c r="LAB63" s="319"/>
      <c r="LAC63" s="319"/>
      <c r="LAD63" s="319"/>
      <c r="LAE63" s="319"/>
      <c r="LAF63" s="319"/>
      <c r="LAG63" s="319"/>
      <c r="LAH63" s="319"/>
      <c r="LAI63" s="319"/>
      <c r="LAJ63" s="319"/>
      <c r="LAK63" s="319"/>
      <c r="LAL63" s="319"/>
      <c r="LAM63" s="319"/>
      <c r="LAN63" s="319"/>
      <c r="LAO63" s="319"/>
      <c r="LAP63" s="319"/>
      <c r="LAQ63" s="319"/>
      <c r="LAR63" s="319"/>
      <c r="LAS63" s="319"/>
      <c r="LAT63" s="319"/>
      <c r="LAU63" s="319"/>
      <c r="LAV63" s="319"/>
      <c r="LAW63" s="319"/>
      <c r="LAX63" s="319"/>
      <c r="LAY63" s="319"/>
      <c r="LAZ63" s="319"/>
      <c r="LBA63" s="319"/>
      <c r="LBB63" s="319"/>
      <c r="LBC63" s="319"/>
      <c r="LBD63" s="319"/>
      <c r="LBE63" s="319"/>
      <c r="LBF63" s="319"/>
      <c r="LBG63" s="319"/>
      <c r="LBH63" s="319"/>
      <c r="LBI63" s="319"/>
      <c r="LBJ63" s="319"/>
      <c r="LBK63" s="319"/>
      <c r="LBL63" s="319"/>
      <c r="LBM63" s="319"/>
      <c r="LBN63" s="319"/>
      <c r="LBO63" s="319"/>
      <c r="LBP63" s="319"/>
      <c r="LBQ63" s="319"/>
      <c r="LBR63" s="319"/>
      <c r="LBS63" s="319"/>
      <c r="LBT63" s="319"/>
      <c r="LBU63" s="319"/>
      <c r="LBV63" s="319"/>
      <c r="LBW63" s="319"/>
      <c r="LBX63" s="319"/>
      <c r="LBY63" s="319"/>
      <c r="LBZ63" s="319"/>
      <c r="LCA63" s="319"/>
      <c r="LCB63" s="319"/>
      <c r="LCC63" s="319"/>
      <c r="LCD63" s="319"/>
      <c r="LCE63" s="319"/>
      <c r="LCF63" s="319"/>
      <c r="LCG63" s="319"/>
      <c r="LCH63" s="319"/>
      <c r="LCI63" s="319"/>
      <c r="LCJ63" s="319"/>
      <c r="LCK63" s="319"/>
      <c r="LCL63" s="319"/>
      <c r="LCM63" s="319"/>
      <c r="LCN63" s="319"/>
      <c r="LCO63" s="319"/>
      <c r="LCP63" s="319"/>
      <c r="LCQ63" s="319"/>
      <c r="LCR63" s="319"/>
      <c r="LCS63" s="319"/>
      <c r="LCT63" s="319"/>
      <c r="LCU63" s="319"/>
      <c r="LCV63" s="319"/>
      <c r="LCW63" s="319"/>
      <c r="LCX63" s="319"/>
      <c r="LCY63" s="319"/>
      <c r="LCZ63" s="319"/>
      <c r="LDA63" s="319"/>
      <c r="LDB63" s="319"/>
      <c r="LDC63" s="319"/>
      <c r="LDD63" s="319"/>
      <c r="LDE63" s="319"/>
      <c r="LDF63" s="319"/>
      <c r="LDG63" s="319"/>
      <c r="LDH63" s="319"/>
      <c r="LDI63" s="319"/>
      <c r="LDJ63" s="319"/>
      <c r="LDK63" s="319"/>
      <c r="LDL63" s="319"/>
      <c r="LDM63" s="319"/>
      <c r="LDN63" s="319"/>
      <c r="LDO63" s="319"/>
      <c r="LDP63" s="319"/>
      <c r="LDQ63" s="319"/>
      <c r="LDR63" s="319"/>
      <c r="LDS63" s="319"/>
      <c r="LDT63" s="319"/>
      <c r="LDU63" s="319"/>
      <c r="LDV63" s="319"/>
      <c r="LDW63" s="319"/>
      <c r="LDX63" s="319"/>
      <c r="LDY63" s="319"/>
      <c r="LDZ63" s="319"/>
      <c r="LEA63" s="319"/>
      <c r="LEB63" s="319"/>
      <c r="LEC63" s="319"/>
      <c r="LED63" s="319"/>
      <c r="LEE63" s="319"/>
      <c r="LEF63" s="319"/>
      <c r="LEG63" s="319"/>
      <c r="LEH63" s="319"/>
      <c r="LEI63" s="319"/>
      <c r="LEJ63" s="319"/>
      <c r="LEK63" s="319"/>
      <c r="LEL63" s="319"/>
      <c r="LEM63" s="319"/>
      <c r="LEN63" s="319"/>
      <c r="LEO63" s="319"/>
      <c r="LEP63" s="319"/>
      <c r="LEQ63" s="319"/>
      <c r="LER63" s="319"/>
      <c r="LES63" s="319"/>
      <c r="LET63" s="319"/>
      <c r="LEU63" s="319"/>
      <c r="LEV63" s="319"/>
      <c r="LEW63" s="319"/>
      <c r="LEX63" s="319"/>
      <c r="LEY63" s="319"/>
      <c r="LEZ63" s="319"/>
      <c r="LFA63" s="319"/>
      <c r="LFB63" s="319"/>
      <c r="LFC63" s="319"/>
      <c r="LFD63" s="319"/>
      <c r="LFE63" s="319"/>
      <c r="LFF63" s="319"/>
      <c r="LFG63" s="319"/>
      <c r="LFH63" s="319"/>
      <c r="LFI63" s="319"/>
      <c r="LFJ63" s="319"/>
      <c r="LFK63" s="319"/>
      <c r="LFL63" s="319"/>
      <c r="LFM63" s="319"/>
      <c r="LFN63" s="319"/>
      <c r="LFO63" s="319"/>
      <c r="LFP63" s="319"/>
      <c r="LFQ63" s="319"/>
      <c r="LFR63" s="319"/>
      <c r="LFS63" s="319"/>
      <c r="LFT63" s="319"/>
      <c r="LFU63" s="319"/>
      <c r="LFV63" s="319"/>
      <c r="LFW63" s="319"/>
      <c r="LFX63" s="319"/>
      <c r="LFY63" s="319"/>
      <c r="LFZ63" s="319"/>
      <c r="LGA63" s="319"/>
      <c r="LGB63" s="319"/>
      <c r="LGC63" s="319"/>
      <c r="LGD63" s="319"/>
      <c r="LGE63" s="319"/>
      <c r="LGF63" s="319"/>
      <c r="LGG63" s="319"/>
      <c r="LGH63" s="319"/>
      <c r="LGI63" s="319"/>
      <c r="LGJ63" s="319"/>
      <c r="LGK63" s="319"/>
      <c r="LGL63" s="319"/>
      <c r="LGM63" s="319"/>
      <c r="LGN63" s="319"/>
      <c r="LGO63" s="319"/>
      <c r="LGP63" s="319"/>
      <c r="LGQ63" s="319"/>
      <c r="LGR63" s="319"/>
      <c r="LGS63" s="319"/>
      <c r="LGT63" s="319"/>
      <c r="LGU63" s="319"/>
      <c r="LGV63" s="319"/>
      <c r="LGW63" s="319"/>
      <c r="LGX63" s="319"/>
      <c r="LGY63" s="319"/>
      <c r="LGZ63" s="319"/>
      <c r="LHA63" s="319"/>
      <c r="LHB63" s="319"/>
      <c r="LHC63" s="319"/>
      <c r="LHD63" s="319"/>
      <c r="LHE63" s="319"/>
      <c r="LHF63" s="319"/>
      <c r="LHG63" s="319"/>
      <c r="LHH63" s="319"/>
      <c r="LHI63" s="319"/>
      <c r="LHJ63" s="319"/>
      <c r="LHK63" s="319"/>
      <c r="LHL63" s="319"/>
      <c r="LHM63" s="319"/>
      <c r="LHN63" s="319"/>
      <c r="LHO63" s="319"/>
      <c r="LHP63" s="319"/>
      <c r="LHQ63" s="319"/>
      <c r="LHR63" s="319"/>
      <c r="LHS63" s="319"/>
      <c r="LHT63" s="319"/>
      <c r="LHU63" s="319"/>
      <c r="LHV63" s="319"/>
      <c r="LHW63" s="319"/>
      <c r="LHX63" s="319"/>
      <c r="LHY63" s="319"/>
      <c r="LHZ63" s="319"/>
      <c r="LIA63" s="319"/>
      <c r="LIB63" s="319"/>
      <c r="LIC63" s="319"/>
      <c r="LID63" s="319"/>
      <c r="LIE63" s="319"/>
      <c r="LIF63" s="319"/>
      <c r="LIG63" s="319"/>
      <c r="LIH63" s="319"/>
      <c r="LII63" s="319"/>
      <c r="LIJ63" s="319"/>
      <c r="LIK63" s="319"/>
      <c r="LIL63" s="319"/>
      <c r="LIM63" s="319"/>
      <c r="LIN63" s="319"/>
      <c r="LIO63" s="319"/>
      <c r="LIP63" s="319"/>
      <c r="LIQ63" s="319"/>
      <c r="LIR63" s="319"/>
      <c r="LIS63" s="319"/>
      <c r="LIT63" s="319"/>
      <c r="LIU63" s="319"/>
      <c r="LIV63" s="319"/>
      <c r="LIW63" s="319"/>
      <c r="LIX63" s="319"/>
      <c r="LIY63" s="319"/>
      <c r="LIZ63" s="319"/>
      <c r="LJA63" s="319"/>
      <c r="LJB63" s="319"/>
      <c r="LJC63" s="319"/>
      <c r="LJD63" s="319"/>
      <c r="LJE63" s="319"/>
      <c r="LJF63" s="319"/>
      <c r="LJG63" s="319"/>
      <c r="LJH63" s="319"/>
      <c r="LJI63" s="319"/>
      <c r="LJJ63" s="319"/>
      <c r="LJK63" s="319"/>
      <c r="LJL63" s="319"/>
      <c r="LJM63" s="319"/>
      <c r="LJN63" s="319"/>
      <c r="LJO63" s="319"/>
      <c r="LJP63" s="319"/>
      <c r="LJQ63" s="319"/>
      <c r="LJR63" s="319"/>
      <c r="LJS63" s="319"/>
      <c r="LJT63" s="319"/>
      <c r="LJU63" s="319"/>
      <c r="LJV63" s="319"/>
      <c r="LJW63" s="319"/>
      <c r="LJX63" s="319"/>
      <c r="LJY63" s="319"/>
      <c r="LJZ63" s="319"/>
      <c r="LKA63" s="319"/>
      <c r="LKB63" s="319"/>
      <c r="LKC63" s="319"/>
      <c r="LKD63" s="319"/>
      <c r="LKE63" s="319"/>
      <c r="LKF63" s="319"/>
      <c r="LKG63" s="319"/>
      <c r="LKH63" s="319"/>
      <c r="LKI63" s="319"/>
      <c r="LKJ63" s="319"/>
      <c r="LKK63" s="319"/>
      <c r="LKL63" s="319"/>
      <c r="LKM63" s="319"/>
      <c r="LKN63" s="319"/>
      <c r="LKO63" s="319"/>
      <c r="LKP63" s="319"/>
      <c r="LKQ63" s="319"/>
      <c r="LKR63" s="319"/>
      <c r="LKS63" s="319"/>
      <c r="LKT63" s="319"/>
      <c r="LKU63" s="319"/>
      <c r="LKV63" s="319"/>
      <c r="LKW63" s="319"/>
      <c r="LKX63" s="319"/>
      <c r="LKY63" s="319"/>
      <c r="LKZ63" s="319"/>
      <c r="LLA63" s="319"/>
      <c r="LLB63" s="319"/>
      <c r="LLC63" s="319"/>
      <c r="LLD63" s="319"/>
      <c r="LLE63" s="319"/>
      <c r="LLF63" s="319"/>
      <c r="LLG63" s="319"/>
      <c r="LLH63" s="319"/>
      <c r="LLI63" s="319"/>
      <c r="LLJ63" s="319"/>
      <c r="LLK63" s="319"/>
      <c r="LLL63" s="319"/>
      <c r="LLM63" s="319"/>
      <c r="LLN63" s="319"/>
      <c r="LLO63" s="319"/>
      <c r="LLP63" s="319"/>
      <c r="LLQ63" s="319"/>
      <c r="LLR63" s="319"/>
      <c r="LLS63" s="319"/>
      <c r="LLT63" s="319"/>
      <c r="LLU63" s="319"/>
      <c r="LLV63" s="319"/>
      <c r="LLW63" s="319"/>
      <c r="LLX63" s="319"/>
      <c r="LLY63" s="319"/>
      <c r="LLZ63" s="319"/>
      <c r="LMA63" s="319"/>
      <c r="LMB63" s="319"/>
      <c r="LMC63" s="319"/>
      <c r="LMD63" s="319"/>
      <c r="LME63" s="319"/>
      <c r="LMF63" s="319"/>
      <c r="LMG63" s="319"/>
      <c r="LMH63" s="319"/>
      <c r="LMI63" s="319"/>
      <c r="LMJ63" s="319"/>
      <c r="LMK63" s="319"/>
      <c r="LML63" s="319"/>
      <c r="LMM63" s="319"/>
      <c r="LMN63" s="319"/>
      <c r="LMO63" s="319"/>
      <c r="LMP63" s="319"/>
      <c r="LMQ63" s="319"/>
      <c r="LMR63" s="319"/>
      <c r="LMS63" s="319"/>
      <c r="LMT63" s="319"/>
      <c r="LMU63" s="319"/>
      <c r="LMV63" s="319"/>
      <c r="LMW63" s="319"/>
      <c r="LMX63" s="319"/>
      <c r="LMY63" s="319"/>
      <c r="LMZ63" s="319"/>
      <c r="LNA63" s="319"/>
      <c r="LNB63" s="319"/>
      <c r="LNC63" s="319"/>
      <c r="LND63" s="319"/>
      <c r="LNE63" s="319"/>
      <c r="LNF63" s="319"/>
      <c r="LNG63" s="319"/>
      <c r="LNH63" s="319"/>
      <c r="LNI63" s="319"/>
      <c r="LNJ63" s="319"/>
      <c r="LNK63" s="319"/>
      <c r="LNL63" s="319"/>
      <c r="LNM63" s="319"/>
      <c r="LNN63" s="319"/>
      <c r="LNO63" s="319"/>
      <c r="LNP63" s="319"/>
      <c r="LNQ63" s="319"/>
      <c r="LNR63" s="319"/>
      <c r="LNS63" s="319"/>
      <c r="LNT63" s="319"/>
      <c r="LNU63" s="319"/>
      <c r="LNV63" s="319"/>
      <c r="LNW63" s="319"/>
      <c r="LNX63" s="319"/>
      <c r="LNY63" s="319"/>
      <c r="LNZ63" s="319"/>
      <c r="LOA63" s="319"/>
      <c r="LOB63" s="319"/>
      <c r="LOC63" s="319"/>
      <c r="LOD63" s="319"/>
      <c r="LOE63" s="319"/>
      <c r="LOF63" s="319"/>
      <c r="LOG63" s="319"/>
      <c r="LOH63" s="319"/>
      <c r="LOI63" s="319"/>
      <c r="LOJ63" s="319"/>
      <c r="LOK63" s="319"/>
      <c r="LOL63" s="319"/>
      <c r="LOM63" s="319"/>
      <c r="LON63" s="319"/>
      <c r="LOO63" s="319"/>
      <c r="LOP63" s="319"/>
      <c r="LOQ63" s="319"/>
      <c r="LOR63" s="319"/>
      <c r="LOS63" s="319"/>
      <c r="LOT63" s="319"/>
      <c r="LOU63" s="319"/>
      <c r="LOV63" s="319"/>
      <c r="LOW63" s="319"/>
      <c r="LOX63" s="319"/>
      <c r="LOY63" s="319"/>
      <c r="LOZ63" s="319"/>
      <c r="LPA63" s="319"/>
      <c r="LPB63" s="319"/>
      <c r="LPC63" s="319"/>
      <c r="LPD63" s="319"/>
      <c r="LPE63" s="319"/>
      <c r="LPF63" s="319"/>
      <c r="LPG63" s="319"/>
      <c r="LPH63" s="319"/>
      <c r="LPI63" s="319"/>
      <c r="LPJ63" s="319"/>
      <c r="LPK63" s="319"/>
      <c r="LPL63" s="319"/>
      <c r="LPM63" s="319"/>
      <c r="LPN63" s="319"/>
      <c r="LPO63" s="319"/>
      <c r="LPP63" s="319"/>
      <c r="LPQ63" s="319"/>
      <c r="LPR63" s="319"/>
      <c r="LPS63" s="319"/>
      <c r="LPT63" s="319"/>
      <c r="LPU63" s="319"/>
      <c r="LPV63" s="319"/>
      <c r="LPW63" s="319"/>
      <c r="LPX63" s="319"/>
      <c r="LPY63" s="319"/>
      <c r="LPZ63" s="319"/>
      <c r="LQA63" s="319"/>
      <c r="LQB63" s="319"/>
      <c r="LQC63" s="319"/>
      <c r="LQD63" s="319"/>
      <c r="LQE63" s="319"/>
      <c r="LQF63" s="319"/>
      <c r="LQG63" s="319"/>
      <c r="LQH63" s="319"/>
      <c r="LQI63" s="319"/>
      <c r="LQJ63" s="319"/>
      <c r="LQK63" s="319"/>
      <c r="LQL63" s="319"/>
      <c r="LQM63" s="319"/>
      <c r="LQN63" s="319"/>
      <c r="LQO63" s="319"/>
      <c r="LQP63" s="319"/>
      <c r="LQQ63" s="319"/>
      <c r="LQR63" s="319"/>
      <c r="LQS63" s="319"/>
      <c r="LQT63" s="319"/>
      <c r="LQU63" s="319"/>
      <c r="LQV63" s="319"/>
      <c r="LQW63" s="319"/>
      <c r="LQX63" s="319"/>
      <c r="LQY63" s="319"/>
      <c r="LQZ63" s="319"/>
      <c r="LRA63" s="319"/>
      <c r="LRB63" s="319"/>
      <c r="LRC63" s="319"/>
      <c r="LRD63" s="319"/>
      <c r="LRE63" s="319"/>
      <c r="LRF63" s="319"/>
      <c r="LRG63" s="319"/>
      <c r="LRH63" s="319"/>
      <c r="LRI63" s="319"/>
      <c r="LRJ63" s="319"/>
      <c r="LRK63" s="319"/>
      <c r="LRL63" s="319"/>
      <c r="LRM63" s="319"/>
      <c r="LRN63" s="319"/>
      <c r="LRO63" s="319"/>
      <c r="LRP63" s="319"/>
      <c r="LRQ63" s="319"/>
      <c r="LRR63" s="319"/>
      <c r="LRS63" s="319"/>
      <c r="LRT63" s="319"/>
      <c r="LRU63" s="319"/>
      <c r="LRV63" s="319"/>
      <c r="LRW63" s="319"/>
      <c r="LRX63" s="319"/>
      <c r="LRY63" s="319"/>
      <c r="LRZ63" s="319"/>
      <c r="LSA63" s="319"/>
      <c r="LSB63" s="319"/>
      <c r="LSC63" s="319"/>
      <c r="LSD63" s="319"/>
      <c r="LSE63" s="319"/>
      <c r="LSF63" s="319"/>
      <c r="LSG63" s="319"/>
      <c r="LSH63" s="319"/>
      <c r="LSI63" s="319"/>
      <c r="LSJ63" s="319"/>
      <c r="LSK63" s="319"/>
      <c r="LSL63" s="319"/>
      <c r="LSM63" s="319"/>
      <c r="LSN63" s="319"/>
      <c r="LSO63" s="319"/>
      <c r="LSP63" s="319"/>
      <c r="LSQ63" s="319"/>
      <c r="LSR63" s="319"/>
      <c r="LSS63" s="319"/>
      <c r="LST63" s="319"/>
      <c r="LSU63" s="319"/>
      <c r="LSV63" s="319"/>
      <c r="LSW63" s="319"/>
      <c r="LSX63" s="319"/>
      <c r="LSY63" s="319"/>
      <c r="LSZ63" s="319"/>
      <c r="LTA63" s="319"/>
      <c r="LTB63" s="319"/>
      <c r="LTC63" s="319"/>
      <c r="LTD63" s="319"/>
      <c r="LTE63" s="319"/>
      <c r="LTF63" s="319"/>
      <c r="LTG63" s="319"/>
      <c r="LTH63" s="319"/>
      <c r="LTI63" s="319"/>
      <c r="LTJ63" s="319"/>
      <c r="LTK63" s="319"/>
      <c r="LTL63" s="319"/>
      <c r="LTM63" s="319"/>
      <c r="LTN63" s="319"/>
      <c r="LTO63" s="319"/>
      <c r="LTP63" s="319"/>
      <c r="LTQ63" s="319"/>
      <c r="LTR63" s="319"/>
      <c r="LTS63" s="319"/>
      <c r="LTT63" s="319"/>
      <c r="LTU63" s="319"/>
      <c r="LTV63" s="319"/>
      <c r="LTW63" s="319"/>
      <c r="LTX63" s="319"/>
      <c r="LTY63" s="319"/>
      <c r="LTZ63" s="319"/>
      <c r="LUA63" s="319"/>
      <c r="LUB63" s="319"/>
      <c r="LUC63" s="319"/>
      <c r="LUD63" s="319"/>
      <c r="LUE63" s="319"/>
      <c r="LUF63" s="319"/>
      <c r="LUG63" s="319"/>
      <c r="LUH63" s="319"/>
      <c r="LUI63" s="319"/>
      <c r="LUJ63" s="319"/>
      <c r="LUK63" s="319"/>
      <c r="LUL63" s="319"/>
      <c r="LUM63" s="319"/>
      <c r="LUN63" s="319"/>
      <c r="LUO63" s="319"/>
      <c r="LUP63" s="319"/>
      <c r="LUQ63" s="319"/>
      <c r="LUR63" s="319"/>
      <c r="LUS63" s="319"/>
      <c r="LUT63" s="319"/>
      <c r="LUU63" s="319"/>
      <c r="LUV63" s="319"/>
      <c r="LUW63" s="319"/>
      <c r="LUX63" s="319"/>
      <c r="LUY63" s="319"/>
      <c r="LUZ63" s="319"/>
      <c r="LVA63" s="319"/>
      <c r="LVB63" s="319"/>
      <c r="LVC63" s="319"/>
      <c r="LVD63" s="319"/>
      <c r="LVE63" s="319"/>
      <c r="LVF63" s="319"/>
      <c r="LVG63" s="319"/>
      <c r="LVH63" s="319"/>
      <c r="LVI63" s="319"/>
      <c r="LVJ63" s="319"/>
      <c r="LVK63" s="319"/>
      <c r="LVL63" s="319"/>
      <c r="LVM63" s="319"/>
      <c r="LVN63" s="319"/>
      <c r="LVO63" s="319"/>
      <c r="LVP63" s="319"/>
      <c r="LVQ63" s="319"/>
      <c r="LVR63" s="319"/>
      <c r="LVS63" s="319"/>
      <c r="LVT63" s="319"/>
      <c r="LVU63" s="319"/>
      <c r="LVV63" s="319"/>
      <c r="LVW63" s="319"/>
      <c r="LVX63" s="319"/>
      <c r="LVY63" s="319"/>
      <c r="LVZ63" s="319"/>
      <c r="LWA63" s="319"/>
      <c r="LWB63" s="319"/>
      <c r="LWC63" s="319"/>
      <c r="LWD63" s="319"/>
      <c r="LWE63" s="319"/>
      <c r="LWF63" s="319"/>
      <c r="LWG63" s="319"/>
      <c r="LWH63" s="319"/>
      <c r="LWI63" s="319"/>
      <c r="LWJ63" s="319"/>
      <c r="LWK63" s="319"/>
      <c r="LWL63" s="319"/>
      <c r="LWM63" s="319"/>
      <c r="LWN63" s="319"/>
      <c r="LWO63" s="319"/>
      <c r="LWP63" s="319"/>
      <c r="LWQ63" s="319"/>
      <c r="LWR63" s="319"/>
      <c r="LWS63" s="319"/>
      <c r="LWT63" s="319"/>
      <c r="LWU63" s="319"/>
      <c r="LWV63" s="319"/>
      <c r="LWW63" s="319"/>
      <c r="LWX63" s="319"/>
      <c r="LWY63" s="319"/>
      <c r="LWZ63" s="319"/>
      <c r="LXA63" s="319"/>
      <c r="LXB63" s="319"/>
      <c r="LXC63" s="319"/>
      <c r="LXD63" s="319"/>
      <c r="LXE63" s="319"/>
      <c r="LXF63" s="319"/>
      <c r="LXG63" s="319"/>
      <c r="LXH63" s="319"/>
      <c r="LXI63" s="319"/>
      <c r="LXJ63" s="319"/>
      <c r="LXK63" s="319"/>
      <c r="LXL63" s="319"/>
      <c r="LXM63" s="319"/>
      <c r="LXN63" s="319"/>
      <c r="LXO63" s="319"/>
      <c r="LXP63" s="319"/>
      <c r="LXQ63" s="319"/>
      <c r="LXR63" s="319"/>
      <c r="LXS63" s="319"/>
      <c r="LXT63" s="319"/>
      <c r="LXU63" s="319"/>
      <c r="LXV63" s="319"/>
      <c r="LXW63" s="319"/>
      <c r="LXX63" s="319"/>
      <c r="LXY63" s="319"/>
      <c r="LXZ63" s="319"/>
      <c r="LYA63" s="319"/>
      <c r="LYB63" s="319"/>
      <c r="LYC63" s="319"/>
      <c r="LYD63" s="319"/>
      <c r="LYE63" s="319"/>
      <c r="LYF63" s="319"/>
      <c r="LYG63" s="319"/>
      <c r="LYH63" s="319"/>
      <c r="LYI63" s="319"/>
      <c r="LYJ63" s="319"/>
      <c r="LYK63" s="319"/>
      <c r="LYL63" s="319"/>
      <c r="LYM63" s="319"/>
      <c r="LYN63" s="319"/>
      <c r="LYO63" s="319"/>
      <c r="LYP63" s="319"/>
      <c r="LYQ63" s="319"/>
      <c r="LYR63" s="319"/>
      <c r="LYS63" s="319"/>
      <c r="LYT63" s="319"/>
      <c r="LYU63" s="319"/>
      <c r="LYV63" s="319"/>
      <c r="LYW63" s="319"/>
      <c r="LYX63" s="319"/>
      <c r="LYY63" s="319"/>
      <c r="LYZ63" s="319"/>
      <c r="LZA63" s="319"/>
      <c r="LZB63" s="319"/>
      <c r="LZC63" s="319"/>
      <c r="LZD63" s="319"/>
      <c r="LZE63" s="319"/>
      <c r="LZF63" s="319"/>
      <c r="LZG63" s="319"/>
      <c r="LZH63" s="319"/>
      <c r="LZI63" s="319"/>
      <c r="LZJ63" s="319"/>
      <c r="LZK63" s="319"/>
      <c r="LZL63" s="319"/>
      <c r="LZM63" s="319"/>
      <c r="LZN63" s="319"/>
      <c r="LZO63" s="319"/>
      <c r="LZP63" s="319"/>
      <c r="LZQ63" s="319"/>
      <c r="LZR63" s="319"/>
      <c r="LZS63" s="319"/>
      <c r="LZT63" s="319"/>
      <c r="LZU63" s="319"/>
      <c r="LZV63" s="319"/>
      <c r="LZW63" s="319"/>
      <c r="LZX63" s="319"/>
      <c r="LZY63" s="319"/>
      <c r="LZZ63" s="319"/>
      <c r="MAA63" s="319"/>
      <c r="MAB63" s="319"/>
      <c r="MAC63" s="319"/>
      <c r="MAD63" s="319"/>
      <c r="MAE63" s="319"/>
      <c r="MAF63" s="319"/>
      <c r="MAG63" s="319"/>
      <c r="MAH63" s="319"/>
      <c r="MAI63" s="319"/>
      <c r="MAJ63" s="319"/>
      <c r="MAK63" s="319"/>
      <c r="MAL63" s="319"/>
      <c r="MAM63" s="319"/>
      <c r="MAN63" s="319"/>
      <c r="MAO63" s="319"/>
      <c r="MAP63" s="319"/>
      <c r="MAQ63" s="319"/>
      <c r="MAR63" s="319"/>
      <c r="MAS63" s="319"/>
      <c r="MAT63" s="319"/>
      <c r="MAU63" s="319"/>
      <c r="MAV63" s="319"/>
      <c r="MAW63" s="319"/>
      <c r="MAX63" s="319"/>
      <c r="MAY63" s="319"/>
      <c r="MAZ63" s="319"/>
      <c r="MBA63" s="319"/>
      <c r="MBB63" s="319"/>
      <c r="MBC63" s="319"/>
      <c r="MBD63" s="319"/>
      <c r="MBE63" s="319"/>
      <c r="MBF63" s="319"/>
      <c r="MBG63" s="319"/>
      <c r="MBH63" s="319"/>
      <c r="MBI63" s="319"/>
      <c r="MBJ63" s="319"/>
      <c r="MBK63" s="319"/>
      <c r="MBL63" s="319"/>
      <c r="MBM63" s="319"/>
      <c r="MBN63" s="319"/>
      <c r="MBO63" s="319"/>
      <c r="MBP63" s="319"/>
      <c r="MBQ63" s="319"/>
      <c r="MBR63" s="319"/>
      <c r="MBS63" s="319"/>
      <c r="MBT63" s="319"/>
      <c r="MBU63" s="319"/>
      <c r="MBV63" s="319"/>
      <c r="MBW63" s="319"/>
      <c r="MBX63" s="319"/>
      <c r="MBY63" s="319"/>
      <c r="MBZ63" s="319"/>
      <c r="MCA63" s="319"/>
      <c r="MCB63" s="319"/>
      <c r="MCC63" s="319"/>
      <c r="MCD63" s="319"/>
      <c r="MCE63" s="319"/>
      <c r="MCF63" s="319"/>
      <c r="MCG63" s="319"/>
      <c r="MCH63" s="319"/>
      <c r="MCI63" s="319"/>
      <c r="MCJ63" s="319"/>
      <c r="MCK63" s="319"/>
      <c r="MCL63" s="319"/>
      <c r="MCM63" s="319"/>
      <c r="MCN63" s="319"/>
      <c r="MCO63" s="319"/>
      <c r="MCP63" s="319"/>
      <c r="MCQ63" s="319"/>
      <c r="MCR63" s="319"/>
      <c r="MCS63" s="319"/>
      <c r="MCT63" s="319"/>
      <c r="MCU63" s="319"/>
      <c r="MCV63" s="319"/>
      <c r="MCW63" s="319"/>
      <c r="MCX63" s="319"/>
      <c r="MCY63" s="319"/>
      <c r="MCZ63" s="319"/>
      <c r="MDA63" s="319"/>
      <c r="MDB63" s="319"/>
      <c r="MDC63" s="319"/>
      <c r="MDD63" s="319"/>
      <c r="MDE63" s="319"/>
      <c r="MDF63" s="319"/>
      <c r="MDG63" s="319"/>
      <c r="MDH63" s="319"/>
      <c r="MDI63" s="319"/>
      <c r="MDJ63" s="319"/>
      <c r="MDK63" s="319"/>
      <c r="MDL63" s="319"/>
      <c r="MDM63" s="319"/>
      <c r="MDN63" s="319"/>
      <c r="MDO63" s="319"/>
      <c r="MDP63" s="319"/>
      <c r="MDQ63" s="319"/>
      <c r="MDR63" s="319"/>
      <c r="MDS63" s="319"/>
      <c r="MDT63" s="319"/>
      <c r="MDU63" s="319"/>
      <c r="MDV63" s="319"/>
      <c r="MDW63" s="319"/>
      <c r="MDX63" s="319"/>
      <c r="MDY63" s="319"/>
      <c r="MDZ63" s="319"/>
      <c r="MEA63" s="319"/>
      <c r="MEB63" s="319"/>
      <c r="MEC63" s="319"/>
      <c r="MED63" s="319"/>
      <c r="MEE63" s="319"/>
      <c r="MEF63" s="319"/>
      <c r="MEG63" s="319"/>
      <c r="MEH63" s="319"/>
      <c r="MEI63" s="319"/>
      <c r="MEJ63" s="319"/>
      <c r="MEK63" s="319"/>
      <c r="MEL63" s="319"/>
      <c r="MEM63" s="319"/>
      <c r="MEN63" s="319"/>
      <c r="MEO63" s="319"/>
      <c r="MEP63" s="319"/>
      <c r="MEQ63" s="319"/>
      <c r="MER63" s="319"/>
      <c r="MES63" s="319"/>
      <c r="MET63" s="319"/>
      <c r="MEU63" s="319"/>
      <c r="MEV63" s="319"/>
      <c r="MEW63" s="319"/>
      <c r="MEX63" s="319"/>
      <c r="MEY63" s="319"/>
      <c r="MEZ63" s="319"/>
      <c r="MFA63" s="319"/>
      <c r="MFB63" s="319"/>
      <c r="MFC63" s="319"/>
      <c r="MFD63" s="319"/>
      <c r="MFE63" s="319"/>
      <c r="MFF63" s="319"/>
      <c r="MFG63" s="319"/>
      <c r="MFH63" s="319"/>
      <c r="MFI63" s="319"/>
      <c r="MFJ63" s="319"/>
      <c r="MFK63" s="319"/>
      <c r="MFL63" s="319"/>
      <c r="MFM63" s="319"/>
      <c r="MFN63" s="319"/>
      <c r="MFO63" s="319"/>
      <c r="MFP63" s="319"/>
      <c r="MFQ63" s="319"/>
      <c r="MFR63" s="319"/>
      <c r="MFS63" s="319"/>
      <c r="MFT63" s="319"/>
      <c r="MFU63" s="319"/>
      <c r="MFV63" s="319"/>
      <c r="MFW63" s="319"/>
      <c r="MFX63" s="319"/>
      <c r="MFY63" s="319"/>
      <c r="MFZ63" s="319"/>
      <c r="MGA63" s="319"/>
      <c r="MGB63" s="319"/>
      <c r="MGC63" s="319"/>
      <c r="MGD63" s="319"/>
      <c r="MGE63" s="319"/>
      <c r="MGF63" s="319"/>
      <c r="MGG63" s="319"/>
      <c r="MGH63" s="319"/>
      <c r="MGI63" s="319"/>
      <c r="MGJ63" s="319"/>
      <c r="MGK63" s="319"/>
      <c r="MGL63" s="319"/>
      <c r="MGM63" s="319"/>
      <c r="MGN63" s="319"/>
      <c r="MGO63" s="319"/>
      <c r="MGP63" s="319"/>
      <c r="MGQ63" s="319"/>
      <c r="MGR63" s="319"/>
      <c r="MGS63" s="319"/>
      <c r="MGT63" s="319"/>
      <c r="MGU63" s="319"/>
      <c r="MGV63" s="319"/>
      <c r="MGW63" s="319"/>
      <c r="MGX63" s="319"/>
      <c r="MGY63" s="319"/>
      <c r="MGZ63" s="319"/>
      <c r="MHA63" s="319"/>
      <c r="MHB63" s="319"/>
      <c r="MHC63" s="319"/>
      <c r="MHD63" s="319"/>
      <c r="MHE63" s="319"/>
      <c r="MHF63" s="319"/>
      <c r="MHG63" s="319"/>
      <c r="MHH63" s="319"/>
      <c r="MHI63" s="319"/>
      <c r="MHJ63" s="319"/>
      <c r="MHK63" s="319"/>
      <c r="MHL63" s="319"/>
      <c r="MHM63" s="319"/>
      <c r="MHN63" s="319"/>
      <c r="MHO63" s="319"/>
      <c r="MHP63" s="319"/>
      <c r="MHQ63" s="319"/>
      <c r="MHR63" s="319"/>
      <c r="MHS63" s="319"/>
      <c r="MHT63" s="319"/>
      <c r="MHU63" s="319"/>
      <c r="MHV63" s="319"/>
      <c r="MHW63" s="319"/>
      <c r="MHX63" s="319"/>
      <c r="MHY63" s="319"/>
      <c r="MHZ63" s="319"/>
      <c r="MIA63" s="319"/>
      <c r="MIB63" s="319"/>
      <c r="MIC63" s="319"/>
      <c r="MID63" s="319"/>
      <c r="MIE63" s="319"/>
      <c r="MIF63" s="319"/>
      <c r="MIG63" s="319"/>
      <c r="MIH63" s="319"/>
      <c r="MII63" s="319"/>
      <c r="MIJ63" s="319"/>
      <c r="MIK63" s="319"/>
      <c r="MIL63" s="319"/>
      <c r="MIM63" s="319"/>
      <c r="MIN63" s="319"/>
      <c r="MIO63" s="319"/>
      <c r="MIP63" s="319"/>
      <c r="MIQ63" s="319"/>
      <c r="MIR63" s="319"/>
      <c r="MIS63" s="319"/>
      <c r="MIT63" s="319"/>
      <c r="MIU63" s="319"/>
      <c r="MIV63" s="319"/>
      <c r="MIW63" s="319"/>
      <c r="MIX63" s="319"/>
      <c r="MIY63" s="319"/>
      <c r="MIZ63" s="319"/>
      <c r="MJA63" s="319"/>
      <c r="MJB63" s="319"/>
      <c r="MJC63" s="319"/>
      <c r="MJD63" s="319"/>
      <c r="MJE63" s="319"/>
      <c r="MJF63" s="319"/>
      <c r="MJG63" s="319"/>
      <c r="MJH63" s="319"/>
      <c r="MJI63" s="319"/>
      <c r="MJJ63" s="319"/>
      <c r="MJK63" s="319"/>
      <c r="MJL63" s="319"/>
      <c r="MJM63" s="319"/>
      <c r="MJN63" s="319"/>
      <c r="MJO63" s="319"/>
      <c r="MJP63" s="319"/>
      <c r="MJQ63" s="319"/>
      <c r="MJR63" s="319"/>
      <c r="MJS63" s="319"/>
      <c r="MJT63" s="319"/>
      <c r="MJU63" s="319"/>
      <c r="MJV63" s="319"/>
      <c r="MJW63" s="319"/>
      <c r="MJX63" s="319"/>
      <c r="MJY63" s="319"/>
      <c r="MJZ63" s="319"/>
      <c r="MKA63" s="319"/>
      <c r="MKB63" s="319"/>
      <c r="MKC63" s="319"/>
      <c r="MKD63" s="319"/>
      <c r="MKE63" s="319"/>
      <c r="MKF63" s="319"/>
      <c r="MKG63" s="319"/>
      <c r="MKH63" s="319"/>
      <c r="MKI63" s="319"/>
      <c r="MKJ63" s="319"/>
      <c r="MKK63" s="319"/>
      <c r="MKL63" s="319"/>
      <c r="MKM63" s="319"/>
      <c r="MKN63" s="319"/>
      <c r="MKO63" s="319"/>
      <c r="MKP63" s="319"/>
      <c r="MKQ63" s="319"/>
      <c r="MKR63" s="319"/>
      <c r="MKS63" s="319"/>
      <c r="MKT63" s="319"/>
      <c r="MKU63" s="319"/>
      <c r="MKV63" s="319"/>
      <c r="MKW63" s="319"/>
      <c r="MKX63" s="319"/>
      <c r="MKY63" s="319"/>
      <c r="MKZ63" s="319"/>
      <c r="MLA63" s="319"/>
      <c r="MLB63" s="319"/>
      <c r="MLC63" s="319"/>
      <c r="MLD63" s="319"/>
      <c r="MLE63" s="319"/>
      <c r="MLF63" s="319"/>
      <c r="MLG63" s="319"/>
      <c r="MLH63" s="319"/>
      <c r="MLI63" s="319"/>
      <c r="MLJ63" s="319"/>
      <c r="MLK63" s="319"/>
      <c r="MLL63" s="319"/>
      <c r="MLM63" s="319"/>
      <c r="MLN63" s="319"/>
      <c r="MLO63" s="319"/>
      <c r="MLP63" s="319"/>
      <c r="MLQ63" s="319"/>
      <c r="MLR63" s="319"/>
      <c r="MLS63" s="319"/>
      <c r="MLT63" s="319"/>
      <c r="MLU63" s="319"/>
      <c r="MLV63" s="319"/>
      <c r="MLW63" s="319"/>
      <c r="MLX63" s="319"/>
      <c r="MLY63" s="319"/>
      <c r="MLZ63" s="319"/>
      <c r="MMA63" s="319"/>
      <c r="MMB63" s="319"/>
      <c r="MMC63" s="319"/>
      <c r="MMD63" s="319"/>
      <c r="MME63" s="319"/>
      <c r="MMF63" s="319"/>
      <c r="MMG63" s="319"/>
      <c r="MMH63" s="319"/>
      <c r="MMI63" s="319"/>
      <c r="MMJ63" s="319"/>
      <c r="MMK63" s="319"/>
      <c r="MML63" s="319"/>
      <c r="MMM63" s="319"/>
      <c r="MMN63" s="319"/>
      <c r="MMO63" s="319"/>
      <c r="MMP63" s="319"/>
      <c r="MMQ63" s="319"/>
      <c r="MMR63" s="319"/>
      <c r="MMS63" s="319"/>
      <c r="MMT63" s="319"/>
      <c r="MMU63" s="319"/>
      <c r="MMV63" s="319"/>
      <c r="MMW63" s="319"/>
      <c r="MMX63" s="319"/>
      <c r="MMY63" s="319"/>
      <c r="MMZ63" s="319"/>
      <c r="MNA63" s="319"/>
      <c r="MNB63" s="319"/>
      <c r="MNC63" s="319"/>
      <c r="MND63" s="319"/>
      <c r="MNE63" s="319"/>
      <c r="MNF63" s="319"/>
      <c r="MNG63" s="319"/>
      <c r="MNH63" s="319"/>
      <c r="MNI63" s="319"/>
      <c r="MNJ63" s="319"/>
      <c r="MNK63" s="319"/>
      <c r="MNL63" s="319"/>
      <c r="MNM63" s="319"/>
      <c r="MNN63" s="319"/>
      <c r="MNO63" s="319"/>
      <c r="MNP63" s="319"/>
      <c r="MNQ63" s="319"/>
      <c r="MNR63" s="319"/>
      <c r="MNS63" s="319"/>
      <c r="MNT63" s="319"/>
      <c r="MNU63" s="319"/>
      <c r="MNV63" s="319"/>
      <c r="MNW63" s="319"/>
      <c r="MNX63" s="319"/>
      <c r="MNY63" s="319"/>
      <c r="MNZ63" s="319"/>
      <c r="MOA63" s="319"/>
      <c r="MOB63" s="319"/>
      <c r="MOC63" s="319"/>
      <c r="MOD63" s="319"/>
      <c r="MOE63" s="319"/>
      <c r="MOF63" s="319"/>
      <c r="MOG63" s="319"/>
      <c r="MOH63" s="319"/>
      <c r="MOI63" s="319"/>
      <c r="MOJ63" s="319"/>
      <c r="MOK63" s="319"/>
      <c r="MOL63" s="319"/>
      <c r="MOM63" s="319"/>
      <c r="MON63" s="319"/>
      <c r="MOO63" s="319"/>
      <c r="MOP63" s="319"/>
      <c r="MOQ63" s="319"/>
      <c r="MOR63" s="319"/>
      <c r="MOS63" s="319"/>
      <c r="MOT63" s="319"/>
      <c r="MOU63" s="319"/>
      <c r="MOV63" s="319"/>
      <c r="MOW63" s="319"/>
      <c r="MOX63" s="319"/>
      <c r="MOY63" s="319"/>
      <c r="MOZ63" s="319"/>
      <c r="MPA63" s="319"/>
      <c r="MPB63" s="319"/>
      <c r="MPC63" s="319"/>
      <c r="MPD63" s="319"/>
      <c r="MPE63" s="319"/>
      <c r="MPF63" s="319"/>
      <c r="MPG63" s="319"/>
      <c r="MPH63" s="319"/>
      <c r="MPI63" s="319"/>
      <c r="MPJ63" s="319"/>
      <c r="MPK63" s="319"/>
      <c r="MPL63" s="319"/>
      <c r="MPM63" s="319"/>
      <c r="MPN63" s="319"/>
      <c r="MPO63" s="319"/>
      <c r="MPP63" s="319"/>
      <c r="MPQ63" s="319"/>
      <c r="MPR63" s="319"/>
      <c r="MPS63" s="319"/>
      <c r="MPT63" s="319"/>
      <c r="MPU63" s="319"/>
      <c r="MPV63" s="319"/>
      <c r="MPW63" s="319"/>
      <c r="MPX63" s="319"/>
      <c r="MPY63" s="319"/>
      <c r="MPZ63" s="319"/>
      <c r="MQA63" s="319"/>
      <c r="MQB63" s="319"/>
      <c r="MQC63" s="319"/>
      <c r="MQD63" s="319"/>
      <c r="MQE63" s="319"/>
      <c r="MQF63" s="319"/>
      <c r="MQG63" s="319"/>
      <c r="MQH63" s="319"/>
      <c r="MQI63" s="319"/>
      <c r="MQJ63" s="319"/>
      <c r="MQK63" s="319"/>
      <c r="MQL63" s="319"/>
      <c r="MQM63" s="319"/>
      <c r="MQN63" s="319"/>
      <c r="MQO63" s="319"/>
      <c r="MQP63" s="319"/>
      <c r="MQQ63" s="319"/>
      <c r="MQR63" s="319"/>
      <c r="MQS63" s="319"/>
      <c r="MQT63" s="319"/>
      <c r="MQU63" s="319"/>
      <c r="MQV63" s="319"/>
      <c r="MQW63" s="319"/>
      <c r="MQX63" s="319"/>
      <c r="MQY63" s="319"/>
      <c r="MQZ63" s="319"/>
      <c r="MRA63" s="319"/>
      <c r="MRB63" s="319"/>
      <c r="MRC63" s="319"/>
      <c r="MRD63" s="319"/>
      <c r="MRE63" s="319"/>
      <c r="MRF63" s="319"/>
      <c r="MRG63" s="319"/>
      <c r="MRH63" s="319"/>
      <c r="MRI63" s="319"/>
      <c r="MRJ63" s="319"/>
      <c r="MRK63" s="319"/>
      <c r="MRL63" s="319"/>
      <c r="MRM63" s="319"/>
      <c r="MRN63" s="319"/>
      <c r="MRO63" s="319"/>
      <c r="MRP63" s="319"/>
      <c r="MRQ63" s="319"/>
      <c r="MRR63" s="319"/>
      <c r="MRS63" s="319"/>
      <c r="MRT63" s="319"/>
      <c r="MRU63" s="319"/>
      <c r="MRV63" s="319"/>
      <c r="MRW63" s="319"/>
      <c r="MRX63" s="319"/>
      <c r="MRY63" s="319"/>
      <c r="MRZ63" s="319"/>
      <c r="MSA63" s="319"/>
      <c r="MSB63" s="319"/>
      <c r="MSC63" s="319"/>
      <c r="MSD63" s="319"/>
      <c r="MSE63" s="319"/>
      <c r="MSF63" s="319"/>
      <c r="MSG63" s="319"/>
      <c r="MSH63" s="319"/>
      <c r="MSI63" s="319"/>
      <c r="MSJ63" s="319"/>
      <c r="MSK63" s="319"/>
      <c r="MSL63" s="319"/>
      <c r="MSM63" s="319"/>
      <c r="MSN63" s="319"/>
      <c r="MSO63" s="319"/>
      <c r="MSP63" s="319"/>
      <c r="MSQ63" s="319"/>
      <c r="MSR63" s="319"/>
      <c r="MSS63" s="319"/>
      <c r="MST63" s="319"/>
      <c r="MSU63" s="319"/>
      <c r="MSV63" s="319"/>
      <c r="MSW63" s="319"/>
      <c r="MSX63" s="319"/>
      <c r="MSY63" s="319"/>
      <c r="MSZ63" s="319"/>
      <c r="MTA63" s="319"/>
      <c r="MTB63" s="319"/>
      <c r="MTC63" s="319"/>
      <c r="MTD63" s="319"/>
      <c r="MTE63" s="319"/>
      <c r="MTF63" s="319"/>
      <c r="MTG63" s="319"/>
      <c r="MTH63" s="319"/>
      <c r="MTI63" s="319"/>
      <c r="MTJ63" s="319"/>
      <c r="MTK63" s="319"/>
      <c r="MTL63" s="319"/>
      <c r="MTM63" s="319"/>
      <c r="MTN63" s="319"/>
      <c r="MTO63" s="319"/>
      <c r="MTP63" s="319"/>
      <c r="MTQ63" s="319"/>
      <c r="MTR63" s="319"/>
      <c r="MTS63" s="319"/>
      <c r="MTT63" s="319"/>
      <c r="MTU63" s="319"/>
      <c r="MTV63" s="319"/>
      <c r="MTW63" s="319"/>
      <c r="MTX63" s="319"/>
      <c r="MTY63" s="319"/>
      <c r="MTZ63" s="319"/>
      <c r="MUA63" s="319"/>
      <c r="MUB63" s="319"/>
      <c r="MUC63" s="319"/>
      <c r="MUD63" s="319"/>
      <c r="MUE63" s="319"/>
      <c r="MUF63" s="319"/>
      <c r="MUG63" s="319"/>
      <c r="MUH63" s="319"/>
      <c r="MUI63" s="319"/>
      <c r="MUJ63" s="319"/>
      <c r="MUK63" s="319"/>
      <c r="MUL63" s="319"/>
      <c r="MUM63" s="319"/>
      <c r="MUN63" s="319"/>
      <c r="MUO63" s="319"/>
      <c r="MUP63" s="319"/>
      <c r="MUQ63" s="319"/>
      <c r="MUR63" s="319"/>
      <c r="MUS63" s="319"/>
      <c r="MUT63" s="319"/>
      <c r="MUU63" s="319"/>
      <c r="MUV63" s="319"/>
      <c r="MUW63" s="319"/>
      <c r="MUX63" s="319"/>
      <c r="MUY63" s="319"/>
      <c r="MUZ63" s="319"/>
      <c r="MVA63" s="319"/>
      <c r="MVB63" s="319"/>
      <c r="MVC63" s="319"/>
      <c r="MVD63" s="319"/>
      <c r="MVE63" s="319"/>
      <c r="MVF63" s="319"/>
      <c r="MVG63" s="319"/>
      <c r="MVH63" s="319"/>
      <c r="MVI63" s="319"/>
      <c r="MVJ63" s="319"/>
      <c r="MVK63" s="319"/>
      <c r="MVL63" s="319"/>
      <c r="MVM63" s="319"/>
      <c r="MVN63" s="319"/>
      <c r="MVO63" s="319"/>
      <c r="MVP63" s="319"/>
      <c r="MVQ63" s="319"/>
      <c r="MVR63" s="319"/>
      <c r="MVS63" s="319"/>
      <c r="MVT63" s="319"/>
      <c r="MVU63" s="319"/>
      <c r="MVV63" s="319"/>
      <c r="MVW63" s="319"/>
      <c r="MVX63" s="319"/>
      <c r="MVY63" s="319"/>
      <c r="MVZ63" s="319"/>
      <c r="MWA63" s="319"/>
      <c r="MWB63" s="319"/>
      <c r="MWC63" s="319"/>
      <c r="MWD63" s="319"/>
      <c r="MWE63" s="319"/>
      <c r="MWF63" s="319"/>
      <c r="MWG63" s="319"/>
      <c r="MWH63" s="319"/>
      <c r="MWI63" s="319"/>
      <c r="MWJ63" s="319"/>
      <c r="MWK63" s="319"/>
      <c r="MWL63" s="319"/>
      <c r="MWM63" s="319"/>
      <c r="MWN63" s="319"/>
      <c r="MWO63" s="319"/>
      <c r="MWP63" s="319"/>
      <c r="MWQ63" s="319"/>
      <c r="MWR63" s="319"/>
      <c r="MWS63" s="319"/>
      <c r="MWT63" s="319"/>
      <c r="MWU63" s="319"/>
      <c r="MWV63" s="319"/>
      <c r="MWW63" s="319"/>
      <c r="MWX63" s="319"/>
      <c r="MWY63" s="319"/>
      <c r="MWZ63" s="319"/>
      <c r="MXA63" s="319"/>
      <c r="MXB63" s="319"/>
      <c r="MXC63" s="319"/>
      <c r="MXD63" s="319"/>
      <c r="MXE63" s="319"/>
      <c r="MXF63" s="319"/>
      <c r="MXG63" s="319"/>
      <c r="MXH63" s="319"/>
      <c r="MXI63" s="319"/>
      <c r="MXJ63" s="319"/>
      <c r="MXK63" s="319"/>
      <c r="MXL63" s="319"/>
      <c r="MXM63" s="319"/>
      <c r="MXN63" s="319"/>
      <c r="MXO63" s="319"/>
      <c r="MXP63" s="319"/>
      <c r="MXQ63" s="319"/>
      <c r="MXR63" s="319"/>
      <c r="MXS63" s="319"/>
      <c r="MXT63" s="319"/>
      <c r="MXU63" s="319"/>
      <c r="MXV63" s="319"/>
      <c r="MXW63" s="319"/>
      <c r="MXX63" s="319"/>
      <c r="MXY63" s="319"/>
      <c r="MXZ63" s="319"/>
      <c r="MYA63" s="319"/>
      <c r="MYB63" s="319"/>
      <c r="MYC63" s="319"/>
      <c r="MYD63" s="319"/>
      <c r="MYE63" s="319"/>
      <c r="MYF63" s="319"/>
      <c r="MYG63" s="319"/>
      <c r="MYH63" s="319"/>
      <c r="MYI63" s="319"/>
      <c r="MYJ63" s="319"/>
      <c r="MYK63" s="319"/>
      <c r="MYL63" s="319"/>
      <c r="MYM63" s="319"/>
      <c r="MYN63" s="319"/>
      <c r="MYO63" s="319"/>
      <c r="MYP63" s="319"/>
      <c r="MYQ63" s="319"/>
      <c r="MYR63" s="319"/>
      <c r="MYS63" s="319"/>
      <c r="MYT63" s="319"/>
      <c r="MYU63" s="319"/>
      <c r="MYV63" s="319"/>
      <c r="MYW63" s="319"/>
      <c r="MYX63" s="319"/>
      <c r="MYY63" s="319"/>
      <c r="MYZ63" s="319"/>
      <c r="MZA63" s="319"/>
      <c r="MZB63" s="319"/>
      <c r="MZC63" s="319"/>
      <c r="MZD63" s="319"/>
      <c r="MZE63" s="319"/>
      <c r="MZF63" s="319"/>
      <c r="MZG63" s="319"/>
      <c r="MZH63" s="319"/>
      <c r="MZI63" s="319"/>
      <c r="MZJ63" s="319"/>
      <c r="MZK63" s="319"/>
      <c r="MZL63" s="319"/>
      <c r="MZM63" s="319"/>
      <c r="MZN63" s="319"/>
      <c r="MZO63" s="319"/>
      <c r="MZP63" s="319"/>
      <c r="MZQ63" s="319"/>
      <c r="MZR63" s="319"/>
      <c r="MZS63" s="319"/>
      <c r="MZT63" s="319"/>
      <c r="MZU63" s="319"/>
      <c r="MZV63" s="319"/>
      <c r="MZW63" s="319"/>
      <c r="MZX63" s="319"/>
      <c r="MZY63" s="319"/>
      <c r="MZZ63" s="319"/>
      <c r="NAA63" s="319"/>
      <c r="NAB63" s="319"/>
      <c r="NAC63" s="319"/>
      <c r="NAD63" s="319"/>
      <c r="NAE63" s="319"/>
      <c r="NAF63" s="319"/>
      <c r="NAG63" s="319"/>
      <c r="NAH63" s="319"/>
      <c r="NAI63" s="319"/>
      <c r="NAJ63" s="319"/>
      <c r="NAK63" s="319"/>
      <c r="NAL63" s="319"/>
      <c r="NAM63" s="319"/>
      <c r="NAN63" s="319"/>
      <c r="NAO63" s="319"/>
      <c r="NAP63" s="319"/>
      <c r="NAQ63" s="319"/>
      <c r="NAR63" s="319"/>
      <c r="NAS63" s="319"/>
      <c r="NAT63" s="319"/>
      <c r="NAU63" s="319"/>
      <c r="NAV63" s="319"/>
      <c r="NAW63" s="319"/>
      <c r="NAX63" s="319"/>
      <c r="NAY63" s="319"/>
      <c r="NAZ63" s="319"/>
      <c r="NBA63" s="319"/>
      <c r="NBB63" s="319"/>
      <c r="NBC63" s="319"/>
      <c r="NBD63" s="319"/>
      <c r="NBE63" s="319"/>
      <c r="NBF63" s="319"/>
      <c r="NBG63" s="319"/>
      <c r="NBH63" s="319"/>
      <c r="NBI63" s="319"/>
      <c r="NBJ63" s="319"/>
      <c r="NBK63" s="319"/>
      <c r="NBL63" s="319"/>
      <c r="NBM63" s="319"/>
      <c r="NBN63" s="319"/>
      <c r="NBO63" s="319"/>
      <c r="NBP63" s="319"/>
      <c r="NBQ63" s="319"/>
      <c r="NBR63" s="319"/>
      <c r="NBS63" s="319"/>
      <c r="NBT63" s="319"/>
      <c r="NBU63" s="319"/>
      <c r="NBV63" s="319"/>
      <c r="NBW63" s="319"/>
      <c r="NBX63" s="319"/>
      <c r="NBY63" s="319"/>
      <c r="NBZ63" s="319"/>
      <c r="NCA63" s="319"/>
      <c r="NCB63" s="319"/>
      <c r="NCC63" s="319"/>
      <c r="NCD63" s="319"/>
      <c r="NCE63" s="319"/>
      <c r="NCF63" s="319"/>
      <c r="NCG63" s="319"/>
      <c r="NCH63" s="319"/>
      <c r="NCI63" s="319"/>
      <c r="NCJ63" s="319"/>
      <c r="NCK63" s="319"/>
      <c r="NCL63" s="319"/>
      <c r="NCM63" s="319"/>
      <c r="NCN63" s="319"/>
      <c r="NCO63" s="319"/>
      <c r="NCP63" s="319"/>
      <c r="NCQ63" s="319"/>
      <c r="NCR63" s="319"/>
      <c r="NCS63" s="319"/>
      <c r="NCT63" s="319"/>
      <c r="NCU63" s="319"/>
      <c r="NCV63" s="319"/>
      <c r="NCW63" s="319"/>
      <c r="NCX63" s="319"/>
      <c r="NCY63" s="319"/>
      <c r="NCZ63" s="319"/>
      <c r="NDA63" s="319"/>
      <c r="NDB63" s="319"/>
      <c r="NDC63" s="319"/>
      <c r="NDD63" s="319"/>
      <c r="NDE63" s="319"/>
      <c r="NDF63" s="319"/>
      <c r="NDG63" s="319"/>
      <c r="NDH63" s="319"/>
      <c r="NDI63" s="319"/>
      <c r="NDJ63" s="319"/>
      <c r="NDK63" s="319"/>
      <c r="NDL63" s="319"/>
      <c r="NDM63" s="319"/>
      <c r="NDN63" s="319"/>
      <c r="NDO63" s="319"/>
      <c r="NDP63" s="319"/>
      <c r="NDQ63" s="319"/>
      <c r="NDR63" s="319"/>
      <c r="NDS63" s="319"/>
      <c r="NDT63" s="319"/>
      <c r="NDU63" s="319"/>
      <c r="NDV63" s="319"/>
      <c r="NDW63" s="319"/>
      <c r="NDX63" s="319"/>
      <c r="NDY63" s="319"/>
      <c r="NDZ63" s="319"/>
      <c r="NEA63" s="319"/>
      <c r="NEB63" s="319"/>
      <c r="NEC63" s="319"/>
      <c r="NED63" s="319"/>
      <c r="NEE63" s="319"/>
      <c r="NEF63" s="319"/>
      <c r="NEG63" s="319"/>
      <c r="NEH63" s="319"/>
      <c r="NEI63" s="319"/>
      <c r="NEJ63" s="319"/>
      <c r="NEK63" s="319"/>
      <c r="NEL63" s="319"/>
      <c r="NEM63" s="319"/>
      <c r="NEN63" s="319"/>
      <c r="NEO63" s="319"/>
      <c r="NEP63" s="319"/>
      <c r="NEQ63" s="319"/>
      <c r="NER63" s="319"/>
      <c r="NES63" s="319"/>
      <c r="NET63" s="319"/>
      <c r="NEU63" s="319"/>
      <c r="NEV63" s="319"/>
      <c r="NEW63" s="319"/>
      <c r="NEX63" s="319"/>
      <c r="NEY63" s="319"/>
      <c r="NEZ63" s="319"/>
      <c r="NFA63" s="319"/>
      <c r="NFB63" s="319"/>
      <c r="NFC63" s="319"/>
      <c r="NFD63" s="319"/>
      <c r="NFE63" s="319"/>
      <c r="NFF63" s="319"/>
      <c r="NFG63" s="319"/>
      <c r="NFH63" s="319"/>
      <c r="NFI63" s="319"/>
      <c r="NFJ63" s="319"/>
      <c r="NFK63" s="319"/>
      <c r="NFL63" s="319"/>
      <c r="NFM63" s="319"/>
      <c r="NFN63" s="319"/>
      <c r="NFO63" s="319"/>
      <c r="NFP63" s="319"/>
      <c r="NFQ63" s="319"/>
      <c r="NFR63" s="319"/>
      <c r="NFS63" s="319"/>
      <c r="NFT63" s="319"/>
      <c r="NFU63" s="319"/>
      <c r="NFV63" s="319"/>
      <c r="NFW63" s="319"/>
      <c r="NFX63" s="319"/>
      <c r="NFY63" s="319"/>
      <c r="NFZ63" s="319"/>
      <c r="NGA63" s="319"/>
      <c r="NGB63" s="319"/>
      <c r="NGC63" s="319"/>
      <c r="NGD63" s="319"/>
      <c r="NGE63" s="319"/>
      <c r="NGF63" s="319"/>
      <c r="NGG63" s="319"/>
      <c r="NGH63" s="319"/>
      <c r="NGI63" s="319"/>
      <c r="NGJ63" s="319"/>
      <c r="NGK63" s="319"/>
      <c r="NGL63" s="319"/>
      <c r="NGM63" s="319"/>
      <c r="NGN63" s="319"/>
      <c r="NGO63" s="319"/>
      <c r="NGP63" s="319"/>
      <c r="NGQ63" s="319"/>
      <c r="NGR63" s="319"/>
      <c r="NGS63" s="319"/>
      <c r="NGT63" s="319"/>
      <c r="NGU63" s="319"/>
      <c r="NGV63" s="319"/>
      <c r="NGW63" s="319"/>
      <c r="NGX63" s="319"/>
      <c r="NGY63" s="319"/>
      <c r="NGZ63" s="319"/>
      <c r="NHA63" s="319"/>
      <c r="NHB63" s="319"/>
      <c r="NHC63" s="319"/>
      <c r="NHD63" s="319"/>
      <c r="NHE63" s="319"/>
      <c r="NHF63" s="319"/>
      <c r="NHG63" s="319"/>
      <c r="NHH63" s="319"/>
      <c r="NHI63" s="319"/>
      <c r="NHJ63" s="319"/>
      <c r="NHK63" s="319"/>
      <c r="NHL63" s="319"/>
      <c r="NHM63" s="319"/>
      <c r="NHN63" s="319"/>
      <c r="NHO63" s="319"/>
      <c r="NHP63" s="319"/>
      <c r="NHQ63" s="319"/>
      <c r="NHR63" s="319"/>
      <c r="NHS63" s="319"/>
      <c r="NHT63" s="319"/>
      <c r="NHU63" s="319"/>
      <c r="NHV63" s="319"/>
      <c r="NHW63" s="319"/>
      <c r="NHX63" s="319"/>
      <c r="NHY63" s="319"/>
      <c r="NHZ63" s="319"/>
      <c r="NIA63" s="319"/>
      <c r="NIB63" s="319"/>
      <c r="NIC63" s="319"/>
      <c r="NID63" s="319"/>
      <c r="NIE63" s="319"/>
      <c r="NIF63" s="319"/>
      <c r="NIG63" s="319"/>
      <c r="NIH63" s="319"/>
      <c r="NII63" s="319"/>
      <c r="NIJ63" s="319"/>
      <c r="NIK63" s="319"/>
      <c r="NIL63" s="319"/>
      <c r="NIM63" s="319"/>
      <c r="NIN63" s="319"/>
      <c r="NIO63" s="319"/>
      <c r="NIP63" s="319"/>
      <c r="NIQ63" s="319"/>
      <c r="NIR63" s="319"/>
      <c r="NIS63" s="319"/>
      <c r="NIT63" s="319"/>
      <c r="NIU63" s="319"/>
      <c r="NIV63" s="319"/>
      <c r="NIW63" s="319"/>
      <c r="NIX63" s="319"/>
      <c r="NIY63" s="319"/>
      <c r="NIZ63" s="319"/>
      <c r="NJA63" s="319"/>
      <c r="NJB63" s="319"/>
      <c r="NJC63" s="319"/>
      <c r="NJD63" s="319"/>
      <c r="NJE63" s="319"/>
      <c r="NJF63" s="319"/>
      <c r="NJG63" s="319"/>
      <c r="NJH63" s="319"/>
      <c r="NJI63" s="319"/>
      <c r="NJJ63" s="319"/>
      <c r="NJK63" s="319"/>
      <c r="NJL63" s="319"/>
      <c r="NJM63" s="319"/>
      <c r="NJN63" s="319"/>
      <c r="NJO63" s="319"/>
      <c r="NJP63" s="319"/>
      <c r="NJQ63" s="319"/>
      <c r="NJR63" s="319"/>
      <c r="NJS63" s="319"/>
      <c r="NJT63" s="319"/>
      <c r="NJU63" s="319"/>
      <c r="NJV63" s="319"/>
      <c r="NJW63" s="319"/>
      <c r="NJX63" s="319"/>
      <c r="NJY63" s="319"/>
      <c r="NJZ63" s="319"/>
      <c r="NKA63" s="319"/>
      <c r="NKB63" s="319"/>
      <c r="NKC63" s="319"/>
      <c r="NKD63" s="319"/>
      <c r="NKE63" s="319"/>
      <c r="NKF63" s="319"/>
      <c r="NKG63" s="319"/>
      <c r="NKH63" s="319"/>
      <c r="NKI63" s="319"/>
      <c r="NKJ63" s="319"/>
      <c r="NKK63" s="319"/>
      <c r="NKL63" s="319"/>
      <c r="NKM63" s="319"/>
      <c r="NKN63" s="319"/>
      <c r="NKO63" s="319"/>
      <c r="NKP63" s="319"/>
      <c r="NKQ63" s="319"/>
      <c r="NKR63" s="319"/>
      <c r="NKS63" s="319"/>
      <c r="NKT63" s="319"/>
      <c r="NKU63" s="319"/>
      <c r="NKV63" s="319"/>
      <c r="NKW63" s="319"/>
      <c r="NKX63" s="319"/>
      <c r="NKY63" s="319"/>
      <c r="NKZ63" s="319"/>
      <c r="NLA63" s="319"/>
      <c r="NLB63" s="319"/>
      <c r="NLC63" s="319"/>
      <c r="NLD63" s="319"/>
      <c r="NLE63" s="319"/>
      <c r="NLF63" s="319"/>
      <c r="NLG63" s="319"/>
      <c r="NLH63" s="319"/>
      <c r="NLI63" s="319"/>
      <c r="NLJ63" s="319"/>
      <c r="NLK63" s="319"/>
      <c r="NLL63" s="319"/>
      <c r="NLM63" s="319"/>
      <c r="NLN63" s="319"/>
      <c r="NLO63" s="319"/>
      <c r="NLP63" s="319"/>
      <c r="NLQ63" s="319"/>
      <c r="NLR63" s="319"/>
      <c r="NLS63" s="319"/>
      <c r="NLT63" s="319"/>
      <c r="NLU63" s="319"/>
      <c r="NLV63" s="319"/>
      <c r="NLW63" s="319"/>
      <c r="NLX63" s="319"/>
      <c r="NLY63" s="319"/>
      <c r="NLZ63" s="319"/>
      <c r="NMA63" s="319"/>
      <c r="NMB63" s="319"/>
      <c r="NMC63" s="319"/>
      <c r="NMD63" s="319"/>
      <c r="NME63" s="319"/>
      <c r="NMF63" s="319"/>
      <c r="NMG63" s="319"/>
      <c r="NMH63" s="319"/>
      <c r="NMI63" s="319"/>
      <c r="NMJ63" s="319"/>
      <c r="NMK63" s="319"/>
      <c r="NML63" s="319"/>
      <c r="NMM63" s="319"/>
      <c r="NMN63" s="319"/>
      <c r="NMO63" s="319"/>
      <c r="NMP63" s="319"/>
      <c r="NMQ63" s="319"/>
      <c r="NMR63" s="319"/>
      <c r="NMS63" s="319"/>
      <c r="NMT63" s="319"/>
      <c r="NMU63" s="319"/>
      <c r="NMV63" s="319"/>
      <c r="NMW63" s="319"/>
      <c r="NMX63" s="319"/>
      <c r="NMY63" s="319"/>
      <c r="NMZ63" s="319"/>
      <c r="NNA63" s="319"/>
      <c r="NNB63" s="319"/>
      <c r="NNC63" s="319"/>
      <c r="NND63" s="319"/>
      <c r="NNE63" s="319"/>
      <c r="NNF63" s="319"/>
      <c r="NNG63" s="319"/>
      <c r="NNH63" s="319"/>
      <c r="NNI63" s="319"/>
      <c r="NNJ63" s="319"/>
      <c r="NNK63" s="319"/>
      <c r="NNL63" s="319"/>
      <c r="NNM63" s="319"/>
      <c r="NNN63" s="319"/>
      <c r="NNO63" s="319"/>
      <c r="NNP63" s="319"/>
      <c r="NNQ63" s="319"/>
      <c r="NNR63" s="319"/>
      <c r="NNS63" s="319"/>
      <c r="NNT63" s="319"/>
      <c r="NNU63" s="319"/>
      <c r="NNV63" s="319"/>
      <c r="NNW63" s="319"/>
      <c r="NNX63" s="319"/>
      <c r="NNY63" s="319"/>
      <c r="NNZ63" s="319"/>
      <c r="NOA63" s="319"/>
      <c r="NOB63" s="319"/>
      <c r="NOC63" s="319"/>
      <c r="NOD63" s="319"/>
      <c r="NOE63" s="319"/>
      <c r="NOF63" s="319"/>
      <c r="NOG63" s="319"/>
      <c r="NOH63" s="319"/>
      <c r="NOI63" s="319"/>
      <c r="NOJ63" s="319"/>
      <c r="NOK63" s="319"/>
      <c r="NOL63" s="319"/>
      <c r="NOM63" s="319"/>
      <c r="NON63" s="319"/>
      <c r="NOO63" s="319"/>
      <c r="NOP63" s="319"/>
      <c r="NOQ63" s="319"/>
      <c r="NOR63" s="319"/>
      <c r="NOS63" s="319"/>
      <c r="NOT63" s="319"/>
      <c r="NOU63" s="319"/>
      <c r="NOV63" s="319"/>
      <c r="NOW63" s="319"/>
      <c r="NOX63" s="319"/>
      <c r="NOY63" s="319"/>
      <c r="NOZ63" s="319"/>
      <c r="NPA63" s="319"/>
      <c r="NPB63" s="319"/>
      <c r="NPC63" s="319"/>
      <c r="NPD63" s="319"/>
      <c r="NPE63" s="319"/>
      <c r="NPF63" s="319"/>
      <c r="NPG63" s="319"/>
      <c r="NPH63" s="319"/>
      <c r="NPI63" s="319"/>
      <c r="NPJ63" s="319"/>
      <c r="NPK63" s="319"/>
      <c r="NPL63" s="319"/>
      <c r="NPM63" s="319"/>
      <c r="NPN63" s="319"/>
      <c r="NPO63" s="319"/>
      <c r="NPP63" s="319"/>
      <c r="NPQ63" s="319"/>
      <c r="NPR63" s="319"/>
      <c r="NPS63" s="319"/>
      <c r="NPT63" s="319"/>
      <c r="NPU63" s="319"/>
      <c r="NPV63" s="319"/>
      <c r="NPW63" s="319"/>
      <c r="NPX63" s="319"/>
      <c r="NPY63" s="319"/>
      <c r="NPZ63" s="319"/>
      <c r="NQA63" s="319"/>
      <c r="NQB63" s="319"/>
      <c r="NQC63" s="319"/>
      <c r="NQD63" s="319"/>
      <c r="NQE63" s="319"/>
      <c r="NQF63" s="319"/>
      <c r="NQG63" s="319"/>
      <c r="NQH63" s="319"/>
      <c r="NQI63" s="319"/>
      <c r="NQJ63" s="319"/>
      <c r="NQK63" s="319"/>
      <c r="NQL63" s="319"/>
      <c r="NQM63" s="319"/>
      <c r="NQN63" s="319"/>
      <c r="NQO63" s="319"/>
      <c r="NQP63" s="319"/>
      <c r="NQQ63" s="319"/>
      <c r="NQR63" s="319"/>
      <c r="NQS63" s="319"/>
      <c r="NQT63" s="319"/>
      <c r="NQU63" s="319"/>
      <c r="NQV63" s="319"/>
      <c r="NQW63" s="319"/>
      <c r="NQX63" s="319"/>
      <c r="NQY63" s="319"/>
      <c r="NQZ63" s="319"/>
      <c r="NRA63" s="319"/>
      <c r="NRB63" s="319"/>
      <c r="NRC63" s="319"/>
      <c r="NRD63" s="319"/>
      <c r="NRE63" s="319"/>
      <c r="NRF63" s="319"/>
      <c r="NRG63" s="319"/>
      <c r="NRH63" s="319"/>
      <c r="NRI63" s="319"/>
      <c r="NRJ63" s="319"/>
      <c r="NRK63" s="319"/>
      <c r="NRL63" s="319"/>
      <c r="NRM63" s="319"/>
      <c r="NRN63" s="319"/>
      <c r="NRO63" s="319"/>
      <c r="NRP63" s="319"/>
      <c r="NRQ63" s="319"/>
      <c r="NRR63" s="319"/>
      <c r="NRS63" s="319"/>
      <c r="NRT63" s="319"/>
      <c r="NRU63" s="319"/>
      <c r="NRV63" s="319"/>
      <c r="NRW63" s="319"/>
      <c r="NRX63" s="319"/>
      <c r="NRY63" s="319"/>
      <c r="NRZ63" s="319"/>
      <c r="NSA63" s="319"/>
      <c r="NSB63" s="319"/>
      <c r="NSC63" s="319"/>
      <c r="NSD63" s="319"/>
      <c r="NSE63" s="319"/>
      <c r="NSF63" s="319"/>
      <c r="NSG63" s="319"/>
      <c r="NSH63" s="319"/>
      <c r="NSI63" s="319"/>
      <c r="NSJ63" s="319"/>
      <c r="NSK63" s="319"/>
      <c r="NSL63" s="319"/>
      <c r="NSM63" s="319"/>
      <c r="NSN63" s="319"/>
      <c r="NSO63" s="319"/>
      <c r="NSP63" s="319"/>
      <c r="NSQ63" s="319"/>
      <c r="NSR63" s="319"/>
      <c r="NSS63" s="319"/>
      <c r="NST63" s="319"/>
      <c r="NSU63" s="319"/>
      <c r="NSV63" s="319"/>
      <c r="NSW63" s="319"/>
      <c r="NSX63" s="319"/>
      <c r="NSY63" s="319"/>
      <c r="NSZ63" s="319"/>
      <c r="NTA63" s="319"/>
      <c r="NTB63" s="319"/>
      <c r="NTC63" s="319"/>
      <c r="NTD63" s="319"/>
      <c r="NTE63" s="319"/>
      <c r="NTF63" s="319"/>
      <c r="NTG63" s="319"/>
      <c r="NTH63" s="319"/>
      <c r="NTI63" s="319"/>
      <c r="NTJ63" s="319"/>
      <c r="NTK63" s="319"/>
      <c r="NTL63" s="319"/>
      <c r="NTM63" s="319"/>
      <c r="NTN63" s="319"/>
      <c r="NTO63" s="319"/>
      <c r="NTP63" s="319"/>
      <c r="NTQ63" s="319"/>
      <c r="NTR63" s="319"/>
      <c r="NTS63" s="319"/>
      <c r="NTT63" s="319"/>
      <c r="NTU63" s="319"/>
      <c r="NTV63" s="319"/>
      <c r="NTW63" s="319"/>
      <c r="NTX63" s="319"/>
      <c r="NTY63" s="319"/>
      <c r="NTZ63" s="319"/>
      <c r="NUA63" s="319"/>
      <c r="NUB63" s="319"/>
      <c r="NUC63" s="319"/>
      <c r="NUD63" s="319"/>
      <c r="NUE63" s="319"/>
      <c r="NUF63" s="319"/>
      <c r="NUG63" s="319"/>
      <c r="NUH63" s="319"/>
      <c r="NUI63" s="319"/>
      <c r="NUJ63" s="319"/>
      <c r="NUK63" s="319"/>
      <c r="NUL63" s="319"/>
      <c r="NUM63" s="319"/>
      <c r="NUN63" s="319"/>
      <c r="NUO63" s="319"/>
      <c r="NUP63" s="319"/>
      <c r="NUQ63" s="319"/>
      <c r="NUR63" s="319"/>
      <c r="NUS63" s="319"/>
      <c r="NUT63" s="319"/>
      <c r="NUU63" s="319"/>
      <c r="NUV63" s="319"/>
      <c r="NUW63" s="319"/>
      <c r="NUX63" s="319"/>
      <c r="NUY63" s="319"/>
      <c r="NUZ63" s="319"/>
      <c r="NVA63" s="319"/>
      <c r="NVB63" s="319"/>
      <c r="NVC63" s="319"/>
      <c r="NVD63" s="319"/>
      <c r="NVE63" s="319"/>
      <c r="NVF63" s="319"/>
      <c r="NVG63" s="319"/>
      <c r="NVH63" s="319"/>
      <c r="NVI63" s="319"/>
      <c r="NVJ63" s="319"/>
      <c r="NVK63" s="319"/>
      <c r="NVL63" s="319"/>
      <c r="NVM63" s="319"/>
      <c r="NVN63" s="319"/>
      <c r="NVO63" s="319"/>
      <c r="NVP63" s="319"/>
      <c r="NVQ63" s="319"/>
      <c r="NVR63" s="319"/>
      <c r="NVS63" s="319"/>
      <c r="NVT63" s="319"/>
      <c r="NVU63" s="319"/>
      <c r="NVV63" s="319"/>
      <c r="NVW63" s="319"/>
      <c r="NVX63" s="319"/>
      <c r="NVY63" s="319"/>
      <c r="NVZ63" s="319"/>
      <c r="NWA63" s="319"/>
      <c r="NWB63" s="319"/>
      <c r="NWC63" s="319"/>
      <c r="NWD63" s="319"/>
      <c r="NWE63" s="319"/>
      <c r="NWF63" s="319"/>
      <c r="NWG63" s="319"/>
      <c r="NWH63" s="319"/>
      <c r="NWI63" s="319"/>
      <c r="NWJ63" s="319"/>
      <c r="NWK63" s="319"/>
      <c r="NWL63" s="319"/>
      <c r="NWM63" s="319"/>
      <c r="NWN63" s="319"/>
      <c r="NWO63" s="319"/>
      <c r="NWP63" s="319"/>
      <c r="NWQ63" s="319"/>
      <c r="NWR63" s="319"/>
      <c r="NWS63" s="319"/>
      <c r="NWT63" s="319"/>
      <c r="NWU63" s="319"/>
      <c r="NWV63" s="319"/>
      <c r="NWW63" s="319"/>
      <c r="NWX63" s="319"/>
      <c r="NWY63" s="319"/>
      <c r="NWZ63" s="319"/>
      <c r="NXA63" s="319"/>
      <c r="NXB63" s="319"/>
      <c r="NXC63" s="319"/>
      <c r="NXD63" s="319"/>
      <c r="NXE63" s="319"/>
      <c r="NXF63" s="319"/>
      <c r="NXG63" s="319"/>
      <c r="NXH63" s="319"/>
      <c r="NXI63" s="319"/>
      <c r="NXJ63" s="319"/>
      <c r="NXK63" s="319"/>
      <c r="NXL63" s="319"/>
      <c r="NXM63" s="319"/>
      <c r="NXN63" s="319"/>
      <c r="NXO63" s="319"/>
      <c r="NXP63" s="319"/>
      <c r="NXQ63" s="319"/>
      <c r="NXR63" s="319"/>
      <c r="NXS63" s="319"/>
      <c r="NXT63" s="319"/>
      <c r="NXU63" s="319"/>
      <c r="NXV63" s="319"/>
      <c r="NXW63" s="319"/>
      <c r="NXX63" s="319"/>
      <c r="NXY63" s="319"/>
      <c r="NXZ63" s="319"/>
      <c r="NYA63" s="319"/>
      <c r="NYB63" s="319"/>
      <c r="NYC63" s="319"/>
      <c r="NYD63" s="319"/>
      <c r="NYE63" s="319"/>
      <c r="NYF63" s="319"/>
      <c r="NYG63" s="319"/>
      <c r="NYH63" s="319"/>
      <c r="NYI63" s="319"/>
      <c r="NYJ63" s="319"/>
      <c r="NYK63" s="319"/>
      <c r="NYL63" s="319"/>
      <c r="NYM63" s="319"/>
      <c r="NYN63" s="319"/>
      <c r="NYO63" s="319"/>
      <c r="NYP63" s="319"/>
      <c r="NYQ63" s="319"/>
      <c r="NYR63" s="319"/>
      <c r="NYS63" s="319"/>
      <c r="NYT63" s="319"/>
      <c r="NYU63" s="319"/>
      <c r="NYV63" s="319"/>
      <c r="NYW63" s="319"/>
      <c r="NYX63" s="319"/>
      <c r="NYY63" s="319"/>
      <c r="NYZ63" s="319"/>
      <c r="NZA63" s="319"/>
      <c r="NZB63" s="319"/>
      <c r="NZC63" s="319"/>
      <c r="NZD63" s="319"/>
      <c r="NZE63" s="319"/>
      <c r="NZF63" s="319"/>
      <c r="NZG63" s="319"/>
      <c r="NZH63" s="319"/>
      <c r="NZI63" s="319"/>
      <c r="NZJ63" s="319"/>
      <c r="NZK63" s="319"/>
      <c r="NZL63" s="319"/>
      <c r="NZM63" s="319"/>
      <c r="NZN63" s="319"/>
      <c r="NZO63" s="319"/>
      <c r="NZP63" s="319"/>
      <c r="NZQ63" s="319"/>
      <c r="NZR63" s="319"/>
      <c r="NZS63" s="319"/>
      <c r="NZT63" s="319"/>
      <c r="NZU63" s="319"/>
      <c r="NZV63" s="319"/>
      <c r="NZW63" s="319"/>
      <c r="NZX63" s="319"/>
      <c r="NZY63" s="319"/>
      <c r="NZZ63" s="319"/>
      <c r="OAA63" s="319"/>
      <c r="OAB63" s="319"/>
      <c r="OAC63" s="319"/>
      <c r="OAD63" s="319"/>
      <c r="OAE63" s="319"/>
      <c r="OAF63" s="319"/>
      <c r="OAG63" s="319"/>
      <c r="OAH63" s="319"/>
      <c r="OAI63" s="319"/>
      <c r="OAJ63" s="319"/>
      <c r="OAK63" s="319"/>
      <c r="OAL63" s="319"/>
      <c r="OAM63" s="319"/>
      <c r="OAN63" s="319"/>
      <c r="OAO63" s="319"/>
      <c r="OAP63" s="319"/>
      <c r="OAQ63" s="319"/>
      <c r="OAR63" s="319"/>
      <c r="OAS63" s="319"/>
      <c r="OAT63" s="319"/>
      <c r="OAU63" s="319"/>
      <c r="OAV63" s="319"/>
      <c r="OAW63" s="319"/>
      <c r="OAX63" s="319"/>
      <c r="OAY63" s="319"/>
      <c r="OAZ63" s="319"/>
      <c r="OBA63" s="319"/>
      <c r="OBB63" s="319"/>
      <c r="OBC63" s="319"/>
      <c r="OBD63" s="319"/>
      <c r="OBE63" s="319"/>
      <c r="OBF63" s="319"/>
      <c r="OBG63" s="319"/>
      <c r="OBH63" s="319"/>
      <c r="OBI63" s="319"/>
      <c r="OBJ63" s="319"/>
      <c r="OBK63" s="319"/>
      <c r="OBL63" s="319"/>
      <c r="OBM63" s="319"/>
      <c r="OBN63" s="319"/>
      <c r="OBO63" s="319"/>
      <c r="OBP63" s="319"/>
      <c r="OBQ63" s="319"/>
      <c r="OBR63" s="319"/>
      <c r="OBS63" s="319"/>
      <c r="OBT63" s="319"/>
      <c r="OBU63" s="319"/>
      <c r="OBV63" s="319"/>
      <c r="OBW63" s="319"/>
      <c r="OBX63" s="319"/>
      <c r="OBY63" s="319"/>
      <c r="OBZ63" s="319"/>
      <c r="OCA63" s="319"/>
      <c r="OCB63" s="319"/>
      <c r="OCC63" s="319"/>
      <c r="OCD63" s="319"/>
      <c r="OCE63" s="319"/>
      <c r="OCF63" s="319"/>
      <c r="OCG63" s="319"/>
      <c r="OCH63" s="319"/>
      <c r="OCI63" s="319"/>
      <c r="OCJ63" s="319"/>
      <c r="OCK63" s="319"/>
      <c r="OCL63" s="319"/>
      <c r="OCM63" s="319"/>
      <c r="OCN63" s="319"/>
      <c r="OCO63" s="319"/>
      <c r="OCP63" s="319"/>
      <c r="OCQ63" s="319"/>
      <c r="OCR63" s="319"/>
      <c r="OCS63" s="319"/>
      <c r="OCT63" s="319"/>
      <c r="OCU63" s="319"/>
      <c r="OCV63" s="319"/>
      <c r="OCW63" s="319"/>
      <c r="OCX63" s="319"/>
      <c r="OCY63" s="319"/>
      <c r="OCZ63" s="319"/>
      <c r="ODA63" s="319"/>
      <c r="ODB63" s="319"/>
      <c r="ODC63" s="319"/>
      <c r="ODD63" s="319"/>
      <c r="ODE63" s="319"/>
      <c r="ODF63" s="319"/>
      <c r="ODG63" s="319"/>
      <c r="ODH63" s="319"/>
      <c r="ODI63" s="319"/>
      <c r="ODJ63" s="319"/>
      <c r="ODK63" s="319"/>
      <c r="ODL63" s="319"/>
      <c r="ODM63" s="319"/>
      <c r="ODN63" s="319"/>
      <c r="ODO63" s="319"/>
      <c r="ODP63" s="319"/>
      <c r="ODQ63" s="319"/>
      <c r="ODR63" s="319"/>
      <c r="ODS63" s="319"/>
      <c r="ODT63" s="319"/>
      <c r="ODU63" s="319"/>
      <c r="ODV63" s="319"/>
      <c r="ODW63" s="319"/>
      <c r="ODX63" s="319"/>
      <c r="ODY63" s="319"/>
      <c r="ODZ63" s="319"/>
      <c r="OEA63" s="319"/>
      <c r="OEB63" s="319"/>
      <c r="OEC63" s="319"/>
      <c r="OED63" s="319"/>
      <c r="OEE63" s="319"/>
      <c r="OEF63" s="319"/>
      <c r="OEG63" s="319"/>
      <c r="OEH63" s="319"/>
      <c r="OEI63" s="319"/>
      <c r="OEJ63" s="319"/>
      <c r="OEK63" s="319"/>
      <c r="OEL63" s="319"/>
      <c r="OEM63" s="319"/>
      <c r="OEN63" s="319"/>
      <c r="OEO63" s="319"/>
      <c r="OEP63" s="319"/>
      <c r="OEQ63" s="319"/>
      <c r="OER63" s="319"/>
      <c r="OES63" s="319"/>
      <c r="OET63" s="319"/>
      <c r="OEU63" s="319"/>
      <c r="OEV63" s="319"/>
      <c r="OEW63" s="319"/>
      <c r="OEX63" s="319"/>
      <c r="OEY63" s="319"/>
      <c r="OEZ63" s="319"/>
      <c r="OFA63" s="319"/>
      <c r="OFB63" s="319"/>
      <c r="OFC63" s="319"/>
      <c r="OFD63" s="319"/>
      <c r="OFE63" s="319"/>
      <c r="OFF63" s="319"/>
      <c r="OFG63" s="319"/>
      <c r="OFH63" s="319"/>
      <c r="OFI63" s="319"/>
      <c r="OFJ63" s="319"/>
      <c r="OFK63" s="319"/>
      <c r="OFL63" s="319"/>
      <c r="OFM63" s="319"/>
      <c r="OFN63" s="319"/>
      <c r="OFO63" s="319"/>
      <c r="OFP63" s="319"/>
      <c r="OFQ63" s="319"/>
      <c r="OFR63" s="319"/>
      <c r="OFS63" s="319"/>
      <c r="OFT63" s="319"/>
      <c r="OFU63" s="319"/>
      <c r="OFV63" s="319"/>
      <c r="OFW63" s="319"/>
      <c r="OFX63" s="319"/>
      <c r="OFY63" s="319"/>
      <c r="OFZ63" s="319"/>
      <c r="OGA63" s="319"/>
      <c r="OGB63" s="319"/>
      <c r="OGC63" s="319"/>
      <c r="OGD63" s="319"/>
      <c r="OGE63" s="319"/>
      <c r="OGF63" s="319"/>
      <c r="OGG63" s="319"/>
      <c r="OGH63" s="319"/>
      <c r="OGI63" s="319"/>
      <c r="OGJ63" s="319"/>
      <c r="OGK63" s="319"/>
      <c r="OGL63" s="319"/>
      <c r="OGM63" s="319"/>
      <c r="OGN63" s="319"/>
      <c r="OGO63" s="319"/>
      <c r="OGP63" s="319"/>
      <c r="OGQ63" s="319"/>
      <c r="OGR63" s="319"/>
      <c r="OGS63" s="319"/>
      <c r="OGT63" s="319"/>
      <c r="OGU63" s="319"/>
      <c r="OGV63" s="319"/>
      <c r="OGW63" s="319"/>
      <c r="OGX63" s="319"/>
      <c r="OGY63" s="319"/>
      <c r="OGZ63" s="319"/>
      <c r="OHA63" s="319"/>
      <c r="OHB63" s="319"/>
      <c r="OHC63" s="319"/>
      <c r="OHD63" s="319"/>
      <c r="OHE63" s="319"/>
      <c r="OHF63" s="319"/>
      <c r="OHG63" s="319"/>
      <c r="OHH63" s="319"/>
      <c r="OHI63" s="319"/>
      <c r="OHJ63" s="319"/>
      <c r="OHK63" s="319"/>
      <c r="OHL63" s="319"/>
      <c r="OHM63" s="319"/>
      <c r="OHN63" s="319"/>
      <c r="OHO63" s="319"/>
      <c r="OHP63" s="319"/>
      <c r="OHQ63" s="319"/>
      <c r="OHR63" s="319"/>
      <c r="OHS63" s="319"/>
      <c r="OHT63" s="319"/>
      <c r="OHU63" s="319"/>
      <c r="OHV63" s="319"/>
      <c r="OHW63" s="319"/>
      <c r="OHX63" s="319"/>
      <c r="OHY63" s="319"/>
      <c r="OHZ63" s="319"/>
      <c r="OIA63" s="319"/>
      <c r="OIB63" s="319"/>
      <c r="OIC63" s="319"/>
      <c r="OID63" s="319"/>
      <c r="OIE63" s="319"/>
      <c r="OIF63" s="319"/>
      <c r="OIG63" s="319"/>
      <c r="OIH63" s="319"/>
      <c r="OII63" s="319"/>
      <c r="OIJ63" s="319"/>
      <c r="OIK63" s="319"/>
      <c r="OIL63" s="319"/>
      <c r="OIM63" s="319"/>
      <c r="OIN63" s="319"/>
      <c r="OIO63" s="319"/>
      <c r="OIP63" s="319"/>
      <c r="OIQ63" s="319"/>
      <c r="OIR63" s="319"/>
      <c r="OIS63" s="319"/>
      <c r="OIT63" s="319"/>
      <c r="OIU63" s="319"/>
      <c r="OIV63" s="319"/>
      <c r="OIW63" s="319"/>
      <c r="OIX63" s="319"/>
      <c r="OIY63" s="319"/>
      <c r="OIZ63" s="319"/>
      <c r="OJA63" s="319"/>
      <c r="OJB63" s="319"/>
      <c r="OJC63" s="319"/>
      <c r="OJD63" s="319"/>
      <c r="OJE63" s="319"/>
      <c r="OJF63" s="319"/>
      <c r="OJG63" s="319"/>
      <c r="OJH63" s="319"/>
      <c r="OJI63" s="319"/>
      <c r="OJJ63" s="319"/>
      <c r="OJK63" s="319"/>
      <c r="OJL63" s="319"/>
      <c r="OJM63" s="319"/>
      <c r="OJN63" s="319"/>
      <c r="OJO63" s="319"/>
      <c r="OJP63" s="319"/>
      <c r="OJQ63" s="319"/>
      <c r="OJR63" s="319"/>
      <c r="OJS63" s="319"/>
      <c r="OJT63" s="319"/>
      <c r="OJU63" s="319"/>
      <c r="OJV63" s="319"/>
      <c r="OJW63" s="319"/>
      <c r="OJX63" s="319"/>
      <c r="OJY63" s="319"/>
      <c r="OJZ63" s="319"/>
      <c r="OKA63" s="319"/>
      <c r="OKB63" s="319"/>
      <c r="OKC63" s="319"/>
      <c r="OKD63" s="319"/>
      <c r="OKE63" s="319"/>
      <c r="OKF63" s="319"/>
      <c r="OKG63" s="319"/>
      <c r="OKH63" s="319"/>
      <c r="OKI63" s="319"/>
      <c r="OKJ63" s="319"/>
      <c r="OKK63" s="319"/>
      <c r="OKL63" s="319"/>
      <c r="OKM63" s="319"/>
      <c r="OKN63" s="319"/>
      <c r="OKO63" s="319"/>
      <c r="OKP63" s="319"/>
      <c r="OKQ63" s="319"/>
      <c r="OKR63" s="319"/>
      <c r="OKS63" s="319"/>
      <c r="OKT63" s="319"/>
      <c r="OKU63" s="319"/>
      <c r="OKV63" s="319"/>
      <c r="OKW63" s="319"/>
      <c r="OKX63" s="319"/>
      <c r="OKY63" s="319"/>
      <c r="OKZ63" s="319"/>
      <c r="OLA63" s="319"/>
      <c r="OLB63" s="319"/>
      <c r="OLC63" s="319"/>
      <c r="OLD63" s="319"/>
      <c r="OLE63" s="319"/>
      <c r="OLF63" s="319"/>
      <c r="OLG63" s="319"/>
      <c r="OLH63" s="319"/>
      <c r="OLI63" s="319"/>
      <c r="OLJ63" s="319"/>
      <c r="OLK63" s="319"/>
      <c r="OLL63" s="319"/>
      <c r="OLM63" s="319"/>
      <c r="OLN63" s="319"/>
      <c r="OLO63" s="319"/>
      <c r="OLP63" s="319"/>
      <c r="OLQ63" s="319"/>
      <c r="OLR63" s="319"/>
      <c r="OLS63" s="319"/>
      <c r="OLT63" s="319"/>
      <c r="OLU63" s="319"/>
      <c r="OLV63" s="319"/>
      <c r="OLW63" s="319"/>
      <c r="OLX63" s="319"/>
      <c r="OLY63" s="319"/>
      <c r="OLZ63" s="319"/>
      <c r="OMA63" s="319"/>
      <c r="OMB63" s="319"/>
      <c r="OMC63" s="319"/>
      <c r="OMD63" s="319"/>
      <c r="OME63" s="319"/>
      <c r="OMF63" s="319"/>
      <c r="OMG63" s="319"/>
      <c r="OMH63" s="319"/>
      <c r="OMI63" s="319"/>
      <c r="OMJ63" s="319"/>
      <c r="OMK63" s="319"/>
      <c r="OML63" s="319"/>
      <c r="OMM63" s="319"/>
      <c r="OMN63" s="319"/>
      <c r="OMO63" s="319"/>
      <c r="OMP63" s="319"/>
      <c r="OMQ63" s="319"/>
      <c r="OMR63" s="319"/>
      <c r="OMS63" s="319"/>
      <c r="OMT63" s="319"/>
      <c r="OMU63" s="319"/>
      <c r="OMV63" s="319"/>
      <c r="OMW63" s="319"/>
      <c r="OMX63" s="319"/>
      <c r="OMY63" s="319"/>
      <c r="OMZ63" s="319"/>
      <c r="ONA63" s="319"/>
      <c r="ONB63" s="319"/>
      <c r="ONC63" s="319"/>
      <c r="OND63" s="319"/>
      <c r="ONE63" s="319"/>
      <c r="ONF63" s="319"/>
      <c r="ONG63" s="319"/>
      <c r="ONH63" s="319"/>
      <c r="ONI63" s="319"/>
      <c r="ONJ63" s="319"/>
      <c r="ONK63" s="319"/>
      <c r="ONL63" s="319"/>
      <c r="ONM63" s="319"/>
      <c r="ONN63" s="319"/>
      <c r="ONO63" s="319"/>
      <c r="ONP63" s="319"/>
      <c r="ONQ63" s="319"/>
      <c r="ONR63" s="319"/>
      <c r="ONS63" s="319"/>
      <c r="ONT63" s="319"/>
      <c r="ONU63" s="319"/>
      <c r="ONV63" s="319"/>
      <c r="ONW63" s="319"/>
      <c r="ONX63" s="319"/>
      <c r="ONY63" s="319"/>
      <c r="ONZ63" s="319"/>
      <c r="OOA63" s="319"/>
      <c r="OOB63" s="319"/>
      <c r="OOC63" s="319"/>
      <c r="OOD63" s="319"/>
      <c r="OOE63" s="319"/>
      <c r="OOF63" s="319"/>
      <c r="OOG63" s="319"/>
      <c r="OOH63" s="319"/>
      <c r="OOI63" s="319"/>
      <c r="OOJ63" s="319"/>
      <c r="OOK63" s="319"/>
      <c r="OOL63" s="319"/>
      <c r="OOM63" s="319"/>
      <c r="OON63" s="319"/>
      <c r="OOO63" s="319"/>
      <c r="OOP63" s="319"/>
      <c r="OOQ63" s="319"/>
      <c r="OOR63" s="319"/>
      <c r="OOS63" s="319"/>
      <c r="OOT63" s="319"/>
      <c r="OOU63" s="319"/>
      <c r="OOV63" s="319"/>
      <c r="OOW63" s="319"/>
      <c r="OOX63" s="319"/>
      <c r="OOY63" s="319"/>
      <c r="OOZ63" s="319"/>
      <c r="OPA63" s="319"/>
      <c r="OPB63" s="319"/>
      <c r="OPC63" s="319"/>
      <c r="OPD63" s="319"/>
      <c r="OPE63" s="319"/>
      <c r="OPF63" s="319"/>
      <c r="OPG63" s="319"/>
      <c r="OPH63" s="319"/>
      <c r="OPI63" s="319"/>
      <c r="OPJ63" s="319"/>
      <c r="OPK63" s="319"/>
      <c r="OPL63" s="319"/>
      <c r="OPM63" s="319"/>
      <c r="OPN63" s="319"/>
      <c r="OPO63" s="319"/>
      <c r="OPP63" s="319"/>
      <c r="OPQ63" s="319"/>
      <c r="OPR63" s="319"/>
      <c r="OPS63" s="319"/>
      <c r="OPT63" s="319"/>
      <c r="OPU63" s="319"/>
      <c r="OPV63" s="319"/>
      <c r="OPW63" s="319"/>
      <c r="OPX63" s="319"/>
      <c r="OPY63" s="319"/>
      <c r="OPZ63" s="319"/>
      <c r="OQA63" s="319"/>
      <c r="OQB63" s="319"/>
      <c r="OQC63" s="319"/>
      <c r="OQD63" s="319"/>
      <c r="OQE63" s="319"/>
      <c r="OQF63" s="319"/>
      <c r="OQG63" s="319"/>
      <c r="OQH63" s="319"/>
      <c r="OQI63" s="319"/>
      <c r="OQJ63" s="319"/>
      <c r="OQK63" s="319"/>
      <c r="OQL63" s="319"/>
      <c r="OQM63" s="319"/>
      <c r="OQN63" s="319"/>
      <c r="OQO63" s="319"/>
      <c r="OQP63" s="319"/>
      <c r="OQQ63" s="319"/>
      <c r="OQR63" s="319"/>
      <c r="OQS63" s="319"/>
      <c r="OQT63" s="319"/>
      <c r="OQU63" s="319"/>
      <c r="OQV63" s="319"/>
      <c r="OQW63" s="319"/>
      <c r="OQX63" s="319"/>
      <c r="OQY63" s="319"/>
      <c r="OQZ63" s="319"/>
      <c r="ORA63" s="319"/>
      <c r="ORB63" s="319"/>
      <c r="ORC63" s="319"/>
      <c r="ORD63" s="319"/>
      <c r="ORE63" s="319"/>
      <c r="ORF63" s="319"/>
      <c r="ORG63" s="319"/>
      <c r="ORH63" s="319"/>
      <c r="ORI63" s="319"/>
      <c r="ORJ63" s="319"/>
      <c r="ORK63" s="319"/>
      <c r="ORL63" s="319"/>
      <c r="ORM63" s="319"/>
      <c r="ORN63" s="319"/>
      <c r="ORO63" s="319"/>
      <c r="ORP63" s="319"/>
      <c r="ORQ63" s="319"/>
      <c r="ORR63" s="319"/>
      <c r="ORS63" s="319"/>
      <c r="ORT63" s="319"/>
      <c r="ORU63" s="319"/>
      <c r="ORV63" s="319"/>
      <c r="ORW63" s="319"/>
      <c r="ORX63" s="319"/>
      <c r="ORY63" s="319"/>
      <c r="ORZ63" s="319"/>
      <c r="OSA63" s="319"/>
      <c r="OSB63" s="319"/>
      <c r="OSC63" s="319"/>
      <c r="OSD63" s="319"/>
      <c r="OSE63" s="319"/>
      <c r="OSF63" s="319"/>
      <c r="OSG63" s="319"/>
      <c r="OSH63" s="319"/>
      <c r="OSI63" s="319"/>
      <c r="OSJ63" s="319"/>
      <c r="OSK63" s="319"/>
      <c r="OSL63" s="319"/>
      <c r="OSM63" s="319"/>
      <c r="OSN63" s="319"/>
      <c r="OSO63" s="319"/>
      <c r="OSP63" s="319"/>
      <c r="OSQ63" s="319"/>
      <c r="OSR63" s="319"/>
      <c r="OSS63" s="319"/>
      <c r="OST63" s="319"/>
      <c r="OSU63" s="319"/>
      <c r="OSV63" s="319"/>
      <c r="OSW63" s="319"/>
      <c r="OSX63" s="319"/>
      <c r="OSY63" s="319"/>
      <c r="OSZ63" s="319"/>
      <c r="OTA63" s="319"/>
      <c r="OTB63" s="319"/>
      <c r="OTC63" s="319"/>
      <c r="OTD63" s="319"/>
      <c r="OTE63" s="319"/>
      <c r="OTF63" s="319"/>
      <c r="OTG63" s="319"/>
      <c r="OTH63" s="319"/>
      <c r="OTI63" s="319"/>
      <c r="OTJ63" s="319"/>
      <c r="OTK63" s="319"/>
      <c r="OTL63" s="319"/>
      <c r="OTM63" s="319"/>
      <c r="OTN63" s="319"/>
      <c r="OTO63" s="319"/>
      <c r="OTP63" s="319"/>
      <c r="OTQ63" s="319"/>
      <c r="OTR63" s="319"/>
      <c r="OTS63" s="319"/>
      <c r="OTT63" s="319"/>
      <c r="OTU63" s="319"/>
      <c r="OTV63" s="319"/>
      <c r="OTW63" s="319"/>
      <c r="OTX63" s="319"/>
      <c r="OTY63" s="319"/>
      <c r="OTZ63" s="319"/>
      <c r="OUA63" s="319"/>
      <c r="OUB63" s="319"/>
      <c r="OUC63" s="319"/>
      <c r="OUD63" s="319"/>
      <c r="OUE63" s="319"/>
      <c r="OUF63" s="319"/>
      <c r="OUG63" s="319"/>
      <c r="OUH63" s="319"/>
      <c r="OUI63" s="319"/>
      <c r="OUJ63" s="319"/>
      <c r="OUK63" s="319"/>
      <c r="OUL63" s="319"/>
      <c r="OUM63" s="319"/>
      <c r="OUN63" s="319"/>
      <c r="OUO63" s="319"/>
      <c r="OUP63" s="319"/>
      <c r="OUQ63" s="319"/>
      <c r="OUR63" s="319"/>
      <c r="OUS63" s="319"/>
      <c r="OUT63" s="319"/>
      <c r="OUU63" s="319"/>
      <c r="OUV63" s="319"/>
      <c r="OUW63" s="319"/>
      <c r="OUX63" s="319"/>
      <c r="OUY63" s="319"/>
      <c r="OUZ63" s="319"/>
      <c r="OVA63" s="319"/>
      <c r="OVB63" s="319"/>
      <c r="OVC63" s="319"/>
      <c r="OVD63" s="319"/>
      <c r="OVE63" s="319"/>
      <c r="OVF63" s="319"/>
      <c r="OVG63" s="319"/>
      <c r="OVH63" s="319"/>
      <c r="OVI63" s="319"/>
      <c r="OVJ63" s="319"/>
      <c r="OVK63" s="319"/>
      <c r="OVL63" s="319"/>
      <c r="OVM63" s="319"/>
      <c r="OVN63" s="319"/>
      <c r="OVO63" s="319"/>
      <c r="OVP63" s="319"/>
      <c r="OVQ63" s="319"/>
      <c r="OVR63" s="319"/>
      <c r="OVS63" s="319"/>
      <c r="OVT63" s="319"/>
      <c r="OVU63" s="319"/>
      <c r="OVV63" s="319"/>
      <c r="OVW63" s="319"/>
      <c r="OVX63" s="319"/>
      <c r="OVY63" s="319"/>
      <c r="OVZ63" s="319"/>
      <c r="OWA63" s="319"/>
      <c r="OWB63" s="319"/>
      <c r="OWC63" s="319"/>
      <c r="OWD63" s="319"/>
      <c r="OWE63" s="319"/>
      <c r="OWF63" s="319"/>
      <c r="OWG63" s="319"/>
      <c r="OWH63" s="319"/>
      <c r="OWI63" s="319"/>
      <c r="OWJ63" s="319"/>
      <c r="OWK63" s="319"/>
      <c r="OWL63" s="319"/>
      <c r="OWM63" s="319"/>
      <c r="OWN63" s="319"/>
      <c r="OWO63" s="319"/>
      <c r="OWP63" s="319"/>
      <c r="OWQ63" s="319"/>
      <c r="OWR63" s="319"/>
      <c r="OWS63" s="319"/>
      <c r="OWT63" s="319"/>
      <c r="OWU63" s="319"/>
      <c r="OWV63" s="319"/>
      <c r="OWW63" s="319"/>
      <c r="OWX63" s="319"/>
      <c r="OWY63" s="319"/>
      <c r="OWZ63" s="319"/>
      <c r="OXA63" s="319"/>
      <c r="OXB63" s="319"/>
      <c r="OXC63" s="319"/>
      <c r="OXD63" s="319"/>
      <c r="OXE63" s="319"/>
      <c r="OXF63" s="319"/>
      <c r="OXG63" s="319"/>
      <c r="OXH63" s="319"/>
      <c r="OXI63" s="319"/>
      <c r="OXJ63" s="319"/>
      <c r="OXK63" s="319"/>
      <c r="OXL63" s="319"/>
      <c r="OXM63" s="319"/>
      <c r="OXN63" s="319"/>
      <c r="OXO63" s="319"/>
      <c r="OXP63" s="319"/>
      <c r="OXQ63" s="319"/>
      <c r="OXR63" s="319"/>
      <c r="OXS63" s="319"/>
      <c r="OXT63" s="319"/>
      <c r="OXU63" s="319"/>
      <c r="OXV63" s="319"/>
      <c r="OXW63" s="319"/>
      <c r="OXX63" s="319"/>
      <c r="OXY63" s="319"/>
      <c r="OXZ63" s="319"/>
      <c r="OYA63" s="319"/>
      <c r="OYB63" s="319"/>
      <c r="OYC63" s="319"/>
      <c r="OYD63" s="319"/>
      <c r="OYE63" s="319"/>
      <c r="OYF63" s="319"/>
      <c r="OYG63" s="319"/>
      <c r="OYH63" s="319"/>
      <c r="OYI63" s="319"/>
      <c r="OYJ63" s="319"/>
      <c r="OYK63" s="319"/>
      <c r="OYL63" s="319"/>
      <c r="OYM63" s="319"/>
      <c r="OYN63" s="319"/>
      <c r="OYO63" s="319"/>
      <c r="OYP63" s="319"/>
      <c r="OYQ63" s="319"/>
      <c r="OYR63" s="319"/>
      <c r="OYS63" s="319"/>
      <c r="OYT63" s="319"/>
      <c r="OYU63" s="319"/>
      <c r="OYV63" s="319"/>
      <c r="OYW63" s="319"/>
      <c r="OYX63" s="319"/>
      <c r="OYY63" s="319"/>
      <c r="OYZ63" s="319"/>
      <c r="OZA63" s="319"/>
      <c r="OZB63" s="319"/>
      <c r="OZC63" s="319"/>
      <c r="OZD63" s="319"/>
      <c r="OZE63" s="319"/>
      <c r="OZF63" s="319"/>
      <c r="OZG63" s="319"/>
      <c r="OZH63" s="319"/>
      <c r="OZI63" s="319"/>
      <c r="OZJ63" s="319"/>
      <c r="OZK63" s="319"/>
      <c r="OZL63" s="319"/>
      <c r="OZM63" s="319"/>
      <c r="OZN63" s="319"/>
      <c r="OZO63" s="319"/>
      <c r="OZP63" s="319"/>
      <c r="OZQ63" s="319"/>
      <c r="OZR63" s="319"/>
      <c r="OZS63" s="319"/>
      <c r="OZT63" s="319"/>
      <c r="OZU63" s="319"/>
      <c r="OZV63" s="319"/>
      <c r="OZW63" s="319"/>
      <c r="OZX63" s="319"/>
      <c r="OZY63" s="319"/>
      <c r="OZZ63" s="319"/>
      <c r="PAA63" s="319"/>
      <c r="PAB63" s="319"/>
      <c r="PAC63" s="319"/>
      <c r="PAD63" s="319"/>
      <c r="PAE63" s="319"/>
      <c r="PAF63" s="319"/>
      <c r="PAG63" s="319"/>
      <c r="PAH63" s="319"/>
      <c r="PAI63" s="319"/>
      <c r="PAJ63" s="319"/>
      <c r="PAK63" s="319"/>
      <c r="PAL63" s="319"/>
      <c r="PAM63" s="319"/>
      <c r="PAN63" s="319"/>
      <c r="PAO63" s="319"/>
      <c r="PAP63" s="319"/>
      <c r="PAQ63" s="319"/>
      <c r="PAR63" s="319"/>
      <c r="PAS63" s="319"/>
      <c r="PAT63" s="319"/>
      <c r="PAU63" s="319"/>
      <c r="PAV63" s="319"/>
      <c r="PAW63" s="319"/>
      <c r="PAX63" s="319"/>
      <c r="PAY63" s="319"/>
      <c r="PAZ63" s="319"/>
      <c r="PBA63" s="319"/>
      <c r="PBB63" s="319"/>
      <c r="PBC63" s="319"/>
      <c r="PBD63" s="319"/>
      <c r="PBE63" s="319"/>
      <c r="PBF63" s="319"/>
      <c r="PBG63" s="319"/>
      <c r="PBH63" s="319"/>
      <c r="PBI63" s="319"/>
      <c r="PBJ63" s="319"/>
      <c r="PBK63" s="319"/>
      <c r="PBL63" s="319"/>
      <c r="PBM63" s="319"/>
      <c r="PBN63" s="319"/>
      <c r="PBO63" s="319"/>
      <c r="PBP63" s="319"/>
      <c r="PBQ63" s="319"/>
      <c r="PBR63" s="319"/>
      <c r="PBS63" s="319"/>
      <c r="PBT63" s="319"/>
      <c r="PBU63" s="319"/>
      <c r="PBV63" s="319"/>
      <c r="PBW63" s="319"/>
      <c r="PBX63" s="319"/>
      <c r="PBY63" s="319"/>
      <c r="PBZ63" s="319"/>
      <c r="PCA63" s="319"/>
      <c r="PCB63" s="319"/>
      <c r="PCC63" s="319"/>
      <c r="PCD63" s="319"/>
      <c r="PCE63" s="319"/>
      <c r="PCF63" s="319"/>
      <c r="PCG63" s="319"/>
      <c r="PCH63" s="319"/>
      <c r="PCI63" s="319"/>
      <c r="PCJ63" s="319"/>
      <c r="PCK63" s="319"/>
      <c r="PCL63" s="319"/>
      <c r="PCM63" s="319"/>
      <c r="PCN63" s="319"/>
      <c r="PCO63" s="319"/>
      <c r="PCP63" s="319"/>
      <c r="PCQ63" s="319"/>
      <c r="PCR63" s="319"/>
      <c r="PCS63" s="319"/>
      <c r="PCT63" s="319"/>
      <c r="PCU63" s="319"/>
      <c r="PCV63" s="319"/>
      <c r="PCW63" s="319"/>
      <c r="PCX63" s="319"/>
      <c r="PCY63" s="319"/>
      <c r="PCZ63" s="319"/>
      <c r="PDA63" s="319"/>
      <c r="PDB63" s="319"/>
      <c r="PDC63" s="319"/>
      <c r="PDD63" s="319"/>
      <c r="PDE63" s="319"/>
      <c r="PDF63" s="319"/>
      <c r="PDG63" s="319"/>
      <c r="PDH63" s="319"/>
      <c r="PDI63" s="319"/>
      <c r="PDJ63" s="319"/>
      <c r="PDK63" s="319"/>
      <c r="PDL63" s="319"/>
      <c r="PDM63" s="319"/>
      <c r="PDN63" s="319"/>
      <c r="PDO63" s="319"/>
      <c r="PDP63" s="319"/>
      <c r="PDQ63" s="319"/>
      <c r="PDR63" s="319"/>
      <c r="PDS63" s="319"/>
      <c r="PDT63" s="319"/>
      <c r="PDU63" s="319"/>
      <c r="PDV63" s="319"/>
      <c r="PDW63" s="319"/>
      <c r="PDX63" s="319"/>
      <c r="PDY63" s="319"/>
      <c r="PDZ63" s="319"/>
      <c r="PEA63" s="319"/>
      <c r="PEB63" s="319"/>
      <c r="PEC63" s="319"/>
      <c r="PED63" s="319"/>
      <c r="PEE63" s="319"/>
      <c r="PEF63" s="319"/>
      <c r="PEG63" s="319"/>
      <c r="PEH63" s="319"/>
      <c r="PEI63" s="319"/>
      <c r="PEJ63" s="319"/>
      <c r="PEK63" s="319"/>
      <c r="PEL63" s="319"/>
      <c r="PEM63" s="319"/>
      <c r="PEN63" s="319"/>
      <c r="PEO63" s="319"/>
      <c r="PEP63" s="319"/>
      <c r="PEQ63" s="319"/>
      <c r="PER63" s="319"/>
      <c r="PES63" s="319"/>
      <c r="PET63" s="319"/>
      <c r="PEU63" s="319"/>
      <c r="PEV63" s="319"/>
      <c r="PEW63" s="319"/>
      <c r="PEX63" s="319"/>
      <c r="PEY63" s="319"/>
      <c r="PEZ63" s="319"/>
      <c r="PFA63" s="319"/>
      <c r="PFB63" s="319"/>
      <c r="PFC63" s="319"/>
      <c r="PFD63" s="319"/>
      <c r="PFE63" s="319"/>
      <c r="PFF63" s="319"/>
      <c r="PFG63" s="319"/>
      <c r="PFH63" s="319"/>
      <c r="PFI63" s="319"/>
      <c r="PFJ63" s="319"/>
      <c r="PFK63" s="319"/>
      <c r="PFL63" s="319"/>
      <c r="PFM63" s="319"/>
      <c r="PFN63" s="319"/>
      <c r="PFO63" s="319"/>
      <c r="PFP63" s="319"/>
      <c r="PFQ63" s="319"/>
      <c r="PFR63" s="319"/>
      <c r="PFS63" s="319"/>
      <c r="PFT63" s="319"/>
      <c r="PFU63" s="319"/>
      <c r="PFV63" s="319"/>
      <c r="PFW63" s="319"/>
      <c r="PFX63" s="319"/>
      <c r="PFY63" s="319"/>
      <c r="PFZ63" s="319"/>
      <c r="PGA63" s="319"/>
      <c r="PGB63" s="319"/>
      <c r="PGC63" s="319"/>
      <c r="PGD63" s="319"/>
      <c r="PGE63" s="319"/>
      <c r="PGF63" s="319"/>
      <c r="PGG63" s="319"/>
      <c r="PGH63" s="319"/>
      <c r="PGI63" s="319"/>
      <c r="PGJ63" s="319"/>
      <c r="PGK63" s="319"/>
      <c r="PGL63" s="319"/>
      <c r="PGM63" s="319"/>
      <c r="PGN63" s="319"/>
      <c r="PGO63" s="319"/>
      <c r="PGP63" s="319"/>
      <c r="PGQ63" s="319"/>
      <c r="PGR63" s="319"/>
      <c r="PGS63" s="319"/>
      <c r="PGT63" s="319"/>
      <c r="PGU63" s="319"/>
      <c r="PGV63" s="319"/>
      <c r="PGW63" s="319"/>
      <c r="PGX63" s="319"/>
      <c r="PGY63" s="319"/>
      <c r="PGZ63" s="319"/>
      <c r="PHA63" s="319"/>
      <c r="PHB63" s="319"/>
      <c r="PHC63" s="319"/>
      <c r="PHD63" s="319"/>
      <c r="PHE63" s="319"/>
      <c r="PHF63" s="319"/>
      <c r="PHG63" s="319"/>
      <c r="PHH63" s="319"/>
      <c r="PHI63" s="319"/>
      <c r="PHJ63" s="319"/>
      <c r="PHK63" s="319"/>
      <c r="PHL63" s="319"/>
      <c r="PHM63" s="319"/>
      <c r="PHN63" s="319"/>
      <c r="PHO63" s="319"/>
      <c r="PHP63" s="319"/>
      <c r="PHQ63" s="319"/>
      <c r="PHR63" s="319"/>
      <c r="PHS63" s="319"/>
      <c r="PHT63" s="319"/>
      <c r="PHU63" s="319"/>
      <c r="PHV63" s="319"/>
      <c r="PHW63" s="319"/>
      <c r="PHX63" s="319"/>
      <c r="PHY63" s="319"/>
      <c r="PHZ63" s="319"/>
      <c r="PIA63" s="319"/>
      <c r="PIB63" s="319"/>
      <c r="PIC63" s="319"/>
      <c r="PID63" s="319"/>
      <c r="PIE63" s="319"/>
      <c r="PIF63" s="319"/>
      <c r="PIG63" s="319"/>
      <c r="PIH63" s="319"/>
      <c r="PII63" s="319"/>
      <c r="PIJ63" s="319"/>
      <c r="PIK63" s="319"/>
      <c r="PIL63" s="319"/>
      <c r="PIM63" s="319"/>
      <c r="PIN63" s="319"/>
      <c r="PIO63" s="319"/>
      <c r="PIP63" s="319"/>
      <c r="PIQ63" s="319"/>
      <c r="PIR63" s="319"/>
      <c r="PIS63" s="319"/>
      <c r="PIT63" s="319"/>
      <c r="PIU63" s="319"/>
      <c r="PIV63" s="319"/>
      <c r="PIW63" s="319"/>
      <c r="PIX63" s="319"/>
      <c r="PIY63" s="319"/>
      <c r="PIZ63" s="319"/>
      <c r="PJA63" s="319"/>
      <c r="PJB63" s="319"/>
      <c r="PJC63" s="319"/>
      <c r="PJD63" s="319"/>
      <c r="PJE63" s="319"/>
      <c r="PJF63" s="319"/>
      <c r="PJG63" s="319"/>
      <c r="PJH63" s="319"/>
      <c r="PJI63" s="319"/>
      <c r="PJJ63" s="319"/>
      <c r="PJK63" s="319"/>
      <c r="PJL63" s="319"/>
      <c r="PJM63" s="319"/>
      <c r="PJN63" s="319"/>
      <c r="PJO63" s="319"/>
      <c r="PJP63" s="319"/>
      <c r="PJQ63" s="319"/>
      <c r="PJR63" s="319"/>
      <c r="PJS63" s="319"/>
      <c r="PJT63" s="319"/>
      <c r="PJU63" s="319"/>
      <c r="PJV63" s="319"/>
      <c r="PJW63" s="319"/>
      <c r="PJX63" s="319"/>
      <c r="PJY63" s="319"/>
      <c r="PJZ63" s="319"/>
      <c r="PKA63" s="319"/>
      <c r="PKB63" s="319"/>
      <c r="PKC63" s="319"/>
      <c r="PKD63" s="319"/>
      <c r="PKE63" s="319"/>
      <c r="PKF63" s="319"/>
      <c r="PKG63" s="319"/>
      <c r="PKH63" s="319"/>
      <c r="PKI63" s="319"/>
      <c r="PKJ63" s="319"/>
      <c r="PKK63" s="319"/>
      <c r="PKL63" s="319"/>
      <c r="PKM63" s="319"/>
      <c r="PKN63" s="319"/>
      <c r="PKO63" s="319"/>
      <c r="PKP63" s="319"/>
      <c r="PKQ63" s="319"/>
      <c r="PKR63" s="319"/>
      <c r="PKS63" s="319"/>
      <c r="PKT63" s="319"/>
      <c r="PKU63" s="319"/>
      <c r="PKV63" s="319"/>
      <c r="PKW63" s="319"/>
      <c r="PKX63" s="319"/>
      <c r="PKY63" s="319"/>
      <c r="PKZ63" s="319"/>
      <c r="PLA63" s="319"/>
      <c r="PLB63" s="319"/>
      <c r="PLC63" s="319"/>
      <c r="PLD63" s="319"/>
      <c r="PLE63" s="319"/>
      <c r="PLF63" s="319"/>
      <c r="PLG63" s="319"/>
      <c r="PLH63" s="319"/>
      <c r="PLI63" s="319"/>
      <c r="PLJ63" s="319"/>
      <c r="PLK63" s="319"/>
      <c r="PLL63" s="319"/>
      <c r="PLM63" s="319"/>
      <c r="PLN63" s="319"/>
      <c r="PLO63" s="319"/>
      <c r="PLP63" s="319"/>
      <c r="PLQ63" s="319"/>
      <c r="PLR63" s="319"/>
      <c r="PLS63" s="319"/>
      <c r="PLT63" s="319"/>
      <c r="PLU63" s="319"/>
      <c r="PLV63" s="319"/>
      <c r="PLW63" s="319"/>
      <c r="PLX63" s="319"/>
      <c r="PLY63" s="319"/>
      <c r="PLZ63" s="319"/>
      <c r="PMA63" s="319"/>
      <c r="PMB63" s="319"/>
      <c r="PMC63" s="319"/>
      <c r="PMD63" s="319"/>
      <c r="PME63" s="319"/>
      <c r="PMF63" s="319"/>
      <c r="PMG63" s="319"/>
      <c r="PMH63" s="319"/>
      <c r="PMI63" s="319"/>
      <c r="PMJ63" s="319"/>
      <c r="PMK63" s="319"/>
      <c r="PML63" s="319"/>
      <c r="PMM63" s="319"/>
      <c r="PMN63" s="319"/>
      <c r="PMO63" s="319"/>
      <c r="PMP63" s="319"/>
      <c r="PMQ63" s="319"/>
      <c r="PMR63" s="319"/>
      <c r="PMS63" s="319"/>
      <c r="PMT63" s="319"/>
      <c r="PMU63" s="319"/>
      <c r="PMV63" s="319"/>
      <c r="PMW63" s="319"/>
      <c r="PMX63" s="319"/>
      <c r="PMY63" s="319"/>
      <c r="PMZ63" s="319"/>
      <c r="PNA63" s="319"/>
      <c r="PNB63" s="319"/>
      <c r="PNC63" s="319"/>
      <c r="PND63" s="319"/>
      <c r="PNE63" s="319"/>
      <c r="PNF63" s="319"/>
      <c r="PNG63" s="319"/>
      <c r="PNH63" s="319"/>
      <c r="PNI63" s="319"/>
      <c r="PNJ63" s="319"/>
      <c r="PNK63" s="319"/>
      <c r="PNL63" s="319"/>
      <c r="PNM63" s="319"/>
      <c r="PNN63" s="319"/>
      <c r="PNO63" s="319"/>
      <c r="PNP63" s="319"/>
      <c r="PNQ63" s="319"/>
      <c r="PNR63" s="319"/>
      <c r="PNS63" s="319"/>
      <c r="PNT63" s="319"/>
      <c r="PNU63" s="319"/>
      <c r="PNV63" s="319"/>
      <c r="PNW63" s="319"/>
      <c r="PNX63" s="319"/>
      <c r="PNY63" s="319"/>
      <c r="PNZ63" s="319"/>
      <c r="POA63" s="319"/>
      <c r="POB63" s="319"/>
      <c r="POC63" s="319"/>
      <c r="POD63" s="319"/>
      <c r="POE63" s="319"/>
      <c r="POF63" s="319"/>
      <c r="POG63" s="319"/>
      <c r="POH63" s="319"/>
      <c r="POI63" s="319"/>
      <c r="POJ63" s="319"/>
      <c r="POK63" s="319"/>
      <c r="POL63" s="319"/>
      <c r="POM63" s="319"/>
      <c r="PON63" s="319"/>
      <c r="POO63" s="319"/>
      <c r="POP63" s="319"/>
      <c r="POQ63" s="319"/>
      <c r="POR63" s="319"/>
      <c r="POS63" s="319"/>
      <c r="POT63" s="319"/>
      <c r="POU63" s="319"/>
      <c r="POV63" s="319"/>
      <c r="POW63" s="319"/>
      <c r="POX63" s="319"/>
      <c r="POY63" s="319"/>
      <c r="POZ63" s="319"/>
      <c r="PPA63" s="319"/>
      <c r="PPB63" s="319"/>
      <c r="PPC63" s="319"/>
      <c r="PPD63" s="319"/>
      <c r="PPE63" s="319"/>
      <c r="PPF63" s="319"/>
      <c r="PPG63" s="319"/>
      <c r="PPH63" s="319"/>
      <c r="PPI63" s="319"/>
      <c r="PPJ63" s="319"/>
      <c r="PPK63" s="319"/>
      <c r="PPL63" s="319"/>
      <c r="PPM63" s="319"/>
      <c r="PPN63" s="319"/>
      <c r="PPO63" s="319"/>
      <c r="PPP63" s="319"/>
      <c r="PPQ63" s="319"/>
      <c r="PPR63" s="319"/>
      <c r="PPS63" s="319"/>
      <c r="PPT63" s="319"/>
      <c r="PPU63" s="319"/>
      <c r="PPV63" s="319"/>
      <c r="PPW63" s="319"/>
      <c r="PPX63" s="319"/>
      <c r="PPY63" s="319"/>
      <c r="PPZ63" s="319"/>
      <c r="PQA63" s="319"/>
      <c r="PQB63" s="319"/>
      <c r="PQC63" s="319"/>
      <c r="PQD63" s="319"/>
      <c r="PQE63" s="319"/>
      <c r="PQF63" s="319"/>
      <c r="PQG63" s="319"/>
      <c r="PQH63" s="319"/>
      <c r="PQI63" s="319"/>
      <c r="PQJ63" s="319"/>
      <c r="PQK63" s="319"/>
      <c r="PQL63" s="319"/>
      <c r="PQM63" s="319"/>
      <c r="PQN63" s="319"/>
      <c r="PQO63" s="319"/>
      <c r="PQP63" s="319"/>
      <c r="PQQ63" s="319"/>
      <c r="PQR63" s="319"/>
      <c r="PQS63" s="319"/>
      <c r="PQT63" s="319"/>
      <c r="PQU63" s="319"/>
      <c r="PQV63" s="319"/>
      <c r="PQW63" s="319"/>
      <c r="PQX63" s="319"/>
      <c r="PQY63" s="319"/>
      <c r="PQZ63" s="319"/>
      <c r="PRA63" s="319"/>
      <c r="PRB63" s="319"/>
      <c r="PRC63" s="319"/>
      <c r="PRD63" s="319"/>
      <c r="PRE63" s="319"/>
      <c r="PRF63" s="319"/>
      <c r="PRG63" s="319"/>
      <c r="PRH63" s="319"/>
      <c r="PRI63" s="319"/>
      <c r="PRJ63" s="319"/>
      <c r="PRK63" s="319"/>
      <c r="PRL63" s="319"/>
      <c r="PRM63" s="319"/>
      <c r="PRN63" s="319"/>
      <c r="PRO63" s="319"/>
      <c r="PRP63" s="319"/>
      <c r="PRQ63" s="319"/>
      <c r="PRR63" s="319"/>
      <c r="PRS63" s="319"/>
      <c r="PRT63" s="319"/>
      <c r="PRU63" s="319"/>
      <c r="PRV63" s="319"/>
      <c r="PRW63" s="319"/>
      <c r="PRX63" s="319"/>
      <c r="PRY63" s="319"/>
      <c r="PRZ63" s="319"/>
      <c r="PSA63" s="319"/>
      <c r="PSB63" s="319"/>
      <c r="PSC63" s="319"/>
      <c r="PSD63" s="319"/>
      <c r="PSE63" s="319"/>
      <c r="PSF63" s="319"/>
      <c r="PSG63" s="319"/>
      <c r="PSH63" s="319"/>
      <c r="PSI63" s="319"/>
      <c r="PSJ63" s="319"/>
      <c r="PSK63" s="319"/>
      <c r="PSL63" s="319"/>
      <c r="PSM63" s="319"/>
      <c r="PSN63" s="319"/>
      <c r="PSO63" s="319"/>
      <c r="PSP63" s="319"/>
      <c r="PSQ63" s="319"/>
      <c r="PSR63" s="319"/>
      <c r="PSS63" s="319"/>
      <c r="PST63" s="319"/>
      <c r="PSU63" s="319"/>
      <c r="PSV63" s="319"/>
      <c r="PSW63" s="319"/>
      <c r="PSX63" s="319"/>
      <c r="PSY63" s="319"/>
      <c r="PSZ63" s="319"/>
      <c r="PTA63" s="319"/>
      <c r="PTB63" s="319"/>
      <c r="PTC63" s="319"/>
      <c r="PTD63" s="319"/>
      <c r="PTE63" s="319"/>
      <c r="PTF63" s="319"/>
      <c r="PTG63" s="319"/>
      <c r="PTH63" s="319"/>
      <c r="PTI63" s="319"/>
      <c r="PTJ63" s="319"/>
      <c r="PTK63" s="319"/>
      <c r="PTL63" s="319"/>
      <c r="PTM63" s="319"/>
      <c r="PTN63" s="319"/>
      <c r="PTO63" s="319"/>
      <c r="PTP63" s="319"/>
      <c r="PTQ63" s="319"/>
      <c r="PTR63" s="319"/>
      <c r="PTS63" s="319"/>
      <c r="PTT63" s="319"/>
      <c r="PTU63" s="319"/>
      <c r="PTV63" s="319"/>
      <c r="PTW63" s="319"/>
      <c r="PTX63" s="319"/>
      <c r="PTY63" s="319"/>
      <c r="PTZ63" s="319"/>
      <c r="PUA63" s="319"/>
      <c r="PUB63" s="319"/>
      <c r="PUC63" s="319"/>
      <c r="PUD63" s="319"/>
      <c r="PUE63" s="319"/>
      <c r="PUF63" s="319"/>
      <c r="PUG63" s="319"/>
      <c r="PUH63" s="319"/>
      <c r="PUI63" s="319"/>
      <c r="PUJ63" s="319"/>
      <c r="PUK63" s="319"/>
      <c r="PUL63" s="319"/>
      <c r="PUM63" s="319"/>
      <c r="PUN63" s="319"/>
      <c r="PUO63" s="319"/>
      <c r="PUP63" s="319"/>
      <c r="PUQ63" s="319"/>
      <c r="PUR63" s="319"/>
      <c r="PUS63" s="319"/>
      <c r="PUT63" s="319"/>
      <c r="PUU63" s="319"/>
      <c r="PUV63" s="319"/>
      <c r="PUW63" s="319"/>
      <c r="PUX63" s="319"/>
      <c r="PUY63" s="319"/>
      <c r="PUZ63" s="319"/>
      <c r="PVA63" s="319"/>
      <c r="PVB63" s="319"/>
      <c r="PVC63" s="319"/>
      <c r="PVD63" s="319"/>
      <c r="PVE63" s="319"/>
      <c r="PVF63" s="319"/>
      <c r="PVG63" s="319"/>
      <c r="PVH63" s="319"/>
      <c r="PVI63" s="319"/>
      <c r="PVJ63" s="319"/>
      <c r="PVK63" s="319"/>
      <c r="PVL63" s="319"/>
      <c r="PVM63" s="319"/>
      <c r="PVN63" s="319"/>
      <c r="PVO63" s="319"/>
      <c r="PVP63" s="319"/>
      <c r="PVQ63" s="319"/>
      <c r="PVR63" s="319"/>
      <c r="PVS63" s="319"/>
      <c r="PVT63" s="319"/>
      <c r="PVU63" s="319"/>
      <c r="PVV63" s="319"/>
      <c r="PVW63" s="319"/>
      <c r="PVX63" s="319"/>
      <c r="PVY63" s="319"/>
      <c r="PVZ63" s="319"/>
      <c r="PWA63" s="319"/>
      <c r="PWB63" s="319"/>
      <c r="PWC63" s="319"/>
      <c r="PWD63" s="319"/>
      <c r="PWE63" s="319"/>
      <c r="PWF63" s="319"/>
      <c r="PWG63" s="319"/>
      <c r="PWH63" s="319"/>
      <c r="PWI63" s="319"/>
      <c r="PWJ63" s="319"/>
      <c r="PWK63" s="319"/>
      <c r="PWL63" s="319"/>
      <c r="PWM63" s="319"/>
      <c r="PWN63" s="319"/>
      <c r="PWO63" s="319"/>
      <c r="PWP63" s="319"/>
      <c r="PWQ63" s="319"/>
      <c r="PWR63" s="319"/>
      <c r="PWS63" s="319"/>
      <c r="PWT63" s="319"/>
      <c r="PWU63" s="319"/>
      <c r="PWV63" s="319"/>
      <c r="PWW63" s="319"/>
      <c r="PWX63" s="319"/>
      <c r="PWY63" s="319"/>
      <c r="PWZ63" s="319"/>
      <c r="PXA63" s="319"/>
      <c r="PXB63" s="319"/>
      <c r="PXC63" s="319"/>
      <c r="PXD63" s="319"/>
      <c r="PXE63" s="319"/>
      <c r="PXF63" s="319"/>
      <c r="PXG63" s="319"/>
      <c r="PXH63" s="319"/>
      <c r="PXI63" s="319"/>
      <c r="PXJ63" s="319"/>
      <c r="PXK63" s="319"/>
      <c r="PXL63" s="319"/>
      <c r="PXM63" s="319"/>
      <c r="PXN63" s="319"/>
      <c r="PXO63" s="319"/>
      <c r="PXP63" s="319"/>
      <c r="PXQ63" s="319"/>
      <c r="PXR63" s="319"/>
      <c r="PXS63" s="319"/>
      <c r="PXT63" s="319"/>
      <c r="PXU63" s="319"/>
      <c r="PXV63" s="319"/>
      <c r="PXW63" s="319"/>
      <c r="PXX63" s="319"/>
      <c r="PXY63" s="319"/>
      <c r="PXZ63" s="319"/>
      <c r="PYA63" s="319"/>
      <c r="PYB63" s="319"/>
      <c r="PYC63" s="319"/>
      <c r="PYD63" s="319"/>
      <c r="PYE63" s="319"/>
      <c r="PYF63" s="319"/>
      <c r="PYG63" s="319"/>
      <c r="PYH63" s="319"/>
      <c r="PYI63" s="319"/>
      <c r="PYJ63" s="319"/>
      <c r="PYK63" s="319"/>
      <c r="PYL63" s="319"/>
      <c r="PYM63" s="319"/>
      <c r="PYN63" s="319"/>
      <c r="PYO63" s="319"/>
      <c r="PYP63" s="319"/>
      <c r="PYQ63" s="319"/>
      <c r="PYR63" s="319"/>
      <c r="PYS63" s="319"/>
      <c r="PYT63" s="319"/>
      <c r="PYU63" s="319"/>
      <c r="PYV63" s="319"/>
      <c r="PYW63" s="319"/>
      <c r="PYX63" s="319"/>
      <c r="PYY63" s="319"/>
      <c r="PYZ63" s="319"/>
      <c r="PZA63" s="319"/>
      <c r="PZB63" s="319"/>
      <c r="PZC63" s="319"/>
      <c r="PZD63" s="319"/>
      <c r="PZE63" s="319"/>
      <c r="PZF63" s="319"/>
      <c r="PZG63" s="319"/>
      <c r="PZH63" s="319"/>
      <c r="PZI63" s="319"/>
      <c r="PZJ63" s="319"/>
      <c r="PZK63" s="319"/>
      <c r="PZL63" s="319"/>
      <c r="PZM63" s="319"/>
      <c r="PZN63" s="319"/>
      <c r="PZO63" s="319"/>
      <c r="PZP63" s="319"/>
      <c r="PZQ63" s="319"/>
      <c r="PZR63" s="319"/>
      <c r="PZS63" s="319"/>
      <c r="PZT63" s="319"/>
      <c r="PZU63" s="319"/>
      <c r="PZV63" s="319"/>
      <c r="PZW63" s="319"/>
      <c r="PZX63" s="319"/>
      <c r="PZY63" s="319"/>
      <c r="PZZ63" s="319"/>
      <c r="QAA63" s="319"/>
      <c r="QAB63" s="319"/>
      <c r="QAC63" s="319"/>
      <c r="QAD63" s="319"/>
      <c r="QAE63" s="319"/>
      <c r="QAF63" s="319"/>
      <c r="QAG63" s="319"/>
      <c r="QAH63" s="319"/>
      <c r="QAI63" s="319"/>
      <c r="QAJ63" s="319"/>
      <c r="QAK63" s="319"/>
      <c r="QAL63" s="319"/>
      <c r="QAM63" s="319"/>
      <c r="QAN63" s="319"/>
      <c r="QAO63" s="319"/>
      <c r="QAP63" s="319"/>
      <c r="QAQ63" s="319"/>
      <c r="QAR63" s="319"/>
      <c r="QAS63" s="319"/>
      <c r="QAT63" s="319"/>
      <c r="QAU63" s="319"/>
      <c r="QAV63" s="319"/>
      <c r="QAW63" s="319"/>
      <c r="QAX63" s="319"/>
      <c r="QAY63" s="319"/>
      <c r="QAZ63" s="319"/>
      <c r="QBA63" s="319"/>
      <c r="QBB63" s="319"/>
      <c r="QBC63" s="319"/>
      <c r="QBD63" s="319"/>
      <c r="QBE63" s="319"/>
      <c r="QBF63" s="319"/>
      <c r="QBG63" s="319"/>
      <c r="QBH63" s="319"/>
      <c r="QBI63" s="319"/>
      <c r="QBJ63" s="319"/>
      <c r="QBK63" s="319"/>
      <c r="QBL63" s="319"/>
      <c r="QBM63" s="319"/>
      <c r="QBN63" s="319"/>
      <c r="QBO63" s="319"/>
      <c r="QBP63" s="319"/>
      <c r="QBQ63" s="319"/>
      <c r="QBR63" s="319"/>
      <c r="QBS63" s="319"/>
      <c r="QBT63" s="319"/>
      <c r="QBU63" s="319"/>
      <c r="QBV63" s="319"/>
      <c r="QBW63" s="319"/>
      <c r="QBX63" s="319"/>
      <c r="QBY63" s="319"/>
      <c r="QBZ63" s="319"/>
      <c r="QCA63" s="319"/>
      <c r="QCB63" s="319"/>
      <c r="QCC63" s="319"/>
      <c r="QCD63" s="319"/>
      <c r="QCE63" s="319"/>
      <c r="QCF63" s="319"/>
      <c r="QCG63" s="319"/>
      <c r="QCH63" s="319"/>
      <c r="QCI63" s="319"/>
      <c r="QCJ63" s="319"/>
      <c r="QCK63" s="319"/>
      <c r="QCL63" s="319"/>
      <c r="QCM63" s="319"/>
      <c r="QCN63" s="319"/>
      <c r="QCO63" s="319"/>
      <c r="QCP63" s="319"/>
      <c r="QCQ63" s="319"/>
      <c r="QCR63" s="319"/>
      <c r="QCS63" s="319"/>
      <c r="QCT63" s="319"/>
      <c r="QCU63" s="319"/>
      <c r="QCV63" s="319"/>
      <c r="QCW63" s="319"/>
      <c r="QCX63" s="319"/>
      <c r="QCY63" s="319"/>
      <c r="QCZ63" s="319"/>
      <c r="QDA63" s="319"/>
      <c r="QDB63" s="319"/>
      <c r="QDC63" s="319"/>
      <c r="QDD63" s="319"/>
      <c r="QDE63" s="319"/>
      <c r="QDF63" s="319"/>
      <c r="QDG63" s="319"/>
      <c r="QDH63" s="319"/>
      <c r="QDI63" s="319"/>
      <c r="QDJ63" s="319"/>
      <c r="QDK63" s="319"/>
      <c r="QDL63" s="319"/>
      <c r="QDM63" s="319"/>
      <c r="QDN63" s="319"/>
      <c r="QDO63" s="319"/>
      <c r="QDP63" s="319"/>
      <c r="QDQ63" s="319"/>
      <c r="QDR63" s="319"/>
      <c r="QDS63" s="319"/>
      <c r="QDT63" s="319"/>
      <c r="QDU63" s="319"/>
      <c r="QDV63" s="319"/>
      <c r="QDW63" s="319"/>
      <c r="QDX63" s="319"/>
      <c r="QDY63" s="319"/>
      <c r="QDZ63" s="319"/>
      <c r="QEA63" s="319"/>
      <c r="QEB63" s="319"/>
      <c r="QEC63" s="319"/>
      <c r="QED63" s="319"/>
      <c r="QEE63" s="319"/>
      <c r="QEF63" s="319"/>
      <c r="QEG63" s="319"/>
      <c r="QEH63" s="319"/>
      <c r="QEI63" s="319"/>
      <c r="QEJ63" s="319"/>
      <c r="QEK63" s="319"/>
      <c r="QEL63" s="319"/>
      <c r="QEM63" s="319"/>
      <c r="QEN63" s="319"/>
      <c r="QEO63" s="319"/>
      <c r="QEP63" s="319"/>
      <c r="QEQ63" s="319"/>
      <c r="QER63" s="319"/>
      <c r="QES63" s="319"/>
      <c r="QET63" s="319"/>
      <c r="QEU63" s="319"/>
      <c r="QEV63" s="319"/>
      <c r="QEW63" s="319"/>
      <c r="QEX63" s="319"/>
      <c r="QEY63" s="319"/>
      <c r="QEZ63" s="319"/>
      <c r="QFA63" s="319"/>
      <c r="QFB63" s="319"/>
      <c r="QFC63" s="319"/>
      <c r="QFD63" s="319"/>
      <c r="QFE63" s="319"/>
      <c r="QFF63" s="319"/>
      <c r="QFG63" s="319"/>
      <c r="QFH63" s="319"/>
      <c r="QFI63" s="319"/>
      <c r="QFJ63" s="319"/>
      <c r="QFK63" s="319"/>
      <c r="QFL63" s="319"/>
      <c r="QFM63" s="319"/>
      <c r="QFN63" s="319"/>
      <c r="QFO63" s="319"/>
      <c r="QFP63" s="319"/>
      <c r="QFQ63" s="319"/>
      <c r="QFR63" s="319"/>
      <c r="QFS63" s="319"/>
      <c r="QFT63" s="319"/>
      <c r="QFU63" s="319"/>
      <c r="QFV63" s="319"/>
      <c r="QFW63" s="319"/>
      <c r="QFX63" s="319"/>
      <c r="QFY63" s="319"/>
      <c r="QFZ63" s="319"/>
      <c r="QGA63" s="319"/>
      <c r="QGB63" s="319"/>
      <c r="QGC63" s="319"/>
      <c r="QGD63" s="319"/>
      <c r="QGE63" s="319"/>
      <c r="QGF63" s="319"/>
      <c r="QGG63" s="319"/>
      <c r="QGH63" s="319"/>
      <c r="QGI63" s="319"/>
      <c r="QGJ63" s="319"/>
      <c r="QGK63" s="319"/>
      <c r="QGL63" s="319"/>
      <c r="QGM63" s="319"/>
      <c r="QGN63" s="319"/>
      <c r="QGO63" s="319"/>
      <c r="QGP63" s="319"/>
      <c r="QGQ63" s="319"/>
      <c r="QGR63" s="319"/>
      <c r="QGS63" s="319"/>
      <c r="QGT63" s="319"/>
      <c r="QGU63" s="319"/>
      <c r="QGV63" s="319"/>
      <c r="QGW63" s="319"/>
      <c r="QGX63" s="319"/>
      <c r="QGY63" s="319"/>
      <c r="QGZ63" s="319"/>
      <c r="QHA63" s="319"/>
      <c r="QHB63" s="319"/>
      <c r="QHC63" s="319"/>
      <c r="QHD63" s="319"/>
      <c r="QHE63" s="319"/>
      <c r="QHF63" s="319"/>
      <c r="QHG63" s="319"/>
      <c r="QHH63" s="319"/>
      <c r="QHI63" s="319"/>
      <c r="QHJ63" s="319"/>
      <c r="QHK63" s="319"/>
      <c r="QHL63" s="319"/>
      <c r="QHM63" s="319"/>
      <c r="QHN63" s="319"/>
      <c r="QHO63" s="319"/>
      <c r="QHP63" s="319"/>
      <c r="QHQ63" s="319"/>
      <c r="QHR63" s="319"/>
      <c r="QHS63" s="319"/>
      <c r="QHT63" s="319"/>
      <c r="QHU63" s="319"/>
      <c r="QHV63" s="319"/>
      <c r="QHW63" s="319"/>
      <c r="QHX63" s="319"/>
      <c r="QHY63" s="319"/>
      <c r="QHZ63" s="319"/>
      <c r="QIA63" s="319"/>
      <c r="QIB63" s="319"/>
      <c r="QIC63" s="319"/>
      <c r="QID63" s="319"/>
      <c r="QIE63" s="319"/>
      <c r="QIF63" s="319"/>
      <c r="QIG63" s="319"/>
      <c r="QIH63" s="319"/>
      <c r="QII63" s="319"/>
      <c r="QIJ63" s="319"/>
      <c r="QIK63" s="319"/>
      <c r="QIL63" s="319"/>
      <c r="QIM63" s="319"/>
      <c r="QIN63" s="319"/>
      <c r="QIO63" s="319"/>
      <c r="QIP63" s="319"/>
      <c r="QIQ63" s="319"/>
      <c r="QIR63" s="319"/>
      <c r="QIS63" s="319"/>
      <c r="QIT63" s="319"/>
      <c r="QIU63" s="319"/>
      <c r="QIV63" s="319"/>
      <c r="QIW63" s="319"/>
      <c r="QIX63" s="319"/>
      <c r="QIY63" s="319"/>
      <c r="QIZ63" s="319"/>
      <c r="QJA63" s="319"/>
      <c r="QJB63" s="319"/>
      <c r="QJC63" s="319"/>
      <c r="QJD63" s="319"/>
      <c r="QJE63" s="319"/>
      <c r="QJF63" s="319"/>
      <c r="QJG63" s="319"/>
      <c r="QJH63" s="319"/>
      <c r="QJI63" s="319"/>
      <c r="QJJ63" s="319"/>
      <c r="QJK63" s="319"/>
      <c r="QJL63" s="319"/>
      <c r="QJM63" s="319"/>
      <c r="QJN63" s="319"/>
      <c r="QJO63" s="319"/>
      <c r="QJP63" s="319"/>
      <c r="QJQ63" s="319"/>
      <c r="QJR63" s="319"/>
      <c r="QJS63" s="319"/>
      <c r="QJT63" s="319"/>
      <c r="QJU63" s="319"/>
      <c r="QJV63" s="319"/>
      <c r="QJW63" s="319"/>
      <c r="QJX63" s="319"/>
      <c r="QJY63" s="319"/>
      <c r="QJZ63" s="319"/>
      <c r="QKA63" s="319"/>
      <c r="QKB63" s="319"/>
      <c r="QKC63" s="319"/>
      <c r="QKD63" s="319"/>
      <c r="QKE63" s="319"/>
      <c r="QKF63" s="319"/>
      <c r="QKG63" s="319"/>
      <c r="QKH63" s="319"/>
      <c r="QKI63" s="319"/>
      <c r="QKJ63" s="319"/>
      <c r="QKK63" s="319"/>
      <c r="QKL63" s="319"/>
      <c r="QKM63" s="319"/>
      <c r="QKN63" s="319"/>
      <c r="QKO63" s="319"/>
      <c r="QKP63" s="319"/>
      <c r="QKQ63" s="319"/>
      <c r="QKR63" s="319"/>
      <c r="QKS63" s="319"/>
      <c r="QKT63" s="319"/>
      <c r="QKU63" s="319"/>
      <c r="QKV63" s="319"/>
      <c r="QKW63" s="319"/>
      <c r="QKX63" s="319"/>
      <c r="QKY63" s="319"/>
      <c r="QKZ63" s="319"/>
      <c r="QLA63" s="319"/>
      <c r="QLB63" s="319"/>
      <c r="QLC63" s="319"/>
      <c r="QLD63" s="319"/>
      <c r="QLE63" s="319"/>
      <c r="QLF63" s="319"/>
      <c r="QLG63" s="319"/>
      <c r="QLH63" s="319"/>
      <c r="QLI63" s="319"/>
      <c r="QLJ63" s="319"/>
      <c r="QLK63" s="319"/>
      <c r="QLL63" s="319"/>
      <c r="QLM63" s="319"/>
      <c r="QLN63" s="319"/>
      <c r="QLO63" s="319"/>
      <c r="QLP63" s="319"/>
      <c r="QLQ63" s="319"/>
      <c r="QLR63" s="319"/>
      <c r="QLS63" s="319"/>
      <c r="QLT63" s="319"/>
      <c r="QLU63" s="319"/>
      <c r="QLV63" s="319"/>
      <c r="QLW63" s="319"/>
      <c r="QLX63" s="319"/>
      <c r="QLY63" s="319"/>
      <c r="QLZ63" s="319"/>
      <c r="QMA63" s="319"/>
      <c r="QMB63" s="319"/>
      <c r="QMC63" s="319"/>
      <c r="QMD63" s="319"/>
      <c r="QME63" s="319"/>
      <c r="QMF63" s="319"/>
      <c r="QMG63" s="319"/>
      <c r="QMH63" s="319"/>
      <c r="QMI63" s="319"/>
      <c r="QMJ63" s="319"/>
      <c r="QMK63" s="319"/>
      <c r="QML63" s="319"/>
      <c r="QMM63" s="319"/>
      <c r="QMN63" s="319"/>
      <c r="QMO63" s="319"/>
      <c r="QMP63" s="319"/>
      <c r="QMQ63" s="319"/>
      <c r="QMR63" s="319"/>
      <c r="QMS63" s="319"/>
      <c r="QMT63" s="319"/>
      <c r="QMU63" s="319"/>
      <c r="QMV63" s="319"/>
      <c r="QMW63" s="319"/>
      <c r="QMX63" s="319"/>
      <c r="QMY63" s="319"/>
      <c r="QMZ63" s="319"/>
      <c r="QNA63" s="319"/>
      <c r="QNB63" s="319"/>
      <c r="QNC63" s="319"/>
      <c r="QND63" s="319"/>
      <c r="QNE63" s="319"/>
      <c r="QNF63" s="319"/>
      <c r="QNG63" s="319"/>
      <c r="QNH63" s="319"/>
      <c r="QNI63" s="319"/>
      <c r="QNJ63" s="319"/>
      <c r="QNK63" s="319"/>
      <c r="QNL63" s="319"/>
      <c r="QNM63" s="319"/>
      <c r="QNN63" s="319"/>
      <c r="QNO63" s="319"/>
      <c r="QNP63" s="319"/>
      <c r="QNQ63" s="319"/>
      <c r="QNR63" s="319"/>
      <c r="QNS63" s="319"/>
      <c r="QNT63" s="319"/>
      <c r="QNU63" s="319"/>
      <c r="QNV63" s="319"/>
      <c r="QNW63" s="319"/>
      <c r="QNX63" s="319"/>
      <c r="QNY63" s="319"/>
      <c r="QNZ63" s="319"/>
      <c r="QOA63" s="319"/>
      <c r="QOB63" s="319"/>
      <c r="QOC63" s="319"/>
      <c r="QOD63" s="319"/>
      <c r="QOE63" s="319"/>
      <c r="QOF63" s="319"/>
      <c r="QOG63" s="319"/>
      <c r="QOH63" s="319"/>
      <c r="QOI63" s="319"/>
      <c r="QOJ63" s="319"/>
      <c r="QOK63" s="319"/>
      <c r="QOL63" s="319"/>
      <c r="QOM63" s="319"/>
      <c r="QON63" s="319"/>
      <c r="QOO63" s="319"/>
      <c r="QOP63" s="319"/>
      <c r="QOQ63" s="319"/>
      <c r="QOR63" s="319"/>
      <c r="QOS63" s="319"/>
      <c r="QOT63" s="319"/>
      <c r="QOU63" s="319"/>
      <c r="QOV63" s="319"/>
      <c r="QOW63" s="319"/>
      <c r="QOX63" s="319"/>
      <c r="QOY63" s="319"/>
      <c r="QOZ63" s="319"/>
      <c r="QPA63" s="319"/>
      <c r="QPB63" s="319"/>
      <c r="QPC63" s="319"/>
      <c r="QPD63" s="319"/>
      <c r="QPE63" s="319"/>
      <c r="QPF63" s="319"/>
      <c r="QPG63" s="319"/>
      <c r="QPH63" s="319"/>
      <c r="QPI63" s="319"/>
      <c r="QPJ63" s="319"/>
      <c r="QPK63" s="319"/>
      <c r="QPL63" s="319"/>
      <c r="QPM63" s="319"/>
      <c r="QPN63" s="319"/>
      <c r="QPO63" s="319"/>
      <c r="QPP63" s="319"/>
      <c r="QPQ63" s="319"/>
      <c r="QPR63" s="319"/>
      <c r="QPS63" s="319"/>
      <c r="QPT63" s="319"/>
      <c r="QPU63" s="319"/>
      <c r="QPV63" s="319"/>
      <c r="QPW63" s="319"/>
      <c r="QPX63" s="319"/>
      <c r="QPY63" s="319"/>
      <c r="QPZ63" s="319"/>
      <c r="QQA63" s="319"/>
      <c r="QQB63" s="319"/>
      <c r="QQC63" s="319"/>
      <c r="QQD63" s="319"/>
      <c r="QQE63" s="319"/>
      <c r="QQF63" s="319"/>
      <c r="QQG63" s="319"/>
      <c r="QQH63" s="319"/>
      <c r="QQI63" s="319"/>
      <c r="QQJ63" s="319"/>
      <c r="QQK63" s="319"/>
      <c r="QQL63" s="319"/>
      <c r="QQM63" s="319"/>
      <c r="QQN63" s="319"/>
      <c r="QQO63" s="319"/>
      <c r="QQP63" s="319"/>
      <c r="QQQ63" s="319"/>
      <c r="QQR63" s="319"/>
      <c r="QQS63" s="319"/>
      <c r="QQT63" s="319"/>
      <c r="QQU63" s="319"/>
      <c r="QQV63" s="319"/>
      <c r="QQW63" s="319"/>
      <c r="QQX63" s="319"/>
      <c r="QQY63" s="319"/>
      <c r="QQZ63" s="319"/>
      <c r="QRA63" s="319"/>
      <c r="QRB63" s="319"/>
      <c r="QRC63" s="319"/>
      <c r="QRD63" s="319"/>
      <c r="QRE63" s="319"/>
      <c r="QRF63" s="319"/>
      <c r="QRG63" s="319"/>
      <c r="QRH63" s="319"/>
      <c r="QRI63" s="319"/>
      <c r="QRJ63" s="319"/>
      <c r="QRK63" s="319"/>
      <c r="QRL63" s="319"/>
      <c r="QRM63" s="319"/>
      <c r="QRN63" s="319"/>
      <c r="QRO63" s="319"/>
      <c r="QRP63" s="319"/>
      <c r="QRQ63" s="319"/>
      <c r="QRR63" s="319"/>
      <c r="QRS63" s="319"/>
      <c r="QRT63" s="319"/>
      <c r="QRU63" s="319"/>
      <c r="QRV63" s="319"/>
      <c r="QRW63" s="319"/>
      <c r="QRX63" s="319"/>
      <c r="QRY63" s="319"/>
      <c r="QRZ63" s="319"/>
      <c r="QSA63" s="319"/>
      <c r="QSB63" s="319"/>
      <c r="QSC63" s="319"/>
      <c r="QSD63" s="319"/>
      <c r="QSE63" s="319"/>
      <c r="QSF63" s="319"/>
      <c r="QSG63" s="319"/>
      <c r="QSH63" s="319"/>
      <c r="QSI63" s="319"/>
      <c r="QSJ63" s="319"/>
      <c r="QSK63" s="319"/>
      <c r="QSL63" s="319"/>
      <c r="QSM63" s="319"/>
      <c r="QSN63" s="319"/>
      <c r="QSO63" s="319"/>
      <c r="QSP63" s="319"/>
      <c r="QSQ63" s="319"/>
      <c r="QSR63" s="319"/>
      <c r="QSS63" s="319"/>
      <c r="QST63" s="319"/>
      <c r="QSU63" s="319"/>
      <c r="QSV63" s="319"/>
      <c r="QSW63" s="319"/>
      <c r="QSX63" s="319"/>
      <c r="QSY63" s="319"/>
      <c r="QSZ63" s="319"/>
      <c r="QTA63" s="319"/>
      <c r="QTB63" s="319"/>
      <c r="QTC63" s="319"/>
      <c r="QTD63" s="319"/>
      <c r="QTE63" s="319"/>
      <c r="QTF63" s="319"/>
      <c r="QTG63" s="319"/>
      <c r="QTH63" s="319"/>
      <c r="QTI63" s="319"/>
      <c r="QTJ63" s="319"/>
      <c r="QTK63" s="319"/>
      <c r="QTL63" s="319"/>
      <c r="QTM63" s="319"/>
      <c r="QTN63" s="319"/>
      <c r="QTO63" s="319"/>
      <c r="QTP63" s="319"/>
      <c r="QTQ63" s="319"/>
      <c r="QTR63" s="319"/>
      <c r="QTS63" s="319"/>
      <c r="QTT63" s="319"/>
      <c r="QTU63" s="319"/>
      <c r="QTV63" s="319"/>
      <c r="QTW63" s="319"/>
      <c r="QTX63" s="319"/>
      <c r="QTY63" s="319"/>
      <c r="QTZ63" s="319"/>
      <c r="QUA63" s="319"/>
      <c r="QUB63" s="319"/>
      <c r="QUC63" s="319"/>
      <c r="QUD63" s="319"/>
      <c r="QUE63" s="319"/>
      <c r="QUF63" s="319"/>
      <c r="QUG63" s="319"/>
      <c r="QUH63" s="319"/>
      <c r="QUI63" s="319"/>
      <c r="QUJ63" s="319"/>
      <c r="QUK63" s="319"/>
      <c r="QUL63" s="319"/>
      <c r="QUM63" s="319"/>
      <c r="QUN63" s="319"/>
      <c r="QUO63" s="319"/>
      <c r="QUP63" s="319"/>
      <c r="QUQ63" s="319"/>
      <c r="QUR63" s="319"/>
      <c r="QUS63" s="319"/>
      <c r="QUT63" s="319"/>
      <c r="QUU63" s="319"/>
      <c r="QUV63" s="319"/>
      <c r="QUW63" s="319"/>
      <c r="QUX63" s="319"/>
      <c r="QUY63" s="319"/>
      <c r="QUZ63" s="319"/>
      <c r="QVA63" s="319"/>
      <c r="QVB63" s="319"/>
      <c r="QVC63" s="319"/>
      <c r="QVD63" s="319"/>
      <c r="QVE63" s="319"/>
      <c r="QVF63" s="319"/>
      <c r="QVG63" s="319"/>
      <c r="QVH63" s="319"/>
      <c r="QVI63" s="319"/>
      <c r="QVJ63" s="319"/>
      <c r="QVK63" s="319"/>
      <c r="QVL63" s="319"/>
      <c r="QVM63" s="319"/>
      <c r="QVN63" s="319"/>
      <c r="QVO63" s="319"/>
      <c r="QVP63" s="319"/>
      <c r="QVQ63" s="319"/>
      <c r="QVR63" s="319"/>
      <c r="QVS63" s="319"/>
      <c r="QVT63" s="319"/>
      <c r="QVU63" s="319"/>
      <c r="QVV63" s="319"/>
      <c r="QVW63" s="319"/>
      <c r="QVX63" s="319"/>
      <c r="QVY63" s="319"/>
      <c r="QVZ63" s="319"/>
      <c r="QWA63" s="319"/>
      <c r="QWB63" s="319"/>
      <c r="QWC63" s="319"/>
      <c r="QWD63" s="319"/>
      <c r="QWE63" s="319"/>
      <c r="QWF63" s="319"/>
      <c r="QWG63" s="319"/>
      <c r="QWH63" s="319"/>
      <c r="QWI63" s="319"/>
      <c r="QWJ63" s="319"/>
      <c r="QWK63" s="319"/>
      <c r="QWL63" s="319"/>
      <c r="QWM63" s="319"/>
      <c r="QWN63" s="319"/>
      <c r="QWO63" s="319"/>
      <c r="QWP63" s="319"/>
      <c r="QWQ63" s="319"/>
      <c r="QWR63" s="319"/>
      <c r="QWS63" s="319"/>
      <c r="QWT63" s="319"/>
      <c r="QWU63" s="319"/>
      <c r="QWV63" s="319"/>
      <c r="QWW63" s="319"/>
      <c r="QWX63" s="319"/>
      <c r="QWY63" s="319"/>
      <c r="QWZ63" s="319"/>
      <c r="QXA63" s="319"/>
      <c r="QXB63" s="319"/>
      <c r="QXC63" s="319"/>
      <c r="QXD63" s="319"/>
      <c r="QXE63" s="319"/>
      <c r="QXF63" s="319"/>
      <c r="QXG63" s="319"/>
      <c r="QXH63" s="319"/>
      <c r="QXI63" s="319"/>
      <c r="QXJ63" s="319"/>
      <c r="QXK63" s="319"/>
      <c r="QXL63" s="319"/>
      <c r="QXM63" s="319"/>
      <c r="QXN63" s="319"/>
      <c r="QXO63" s="319"/>
      <c r="QXP63" s="319"/>
      <c r="QXQ63" s="319"/>
      <c r="QXR63" s="319"/>
      <c r="QXS63" s="319"/>
      <c r="QXT63" s="319"/>
      <c r="QXU63" s="319"/>
      <c r="QXV63" s="319"/>
      <c r="QXW63" s="319"/>
      <c r="QXX63" s="319"/>
      <c r="QXY63" s="319"/>
      <c r="QXZ63" s="319"/>
      <c r="QYA63" s="319"/>
      <c r="QYB63" s="319"/>
      <c r="QYC63" s="319"/>
      <c r="QYD63" s="319"/>
      <c r="QYE63" s="319"/>
      <c r="QYF63" s="319"/>
      <c r="QYG63" s="319"/>
      <c r="QYH63" s="319"/>
      <c r="QYI63" s="319"/>
      <c r="QYJ63" s="319"/>
      <c r="QYK63" s="319"/>
      <c r="QYL63" s="319"/>
      <c r="QYM63" s="319"/>
      <c r="QYN63" s="319"/>
      <c r="QYO63" s="319"/>
      <c r="QYP63" s="319"/>
      <c r="QYQ63" s="319"/>
      <c r="QYR63" s="319"/>
      <c r="QYS63" s="319"/>
      <c r="QYT63" s="319"/>
      <c r="QYU63" s="319"/>
      <c r="QYV63" s="319"/>
      <c r="QYW63" s="319"/>
      <c r="QYX63" s="319"/>
      <c r="QYY63" s="319"/>
      <c r="QYZ63" s="319"/>
      <c r="QZA63" s="319"/>
      <c r="QZB63" s="319"/>
      <c r="QZC63" s="319"/>
      <c r="QZD63" s="319"/>
      <c r="QZE63" s="319"/>
      <c r="QZF63" s="319"/>
      <c r="QZG63" s="319"/>
      <c r="QZH63" s="319"/>
      <c r="QZI63" s="319"/>
      <c r="QZJ63" s="319"/>
      <c r="QZK63" s="319"/>
      <c r="QZL63" s="319"/>
      <c r="QZM63" s="319"/>
      <c r="QZN63" s="319"/>
      <c r="QZO63" s="319"/>
      <c r="QZP63" s="319"/>
      <c r="QZQ63" s="319"/>
      <c r="QZR63" s="319"/>
      <c r="QZS63" s="319"/>
      <c r="QZT63" s="319"/>
      <c r="QZU63" s="319"/>
      <c r="QZV63" s="319"/>
      <c r="QZW63" s="319"/>
      <c r="QZX63" s="319"/>
      <c r="QZY63" s="319"/>
      <c r="QZZ63" s="319"/>
      <c r="RAA63" s="319"/>
      <c r="RAB63" s="319"/>
      <c r="RAC63" s="319"/>
      <c r="RAD63" s="319"/>
      <c r="RAE63" s="319"/>
      <c r="RAF63" s="319"/>
      <c r="RAG63" s="319"/>
      <c r="RAH63" s="319"/>
      <c r="RAI63" s="319"/>
      <c r="RAJ63" s="319"/>
      <c r="RAK63" s="319"/>
      <c r="RAL63" s="319"/>
      <c r="RAM63" s="319"/>
      <c r="RAN63" s="319"/>
      <c r="RAO63" s="319"/>
      <c r="RAP63" s="319"/>
      <c r="RAQ63" s="319"/>
      <c r="RAR63" s="319"/>
      <c r="RAS63" s="319"/>
      <c r="RAT63" s="319"/>
      <c r="RAU63" s="319"/>
      <c r="RAV63" s="319"/>
      <c r="RAW63" s="319"/>
      <c r="RAX63" s="319"/>
      <c r="RAY63" s="319"/>
      <c r="RAZ63" s="319"/>
      <c r="RBA63" s="319"/>
      <c r="RBB63" s="319"/>
      <c r="RBC63" s="319"/>
      <c r="RBD63" s="319"/>
      <c r="RBE63" s="319"/>
      <c r="RBF63" s="319"/>
      <c r="RBG63" s="319"/>
      <c r="RBH63" s="319"/>
      <c r="RBI63" s="319"/>
      <c r="RBJ63" s="319"/>
      <c r="RBK63" s="319"/>
      <c r="RBL63" s="319"/>
      <c r="RBM63" s="319"/>
      <c r="RBN63" s="319"/>
      <c r="RBO63" s="319"/>
      <c r="RBP63" s="319"/>
      <c r="RBQ63" s="319"/>
      <c r="RBR63" s="319"/>
      <c r="RBS63" s="319"/>
      <c r="RBT63" s="319"/>
      <c r="RBU63" s="319"/>
      <c r="RBV63" s="319"/>
      <c r="RBW63" s="319"/>
      <c r="RBX63" s="319"/>
      <c r="RBY63" s="319"/>
      <c r="RBZ63" s="319"/>
      <c r="RCA63" s="319"/>
      <c r="RCB63" s="319"/>
      <c r="RCC63" s="319"/>
      <c r="RCD63" s="319"/>
      <c r="RCE63" s="319"/>
      <c r="RCF63" s="319"/>
      <c r="RCG63" s="319"/>
      <c r="RCH63" s="319"/>
      <c r="RCI63" s="319"/>
      <c r="RCJ63" s="319"/>
      <c r="RCK63" s="319"/>
      <c r="RCL63" s="319"/>
      <c r="RCM63" s="319"/>
      <c r="RCN63" s="319"/>
      <c r="RCO63" s="319"/>
      <c r="RCP63" s="319"/>
      <c r="RCQ63" s="319"/>
      <c r="RCR63" s="319"/>
      <c r="RCS63" s="319"/>
      <c r="RCT63" s="319"/>
      <c r="RCU63" s="319"/>
      <c r="RCV63" s="319"/>
      <c r="RCW63" s="319"/>
      <c r="RCX63" s="319"/>
      <c r="RCY63" s="319"/>
      <c r="RCZ63" s="319"/>
      <c r="RDA63" s="319"/>
      <c r="RDB63" s="319"/>
      <c r="RDC63" s="319"/>
      <c r="RDD63" s="319"/>
      <c r="RDE63" s="319"/>
      <c r="RDF63" s="319"/>
      <c r="RDG63" s="319"/>
      <c r="RDH63" s="319"/>
      <c r="RDI63" s="319"/>
      <c r="RDJ63" s="319"/>
      <c r="RDK63" s="319"/>
      <c r="RDL63" s="319"/>
      <c r="RDM63" s="319"/>
      <c r="RDN63" s="319"/>
      <c r="RDO63" s="319"/>
      <c r="RDP63" s="319"/>
      <c r="RDQ63" s="319"/>
      <c r="RDR63" s="319"/>
      <c r="RDS63" s="319"/>
      <c r="RDT63" s="319"/>
      <c r="RDU63" s="319"/>
      <c r="RDV63" s="319"/>
      <c r="RDW63" s="319"/>
      <c r="RDX63" s="319"/>
      <c r="RDY63" s="319"/>
      <c r="RDZ63" s="319"/>
      <c r="REA63" s="319"/>
      <c r="REB63" s="319"/>
      <c r="REC63" s="319"/>
      <c r="RED63" s="319"/>
      <c r="REE63" s="319"/>
      <c r="REF63" s="319"/>
      <c r="REG63" s="319"/>
      <c r="REH63" s="319"/>
      <c r="REI63" s="319"/>
      <c r="REJ63" s="319"/>
      <c r="REK63" s="319"/>
      <c r="REL63" s="319"/>
      <c r="REM63" s="319"/>
      <c r="REN63" s="319"/>
      <c r="REO63" s="319"/>
      <c r="REP63" s="319"/>
      <c r="REQ63" s="319"/>
      <c r="RER63" s="319"/>
      <c r="RES63" s="319"/>
      <c r="RET63" s="319"/>
      <c r="REU63" s="319"/>
      <c r="REV63" s="319"/>
      <c r="REW63" s="319"/>
      <c r="REX63" s="319"/>
      <c r="REY63" s="319"/>
      <c r="REZ63" s="319"/>
      <c r="RFA63" s="319"/>
      <c r="RFB63" s="319"/>
      <c r="RFC63" s="319"/>
      <c r="RFD63" s="319"/>
      <c r="RFE63" s="319"/>
      <c r="RFF63" s="319"/>
      <c r="RFG63" s="319"/>
      <c r="RFH63" s="319"/>
      <c r="RFI63" s="319"/>
      <c r="RFJ63" s="319"/>
      <c r="RFK63" s="319"/>
      <c r="RFL63" s="319"/>
      <c r="RFM63" s="319"/>
      <c r="RFN63" s="319"/>
      <c r="RFO63" s="319"/>
      <c r="RFP63" s="319"/>
      <c r="RFQ63" s="319"/>
      <c r="RFR63" s="319"/>
      <c r="RFS63" s="319"/>
      <c r="RFT63" s="319"/>
      <c r="RFU63" s="319"/>
      <c r="RFV63" s="319"/>
      <c r="RFW63" s="319"/>
      <c r="RFX63" s="319"/>
      <c r="RFY63" s="319"/>
      <c r="RFZ63" s="319"/>
      <c r="RGA63" s="319"/>
      <c r="RGB63" s="319"/>
      <c r="RGC63" s="319"/>
      <c r="RGD63" s="319"/>
      <c r="RGE63" s="319"/>
      <c r="RGF63" s="319"/>
      <c r="RGG63" s="319"/>
      <c r="RGH63" s="319"/>
      <c r="RGI63" s="319"/>
      <c r="RGJ63" s="319"/>
      <c r="RGK63" s="319"/>
      <c r="RGL63" s="319"/>
      <c r="RGM63" s="319"/>
      <c r="RGN63" s="319"/>
      <c r="RGO63" s="319"/>
      <c r="RGP63" s="319"/>
      <c r="RGQ63" s="319"/>
      <c r="RGR63" s="319"/>
      <c r="RGS63" s="319"/>
      <c r="RGT63" s="319"/>
      <c r="RGU63" s="319"/>
      <c r="RGV63" s="319"/>
      <c r="RGW63" s="319"/>
      <c r="RGX63" s="319"/>
      <c r="RGY63" s="319"/>
      <c r="RGZ63" s="319"/>
      <c r="RHA63" s="319"/>
      <c r="RHB63" s="319"/>
      <c r="RHC63" s="319"/>
      <c r="RHD63" s="319"/>
      <c r="RHE63" s="319"/>
      <c r="RHF63" s="319"/>
      <c r="RHG63" s="319"/>
      <c r="RHH63" s="319"/>
      <c r="RHI63" s="319"/>
      <c r="RHJ63" s="319"/>
      <c r="RHK63" s="319"/>
      <c r="RHL63" s="319"/>
      <c r="RHM63" s="319"/>
      <c r="RHN63" s="319"/>
      <c r="RHO63" s="319"/>
      <c r="RHP63" s="319"/>
      <c r="RHQ63" s="319"/>
      <c r="RHR63" s="319"/>
      <c r="RHS63" s="319"/>
      <c r="RHT63" s="319"/>
      <c r="RHU63" s="319"/>
      <c r="RHV63" s="319"/>
      <c r="RHW63" s="319"/>
      <c r="RHX63" s="319"/>
      <c r="RHY63" s="319"/>
      <c r="RHZ63" s="319"/>
      <c r="RIA63" s="319"/>
      <c r="RIB63" s="319"/>
      <c r="RIC63" s="319"/>
      <c r="RID63" s="319"/>
      <c r="RIE63" s="319"/>
      <c r="RIF63" s="319"/>
      <c r="RIG63" s="319"/>
      <c r="RIH63" s="319"/>
      <c r="RII63" s="319"/>
      <c r="RIJ63" s="319"/>
      <c r="RIK63" s="319"/>
      <c r="RIL63" s="319"/>
      <c r="RIM63" s="319"/>
      <c r="RIN63" s="319"/>
      <c r="RIO63" s="319"/>
      <c r="RIP63" s="319"/>
      <c r="RIQ63" s="319"/>
      <c r="RIR63" s="319"/>
      <c r="RIS63" s="319"/>
      <c r="RIT63" s="319"/>
      <c r="RIU63" s="319"/>
      <c r="RIV63" s="319"/>
      <c r="RIW63" s="319"/>
      <c r="RIX63" s="319"/>
      <c r="RIY63" s="319"/>
      <c r="RIZ63" s="319"/>
      <c r="RJA63" s="319"/>
      <c r="RJB63" s="319"/>
      <c r="RJC63" s="319"/>
      <c r="RJD63" s="319"/>
      <c r="RJE63" s="319"/>
      <c r="RJF63" s="319"/>
      <c r="RJG63" s="319"/>
      <c r="RJH63" s="319"/>
      <c r="RJI63" s="319"/>
      <c r="RJJ63" s="319"/>
      <c r="RJK63" s="319"/>
      <c r="RJL63" s="319"/>
      <c r="RJM63" s="319"/>
      <c r="RJN63" s="319"/>
      <c r="RJO63" s="319"/>
      <c r="RJP63" s="319"/>
      <c r="RJQ63" s="319"/>
      <c r="RJR63" s="319"/>
      <c r="RJS63" s="319"/>
      <c r="RJT63" s="319"/>
      <c r="RJU63" s="319"/>
      <c r="RJV63" s="319"/>
      <c r="RJW63" s="319"/>
      <c r="RJX63" s="319"/>
      <c r="RJY63" s="319"/>
      <c r="RJZ63" s="319"/>
      <c r="RKA63" s="319"/>
      <c r="RKB63" s="319"/>
      <c r="RKC63" s="319"/>
      <c r="RKD63" s="319"/>
      <c r="RKE63" s="319"/>
      <c r="RKF63" s="319"/>
      <c r="RKG63" s="319"/>
      <c r="RKH63" s="319"/>
      <c r="RKI63" s="319"/>
      <c r="RKJ63" s="319"/>
      <c r="RKK63" s="319"/>
      <c r="RKL63" s="319"/>
      <c r="RKM63" s="319"/>
      <c r="RKN63" s="319"/>
      <c r="RKO63" s="319"/>
      <c r="RKP63" s="319"/>
      <c r="RKQ63" s="319"/>
      <c r="RKR63" s="319"/>
      <c r="RKS63" s="319"/>
      <c r="RKT63" s="319"/>
      <c r="RKU63" s="319"/>
      <c r="RKV63" s="319"/>
      <c r="RKW63" s="319"/>
      <c r="RKX63" s="319"/>
      <c r="RKY63" s="319"/>
      <c r="RKZ63" s="319"/>
      <c r="RLA63" s="319"/>
      <c r="RLB63" s="319"/>
      <c r="RLC63" s="319"/>
      <c r="RLD63" s="319"/>
      <c r="RLE63" s="319"/>
      <c r="RLF63" s="319"/>
      <c r="RLG63" s="319"/>
      <c r="RLH63" s="319"/>
      <c r="RLI63" s="319"/>
      <c r="RLJ63" s="319"/>
      <c r="RLK63" s="319"/>
      <c r="RLL63" s="319"/>
      <c r="RLM63" s="319"/>
      <c r="RLN63" s="319"/>
      <c r="RLO63" s="319"/>
      <c r="RLP63" s="319"/>
      <c r="RLQ63" s="319"/>
      <c r="RLR63" s="319"/>
      <c r="RLS63" s="319"/>
      <c r="RLT63" s="319"/>
      <c r="RLU63" s="319"/>
      <c r="RLV63" s="319"/>
      <c r="RLW63" s="319"/>
      <c r="RLX63" s="319"/>
      <c r="RLY63" s="319"/>
      <c r="RLZ63" s="319"/>
      <c r="RMA63" s="319"/>
      <c r="RMB63" s="319"/>
      <c r="RMC63" s="319"/>
      <c r="RMD63" s="319"/>
      <c r="RME63" s="319"/>
      <c r="RMF63" s="319"/>
      <c r="RMG63" s="319"/>
      <c r="RMH63" s="319"/>
      <c r="RMI63" s="319"/>
      <c r="RMJ63" s="319"/>
      <c r="RMK63" s="319"/>
      <c r="RML63" s="319"/>
      <c r="RMM63" s="319"/>
      <c r="RMN63" s="319"/>
      <c r="RMO63" s="319"/>
      <c r="RMP63" s="319"/>
      <c r="RMQ63" s="319"/>
      <c r="RMR63" s="319"/>
      <c r="RMS63" s="319"/>
      <c r="RMT63" s="319"/>
      <c r="RMU63" s="319"/>
      <c r="RMV63" s="319"/>
      <c r="RMW63" s="319"/>
      <c r="RMX63" s="319"/>
      <c r="RMY63" s="319"/>
      <c r="RMZ63" s="319"/>
      <c r="RNA63" s="319"/>
      <c r="RNB63" s="319"/>
      <c r="RNC63" s="319"/>
      <c r="RND63" s="319"/>
      <c r="RNE63" s="319"/>
      <c r="RNF63" s="319"/>
      <c r="RNG63" s="319"/>
      <c r="RNH63" s="319"/>
      <c r="RNI63" s="319"/>
      <c r="RNJ63" s="319"/>
      <c r="RNK63" s="319"/>
      <c r="RNL63" s="319"/>
      <c r="RNM63" s="319"/>
      <c r="RNN63" s="319"/>
      <c r="RNO63" s="319"/>
      <c r="RNP63" s="319"/>
      <c r="RNQ63" s="319"/>
      <c r="RNR63" s="319"/>
      <c r="RNS63" s="319"/>
      <c r="RNT63" s="319"/>
      <c r="RNU63" s="319"/>
      <c r="RNV63" s="319"/>
      <c r="RNW63" s="319"/>
      <c r="RNX63" s="319"/>
      <c r="RNY63" s="319"/>
      <c r="RNZ63" s="319"/>
      <c r="ROA63" s="319"/>
      <c r="ROB63" s="319"/>
      <c r="ROC63" s="319"/>
      <c r="ROD63" s="319"/>
      <c r="ROE63" s="319"/>
      <c r="ROF63" s="319"/>
      <c r="ROG63" s="319"/>
      <c r="ROH63" s="319"/>
      <c r="ROI63" s="319"/>
      <c r="ROJ63" s="319"/>
      <c r="ROK63" s="319"/>
      <c r="ROL63" s="319"/>
      <c r="ROM63" s="319"/>
      <c r="RON63" s="319"/>
      <c r="ROO63" s="319"/>
      <c r="ROP63" s="319"/>
      <c r="ROQ63" s="319"/>
      <c r="ROR63" s="319"/>
      <c r="ROS63" s="319"/>
      <c r="ROT63" s="319"/>
      <c r="ROU63" s="319"/>
      <c r="ROV63" s="319"/>
      <c r="ROW63" s="319"/>
      <c r="ROX63" s="319"/>
      <c r="ROY63" s="319"/>
      <c r="ROZ63" s="319"/>
      <c r="RPA63" s="319"/>
      <c r="RPB63" s="319"/>
      <c r="RPC63" s="319"/>
      <c r="RPD63" s="319"/>
      <c r="RPE63" s="319"/>
      <c r="RPF63" s="319"/>
      <c r="RPG63" s="319"/>
      <c r="RPH63" s="319"/>
      <c r="RPI63" s="319"/>
      <c r="RPJ63" s="319"/>
      <c r="RPK63" s="319"/>
      <c r="RPL63" s="319"/>
      <c r="RPM63" s="319"/>
      <c r="RPN63" s="319"/>
      <c r="RPO63" s="319"/>
      <c r="RPP63" s="319"/>
      <c r="RPQ63" s="319"/>
      <c r="RPR63" s="319"/>
      <c r="RPS63" s="319"/>
      <c r="RPT63" s="319"/>
      <c r="RPU63" s="319"/>
      <c r="RPV63" s="319"/>
      <c r="RPW63" s="319"/>
      <c r="RPX63" s="319"/>
      <c r="RPY63" s="319"/>
      <c r="RPZ63" s="319"/>
      <c r="RQA63" s="319"/>
      <c r="RQB63" s="319"/>
      <c r="RQC63" s="319"/>
      <c r="RQD63" s="319"/>
      <c r="RQE63" s="319"/>
      <c r="RQF63" s="319"/>
      <c r="RQG63" s="319"/>
      <c r="RQH63" s="319"/>
      <c r="RQI63" s="319"/>
      <c r="RQJ63" s="319"/>
      <c r="RQK63" s="319"/>
      <c r="RQL63" s="319"/>
      <c r="RQM63" s="319"/>
      <c r="RQN63" s="319"/>
      <c r="RQO63" s="319"/>
      <c r="RQP63" s="319"/>
      <c r="RQQ63" s="319"/>
      <c r="RQR63" s="319"/>
      <c r="RQS63" s="319"/>
      <c r="RQT63" s="319"/>
      <c r="RQU63" s="319"/>
      <c r="RQV63" s="319"/>
      <c r="RQW63" s="319"/>
      <c r="RQX63" s="319"/>
      <c r="RQY63" s="319"/>
      <c r="RQZ63" s="319"/>
      <c r="RRA63" s="319"/>
      <c r="RRB63" s="319"/>
      <c r="RRC63" s="319"/>
      <c r="RRD63" s="319"/>
      <c r="RRE63" s="319"/>
      <c r="RRF63" s="319"/>
      <c r="RRG63" s="319"/>
      <c r="RRH63" s="319"/>
      <c r="RRI63" s="319"/>
      <c r="RRJ63" s="319"/>
      <c r="RRK63" s="319"/>
      <c r="RRL63" s="319"/>
      <c r="RRM63" s="319"/>
      <c r="RRN63" s="319"/>
      <c r="RRO63" s="319"/>
      <c r="RRP63" s="319"/>
      <c r="RRQ63" s="319"/>
      <c r="RRR63" s="319"/>
      <c r="RRS63" s="319"/>
      <c r="RRT63" s="319"/>
      <c r="RRU63" s="319"/>
      <c r="RRV63" s="319"/>
      <c r="RRW63" s="319"/>
      <c r="RRX63" s="319"/>
      <c r="RRY63" s="319"/>
      <c r="RRZ63" s="319"/>
      <c r="RSA63" s="319"/>
      <c r="RSB63" s="319"/>
      <c r="RSC63" s="319"/>
      <c r="RSD63" s="319"/>
      <c r="RSE63" s="319"/>
      <c r="RSF63" s="319"/>
      <c r="RSG63" s="319"/>
      <c r="RSH63" s="319"/>
      <c r="RSI63" s="319"/>
      <c r="RSJ63" s="319"/>
      <c r="RSK63" s="319"/>
      <c r="RSL63" s="319"/>
      <c r="RSM63" s="319"/>
      <c r="RSN63" s="319"/>
      <c r="RSO63" s="319"/>
      <c r="RSP63" s="319"/>
      <c r="RSQ63" s="319"/>
      <c r="RSR63" s="319"/>
      <c r="RSS63" s="319"/>
      <c r="RST63" s="319"/>
      <c r="RSU63" s="319"/>
      <c r="RSV63" s="319"/>
      <c r="RSW63" s="319"/>
      <c r="RSX63" s="319"/>
      <c r="RSY63" s="319"/>
      <c r="RSZ63" s="319"/>
      <c r="RTA63" s="319"/>
      <c r="RTB63" s="319"/>
      <c r="RTC63" s="319"/>
      <c r="RTD63" s="319"/>
      <c r="RTE63" s="319"/>
      <c r="RTF63" s="319"/>
      <c r="RTG63" s="319"/>
      <c r="RTH63" s="319"/>
      <c r="RTI63" s="319"/>
      <c r="RTJ63" s="319"/>
      <c r="RTK63" s="319"/>
      <c r="RTL63" s="319"/>
      <c r="RTM63" s="319"/>
      <c r="RTN63" s="319"/>
      <c r="RTO63" s="319"/>
      <c r="RTP63" s="319"/>
      <c r="RTQ63" s="319"/>
      <c r="RTR63" s="319"/>
      <c r="RTS63" s="319"/>
      <c r="RTT63" s="319"/>
      <c r="RTU63" s="319"/>
      <c r="RTV63" s="319"/>
      <c r="RTW63" s="319"/>
      <c r="RTX63" s="319"/>
      <c r="RTY63" s="319"/>
      <c r="RTZ63" s="319"/>
      <c r="RUA63" s="319"/>
      <c r="RUB63" s="319"/>
      <c r="RUC63" s="319"/>
      <c r="RUD63" s="319"/>
      <c r="RUE63" s="319"/>
      <c r="RUF63" s="319"/>
      <c r="RUG63" s="319"/>
      <c r="RUH63" s="319"/>
      <c r="RUI63" s="319"/>
      <c r="RUJ63" s="319"/>
      <c r="RUK63" s="319"/>
      <c r="RUL63" s="319"/>
      <c r="RUM63" s="319"/>
      <c r="RUN63" s="319"/>
      <c r="RUO63" s="319"/>
      <c r="RUP63" s="319"/>
      <c r="RUQ63" s="319"/>
      <c r="RUR63" s="319"/>
      <c r="RUS63" s="319"/>
      <c r="RUT63" s="319"/>
      <c r="RUU63" s="319"/>
      <c r="RUV63" s="319"/>
      <c r="RUW63" s="319"/>
      <c r="RUX63" s="319"/>
      <c r="RUY63" s="319"/>
      <c r="RUZ63" s="319"/>
      <c r="RVA63" s="319"/>
      <c r="RVB63" s="319"/>
      <c r="RVC63" s="319"/>
      <c r="RVD63" s="319"/>
      <c r="RVE63" s="319"/>
      <c r="RVF63" s="319"/>
      <c r="RVG63" s="319"/>
      <c r="RVH63" s="319"/>
      <c r="RVI63" s="319"/>
      <c r="RVJ63" s="319"/>
      <c r="RVK63" s="319"/>
      <c r="RVL63" s="319"/>
      <c r="RVM63" s="319"/>
      <c r="RVN63" s="319"/>
      <c r="RVO63" s="319"/>
      <c r="RVP63" s="319"/>
      <c r="RVQ63" s="319"/>
      <c r="RVR63" s="319"/>
      <c r="RVS63" s="319"/>
      <c r="RVT63" s="319"/>
      <c r="RVU63" s="319"/>
      <c r="RVV63" s="319"/>
      <c r="RVW63" s="319"/>
      <c r="RVX63" s="319"/>
      <c r="RVY63" s="319"/>
      <c r="RVZ63" s="319"/>
      <c r="RWA63" s="319"/>
      <c r="RWB63" s="319"/>
      <c r="RWC63" s="319"/>
      <c r="RWD63" s="319"/>
      <c r="RWE63" s="319"/>
      <c r="RWF63" s="319"/>
      <c r="RWG63" s="319"/>
      <c r="RWH63" s="319"/>
      <c r="RWI63" s="319"/>
      <c r="RWJ63" s="319"/>
      <c r="RWK63" s="319"/>
      <c r="RWL63" s="319"/>
      <c r="RWM63" s="319"/>
      <c r="RWN63" s="319"/>
      <c r="RWO63" s="319"/>
      <c r="RWP63" s="319"/>
      <c r="RWQ63" s="319"/>
      <c r="RWR63" s="319"/>
      <c r="RWS63" s="319"/>
      <c r="RWT63" s="319"/>
      <c r="RWU63" s="319"/>
      <c r="RWV63" s="319"/>
      <c r="RWW63" s="319"/>
      <c r="RWX63" s="319"/>
      <c r="RWY63" s="319"/>
      <c r="RWZ63" s="319"/>
      <c r="RXA63" s="319"/>
      <c r="RXB63" s="319"/>
      <c r="RXC63" s="319"/>
      <c r="RXD63" s="319"/>
      <c r="RXE63" s="319"/>
      <c r="RXF63" s="319"/>
      <c r="RXG63" s="319"/>
      <c r="RXH63" s="319"/>
      <c r="RXI63" s="319"/>
      <c r="RXJ63" s="319"/>
      <c r="RXK63" s="319"/>
      <c r="RXL63" s="319"/>
      <c r="RXM63" s="319"/>
      <c r="RXN63" s="319"/>
      <c r="RXO63" s="319"/>
      <c r="RXP63" s="319"/>
      <c r="RXQ63" s="319"/>
      <c r="RXR63" s="319"/>
      <c r="RXS63" s="319"/>
      <c r="RXT63" s="319"/>
      <c r="RXU63" s="319"/>
      <c r="RXV63" s="319"/>
      <c r="RXW63" s="319"/>
      <c r="RXX63" s="319"/>
      <c r="RXY63" s="319"/>
      <c r="RXZ63" s="319"/>
      <c r="RYA63" s="319"/>
      <c r="RYB63" s="319"/>
      <c r="RYC63" s="319"/>
      <c r="RYD63" s="319"/>
      <c r="RYE63" s="319"/>
      <c r="RYF63" s="319"/>
      <c r="RYG63" s="319"/>
      <c r="RYH63" s="319"/>
      <c r="RYI63" s="319"/>
      <c r="RYJ63" s="319"/>
      <c r="RYK63" s="319"/>
      <c r="RYL63" s="319"/>
      <c r="RYM63" s="319"/>
      <c r="RYN63" s="319"/>
      <c r="RYO63" s="319"/>
      <c r="RYP63" s="319"/>
      <c r="RYQ63" s="319"/>
      <c r="RYR63" s="319"/>
      <c r="RYS63" s="319"/>
      <c r="RYT63" s="319"/>
      <c r="RYU63" s="319"/>
      <c r="RYV63" s="319"/>
      <c r="RYW63" s="319"/>
      <c r="RYX63" s="319"/>
      <c r="RYY63" s="319"/>
      <c r="RYZ63" s="319"/>
      <c r="RZA63" s="319"/>
      <c r="RZB63" s="319"/>
      <c r="RZC63" s="319"/>
      <c r="RZD63" s="319"/>
      <c r="RZE63" s="319"/>
      <c r="RZF63" s="319"/>
      <c r="RZG63" s="319"/>
      <c r="RZH63" s="319"/>
      <c r="RZI63" s="319"/>
      <c r="RZJ63" s="319"/>
      <c r="RZK63" s="319"/>
      <c r="RZL63" s="319"/>
      <c r="RZM63" s="319"/>
      <c r="RZN63" s="319"/>
      <c r="RZO63" s="319"/>
      <c r="RZP63" s="319"/>
      <c r="RZQ63" s="319"/>
      <c r="RZR63" s="319"/>
      <c r="RZS63" s="319"/>
      <c r="RZT63" s="319"/>
      <c r="RZU63" s="319"/>
      <c r="RZV63" s="319"/>
      <c r="RZW63" s="319"/>
      <c r="RZX63" s="319"/>
      <c r="RZY63" s="319"/>
      <c r="RZZ63" s="319"/>
      <c r="SAA63" s="319"/>
      <c r="SAB63" s="319"/>
      <c r="SAC63" s="319"/>
      <c r="SAD63" s="319"/>
      <c r="SAE63" s="319"/>
      <c r="SAF63" s="319"/>
      <c r="SAG63" s="319"/>
      <c r="SAH63" s="319"/>
      <c r="SAI63" s="319"/>
      <c r="SAJ63" s="319"/>
      <c r="SAK63" s="319"/>
      <c r="SAL63" s="319"/>
      <c r="SAM63" s="319"/>
      <c r="SAN63" s="319"/>
      <c r="SAO63" s="319"/>
      <c r="SAP63" s="319"/>
      <c r="SAQ63" s="319"/>
      <c r="SAR63" s="319"/>
      <c r="SAS63" s="319"/>
      <c r="SAT63" s="319"/>
      <c r="SAU63" s="319"/>
      <c r="SAV63" s="319"/>
      <c r="SAW63" s="319"/>
      <c r="SAX63" s="319"/>
      <c r="SAY63" s="319"/>
      <c r="SAZ63" s="319"/>
      <c r="SBA63" s="319"/>
      <c r="SBB63" s="319"/>
      <c r="SBC63" s="319"/>
      <c r="SBD63" s="319"/>
      <c r="SBE63" s="319"/>
      <c r="SBF63" s="319"/>
      <c r="SBG63" s="319"/>
      <c r="SBH63" s="319"/>
      <c r="SBI63" s="319"/>
      <c r="SBJ63" s="319"/>
      <c r="SBK63" s="319"/>
      <c r="SBL63" s="319"/>
      <c r="SBM63" s="319"/>
      <c r="SBN63" s="319"/>
      <c r="SBO63" s="319"/>
      <c r="SBP63" s="319"/>
      <c r="SBQ63" s="319"/>
      <c r="SBR63" s="319"/>
      <c r="SBS63" s="319"/>
      <c r="SBT63" s="319"/>
      <c r="SBU63" s="319"/>
      <c r="SBV63" s="319"/>
      <c r="SBW63" s="319"/>
      <c r="SBX63" s="319"/>
      <c r="SBY63" s="319"/>
      <c r="SBZ63" s="319"/>
      <c r="SCA63" s="319"/>
      <c r="SCB63" s="319"/>
      <c r="SCC63" s="319"/>
      <c r="SCD63" s="319"/>
      <c r="SCE63" s="319"/>
      <c r="SCF63" s="319"/>
      <c r="SCG63" s="319"/>
      <c r="SCH63" s="319"/>
      <c r="SCI63" s="319"/>
      <c r="SCJ63" s="319"/>
      <c r="SCK63" s="319"/>
      <c r="SCL63" s="319"/>
      <c r="SCM63" s="319"/>
      <c r="SCN63" s="319"/>
      <c r="SCO63" s="319"/>
      <c r="SCP63" s="319"/>
      <c r="SCQ63" s="319"/>
      <c r="SCR63" s="319"/>
      <c r="SCS63" s="319"/>
      <c r="SCT63" s="319"/>
      <c r="SCU63" s="319"/>
      <c r="SCV63" s="319"/>
      <c r="SCW63" s="319"/>
      <c r="SCX63" s="319"/>
      <c r="SCY63" s="319"/>
      <c r="SCZ63" s="319"/>
      <c r="SDA63" s="319"/>
      <c r="SDB63" s="319"/>
      <c r="SDC63" s="319"/>
      <c r="SDD63" s="319"/>
      <c r="SDE63" s="319"/>
      <c r="SDF63" s="319"/>
      <c r="SDG63" s="319"/>
      <c r="SDH63" s="319"/>
      <c r="SDI63" s="319"/>
      <c r="SDJ63" s="319"/>
      <c r="SDK63" s="319"/>
      <c r="SDL63" s="319"/>
      <c r="SDM63" s="319"/>
      <c r="SDN63" s="319"/>
      <c r="SDO63" s="319"/>
      <c r="SDP63" s="319"/>
      <c r="SDQ63" s="319"/>
      <c r="SDR63" s="319"/>
      <c r="SDS63" s="319"/>
      <c r="SDT63" s="319"/>
      <c r="SDU63" s="319"/>
      <c r="SDV63" s="319"/>
      <c r="SDW63" s="319"/>
      <c r="SDX63" s="319"/>
      <c r="SDY63" s="319"/>
      <c r="SDZ63" s="319"/>
      <c r="SEA63" s="319"/>
      <c r="SEB63" s="319"/>
      <c r="SEC63" s="319"/>
      <c r="SED63" s="319"/>
      <c r="SEE63" s="319"/>
      <c r="SEF63" s="319"/>
      <c r="SEG63" s="319"/>
      <c r="SEH63" s="319"/>
      <c r="SEI63" s="319"/>
      <c r="SEJ63" s="319"/>
      <c r="SEK63" s="319"/>
      <c r="SEL63" s="319"/>
      <c r="SEM63" s="319"/>
      <c r="SEN63" s="319"/>
      <c r="SEO63" s="319"/>
      <c r="SEP63" s="319"/>
      <c r="SEQ63" s="319"/>
      <c r="SER63" s="319"/>
      <c r="SES63" s="319"/>
      <c r="SET63" s="319"/>
      <c r="SEU63" s="319"/>
      <c r="SEV63" s="319"/>
      <c r="SEW63" s="319"/>
      <c r="SEX63" s="319"/>
      <c r="SEY63" s="319"/>
      <c r="SEZ63" s="319"/>
      <c r="SFA63" s="319"/>
      <c r="SFB63" s="319"/>
      <c r="SFC63" s="319"/>
      <c r="SFD63" s="319"/>
      <c r="SFE63" s="319"/>
      <c r="SFF63" s="319"/>
      <c r="SFG63" s="319"/>
      <c r="SFH63" s="319"/>
      <c r="SFI63" s="319"/>
      <c r="SFJ63" s="319"/>
      <c r="SFK63" s="319"/>
      <c r="SFL63" s="319"/>
      <c r="SFM63" s="319"/>
      <c r="SFN63" s="319"/>
      <c r="SFO63" s="319"/>
      <c r="SFP63" s="319"/>
      <c r="SFQ63" s="319"/>
      <c r="SFR63" s="319"/>
      <c r="SFS63" s="319"/>
      <c r="SFT63" s="319"/>
      <c r="SFU63" s="319"/>
      <c r="SFV63" s="319"/>
      <c r="SFW63" s="319"/>
      <c r="SFX63" s="319"/>
      <c r="SFY63" s="319"/>
      <c r="SFZ63" s="319"/>
      <c r="SGA63" s="319"/>
      <c r="SGB63" s="319"/>
      <c r="SGC63" s="319"/>
      <c r="SGD63" s="319"/>
      <c r="SGE63" s="319"/>
      <c r="SGF63" s="319"/>
      <c r="SGG63" s="319"/>
      <c r="SGH63" s="319"/>
      <c r="SGI63" s="319"/>
      <c r="SGJ63" s="319"/>
      <c r="SGK63" s="319"/>
      <c r="SGL63" s="319"/>
      <c r="SGM63" s="319"/>
      <c r="SGN63" s="319"/>
      <c r="SGO63" s="319"/>
      <c r="SGP63" s="319"/>
      <c r="SGQ63" s="319"/>
      <c r="SGR63" s="319"/>
      <c r="SGS63" s="319"/>
      <c r="SGT63" s="319"/>
      <c r="SGU63" s="319"/>
      <c r="SGV63" s="319"/>
      <c r="SGW63" s="319"/>
      <c r="SGX63" s="319"/>
      <c r="SGY63" s="319"/>
      <c r="SGZ63" s="319"/>
      <c r="SHA63" s="319"/>
      <c r="SHB63" s="319"/>
      <c r="SHC63" s="319"/>
      <c r="SHD63" s="319"/>
      <c r="SHE63" s="319"/>
      <c r="SHF63" s="319"/>
      <c r="SHG63" s="319"/>
      <c r="SHH63" s="319"/>
      <c r="SHI63" s="319"/>
      <c r="SHJ63" s="319"/>
      <c r="SHK63" s="319"/>
      <c r="SHL63" s="319"/>
      <c r="SHM63" s="319"/>
      <c r="SHN63" s="319"/>
      <c r="SHO63" s="319"/>
      <c r="SHP63" s="319"/>
      <c r="SHQ63" s="319"/>
      <c r="SHR63" s="319"/>
      <c r="SHS63" s="319"/>
      <c r="SHT63" s="319"/>
      <c r="SHU63" s="319"/>
      <c r="SHV63" s="319"/>
      <c r="SHW63" s="319"/>
      <c r="SHX63" s="319"/>
      <c r="SHY63" s="319"/>
      <c r="SHZ63" s="319"/>
      <c r="SIA63" s="319"/>
      <c r="SIB63" s="319"/>
      <c r="SIC63" s="319"/>
      <c r="SID63" s="319"/>
      <c r="SIE63" s="319"/>
      <c r="SIF63" s="319"/>
      <c r="SIG63" s="319"/>
      <c r="SIH63" s="319"/>
      <c r="SII63" s="319"/>
      <c r="SIJ63" s="319"/>
      <c r="SIK63" s="319"/>
      <c r="SIL63" s="319"/>
      <c r="SIM63" s="319"/>
      <c r="SIN63" s="319"/>
      <c r="SIO63" s="319"/>
      <c r="SIP63" s="319"/>
      <c r="SIQ63" s="319"/>
      <c r="SIR63" s="319"/>
      <c r="SIS63" s="319"/>
      <c r="SIT63" s="319"/>
      <c r="SIU63" s="319"/>
      <c r="SIV63" s="319"/>
      <c r="SIW63" s="319"/>
      <c r="SIX63" s="319"/>
      <c r="SIY63" s="319"/>
      <c r="SIZ63" s="319"/>
      <c r="SJA63" s="319"/>
      <c r="SJB63" s="319"/>
      <c r="SJC63" s="319"/>
      <c r="SJD63" s="319"/>
      <c r="SJE63" s="319"/>
      <c r="SJF63" s="319"/>
      <c r="SJG63" s="319"/>
      <c r="SJH63" s="319"/>
      <c r="SJI63" s="319"/>
      <c r="SJJ63" s="319"/>
      <c r="SJK63" s="319"/>
      <c r="SJL63" s="319"/>
      <c r="SJM63" s="319"/>
      <c r="SJN63" s="319"/>
      <c r="SJO63" s="319"/>
      <c r="SJP63" s="319"/>
      <c r="SJQ63" s="319"/>
      <c r="SJR63" s="319"/>
      <c r="SJS63" s="319"/>
      <c r="SJT63" s="319"/>
      <c r="SJU63" s="319"/>
      <c r="SJV63" s="319"/>
      <c r="SJW63" s="319"/>
      <c r="SJX63" s="319"/>
      <c r="SJY63" s="319"/>
      <c r="SJZ63" s="319"/>
      <c r="SKA63" s="319"/>
      <c r="SKB63" s="319"/>
      <c r="SKC63" s="319"/>
      <c r="SKD63" s="319"/>
      <c r="SKE63" s="319"/>
      <c r="SKF63" s="319"/>
      <c r="SKG63" s="319"/>
      <c r="SKH63" s="319"/>
      <c r="SKI63" s="319"/>
      <c r="SKJ63" s="319"/>
      <c r="SKK63" s="319"/>
      <c r="SKL63" s="319"/>
      <c r="SKM63" s="319"/>
      <c r="SKN63" s="319"/>
      <c r="SKO63" s="319"/>
      <c r="SKP63" s="319"/>
      <c r="SKQ63" s="319"/>
      <c r="SKR63" s="319"/>
      <c r="SKS63" s="319"/>
      <c r="SKT63" s="319"/>
      <c r="SKU63" s="319"/>
      <c r="SKV63" s="319"/>
      <c r="SKW63" s="319"/>
      <c r="SKX63" s="319"/>
      <c r="SKY63" s="319"/>
      <c r="SKZ63" s="319"/>
      <c r="SLA63" s="319"/>
      <c r="SLB63" s="319"/>
      <c r="SLC63" s="319"/>
      <c r="SLD63" s="319"/>
      <c r="SLE63" s="319"/>
      <c r="SLF63" s="319"/>
      <c r="SLG63" s="319"/>
      <c r="SLH63" s="319"/>
      <c r="SLI63" s="319"/>
      <c r="SLJ63" s="319"/>
      <c r="SLK63" s="319"/>
      <c r="SLL63" s="319"/>
      <c r="SLM63" s="319"/>
      <c r="SLN63" s="319"/>
      <c r="SLO63" s="319"/>
      <c r="SLP63" s="319"/>
      <c r="SLQ63" s="319"/>
      <c r="SLR63" s="319"/>
      <c r="SLS63" s="319"/>
      <c r="SLT63" s="319"/>
      <c r="SLU63" s="319"/>
      <c r="SLV63" s="319"/>
      <c r="SLW63" s="319"/>
      <c r="SLX63" s="319"/>
      <c r="SLY63" s="319"/>
      <c r="SLZ63" s="319"/>
      <c r="SMA63" s="319"/>
      <c r="SMB63" s="319"/>
      <c r="SMC63" s="319"/>
      <c r="SMD63" s="319"/>
      <c r="SME63" s="319"/>
      <c r="SMF63" s="319"/>
      <c r="SMG63" s="319"/>
      <c r="SMH63" s="319"/>
      <c r="SMI63" s="319"/>
      <c r="SMJ63" s="319"/>
      <c r="SMK63" s="319"/>
      <c r="SML63" s="319"/>
      <c r="SMM63" s="319"/>
      <c r="SMN63" s="319"/>
      <c r="SMO63" s="319"/>
      <c r="SMP63" s="319"/>
      <c r="SMQ63" s="319"/>
      <c r="SMR63" s="319"/>
      <c r="SMS63" s="319"/>
      <c r="SMT63" s="319"/>
      <c r="SMU63" s="319"/>
      <c r="SMV63" s="319"/>
      <c r="SMW63" s="319"/>
      <c r="SMX63" s="319"/>
      <c r="SMY63" s="319"/>
      <c r="SMZ63" s="319"/>
      <c r="SNA63" s="319"/>
      <c r="SNB63" s="319"/>
      <c r="SNC63" s="319"/>
      <c r="SND63" s="319"/>
      <c r="SNE63" s="319"/>
      <c r="SNF63" s="319"/>
      <c r="SNG63" s="319"/>
      <c r="SNH63" s="319"/>
      <c r="SNI63" s="319"/>
      <c r="SNJ63" s="319"/>
      <c r="SNK63" s="319"/>
      <c r="SNL63" s="319"/>
      <c r="SNM63" s="319"/>
      <c r="SNN63" s="319"/>
      <c r="SNO63" s="319"/>
      <c r="SNP63" s="319"/>
      <c r="SNQ63" s="319"/>
      <c r="SNR63" s="319"/>
      <c r="SNS63" s="319"/>
      <c r="SNT63" s="319"/>
      <c r="SNU63" s="319"/>
      <c r="SNV63" s="319"/>
      <c r="SNW63" s="319"/>
      <c r="SNX63" s="319"/>
      <c r="SNY63" s="319"/>
      <c r="SNZ63" s="319"/>
      <c r="SOA63" s="319"/>
      <c r="SOB63" s="319"/>
      <c r="SOC63" s="319"/>
      <c r="SOD63" s="319"/>
      <c r="SOE63" s="319"/>
      <c r="SOF63" s="319"/>
      <c r="SOG63" s="319"/>
      <c r="SOH63" s="319"/>
      <c r="SOI63" s="319"/>
      <c r="SOJ63" s="319"/>
      <c r="SOK63" s="319"/>
      <c r="SOL63" s="319"/>
      <c r="SOM63" s="319"/>
      <c r="SON63" s="319"/>
      <c r="SOO63" s="319"/>
      <c r="SOP63" s="319"/>
      <c r="SOQ63" s="319"/>
      <c r="SOR63" s="319"/>
      <c r="SOS63" s="319"/>
      <c r="SOT63" s="319"/>
      <c r="SOU63" s="319"/>
      <c r="SOV63" s="319"/>
      <c r="SOW63" s="319"/>
      <c r="SOX63" s="319"/>
      <c r="SOY63" s="319"/>
      <c r="SOZ63" s="319"/>
      <c r="SPA63" s="319"/>
      <c r="SPB63" s="319"/>
      <c r="SPC63" s="319"/>
      <c r="SPD63" s="319"/>
      <c r="SPE63" s="319"/>
      <c r="SPF63" s="319"/>
      <c r="SPG63" s="319"/>
      <c r="SPH63" s="319"/>
      <c r="SPI63" s="319"/>
      <c r="SPJ63" s="319"/>
      <c r="SPK63" s="319"/>
      <c r="SPL63" s="319"/>
      <c r="SPM63" s="319"/>
      <c r="SPN63" s="319"/>
      <c r="SPO63" s="319"/>
      <c r="SPP63" s="319"/>
      <c r="SPQ63" s="319"/>
      <c r="SPR63" s="319"/>
      <c r="SPS63" s="319"/>
      <c r="SPT63" s="319"/>
      <c r="SPU63" s="319"/>
      <c r="SPV63" s="319"/>
      <c r="SPW63" s="319"/>
      <c r="SPX63" s="319"/>
      <c r="SPY63" s="319"/>
      <c r="SPZ63" s="319"/>
      <c r="SQA63" s="319"/>
      <c r="SQB63" s="319"/>
      <c r="SQC63" s="319"/>
      <c r="SQD63" s="319"/>
      <c r="SQE63" s="319"/>
      <c r="SQF63" s="319"/>
      <c r="SQG63" s="319"/>
      <c r="SQH63" s="319"/>
      <c r="SQI63" s="319"/>
      <c r="SQJ63" s="319"/>
      <c r="SQK63" s="319"/>
      <c r="SQL63" s="319"/>
      <c r="SQM63" s="319"/>
      <c r="SQN63" s="319"/>
      <c r="SQO63" s="319"/>
      <c r="SQP63" s="319"/>
      <c r="SQQ63" s="319"/>
      <c r="SQR63" s="319"/>
      <c r="SQS63" s="319"/>
      <c r="SQT63" s="319"/>
      <c r="SQU63" s="319"/>
      <c r="SQV63" s="319"/>
      <c r="SQW63" s="319"/>
      <c r="SQX63" s="319"/>
      <c r="SQY63" s="319"/>
      <c r="SQZ63" s="319"/>
      <c r="SRA63" s="319"/>
      <c r="SRB63" s="319"/>
      <c r="SRC63" s="319"/>
      <c r="SRD63" s="319"/>
      <c r="SRE63" s="319"/>
      <c r="SRF63" s="319"/>
      <c r="SRG63" s="319"/>
      <c r="SRH63" s="319"/>
      <c r="SRI63" s="319"/>
      <c r="SRJ63" s="319"/>
      <c r="SRK63" s="319"/>
      <c r="SRL63" s="319"/>
      <c r="SRM63" s="319"/>
      <c r="SRN63" s="319"/>
      <c r="SRO63" s="319"/>
      <c r="SRP63" s="319"/>
      <c r="SRQ63" s="319"/>
      <c r="SRR63" s="319"/>
      <c r="SRS63" s="319"/>
      <c r="SRT63" s="319"/>
      <c r="SRU63" s="319"/>
      <c r="SRV63" s="319"/>
      <c r="SRW63" s="319"/>
      <c r="SRX63" s="319"/>
      <c r="SRY63" s="319"/>
      <c r="SRZ63" s="319"/>
      <c r="SSA63" s="319"/>
      <c r="SSB63" s="319"/>
      <c r="SSC63" s="319"/>
      <c r="SSD63" s="319"/>
      <c r="SSE63" s="319"/>
      <c r="SSF63" s="319"/>
      <c r="SSG63" s="319"/>
      <c r="SSH63" s="319"/>
      <c r="SSI63" s="319"/>
      <c r="SSJ63" s="319"/>
      <c r="SSK63" s="319"/>
      <c r="SSL63" s="319"/>
      <c r="SSM63" s="319"/>
      <c r="SSN63" s="319"/>
      <c r="SSO63" s="319"/>
      <c r="SSP63" s="319"/>
      <c r="SSQ63" s="319"/>
      <c r="SSR63" s="319"/>
      <c r="SSS63" s="319"/>
      <c r="SST63" s="319"/>
      <c r="SSU63" s="319"/>
      <c r="SSV63" s="319"/>
      <c r="SSW63" s="319"/>
      <c r="SSX63" s="319"/>
      <c r="SSY63" s="319"/>
      <c r="SSZ63" s="319"/>
      <c r="STA63" s="319"/>
      <c r="STB63" s="319"/>
      <c r="STC63" s="319"/>
      <c r="STD63" s="319"/>
      <c r="STE63" s="319"/>
      <c r="STF63" s="319"/>
      <c r="STG63" s="319"/>
      <c r="STH63" s="319"/>
      <c r="STI63" s="319"/>
      <c r="STJ63" s="319"/>
      <c r="STK63" s="319"/>
      <c r="STL63" s="319"/>
      <c r="STM63" s="319"/>
      <c r="STN63" s="319"/>
      <c r="STO63" s="319"/>
      <c r="STP63" s="319"/>
      <c r="STQ63" s="319"/>
      <c r="STR63" s="319"/>
      <c r="STS63" s="319"/>
      <c r="STT63" s="319"/>
      <c r="STU63" s="319"/>
      <c r="STV63" s="319"/>
      <c r="STW63" s="319"/>
      <c r="STX63" s="319"/>
      <c r="STY63" s="319"/>
      <c r="STZ63" s="319"/>
      <c r="SUA63" s="319"/>
      <c r="SUB63" s="319"/>
      <c r="SUC63" s="319"/>
      <c r="SUD63" s="319"/>
      <c r="SUE63" s="319"/>
      <c r="SUF63" s="319"/>
      <c r="SUG63" s="319"/>
      <c r="SUH63" s="319"/>
      <c r="SUI63" s="319"/>
      <c r="SUJ63" s="319"/>
      <c r="SUK63" s="319"/>
      <c r="SUL63" s="319"/>
      <c r="SUM63" s="319"/>
      <c r="SUN63" s="319"/>
      <c r="SUO63" s="319"/>
      <c r="SUP63" s="319"/>
      <c r="SUQ63" s="319"/>
      <c r="SUR63" s="319"/>
      <c r="SUS63" s="319"/>
      <c r="SUT63" s="319"/>
      <c r="SUU63" s="319"/>
      <c r="SUV63" s="319"/>
      <c r="SUW63" s="319"/>
      <c r="SUX63" s="319"/>
      <c r="SUY63" s="319"/>
      <c r="SUZ63" s="319"/>
      <c r="SVA63" s="319"/>
      <c r="SVB63" s="319"/>
      <c r="SVC63" s="319"/>
      <c r="SVD63" s="319"/>
      <c r="SVE63" s="319"/>
      <c r="SVF63" s="319"/>
      <c r="SVG63" s="319"/>
      <c r="SVH63" s="319"/>
      <c r="SVI63" s="319"/>
      <c r="SVJ63" s="319"/>
      <c r="SVK63" s="319"/>
      <c r="SVL63" s="319"/>
      <c r="SVM63" s="319"/>
      <c r="SVN63" s="319"/>
      <c r="SVO63" s="319"/>
      <c r="SVP63" s="319"/>
      <c r="SVQ63" s="319"/>
      <c r="SVR63" s="319"/>
      <c r="SVS63" s="319"/>
      <c r="SVT63" s="319"/>
      <c r="SVU63" s="319"/>
      <c r="SVV63" s="319"/>
      <c r="SVW63" s="319"/>
      <c r="SVX63" s="319"/>
      <c r="SVY63" s="319"/>
      <c r="SVZ63" s="319"/>
      <c r="SWA63" s="319"/>
      <c r="SWB63" s="319"/>
      <c r="SWC63" s="319"/>
      <c r="SWD63" s="319"/>
      <c r="SWE63" s="319"/>
      <c r="SWF63" s="319"/>
      <c r="SWG63" s="319"/>
      <c r="SWH63" s="319"/>
      <c r="SWI63" s="319"/>
      <c r="SWJ63" s="319"/>
      <c r="SWK63" s="319"/>
      <c r="SWL63" s="319"/>
      <c r="SWM63" s="319"/>
      <c r="SWN63" s="319"/>
      <c r="SWO63" s="319"/>
      <c r="SWP63" s="319"/>
      <c r="SWQ63" s="319"/>
      <c r="SWR63" s="319"/>
      <c r="SWS63" s="319"/>
      <c r="SWT63" s="319"/>
      <c r="SWU63" s="319"/>
      <c r="SWV63" s="319"/>
      <c r="SWW63" s="319"/>
      <c r="SWX63" s="319"/>
      <c r="SWY63" s="319"/>
      <c r="SWZ63" s="319"/>
      <c r="SXA63" s="319"/>
      <c r="SXB63" s="319"/>
      <c r="SXC63" s="319"/>
      <c r="SXD63" s="319"/>
      <c r="SXE63" s="319"/>
      <c r="SXF63" s="319"/>
      <c r="SXG63" s="319"/>
      <c r="SXH63" s="319"/>
      <c r="SXI63" s="319"/>
      <c r="SXJ63" s="319"/>
      <c r="SXK63" s="319"/>
      <c r="SXL63" s="319"/>
      <c r="SXM63" s="319"/>
      <c r="SXN63" s="319"/>
      <c r="SXO63" s="319"/>
      <c r="SXP63" s="319"/>
      <c r="SXQ63" s="319"/>
      <c r="SXR63" s="319"/>
      <c r="SXS63" s="319"/>
      <c r="SXT63" s="319"/>
      <c r="SXU63" s="319"/>
      <c r="SXV63" s="319"/>
      <c r="SXW63" s="319"/>
      <c r="SXX63" s="319"/>
      <c r="SXY63" s="319"/>
      <c r="SXZ63" s="319"/>
      <c r="SYA63" s="319"/>
      <c r="SYB63" s="319"/>
      <c r="SYC63" s="319"/>
      <c r="SYD63" s="319"/>
      <c r="SYE63" s="319"/>
      <c r="SYF63" s="319"/>
      <c r="SYG63" s="319"/>
      <c r="SYH63" s="319"/>
      <c r="SYI63" s="319"/>
      <c r="SYJ63" s="319"/>
      <c r="SYK63" s="319"/>
      <c r="SYL63" s="319"/>
      <c r="SYM63" s="319"/>
      <c r="SYN63" s="319"/>
      <c r="SYO63" s="319"/>
      <c r="SYP63" s="319"/>
      <c r="SYQ63" s="319"/>
      <c r="SYR63" s="319"/>
      <c r="SYS63" s="319"/>
      <c r="SYT63" s="319"/>
      <c r="SYU63" s="319"/>
      <c r="SYV63" s="319"/>
      <c r="SYW63" s="319"/>
      <c r="SYX63" s="319"/>
      <c r="SYY63" s="319"/>
      <c r="SYZ63" s="319"/>
      <c r="SZA63" s="319"/>
      <c r="SZB63" s="319"/>
      <c r="SZC63" s="319"/>
      <c r="SZD63" s="319"/>
      <c r="SZE63" s="319"/>
      <c r="SZF63" s="319"/>
      <c r="SZG63" s="319"/>
      <c r="SZH63" s="319"/>
      <c r="SZI63" s="319"/>
      <c r="SZJ63" s="319"/>
      <c r="SZK63" s="319"/>
      <c r="SZL63" s="319"/>
      <c r="SZM63" s="319"/>
      <c r="SZN63" s="319"/>
      <c r="SZO63" s="319"/>
      <c r="SZP63" s="319"/>
      <c r="SZQ63" s="319"/>
      <c r="SZR63" s="319"/>
      <c r="SZS63" s="319"/>
      <c r="SZT63" s="319"/>
      <c r="SZU63" s="319"/>
      <c r="SZV63" s="319"/>
      <c r="SZW63" s="319"/>
      <c r="SZX63" s="319"/>
      <c r="SZY63" s="319"/>
      <c r="SZZ63" s="319"/>
      <c r="TAA63" s="319"/>
      <c r="TAB63" s="319"/>
      <c r="TAC63" s="319"/>
      <c r="TAD63" s="319"/>
      <c r="TAE63" s="319"/>
      <c r="TAF63" s="319"/>
      <c r="TAG63" s="319"/>
      <c r="TAH63" s="319"/>
      <c r="TAI63" s="319"/>
      <c r="TAJ63" s="319"/>
      <c r="TAK63" s="319"/>
      <c r="TAL63" s="319"/>
      <c r="TAM63" s="319"/>
      <c r="TAN63" s="319"/>
      <c r="TAO63" s="319"/>
      <c r="TAP63" s="319"/>
      <c r="TAQ63" s="319"/>
      <c r="TAR63" s="319"/>
      <c r="TAS63" s="319"/>
      <c r="TAT63" s="319"/>
      <c r="TAU63" s="319"/>
      <c r="TAV63" s="319"/>
      <c r="TAW63" s="319"/>
      <c r="TAX63" s="319"/>
      <c r="TAY63" s="319"/>
      <c r="TAZ63" s="319"/>
      <c r="TBA63" s="319"/>
      <c r="TBB63" s="319"/>
      <c r="TBC63" s="319"/>
      <c r="TBD63" s="319"/>
      <c r="TBE63" s="319"/>
      <c r="TBF63" s="319"/>
      <c r="TBG63" s="319"/>
      <c r="TBH63" s="319"/>
      <c r="TBI63" s="319"/>
      <c r="TBJ63" s="319"/>
      <c r="TBK63" s="319"/>
      <c r="TBL63" s="319"/>
      <c r="TBM63" s="319"/>
      <c r="TBN63" s="319"/>
      <c r="TBO63" s="319"/>
      <c r="TBP63" s="319"/>
      <c r="TBQ63" s="319"/>
      <c r="TBR63" s="319"/>
      <c r="TBS63" s="319"/>
      <c r="TBT63" s="319"/>
      <c r="TBU63" s="319"/>
      <c r="TBV63" s="319"/>
      <c r="TBW63" s="319"/>
      <c r="TBX63" s="319"/>
      <c r="TBY63" s="319"/>
      <c r="TBZ63" s="319"/>
      <c r="TCA63" s="319"/>
      <c r="TCB63" s="319"/>
      <c r="TCC63" s="319"/>
      <c r="TCD63" s="319"/>
      <c r="TCE63" s="319"/>
      <c r="TCF63" s="319"/>
      <c r="TCG63" s="319"/>
      <c r="TCH63" s="319"/>
      <c r="TCI63" s="319"/>
      <c r="TCJ63" s="319"/>
      <c r="TCK63" s="319"/>
      <c r="TCL63" s="319"/>
      <c r="TCM63" s="319"/>
      <c r="TCN63" s="319"/>
      <c r="TCO63" s="319"/>
      <c r="TCP63" s="319"/>
      <c r="TCQ63" s="319"/>
      <c r="TCR63" s="319"/>
      <c r="TCS63" s="319"/>
      <c r="TCT63" s="319"/>
      <c r="TCU63" s="319"/>
      <c r="TCV63" s="319"/>
      <c r="TCW63" s="319"/>
      <c r="TCX63" s="319"/>
      <c r="TCY63" s="319"/>
      <c r="TCZ63" s="319"/>
      <c r="TDA63" s="319"/>
      <c r="TDB63" s="319"/>
      <c r="TDC63" s="319"/>
      <c r="TDD63" s="319"/>
      <c r="TDE63" s="319"/>
      <c r="TDF63" s="319"/>
      <c r="TDG63" s="319"/>
      <c r="TDH63" s="319"/>
      <c r="TDI63" s="319"/>
      <c r="TDJ63" s="319"/>
      <c r="TDK63" s="319"/>
      <c r="TDL63" s="319"/>
      <c r="TDM63" s="319"/>
      <c r="TDN63" s="319"/>
      <c r="TDO63" s="319"/>
      <c r="TDP63" s="319"/>
      <c r="TDQ63" s="319"/>
      <c r="TDR63" s="319"/>
      <c r="TDS63" s="319"/>
      <c r="TDT63" s="319"/>
      <c r="TDU63" s="319"/>
      <c r="TDV63" s="319"/>
      <c r="TDW63" s="319"/>
      <c r="TDX63" s="319"/>
      <c r="TDY63" s="319"/>
      <c r="TDZ63" s="319"/>
      <c r="TEA63" s="319"/>
      <c r="TEB63" s="319"/>
      <c r="TEC63" s="319"/>
      <c r="TED63" s="319"/>
      <c r="TEE63" s="319"/>
      <c r="TEF63" s="319"/>
      <c r="TEG63" s="319"/>
      <c r="TEH63" s="319"/>
      <c r="TEI63" s="319"/>
      <c r="TEJ63" s="319"/>
      <c r="TEK63" s="319"/>
      <c r="TEL63" s="319"/>
      <c r="TEM63" s="319"/>
      <c r="TEN63" s="319"/>
      <c r="TEO63" s="319"/>
      <c r="TEP63" s="319"/>
      <c r="TEQ63" s="319"/>
      <c r="TER63" s="319"/>
      <c r="TES63" s="319"/>
      <c r="TET63" s="319"/>
      <c r="TEU63" s="319"/>
      <c r="TEV63" s="319"/>
      <c r="TEW63" s="319"/>
      <c r="TEX63" s="319"/>
      <c r="TEY63" s="319"/>
      <c r="TEZ63" s="319"/>
      <c r="TFA63" s="319"/>
      <c r="TFB63" s="319"/>
      <c r="TFC63" s="319"/>
      <c r="TFD63" s="319"/>
      <c r="TFE63" s="319"/>
      <c r="TFF63" s="319"/>
      <c r="TFG63" s="319"/>
      <c r="TFH63" s="319"/>
      <c r="TFI63" s="319"/>
      <c r="TFJ63" s="319"/>
      <c r="TFK63" s="319"/>
      <c r="TFL63" s="319"/>
      <c r="TFM63" s="319"/>
      <c r="TFN63" s="319"/>
      <c r="TFO63" s="319"/>
      <c r="TFP63" s="319"/>
      <c r="TFQ63" s="319"/>
      <c r="TFR63" s="319"/>
      <c r="TFS63" s="319"/>
      <c r="TFT63" s="319"/>
      <c r="TFU63" s="319"/>
      <c r="TFV63" s="319"/>
      <c r="TFW63" s="319"/>
      <c r="TFX63" s="319"/>
      <c r="TFY63" s="319"/>
      <c r="TFZ63" s="319"/>
      <c r="TGA63" s="319"/>
      <c r="TGB63" s="319"/>
      <c r="TGC63" s="319"/>
      <c r="TGD63" s="319"/>
      <c r="TGE63" s="319"/>
      <c r="TGF63" s="319"/>
      <c r="TGG63" s="319"/>
      <c r="TGH63" s="319"/>
      <c r="TGI63" s="319"/>
      <c r="TGJ63" s="319"/>
      <c r="TGK63" s="319"/>
      <c r="TGL63" s="319"/>
      <c r="TGM63" s="319"/>
      <c r="TGN63" s="319"/>
      <c r="TGO63" s="319"/>
      <c r="TGP63" s="319"/>
      <c r="TGQ63" s="319"/>
      <c r="TGR63" s="319"/>
      <c r="TGS63" s="319"/>
      <c r="TGT63" s="319"/>
      <c r="TGU63" s="319"/>
      <c r="TGV63" s="319"/>
      <c r="TGW63" s="319"/>
      <c r="TGX63" s="319"/>
      <c r="TGY63" s="319"/>
      <c r="TGZ63" s="319"/>
      <c r="THA63" s="319"/>
      <c r="THB63" s="319"/>
      <c r="THC63" s="319"/>
      <c r="THD63" s="319"/>
      <c r="THE63" s="319"/>
      <c r="THF63" s="319"/>
      <c r="THG63" s="319"/>
      <c r="THH63" s="319"/>
      <c r="THI63" s="319"/>
      <c r="THJ63" s="319"/>
      <c r="THK63" s="319"/>
      <c r="THL63" s="319"/>
      <c r="THM63" s="319"/>
      <c r="THN63" s="319"/>
      <c r="THO63" s="319"/>
      <c r="THP63" s="319"/>
      <c r="THQ63" s="319"/>
      <c r="THR63" s="319"/>
      <c r="THS63" s="319"/>
      <c r="THT63" s="319"/>
      <c r="THU63" s="319"/>
      <c r="THV63" s="319"/>
      <c r="THW63" s="319"/>
      <c r="THX63" s="319"/>
      <c r="THY63" s="319"/>
      <c r="THZ63" s="319"/>
      <c r="TIA63" s="319"/>
      <c r="TIB63" s="319"/>
      <c r="TIC63" s="319"/>
      <c r="TID63" s="319"/>
      <c r="TIE63" s="319"/>
      <c r="TIF63" s="319"/>
      <c r="TIG63" s="319"/>
      <c r="TIH63" s="319"/>
      <c r="TII63" s="319"/>
      <c r="TIJ63" s="319"/>
      <c r="TIK63" s="319"/>
      <c r="TIL63" s="319"/>
      <c r="TIM63" s="319"/>
      <c r="TIN63" s="319"/>
      <c r="TIO63" s="319"/>
      <c r="TIP63" s="319"/>
      <c r="TIQ63" s="319"/>
      <c r="TIR63" s="319"/>
      <c r="TIS63" s="319"/>
      <c r="TIT63" s="319"/>
      <c r="TIU63" s="319"/>
      <c r="TIV63" s="319"/>
      <c r="TIW63" s="319"/>
      <c r="TIX63" s="319"/>
      <c r="TIY63" s="319"/>
      <c r="TIZ63" s="319"/>
      <c r="TJA63" s="319"/>
      <c r="TJB63" s="319"/>
      <c r="TJC63" s="319"/>
      <c r="TJD63" s="319"/>
      <c r="TJE63" s="319"/>
      <c r="TJF63" s="319"/>
      <c r="TJG63" s="319"/>
      <c r="TJH63" s="319"/>
      <c r="TJI63" s="319"/>
      <c r="TJJ63" s="319"/>
      <c r="TJK63" s="319"/>
      <c r="TJL63" s="319"/>
      <c r="TJM63" s="319"/>
      <c r="TJN63" s="319"/>
      <c r="TJO63" s="319"/>
      <c r="TJP63" s="319"/>
      <c r="TJQ63" s="319"/>
      <c r="TJR63" s="319"/>
      <c r="TJS63" s="319"/>
      <c r="TJT63" s="319"/>
      <c r="TJU63" s="319"/>
      <c r="TJV63" s="319"/>
      <c r="TJW63" s="319"/>
      <c r="TJX63" s="319"/>
      <c r="TJY63" s="319"/>
      <c r="TJZ63" s="319"/>
      <c r="TKA63" s="319"/>
      <c r="TKB63" s="319"/>
      <c r="TKC63" s="319"/>
      <c r="TKD63" s="319"/>
      <c r="TKE63" s="319"/>
      <c r="TKF63" s="319"/>
      <c r="TKG63" s="319"/>
      <c r="TKH63" s="319"/>
      <c r="TKI63" s="319"/>
      <c r="TKJ63" s="319"/>
      <c r="TKK63" s="319"/>
      <c r="TKL63" s="319"/>
      <c r="TKM63" s="319"/>
      <c r="TKN63" s="319"/>
      <c r="TKO63" s="319"/>
      <c r="TKP63" s="319"/>
      <c r="TKQ63" s="319"/>
      <c r="TKR63" s="319"/>
      <c r="TKS63" s="319"/>
      <c r="TKT63" s="319"/>
      <c r="TKU63" s="319"/>
      <c r="TKV63" s="319"/>
      <c r="TKW63" s="319"/>
      <c r="TKX63" s="319"/>
      <c r="TKY63" s="319"/>
      <c r="TKZ63" s="319"/>
      <c r="TLA63" s="319"/>
      <c r="TLB63" s="319"/>
      <c r="TLC63" s="319"/>
      <c r="TLD63" s="319"/>
      <c r="TLE63" s="319"/>
      <c r="TLF63" s="319"/>
      <c r="TLG63" s="319"/>
      <c r="TLH63" s="319"/>
      <c r="TLI63" s="319"/>
      <c r="TLJ63" s="319"/>
      <c r="TLK63" s="319"/>
      <c r="TLL63" s="319"/>
      <c r="TLM63" s="319"/>
      <c r="TLN63" s="319"/>
      <c r="TLO63" s="319"/>
      <c r="TLP63" s="319"/>
      <c r="TLQ63" s="319"/>
      <c r="TLR63" s="319"/>
      <c r="TLS63" s="319"/>
      <c r="TLT63" s="319"/>
      <c r="TLU63" s="319"/>
      <c r="TLV63" s="319"/>
      <c r="TLW63" s="319"/>
      <c r="TLX63" s="319"/>
      <c r="TLY63" s="319"/>
      <c r="TLZ63" s="319"/>
      <c r="TMA63" s="319"/>
      <c r="TMB63" s="319"/>
      <c r="TMC63" s="319"/>
      <c r="TMD63" s="319"/>
      <c r="TME63" s="319"/>
      <c r="TMF63" s="319"/>
      <c r="TMG63" s="319"/>
      <c r="TMH63" s="319"/>
      <c r="TMI63" s="319"/>
      <c r="TMJ63" s="319"/>
      <c r="TMK63" s="319"/>
      <c r="TML63" s="319"/>
      <c r="TMM63" s="319"/>
      <c r="TMN63" s="319"/>
      <c r="TMO63" s="319"/>
      <c r="TMP63" s="319"/>
      <c r="TMQ63" s="319"/>
      <c r="TMR63" s="319"/>
      <c r="TMS63" s="319"/>
      <c r="TMT63" s="319"/>
      <c r="TMU63" s="319"/>
      <c r="TMV63" s="319"/>
      <c r="TMW63" s="319"/>
      <c r="TMX63" s="319"/>
      <c r="TMY63" s="319"/>
      <c r="TMZ63" s="319"/>
      <c r="TNA63" s="319"/>
      <c r="TNB63" s="319"/>
      <c r="TNC63" s="319"/>
      <c r="TND63" s="319"/>
      <c r="TNE63" s="319"/>
      <c r="TNF63" s="319"/>
      <c r="TNG63" s="319"/>
      <c r="TNH63" s="319"/>
      <c r="TNI63" s="319"/>
      <c r="TNJ63" s="319"/>
      <c r="TNK63" s="319"/>
      <c r="TNL63" s="319"/>
      <c r="TNM63" s="319"/>
      <c r="TNN63" s="319"/>
      <c r="TNO63" s="319"/>
      <c r="TNP63" s="319"/>
      <c r="TNQ63" s="319"/>
      <c r="TNR63" s="319"/>
      <c r="TNS63" s="319"/>
      <c r="TNT63" s="319"/>
      <c r="TNU63" s="319"/>
      <c r="TNV63" s="319"/>
      <c r="TNW63" s="319"/>
      <c r="TNX63" s="319"/>
      <c r="TNY63" s="319"/>
      <c r="TNZ63" s="319"/>
      <c r="TOA63" s="319"/>
      <c r="TOB63" s="319"/>
      <c r="TOC63" s="319"/>
      <c r="TOD63" s="319"/>
      <c r="TOE63" s="319"/>
      <c r="TOF63" s="319"/>
      <c r="TOG63" s="319"/>
      <c r="TOH63" s="319"/>
      <c r="TOI63" s="319"/>
      <c r="TOJ63" s="319"/>
      <c r="TOK63" s="319"/>
      <c r="TOL63" s="319"/>
      <c r="TOM63" s="319"/>
      <c r="TON63" s="319"/>
      <c r="TOO63" s="319"/>
      <c r="TOP63" s="319"/>
      <c r="TOQ63" s="319"/>
      <c r="TOR63" s="319"/>
      <c r="TOS63" s="319"/>
      <c r="TOT63" s="319"/>
      <c r="TOU63" s="319"/>
      <c r="TOV63" s="319"/>
      <c r="TOW63" s="319"/>
      <c r="TOX63" s="319"/>
      <c r="TOY63" s="319"/>
      <c r="TOZ63" s="319"/>
      <c r="TPA63" s="319"/>
      <c r="TPB63" s="319"/>
      <c r="TPC63" s="319"/>
      <c r="TPD63" s="319"/>
      <c r="TPE63" s="319"/>
      <c r="TPF63" s="319"/>
      <c r="TPG63" s="319"/>
      <c r="TPH63" s="319"/>
      <c r="TPI63" s="319"/>
      <c r="TPJ63" s="319"/>
      <c r="TPK63" s="319"/>
      <c r="TPL63" s="319"/>
      <c r="TPM63" s="319"/>
      <c r="TPN63" s="319"/>
      <c r="TPO63" s="319"/>
      <c r="TPP63" s="319"/>
      <c r="TPQ63" s="319"/>
      <c r="TPR63" s="319"/>
      <c r="TPS63" s="319"/>
      <c r="TPT63" s="319"/>
      <c r="TPU63" s="319"/>
      <c r="TPV63" s="319"/>
      <c r="TPW63" s="319"/>
      <c r="TPX63" s="319"/>
      <c r="TPY63" s="319"/>
      <c r="TPZ63" s="319"/>
      <c r="TQA63" s="319"/>
      <c r="TQB63" s="319"/>
      <c r="TQC63" s="319"/>
      <c r="TQD63" s="319"/>
      <c r="TQE63" s="319"/>
      <c r="TQF63" s="319"/>
      <c r="TQG63" s="319"/>
      <c r="TQH63" s="319"/>
      <c r="TQI63" s="319"/>
      <c r="TQJ63" s="319"/>
      <c r="TQK63" s="319"/>
      <c r="TQL63" s="319"/>
      <c r="TQM63" s="319"/>
      <c r="TQN63" s="319"/>
      <c r="TQO63" s="319"/>
      <c r="TQP63" s="319"/>
      <c r="TQQ63" s="319"/>
      <c r="TQR63" s="319"/>
      <c r="TQS63" s="319"/>
      <c r="TQT63" s="319"/>
      <c r="TQU63" s="319"/>
      <c r="TQV63" s="319"/>
      <c r="TQW63" s="319"/>
      <c r="TQX63" s="319"/>
      <c r="TQY63" s="319"/>
      <c r="TQZ63" s="319"/>
      <c r="TRA63" s="319"/>
      <c r="TRB63" s="319"/>
      <c r="TRC63" s="319"/>
      <c r="TRD63" s="319"/>
      <c r="TRE63" s="319"/>
      <c r="TRF63" s="319"/>
      <c r="TRG63" s="319"/>
      <c r="TRH63" s="319"/>
      <c r="TRI63" s="319"/>
      <c r="TRJ63" s="319"/>
      <c r="TRK63" s="319"/>
      <c r="TRL63" s="319"/>
      <c r="TRM63" s="319"/>
      <c r="TRN63" s="319"/>
      <c r="TRO63" s="319"/>
      <c r="TRP63" s="319"/>
      <c r="TRQ63" s="319"/>
      <c r="TRR63" s="319"/>
      <c r="TRS63" s="319"/>
      <c r="TRT63" s="319"/>
      <c r="TRU63" s="319"/>
      <c r="TRV63" s="319"/>
      <c r="TRW63" s="319"/>
      <c r="TRX63" s="319"/>
      <c r="TRY63" s="319"/>
      <c r="TRZ63" s="319"/>
      <c r="TSA63" s="319"/>
      <c r="TSB63" s="319"/>
      <c r="TSC63" s="319"/>
      <c r="TSD63" s="319"/>
      <c r="TSE63" s="319"/>
      <c r="TSF63" s="319"/>
      <c r="TSG63" s="319"/>
      <c r="TSH63" s="319"/>
      <c r="TSI63" s="319"/>
      <c r="TSJ63" s="319"/>
      <c r="TSK63" s="319"/>
      <c r="TSL63" s="319"/>
      <c r="TSM63" s="319"/>
      <c r="TSN63" s="319"/>
      <c r="TSO63" s="319"/>
      <c r="TSP63" s="319"/>
      <c r="TSQ63" s="319"/>
      <c r="TSR63" s="319"/>
      <c r="TSS63" s="319"/>
      <c r="TST63" s="319"/>
      <c r="TSU63" s="319"/>
      <c r="TSV63" s="319"/>
      <c r="TSW63" s="319"/>
      <c r="TSX63" s="319"/>
      <c r="TSY63" s="319"/>
      <c r="TSZ63" s="319"/>
      <c r="TTA63" s="319"/>
      <c r="TTB63" s="319"/>
      <c r="TTC63" s="319"/>
      <c r="TTD63" s="319"/>
      <c r="TTE63" s="319"/>
      <c r="TTF63" s="319"/>
      <c r="TTG63" s="319"/>
      <c r="TTH63" s="319"/>
      <c r="TTI63" s="319"/>
      <c r="TTJ63" s="319"/>
      <c r="TTK63" s="319"/>
      <c r="TTL63" s="319"/>
      <c r="TTM63" s="319"/>
      <c r="TTN63" s="319"/>
      <c r="TTO63" s="319"/>
      <c r="TTP63" s="319"/>
      <c r="TTQ63" s="319"/>
      <c r="TTR63" s="319"/>
      <c r="TTS63" s="319"/>
      <c r="TTT63" s="319"/>
      <c r="TTU63" s="319"/>
      <c r="TTV63" s="319"/>
      <c r="TTW63" s="319"/>
      <c r="TTX63" s="319"/>
      <c r="TTY63" s="319"/>
      <c r="TTZ63" s="319"/>
      <c r="TUA63" s="319"/>
      <c r="TUB63" s="319"/>
      <c r="TUC63" s="319"/>
      <c r="TUD63" s="319"/>
      <c r="TUE63" s="319"/>
      <c r="TUF63" s="319"/>
      <c r="TUG63" s="319"/>
      <c r="TUH63" s="319"/>
      <c r="TUI63" s="319"/>
      <c r="TUJ63" s="319"/>
      <c r="TUK63" s="319"/>
      <c r="TUL63" s="319"/>
      <c r="TUM63" s="319"/>
      <c r="TUN63" s="319"/>
      <c r="TUO63" s="319"/>
      <c r="TUP63" s="319"/>
      <c r="TUQ63" s="319"/>
      <c r="TUR63" s="319"/>
      <c r="TUS63" s="319"/>
      <c r="TUT63" s="319"/>
      <c r="TUU63" s="319"/>
      <c r="TUV63" s="319"/>
      <c r="TUW63" s="319"/>
      <c r="TUX63" s="319"/>
      <c r="TUY63" s="319"/>
      <c r="TUZ63" s="319"/>
      <c r="TVA63" s="319"/>
      <c r="TVB63" s="319"/>
      <c r="TVC63" s="319"/>
      <c r="TVD63" s="319"/>
      <c r="TVE63" s="319"/>
      <c r="TVF63" s="319"/>
      <c r="TVG63" s="319"/>
      <c r="TVH63" s="319"/>
      <c r="TVI63" s="319"/>
      <c r="TVJ63" s="319"/>
      <c r="TVK63" s="319"/>
      <c r="TVL63" s="319"/>
      <c r="TVM63" s="319"/>
      <c r="TVN63" s="319"/>
      <c r="TVO63" s="319"/>
      <c r="TVP63" s="319"/>
      <c r="TVQ63" s="319"/>
      <c r="TVR63" s="319"/>
      <c r="TVS63" s="319"/>
      <c r="TVT63" s="319"/>
      <c r="TVU63" s="319"/>
      <c r="TVV63" s="319"/>
      <c r="TVW63" s="319"/>
      <c r="TVX63" s="319"/>
      <c r="TVY63" s="319"/>
      <c r="TVZ63" s="319"/>
      <c r="TWA63" s="319"/>
      <c r="TWB63" s="319"/>
      <c r="TWC63" s="319"/>
      <c r="TWD63" s="319"/>
      <c r="TWE63" s="319"/>
      <c r="TWF63" s="319"/>
      <c r="TWG63" s="319"/>
      <c r="TWH63" s="319"/>
      <c r="TWI63" s="319"/>
      <c r="TWJ63" s="319"/>
      <c r="TWK63" s="319"/>
      <c r="TWL63" s="319"/>
      <c r="TWM63" s="319"/>
      <c r="TWN63" s="319"/>
      <c r="TWO63" s="319"/>
      <c r="TWP63" s="319"/>
      <c r="TWQ63" s="319"/>
      <c r="TWR63" s="319"/>
      <c r="TWS63" s="319"/>
      <c r="TWT63" s="319"/>
      <c r="TWU63" s="319"/>
      <c r="TWV63" s="319"/>
      <c r="TWW63" s="319"/>
      <c r="TWX63" s="319"/>
      <c r="TWY63" s="319"/>
      <c r="TWZ63" s="319"/>
      <c r="TXA63" s="319"/>
      <c r="TXB63" s="319"/>
      <c r="TXC63" s="319"/>
      <c r="TXD63" s="319"/>
      <c r="TXE63" s="319"/>
      <c r="TXF63" s="319"/>
      <c r="TXG63" s="319"/>
      <c r="TXH63" s="319"/>
      <c r="TXI63" s="319"/>
      <c r="TXJ63" s="319"/>
      <c r="TXK63" s="319"/>
      <c r="TXL63" s="319"/>
      <c r="TXM63" s="319"/>
      <c r="TXN63" s="319"/>
      <c r="TXO63" s="319"/>
      <c r="TXP63" s="319"/>
      <c r="TXQ63" s="319"/>
      <c r="TXR63" s="319"/>
      <c r="TXS63" s="319"/>
      <c r="TXT63" s="319"/>
      <c r="TXU63" s="319"/>
      <c r="TXV63" s="319"/>
      <c r="TXW63" s="319"/>
      <c r="TXX63" s="319"/>
      <c r="TXY63" s="319"/>
      <c r="TXZ63" s="319"/>
      <c r="TYA63" s="319"/>
      <c r="TYB63" s="319"/>
      <c r="TYC63" s="319"/>
      <c r="TYD63" s="319"/>
      <c r="TYE63" s="319"/>
      <c r="TYF63" s="319"/>
      <c r="TYG63" s="319"/>
      <c r="TYH63" s="319"/>
      <c r="TYI63" s="319"/>
      <c r="TYJ63" s="319"/>
      <c r="TYK63" s="319"/>
      <c r="TYL63" s="319"/>
      <c r="TYM63" s="319"/>
      <c r="TYN63" s="319"/>
      <c r="TYO63" s="319"/>
      <c r="TYP63" s="319"/>
      <c r="TYQ63" s="319"/>
      <c r="TYR63" s="319"/>
      <c r="TYS63" s="319"/>
      <c r="TYT63" s="319"/>
      <c r="TYU63" s="319"/>
      <c r="TYV63" s="319"/>
      <c r="TYW63" s="319"/>
      <c r="TYX63" s="319"/>
      <c r="TYY63" s="319"/>
      <c r="TYZ63" s="319"/>
      <c r="TZA63" s="319"/>
      <c r="TZB63" s="319"/>
      <c r="TZC63" s="319"/>
      <c r="TZD63" s="319"/>
      <c r="TZE63" s="319"/>
      <c r="TZF63" s="319"/>
      <c r="TZG63" s="319"/>
      <c r="TZH63" s="319"/>
      <c r="TZI63" s="319"/>
      <c r="TZJ63" s="319"/>
      <c r="TZK63" s="319"/>
      <c r="TZL63" s="319"/>
      <c r="TZM63" s="319"/>
      <c r="TZN63" s="319"/>
      <c r="TZO63" s="319"/>
      <c r="TZP63" s="319"/>
      <c r="TZQ63" s="319"/>
      <c r="TZR63" s="319"/>
      <c r="TZS63" s="319"/>
      <c r="TZT63" s="319"/>
      <c r="TZU63" s="319"/>
      <c r="TZV63" s="319"/>
      <c r="TZW63" s="319"/>
      <c r="TZX63" s="319"/>
      <c r="TZY63" s="319"/>
      <c r="TZZ63" s="319"/>
      <c r="UAA63" s="319"/>
      <c r="UAB63" s="319"/>
      <c r="UAC63" s="319"/>
      <c r="UAD63" s="319"/>
      <c r="UAE63" s="319"/>
      <c r="UAF63" s="319"/>
      <c r="UAG63" s="319"/>
      <c r="UAH63" s="319"/>
      <c r="UAI63" s="319"/>
      <c r="UAJ63" s="319"/>
      <c r="UAK63" s="319"/>
      <c r="UAL63" s="319"/>
      <c r="UAM63" s="319"/>
      <c r="UAN63" s="319"/>
      <c r="UAO63" s="319"/>
      <c r="UAP63" s="319"/>
      <c r="UAQ63" s="319"/>
      <c r="UAR63" s="319"/>
      <c r="UAS63" s="319"/>
      <c r="UAT63" s="319"/>
      <c r="UAU63" s="319"/>
      <c r="UAV63" s="319"/>
      <c r="UAW63" s="319"/>
      <c r="UAX63" s="319"/>
      <c r="UAY63" s="319"/>
      <c r="UAZ63" s="319"/>
      <c r="UBA63" s="319"/>
      <c r="UBB63" s="319"/>
      <c r="UBC63" s="319"/>
      <c r="UBD63" s="319"/>
      <c r="UBE63" s="319"/>
      <c r="UBF63" s="319"/>
      <c r="UBG63" s="319"/>
      <c r="UBH63" s="319"/>
      <c r="UBI63" s="319"/>
      <c r="UBJ63" s="319"/>
      <c r="UBK63" s="319"/>
      <c r="UBL63" s="319"/>
      <c r="UBM63" s="319"/>
      <c r="UBN63" s="319"/>
      <c r="UBO63" s="319"/>
      <c r="UBP63" s="319"/>
      <c r="UBQ63" s="319"/>
      <c r="UBR63" s="319"/>
      <c r="UBS63" s="319"/>
      <c r="UBT63" s="319"/>
      <c r="UBU63" s="319"/>
      <c r="UBV63" s="319"/>
      <c r="UBW63" s="319"/>
      <c r="UBX63" s="319"/>
      <c r="UBY63" s="319"/>
      <c r="UBZ63" s="319"/>
      <c r="UCA63" s="319"/>
      <c r="UCB63" s="319"/>
      <c r="UCC63" s="319"/>
      <c r="UCD63" s="319"/>
      <c r="UCE63" s="319"/>
      <c r="UCF63" s="319"/>
      <c r="UCG63" s="319"/>
      <c r="UCH63" s="319"/>
      <c r="UCI63" s="319"/>
      <c r="UCJ63" s="319"/>
      <c r="UCK63" s="319"/>
      <c r="UCL63" s="319"/>
      <c r="UCM63" s="319"/>
      <c r="UCN63" s="319"/>
      <c r="UCO63" s="319"/>
      <c r="UCP63" s="319"/>
      <c r="UCQ63" s="319"/>
      <c r="UCR63" s="319"/>
      <c r="UCS63" s="319"/>
      <c r="UCT63" s="319"/>
      <c r="UCU63" s="319"/>
      <c r="UCV63" s="319"/>
      <c r="UCW63" s="319"/>
      <c r="UCX63" s="319"/>
      <c r="UCY63" s="319"/>
      <c r="UCZ63" s="319"/>
      <c r="UDA63" s="319"/>
      <c r="UDB63" s="319"/>
      <c r="UDC63" s="319"/>
      <c r="UDD63" s="319"/>
      <c r="UDE63" s="319"/>
      <c r="UDF63" s="319"/>
      <c r="UDG63" s="319"/>
      <c r="UDH63" s="319"/>
      <c r="UDI63" s="319"/>
      <c r="UDJ63" s="319"/>
      <c r="UDK63" s="319"/>
      <c r="UDL63" s="319"/>
      <c r="UDM63" s="319"/>
      <c r="UDN63" s="319"/>
      <c r="UDO63" s="319"/>
      <c r="UDP63" s="319"/>
      <c r="UDQ63" s="319"/>
      <c r="UDR63" s="319"/>
      <c r="UDS63" s="319"/>
      <c r="UDT63" s="319"/>
      <c r="UDU63" s="319"/>
      <c r="UDV63" s="319"/>
      <c r="UDW63" s="319"/>
      <c r="UDX63" s="319"/>
      <c r="UDY63" s="319"/>
      <c r="UDZ63" s="319"/>
      <c r="UEA63" s="319"/>
      <c r="UEB63" s="319"/>
      <c r="UEC63" s="319"/>
      <c r="UED63" s="319"/>
      <c r="UEE63" s="319"/>
      <c r="UEF63" s="319"/>
      <c r="UEG63" s="319"/>
      <c r="UEH63" s="319"/>
      <c r="UEI63" s="319"/>
      <c r="UEJ63" s="319"/>
      <c r="UEK63" s="319"/>
      <c r="UEL63" s="319"/>
      <c r="UEM63" s="319"/>
      <c r="UEN63" s="319"/>
      <c r="UEO63" s="319"/>
      <c r="UEP63" s="319"/>
      <c r="UEQ63" s="319"/>
      <c r="UER63" s="319"/>
      <c r="UES63" s="319"/>
      <c r="UET63" s="319"/>
      <c r="UEU63" s="319"/>
      <c r="UEV63" s="319"/>
      <c r="UEW63" s="319"/>
      <c r="UEX63" s="319"/>
      <c r="UEY63" s="319"/>
      <c r="UEZ63" s="319"/>
      <c r="UFA63" s="319"/>
      <c r="UFB63" s="319"/>
      <c r="UFC63" s="319"/>
      <c r="UFD63" s="319"/>
      <c r="UFE63" s="319"/>
      <c r="UFF63" s="319"/>
      <c r="UFG63" s="319"/>
      <c r="UFH63" s="319"/>
      <c r="UFI63" s="319"/>
      <c r="UFJ63" s="319"/>
      <c r="UFK63" s="319"/>
      <c r="UFL63" s="319"/>
      <c r="UFM63" s="319"/>
      <c r="UFN63" s="319"/>
      <c r="UFO63" s="319"/>
      <c r="UFP63" s="319"/>
      <c r="UFQ63" s="319"/>
      <c r="UFR63" s="319"/>
      <c r="UFS63" s="319"/>
      <c r="UFT63" s="319"/>
      <c r="UFU63" s="319"/>
      <c r="UFV63" s="319"/>
      <c r="UFW63" s="319"/>
      <c r="UFX63" s="319"/>
      <c r="UFY63" s="319"/>
      <c r="UFZ63" s="319"/>
      <c r="UGA63" s="319"/>
      <c r="UGB63" s="319"/>
      <c r="UGC63" s="319"/>
      <c r="UGD63" s="319"/>
      <c r="UGE63" s="319"/>
      <c r="UGF63" s="319"/>
      <c r="UGG63" s="319"/>
      <c r="UGH63" s="319"/>
      <c r="UGI63" s="319"/>
      <c r="UGJ63" s="319"/>
      <c r="UGK63" s="319"/>
      <c r="UGL63" s="319"/>
      <c r="UGM63" s="319"/>
      <c r="UGN63" s="319"/>
      <c r="UGO63" s="319"/>
      <c r="UGP63" s="319"/>
      <c r="UGQ63" s="319"/>
      <c r="UGR63" s="319"/>
      <c r="UGS63" s="319"/>
      <c r="UGT63" s="319"/>
      <c r="UGU63" s="319"/>
      <c r="UGV63" s="319"/>
      <c r="UGW63" s="319"/>
      <c r="UGX63" s="319"/>
      <c r="UGY63" s="319"/>
      <c r="UGZ63" s="319"/>
      <c r="UHA63" s="319"/>
      <c r="UHB63" s="319"/>
      <c r="UHC63" s="319"/>
      <c r="UHD63" s="319"/>
      <c r="UHE63" s="319"/>
      <c r="UHF63" s="319"/>
      <c r="UHG63" s="319"/>
      <c r="UHH63" s="319"/>
      <c r="UHI63" s="319"/>
      <c r="UHJ63" s="319"/>
      <c r="UHK63" s="319"/>
      <c r="UHL63" s="319"/>
      <c r="UHM63" s="319"/>
      <c r="UHN63" s="319"/>
      <c r="UHO63" s="319"/>
      <c r="UHP63" s="319"/>
      <c r="UHQ63" s="319"/>
      <c r="UHR63" s="319"/>
      <c r="UHS63" s="319"/>
      <c r="UHT63" s="319"/>
      <c r="UHU63" s="319"/>
      <c r="UHV63" s="319"/>
      <c r="UHW63" s="319"/>
      <c r="UHX63" s="319"/>
      <c r="UHY63" s="319"/>
      <c r="UHZ63" s="319"/>
      <c r="UIA63" s="319"/>
      <c r="UIB63" s="319"/>
      <c r="UIC63" s="319"/>
      <c r="UID63" s="319"/>
      <c r="UIE63" s="319"/>
      <c r="UIF63" s="319"/>
      <c r="UIG63" s="319"/>
      <c r="UIH63" s="319"/>
      <c r="UII63" s="319"/>
      <c r="UIJ63" s="319"/>
      <c r="UIK63" s="319"/>
      <c r="UIL63" s="319"/>
      <c r="UIM63" s="319"/>
      <c r="UIN63" s="319"/>
      <c r="UIO63" s="319"/>
      <c r="UIP63" s="319"/>
      <c r="UIQ63" s="319"/>
      <c r="UIR63" s="319"/>
      <c r="UIS63" s="319"/>
      <c r="UIT63" s="319"/>
      <c r="UIU63" s="319"/>
      <c r="UIV63" s="319"/>
      <c r="UIW63" s="319"/>
      <c r="UIX63" s="319"/>
      <c r="UIY63" s="319"/>
      <c r="UIZ63" s="319"/>
      <c r="UJA63" s="319"/>
      <c r="UJB63" s="319"/>
      <c r="UJC63" s="319"/>
      <c r="UJD63" s="319"/>
      <c r="UJE63" s="319"/>
      <c r="UJF63" s="319"/>
      <c r="UJG63" s="319"/>
      <c r="UJH63" s="319"/>
      <c r="UJI63" s="319"/>
      <c r="UJJ63" s="319"/>
      <c r="UJK63" s="319"/>
      <c r="UJL63" s="319"/>
      <c r="UJM63" s="319"/>
      <c r="UJN63" s="319"/>
      <c r="UJO63" s="319"/>
      <c r="UJP63" s="319"/>
      <c r="UJQ63" s="319"/>
      <c r="UJR63" s="319"/>
      <c r="UJS63" s="319"/>
      <c r="UJT63" s="319"/>
      <c r="UJU63" s="319"/>
      <c r="UJV63" s="319"/>
      <c r="UJW63" s="319"/>
      <c r="UJX63" s="319"/>
      <c r="UJY63" s="319"/>
      <c r="UJZ63" s="319"/>
      <c r="UKA63" s="319"/>
      <c r="UKB63" s="319"/>
      <c r="UKC63" s="319"/>
      <c r="UKD63" s="319"/>
      <c r="UKE63" s="319"/>
      <c r="UKF63" s="319"/>
      <c r="UKG63" s="319"/>
      <c r="UKH63" s="319"/>
      <c r="UKI63" s="319"/>
      <c r="UKJ63" s="319"/>
      <c r="UKK63" s="319"/>
      <c r="UKL63" s="319"/>
      <c r="UKM63" s="319"/>
      <c r="UKN63" s="319"/>
      <c r="UKO63" s="319"/>
      <c r="UKP63" s="319"/>
      <c r="UKQ63" s="319"/>
      <c r="UKR63" s="319"/>
      <c r="UKS63" s="319"/>
      <c r="UKT63" s="319"/>
      <c r="UKU63" s="319"/>
      <c r="UKV63" s="319"/>
      <c r="UKW63" s="319"/>
      <c r="UKX63" s="319"/>
      <c r="UKY63" s="319"/>
      <c r="UKZ63" s="319"/>
      <c r="ULA63" s="319"/>
      <c r="ULB63" s="319"/>
      <c r="ULC63" s="319"/>
      <c r="ULD63" s="319"/>
      <c r="ULE63" s="319"/>
      <c r="ULF63" s="319"/>
      <c r="ULG63" s="319"/>
      <c r="ULH63" s="319"/>
      <c r="ULI63" s="319"/>
      <c r="ULJ63" s="319"/>
      <c r="ULK63" s="319"/>
      <c r="ULL63" s="319"/>
      <c r="ULM63" s="319"/>
      <c r="ULN63" s="319"/>
      <c r="ULO63" s="319"/>
      <c r="ULP63" s="319"/>
      <c r="ULQ63" s="319"/>
      <c r="ULR63" s="319"/>
      <c r="ULS63" s="319"/>
      <c r="ULT63" s="319"/>
      <c r="ULU63" s="319"/>
      <c r="ULV63" s="319"/>
      <c r="ULW63" s="319"/>
      <c r="ULX63" s="319"/>
      <c r="ULY63" s="319"/>
      <c r="ULZ63" s="319"/>
      <c r="UMA63" s="319"/>
      <c r="UMB63" s="319"/>
      <c r="UMC63" s="319"/>
      <c r="UMD63" s="319"/>
      <c r="UME63" s="319"/>
      <c r="UMF63" s="319"/>
      <c r="UMG63" s="319"/>
      <c r="UMH63" s="319"/>
      <c r="UMI63" s="319"/>
      <c r="UMJ63" s="319"/>
      <c r="UMK63" s="319"/>
      <c r="UML63" s="319"/>
      <c r="UMM63" s="319"/>
      <c r="UMN63" s="319"/>
      <c r="UMO63" s="319"/>
      <c r="UMP63" s="319"/>
      <c r="UMQ63" s="319"/>
      <c r="UMR63" s="319"/>
      <c r="UMS63" s="319"/>
      <c r="UMT63" s="319"/>
      <c r="UMU63" s="319"/>
      <c r="UMV63" s="319"/>
      <c r="UMW63" s="319"/>
      <c r="UMX63" s="319"/>
      <c r="UMY63" s="319"/>
      <c r="UMZ63" s="319"/>
      <c r="UNA63" s="319"/>
      <c r="UNB63" s="319"/>
      <c r="UNC63" s="319"/>
      <c r="UND63" s="319"/>
      <c r="UNE63" s="319"/>
      <c r="UNF63" s="319"/>
      <c r="UNG63" s="319"/>
      <c r="UNH63" s="319"/>
      <c r="UNI63" s="319"/>
      <c r="UNJ63" s="319"/>
      <c r="UNK63" s="319"/>
      <c r="UNL63" s="319"/>
      <c r="UNM63" s="319"/>
      <c r="UNN63" s="319"/>
      <c r="UNO63" s="319"/>
      <c r="UNP63" s="319"/>
      <c r="UNQ63" s="319"/>
      <c r="UNR63" s="319"/>
      <c r="UNS63" s="319"/>
      <c r="UNT63" s="319"/>
      <c r="UNU63" s="319"/>
      <c r="UNV63" s="319"/>
      <c r="UNW63" s="319"/>
      <c r="UNX63" s="319"/>
      <c r="UNY63" s="319"/>
      <c r="UNZ63" s="319"/>
      <c r="UOA63" s="319"/>
      <c r="UOB63" s="319"/>
      <c r="UOC63" s="319"/>
      <c r="UOD63" s="319"/>
      <c r="UOE63" s="319"/>
      <c r="UOF63" s="319"/>
      <c r="UOG63" s="319"/>
      <c r="UOH63" s="319"/>
      <c r="UOI63" s="319"/>
      <c r="UOJ63" s="319"/>
      <c r="UOK63" s="319"/>
      <c r="UOL63" s="319"/>
      <c r="UOM63" s="319"/>
      <c r="UON63" s="319"/>
      <c r="UOO63" s="319"/>
      <c r="UOP63" s="319"/>
      <c r="UOQ63" s="319"/>
      <c r="UOR63" s="319"/>
      <c r="UOS63" s="319"/>
      <c r="UOT63" s="319"/>
      <c r="UOU63" s="319"/>
      <c r="UOV63" s="319"/>
      <c r="UOW63" s="319"/>
      <c r="UOX63" s="319"/>
      <c r="UOY63" s="319"/>
      <c r="UOZ63" s="319"/>
      <c r="UPA63" s="319"/>
      <c r="UPB63" s="319"/>
      <c r="UPC63" s="319"/>
      <c r="UPD63" s="319"/>
      <c r="UPE63" s="319"/>
      <c r="UPF63" s="319"/>
      <c r="UPG63" s="319"/>
      <c r="UPH63" s="319"/>
      <c r="UPI63" s="319"/>
      <c r="UPJ63" s="319"/>
      <c r="UPK63" s="319"/>
      <c r="UPL63" s="319"/>
      <c r="UPM63" s="319"/>
      <c r="UPN63" s="319"/>
      <c r="UPO63" s="319"/>
      <c r="UPP63" s="319"/>
      <c r="UPQ63" s="319"/>
      <c r="UPR63" s="319"/>
      <c r="UPS63" s="319"/>
      <c r="UPT63" s="319"/>
      <c r="UPU63" s="319"/>
      <c r="UPV63" s="319"/>
      <c r="UPW63" s="319"/>
      <c r="UPX63" s="319"/>
      <c r="UPY63" s="319"/>
      <c r="UPZ63" s="319"/>
      <c r="UQA63" s="319"/>
      <c r="UQB63" s="319"/>
      <c r="UQC63" s="319"/>
      <c r="UQD63" s="319"/>
      <c r="UQE63" s="319"/>
      <c r="UQF63" s="319"/>
      <c r="UQG63" s="319"/>
      <c r="UQH63" s="319"/>
      <c r="UQI63" s="319"/>
      <c r="UQJ63" s="319"/>
      <c r="UQK63" s="319"/>
      <c r="UQL63" s="319"/>
      <c r="UQM63" s="319"/>
      <c r="UQN63" s="319"/>
      <c r="UQO63" s="319"/>
      <c r="UQP63" s="319"/>
      <c r="UQQ63" s="319"/>
      <c r="UQR63" s="319"/>
      <c r="UQS63" s="319"/>
      <c r="UQT63" s="319"/>
      <c r="UQU63" s="319"/>
      <c r="UQV63" s="319"/>
      <c r="UQW63" s="319"/>
      <c r="UQX63" s="319"/>
      <c r="UQY63" s="319"/>
      <c r="UQZ63" s="319"/>
      <c r="URA63" s="319"/>
      <c r="URB63" s="319"/>
      <c r="URC63" s="319"/>
      <c r="URD63" s="319"/>
      <c r="URE63" s="319"/>
      <c r="URF63" s="319"/>
      <c r="URG63" s="319"/>
      <c r="URH63" s="319"/>
      <c r="URI63" s="319"/>
      <c r="URJ63" s="319"/>
      <c r="URK63" s="319"/>
      <c r="URL63" s="319"/>
      <c r="URM63" s="319"/>
      <c r="URN63" s="319"/>
      <c r="URO63" s="319"/>
      <c r="URP63" s="319"/>
      <c r="URQ63" s="319"/>
      <c r="URR63" s="319"/>
      <c r="URS63" s="319"/>
      <c r="URT63" s="319"/>
      <c r="URU63" s="319"/>
      <c r="URV63" s="319"/>
      <c r="URW63" s="319"/>
      <c r="URX63" s="319"/>
      <c r="URY63" s="319"/>
      <c r="URZ63" s="319"/>
      <c r="USA63" s="319"/>
      <c r="USB63" s="319"/>
      <c r="USC63" s="319"/>
      <c r="USD63" s="319"/>
      <c r="USE63" s="319"/>
      <c r="USF63" s="319"/>
      <c r="USG63" s="319"/>
      <c r="USH63" s="319"/>
      <c r="USI63" s="319"/>
      <c r="USJ63" s="319"/>
      <c r="USK63" s="319"/>
      <c r="USL63" s="319"/>
      <c r="USM63" s="319"/>
      <c r="USN63" s="319"/>
      <c r="USO63" s="319"/>
      <c r="USP63" s="319"/>
      <c r="USQ63" s="319"/>
      <c r="USR63" s="319"/>
      <c r="USS63" s="319"/>
      <c r="UST63" s="319"/>
      <c r="USU63" s="319"/>
      <c r="USV63" s="319"/>
      <c r="USW63" s="319"/>
      <c r="USX63" s="319"/>
      <c r="USY63" s="319"/>
      <c r="USZ63" s="319"/>
      <c r="UTA63" s="319"/>
      <c r="UTB63" s="319"/>
      <c r="UTC63" s="319"/>
      <c r="UTD63" s="319"/>
      <c r="UTE63" s="319"/>
      <c r="UTF63" s="319"/>
      <c r="UTG63" s="319"/>
      <c r="UTH63" s="319"/>
      <c r="UTI63" s="319"/>
      <c r="UTJ63" s="319"/>
      <c r="UTK63" s="319"/>
      <c r="UTL63" s="319"/>
      <c r="UTM63" s="319"/>
      <c r="UTN63" s="319"/>
      <c r="UTO63" s="319"/>
      <c r="UTP63" s="319"/>
      <c r="UTQ63" s="319"/>
      <c r="UTR63" s="319"/>
      <c r="UTS63" s="319"/>
      <c r="UTT63" s="319"/>
      <c r="UTU63" s="319"/>
      <c r="UTV63" s="319"/>
      <c r="UTW63" s="319"/>
      <c r="UTX63" s="319"/>
      <c r="UTY63" s="319"/>
      <c r="UTZ63" s="319"/>
      <c r="UUA63" s="319"/>
      <c r="UUB63" s="319"/>
      <c r="UUC63" s="319"/>
      <c r="UUD63" s="319"/>
      <c r="UUE63" s="319"/>
      <c r="UUF63" s="319"/>
      <c r="UUG63" s="319"/>
      <c r="UUH63" s="319"/>
      <c r="UUI63" s="319"/>
      <c r="UUJ63" s="319"/>
      <c r="UUK63" s="319"/>
      <c r="UUL63" s="319"/>
      <c r="UUM63" s="319"/>
      <c r="UUN63" s="319"/>
      <c r="UUO63" s="319"/>
      <c r="UUP63" s="319"/>
      <c r="UUQ63" s="319"/>
      <c r="UUR63" s="319"/>
      <c r="UUS63" s="319"/>
      <c r="UUT63" s="319"/>
      <c r="UUU63" s="319"/>
      <c r="UUV63" s="319"/>
      <c r="UUW63" s="319"/>
      <c r="UUX63" s="319"/>
      <c r="UUY63" s="319"/>
      <c r="UUZ63" s="319"/>
      <c r="UVA63" s="319"/>
      <c r="UVB63" s="319"/>
      <c r="UVC63" s="319"/>
      <c r="UVD63" s="319"/>
      <c r="UVE63" s="319"/>
      <c r="UVF63" s="319"/>
      <c r="UVG63" s="319"/>
      <c r="UVH63" s="319"/>
      <c r="UVI63" s="319"/>
      <c r="UVJ63" s="319"/>
      <c r="UVK63" s="319"/>
      <c r="UVL63" s="319"/>
      <c r="UVM63" s="319"/>
      <c r="UVN63" s="319"/>
      <c r="UVO63" s="319"/>
      <c r="UVP63" s="319"/>
      <c r="UVQ63" s="319"/>
      <c r="UVR63" s="319"/>
      <c r="UVS63" s="319"/>
      <c r="UVT63" s="319"/>
      <c r="UVU63" s="319"/>
      <c r="UVV63" s="319"/>
      <c r="UVW63" s="319"/>
      <c r="UVX63" s="319"/>
      <c r="UVY63" s="319"/>
      <c r="UVZ63" s="319"/>
      <c r="UWA63" s="319"/>
      <c r="UWB63" s="319"/>
      <c r="UWC63" s="319"/>
      <c r="UWD63" s="319"/>
      <c r="UWE63" s="319"/>
      <c r="UWF63" s="319"/>
      <c r="UWG63" s="319"/>
      <c r="UWH63" s="319"/>
      <c r="UWI63" s="319"/>
      <c r="UWJ63" s="319"/>
      <c r="UWK63" s="319"/>
      <c r="UWL63" s="319"/>
      <c r="UWM63" s="319"/>
      <c r="UWN63" s="319"/>
      <c r="UWO63" s="319"/>
      <c r="UWP63" s="319"/>
      <c r="UWQ63" s="319"/>
      <c r="UWR63" s="319"/>
      <c r="UWS63" s="319"/>
      <c r="UWT63" s="319"/>
      <c r="UWU63" s="319"/>
      <c r="UWV63" s="319"/>
      <c r="UWW63" s="319"/>
      <c r="UWX63" s="319"/>
      <c r="UWY63" s="319"/>
      <c r="UWZ63" s="319"/>
      <c r="UXA63" s="319"/>
      <c r="UXB63" s="319"/>
      <c r="UXC63" s="319"/>
      <c r="UXD63" s="319"/>
      <c r="UXE63" s="319"/>
      <c r="UXF63" s="319"/>
      <c r="UXG63" s="319"/>
      <c r="UXH63" s="319"/>
      <c r="UXI63" s="319"/>
      <c r="UXJ63" s="319"/>
      <c r="UXK63" s="319"/>
      <c r="UXL63" s="319"/>
      <c r="UXM63" s="319"/>
      <c r="UXN63" s="319"/>
      <c r="UXO63" s="319"/>
      <c r="UXP63" s="319"/>
      <c r="UXQ63" s="319"/>
      <c r="UXR63" s="319"/>
      <c r="UXS63" s="319"/>
      <c r="UXT63" s="319"/>
      <c r="UXU63" s="319"/>
      <c r="UXV63" s="319"/>
      <c r="UXW63" s="319"/>
      <c r="UXX63" s="319"/>
      <c r="UXY63" s="319"/>
      <c r="UXZ63" s="319"/>
      <c r="UYA63" s="319"/>
      <c r="UYB63" s="319"/>
      <c r="UYC63" s="319"/>
      <c r="UYD63" s="319"/>
      <c r="UYE63" s="319"/>
      <c r="UYF63" s="319"/>
      <c r="UYG63" s="319"/>
      <c r="UYH63" s="319"/>
      <c r="UYI63" s="319"/>
      <c r="UYJ63" s="319"/>
      <c r="UYK63" s="319"/>
      <c r="UYL63" s="319"/>
      <c r="UYM63" s="319"/>
      <c r="UYN63" s="319"/>
      <c r="UYO63" s="319"/>
      <c r="UYP63" s="319"/>
      <c r="UYQ63" s="319"/>
      <c r="UYR63" s="319"/>
      <c r="UYS63" s="319"/>
      <c r="UYT63" s="319"/>
      <c r="UYU63" s="319"/>
      <c r="UYV63" s="319"/>
      <c r="UYW63" s="319"/>
      <c r="UYX63" s="319"/>
      <c r="UYY63" s="319"/>
      <c r="UYZ63" s="319"/>
      <c r="UZA63" s="319"/>
      <c r="UZB63" s="319"/>
      <c r="UZC63" s="319"/>
      <c r="UZD63" s="319"/>
      <c r="UZE63" s="319"/>
      <c r="UZF63" s="319"/>
      <c r="UZG63" s="319"/>
      <c r="UZH63" s="319"/>
      <c r="UZI63" s="319"/>
      <c r="UZJ63" s="319"/>
      <c r="UZK63" s="319"/>
      <c r="UZL63" s="319"/>
      <c r="UZM63" s="319"/>
      <c r="UZN63" s="319"/>
      <c r="UZO63" s="319"/>
      <c r="UZP63" s="319"/>
      <c r="UZQ63" s="319"/>
      <c r="UZR63" s="319"/>
      <c r="UZS63" s="319"/>
      <c r="UZT63" s="319"/>
      <c r="UZU63" s="319"/>
      <c r="UZV63" s="319"/>
      <c r="UZW63" s="319"/>
      <c r="UZX63" s="319"/>
      <c r="UZY63" s="319"/>
      <c r="UZZ63" s="319"/>
      <c r="VAA63" s="319"/>
      <c r="VAB63" s="319"/>
      <c r="VAC63" s="319"/>
      <c r="VAD63" s="319"/>
      <c r="VAE63" s="319"/>
      <c r="VAF63" s="319"/>
      <c r="VAG63" s="319"/>
      <c r="VAH63" s="319"/>
      <c r="VAI63" s="319"/>
      <c r="VAJ63" s="319"/>
      <c r="VAK63" s="319"/>
      <c r="VAL63" s="319"/>
      <c r="VAM63" s="319"/>
      <c r="VAN63" s="319"/>
      <c r="VAO63" s="319"/>
      <c r="VAP63" s="319"/>
      <c r="VAQ63" s="319"/>
      <c r="VAR63" s="319"/>
      <c r="VAS63" s="319"/>
      <c r="VAT63" s="319"/>
      <c r="VAU63" s="319"/>
      <c r="VAV63" s="319"/>
      <c r="VAW63" s="319"/>
      <c r="VAX63" s="319"/>
      <c r="VAY63" s="319"/>
      <c r="VAZ63" s="319"/>
      <c r="VBA63" s="319"/>
      <c r="VBB63" s="319"/>
      <c r="VBC63" s="319"/>
      <c r="VBD63" s="319"/>
      <c r="VBE63" s="319"/>
      <c r="VBF63" s="319"/>
      <c r="VBG63" s="319"/>
      <c r="VBH63" s="319"/>
      <c r="VBI63" s="319"/>
      <c r="VBJ63" s="319"/>
      <c r="VBK63" s="319"/>
      <c r="VBL63" s="319"/>
      <c r="VBM63" s="319"/>
      <c r="VBN63" s="319"/>
      <c r="VBO63" s="319"/>
      <c r="VBP63" s="319"/>
      <c r="VBQ63" s="319"/>
      <c r="VBR63" s="319"/>
      <c r="VBS63" s="319"/>
      <c r="VBT63" s="319"/>
      <c r="VBU63" s="319"/>
      <c r="VBV63" s="319"/>
      <c r="VBW63" s="319"/>
      <c r="VBX63" s="319"/>
      <c r="VBY63" s="319"/>
      <c r="VBZ63" s="319"/>
      <c r="VCA63" s="319"/>
      <c r="VCB63" s="319"/>
      <c r="VCC63" s="319"/>
      <c r="VCD63" s="319"/>
      <c r="VCE63" s="319"/>
      <c r="VCF63" s="319"/>
      <c r="VCG63" s="319"/>
      <c r="VCH63" s="319"/>
      <c r="VCI63" s="319"/>
      <c r="VCJ63" s="319"/>
      <c r="VCK63" s="319"/>
      <c r="VCL63" s="319"/>
      <c r="VCM63" s="319"/>
      <c r="VCN63" s="319"/>
      <c r="VCO63" s="319"/>
      <c r="VCP63" s="319"/>
      <c r="VCQ63" s="319"/>
      <c r="VCR63" s="319"/>
      <c r="VCS63" s="319"/>
      <c r="VCT63" s="319"/>
      <c r="VCU63" s="319"/>
      <c r="VCV63" s="319"/>
      <c r="VCW63" s="319"/>
      <c r="VCX63" s="319"/>
      <c r="VCY63" s="319"/>
      <c r="VCZ63" s="319"/>
      <c r="VDA63" s="319"/>
      <c r="VDB63" s="319"/>
      <c r="VDC63" s="319"/>
      <c r="VDD63" s="319"/>
      <c r="VDE63" s="319"/>
      <c r="VDF63" s="319"/>
      <c r="VDG63" s="319"/>
      <c r="VDH63" s="319"/>
      <c r="VDI63" s="319"/>
      <c r="VDJ63" s="319"/>
      <c r="VDK63" s="319"/>
      <c r="VDL63" s="319"/>
      <c r="VDM63" s="319"/>
      <c r="VDN63" s="319"/>
      <c r="VDO63" s="319"/>
      <c r="VDP63" s="319"/>
      <c r="VDQ63" s="319"/>
      <c r="VDR63" s="319"/>
      <c r="VDS63" s="319"/>
      <c r="VDT63" s="319"/>
      <c r="VDU63" s="319"/>
      <c r="VDV63" s="319"/>
      <c r="VDW63" s="319"/>
      <c r="VDX63" s="319"/>
      <c r="VDY63" s="319"/>
      <c r="VDZ63" s="319"/>
      <c r="VEA63" s="319"/>
      <c r="VEB63" s="319"/>
      <c r="VEC63" s="319"/>
      <c r="VED63" s="319"/>
      <c r="VEE63" s="319"/>
      <c r="VEF63" s="319"/>
      <c r="VEG63" s="319"/>
      <c r="VEH63" s="319"/>
      <c r="VEI63" s="319"/>
      <c r="VEJ63" s="319"/>
      <c r="VEK63" s="319"/>
      <c r="VEL63" s="319"/>
      <c r="VEM63" s="319"/>
      <c r="VEN63" s="319"/>
      <c r="VEO63" s="319"/>
      <c r="VEP63" s="319"/>
      <c r="VEQ63" s="319"/>
      <c r="VER63" s="319"/>
      <c r="VES63" s="319"/>
      <c r="VET63" s="319"/>
      <c r="VEU63" s="319"/>
      <c r="VEV63" s="319"/>
      <c r="VEW63" s="319"/>
      <c r="VEX63" s="319"/>
      <c r="VEY63" s="319"/>
      <c r="VEZ63" s="319"/>
      <c r="VFA63" s="319"/>
      <c r="VFB63" s="319"/>
      <c r="VFC63" s="319"/>
      <c r="VFD63" s="319"/>
      <c r="VFE63" s="319"/>
      <c r="VFF63" s="319"/>
      <c r="VFG63" s="319"/>
      <c r="VFH63" s="319"/>
      <c r="VFI63" s="319"/>
      <c r="VFJ63" s="319"/>
      <c r="VFK63" s="319"/>
      <c r="VFL63" s="319"/>
      <c r="VFM63" s="319"/>
      <c r="VFN63" s="319"/>
      <c r="VFO63" s="319"/>
      <c r="VFP63" s="319"/>
      <c r="VFQ63" s="319"/>
      <c r="VFR63" s="319"/>
      <c r="VFS63" s="319"/>
      <c r="VFT63" s="319"/>
      <c r="VFU63" s="319"/>
      <c r="VFV63" s="319"/>
      <c r="VFW63" s="319"/>
      <c r="VFX63" s="319"/>
      <c r="VFY63" s="319"/>
      <c r="VFZ63" s="319"/>
      <c r="VGA63" s="319"/>
      <c r="VGB63" s="319"/>
      <c r="VGC63" s="319"/>
      <c r="VGD63" s="319"/>
      <c r="VGE63" s="319"/>
      <c r="VGF63" s="319"/>
      <c r="VGG63" s="319"/>
      <c r="VGH63" s="319"/>
      <c r="VGI63" s="319"/>
      <c r="VGJ63" s="319"/>
      <c r="VGK63" s="319"/>
      <c r="VGL63" s="319"/>
      <c r="VGM63" s="319"/>
      <c r="VGN63" s="319"/>
      <c r="VGO63" s="319"/>
      <c r="VGP63" s="319"/>
      <c r="VGQ63" s="319"/>
      <c r="VGR63" s="319"/>
      <c r="VGS63" s="319"/>
      <c r="VGT63" s="319"/>
      <c r="VGU63" s="319"/>
      <c r="VGV63" s="319"/>
      <c r="VGW63" s="319"/>
      <c r="VGX63" s="319"/>
      <c r="VGY63" s="319"/>
      <c r="VGZ63" s="319"/>
      <c r="VHA63" s="319"/>
      <c r="VHB63" s="319"/>
      <c r="VHC63" s="319"/>
      <c r="VHD63" s="319"/>
      <c r="VHE63" s="319"/>
      <c r="VHF63" s="319"/>
      <c r="VHG63" s="319"/>
      <c r="VHH63" s="319"/>
      <c r="VHI63" s="319"/>
      <c r="VHJ63" s="319"/>
      <c r="VHK63" s="319"/>
      <c r="VHL63" s="319"/>
      <c r="VHM63" s="319"/>
      <c r="VHN63" s="319"/>
      <c r="VHO63" s="319"/>
      <c r="VHP63" s="319"/>
      <c r="VHQ63" s="319"/>
      <c r="VHR63" s="319"/>
      <c r="VHS63" s="319"/>
      <c r="VHT63" s="319"/>
      <c r="VHU63" s="319"/>
      <c r="VHV63" s="319"/>
      <c r="VHW63" s="319"/>
      <c r="VHX63" s="319"/>
      <c r="VHY63" s="319"/>
      <c r="VHZ63" s="319"/>
      <c r="VIA63" s="319"/>
      <c r="VIB63" s="319"/>
      <c r="VIC63" s="319"/>
      <c r="VID63" s="319"/>
      <c r="VIE63" s="319"/>
      <c r="VIF63" s="319"/>
      <c r="VIG63" s="319"/>
      <c r="VIH63" s="319"/>
      <c r="VII63" s="319"/>
      <c r="VIJ63" s="319"/>
      <c r="VIK63" s="319"/>
      <c r="VIL63" s="319"/>
      <c r="VIM63" s="319"/>
      <c r="VIN63" s="319"/>
      <c r="VIO63" s="319"/>
      <c r="VIP63" s="319"/>
      <c r="VIQ63" s="319"/>
      <c r="VIR63" s="319"/>
      <c r="VIS63" s="319"/>
      <c r="VIT63" s="319"/>
      <c r="VIU63" s="319"/>
      <c r="VIV63" s="319"/>
      <c r="VIW63" s="319"/>
      <c r="VIX63" s="319"/>
      <c r="VIY63" s="319"/>
      <c r="VIZ63" s="319"/>
      <c r="VJA63" s="319"/>
      <c r="VJB63" s="319"/>
      <c r="VJC63" s="319"/>
      <c r="VJD63" s="319"/>
      <c r="VJE63" s="319"/>
      <c r="VJF63" s="319"/>
      <c r="VJG63" s="319"/>
      <c r="VJH63" s="319"/>
      <c r="VJI63" s="319"/>
      <c r="VJJ63" s="319"/>
      <c r="VJK63" s="319"/>
      <c r="VJL63" s="319"/>
      <c r="VJM63" s="319"/>
      <c r="VJN63" s="319"/>
      <c r="VJO63" s="319"/>
      <c r="VJP63" s="319"/>
      <c r="VJQ63" s="319"/>
      <c r="VJR63" s="319"/>
      <c r="VJS63" s="319"/>
      <c r="VJT63" s="319"/>
      <c r="VJU63" s="319"/>
      <c r="VJV63" s="319"/>
      <c r="VJW63" s="319"/>
      <c r="VJX63" s="319"/>
      <c r="VJY63" s="319"/>
      <c r="VJZ63" s="319"/>
      <c r="VKA63" s="319"/>
      <c r="VKB63" s="319"/>
      <c r="VKC63" s="319"/>
      <c r="VKD63" s="319"/>
      <c r="VKE63" s="319"/>
      <c r="VKF63" s="319"/>
      <c r="VKG63" s="319"/>
      <c r="VKH63" s="319"/>
      <c r="VKI63" s="319"/>
      <c r="VKJ63" s="319"/>
      <c r="VKK63" s="319"/>
      <c r="VKL63" s="319"/>
      <c r="VKM63" s="319"/>
      <c r="VKN63" s="319"/>
      <c r="VKO63" s="319"/>
      <c r="VKP63" s="319"/>
      <c r="VKQ63" s="319"/>
      <c r="VKR63" s="319"/>
      <c r="VKS63" s="319"/>
      <c r="VKT63" s="319"/>
      <c r="VKU63" s="319"/>
      <c r="VKV63" s="319"/>
      <c r="VKW63" s="319"/>
      <c r="VKX63" s="319"/>
      <c r="VKY63" s="319"/>
      <c r="VKZ63" s="319"/>
      <c r="VLA63" s="319"/>
      <c r="VLB63" s="319"/>
      <c r="VLC63" s="319"/>
      <c r="VLD63" s="319"/>
      <c r="VLE63" s="319"/>
      <c r="VLF63" s="319"/>
      <c r="VLG63" s="319"/>
      <c r="VLH63" s="319"/>
      <c r="VLI63" s="319"/>
      <c r="VLJ63" s="319"/>
      <c r="VLK63" s="319"/>
      <c r="VLL63" s="319"/>
      <c r="VLM63" s="319"/>
      <c r="VLN63" s="319"/>
      <c r="VLO63" s="319"/>
      <c r="VLP63" s="319"/>
      <c r="VLQ63" s="319"/>
      <c r="VLR63" s="319"/>
      <c r="VLS63" s="319"/>
      <c r="VLT63" s="319"/>
      <c r="VLU63" s="319"/>
      <c r="VLV63" s="319"/>
      <c r="VLW63" s="319"/>
      <c r="VLX63" s="319"/>
      <c r="VLY63" s="319"/>
      <c r="VLZ63" s="319"/>
      <c r="VMA63" s="319"/>
      <c r="VMB63" s="319"/>
      <c r="VMC63" s="319"/>
      <c r="VMD63" s="319"/>
      <c r="VME63" s="319"/>
      <c r="VMF63" s="319"/>
      <c r="VMG63" s="319"/>
      <c r="VMH63" s="319"/>
      <c r="VMI63" s="319"/>
      <c r="VMJ63" s="319"/>
      <c r="VMK63" s="319"/>
      <c r="VML63" s="319"/>
      <c r="VMM63" s="319"/>
      <c r="VMN63" s="319"/>
      <c r="VMO63" s="319"/>
      <c r="VMP63" s="319"/>
      <c r="VMQ63" s="319"/>
      <c r="VMR63" s="319"/>
      <c r="VMS63" s="319"/>
      <c r="VMT63" s="319"/>
      <c r="VMU63" s="319"/>
      <c r="VMV63" s="319"/>
      <c r="VMW63" s="319"/>
      <c r="VMX63" s="319"/>
      <c r="VMY63" s="319"/>
      <c r="VMZ63" s="319"/>
      <c r="VNA63" s="319"/>
      <c r="VNB63" s="319"/>
      <c r="VNC63" s="319"/>
      <c r="VND63" s="319"/>
      <c r="VNE63" s="319"/>
      <c r="VNF63" s="319"/>
      <c r="VNG63" s="319"/>
      <c r="VNH63" s="319"/>
      <c r="VNI63" s="319"/>
      <c r="VNJ63" s="319"/>
      <c r="VNK63" s="319"/>
      <c r="VNL63" s="319"/>
      <c r="VNM63" s="319"/>
      <c r="VNN63" s="319"/>
      <c r="VNO63" s="319"/>
      <c r="VNP63" s="319"/>
      <c r="VNQ63" s="319"/>
      <c r="VNR63" s="319"/>
      <c r="VNS63" s="319"/>
      <c r="VNT63" s="319"/>
      <c r="VNU63" s="319"/>
      <c r="VNV63" s="319"/>
      <c r="VNW63" s="319"/>
      <c r="VNX63" s="319"/>
      <c r="VNY63" s="319"/>
      <c r="VNZ63" s="319"/>
      <c r="VOA63" s="319"/>
      <c r="VOB63" s="319"/>
      <c r="VOC63" s="319"/>
      <c r="VOD63" s="319"/>
      <c r="VOE63" s="319"/>
      <c r="VOF63" s="319"/>
      <c r="VOG63" s="319"/>
      <c r="VOH63" s="319"/>
      <c r="VOI63" s="319"/>
      <c r="VOJ63" s="319"/>
      <c r="VOK63" s="319"/>
      <c r="VOL63" s="319"/>
      <c r="VOM63" s="319"/>
      <c r="VON63" s="319"/>
      <c r="VOO63" s="319"/>
      <c r="VOP63" s="319"/>
      <c r="VOQ63" s="319"/>
      <c r="VOR63" s="319"/>
      <c r="VOS63" s="319"/>
      <c r="VOT63" s="319"/>
      <c r="VOU63" s="319"/>
      <c r="VOV63" s="319"/>
      <c r="VOW63" s="319"/>
      <c r="VOX63" s="319"/>
      <c r="VOY63" s="319"/>
      <c r="VOZ63" s="319"/>
      <c r="VPA63" s="319"/>
      <c r="VPB63" s="319"/>
      <c r="VPC63" s="319"/>
      <c r="VPD63" s="319"/>
      <c r="VPE63" s="319"/>
      <c r="VPF63" s="319"/>
      <c r="VPG63" s="319"/>
      <c r="VPH63" s="319"/>
      <c r="VPI63" s="319"/>
      <c r="VPJ63" s="319"/>
      <c r="VPK63" s="319"/>
      <c r="VPL63" s="319"/>
      <c r="VPM63" s="319"/>
      <c r="VPN63" s="319"/>
      <c r="VPO63" s="319"/>
      <c r="VPP63" s="319"/>
      <c r="VPQ63" s="319"/>
      <c r="VPR63" s="319"/>
      <c r="VPS63" s="319"/>
      <c r="VPT63" s="319"/>
      <c r="VPU63" s="319"/>
      <c r="VPV63" s="319"/>
      <c r="VPW63" s="319"/>
      <c r="VPX63" s="319"/>
      <c r="VPY63" s="319"/>
      <c r="VPZ63" s="319"/>
      <c r="VQA63" s="319"/>
      <c r="VQB63" s="319"/>
      <c r="VQC63" s="319"/>
      <c r="VQD63" s="319"/>
      <c r="VQE63" s="319"/>
      <c r="VQF63" s="319"/>
      <c r="VQG63" s="319"/>
      <c r="VQH63" s="319"/>
      <c r="VQI63" s="319"/>
      <c r="VQJ63" s="319"/>
      <c r="VQK63" s="319"/>
      <c r="VQL63" s="319"/>
      <c r="VQM63" s="319"/>
      <c r="VQN63" s="319"/>
      <c r="VQO63" s="319"/>
      <c r="VQP63" s="319"/>
      <c r="VQQ63" s="319"/>
      <c r="VQR63" s="319"/>
      <c r="VQS63" s="319"/>
      <c r="VQT63" s="319"/>
      <c r="VQU63" s="319"/>
      <c r="VQV63" s="319"/>
      <c r="VQW63" s="319"/>
      <c r="VQX63" s="319"/>
      <c r="VQY63" s="319"/>
      <c r="VQZ63" s="319"/>
      <c r="VRA63" s="319"/>
      <c r="VRB63" s="319"/>
      <c r="VRC63" s="319"/>
      <c r="VRD63" s="319"/>
      <c r="VRE63" s="319"/>
      <c r="VRF63" s="319"/>
      <c r="VRG63" s="319"/>
      <c r="VRH63" s="319"/>
      <c r="VRI63" s="319"/>
      <c r="VRJ63" s="319"/>
      <c r="VRK63" s="319"/>
      <c r="VRL63" s="319"/>
      <c r="VRM63" s="319"/>
      <c r="VRN63" s="319"/>
      <c r="VRO63" s="319"/>
      <c r="VRP63" s="319"/>
      <c r="VRQ63" s="319"/>
      <c r="VRR63" s="319"/>
      <c r="VRS63" s="319"/>
      <c r="VRT63" s="319"/>
      <c r="VRU63" s="319"/>
      <c r="VRV63" s="319"/>
      <c r="VRW63" s="319"/>
      <c r="VRX63" s="319"/>
      <c r="VRY63" s="319"/>
      <c r="VRZ63" s="319"/>
      <c r="VSA63" s="319"/>
      <c r="VSB63" s="319"/>
      <c r="VSC63" s="319"/>
      <c r="VSD63" s="319"/>
      <c r="VSE63" s="319"/>
      <c r="VSF63" s="319"/>
      <c r="VSG63" s="319"/>
      <c r="VSH63" s="319"/>
      <c r="VSI63" s="319"/>
      <c r="VSJ63" s="319"/>
      <c r="VSK63" s="319"/>
      <c r="VSL63" s="319"/>
      <c r="VSM63" s="319"/>
      <c r="VSN63" s="319"/>
      <c r="VSO63" s="319"/>
      <c r="VSP63" s="319"/>
      <c r="VSQ63" s="319"/>
      <c r="VSR63" s="319"/>
      <c r="VSS63" s="319"/>
      <c r="VST63" s="319"/>
      <c r="VSU63" s="319"/>
      <c r="VSV63" s="319"/>
      <c r="VSW63" s="319"/>
      <c r="VSX63" s="319"/>
      <c r="VSY63" s="319"/>
      <c r="VSZ63" s="319"/>
      <c r="VTA63" s="319"/>
      <c r="VTB63" s="319"/>
      <c r="VTC63" s="319"/>
      <c r="VTD63" s="319"/>
      <c r="VTE63" s="319"/>
      <c r="VTF63" s="319"/>
      <c r="VTG63" s="319"/>
      <c r="VTH63" s="319"/>
      <c r="VTI63" s="319"/>
      <c r="VTJ63" s="319"/>
      <c r="VTK63" s="319"/>
      <c r="VTL63" s="319"/>
      <c r="VTM63" s="319"/>
      <c r="VTN63" s="319"/>
      <c r="VTO63" s="319"/>
      <c r="VTP63" s="319"/>
      <c r="VTQ63" s="319"/>
      <c r="VTR63" s="319"/>
      <c r="VTS63" s="319"/>
      <c r="VTT63" s="319"/>
      <c r="VTU63" s="319"/>
      <c r="VTV63" s="319"/>
      <c r="VTW63" s="319"/>
      <c r="VTX63" s="319"/>
      <c r="VTY63" s="319"/>
      <c r="VTZ63" s="319"/>
      <c r="VUA63" s="319"/>
      <c r="VUB63" s="319"/>
      <c r="VUC63" s="319"/>
      <c r="VUD63" s="319"/>
      <c r="VUE63" s="319"/>
      <c r="VUF63" s="319"/>
      <c r="VUG63" s="319"/>
      <c r="VUH63" s="319"/>
      <c r="VUI63" s="319"/>
      <c r="VUJ63" s="319"/>
      <c r="VUK63" s="319"/>
      <c r="VUL63" s="319"/>
      <c r="VUM63" s="319"/>
      <c r="VUN63" s="319"/>
      <c r="VUO63" s="319"/>
      <c r="VUP63" s="319"/>
      <c r="VUQ63" s="319"/>
      <c r="VUR63" s="319"/>
      <c r="VUS63" s="319"/>
      <c r="VUT63" s="319"/>
      <c r="VUU63" s="319"/>
      <c r="VUV63" s="319"/>
      <c r="VUW63" s="319"/>
      <c r="VUX63" s="319"/>
      <c r="VUY63" s="319"/>
      <c r="VUZ63" s="319"/>
      <c r="VVA63" s="319"/>
      <c r="VVB63" s="319"/>
      <c r="VVC63" s="319"/>
      <c r="VVD63" s="319"/>
      <c r="VVE63" s="319"/>
      <c r="VVF63" s="319"/>
      <c r="VVG63" s="319"/>
      <c r="VVH63" s="319"/>
      <c r="VVI63" s="319"/>
      <c r="VVJ63" s="319"/>
      <c r="VVK63" s="319"/>
      <c r="VVL63" s="319"/>
      <c r="VVM63" s="319"/>
      <c r="VVN63" s="319"/>
      <c r="VVO63" s="319"/>
      <c r="VVP63" s="319"/>
      <c r="VVQ63" s="319"/>
      <c r="VVR63" s="319"/>
      <c r="VVS63" s="319"/>
      <c r="VVT63" s="319"/>
      <c r="VVU63" s="319"/>
      <c r="VVV63" s="319"/>
      <c r="VVW63" s="319"/>
      <c r="VVX63" s="319"/>
      <c r="VVY63" s="319"/>
      <c r="VVZ63" s="319"/>
      <c r="VWA63" s="319"/>
      <c r="VWB63" s="319"/>
      <c r="VWC63" s="319"/>
      <c r="VWD63" s="319"/>
      <c r="VWE63" s="319"/>
      <c r="VWF63" s="319"/>
      <c r="VWG63" s="319"/>
      <c r="VWH63" s="319"/>
      <c r="VWI63" s="319"/>
      <c r="VWJ63" s="319"/>
      <c r="VWK63" s="319"/>
      <c r="VWL63" s="319"/>
      <c r="VWM63" s="319"/>
      <c r="VWN63" s="319"/>
      <c r="VWO63" s="319"/>
      <c r="VWP63" s="319"/>
      <c r="VWQ63" s="319"/>
      <c r="VWR63" s="319"/>
      <c r="VWS63" s="319"/>
      <c r="VWT63" s="319"/>
      <c r="VWU63" s="319"/>
      <c r="VWV63" s="319"/>
      <c r="VWW63" s="319"/>
      <c r="VWX63" s="319"/>
      <c r="VWY63" s="319"/>
      <c r="VWZ63" s="319"/>
      <c r="VXA63" s="319"/>
      <c r="VXB63" s="319"/>
      <c r="VXC63" s="319"/>
      <c r="VXD63" s="319"/>
      <c r="VXE63" s="319"/>
      <c r="VXF63" s="319"/>
      <c r="VXG63" s="319"/>
      <c r="VXH63" s="319"/>
      <c r="VXI63" s="319"/>
      <c r="VXJ63" s="319"/>
      <c r="VXK63" s="319"/>
      <c r="VXL63" s="319"/>
      <c r="VXM63" s="319"/>
      <c r="VXN63" s="319"/>
      <c r="VXO63" s="319"/>
      <c r="VXP63" s="319"/>
      <c r="VXQ63" s="319"/>
      <c r="VXR63" s="319"/>
      <c r="VXS63" s="319"/>
      <c r="VXT63" s="319"/>
      <c r="VXU63" s="319"/>
      <c r="VXV63" s="319"/>
      <c r="VXW63" s="319"/>
      <c r="VXX63" s="319"/>
      <c r="VXY63" s="319"/>
      <c r="VXZ63" s="319"/>
      <c r="VYA63" s="319"/>
      <c r="VYB63" s="319"/>
      <c r="VYC63" s="319"/>
      <c r="VYD63" s="319"/>
      <c r="VYE63" s="319"/>
      <c r="VYF63" s="319"/>
      <c r="VYG63" s="319"/>
      <c r="VYH63" s="319"/>
      <c r="VYI63" s="319"/>
      <c r="VYJ63" s="319"/>
      <c r="VYK63" s="319"/>
      <c r="VYL63" s="319"/>
      <c r="VYM63" s="319"/>
      <c r="VYN63" s="319"/>
      <c r="VYO63" s="319"/>
      <c r="VYP63" s="319"/>
      <c r="VYQ63" s="319"/>
      <c r="VYR63" s="319"/>
      <c r="VYS63" s="319"/>
      <c r="VYT63" s="319"/>
      <c r="VYU63" s="319"/>
      <c r="VYV63" s="319"/>
      <c r="VYW63" s="319"/>
      <c r="VYX63" s="319"/>
      <c r="VYY63" s="319"/>
      <c r="VYZ63" s="319"/>
      <c r="VZA63" s="319"/>
      <c r="VZB63" s="319"/>
      <c r="VZC63" s="319"/>
      <c r="VZD63" s="319"/>
      <c r="VZE63" s="319"/>
      <c r="VZF63" s="319"/>
      <c r="VZG63" s="319"/>
      <c r="VZH63" s="319"/>
      <c r="VZI63" s="319"/>
      <c r="VZJ63" s="319"/>
      <c r="VZK63" s="319"/>
      <c r="VZL63" s="319"/>
      <c r="VZM63" s="319"/>
      <c r="VZN63" s="319"/>
      <c r="VZO63" s="319"/>
      <c r="VZP63" s="319"/>
      <c r="VZQ63" s="319"/>
      <c r="VZR63" s="319"/>
      <c r="VZS63" s="319"/>
      <c r="VZT63" s="319"/>
      <c r="VZU63" s="319"/>
      <c r="VZV63" s="319"/>
      <c r="VZW63" s="319"/>
      <c r="VZX63" s="319"/>
      <c r="VZY63" s="319"/>
      <c r="VZZ63" s="319"/>
      <c r="WAA63" s="319"/>
      <c r="WAB63" s="319"/>
      <c r="WAC63" s="319"/>
      <c r="WAD63" s="319"/>
      <c r="WAE63" s="319"/>
      <c r="WAF63" s="319"/>
      <c r="WAG63" s="319"/>
      <c r="WAH63" s="319"/>
      <c r="WAI63" s="319"/>
      <c r="WAJ63" s="319"/>
      <c r="WAK63" s="319"/>
      <c r="WAL63" s="319"/>
      <c r="WAM63" s="319"/>
      <c r="WAN63" s="319"/>
      <c r="WAO63" s="319"/>
      <c r="WAP63" s="319"/>
      <c r="WAQ63" s="319"/>
      <c r="WAR63" s="319"/>
      <c r="WAS63" s="319"/>
      <c r="WAT63" s="319"/>
      <c r="WAU63" s="319"/>
      <c r="WAV63" s="319"/>
      <c r="WAW63" s="319"/>
      <c r="WAX63" s="319"/>
      <c r="WAY63" s="319"/>
      <c r="WAZ63" s="319"/>
      <c r="WBA63" s="319"/>
      <c r="WBB63" s="319"/>
      <c r="WBC63" s="319"/>
      <c r="WBD63" s="319"/>
      <c r="WBE63" s="319"/>
      <c r="WBF63" s="319"/>
      <c r="WBG63" s="319"/>
      <c r="WBH63" s="319"/>
      <c r="WBI63" s="319"/>
      <c r="WBJ63" s="319"/>
      <c r="WBK63" s="319"/>
      <c r="WBL63" s="319"/>
      <c r="WBM63" s="319"/>
      <c r="WBN63" s="319"/>
      <c r="WBO63" s="319"/>
      <c r="WBP63" s="319"/>
      <c r="WBQ63" s="319"/>
      <c r="WBR63" s="319"/>
      <c r="WBS63" s="319"/>
      <c r="WBT63" s="319"/>
      <c r="WBU63" s="319"/>
      <c r="WBV63" s="319"/>
      <c r="WBW63" s="319"/>
      <c r="WBX63" s="319"/>
      <c r="WBY63" s="319"/>
      <c r="WBZ63" s="319"/>
      <c r="WCA63" s="319"/>
      <c r="WCB63" s="319"/>
      <c r="WCC63" s="319"/>
      <c r="WCD63" s="319"/>
      <c r="WCE63" s="319"/>
      <c r="WCF63" s="319"/>
      <c r="WCG63" s="319"/>
      <c r="WCH63" s="319"/>
      <c r="WCI63" s="319"/>
      <c r="WCJ63" s="319"/>
      <c r="WCK63" s="319"/>
      <c r="WCL63" s="319"/>
      <c r="WCM63" s="319"/>
      <c r="WCN63" s="319"/>
      <c r="WCO63" s="319"/>
      <c r="WCP63" s="319"/>
      <c r="WCQ63" s="319"/>
      <c r="WCR63" s="319"/>
      <c r="WCS63" s="319"/>
      <c r="WCT63" s="319"/>
      <c r="WCU63" s="319"/>
      <c r="WCV63" s="319"/>
      <c r="WCW63" s="319"/>
      <c r="WCX63" s="319"/>
      <c r="WCY63" s="319"/>
      <c r="WCZ63" s="319"/>
      <c r="WDA63" s="319"/>
      <c r="WDB63" s="319"/>
      <c r="WDC63" s="319"/>
      <c r="WDD63" s="319"/>
      <c r="WDE63" s="319"/>
      <c r="WDF63" s="319"/>
      <c r="WDG63" s="319"/>
      <c r="WDH63" s="319"/>
      <c r="WDI63" s="319"/>
      <c r="WDJ63" s="319"/>
      <c r="WDK63" s="319"/>
      <c r="WDL63" s="319"/>
      <c r="WDM63" s="319"/>
      <c r="WDN63" s="319"/>
      <c r="WDO63" s="319"/>
      <c r="WDP63" s="319"/>
      <c r="WDQ63" s="319"/>
      <c r="WDR63" s="319"/>
      <c r="WDS63" s="319"/>
      <c r="WDT63" s="319"/>
      <c r="WDU63" s="319"/>
      <c r="WDV63" s="319"/>
      <c r="WDW63" s="319"/>
      <c r="WDX63" s="319"/>
      <c r="WDY63" s="319"/>
      <c r="WDZ63" s="319"/>
      <c r="WEA63" s="319"/>
      <c r="WEB63" s="319"/>
      <c r="WEC63" s="319"/>
      <c r="WED63" s="319"/>
      <c r="WEE63" s="319"/>
      <c r="WEF63" s="319"/>
      <c r="WEG63" s="319"/>
      <c r="WEH63" s="319"/>
      <c r="WEI63" s="319"/>
      <c r="WEJ63" s="319"/>
      <c r="WEK63" s="319"/>
      <c r="WEL63" s="319"/>
      <c r="WEM63" s="319"/>
      <c r="WEN63" s="319"/>
      <c r="WEO63" s="319"/>
      <c r="WEP63" s="319"/>
      <c r="WEQ63" s="319"/>
      <c r="WER63" s="319"/>
      <c r="WES63" s="319"/>
      <c r="WET63" s="319"/>
      <c r="WEU63" s="319"/>
      <c r="WEV63" s="319"/>
      <c r="WEW63" s="319"/>
      <c r="WEX63" s="319"/>
      <c r="WEY63" s="319"/>
      <c r="WEZ63" s="319"/>
      <c r="WFA63" s="319"/>
      <c r="WFB63" s="319"/>
      <c r="WFC63" s="319"/>
      <c r="WFD63" s="319"/>
      <c r="WFE63" s="319"/>
      <c r="WFF63" s="319"/>
      <c r="WFG63" s="319"/>
      <c r="WFH63" s="319"/>
      <c r="WFI63" s="319"/>
      <c r="WFJ63" s="319"/>
      <c r="WFK63" s="319"/>
      <c r="WFL63" s="319"/>
      <c r="WFM63" s="319"/>
      <c r="WFN63" s="319"/>
      <c r="WFO63" s="319"/>
      <c r="WFP63" s="319"/>
      <c r="WFQ63" s="319"/>
      <c r="WFR63" s="319"/>
      <c r="WFS63" s="319"/>
      <c r="WFT63" s="319"/>
      <c r="WFU63" s="319"/>
      <c r="WFV63" s="319"/>
      <c r="WFW63" s="319"/>
      <c r="WFX63" s="319"/>
      <c r="WFY63" s="319"/>
      <c r="WFZ63" s="319"/>
      <c r="WGA63" s="319"/>
      <c r="WGB63" s="319"/>
      <c r="WGC63" s="319"/>
      <c r="WGD63" s="319"/>
      <c r="WGE63" s="319"/>
      <c r="WGF63" s="319"/>
      <c r="WGG63" s="319"/>
      <c r="WGH63" s="319"/>
      <c r="WGI63" s="319"/>
      <c r="WGJ63" s="319"/>
      <c r="WGK63" s="319"/>
      <c r="WGL63" s="319"/>
      <c r="WGM63" s="319"/>
      <c r="WGN63" s="319"/>
      <c r="WGO63" s="319"/>
      <c r="WGP63" s="319"/>
      <c r="WGQ63" s="319"/>
      <c r="WGR63" s="319"/>
      <c r="WGS63" s="319"/>
      <c r="WGT63" s="319"/>
      <c r="WGU63" s="319"/>
      <c r="WGV63" s="319"/>
      <c r="WGW63" s="319"/>
      <c r="WGX63" s="319"/>
      <c r="WGY63" s="319"/>
      <c r="WGZ63" s="319"/>
      <c r="WHA63" s="319"/>
      <c r="WHB63" s="319"/>
      <c r="WHC63" s="319"/>
      <c r="WHD63" s="319"/>
      <c r="WHE63" s="319"/>
      <c r="WHF63" s="319"/>
      <c r="WHG63" s="319"/>
      <c r="WHH63" s="319"/>
      <c r="WHI63" s="319"/>
      <c r="WHJ63" s="319"/>
      <c r="WHK63" s="319"/>
      <c r="WHL63" s="319"/>
      <c r="WHM63" s="319"/>
      <c r="WHN63" s="319"/>
      <c r="WHO63" s="319"/>
      <c r="WHP63" s="319"/>
      <c r="WHQ63" s="319"/>
      <c r="WHR63" s="319"/>
      <c r="WHS63" s="319"/>
      <c r="WHT63" s="319"/>
      <c r="WHU63" s="319"/>
      <c r="WHV63" s="319"/>
      <c r="WHW63" s="319"/>
      <c r="WHX63" s="319"/>
      <c r="WHY63" s="319"/>
      <c r="WHZ63" s="319"/>
      <c r="WIA63" s="319"/>
      <c r="WIB63" s="319"/>
      <c r="WIC63" s="319"/>
      <c r="WID63" s="319"/>
      <c r="WIE63" s="319"/>
      <c r="WIF63" s="319"/>
      <c r="WIG63" s="319"/>
      <c r="WIH63" s="319"/>
      <c r="WII63" s="319"/>
      <c r="WIJ63" s="319"/>
      <c r="WIK63" s="319"/>
      <c r="WIL63" s="319"/>
      <c r="WIM63" s="319"/>
      <c r="WIN63" s="319"/>
      <c r="WIO63" s="319"/>
      <c r="WIP63" s="319"/>
      <c r="WIQ63" s="319"/>
      <c r="WIR63" s="319"/>
      <c r="WIS63" s="319"/>
      <c r="WIT63" s="319"/>
      <c r="WIU63" s="319"/>
      <c r="WIV63" s="319"/>
      <c r="WIW63" s="319"/>
      <c r="WIX63" s="319"/>
      <c r="WIY63" s="319"/>
      <c r="WIZ63" s="319"/>
      <c r="WJA63" s="319"/>
      <c r="WJB63" s="319"/>
      <c r="WJC63" s="319"/>
      <c r="WJD63" s="319"/>
      <c r="WJE63" s="319"/>
      <c r="WJF63" s="319"/>
      <c r="WJG63" s="319"/>
      <c r="WJH63" s="319"/>
      <c r="WJI63" s="319"/>
      <c r="WJJ63" s="319"/>
      <c r="WJK63" s="319"/>
      <c r="WJL63" s="319"/>
      <c r="WJM63" s="319"/>
      <c r="WJN63" s="319"/>
      <c r="WJO63" s="319"/>
      <c r="WJP63" s="319"/>
      <c r="WJQ63" s="319"/>
      <c r="WJR63" s="319"/>
      <c r="WJS63" s="319"/>
      <c r="WJT63" s="319"/>
      <c r="WJU63" s="319"/>
      <c r="WJV63" s="319"/>
      <c r="WJW63" s="319"/>
      <c r="WJX63" s="319"/>
      <c r="WJY63" s="319"/>
      <c r="WJZ63" s="319"/>
      <c r="WKA63" s="319"/>
      <c r="WKB63" s="319"/>
      <c r="WKC63" s="319"/>
      <c r="WKD63" s="319"/>
      <c r="WKE63" s="319"/>
      <c r="WKF63" s="319"/>
      <c r="WKG63" s="319"/>
      <c r="WKH63" s="319"/>
      <c r="WKI63" s="319"/>
      <c r="WKJ63" s="319"/>
      <c r="WKK63" s="319"/>
      <c r="WKL63" s="319"/>
      <c r="WKM63" s="319"/>
      <c r="WKN63" s="319"/>
      <c r="WKO63" s="319"/>
      <c r="WKP63" s="319"/>
      <c r="WKQ63" s="319"/>
      <c r="WKR63" s="319"/>
      <c r="WKS63" s="319"/>
      <c r="WKT63" s="319"/>
      <c r="WKU63" s="319"/>
      <c r="WKV63" s="319"/>
      <c r="WKW63" s="319"/>
      <c r="WKX63" s="319"/>
      <c r="WKY63" s="319"/>
      <c r="WKZ63" s="319"/>
      <c r="WLA63" s="319"/>
      <c r="WLB63" s="319"/>
      <c r="WLC63" s="319"/>
      <c r="WLD63" s="319"/>
      <c r="WLE63" s="319"/>
      <c r="WLF63" s="319"/>
      <c r="WLG63" s="319"/>
      <c r="WLH63" s="319"/>
      <c r="WLI63" s="319"/>
      <c r="WLJ63" s="319"/>
      <c r="WLK63" s="319"/>
      <c r="WLL63" s="319"/>
      <c r="WLM63" s="319"/>
      <c r="WLN63" s="319"/>
      <c r="WLO63" s="319"/>
      <c r="WLP63" s="319"/>
      <c r="WLQ63" s="319"/>
      <c r="WLR63" s="319"/>
      <c r="WLS63" s="319"/>
      <c r="WLT63" s="319"/>
      <c r="WLU63" s="319"/>
      <c r="WLV63" s="319"/>
      <c r="WLW63" s="319"/>
      <c r="WLX63" s="319"/>
      <c r="WLY63" s="319"/>
      <c r="WLZ63" s="319"/>
      <c r="WMA63" s="319"/>
      <c r="WMB63" s="319"/>
      <c r="WMC63" s="319"/>
      <c r="WMD63" s="319"/>
      <c r="WME63" s="319"/>
      <c r="WMF63" s="319"/>
      <c r="WMG63" s="319"/>
      <c r="WMH63" s="319"/>
      <c r="WMI63" s="319"/>
      <c r="WMJ63" s="319"/>
      <c r="WMK63" s="319"/>
      <c r="WML63" s="319"/>
      <c r="WMM63" s="319"/>
      <c r="WMN63" s="319"/>
      <c r="WMO63" s="319"/>
      <c r="WMP63" s="319"/>
      <c r="WMQ63" s="319"/>
      <c r="WMR63" s="319"/>
      <c r="WMS63" s="319"/>
      <c r="WMT63" s="319"/>
      <c r="WMU63" s="319"/>
      <c r="WMV63" s="319"/>
      <c r="WMW63" s="319"/>
      <c r="WMX63" s="319"/>
      <c r="WMY63" s="319"/>
      <c r="WMZ63" s="319"/>
      <c r="WNA63" s="319"/>
      <c r="WNB63" s="319"/>
      <c r="WNC63" s="319"/>
      <c r="WND63" s="319"/>
      <c r="WNE63" s="319"/>
      <c r="WNF63" s="319"/>
      <c r="WNG63" s="319"/>
      <c r="WNH63" s="319"/>
      <c r="WNI63" s="319"/>
      <c r="WNJ63" s="319"/>
      <c r="WNK63" s="319"/>
      <c r="WNL63" s="319"/>
      <c r="WNM63" s="319"/>
      <c r="WNN63" s="319"/>
      <c r="WNO63" s="319"/>
      <c r="WNP63" s="319"/>
      <c r="WNQ63" s="319"/>
      <c r="WNR63" s="319"/>
      <c r="WNS63" s="319"/>
      <c r="WNT63" s="319"/>
      <c r="WNU63" s="319"/>
      <c r="WNV63" s="319"/>
      <c r="WNW63" s="319"/>
      <c r="WNX63" s="319"/>
      <c r="WNY63" s="319"/>
      <c r="WNZ63" s="319"/>
      <c r="WOA63" s="319"/>
      <c r="WOB63" s="319"/>
      <c r="WOC63" s="319"/>
      <c r="WOD63" s="319"/>
      <c r="WOE63" s="319"/>
      <c r="WOF63" s="319"/>
      <c r="WOG63" s="319"/>
      <c r="WOH63" s="319"/>
      <c r="WOI63" s="319"/>
      <c r="WOJ63" s="319"/>
      <c r="WOK63" s="319"/>
      <c r="WOL63" s="319"/>
      <c r="WOM63" s="319"/>
      <c r="WON63" s="319"/>
      <c r="WOO63" s="319"/>
      <c r="WOP63" s="319"/>
      <c r="WOQ63" s="319"/>
      <c r="WOR63" s="319"/>
      <c r="WOS63" s="319"/>
      <c r="WOT63" s="319"/>
      <c r="WOU63" s="319"/>
      <c r="WOV63" s="319"/>
      <c r="WOW63" s="319"/>
      <c r="WOX63" s="319"/>
      <c r="WOY63" s="319"/>
      <c r="WOZ63" s="319"/>
      <c r="WPA63" s="319"/>
      <c r="WPB63" s="319"/>
      <c r="WPC63" s="319"/>
      <c r="WPD63" s="319"/>
      <c r="WPE63" s="319"/>
      <c r="WPF63" s="319"/>
      <c r="WPG63" s="319"/>
      <c r="WPH63" s="319"/>
      <c r="WPI63" s="319"/>
      <c r="WPJ63" s="319"/>
      <c r="WPK63" s="319"/>
      <c r="WPL63" s="319"/>
      <c r="WPM63" s="319"/>
      <c r="WPN63" s="319"/>
      <c r="WPO63" s="319"/>
      <c r="WPP63" s="319"/>
      <c r="WPQ63" s="319"/>
      <c r="WPR63" s="319"/>
      <c r="WPS63" s="319"/>
      <c r="WPT63" s="319"/>
      <c r="WPU63" s="319"/>
      <c r="WPV63" s="319"/>
      <c r="WPW63" s="319"/>
      <c r="WPX63" s="319"/>
      <c r="WPY63" s="319"/>
      <c r="WPZ63" s="319"/>
      <c r="WQA63" s="319"/>
      <c r="WQB63" s="319"/>
      <c r="WQC63" s="319"/>
      <c r="WQD63" s="319"/>
      <c r="WQE63" s="319"/>
      <c r="WQF63" s="319"/>
      <c r="WQG63" s="319"/>
      <c r="WQH63" s="319"/>
      <c r="WQI63" s="319"/>
      <c r="WQJ63" s="319"/>
      <c r="WQK63" s="319"/>
      <c r="WQL63" s="319"/>
      <c r="WQM63" s="319"/>
      <c r="WQN63" s="319"/>
      <c r="WQO63" s="319"/>
      <c r="WQP63" s="319"/>
      <c r="WQQ63" s="319"/>
      <c r="WQR63" s="319"/>
      <c r="WQS63" s="319"/>
      <c r="WQT63" s="319"/>
      <c r="WQU63" s="319"/>
      <c r="WQV63" s="319"/>
      <c r="WQW63" s="319"/>
      <c r="WQX63" s="319"/>
      <c r="WQY63" s="319"/>
      <c r="WQZ63" s="319"/>
      <c r="WRA63" s="319"/>
      <c r="WRB63" s="319"/>
      <c r="WRC63" s="319"/>
      <c r="WRD63" s="319"/>
      <c r="WRE63" s="319"/>
      <c r="WRF63" s="319"/>
      <c r="WRG63" s="319"/>
      <c r="WRH63" s="319"/>
      <c r="WRI63" s="319"/>
      <c r="WRJ63" s="319"/>
      <c r="WRK63" s="319"/>
      <c r="WRL63" s="319"/>
      <c r="WRM63" s="319"/>
      <c r="WRN63" s="319"/>
      <c r="WRO63" s="319"/>
      <c r="WRP63" s="319"/>
      <c r="WRQ63" s="319"/>
      <c r="WRR63" s="319"/>
      <c r="WRS63" s="319"/>
      <c r="WRT63" s="319"/>
      <c r="WRU63" s="319"/>
      <c r="WRV63" s="319"/>
      <c r="WRW63" s="319"/>
      <c r="WRX63" s="319"/>
      <c r="WRY63" s="319"/>
      <c r="WRZ63" s="319"/>
      <c r="WSA63" s="319"/>
      <c r="WSB63" s="319"/>
      <c r="WSC63" s="319"/>
      <c r="WSD63" s="319"/>
      <c r="WSE63" s="319"/>
      <c r="WSF63" s="319"/>
      <c r="WSG63" s="319"/>
      <c r="WSH63" s="319"/>
      <c r="WSI63" s="319"/>
      <c r="WSJ63" s="319"/>
      <c r="WSK63" s="319"/>
      <c r="WSL63" s="319"/>
      <c r="WSM63" s="319"/>
      <c r="WSN63" s="319"/>
      <c r="WSO63" s="319"/>
      <c r="WSP63" s="319"/>
      <c r="WSQ63" s="319"/>
      <c r="WSR63" s="319"/>
      <c r="WSS63" s="319"/>
      <c r="WST63" s="319"/>
      <c r="WSU63" s="319"/>
      <c r="WSV63" s="319"/>
      <c r="WSW63" s="319"/>
      <c r="WSX63" s="319"/>
      <c r="WSY63" s="319"/>
      <c r="WSZ63" s="319"/>
      <c r="WTA63" s="319"/>
      <c r="WTB63" s="319"/>
      <c r="WTC63" s="319"/>
      <c r="WTD63" s="319"/>
      <c r="WTE63" s="319"/>
      <c r="WTF63" s="319"/>
      <c r="WTG63" s="319"/>
      <c r="WTH63" s="319"/>
      <c r="WTI63" s="319"/>
      <c r="WTJ63" s="319"/>
      <c r="WTK63" s="319"/>
      <c r="WTL63" s="319"/>
      <c r="WTM63" s="319"/>
      <c r="WTN63" s="319"/>
      <c r="WTO63" s="319"/>
      <c r="WTP63" s="319"/>
      <c r="WTQ63" s="319"/>
      <c r="WTR63" s="319"/>
      <c r="WTS63" s="319"/>
      <c r="WTT63" s="319"/>
      <c r="WTU63" s="319"/>
      <c r="WTV63" s="319"/>
      <c r="WTW63" s="319"/>
      <c r="WTX63" s="319"/>
      <c r="WTY63" s="319"/>
      <c r="WTZ63" s="319"/>
      <c r="WUA63" s="319"/>
      <c r="WUB63" s="319"/>
      <c r="WUC63" s="319"/>
      <c r="WUD63" s="319"/>
      <c r="WUE63" s="319"/>
      <c r="WUF63" s="319"/>
      <c r="WUG63" s="319"/>
      <c r="WUH63" s="319"/>
      <c r="WUI63" s="319"/>
      <c r="WUJ63" s="319"/>
      <c r="WUK63" s="319"/>
      <c r="WUL63" s="319"/>
      <c r="WUM63" s="319"/>
      <c r="WUN63" s="319"/>
      <c r="WUO63" s="319"/>
      <c r="WUP63" s="319"/>
      <c r="WUQ63" s="319"/>
      <c r="WUR63" s="319"/>
      <c r="WUS63" s="319"/>
      <c r="WUT63" s="319"/>
      <c r="WUU63" s="319"/>
      <c r="WUV63" s="319"/>
      <c r="WUW63" s="319"/>
      <c r="WUX63" s="319"/>
      <c r="WUY63" s="319"/>
      <c r="WUZ63" s="319"/>
      <c r="WVA63" s="319"/>
      <c r="WVB63" s="319"/>
      <c r="WVC63" s="319"/>
      <c r="WVD63" s="319"/>
      <c r="WVE63" s="319"/>
      <c r="WVF63" s="319"/>
      <c r="WVG63" s="319"/>
      <c r="WVH63" s="319"/>
      <c r="WVI63" s="319"/>
      <c r="WVJ63" s="319"/>
      <c r="WVK63" s="319"/>
      <c r="WVL63" s="319"/>
      <c r="WVM63" s="319"/>
      <c r="WVN63" s="319"/>
      <c r="WVO63" s="319"/>
      <c r="WVP63" s="319"/>
      <c r="WVQ63" s="319"/>
      <c r="WVR63" s="319"/>
      <c r="WVS63" s="319"/>
      <c r="WVT63" s="319"/>
      <c r="WVU63" s="319"/>
      <c r="WVV63" s="319"/>
      <c r="WVW63" s="319"/>
      <c r="WVX63" s="319"/>
      <c r="WVY63" s="319"/>
      <c r="WVZ63" s="319"/>
      <c r="WWA63" s="319"/>
      <c r="WWB63" s="319"/>
      <c r="WWC63" s="319"/>
      <c r="WWD63" s="319"/>
      <c r="WWE63" s="319"/>
      <c r="WWF63" s="319"/>
      <c r="WWG63" s="319"/>
      <c r="WWH63" s="319"/>
      <c r="WWI63" s="319"/>
      <c r="WWJ63" s="319"/>
      <c r="WWK63" s="319"/>
      <c r="WWL63" s="319"/>
      <c r="WWM63" s="319"/>
      <c r="WWN63" s="319"/>
      <c r="WWO63" s="319"/>
      <c r="WWP63" s="319"/>
      <c r="WWQ63" s="319"/>
      <c r="WWR63" s="319"/>
      <c r="WWS63" s="319"/>
      <c r="WWT63" s="319"/>
      <c r="WWU63" s="319"/>
      <c r="WWV63" s="319"/>
      <c r="WWW63" s="319"/>
      <c r="WWX63" s="319"/>
      <c r="WWY63" s="319"/>
      <c r="WWZ63" s="319"/>
      <c r="WXA63" s="319"/>
      <c r="WXB63" s="319"/>
      <c r="WXC63" s="319"/>
      <c r="WXD63" s="319"/>
      <c r="WXE63" s="319"/>
      <c r="WXF63" s="319"/>
      <c r="WXG63" s="319"/>
      <c r="WXH63" s="319"/>
      <c r="WXI63" s="319"/>
      <c r="WXJ63" s="319"/>
      <c r="WXK63" s="319"/>
      <c r="WXL63" s="319"/>
      <c r="WXM63" s="319"/>
      <c r="WXN63" s="319"/>
      <c r="WXO63" s="319"/>
      <c r="WXP63" s="319"/>
      <c r="WXQ63" s="319"/>
      <c r="WXR63" s="319"/>
      <c r="WXS63" s="319"/>
      <c r="WXT63" s="319"/>
      <c r="WXU63" s="319"/>
      <c r="WXV63" s="319"/>
      <c r="WXW63" s="319"/>
      <c r="WXX63" s="319"/>
      <c r="WXY63" s="319"/>
      <c r="WXZ63" s="319"/>
      <c r="WYA63" s="319"/>
      <c r="WYB63" s="319"/>
      <c r="WYC63" s="319"/>
      <c r="WYD63" s="319"/>
      <c r="WYE63" s="319"/>
      <c r="WYF63" s="319"/>
      <c r="WYG63" s="319"/>
      <c r="WYH63" s="319"/>
      <c r="WYI63" s="319"/>
      <c r="WYJ63" s="319"/>
      <c r="WYK63" s="319"/>
      <c r="WYL63" s="319"/>
      <c r="WYM63" s="319"/>
      <c r="WYN63" s="319"/>
      <c r="WYO63" s="319"/>
      <c r="WYP63" s="319"/>
      <c r="WYQ63" s="319"/>
      <c r="WYR63" s="319"/>
      <c r="WYS63" s="319"/>
      <c r="WYT63" s="319"/>
      <c r="WYU63" s="319"/>
      <c r="WYV63" s="319"/>
      <c r="WYW63" s="319"/>
      <c r="WYX63" s="319"/>
      <c r="WYY63" s="319"/>
      <c r="WYZ63" s="319"/>
      <c r="WZA63" s="319"/>
      <c r="WZB63" s="319"/>
      <c r="WZC63" s="319"/>
      <c r="WZD63" s="319"/>
      <c r="WZE63" s="319"/>
      <c r="WZF63" s="319"/>
      <c r="WZG63" s="319"/>
      <c r="WZH63" s="319"/>
      <c r="WZI63" s="319"/>
      <c r="WZJ63" s="319"/>
      <c r="WZK63" s="319"/>
      <c r="WZL63" s="319"/>
      <c r="WZM63" s="319"/>
      <c r="WZN63" s="319"/>
      <c r="WZO63" s="319"/>
      <c r="WZP63" s="319"/>
      <c r="WZQ63" s="319"/>
      <c r="WZR63" s="319"/>
      <c r="WZS63" s="319"/>
      <c r="WZT63" s="319"/>
      <c r="WZU63" s="319"/>
      <c r="WZV63" s="319"/>
      <c r="WZW63" s="319"/>
      <c r="WZX63" s="319"/>
      <c r="WZY63" s="319"/>
      <c r="WZZ63" s="319"/>
      <c r="XAA63" s="319"/>
      <c r="XAB63" s="319"/>
      <c r="XAC63" s="319"/>
      <c r="XAD63" s="319"/>
      <c r="XAE63" s="319"/>
      <c r="XAF63" s="319"/>
      <c r="XAG63" s="319"/>
      <c r="XAH63" s="319"/>
      <c r="XAI63" s="319"/>
      <c r="XAJ63" s="319"/>
      <c r="XAK63" s="319"/>
      <c r="XAL63" s="319"/>
      <c r="XAM63" s="319"/>
      <c r="XAN63" s="319"/>
      <c r="XAO63" s="319"/>
      <c r="XAP63" s="319"/>
      <c r="XAQ63" s="319"/>
      <c r="XAR63" s="319"/>
      <c r="XAS63" s="319"/>
      <c r="XAT63" s="319"/>
      <c r="XAU63" s="319"/>
      <c r="XAV63" s="319"/>
      <c r="XAW63" s="319"/>
      <c r="XAX63" s="319"/>
      <c r="XAY63" s="319"/>
      <c r="XAZ63" s="319"/>
      <c r="XBA63" s="319"/>
      <c r="XBB63" s="319"/>
      <c r="XBC63" s="319"/>
      <c r="XBD63" s="319"/>
      <c r="XBE63" s="319"/>
      <c r="XBF63" s="319"/>
      <c r="XBG63" s="319"/>
      <c r="XBH63" s="319"/>
      <c r="XBI63" s="319"/>
      <c r="XBJ63" s="319"/>
      <c r="XBK63" s="319"/>
      <c r="XBL63" s="319"/>
      <c r="XBM63" s="319"/>
      <c r="XBN63" s="319"/>
      <c r="XBO63" s="319"/>
      <c r="XBP63" s="319"/>
      <c r="XBQ63" s="319"/>
      <c r="XBR63" s="319"/>
      <c r="XBS63" s="319"/>
      <c r="XBT63" s="319"/>
      <c r="XBU63" s="319"/>
      <c r="XBV63" s="319"/>
      <c r="XBW63" s="319"/>
      <c r="XBX63" s="319"/>
      <c r="XBY63" s="319"/>
      <c r="XBZ63" s="319"/>
      <c r="XCA63" s="319"/>
      <c r="XCB63" s="319"/>
      <c r="XCC63" s="319"/>
      <c r="XCD63" s="319"/>
      <c r="XCE63" s="319"/>
      <c r="XCF63" s="319"/>
      <c r="XCG63" s="319"/>
      <c r="XCH63" s="319"/>
      <c r="XCI63" s="319"/>
      <c r="XCJ63" s="319"/>
      <c r="XCK63" s="319"/>
      <c r="XCL63" s="319"/>
      <c r="XCM63" s="319"/>
      <c r="XCN63" s="319"/>
      <c r="XCO63" s="319"/>
      <c r="XCP63" s="319"/>
      <c r="XCQ63" s="319"/>
      <c r="XCR63" s="319"/>
      <c r="XCS63" s="319"/>
      <c r="XCT63" s="319"/>
      <c r="XCU63" s="319"/>
      <c r="XCV63" s="319"/>
      <c r="XCW63" s="319"/>
      <c r="XCX63" s="319"/>
      <c r="XCY63" s="319"/>
      <c r="XCZ63" s="319"/>
      <c r="XDA63" s="319"/>
      <c r="XDB63" s="319"/>
      <c r="XDC63" s="319"/>
      <c r="XDD63" s="319"/>
      <c r="XDE63" s="319"/>
      <c r="XDF63" s="319"/>
      <c r="XDG63" s="319"/>
      <c r="XDH63" s="319"/>
      <c r="XDI63" s="319"/>
      <c r="XDJ63" s="319"/>
      <c r="XDK63" s="319"/>
      <c r="XDL63" s="319"/>
      <c r="XDM63" s="319"/>
      <c r="XDN63" s="319"/>
      <c r="XDO63" s="319"/>
      <c r="XDP63" s="319"/>
      <c r="XDQ63" s="319"/>
      <c r="XDR63" s="319"/>
      <c r="XDS63" s="319"/>
      <c r="XDT63" s="319"/>
      <c r="XDU63" s="319"/>
      <c r="XDV63" s="319"/>
      <c r="XDW63" s="319"/>
      <c r="XDX63" s="319"/>
      <c r="XDY63" s="319"/>
      <c r="XDZ63" s="319"/>
      <c r="XEA63" s="319"/>
      <c r="XEB63" s="319"/>
      <c r="XEC63" s="319"/>
      <c r="XED63" s="319"/>
      <c r="XEE63" s="319"/>
      <c r="XEF63" s="319"/>
      <c r="XEG63" s="319"/>
      <c r="XEH63" s="319"/>
      <c r="XEI63" s="319"/>
      <c r="XEJ63" s="319"/>
      <c r="XEK63" s="319"/>
      <c r="XEL63" s="319"/>
      <c r="XEM63" s="319"/>
      <c r="XEN63" s="319"/>
      <c r="XEO63" s="319"/>
      <c r="XEP63" s="319"/>
      <c r="XEQ63" s="319"/>
      <c r="XER63" s="319"/>
      <c r="XES63" s="319"/>
      <c r="XET63" s="319"/>
      <c r="XEU63" s="319"/>
      <c r="XEV63" s="319"/>
      <c r="XEW63" s="319"/>
      <c r="XEX63" s="319"/>
      <c r="XEY63" s="319"/>
      <c r="XEZ63" s="319"/>
      <c r="XFA63" s="319"/>
      <c r="XFB63" s="319"/>
      <c r="XFC63" s="319"/>
      <c r="XFD63" s="319"/>
    </row>
    <row r="64" spans="1:16384" ht="92.25" customHeight="1">
      <c r="A64" s="2619" t="s">
        <v>6479</v>
      </c>
      <c r="B64" s="2561"/>
      <c r="C64" s="2561"/>
    </row>
  </sheetData>
  <mergeCells count="3">
    <mergeCell ref="A8:E8"/>
    <mergeCell ref="A55:C55"/>
    <mergeCell ref="D57:E57"/>
  </mergeCells>
  <pageMargins left="0.7" right="0.7" top="0.75" bottom="0.75" header="0.3" footer="0.3"/>
  <pageSetup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sheetPr>
  <dimension ref="A1:XFD159"/>
  <sheetViews>
    <sheetView workbookViewId="0">
      <selection activeCell="N325" sqref="N325"/>
    </sheetView>
  </sheetViews>
  <sheetFormatPr defaultColWidth="9" defaultRowHeight="13.6"/>
  <cols>
    <col min="1" max="1" width="53.5" style="1800" customWidth="1"/>
    <col min="2" max="2" width="16.625" style="1800" bestFit="1" customWidth="1"/>
    <col min="3" max="3" width="16.5" style="1800" customWidth="1"/>
    <col min="4" max="4" width="18.5" style="1800" customWidth="1"/>
    <col min="5" max="5" width="15.625" style="1800" bestFit="1" customWidth="1"/>
    <col min="6" max="16384" width="9" style="1800"/>
  </cols>
  <sheetData>
    <row r="1" spans="1:16384" s="319" customFormat="1">
      <c r="A1" s="3283" t="s">
        <v>377</v>
      </c>
      <c r="B1" s="3283"/>
      <c r="C1" s="3283"/>
      <c r="D1" s="851"/>
      <c r="E1" s="1727"/>
    </row>
    <row r="2" spans="1:16384" s="319" customFormat="1">
      <c r="A2" s="3283" t="s">
        <v>5958</v>
      </c>
      <c r="B2" s="3283"/>
      <c r="C2" s="3283"/>
      <c r="D2" s="851"/>
      <c r="E2" s="1727"/>
    </row>
    <row r="3" spans="1:16384" s="319" customFormat="1">
      <c r="A3" s="624"/>
      <c r="B3" s="1745"/>
      <c r="C3" s="1745"/>
      <c r="D3" s="851"/>
      <c r="E3" s="1727"/>
    </row>
    <row r="4" spans="1:16384" s="319" customFormat="1">
      <c r="A4" s="3283"/>
      <c r="B4" s="3283"/>
      <c r="C4" s="1746"/>
      <c r="D4" s="851"/>
      <c r="E4" s="1727"/>
    </row>
    <row r="5" spans="1:16384" s="319" customFormat="1">
      <c r="A5" s="624" t="s">
        <v>4665</v>
      </c>
      <c r="B5" s="1745"/>
      <c r="C5" s="1744"/>
      <c r="D5" s="851"/>
      <c r="E5" s="1727"/>
    </row>
    <row r="6" spans="1:16384" s="319" customFormat="1">
      <c r="A6" s="624" t="s">
        <v>4971</v>
      </c>
      <c r="B6" s="1743"/>
      <c r="C6" s="1743"/>
      <c r="D6" s="851"/>
      <c r="E6" s="1727"/>
    </row>
    <row r="7" spans="1:16384">
      <c r="A7" s="2173" t="s">
        <v>5956</v>
      </c>
    </row>
    <row r="8" spans="1:16384" s="1726" customFormat="1">
      <c r="A8" s="3452" t="s">
        <v>708</v>
      </c>
      <c r="B8" s="3471"/>
      <c r="C8" s="3471"/>
      <c r="D8" s="3471"/>
      <c r="E8" s="3471"/>
      <c r="F8" s="1800"/>
      <c r="G8" s="1800"/>
      <c r="H8" s="1800"/>
      <c r="I8" s="1800"/>
      <c r="J8" s="1800"/>
      <c r="K8" s="1800"/>
      <c r="L8" s="1800"/>
      <c r="M8" s="1800"/>
      <c r="N8" s="1800"/>
      <c r="O8" s="1800"/>
      <c r="P8" s="1800"/>
      <c r="Q8" s="1800"/>
      <c r="R8" s="1800"/>
      <c r="S8" s="1800"/>
      <c r="T8" s="1800"/>
      <c r="U8" s="1800"/>
      <c r="V8" s="1800"/>
      <c r="W8" s="1800"/>
      <c r="X8" s="1800"/>
      <c r="Y8" s="1800"/>
      <c r="Z8" s="1800"/>
      <c r="AA8" s="1800"/>
      <c r="AB8" s="1800"/>
      <c r="AC8" s="1800"/>
      <c r="AD8" s="1800"/>
      <c r="AE8" s="1800"/>
      <c r="AF8" s="1800"/>
      <c r="AG8" s="1800"/>
      <c r="AH8" s="1800"/>
      <c r="AI8" s="1800"/>
      <c r="AJ8" s="1800"/>
      <c r="AK8" s="1800"/>
      <c r="AL8" s="1800"/>
      <c r="AM8" s="1800"/>
      <c r="AN8" s="1800"/>
      <c r="AO8" s="1800"/>
      <c r="AP8" s="1800"/>
      <c r="AQ8" s="1800"/>
      <c r="AR8" s="1800"/>
      <c r="AS8" s="1800"/>
      <c r="AT8" s="1800"/>
      <c r="AU8" s="1800"/>
      <c r="AV8" s="1800"/>
      <c r="AW8" s="1800"/>
      <c r="AX8" s="1800"/>
      <c r="AY8" s="1800"/>
      <c r="AZ8" s="1800"/>
      <c r="BA8" s="1800"/>
      <c r="BB8" s="1800"/>
      <c r="BC8" s="1800"/>
      <c r="BD8" s="1800"/>
      <c r="BE8" s="1800"/>
      <c r="BF8" s="1800"/>
      <c r="BG8" s="1800"/>
      <c r="BH8" s="1800"/>
      <c r="BI8" s="1800"/>
      <c r="BJ8" s="1800"/>
      <c r="BK8" s="1800"/>
      <c r="BL8" s="1800"/>
      <c r="BM8" s="1800"/>
      <c r="BN8" s="1800"/>
      <c r="BO8" s="1800"/>
      <c r="BP8" s="1800"/>
      <c r="BQ8" s="1800"/>
      <c r="BR8" s="1800"/>
      <c r="BS8" s="1800"/>
      <c r="BT8" s="1800"/>
      <c r="BU8" s="1800"/>
      <c r="BV8" s="1800"/>
      <c r="BW8" s="1800"/>
      <c r="BX8" s="1800"/>
      <c r="BY8" s="1800"/>
      <c r="BZ8" s="1800"/>
      <c r="CA8" s="1800"/>
      <c r="CB8" s="1800"/>
      <c r="CC8" s="1800"/>
      <c r="CD8" s="1800"/>
      <c r="CE8" s="1800"/>
      <c r="CF8" s="1800"/>
      <c r="CG8" s="1800"/>
      <c r="CH8" s="1800"/>
      <c r="CI8" s="1800"/>
      <c r="CJ8" s="1800"/>
      <c r="CK8" s="1800"/>
      <c r="CL8" s="1800"/>
      <c r="CM8" s="1800"/>
      <c r="CN8" s="1800"/>
      <c r="CO8" s="1800"/>
      <c r="CP8" s="1800"/>
      <c r="CQ8" s="1800"/>
      <c r="CR8" s="1800"/>
      <c r="CS8" s="1800"/>
      <c r="CT8" s="1800"/>
      <c r="CU8" s="1800"/>
      <c r="CV8" s="1800"/>
      <c r="CW8" s="1800"/>
      <c r="CX8" s="1800"/>
      <c r="CY8" s="1800"/>
      <c r="CZ8" s="1800"/>
      <c r="DA8" s="1800"/>
      <c r="DB8" s="1800"/>
      <c r="DC8" s="1800"/>
      <c r="DD8" s="1800"/>
      <c r="DE8" s="1800"/>
      <c r="DF8" s="1800"/>
      <c r="DG8" s="1800"/>
      <c r="DH8" s="1800"/>
      <c r="DI8" s="1800"/>
      <c r="DJ8" s="1800"/>
      <c r="DK8" s="1800"/>
      <c r="DL8" s="1800"/>
      <c r="DM8" s="1800"/>
      <c r="DN8" s="1800"/>
      <c r="DO8" s="1800"/>
      <c r="DP8" s="1800"/>
      <c r="DQ8" s="1800"/>
      <c r="DR8" s="1800"/>
      <c r="DS8" s="1800"/>
      <c r="DT8" s="1800"/>
      <c r="DU8" s="1800"/>
      <c r="DV8" s="1800"/>
      <c r="DW8" s="1800"/>
      <c r="DX8" s="1800"/>
      <c r="DY8" s="1800"/>
      <c r="DZ8" s="1800"/>
      <c r="EA8" s="1800"/>
      <c r="EB8" s="1800"/>
      <c r="EC8" s="1800"/>
      <c r="ED8" s="1800"/>
      <c r="EE8" s="1800"/>
      <c r="EF8" s="1800"/>
      <c r="EG8" s="1800"/>
      <c r="EH8" s="1800"/>
      <c r="EI8" s="1800"/>
      <c r="EJ8" s="1800"/>
      <c r="EK8" s="1800"/>
      <c r="EL8" s="1800"/>
      <c r="EM8" s="1800"/>
      <c r="EN8" s="1800"/>
      <c r="EO8" s="1800"/>
      <c r="EP8" s="1800"/>
      <c r="EQ8" s="1800"/>
      <c r="ER8" s="1800"/>
      <c r="ES8" s="1800"/>
      <c r="ET8" s="1800"/>
      <c r="EU8" s="1800"/>
      <c r="EV8" s="1800"/>
      <c r="EW8" s="1800"/>
      <c r="EX8" s="1800"/>
      <c r="EY8" s="1800"/>
      <c r="EZ8" s="1800"/>
      <c r="FA8" s="1800"/>
      <c r="FB8" s="1800"/>
      <c r="FC8" s="1800"/>
      <c r="FD8" s="1800"/>
      <c r="FE8" s="1800"/>
      <c r="FF8" s="1800"/>
      <c r="FG8" s="1800"/>
      <c r="FH8" s="1800"/>
      <c r="FI8" s="1800"/>
      <c r="FJ8" s="1800"/>
      <c r="FK8" s="1800"/>
      <c r="FL8" s="1800"/>
      <c r="FM8" s="1800"/>
      <c r="FN8" s="1800"/>
      <c r="FO8" s="1800"/>
      <c r="FP8" s="1800"/>
      <c r="FQ8" s="1800"/>
      <c r="FR8" s="1800"/>
      <c r="FS8" s="1800"/>
      <c r="FT8" s="1800"/>
      <c r="FU8" s="1800"/>
      <c r="FV8" s="1800"/>
      <c r="FW8" s="1800"/>
      <c r="FX8" s="1800"/>
      <c r="FY8" s="1800"/>
      <c r="FZ8" s="1800"/>
      <c r="GA8" s="1800"/>
      <c r="GB8" s="1800"/>
      <c r="GC8" s="1800"/>
      <c r="GD8" s="1800"/>
      <c r="GE8" s="1800"/>
      <c r="GF8" s="1800"/>
      <c r="GG8" s="1800"/>
      <c r="GH8" s="1800"/>
      <c r="GI8" s="1800"/>
      <c r="GJ8" s="1800"/>
      <c r="GK8" s="1800"/>
      <c r="GL8" s="1800"/>
      <c r="GM8" s="1800"/>
      <c r="GN8" s="1800"/>
      <c r="GO8" s="1800"/>
      <c r="GP8" s="1800"/>
      <c r="GQ8" s="1800"/>
      <c r="GR8" s="1800"/>
      <c r="GS8" s="1800"/>
      <c r="GT8" s="1800"/>
      <c r="GU8" s="1800"/>
      <c r="GV8" s="1800"/>
      <c r="GW8" s="1800"/>
      <c r="GX8" s="1800"/>
      <c r="GY8" s="1800"/>
      <c r="GZ8" s="1800"/>
      <c r="HA8" s="1800"/>
      <c r="HB8" s="1800"/>
      <c r="HC8" s="1800"/>
      <c r="HD8" s="1800"/>
      <c r="HE8" s="1800"/>
      <c r="HF8" s="1800"/>
      <c r="HG8" s="1800"/>
      <c r="HH8" s="1800"/>
      <c r="HI8" s="1800"/>
      <c r="HJ8" s="1800"/>
      <c r="HK8" s="1800"/>
      <c r="HL8" s="1800"/>
      <c r="HM8" s="1800"/>
      <c r="HN8" s="1800"/>
      <c r="HO8" s="1800"/>
      <c r="HP8" s="1800"/>
      <c r="HQ8" s="1800"/>
      <c r="HR8" s="1800"/>
      <c r="HS8" s="1800"/>
      <c r="HT8" s="1800"/>
      <c r="HU8" s="1800"/>
      <c r="HV8" s="1800"/>
      <c r="HW8" s="1800"/>
      <c r="HX8" s="1800"/>
      <c r="HY8" s="1800"/>
      <c r="HZ8" s="1800"/>
      <c r="IA8" s="1800"/>
      <c r="IB8" s="1800"/>
      <c r="IC8" s="1800"/>
      <c r="ID8" s="1800"/>
      <c r="IE8" s="1800"/>
      <c r="IF8" s="1800"/>
      <c r="IG8" s="1800"/>
      <c r="IH8" s="1800"/>
      <c r="II8" s="1800"/>
      <c r="IJ8" s="1800"/>
      <c r="IK8" s="1800"/>
      <c r="IL8" s="1800"/>
      <c r="IM8" s="1800"/>
      <c r="IN8" s="1800"/>
      <c r="IO8" s="1800"/>
      <c r="IP8" s="1800"/>
      <c r="IQ8" s="1800"/>
      <c r="IR8" s="1800"/>
      <c r="IS8" s="1800"/>
      <c r="IT8" s="1800"/>
      <c r="IU8" s="1800"/>
      <c r="IV8" s="1800"/>
      <c r="IW8" s="1800"/>
      <c r="IX8" s="1800"/>
      <c r="IY8" s="1800"/>
      <c r="IZ8" s="1800"/>
      <c r="JA8" s="1800"/>
      <c r="JB8" s="1800"/>
      <c r="JC8" s="1800"/>
      <c r="JD8" s="1800"/>
      <c r="JE8" s="1800"/>
      <c r="JF8" s="1800"/>
      <c r="JG8" s="1800"/>
      <c r="JH8" s="1800"/>
      <c r="JI8" s="1800"/>
      <c r="JJ8" s="1800"/>
      <c r="JK8" s="1800"/>
      <c r="JL8" s="1800"/>
      <c r="JM8" s="1800"/>
      <c r="JN8" s="1800"/>
      <c r="JO8" s="1800"/>
      <c r="JP8" s="1800"/>
      <c r="JQ8" s="1800"/>
      <c r="JR8" s="1800"/>
      <c r="JS8" s="1800"/>
      <c r="JT8" s="1800"/>
      <c r="JU8" s="1800"/>
      <c r="JV8" s="1800"/>
      <c r="JW8" s="1800"/>
      <c r="JX8" s="1800"/>
      <c r="JY8" s="1800"/>
      <c r="JZ8" s="1800"/>
      <c r="KA8" s="1800"/>
      <c r="KB8" s="1800"/>
      <c r="KC8" s="1800"/>
      <c r="KD8" s="1800"/>
      <c r="KE8" s="1800"/>
      <c r="KF8" s="1800"/>
      <c r="KG8" s="1800"/>
      <c r="KH8" s="1800"/>
      <c r="KI8" s="1800"/>
      <c r="KJ8" s="1800"/>
      <c r="KK8" s="1800"/>
      <c r="KL8" s="1800"/>
      <c r="KM8" s="1800"/>
      <c r="KN8" s="1800"/>
      <c r="KO8" s="1800"/>
      <c r="KP8" s="1800"/>
      <c r="KQ8" s="1800"/>
      <c r="KR8" s="1800"/>
      <c r="KS8" s="1800"/>
      <c r="KT8" s="1800"/>
      <c r="KU8" s="1800"/>
      <c r="KV8" s="1800"/>
      <c r="KW8" s="1800"/>
      <c r="KX8" s="1800"/>
      <c r="KY8" s="1800"/>
      <c r="KZ8" s="1800"/>
      <c r="LA8" s="1800"/>
      <c r="LB8" s="1800"/>
      <c r="LC8" s="1800"/>
      <c r="LD8" s="1800"/>
      <c r="LE8" s="1800"/>
      <c r="LF8" s="1800"/>
      <c r="LG8" s="1800"/>
      <c r="LH8" s="1800"/>
      <c r="LI8" s="1800"/>
      <c r="LJ8" s="1800"/>
      <c r="LK8" s="1800"/>
      <c r="LL8" s="1800"/>
      <c r="LM8" s="1800"/>
      <c r="LN8" s="1800"/>
      <c r="LO8" s="1800"/>
      <c r="LP8" s="1800"/>
      <c r="LQ8" s="1800"/>
      <c r="LR8" s="1800"/>
      <c r="LS8" s="1800"/>
      <c r="LT8" s="1800"/>
      <c r="LU8" s="1800"/>
      <c r="LV8" s="1800"/>
      <c r="LW8" s="1800"/>
      <c r="LX8" s="1800"/>
      <c r="LY8" s="1800"/>
      <c r="LZ8" s="1800"/>
      <c r="MA8" s="1800"/>
      <c r="MB8" s="1800"/>
      <c r="MC8" s="1800"/>
      <c r="MD8" s="1800"/>
      <c r="ME8" s="1800"/>
      <c r="MF8" s="1800"/>
      <c r="MG8" s="1800"/>
      <c r="MH8" s="1800"/>
      <c r="MI8" s="1800"/>
      <c r="MJ8" s="1800"/>
      <c r="MK8" s="1800"/>
      <c r="ML8" s="1800"/>
      <c r="MM8" s="1800"/>
      <c r="MN8" s="1800"/>
      <c r="MO8" s="1800"/>
      <c r="MP8" s="1800"/>
      <c r="MQ8" s="1800"/>
      <c r="MR8" s="1800"/>
      <c r="MS8" s="1800"/>
      <c r="MT8" s="1800"/>
      <c r="MU8" s="1800"/>
      <c r="MV8" s="1800"/>
      <c r="MW8" s="1800"/>
      <c r="MX8" s="1800"/>
      <c r="MY8" s="1800"/>
      <c r="MZ8" s="1800"/>
      <c r="NA8" s="1800"/>
      <c r="NB8" s="1800"/>
      <c r="NC8" s="1800"/>
      <c r="ND8" s="1800"/>
      <c r="NE8" s="1800"/>
      <c r="NF8" s="1800"/>
      <c r="NG8" s="1800"/>
      <c r="NH8" s="1800"/>
      <c r="NI8" s="1800"/>
      <c r="NJ8" s="1800"/>
      <c r="NK8" s="1800"/>
      <c r="NL8" s="1800"/>
      <c r="NM8" s="1800"/>
      <c r="NN8" s="1800"/>
      <c r="NO8" s="1800"/>
      <c r="NP8" s="1800"/>
      <c r="NQ8" s="1800"/>
      <c r="NR8" s="1800"/>
      <c r="NS8" s="1800"/>
      <c r="NT8" s="1800"/>
      <c r="NU8" s="1800"/>
      <c r="NV8" s="1800"/>
      <c r="NW8" s="1800"/>
      <c r="NX8" s="1800"/>
      <c r="NY8" s="1800"/>
      <c r="NZ8" s="1800"/>
      <c r="OA8" s="1800"/>
      <c r="OB8" s="1800"/>
      <c r="OC8" s="1800"/>
      <c r="OD8" s="1800"/>
      <c r="OE8" s="1800"/>
      <c r="OF8" s="1800"/>
      <c r="OG8" s="1800"/>
      <c r="OH8" s="1800"/>
      <c r="OI8" s="1800"/>
      <c r="OJ8" s="1800"/>
      <c r="OK8" s="1800"/>
      <c r="OL8" s="1800"/>
      <c r="OM8" s="1800"/>
      <c r="ON8" s="1800"/>
      <c r="OO8" s="1800"/>
      <c r="OP8" s="1800"/>
      <c r="OQ8" s="1800"/>
      <c r="OR8" s="1800"/>
      <c r="OS8" s="1800"/>
      <c r="OT8" s="1800"/>
      <c r="OU8" s="1800"/>
      <c r="OV8" s="1800"/>
      <c r="OW8" s="1800"/>
      <c r="OX8" s="1800"/>
      <c r="OY8" s="1800"/>
      <c r="OZ8" s="1800"/>
      <c r="PA8" s="1800"/>
      <c r="PB8" s="1800"/>
      <c r="PC8" s="1800"/>
      <c r="PD8" s="1800"/>
      <c r="PE8" s="1800"/>
      <c r="PF8" s="1800"/>
      <c r="PG8" s="1800"/>
      <c r="PH8" s="1800"/>
      <c r="PI8" s="1800"/>
      <c r="PJ8" s="1800"/>
      <c r="PK8" s="1800"/>
      <c r="PL8" s="1800"/>
      <c r="PM8" s="1800"/>
      <c r="PN8" s="1800"/>
      <c r="PO8" s="1800"/>
      <c r="PP8" s="1800"/>
      <c r="PQ8" s="1800"/>
      <c r="PR8" s="1800"/>
      <c r="PS8" s="1800"/>
      <c r="PT8" s="1800"/>
      <c r="PU8" s="1800"/>
      <c r="PV8" s="1800"/>
      <c r="PW8" s="1800"/>
      <c r="PX8" s="1800"/>
      <c r="PY8" s="1800"/>
      <c r="PZ8" s="1800"/>
      <c r="QA8" s="1800"/>
      <c r="QB8" s="1800"/>
      <c r="QC8" s="1800"/>
      <c r="QD8" s="1800"/>
      <c r="QE8" s="1800"/>
      <c r="QF8" s="1800"/>
      <c r="QG8" s="1800"/>
      <c r="QH8" s="1800"/>
      <c r="QI8" s="1800"/>
      <c r="QJ8" s="1800"/>
      <c r="QK8" s="1800"/>
      <c r="QL8" s="1800"/>
      <c r="QM8" s="1800"/>
      <c r="QN8" s="1800"/>
      <c r="QO8" s="1800"/>
      <c r="QP8" s="1800"/>
      <c r="QQ8" s="1800"/>
      <c r="QR8" s="1800"/>
      <c r="QS8" s="1800"/>
      <c r="QT8" s="1800"/>
      <c r="QU8" s="1800"/>
      <c r="QV8" s="1800"/>
      <c r="QW8" s="1800"/>
      <c r="QX8" s="1800"/>
      <c r="QY8" s="1800"/>
      <c r="QZ8" s="1800"/>
      <c r="RA8" s="1800"/>
      <c r="RB8" s="1800"/>
      <c r="RC8" s="1800"/>
      <c r="RD8" s="1800"/>
      <c r="RE8" s="1800"/>
      <c r="RF8" s="1800"/>
      <c r="RG8" s="1800"/>
      <c r="RH8" s="1800"/>
      <c r="RI8" s="1800"/>
      <c r="RJ8" s="1800"/>
      <c r="RK8" s="1800"/>
      <c r="RL8" s="1800"/>
      <c r="RM8" s="1800"/>
      <c r="RN8" s="1800"/>
      <c r="RO8" s="1800"/>
      <c r="RP8" s="1800"/>
      <c r="RQ8" s="1800"/>
      <c r="RR8" s="1800"/>
      <c r="RS8" s="1800"/>
      <c r="RT8" s="1800"/>
      <c r="RU8" s="1800"/>
      <c r="RV8" s="1800"/>
      <c r="RW8" s="1800"/>
      <c r="RX8" s="1800"/>
      <c r="RY8" s="1800"/>
      <c r="RZ8" s="1800"/>
      <c r="SA8" s="1800"/>
      <c r="SB8" s="1800"/>
      <c r="SC8" s="1800"/>
      <c r="SD8" s="1800"/>
      <c r="SE8" s="1800"/>
      <c r="SF8" s="1800"/>
      <c r="SG8" s="1800"/>
      <c r="SH8" s="1800"/>
      <c r="SI8" s="1800"/>
      <c r="SJ8" s="1800"/>
      <c r="SK8" s="1800"/>
      <c r="SL8" s="1800"/>
      <c r="SM8" s="1800"/>
      <c r="SN8" s="1800"/>
      <c r="SO8" s="1800"/>
      <c r="SP8" s="1800"/>
      <c r="SQ8" s="1800"/>
      <c r="SR8" s="1800"/>
      <c r="SS8" s="1800"/>
      <c r="ST8" s="1800"/>
      <c r="SU8" s="1800"/>
      <c r="SV8" s="1800"/>
      <c r="SW8" s="1800"/>
      <c r="SX8" s="1800"/>
      <c r="SY8" s="1800"/>
      <c r="SZ8" s="1800"/>
      <c r="TA8" s="1800"/>
      <c r="TB8" s="1800"/>
      <c r="TC8" s="1800"/>
      <c r="TD8" s="1800"/>
      <c r="TE8" s="1800"/>
      <c r="TF8" s="1800"/>
      <c r="TG8" s="1800"/>
      <c r="TH8" s="1800"/>
      <c r="TI8" s="1800"/>
      <c r="TJ8" s="1800"/>
      <c r="TK8" s="1800"/>
      <c r="TL8" s="1800"/>
      <c r="TM8" s="1800"/>
      <c r="TN8" s="1800"/>
      <c r="TO8" s="1800"/>
      <c r="TP8" s="1800"/>
      <c r="TQ8" s="1800"/>
      <c r="TR8" s="1800"/>
      <c r="TS8" s="1800"/>
      <c r="TT8" s="1800"/>
      <c r="TU8" s="1800"/>
      <c r="TV8" s="1800"/>
      <c r="TW8" s="1800"/>
      <c r="TX8" s="1800"/>
      <c r="TY8" s="1800"/>
      <c r="TZ8" s="1800"/>
      <c r="UA8" s="1800"/>
      <c r="UB8" s="1800"/>
      <c r="UC8" s="1800"/>
      <c r="UD8" s="1800"/>
      <c r="UE8" s="1800"/>
      <c r="UF8" s="1800"/>
      <c r="UG8" s="1800"/>
      <c r="UH8" s="1800"/>
      <c r="UI8" s="1800"/>
      <c r="UJ8" s="1800"/>
      <c r="UK8" s="1800"/>
      <c r="UL8" s="1800"/>
      <c r="UM8" s="1800"/>
      <c r="UN8" s="1800"/>
      <c r="UO8" s="1800"/>
      <c r="UP8" s="1800"/>
      <c r="UQ8" s="1800"/>
      <c r="UR8" s="1800"/>
      <c r="US8" s="1800"/>
      <c r="UT8" s="1800"/>
      <c r="UU8" s="1800"/>
      <c r="UV8" s="1800"/>
      <c r="UW8" s="1800"/>
      <c r="UX8" s="1800"/>
      <c r="UY8" s="1800"/>
      <c r="UZ8" s="1800"/>
      <c r="VA8" s="1800"/>
      <c r="VB8" s="1800"/>
      <c r="VC8" s="1800"/>
      <c r="VD8" s="1800"/>
      <c r="VE8" s="1800"/>
      <c r="VF8" s="1800"/>
      <c r="VG8" s="1800"/>
      <c r="VH8" s="1800"/>
      <c r="VI8" s="1800"/>
      <c r="VJ8" s="1800"/>
      <c r="VK8" s="1800"/>
      <c r="VL8" s="1800"/>
      <c r="VM8" s="1800"/>
      <c r="VN8" s="1800"/>
      <c r="VO8" s="1800"/>
      <c r="VP8" s="1800"/>
      <c r="VQ8" s="1800"/>
      <c r="VR8" s="1800"/>
      <c r="VS8" s="1800"/>
      <c r="VT8" s="1800"/>
      <c r="VU8" s="1800"/>
      <c r="VV8" s="1800"/>
      <c r="VW8" s="1800"/>
      <c r="VX8" s="1800"/>
      <c r="VY8" s="1800"/>
      <c r="VZ8" s="1800"/>
      <c r="WA8" s="1800"/>
      <c r="WB8" s="1800"/>
      <c r="WC8" s="1800"/>
      <c r="WD8" s="1800"/>
      <c r="WE8" s="1800"/>
      <c r="WF8" s="1800"/>
      <c r="WG8" s="1800"/>
      <c r="WH8" s="1800"/>
      <c r="WI8" s="1800"/>
      <c r="WJ8" s="1800"/>
      <c r="WK8" s="1800"/>
      <c r="WL8" s="1800"/>
      <c r="WM8" s="1800"/>
      <c r="WN8" s="1800"/>
      <c r="WO8" s="1800"/>
      <c r="WP8" s="1800"/>
      <c r="WQ8" s="1800"/>
      <c r="WR8" s="1800"/>
      <c r="WS8" s="1800"/>
      <c r="WT8" s="1800"/>
      <c r="WU8" s="1800"/>
      <c r="WV8" s="1800"/>
      <c r="WW8" s="1800"/>
      <c r="WX8" s="1800"/>
      <c r="WY8" s="1800"/>
      <c r="WZ8" s="1800"/>
      <c r="XA8" s="1800"/>
      <c r="XB8" s="1800"/>
      <c r="XC8" s="1800"/>
      <c r="XD8" s="1800"/>
      <c r="XE8" s="1800"/>
      <c r="XF8" s="1800"/>
      <c r="XG8" s="1800"/>
      <c r="XH8" s="1800"/>
      <c r="XI8" s="1800"/>
      <c r="XJ8" s="1800"/>
      <c r="XK8" s="1800"/>
      <c r="XL8" s="1800"/>
      <c r="XM8" s="1800"/>
      <c r="XN8" s="1800"/>
      <c r="XO8" s="1800"/>
      <c r="XP8" s="1800"/>
      <c r="XQ8" s="1800"/>
      <c r="XR8" s="1800"/>
      <c r="XS8" s="1800"/>
      <c r="XT8" s="1800"/>
      <c r="XU8" s="1800"/>
      <c r="XV8" s="1800"/>
      <c r="XW8" s="1800"/>
      <c r="XX8" s="1800"/>
      <c r="XY8" s="1800"/>
      <c r="XZ8" s="1800"/>
      <c r="YA8" s="1800"/>
      <c r="YB8" s="1800"/>
      <c r="YC8" s="1800"/>
      <c r="YD8" s="1800"/>
      <c r="YE8" s="1800"/>
      <c r="YF8" s="1800"/>
      <c r="YG8" s="1800"/>
      <c r="YH8" s="1800"/>
      <c r="YI8" s="1800"/>
      <c r="YJ8" s="1800"/>
      <c r="YK8" s="1800"/>
      <c r="YL8" s="1800"/>
      <c r="YM8" s="1800"/>
      <c r="YN8" s="1800"/>
      <c r="YO8" s="1800"/>
      <c r="YP8" s="1800"/>
      <c r="YQ8" s="1800"/>
      <c r="YR8" s="1800"/>
      <c r="YS8" s="1800"/>
      <c r="YT8" s="1800"/>
      <c r="YU8" s="1800"/>
      <c r="YV8" s="1800"/>
      <c r="YW8" s="1800"/>
      <c r="YX8" s="1800"/>
      <c r="YY8" s="1800"/>
      <c r="YZ8" s="1800"/>
      <c r="ZA8" s="1800"/>
      <c r="ZB8" s="1800"/>
      <c r="ZC8" s="1800"/>
      <c r="ZD8" s="1800"/>
      <c r="ZE8" s="1800"/>
      <c r="ZF8" s="1800"/>
      <c r="ZG8" s="1800"/>
      <c r="ZH8" s="1800"/>
      <c r="ZI8" s="1800"/>
      <c r="ZJ8" s="1800"/>
      <c r="ZK8" s="1800"/>
      <c r="ZL8" s="1800"/>
      <c r="ZM8" s="1800"/>
      <c r="ZN8" s="1800"/>
      <c r="ZO8" s="1800"/>
      <c r="ZP8" s="1800"/>
      <c r="ZQ8" s="1800"/>
      <c r="ZR8" s="1800"/>
      <c r="ZS8" s="1800"/>
      <c r="ZT8" s="1800"/>
      <c r="ZU8" s="1800"/>
      <c r="ZV8" s="1800"/>
      <c r="ZW8" s="1800"/>
      <c r="ZX8" s="1800"/>
      <c r="ZY8" s="1800"/>
      <c r="ZZ8" s="1800"/>
      <c r="AAA8" s="1800"/>
      <c r="AAB8" s="1800"/>
      <c r="AAC8" s="1800"/>
      <c r="AAD8" s="1800"/>
      <c r="AAE8" s="1800"/>
      <c r="AAF8" s="1800"/>
      <c r="AAG8" s="1800"/>
      <c r="AAH8" s="1800"/>
      <c r="AAI8" s="1800"/>
      <c r="AAJ8" s="1800"/>
      <c r="AAK8" s="1800"/>
      <c r="AAL8" s="1800"/>
      <c r="AAM8" s="1800"/>
      <c r="AAN8" s="1800"/>
      <c r="AAO8" s="1800"/>
      <c r="AAP8" s="1800"/>
      <c r="AAQ8" s="1800"/>
      <c r="AAR8" s="1800"/>
      <c r="AAS8" s="1800"/>
      <c r="AAT8" s="1800"/>
      <c r="AAU8" s="1800"/>
      <c r="AAV8" s="1800"/>
      <c r="AAW8" s="1800"/>
      <c r="AAX8" s="1800"/>
      <c r="AAY8" s="1800"/>
      <c r="AAZ8" s="1800"/>
      <c r="ABA8" s="1800"/>
      <c r="ABB8" s="1800"/>
      <c r="ABC8" s="1800"/>
      <c r="ABD8" s="1800"/>
      <c r="ABE8" s="1800"/>
      <c r="ABF8" s="1800"/>
      <c r="ABG8" s="1800"/>
      <c r="ABH8" s="1800"/>
      <c r="ABI8" s="1800"/>
      <c r="ABJ8" s="1800"/>
      <c r="ABK8" s="1800"/>
      <c r="ABL8" s="1800"/>
      <c r="ABM8" s="1800"/>
      <c r="ABN8" s="1800"/>
      <c r="ABO8" s="1800"/>
      <c r="ABP8" s="1800"/>
      <c r="ABQ8" s="1800"/>
      <c r="ABR8" s="1800"/>
      <c r="ABS8" s="1800"/>
      <c r="ABT8" s="1800"/>
      <c r="ABU8" s="1800"/>
      <c r="ABV8" s="1800"/>
      <c r="ABW8" s="1800"/>
      <c r="ABX8" s="1800"/>
      <c r="ABY8" s="1800"/>
      <c r="ABZ8" s="1800"/>
      <c r="ACA8" s="1800"/>
      <c r="ACB8" s="1800"/>
      <c r="ACC8" s="1800"/>
      <c r="ACD8" s="1800"/>
      <c r="ACE8" s="1800"/>
      <c r="ACF8" s="1800"/>
      <c r="ACG8" s="1800"/>
      <c r="ACH8" s="1800"/>
      <c r="ACI8" s="1800"/>
      <c r="ACJ8" s="1800"/>
      <c r="ACK8" s="1800"/>
      <c r="ACL8" s="1800"/>
      <c r="ACM8" s="1800"/>
      <c r="ACN8" s="1800"/>
      <c r="ACO8" s="1800"/>
      <c r="ACP8" s="1800"/>
      <c r="ACQ8" s="1800"/>
      <c r="ACR8" s="1800"/>
      <c r="ACS8" s="1800"/>
      <c r="ACT8" s="1800"/>
      <c r="ACU8" s="1800"/>
      <c r="ACV8" s="1800"/>
      <c r="ACW8" s="1800"/>
      <c r="ACX8" s="1800"/>
      <c r="ACY8" s="1800"/>
      <c r="ACZ8" s="1800"/>
      <c r="ADA8" s="1800"/>
      <c r="ADB8" s="1800"/>
      <c r="ADC8" s="1800"/>
      <c r="ADD8" s="1800"/>
      <c r="ADE8" s="1800"/>
      <c r="ADF8" s="1800"/>
      <c r="ADG8" s="1800"/>
      <c r="ADH8" s="1800"/>
      <c r="ADI8" s="1800"/>
      <c r="ADJ8" s="1800"/>
      <c r="ADK8" s="1800"/>
      <c r="ADL8" s="1800"/>
      <c r="ADM8" s="1800"/>
      <c r="ADN8" s="1800"/>
      <c r="ADO8" s="1800"/>
      <c r="ADP8" s="1800"/>
      <c r="ADQ8" s="1800"/>
      <c r="ADR8" s="1800"/>
      <c r="ADS8" s="1800"/>
      <c r="ADT8" s="1800"/>
      <c r="ADU8" s="1800"/>
      <c r="ADV8" s="1800"/>
      <c r="ADW8" s="1800"/>
      <c r="ADX8" s="1800"/>
      <c r="ADY8" s="1800"/>
      <c r="ADZ8" s="1800"/>
      <c r="AEA8" s="1800"/>
      <c r="AEB8" s="1800"/>
      <c r="AEC8" s="1800"/>
      <c r="AED8" s="1800"/>
      <c r="AEE8" s="1800"/>
      <c r="AEF8" s="1800"/>
      <c r="AEG8" s="1800"/>
      <c r="AEH8" s="1800"/>
      <c r="AEI8" s="1800"/>
      <c r="AEJ8" s="1800"/>
      <c r="AEK8" s="1800"/>
      <c r="AEL8" s="1800"/>
      <c r="AEM8" s="1800"/>
      <c r="AEN8" s="1800"/>
      <c r="AEO8" s="1800"/>
      <c r="AEP8" s="1800"/>
      <c r="AEQ8" s="1800"/>
      <c r="AER8" s="1800"/>
      <c r="AES8" s="1800"/>
      <c r="AET8" s="1800"/>
      <c r="AEU8" s="1800"/>
      <c r="AEV8" s="1800"/>
      <c r="AEW8" s="1800"/>
      <c r="AEX8" s="1800"/>
      <c r="AEY8" s="1800"/>
      <c r="AEZ8" s="1800"/>
      <c r="AFA8" s="1800"/>
      <c r="AFB8" s="1800"/>
      <c r="AFC8" s="1800"/>
      <c r="AFD8" s="1800"/>
      <c r="AFE8" s="1800"/>
      <c r="AFF8" s="1800"/>
      <c r="AFG8" s="1800"/>
      <c r="AFH8" s="1800"/>
      <c r="AFI8" s="1800"/>
      <c r="AFJ8" s="1800"/>
      <c r="AFK8" s="1800"/>
      <c r="AFL8" s="1800"/>
      <c r="AFM8" s="1800"/>
      <c r="AFN8" s="1800"/>
      <c r="AFO8" s="1800"/>
      <c r="AFP8" s="1800"/>
      <c r="AFQ8" s="1800"/>
      <c r="AFR8" s="1800"/>
      <c r="AFS8" s="1800"/>
      <c r="AFT8" s="1800"/>
      <c r="AFU8" s="1800"/>
      <c r="AFV8" s="1800"/>
      <c r="AFW8" s="1800"/>
      <c r="AFX8" s="1800"/>
      <c r="AFY8" s="1800"/>
      <c r="AFZ8" s="1800"/>
      <c r="AGA8" s="1800"/>
      <c r="AGB8" s="1800"/>
      <c r="AGC8" s="1800"/>
      <c r="AGD8" s="1800"/>
      <c r="AGE8" s="1800"/>
      <c r="AGF8" s="1800"/>
      <c r="AGG8" s="1800"/>
      <c r="AGH8" s="1800"/>
      <c r="AGI8" s="1800"/>
      <c r="AGJ8" s="1800"/>
      <c r="AGK8" s="1800"/>
      <c r="AGL8" s="1800"/>
      <c r="AGM8" s="1800"/>
      <c r="AGN8" s="1800"/>
      <c r="AGO8" s="1800"/>
      <c r="AGP8" s="1800"/>
      <c r="AGQ8" s="1800"/>
      <c r="AGR8" s="1800"/>
      <c r="AGS8" s="1800"/>
      <c r="AGT8" s="1800"/>
      <c r="AGU8" s="1800"/>
      <c r="AGV8" s="1800"/>
      <c r="AGW8" s="1800"/>
      <c r="AGX8" s="1800"/>
      <c r="AGY8" s="1800"/>
      <c r="AGZ8" s="1800"/>
      <c r="AHA8" s="1800"/>
      <c r="AHB8" s="1800"/>
      <c r="AHC8" s="1800"/>
      <c r="AHD8" s="1800"/>
      <c r="AHE8" s="1800"/>
      <c r="AHF8" s="1800"/>
      <c r="AHG8" s="1800"/>
      <c r="AHH8" s="1800"/>
      <c r="AHI8" s="1800"/>
      <c r="AHJ8" s="1800"/>
      <c r="AHK8" s="1800"/>
      <c r="AHL8" s="1800"/>
      <c r="AHM8" s="1800"/>
      <c r="AHN8" s="1800"/>
      <c r="AHO8" s="1800"/>
      <c r="AHP8" s="1800"/>
      <c r="AHQ8" s="1800"/>
      <c r="AHR8" s="1800"/>
      <c r="AHS8" s="1800"/>
      <c r="AHT8" s="1800"/>
      <c r="AHU8" s="1800"/>
      <c r="AHV8" s="1800"/>
      <c r="AHW8" s="1800"/>
      <c r="AHX8" s="1800"/>
      <c r="AHY8" s="1800"/>
      <c r="AHZ8" s="1800"/>
      <c r="AIA8" s="1800"/>
      <c r="AIB8" s="1800"/>
      <c r="AIC8" s="1800"/>
      <c r="AID8" s="1800"/>
      <c r="AIE8" s="1800"/>
      <c r="AIF8" s="1800"/>
      <c r="AIG8" s="1800"/>
      <c r="AIH8" s="1800"/>
      <c r="AII8" s="1800"/>
      <c r="AIJ8" s="1800"/>
      <c r="AIK8" s="1800"/>
      <c r="AIL8" s="1800"/>
      <c r="AIM8" s="1800"/>
      <c r="AIN8" s="1800"/>
      <c r="AIO8" s="1800"/>
      <c r="AIP8" s="1800"/>
      <c r="AIQ8" s="1800"/>
      <c r="AIR8" s="1800"/>
      <c r="AIS8" s="1800"/>
      <c r="AIT8" s="1800"/>
      <c r="AIU8" s="1800"/>
      <c r="AIV8" s="1800"/>
      <c r="AIW8" s="1800"/>
      <c r="AIX8" s="1800"/>
      <c r="AIY8" s="1800"/>
      <c r="AIZ8" s="1800"/>
      <c r="AJA8" s="1800"/>
      <c r="AJB8" s="1800"/>
      <c r="AJC8" s="1800"/>
      <c r="AJD8" s="1800"/>
      <c r="AJE8" s="1800"/>
      <c r="AJF8" s="1800"/>
      <c r="AJG8" s="1800"/>
      <c r="AJH8" s="1800"/>
      <c r="AJI8" s="1800"/>
      <c r="AJJ8" s="1800"/>
      <c r="AJK8" s="1800"/>
      <c r="AJL8" s="1800"/>
      <c r="AJM8" s="1800"/>
      <c r="AJN8" s="1800"/>
      <c r="AJO8" s="1800"/>
      <c r="AJP8" s="1800"/>
      <c r="AJQ8" s="1800"/>
      <c r="AJR8" s="1800"/>
      <c r="AJS8" s="1800"/>
      <c r="AJT8" s="1800"/>
      <c r="AJU8" s="1800"/>
      <c r="AJV8" s="1800"/>
      <c r="AJW8" s="1800"/>
      <c r="AJX8" s="1800"/>
      <c r="AJY8" s="1800"/>
      <c r="AJZ8" s="1800"/>
      <c r="AKA8" s="1800"/>
      <c r="AKB8" s="1800"/>
      <c r="AKC8" s="1800"/>
      <c r="AKD8" s="1800"/>
      <c r="AKE8" s="1800"/>
      <c r="AKF8" s="1800"/>
      <c r="AKG8" s="1800"/>
      <c r="AKH8" s="1800"/>
      <c r="AKI8" s="1800"/>
      <c r="AKJ8" s="1800"/>
      <c r="AKK8" s="1800"/>
      <c r="AKL8" s="1800"/>
      <c r="AKM8" s="1800"/>
      <c r="AKN8" s="1800"/>
      <c r="AKO8" s="1800"/>
      <c r="AKP8" s="1800"/>
      <c r="AKQ8" s="1800"/>
      <c r="AKR8" s="1800"/>
      <c r="AKS8" s="1800"/>
      <c r="AKT8" s="1800"/>
      <c r="AKU8" s="1800"/>
      <c r="AKV8" s="1800"/>
      <c r="AKW8" s="1800"/>
      <c r="AKX8" s="1800"/>
      <c r="AKY8" s="1800"/>
      <c r="AKZ8" s="1800"/>
      <c r="ALA8" s="1800"/>
      <c r="ALB8" s="1800"/>
      <c r="ALC8" s="1800"/>
      <c r="ALD8" s="1800"/>
      <c r="ALE8" s="1800"/>
      <c r="ALF8" s="1800"/>
      <c r="ALG8" s="1800"/>
      <c r="ALH8" s="1800"/>
      <c r="ALI8" s="1800"/>
      <c r="ALJ8" s="1800"/>
      <c r="ALK8" s="1800"/>
      <c r="ALL8" s="1800"/>
      <c r="ALM8" s="1800"/>
      <c r="ALN8" s="1800"/>
      <c r="ALO8" s="1800"/>
      <c r="ALP8" s="1800"/>
      <c r="ALQ8" s="1800"/>
      <c r="ALR8" s="1800"/>
      <c r="ALS8" s="1800"/>
      <c r="ALT8" s="1800"/>
      <c r="ALU8" s="1800"/>
      <c r="ALV8" s="1800"/>
      <c r="ALW8" s="1800"/>
      <c r="ALX8" s="1800"/>
      <c r="ALY8" s="1800"/>
      <c r="ALZ8" s="1800"/>
      <c r="AMA8" s="1800"/>
      <c r="AMB8" s="1800"/>
      <c r="AMC8" s="1800"/>
      <c r="AMD8" s="1800"/>
      <c r="AME8" s="1800"/>
      <c r="AMF8" s="1800"/>
      <c r="AMG8" s="1800"/>
      <c r="AMH8" s="1800"/>
      <c r="AMI8" s="1800"/>
      <c r="AMJ8" s="1800"/>
      <c r="AMK8" s="1800"/>
      <c r="AML8" s="1800"/>
      <c r="AMM8" s="1800"/>
      <c r="AMN8" s="1800"/>
      <c r="AMO8" s="1800"/>
      <c r="AMP8" s="1800"/>
      <c r="AMQ8" s="1800"/>
      <c r="AMR8" s="1800"/>
      <c r="AMS8" s="1800"/>
      <c r="AMT8" s="1800"/>
      <c r="AMU8" s="1800"/>
      <c r="AMV8" s="1800"/>
      <c r="AMW8" s="1800"/>
      <c r="AMX8" s="1800"/>
      <c r="AMY8" s="1800"/>
      <c r="AMZ8" s="1800"/>
      <c r="ANA8" s="1800"/>
      <c r="ANB8" s="1800"/>
      <c r="ANC8" s="1800"/>
      <c r="AND8" s="1800"/>
      <c r="ANE8" s="1800"/>
      <c r="ANF8" s="1800"/>
      <c r="ANG8" s="1800"/>
      <c r="ANH8" s="1800"/>
      <c r="ANI8" s="1800"/>
      <c r="ANJ8" s="1800"/>
      <c r="ANK8" s="1800"/>
      <c r="ANL8" s="1800"/>
      <c r="ANM8" s="1800"/>
      <c r="ANN8" s="1800"/>
      <c r="ANO8" s="1800"/>
      <c r="ANP8" s="1800"/>
      <c r="ANQ8" s="1800"/>
      <c r="ANR8" s="1800"/>
      <c r="ANS8" s="1800"/>
      <c r="ANT8" s="1800"/>
      <c r="ANU8" s="1800"/>
      <c r="ANV8" s="1800"/>
      <c r="ANW8" s="1800"/>
      <c r="ANX8" s="1800"/>
      <c r="ANY8" s="1800"/>
      <c r="ANZ8" s="1800"/>
      <c r="AOA8" s="1800"/>
      <c r="AOB8" s="1800"/>
      <c r="AOC8" s="1800"/>
      <c r="AOD8" s="1800"/>
      <c r="AOE8" s="1800"/>
      <c r="AOF8" s="1800"/>
      <c r="AOG8" s="1800"/>
      <c r="AOH8" s="1800"/>
      <c r="AOI8" s="1800"/>
      <c r="AOJ8" s="1800"/>
      <c r="AOK8" s="1800"/>
      <c r="AOL8" s="1800"/>
      <c r="AOM8" s="1800"/>
      <c r="AON8" s="1800"/>
      <c r="AOO8" s="1800"/>
      <c r="AOP8" s="1800"/>
      <c r="AOQ8" s="1800"/>
      <c r="AOR8" s="1800"/>
      <c r="AOS8" s="1800"/>
      <c r="AOT8" s="1800"/>
      <c r="AOU8" s="1800"/>
      <c r="AOV8" s="1800"/>
      <c r="AOW8" s="1800"/>
      <c r="AOX8" s="1800"/>
      <c r="AOY8" s="1800"/>
      <c r="AOZ8" s="1800"/>
      <c r="APA8" s="1800"/>
      <c r="APB8" s="1800"/>
      <c r="APC8" s="1800"/>
      <c r="APD8" s="1800"/>
      <c r="APE8" s="1800"/>
      <c r="APF8" s="1800"/>
      <c r="APG8" s="1800"/>
      <c r="APH8" s="1800"/>
      <c r="API8" s="1800"/>
      <c r="APJ8" s="1800"/>
      <c r="APK8" s="1800"/>
      <c r="APL8" s="1800"/>
      <c r="APM8" s="1800"/>
      <c r="APN8" s="1800"/>
      <c r="APO8" s="1800"/>
      <c r="APP8" s="1800"/>
      <c r="APQ8" s="1800"/>
      <c r="APR8" s="1800"/>
      <c r="APS8" s="1800"/>
      <c r="APT8" s="1800"/>
      <c r="APU8" s="1800"/>
      <c r="APV8" s="1800"/>
      <c r="APW8" s="1800"/>
      <c r="APX8" s="1800"/>
      <c r="APY8" s="1800"/>
      <c r="APZ8" s="1800"/>
      <c r="AQA8" s="1800"/>
      <c r="AQB8" s="1800"/>
      <c r="AQC8" s="1800"/>
      <c r="AQD8" s="1800"/>
      <c r="AQE8" s="1800"/>
      <c r="AQF8" s="1800"/>
      <c r="AQG8" s="1800"/>
      <c r="AQH8" s="1800"/>
      <c r="AQI8" s="1800"/>
      <c r="AQJ8" s="1800"/>
      <c r="AQK8" s="1800"/>
      <c r="AQL8" s="1800"/>
      <c r="AQM8" s="1800"/>
      <c r="AQN8" s="1800"/>
      <c r="AQO8" s="1800"/>
      <c r="AQP8" s="1800"/>
      <c r="AQQ8" s="1800"/>
      <c r="AQR8" s="1800"/>
      <c r="AQS8" s="1800"/>
      <c r="AQT8" s="1800"/>
      <c r="AQU8" s="1800"/>
      <c r="AQV8" s="1800"/>
      <c r="AQW8" s="1800"/>
      <c r="AQX8" s="1800"/>
      <c r="AQY8" s="1800"/>
      <c r="AQZ8" s="1800"/>
      <c r="ARA8" s="1800"/>
      <c r="ARB8" s="1800"/>
      <c r="ARC8" s="1800"/>
      <c r="ARD8" s="1800"/>
      <c r="ARE8" s="1800"/>
      <c r="ARF8" s="1800"/>
      <c r="ARG8" s="1800"/>
      <c r="ARH8" s="1800"/>
      <c r="ARI8" s="1800"/>
      <c r="ARJ8" s="1800"/>
      <c r="ARK8" s="1800"/>
      <c r="ARL8" s="1800"/>
      <c r="ARM8" s="1800"/>
      <c r="ARN8" s="1800"/>
      <c r="ARO8" s="1800"/>
      <c r="ARP8" s="1800"/>
      <c r="ARQ8" s="1800"/>
      <c r="ARR8" s="1800"/>
      <c r="ARS8" s="1800"/>
      <c r="ART8" s="1800"/>
      <c r="ARU8" s="1800"/>
      <c r="ARV8" s="1800"/>
      <c r="ARW8" s="1800"/>
      <c r="ARX8" s="1800"/>
      <c r="ARY8" s="1800"/>
      <c r="ARZ8" s="1800"/>
      <c r="ASA8" s="1800"/>
      <c r="ASB8" s="1800"/>
      <c r="ASC8" s="1800"/>
      <c r="ASD8" s="1800"/>
      <c r="ASE8" s="1800"/>
      <c r="ASF8" s="1800"/>
      <c r="ASG8" s="1800"/>
      <c r="ASH8" s="1800"/>
      <c r="ASI8" s="1800"/>
      <c r="ASJ8" s="1800"/>
      <c r="ASK8" s="1800"/>
      <c r="ASL8" s="1800"/>
      <c r="ASM8" s="1800"/>
      <c r="ASN8" s="1800"/>
      <c r="ASO8" s="1800"/>
      <c r="ASP8" s="1800"/>
      <c r="ASQ8" s="1800"/>
      <c r="ASR8" s="1800"/>
      <c r="ASS8" s="1800"/>
      <c r="AST8" s="1800"/>
      <c r="ASU8" s="1800"/>
      <c r="ASV8" s="1800"/>
      <c r="ASW8" s="1800"/>
      <c r="ASX8" s="1800"/>
      <c r="ASY8" s="1800"/>
      <c r="ASZ8" s="1800"/>
      <c r="ATA8" s="1800"/>
      <c r="ATB8" s="1800"/>
      <c r="ATC8" s="1800"/>
      <c r="ATD8" s="1800"/>
      <c r="ATE8" s="1800"/>
      <c r="ATF8" s="1800"/>
      <c r="ATG8" s="1800"/>
      <c r="ATH8" s="1800"/>
      <c r="ATI8" s="1800"/>
      <c r="ATJ8" s="1800"/>
      <c r="ATK8" s="1800"/>
      <c r="ATL8" s="1800"/>
      <c r="ATM8" s="1800"/>
      <c r="ATN8" s="1800"/>
      <c r="ATO8" s="1800"/>
      <c r="ATP8" s="1800"/>
      <c r="ATQ8" s="1800"/>
      <c r="ATR8" s="1800"/>
      <c r="ATS8" s="1800"/>
      <c r="ATT8" s="1800"/>
      <c r="ATU8" s="1800"/>
      <c r="ATV8" s="1800"/>
      <c r="ATW8" s="1800"/>
      <c r="ATX8" s="1800"/>
      <c r="ATY8" s="1800"/>
      <c r="ATZ8" s="1800"/>
      <c r="AUA8" s="1800"/>
      <c r="AUB8" s="1800"/>
      <c r="AUC8" s="1800"/>
      <c r="AUD8" s="1800"/>
      <c r="AUE8" s="1800"/>
      <c r="AUF8" s="1800"/>
      <c r="AUG8" s="1800"/>
      <c r="AUH8" s="1800"/>
      <c r="AUI8" s="1800"/>
      <c r="AUJ8" s="1800"/>
      <c r="AUK8" s="1800"/>
      <c r="AUL8" s="1800"/>
      <c r="AUM8" s="1800"/>
      <c r="AUN8" s="1800"/>
      <c r="AUO8" s="1800"/>
      <c r="AUP8" s="1800"/>
      <c r="AUQ8" s="1800"/>
      <c r="AUR8" s="1800"/>
      <c r="AUS8" s="1800"/>
      <c r="AUT8" s="1800"/>
      <c r="AUU8" s="1800"/>
      <c r="AUV8" s="1800"/>
      <c r="AUW8" s="1800"/>
      <c r="AUX8" s="1800"/>
      <c r="AUY8" s="1800"/>
      <c r="AUZ8" s="1800"/>
      <c r="AVA8" s="1800"/>
      <c r="AVB8" s="1800"/>
      <c r="AVC8" s="1800"/>
      <c r="AVD8" s="1800"/>
      <c r="AVE8" s="1800"/>
      <c r="AVF8" s="1800"/>
      <c r="AVG8" s="1800"/>
      <c r="AVH8" s="1800"/>
      <c r="AVI8" s="1800"/>
      <c r="AVJ8" s="1800"/>
      <c r="AVK8" s="1800"/>
      <c r="AVL8" s="1800"/>
      <c r="AVM8" s="1800"/>
      <c r="AVN8" s="1800"/>
      <c r="AVO8" s="1800"/>
      <c r="AVP8" s="1800"/>
      <c r="AVQ8" s="1800"/>
      <c r="AVR8" s="1800"/>
      <c r="AVS8" s="1800"/>
      <c r="AVT8" s="1800"/>
      <c r="AVU8" s="1800"/>
      <c r="AVV8" s="1800"/>
      <c r="AVW8" s="1800"/>
      <c r="AVX8" s="1800"/>
      <c r="AVY8" s="1800"/>
      <c r="AVZ8" s="1800"/>
      <c r="AWA8" s="1800"/>
      <c r="AWB8" s="1800"/>
      <c r="AWC8" s="1800"/>
      <c r="AWD8" s="1800"/>
      <c r="AWE8" s="1800"/>
      <c r="AWF8" s="1800"/>
      <c r="AWG8" s="1800"/>
      <c r="AWH8" s="1800"/>
      <c r="AWI8" s="1800"/>
      <c r="AWJ8" s="1800"/>
      <c r="AWK8" s="1800"/>
      <c r="AWL8" s="1800"/>
      <c r="AWM8" s="1800"/>
      <c r="AWN8" s="1800"/>
      <c r="AWO8" s="1800"/>
      <c r="AWP8" s="1800"/>
      <c r="AWQ8" s="1800"/>
      <c r="AWR8" s="1800"/>
      <c r="AWS8" s="1800"/>
      <c r="AWT8" s="1800"/>
      <c r="AWU8" s="1800"/>
      <c r="AWV8" s="1800"/>
      <c r="AWW8" s="1800"/>
      <c r="AWX8" s="1800"/>
      <c r="AWY8" s="1800"/>
      <c r="AWZ8" s="1800"/>
      <c r="AXA8" s="1800"/>
      <c r="AXB8" s="1800"/>
      <c r="AXC8" s="1800"/>
      <c r="AXD8" s="1800"/>
      <c r="AXE8" s="1800"/>
      <c r="AXF8" s="1800"/>
      <c r="AXG8" s="1800"/>
      <c r="AXH8" s="1800"/>
      <c r="AXI8" s="1800"/>
      <c r="AXJ8" s="1800"/>
      <c r="AXK8" s="1800"/>
      <c r="AXL8" s="1800"/>
      <c r="AXM8" s="1800"/>
      <c r="AXN8" s="1800"/>
      <c r="AXO8" s="1800"/>
      <c r="AXP8" s="1800"/>
      <c r="AXQ8" s="1800"/>
      <c r="AXR8" s="1800"/>
      <c r="AXS8" s="1800"/>
      <c r="AXT8" s="1800"/>
      <c r="AXU8" s="1800"/>
      <c r="AXV8" s="1800"/>
      <c r="AXW8" s="1800"/>
      <c r="AXX8" s="1800"/>
      <c r="AXY8" s="1800"/>
      <c r="AXZ8" s="1800"/>
      <c r="AYA8" s="1800"/>
      <c r="AYB8" s="1800"/>
      <c r="AYC8" s="1800"/>
      <c r="AYD8" s="1800"/>
      <c r="AYE8" s="1800"/>
      <c r="AYF8" s="1800"/>
      <c r="AYG8" s="1800"/>
      <c r="AYH8" s="1800"/>
      <c r="AYI8" s="1800"/>
      <c r="AYJ8" s="1800"/>
      <c r="AYK8" s="1800"/>
      <c r="AYL8" s="1800"/>
      <c r="AYM8" s="1800"/>
      <c r="AYN8" s="1800"/>
      <c r="AYO8" s="1800"/>
      <c r="AYP8" s="1800"/>
      <c r="AYQ8" s="1800"/>
      <c r="AYR8" s="1800"/>
      <c r="AYS8" s="1800"/>
      <c r="AYT8" s="1800"/>
      <c r="AYU8" s="1800"/>
      <c r="AYV8" s="1800"/>
      <c r="AYW8" s="1800"/>
      <c r="AYX8" s="1800"/>
      <c r="AYY8" s="1800"/>
      <c r="AYZ8" s="1800"/>
      <c r="AZA8" s="1800"/>
      <c r="AZB8" s="1800"/>
      <c r="AZC8" s="1800"/>
      <c r="AZD8" s="1800"/>
      <c r="AZE8" s="1800"/>
      <c r="AZF8" s="1800"/>
      <c r="AZG8" s="1800"/>
      <c r="AZH8" s="1800"/>
      <c r="AZI8" s="1800"/>
      <c r="AZJ8" s="1800"/>
      <c r="AZK8" s="1800"/>
      <c r="AZL8" s="1800"/>
      <c r="AZM8" s="1800"/>
      <c r="AZN8" s="1800"/>
      <c r="AZO8" s="1800"/>
      <c r="AZP8" s="1800"/>
      <c r="AZQ8" s="1800"/>
      <c r="AZR8" s="1800"/>
      <c r="AZS8" s="1800"/>
      <c r="AZT8" s="1800"/>
      <c r="AZU8" s="1800"/>
      <c r="AZV8" s="1800"/>
      <c r="AZW8" s="1800"/>
      <c r="AZX8" s="1800"/>
      <c r="AZY8" s="1800"/>
      <c r="AZZ8" s="1800"/>
      <c r="BAA8" s="1800"/>
      <c r="BAB8" s="1800"/>
      <c r="BAC8" s="1800"/>
      <c r="BAD8" s="1800"/>
      <c r="BAE8" s="1800"/>
      <c r="BAF8" s="1800"/>
      <c r="BAG8" s="1800"/>
      <c r="BAH8" s="1800"/>
      <c r="BAI8" s="1800"/>
      <c r="BAJ8" s="1800"/>
      <c r="BAK8" s="1800"/>
      <c r="BAL8" s="1800"/>
      <c r="BAM8" s="1800"/>
      <c r="BAN8" s="1800"/>
      <c r="BAO8" s="1800"/>
      <c r="BAP8" s="1800"/>
      <c r="BAQ8" s="1800"/>
      <c r="BAR8" s="1800"/>
      <c r="BAS8" s="1800"/>
      <c r="BAT8" s="1800"/>
      <c r="BAU8" s="1800"/>
      <c r="BAV8" s="1800"/>
      <c r="BAW8" s="1800"/>
      <c r="BAX8" s="1800"/>
      <c r="BAY8" s="1800"/>
      <c r="BAZ8" s="1800"/>
      <c r="BBA8" s="1800"/>
      <c r="BBB8" s="1800"/>
      <c r="BBC8" s="1800"/>
      <c r="BBD8" s="1800"/>
      <c r="BBE8" s="1800"/>
      <c r="BBF8" s="1800"/>
      <c r="BBG8" s="1800"/>
      <c r="BBH8" s="1800"/>
      <c r="BBI8" s="1800"/>
      <c r="BBJ8" s="1800"/>
      <c r="BBK8" s="1800"/>
      <c r="BBL8" s="1800"/>
      <c r="BBM8" s="1800"/>
      <c r="BBN8" s="1800"/>
      <c r="BBO8" s="1800"/>
      <c r="BBP8" s="1800"/>
      <c r="BBQ8" s="1800"/>
      <c r="BBR8" s="1800"/>
      <c r="BBS8" s="1800"/>
      <c r="BBT8" s="1800"/>
      <c r="BBU8" s="1800"/>
      <c r="BBV8" s="1800"/>
      <c r="BBW8" s="1800"/>
      <c r="BBX8" s="1800"/>
      <c r="BBY8" s="1800"/>
      <c r="BBZ8" s="1800"/>
      <c r="BCA8" s="1800"/>
      <c r="BCB8" s="1800"/>
      <c r="BCC8" s="1800"/>
      <c r="BCD8" s="1800"/>
      <c r="BCE8" s="1800"/>
      <c r="BCF8" s="1800"/>
      <c r="BCG8" s="1800"/>
      <c r="BCH8" s="1800"/>
      <c r="BCI8" s="1800"/>
      <c r="BCJ8" s="1800"/>
      <c r="BCK8" s="1800"/>
      <c r="BCL8" s="1800"/>
      <c r="BCM8" s="1800"/>
      <c r="BCN8" s="1800"/>
      <c r="BCO8" s="1800"/>
      <c r="BCP8" s="1800"/>
      <c r="BCQ8" s="1800"/>
      <c r="BCR8" s="1800"/>
      <c r="BCS8" s="1800"/>
      <c r="BCT8" s="1800"/>
      <c r="BCU8" s="1800"/>
      <c r="BCV8" s="1800"/>
      <c r="BCW8" s="1800"/>
      <c r="BCX8" s="1800"/>
      <c r="BCY8" s="1800"/>
      <c r="BCZ8" s="1800"/>
      <c r="BDA8" s="1800"/>
      <c r="BDB8" s="1800"/>
      <c r="BDC8" s="1800"/>
      <c r="BDD8" s="1800"/>
      <c r="BDE8" s="1800"/>
      <c r="BDF8" s="1800"/>
      <c r="BDG8" s="1800"/>
      <c r="BDH8" s="1800"/>
      <c r="BDI8" s="1800"/>
      <c r="BDJ8" s="1800"/>
      <c r="BDK8" s="1800"/>
      <c r="BDL8" s="1800"/>
      <c r="BDM8" s="1800"/>
      <c r="BDN8" s="1800"/>
      <c r="BDO8" s="1800"/>
      <c r="BDP8" s="1800"/>
      <c r="BDQ8" s="1800"/>
      <c r="BDR8" s="1800"/>
      <c r="BDS8" s="1800"/>
      <c r="BDT8" s="1800"/>
      <c r="BDU8" s="1800"/>
      <c r="BDV8" s="1800"/>
      <c r="BDW8" s="1800"/>
      <c r="BDX8" s="1800"/>
      <c r="BDY8" s="1800"/>
      <c r="BDZ8" s="1800"/>
      <c r="BEA8" s="1800"/>
      <c r="BEB8" s="1800"/>
      <c r="BEC8" s="1800"/>
      <c r="BED8" s="1800"/>
      <c r="BEE8" s="1800"/>
      <c r="BEF8" s="1800"/>
      <c r="BEG8" s="1800"/>
      <c r="BEH8" s="1800"/>
      <c r="BEI8" s="1800"/>
      <c r="BEJ8" s="1800"/>
      <c r="BEK8" s="1800"/>
      <c r="BEL8" s="1800"/>
      <c r="BEM8" s="1800"/>
      <c r="BEN8" s="1800"/>
      <c r="BEO8" s="1800"/>
      <c r="BEP8" s="1800"/>
      <c r="BEQ8" s="1800"/>
      <c r="BER8" s="1800"/>
      <c r="BES8" s="1800"/>
      <c r="BET8" s="1800"/>
      <c r="BEU8" s="1800"/>
      <c r="BEV8" s="1800"/>
      <c r="BEW8" s="1800"/>
      <c r="BEX8" s="1800"/>
      <c r="BEY8" s="1800"/>
      <c r="BEZ8" s="1800"/>
      <c r="BFA8" s="1800"/>
      <c r="BFB8" s="1800"/>
      <c r="BFC8" s="1800"/>
      <c r="BFD8" s="1800"/>
      <c r="BFE8" s="1800"/>
      <c r="BFF8" s="1800"/>
      <c r="BFG8" s="1800"/>
      <c r="BFH8" s="1800"/>
      <c r="BFI8" s="1800"/>
      <c r="BFJ8" s="1800"/>
      <c r="BFK8" s="1800"/>
      <c r="BFL8" s="1800"/>
      <c r="BFM8" s="1800"/>
      <c r="BFN8" s="1800"/>
      <c r="BFO8" s="1800"/>
      <c r="BFP8" s="1800"/>
      <c r="BFQ8" s="1800"/>
      <c r="BFR8" s="1800"/>
      <c r="BFS8" s="1800"/>
      <c r="BFT8" s="1800"/>
      <c r="BFU8" s="1800"/>
      <c r="BFV8" s="1800"/>
      <c r="BFW8" s="1800"/>
      <c r="BFX8" s="1800"/>
      <c r="BFY8" s="1800"/>
      <c r="BFZ8" s="1800"/>
      <c r="BGA8" s="1800"/>
      <c r="BGB8" s="1800"/>
      <c r="BGC8" s="1800"/>
      <c r="BGD8" s="1800"/>
      <c r="BGE8" s="1800"/>
      <c r="BGF8" s="1800"/>
      <c r="BGG8" s="1800"/>
      <c r="BGH8" s="1800"/>
      <c r="BGI8" s="1800"/>
      <c r="BGJ8" s="1800"/>
      <c r="BGK8" s="1800"/>
      <c r="BGL8" s="1800"/>
      <c r="BGM8" s="1800"/>
      <c r="BGN8" s="1800"/>
      <c r="BGO8" s="1800"/>
      <c r="BGP8" s="1800"/>
      <c r="BGQ8" s="1800"/>
      <c r="BGR8" s="1800"/>
      <c r="BGS8" s="1800"/>
      <c r="BGT8" s="1800"/>
      <c r="BGU8" s="1800"/>
      <c r="BGV8" s="1800"/>
      <c r="BGW8" s="1800"/>
      <c r="BGX8" s="1800"/>
      <c r="BGY8" s="1800"/>
      <c r="BGZ8" s="1800"/>
      <c r="BHA8" s="1800"/>
      <c r="BHB8" s="1800"/>
      <c r="BHC8" s="1800"/>
      <c r="BHD8" s="1800"/>
      <c r="BHE8" s="1800"/>
      <c r="BHF8" s="1800"/>
      <c r="BHG8" s="1800"/>
      <c r="BHH8" s="1800"/>
      <c r="BHI8" s="1800"/>
      <c r="BHJ8" s="1800"/>
      <c r="BHK8" s="1800"/>
      <c r="BHL8" s="1800"/>
      <c r="BHM8" s="1800"/>
      <c r="BHN8" s="1800"/>
      <c r="BHO8" s="1800"/>
      <c r="BHP8" s="1800"/>
      <c r="BHQ8" s="1800"/>
      <c r="BHR8" s="1800"/>
      <c r="BHS8" s="1800"/>
      <c r="BHT8" s="1800"/>
      <c r="BHU8" s="1800"/>
      <c r="BHV8" s="1800"/>
      <c r="BHW8" s="1800"/>
      <c r="BHX8" s="1800"/>
      <c r="BHY8" s="1800"/>
      <c r="BHZ8" s="1800"/>
      <c r="BIA8" s="1800"/>
      <c r="BIB8" s="1800"/>
      <c r="BIC8" s="1800"/>
      <c r="BID8" s="1800"/>
      <c r="BIE8" s="1800"/>
      <c r="BIF8" s="1800"/>
      <c r="BIG8" s="1800"/>
      <c r="BIH8" s="1800"/>
      <c r="BII8" s="1800"/>
      <c r="BIJ8" s="1800"/>
      <c r="BIK8" s="1800"/>
      <c r="BIL8" s="1800"/>
      <c r="BIM8" s="1800"/>
      <c r="BIN8" s="1800"/>
      <c r="BIO8" s="1800"/>
      <c r="BIP8" s="1800"/>
      <c r="BIQ8" s="1800"/>
      <c r="BIR8" s="1800"/>
      <c r="BIS8" s="1800"/>
      <c r="BIT8" s="1800"/>
      <c r="BIU8" s="1800"/>
      <c r="BIV8" s="1800"/>
      <c r="BIW8" s="1800"/>
      <c r="BIX8" s="1800"/>
      <c r="BIY8" s="1800"/>
      <c r="BIZ8" s="1800"/>
      <c r="BJA8" s="1800"/>
      <c r="BJB8" s="1800"/>
      <c r="BJC8" s="1800"/>
      <c r="BJD8" s="1800"/>
      <c r="BJE8" s="1800"/>
      <c r="BJF8" s="1800"/>
      <c r="BJG8" s="1800"/>
      <c r="BJH8" s="1800"/>
      <c r="BJI8" s="1800"/>
      <c r="BJJ8" s="1800"/>
      <c r="BJK8" s="1800"/>
      <c r="BJL8" s="1800"/>
      <c r="BJM8" s="1800"/>
      <c r="BJN8" s="1800"/>
      <c r="BJO8" s="1800"/>
      <c r="BJP8" s="1800"/>
      <c r="BJQ8" s="1800"/>
      <c r="BJR8" s="1800"/>
      <c r="BJS8" s="1800"/>
      <c r="BJT8" s="1800"/>
      <c r="BJU8" s="1800"/>
      <c r="BJV8" s="1800"/>
      <c r="BJW8" s="1800"/>
      <c r="BJX8" s="1800"/>
      <c r="BJY8" s="1800"/>
      <c r="BJZ8" s="1800"/>
      <c r="BKA8" s="1800"/>
      <c r="BKB8" s="1800"/>
      <c r="BKC8" s="1800"/>
      <c r="BKD8" s="1800"/>
      <c r="BKE8" s="1800"/>
      <c r="BKF8" s="1800"/>
      <c r="BKG8" s="1800"/>
      <c r="BKH8" s="1800"/>
      <c r="BKI8" s="1800"/>
      <c r="BKJ8" s="1800"/>
      <c r="BKK8" s="1800"/>
      <c r="BKL8" s="1800"/>
      <c r="BKM8" s="1800"/>
      <c r="BKN8" s="1800"/>
      <c r="BKO8" s="1800"/>
      <c r="BKP8" s="1800"/>
      <c r="BKQ8" s="1800"/>
      <c r="BKR8" s="1800"/>
      <c r="BKS8" s="1800"/>
      <c r="BKT8" s="1800"/>
      <c r="BKU8" s="1800"/>
      <c r="BKV8" s="1800"/>
      <c r="BKW8" s="1800"/>
      <c r="BKX8" s="1800"/>
      <c r="BKY8" s="1800"/>
      <c r="BKZ8" s="1800"/>
      <c r="BLA8" s="1800"/>
      <c r="BLB8" s="1800"/>
      <c r="BLC8" s="1800"/>
      <c r="BLD8" s="1800"/>
      <c r="BLE8" s="1800"/>
      <c r="BLF8" s="1800"/>
      <c r="BLG8" s="1800"/>
      <c r="BLH8" s="1800"/>
      <c r="BLI8" s="1800"/>
      <c r="BLJ8" s="1800"/>
      <c r="BLK8" s="1800"/>
      <c r="BLL8" s="1800"/>
      <c r="BLM8" s="1800"/>
      <c r="BLN8" s="1800"/>
      <c r="BLO8" s="1800"/>
      <c r="BLP8" s="1800"/>
      <c r="BLQ8" s="1800"/>
      <c r="BLR8" s="1800"/>
      <c r="BLS8" s="1800"/>
      <c r="BLT8" s="1800"/>
      <c r="BLU8" s="1800"/>
      <c r="BLV8" s="1800"/>
      <c r="BLW8" s="1800"/>
      <c r="BLX8" s="1800"/>
      <c r="BLY8" s="1800"/>
      <c r="BLZ8" s="1800"/>
      <c r="BMA8" s="1800"/>
      <c r="BMB8" s="1800"/>
      <c r="BMC8" s="1800"/>
      <c r="BMD8" s="1800"/>
      <c r="BME8" s="1800"/>
      <c r="BMF8" s="1800"/>
      <c r="BMG8" s="1800"/>
      <c r="BMH8" s="1800"/>
      <c r="BMI8" s="1800"/>
      <c r="BMJ8" s="1800"/>
      <c r="BMK8" s="1800"/>
      <c r="BML8" s="1800"/>
      <c r="BMM8" s="1800"/>
      <c r="BMN8" s="1800"/>
      <c r="BMO8" s="1800"/>
      <c r="BMP8" s="1800"/>
      <c r="BMQ8" s="1800"/>
      <c r="BMR8" s="1800"/>
      <c r="BMS8" s="1800"/>
      <c r="BMT8" s="1800"/>
      <c r="BMU8" s="1800"/>
      <c r="BMV8" s="1800"/>
      <c r="BMW8" s="1800"/>
      <c r="BMX8" s="1800"/>
      <c r="BMY8" s="1800"/>
      <c r="BMZ8" s="1800"/>
      <c r="BNA8" s="1800"/>
      <c r="BNB8" s="1800"/>
      <c r="BNC8" s="1800"/>
      <c r="BND8" s="1800"/>
      <c r="BNE8" s="1800"/>
      <c r="BNF8" s="1800"/>
      <c r="BNG8" s="1800"/>
      <c r="BNH8" s="1800"/>
      <c r="BNI8" s="1800"/>
      <c r="BNJ8" s="1800"/>
      <c r="BNK8" s="1800"/>
      <c r="BNL8" s="1800"/>
      <c r="BNM8" s="1800"/>
      <c r="BNN8" s="1800"/>
      <c r="BNO8" s="1800"/>
      <c r="BNP8" s="1800"/>
      <c r="BNQ8" s="1800"/>
      <c r="BNR8" s="1800"/>
      <c r="BNS8" s="1800"/>
      <c r="BNT8" s="1800"/>
      <c r="BNU8" s="1800"/>
      <c r="BNV8" s="1800"/>
      <c r="BNW8" s="1800"/>
      <c r="BNX8" s="1800"/>
      <c r="BNY8" s="1800"/>
      <c r="BNZ8" s="1800"/>
      <c r="BOA8" s="1800"/>
      <c r="BOB8" s="1800"/>
      <c r="BOC8" s="1800"/>
      <c r="BOD8" s="1800"/>
      <c r="BOE8" s="1800"/>
      <c r="BOF8" s="1800"/>
      <c r="BOG8" s="1800"/>
      <c r="BOH8" s="1800"/>
      <c r="BOI8" s="1800"/>
      <c r="BOJ8" s="1800"/>
      <c r="BOK8" s="1800"/>
      <c r="BOL8" s="1800"/>
      <c r="BOM8" s="1800"/>
      <c r="BON8" s="1800"/>
      <c r="BOO8" s="1800"/>
      <c r="BOP8" s="1800"/>
      <c r="BOQ8" s="1800"/>
      <c r="BOR8" s="1800"/>
      <c r="BOS8" s="1800"/>
      <c r="BOT8" s="1800"/>
      <c r="BOU8" s="1800"/>
      <c r="BOV8" s="1800"/>
      <c r="BOW8" s="1800"/>
      <c r="BOX8" s="1800"/>
      <c r="BOY8" s="1800"/>
      <c r="BOZ8" s="1800"/>
      <c r="BPA8" s="1800"/>
      <c r="BPB8" s="1800"/>
      <c r="BPC8" s="1800"/>
      <c r="BPD8" s="1800"/>
      <c r="BPE8" s="1800"/>
      <c r="BPF8" s="1800"/>
      <c r="BPG8" s="1800"/>
      <c r="BPH8" s="1800"/>
      <c r="BPI8" s="1800"/>
      <c r="BPJ8" s="1800"/>
      <c r="BPK8" s="1800"/>
      <c r="BPL8" s="1800"/>
      <c r="BPM8" s="1800"/>
      <c r="BPN8" s="1800"/>
      <c r="BPO8" s="1800"/>
      <c r="BPP8" s="1800"/>
      <c r="BPQ8" s="1800"/>
      <c r="BPR8" s="1800"/>
      <c r="BPS8" s="1800"/>
      <c r="BPT8" s="1800"/>
      <c r="BPU8" s="1800"/>
      <c r="BPV8" s="1800"/>
      <c r="BPW8" s="1800"/>
      <c r="BPX8" s="1800"/>
      <c r="BPY8" s="1800"/>
      <c r="BPZ8" s="1800"/>
      <c r="BQA8" s="1800"/>
      <c r="BQB8" s="1800"/>
      <c r="BQC8" s="1800"/>
      <c r="BQD8" s="1800"/>
      <c r="BQE8" s="1800"/>
      <c r="BQF8" s="1800"/>
      <c r="BQG8" s="1800"/>
      <c r="BQH8" s="1800"/>
      <c r="BQI8" s="1800"/>
      <c r="BQJ8" s="1800"/>
      <c r="BQK8" s="1800"/>
      <c r="BQL8" s="1800"/>
      <c r="BQM8" s="1800"/>
      <c r="BQN8" s="1800"/>
      <c r="BQO8" s="1800"/>
      <c r="BQP8" s="1800"/>
      <c r="BQQ8" s="1800"/>
      <c r="BQR8" s="1800"/>
      <c r="BQS8" s="1800"/>
      <c r="BQT8" s="1800"/>
      <c r="BQU8" s="1800"/>
      <c r="BQV8" s="1800"/>
      <c r="BQW8" s="1800"/>
      <c r="BQX8" s="1800"/>
      <c r="BQY8" s="1800"/>
      <c r="BQZ8" s="1800"/>
      <c r="BRA8" s="1800"/>
      <c r="BRB8" s="1800"/>
      <c r="BRC8" s="1800"/>
      <c r="BRD8" s="1800"/>
      <c r="BRE8" s="1800"/>
      <c r="BRF8" s="1800"/>
      <c r="BRG8" s="1800"/>
      <c r="BRH8" s="1800"/>
      <c r="BRI8" s="1800"/>
      <c r="BRJ8" s="1800"/>
      <c r="BRK8" s="1800"/>
      <c r="BRL8" s="1800"/>
      <c r="BRM8" s="1800"/>
      <c r="BRN8" s="1800"/>
      <c r="BRO8" s="1800"/>
      <c r="BRP8" s="1800"/>
      <c r="BRQ8" s="1800"/>
      <c r="BRR8" s="1800"/>
      <c r="BRS8" s="1800"/>
      <c r="BRT8" s="1800"/>
      <c r="BRU8" s="1800"/>
      <c r="BRV8" s="1800"/>
      <c r="BRW8" s="1800"/>
      <c r="BRX8" s="1800"/>
      <c r="BRY8" s="1800"/>
      <c r="BRZ8" s="1800"/>
      <c r="BSA8" s="1800"/>
      <c r="BSB8" s="1800"/>
      <c r="BSC8" s="1800"/>
      <c r="BSD8" s="1800"/>
      <c r="BSE8" s="1800"/>
      <c r="BSF8" s="1800"/>
      <c r="BSG8" s="1800"/>
      <c r="BSH8" s="1800"/>
      <c r="BSI8" s="1800"/>
      <c r="BSJ8" s="1800"/>
      <c r="BSK8" s="1800"/>
      <c r="BSL8" s="1800"/>
      <c r="BSM8" s="1800"/>
      <c r="BSN8" s="1800"/>
      <c r="BSO8" s="1800"/>
      <c r="BSP8" s="1800"/>
      <c r="BSQ8" s="1800"/>
      <c r="BSR8" s="1800"/>
      <c r="BSS8" s="1800"/>
      <c r="BST8" s="1800"/>
      <c r="BSU8" s="1800"/>
      <c r="BSV8" s="1800"/>
      <c r="BSW8" s="1800"/>
      <c r="BSX8" s="1800"/>
      <c r="BSY8" s="1800"/>
      <c r="BSZ8" s="1800"/>
      <c r="BTA8" s="1800"/>
      <c r="BTB8" s="1800"/>
      <c r="BTC8" s="1800"/>
      <c r="BTD8" s="1800"/>
      <c r="BTE8" s="1800"/>
      <c r="BTF8" s="1800"/>
      <c r="BTG8" s="1800"/>
      <c r="BTH8" s="1800"/>
      <c r="BTI8" s="1800"/>
      <c r="BTJ8" s="1800"/>
      <c r="BTK8" s="1800"/>
      <c r="BTL8" s="1800"/>
      <c r="BTM8" s="1800"/>
      <c r="BTN8" s="1800"/>
      <c r="BTO8" s="1800"/>
      <c r="BTP8" s="1800"/>
      <c r="BTQ8" s="1800"/>
      <c r="BTR8" s="1800"/>
      <c r="BTS8" s="1800"/>
      <c r="BTT8" s="1800"/>
      <c r="BTU8" s="1800"/>
      <c r="BTV8" s="1800"/>
      <c r="BTW8" s="1800"/>
      <c r="BTX8" s="1800"/>
      <c r="BTY8" s="1800"/>
      <c r="BTZ8" s="1800"/>
      <c r="BUA8" s="1800"/>
      <c r="BUB8" s="1800"/>
      <c r="BUC8" s="1800"/>
      <c r="BUD8" s="1800"/>
      <c r="BUE8" s="1800"/>
      <c r="BUF8" s="1800"/>
      <c r="BUG8" s="1800"/>
      <c r="BUH8" s="1800"/>
      <c r="BUI8" s="1800"/>
      <c r="BUJ8" s="1800"/>
      <c r="BUK8" s="1800"/>
      <c r="BUL8" s="1800"/>
      <c r="BUM8" s="1800"/>
      <c r="BUN8" s="1800"/>
      <c r="BUO8" s="1800"/>
      <c r="BUP8" s="1800"/>
      <c r="BUQ8" s="1800"/>
      <c r="BUR8" s="1800"/>
      <c r="BUS8" s="1800"/>
      <c r="BUT8" s="1800"/>
      <c r="BUU8" s="1800"/>
      <c r="BUV8" s="1800"/>
      <c r="BUW8" s="1800"/>
      <c r="BUX8" s="1800"/>
      <c r="BUY8" s="1800"/>
      <c r="BUZ8" s="1800"/>
      <c r="BVA8" s="1800"/>
      <c r="BVB8" s="1800"/>
      <c r="BVC8" s="1800"/>
      <c r="BVD8" s="1800"/>
      <c r="BVE8" s="1800"/>
      <c r="BVF8" s="1800"/>
      <c r="BVG8" s="1800"/>
      <c r="BVH8" s="1800"/>
      <c r="BVI8" s="1800"/>
      <c r="BVJ8" s="1800"/>
      <c r="BVK8" s="1800"/>
      <c r="BVL8" s="1800"/>
      <c r="BVM8" s="1800"/>
      <c r="BVN8" s="1800"/>
      <c r="BVO8" s="1800"/>
      <c r="BVP8" s="1800"/>
      <c r="BVQ8" s="1800"/>
      <c r="BVR8" s="1800"/>
      <c r="BVS8" s="1800"/>
      <c r="BVT8" s="1800"/>
      <c r="BVU8" s="1800"/>
      <c r="BVV8" s="1800"/>
      <c r="BVW8" s="1800"/>
      <c r="BVX8" s="1800"/>
      <c r="BVY8" s="1800"/>
      <c r="BVZ8" s="1800"/>
      <c r="BWA8" s="1800"/>
      <c r="BWB8" s="1800"/>
      <c r="BWC8" s="1800"/>
      <c r="BWD8" s="1800"/>
      <c r="BWE8" s="1800"/>
      <c r="BWF8" s="1800"/>
      <c r="BWG8" s="1800"/>
      <c r="BWH8" s="1800"/>
      <c r="BWI8" s="1800"/>
      <c r="BWJ8" s="1800"/>
      <c r="BWK8" s="1800"/>
      <c r="BWL8" s="1800"/>
      <c r="BWM8" s="1800"/>
      <c r="BWN8" s="1800"/>
      <c r="BWO8" s="1800"/>
      <c r="BWP8" s="1800"/>
      <c r="BWQ8" s="1800"/>
      <c r="BWR8" s="1800"/>
      <c r="BWS8" s="1800"/>
      <c r="BWT8" s="1800"/>
      <c r="BWU8" s="1800"/>
      <c r="BWV8" s="1800"/>
      <c r="BWW8" s="1800"/>
      <c r="BWX8" s="1800"/>
      <c r="BWY8" s="1800"/>
      <c r="BWZ8" s="1800"/>
      <c r="BXA8" s="1800"/>
      <c r="BXB8" s="1800"/>
      <c r="BXC8" s="1800"/>
      <c r="BXD8" s="1800"/>
      <c r="BXE8" s="1800"/>
      <c r="BXF8" s="1800"/>
      <c r="BXG8" s="1800"/>
      <c r="BXH8" s="1800"/>
      <c r="BXI8" s="1800"/>
      <c r="BXJ8" s="1800"/>
      <c r="BXK8" s="1800"/>
      <c r="BXL8" s="1800"/>
      <c r="BXM8" s="1800"/>
      <c r="BXN8" s="1800"/>
      <c r="BXO8" s="1800"/>
      <c r="BXP8" s="1800"/>
      <c r="BXQ8" s="1800"/>
      <c r="BXR8" s="1800"/>
      <c r="BXS8" s="1800"/>
      <c r="BXT8" s="1800"/>
      <c r="BXU8" s="1800"/>
      <c r="BXV8" s="1800"/>
      <c r="BXW8" s="1800"/>
      <c r="BXX8" s="1800"/>
      <c r="BXY8" s="1800"/>
      <c r="BXZ8" s="1800"/>
      <c r="BYA8" s="1800"/>
      <c r="BYB8" s="1800"/>
      <c r="BYC8" s="1800"/>
      <c r="BYD8" s="1800"/>
      <c r="BYE8" s="1800"/>
      <c r="BYF8" s="1800"/>
      <c r="BYG8" s="1800"/>
      <c r="BYH8" s="1800"/>
      <c r="BYI8" s="1800"/>
      <c r="BYJ8" s="1800"/>
      <c r="BYK8" s="1800"/>
      <c r="BYL8" s="1800"/>
      <c r="BYM8" s="1800"/>
      <c r="BYN8" s="1800"/>
      <c r="BYO8" s="1800"/>
      <c r="BYP8" s="1800"/>
      <c r="BYQ8" s="1800"/>
      <c r="BYR8" s="1800"/>
      <c r="BYS8" s="1800"/>
      <c r="BYT8" s="1800"/>
      <c r="BYU8" s="1800"/>
      <c r="BYV8" s="1800"/>
      <c r="BYW8" s="1800"/>
      <c r="BYX8" s="1800"/>
      <c r="BYY8" s="1800"/>
      <c r="BYZ8" s="1800"/>
      <c r="BZA8" s="1800"/>
      <c r="BZB8" s="1800"/>
      <c r="BZC8" s="1800"/>
      <c r="BZD8" s="1800"/>
      <c r="BZE8" s="1800"/>
      <c r="BZF8" s="1800"/>
      <c r="BZG8" s="1800"/>
      <c r="BZH8" s="1800"/>
      <c r="BZI8" s="1800"/>
      <c r="BZJ8" s="1800"/>
      <c r="BZK8" s="1800"/>
      <c r="BZL8" s="1800"/>
      <c r="BZM8" s="1800"/>
      <c r="BZN8" s="1800"/>
      <c r="BZO8" s="1800"/>
      <c r="BZP8" s="1800"/>
      <c r="BZQ8" s="1800"/>
      <c r="BZR8" s="1800"/>
      <c r="BZS8" s="1800"/>
      <c r="BZT8" s="1800"/>
      <c r="BZU8" s="1800"/>
      <c r="BZV8" s="1800"/>
      <c r="BZW8" s="1800"/>
      <c r="BZX8" s="1800"/>
      <c r="BZY8" s="1800"/>
      <c r="BZZ8" s="1800"/>
      <c r="CAA8" s="1800"/>
      <c r="CAB8" s="1800"/>
      <c r="CAC8" s="1800"/>
      <c r="CAD8" s="1800"/>
      <c r="CAE8" s="1800"/>
      <c r="CAF8" s="1800"/>
      <c r="CAG8" s="1800"/>
      <c r="CAH8" s="1800"/>
      <c r="CAI8" s="1800"/>
      <c r="CAJ8" s="1800"/>
      <c r="CAK8" s="1800"/>
      <c r="CAL8" s="1800"/>
      <c r="CAM8" s="1800"/>
      <c r="CAN8" s="1800"/>
      <c r="CAO8" s="1800"/>
      <c r="CAP8" s="1800"/>
      <c r="CAQ8" s="1800"/>
      <c r="CAR8" s="1800"/>
      <c r="CAS8" s="1800"/>
      <c r="CAT8" s="1800"/>
      <c r="CAU8" s="1800"/>
      <c r="CAV8" s="1800"/>
      <c r="CAW8" s="1800"/>
      <c r="CAX8" s="1800"/>
      <c r="CAY8" s="1800"/>
      <c r="CAZ8" s="1800"/>
      <c r="CBA8" s="1800"/>
      <c r="CBB8" s="1800"/>
      <c r="CBC8" s="1800"/>
      <c r="CBD8" s="1800"/>
      <c r="CBE8" s="1800"/>
      <c r="CBF8" s="1800"/>
      <c r="CBG8" s="1800"/>
      <c r="CBH8" s="1800"/>
      <c r="CBI8" s="1800"/>
      <c r="CBJ8" s="1800"/>
      <c r="CBK8" s="1800"/>
      <c r="CBL8" s="1800"/>
      <c r="CBM8" s="1800"/>
      <c r="CBN8" s="1800"/>
      <c r="CBO8" s="1800"/>
      <c r="CBP8" s="1800"/>
      <c r="CBQ8" s="1800"/>
      <c r="CBR8" s="1800"/>
      <c r="CBS8" s="1800"/>
      <c r="CBT8" s="1800"/>
      <c r="CBU8" s="1800"/>
      <c r="CBV8" s="1800"/>
      <c r="CBW8" s="1800"/>
      <c r="CBX8" s="1800"/>
      <c r="CBY8" s="1800"/>
      <c r="CBZ8" s="1800"/>
      <c r="CCA8" s="1800"/>
      <c r="CCB8" s="1800"/>
      <c r="CCC8" s="1800"/>
      <c r="CCD8" s="1800"/>
      <c r="CCE8" s="1800"/>
      <c r="CCF8" s="1800"/>
      <c r="CCG8" s="1800"/>
      <c r="CCH8" s="1800"/>
      <c r="CCI8" s="1800"/>
      <c r="CCJ8" s="1800"/>
      <c r="CCK8" s="1800"/>
      <c r="CCL8" s="1800"/>
      <c r="CCM8" s="1800"/>
      <c r="CCN8" s="1800"/>
      <c r="CCO8" s="1800"/>
      <c r="CCP8" s="1800"/>
      <c r="CCQ8" s="1800"/>
      <c r="CCR8" s="1800"/>
      <c r="CCS8" s="1800"/>
      <c r="CCT8" s="1800"/>
      <c r="CCU8" s="1800"/>
      <c r="CCV8" s="1800"/>
      <c r="CCW8" s="1800"/>
      <c r="CCX8" s="1800"/>
      <c r="CCY8" s="1800"/>
      <c r="CCZ8" s="1800"/>
      <c r="CDA8" s="1800"/>
      <c r="CDB8" s="1800"/>
      <c r="CDC8" s="1800"/>
      <c r="CDD8" s="1800"/>
      <c r="CDE8" s="1800"/>
      <c r="CDF8" s="1800"/>
      <c r="CDG8" s="1800"/>
      <c r="CDH8" s="1800"/>
      <c r="CDI8" s="1800"/>
      <c r="CDJ8" s="1800"/>
      <c r="CDK8" s="1800"/>
      <c r="CDL8" s="1800"/>
      <c r="CDM8" s="1800"/>
      <c r="CDN8" s="1800"/>
      <c r="CDO8" s="1800"/>
      <c r="CDP8" s="1800"/>
      <c r="CDQ8" s="1800"/>
      <c r="CDR8" s="1800"/>
      <c r="CDS8" s="1800"/>
      <c r="CDT8" s="1800"/>
      <c r="CDU8" s="1800"/>
      <c r="CDV8" s="1800"/>
      <c r="CDW8" s="1800"/>
      <c r="CDX8" s="1800"/>
      <c r="CDY8" s="1800"/>
      <c r="CDZ8" s="1800"/>
      <c r="CEA8" s="1800"/>
      <c r="CEB8" s="1800"/>
      <c r="CEC8" s="1800"/>
      <c r="CED8" s="1800"/>
      <c r="CEE8" s="1800"/>
      <c r="CEF8" s="1800"/>
      <c r="CEG8" s="1800"/>
      <c r="CEH8" s="1800"/>
      <c r="CEI8" s="1800"/>
      <c r="CEJ8" s="1800"/>
      <c r="CEK8" s="1800"/>
      <c r="CEL8" s="1800"/>
      <c r="CEM8" s="1800"/>
      <c r="CEN8" s="1800"/>
      <c r="CEO8" s="1800"/>
      <c r="CEP8" s="1800"/>
      <c r="CEQ8" s="1800"/>
      <c r="CER8" s="1800"/>
      <c r="CES8" s="1800"/>
      <c r="CET8" s="1800"/>
      <c r="CEU8" s="1800"/>
      <c r="CEV8" s="1800"/>
      <c r="CEW8" s="1800"/>
      <c r="CEX8" s="1800"/>
      <c r="CEY8" s="1800"/>
      <c r="CEZ8" s="1800"/>
      <c r="CFA8" s="1800"/>
      <c r="CFB8" s="1800"/>
      <c r="CFC8" s="1800"/>
      <c r="CFD8" s="1800"/>
      <c r="CFE8" s="1800"/>
      <c r="CFF8" s="1800"/>
      <c r="CFG8" s="1800"/>
      <c r="CFH8" s="1800"/>
      <c r="CFI8" s="1800"/>
      <c r="CFJ8" s="1800"/>
      <c r="CFK8" s="1800"/>
      <c r="CFL8" s="1800"/>
      <c r="CFM8" s="1800"/>
      <c r="CFN8" s="1800"/>
      <c r="CFO8" s="1800"/>
      <c r="CFP8" s="1800"/>
      <c r="CFQ8" s="1800"/>
      <c r="CFR8" s="1800"/>
      <c r="CFS8" s="1800"/>
      <c r="CFT8" s="1800"/>
      <c r="CFU8" s="1800"/>
      <c r="CFV8" s="1800"/>
      <c r="CFW8" s="1800"/>
      <c r="CFX8" s="1800"/>
      <c r="CFY8" s="1800"/>
      <c r="CFZ8" s="1800"/>
      <c r="CGA8" s="1800"/>
      <c r="CGB8" s="1800"/>
      <c r="CGC8" s="1800"/>
      <c r="CGD8" s="1800"/>
      <c r="CGE8" s="1800"/>
      <c r="CGF8" s="1800"/>
      <c r="CGG8" s="1800"/>
      <c r="CGH8" s="1800"/>
      <c r="CGI8" s="1800"/>
      <c r="CGJ8" s="1800"/>
      <c r="CGK8" s="1800"/>
      <c r="CGL8" s="1800"/>
      <c r="CGM8" s="1800"/>
      <c r="CGN8" s="1800"/>
      <c r="CGO8" s="1800"/>
      <c r="CGP8" s="1800"/>
      <c r="CGQ8" s="1800"/>
      <c r="CGR8" s="1800"/>
      <c r="CGS8" s="1800"/>
      <c r="CGT8" s="1800"/>
      <c r="CGU8" s="1800"/>
      <c r="CGV8" s="1800"/>
      <c r="CGW8" s="1800"/>
      <c r="CGX8" s="1800"/>
      <c r="CGY8" s="1800"/>
      <c r="CGZ8" s="1800"/>
      <c r="CHA8" s="1800"/>
      <c r="CHB8" s="1800"/>
      <c r="CHC8" s="1800"/>
      <c r="CHD8" s="1800"/>
      <c r="CHE8" s="1800"/>
      <c r="CHF8" s="1800"/>
      <c r="CHG8" s="1800"/>
      <c r="CHH8" s="1800"/>
      <c r="CHI8" s="1800"/>
      <c r="CHJ8" s="1800"/>
      <c r="CHK8" s="1800"/>
      <c r="CHL8" s="1800"/>
      <c r="CHM8" s="1800"/>
      <c r="CHN8" s="1800"/>
      <c r="CHO8" s="1800"/>
      <c r="CHP8" s="1800"/>
      <c r="CHQ8" s="1800"/>
      <c r="CHR8" s="1800"/>
      <c r="CHS8" s="1800"/>
      <c r="CHT8" s="1800"/>
      <c r="CHU8" s="1800"/>
      <c r="CHV8" s="1800"/>
      <c r="CHW8" s="1800"/>
      <c r="CHX8" s="1800"/>
      <c r="CHY8" s="1800"/>
      <c r="CHZ8" s="1800"/>
      <c r="CIA8" s="1800"/>
      <c r="CIB8" s="1800"/>
      <c r="CIC8" s="1800"/>
      <c r="CID8" s="1800"/>
      <c r="CIE8" s="1800"/>
      <c r="CIF8" s="1800"/>
      <c r="CIG8" s="1800"/>
      <c r="CIH8" s="1800"/>
      <c r="CII8" s="1800"/>
      <c r="CIJ8" s="1800"/>
      <c r="CIK8" s="1800"/>
      <c r="CIL8" s="1800"/>
      <c r="CIM8" s="1800"/>
      <c r="CIN8" s="1800"/>
      <c r="CIO8" s="1800"/>
      <c r="CIP8" s="1800"/>
      <c r="CIQ8" s="1800"/>
      <c r="CIR8" s="1800"/>
      <c r="CIS8" s="1800"/>
      <c r="CIT8" s="1800"/>
      <c r="CIU8" s="1800"/>
      <c r="CIV8" s="1800"/>
      <c r="CIW8" s="1800"/>
      <c r="CIX8" s="1800"/>
      <c r="CIY8" s="1800"/>
      <c r="CIZ8" s="1800"/>
      <c r="CJA8" s="1800"/>
      <c r="CJB8" s="1800"/>
      <c r="CJC8" s="1800"/>
      <c r="CJD8" s="1800"/>
      <c r="CJE8" s="1800"/>
      <c r="CJF8" s="1800"/>
      <c r="CJG8" s="1800"/>
      <c r="CJH8" s="1800"/>
      <c r="CJI8" s="1800"/>
      <c r="CJJ8" s="1800"/>
      <c r="CJK8" s="1800"/>
      <c r="CJL8" s="1800"/>
      <c r="CJM8" s="1800"/>
      <c r="CJN8" s="1800"/>
      <c r="CJO8" s="1800"/>
      <c r="CJP8" s="1800"/>
      <c r="CJQ8" s="1800"/>
      <c r="CJR8" s="1800"/>
      <c r="CJS8" s="1800"/>
      <c r="CJT8" s="1800"/>
      <c r="CJU8" s="1800"/>
      <c r="CJV8" s="1800"/>
      <c r="CJW8" s="1800"/>
      <c r="CJX8" s="1800"/>
      <c r="CJY8" s="1800"/>
      <c r="CJZ8" s="1800"/>
      <c r="CKA8" s="1800"/>
      <c r="CKB8" s="1800"/>
      <c r="CKC8" s="1800"/>
      <c r="CKD8" s="1800"/>
      <c r="CKE8" s="1800"/>
      <c r="CKF8" s="1800"/>
      <c r="CKG8" s="1800"/>
      <c r="CKH8" s="1800"/>
      <c r="CKI8" s="1800"/>
      <c r="CKJ8" s="1800"/>
      <c r="CKK8" s="1800"/>
      <c r="CKL8" s="1800"/>
      <c r="CKM8" s="1800"/>
      <c r="CKN8" s="1800"/>
      <c r="CKO8" s="1800"/>
      <c r="CKP8" s="1800"/>
      <c r="CKQ8" s="1800"/>
      <c r="CKR8" s="1800"/>
      <c r="CKS8" s="1800"/>
      <c r="CKT8" s="1800"/>
      <c r="CKU8" s="1800"/>
      <c r="CKV8" s="1800"/>
      <c r="CKW8" s="1800"/>
      <c r="CKX8" s="1800"/>
      <c r="CKY8" s="1800"/>
      <c r="CKZ8" s="1800"/>
      <c r="CLA8" s="1800"/>
      <c r="CLB8" s="1800"/>
      <c r="CLC8" s="1800"/>
      <c r="CLD8" s="1800"/>
      <c r="CLE8" s="1800"/>
      <c r="CLF8" s="1800"/>
      <c r="CLG8" s="1800"/>
      <c r="CLH8" s="1800"/>
      <c r="CLI8" s="1800"/>
      <c r="CLJ8" s="1800"/>
      <c r="CLK8" s="1800"/>
      <c r="CLL8" s="1800"/>
      <c r="CLM8" s="1800"/>
      <c r="CLN8" s="1800"/>
      <c r="CLO8" s="1800"/>
      <c r="CLP8" s="1800"/>
      <c r="CLQ8" s="1800"/>
      <c r="CLR8" s="1800"/>
      <c r="CLS8" s="1800"/>
      <c r="CLT8" s="1800"/>
      <c r="CLU8" s="1800"/>
      <c r="CLV8" s="1800"/>
      <c r="CLW8" s="1800"/>
      <c r="CLX8" s="1800"/>
      <c r="CLY8" s="1800"/>
      <c r="CLZ8" s="1800"/>
      <c r="CMA8" s="1800"/>
      <c r="CMB8" s="1800"/>
      <c r="CMC8" s="1800"/>
      <c r="CMD8" s="1800"/>
      <c r="CME8" s="1800"/>
      <c r="CMF8" s="1800"/>
      <c r="CMG8" s="1800"/>
      <c r="CMH8" s="1800"/>
      <c r="CMI8" s="1800"/>
      <c r="CMJ8" s="1800"/>
      <c r="CMK8" s="1800"/>
      <c r="CML8" s="1800"/>
      <c r="CMM8" s="1800"/>
      <c r="CMN8" s="1800"/>
      <c r="CMO8" s="1800"/>
      <c r="CMP8" s="1800"/>
      <c r="CMQ8" s="1800"/>
      <c r="CMR8" s="1800"/>
      <c r="CMS8" s="1800"/>
      <c r="CMT8" s="1800"/>
      <c r="CMU8" s="1800"/>
      <c r="CMV8" s="1800"/>
      <c r="CMW8" s="1800"/>
      <c r="CMX8" s="1800"/>
      <c r="CMY8" s="1800"/>
      <c r="CMZ8" s="1800"/>
      <c r="CNA8" s="1800"/>
      <c r="CNB8" s="1800"/>
      <c r="CNC8" s="1800"/>
      <c r="CND8" s="1800"/>
      <c r="CNE8" s="1800"/>
      <c r="CNF8" s="1800"/>
      <c r="CNG8" s="1800"/>
      <c r="CNH8" s="1800"/>
      <c r="CNI8" s="1800"/>
      <c r="CNJ8" s="1800"/>
      <c r="CNK8" s="1800"/>
      <c r="CNL8" s="1800"/>
      <c r="CNM8" s="1800"/>
      <c r="CNN8" s="1800"/>
      <c r="CNO8" s="1800"/>
      <c r="CNP8" s="1800"/>
      <c r="CNQ8" s="1800"/>
      <c r="CNR8" s="1800"/>
      <c r="CNS8" s="1800"/>
      <c r="CNT8" s="1800"/>
      <c r="CNU8" s="1800"/>
      <c r="CNV8" s="1800"/>
      <c r="CNW8" s="1800"/>
      <c r="CNX8" s="1800"/>
      <c r="CNY8" s="1800"/>
      <c r="CNZ8" s="1800"/>
      <c r="COA8" s="1800"/>
      <c r="COB8" s="1800"/>
      <c r="COC8" s="1800"/>
      <c r="COD8" s="1800"/>
      <c r="COE8" s="1800"/>
      <c r="COF8" s="1800"/>
      <c r="COG8" s="1800"/>
      <c r="COH8" s="1800"/>
      <c r="COI8" s="1800"/>
      <c r="COJ8" s="1800"/>
      <c r="COK8" s="1800"/>
      <c r="COL8" s="1800"/>
      <c r="COM8" s="1800"/>
      <c r="CON8" s="1800"/>
      <c r="COO8" s="1800"/>
      <c r="COP8" s="1800"/>
      <c r="COQ8" s="1800"/>
      <c r="COR8" s="1800"/>
      <c r="COS8" s="1800"/>
      <c r="COT8" s="1800"/>
      <c r="COU8" s="1800"/>
      <c r="COV8" s="1800"/>
      <c r="COW8" s="1800"/>
      <c r="COX8" s="1800"/>
      <c r="COY8" s="1800"/>
      <c r="COZ8" s="1800"/>
      <c r="CPA8" s="1800"/>
      <c r="CPB8" s="1800"/>
      <c r="CPC8" s="1800"/>
      <c r="CPD8" s="1800"/>
      <c r="CPE8" s="1800"/>
      <c r="CPF8" s="1800"/>
      <c r="CPG8" s="1800"/>
      <c r="CPH8" s="1800"/>
      <c r="CPI8" s="1800"/>
      <c r="CPJ8" s="1800"/>
      <c r="CPK8" s="1800"/>
      <c r="CPL8" s="1800"/>
      <c r="CPM8" s="1800"/>
      <c r="CPN8" s="1800"/>
      <c r="CPO8" s="1800"/>
      <c r="CPP8" s="1800"/>
      <c r="CPQ8" s="1800"/>
      <c r="CPR8" s="1800"/>
      <c r="CPS8" s="1800"/>
      <c r="CPT8" s="1800"/>
      <c r="CPU8" s="1800"/>
      <c r="CPV8" s="1800"/>
      <c r="CPW8" s="1800"/>
      <c r="CPX8" s="1800"/>
      <c r="CPY8" s="1800"/>
      <c r="CPZ8" s="1800"/>
      <c r="CQA8" s="1800"/>
      <c r="CQB8" s="1800"/>
      <c r="CQC8" s="1800"/>
      <c r="CQD8" s="1800"/>
      <c r="CQE8" s="1800"/>
      <c r="CQF8" s="1800"/>
      <c r="CQG8" s="1800"/>
      <c r="CQH8" s="1800"/>
      <c r="CQI8" s="1800"/>
      <c r="CQJ8" s="1800"/>
      <c r="CQK8" s="1800"/>
      <c r="CQL8" s="1800"/>
      <c r="CQM8" s="1800"/>
      <c r="CQN8" s="1800"/>
      <c r="CQO8" s="1800"/>
      <c r="CQP8" s="1800"/>
      <c r="CQQ8" s="1800"/>
      <c r="CQR8" s="1800"/>
      <c r="CQS8" s="1800"/>
      <c r="CQT8" s="1800"/>
      <c r="CQU8" s="1800"/>
      <c r="CQV8" s="1800"/>
      <c r="CQW8" s="1800"/>
      <c r="CQX8" s="1800"/>
      <c r="CQY8" s="1800"/>
      <c r="CQZ8" s="1800"/>
      <c r="CRA8" s="1800"/>
      <c r="CRB8" s="1800"/>
      <c r="CRC8" s="1800"/>
      <c r="CRD8" s="1800"/>
      <c r="CRE8" s="1800"/>
      <c r="CRF8" s="1800"/>
      <c r="CRG8" s="1800"/>
      <c r="CRH8" s="1800"/>
      <c r="CRI8" s="1800"/>
      <c r="CRJ8" s="1800"/>
      <c r="CRK8" s="1800"/>
      <c r="CRL8" s="1800"/>
      <c r="CRM8" s="1800"/>
      <c r="CRN8" s="1800"/>
      <c r="CRO8" s="1800"/>
      <c r="CRP8" s="1800"/>
      <c r="CRQ8" s="1800"/>
      <c r="CRR8" s="1800"/>
      <c r="CRS8" s="1800"/>
      <c r="CRT8" s="1800"/>
      <c r="CRU8" s="1800"/>
      <c r="CRV8" s="1800"/>
      <c r="CRW8" s="1800"/>
      <c r="CRX8" s="1800"/>
      <c r="CRY8" s="1800"/>
      <c r="CRZ8" s="1800"/>
      <c r="CSA8" s="1800"/>
      <c r="CSB8" s="1800"/>
      <c r="CSC8" s="1800"/>
      <c r="CSD8" s="1800"/>
      <c r="CSE8" s="1800"/>
      <c r="CSF8" s="1800"/>
      <c r="CSG8" s="1800"/>
      <c r="CSH8" s="1800"/>
      <c r="CSI8" s="1800"/>
      <c r="CSJ8" s="1800"/>
      <c r="CSK8" s="1800"/>
      <c r="CSL8" s="1800"/>
      <c r="CSM8" s="1800"/>
      <c r="CSN8" s="1800"/>
      <c r="CSO8" s="1800"/>
      <c r="CSP8" s="1800"/>
      <c r="CSQ8" s="1800"/>
      <c r="CSR8" s="1800"/>
      <c r="CSS8" s="1800"/>
      <c r="CST8" s="1800"/>
      <c r="CSU8" s="1800"/>
      <c r="CSV8" s="1800"/>
      <c r="CSW8" s="1800"/>
      <c r="CSX8" s="1800"/>
      <c r="CSY8" s="1800"/>
      <c r="CSZ8" s="1800"/>
      <c r="CTA8" s="1800"/>
      <c r="CTB8" s="1800"/>
      <c r="CTC8" s="1800"/>
      <c r="CTD8" s="1800"/>
      <c r="CTE8" s="1800"/>
      <c r="CTF8" s="1800"/>
      <c r="CTG8" s="1800"/>
      <c r="CTH8" s="1800"/>
      <c r="CTI8" s="1800"/>
      <c r="CTJ8" s="1800"/>
      <c r="CTK8" s="1800"/>
      <c r="CTL8" s="1800"/>
      <c r="CTM8" s="1800"/>
      <c r="CTN8" s="1800"/>
      <c r="CTO8" s="1800"/>
      <c r="CTP8" s="1800"/>
      <c r="CTQ8" s="1800"/>
      <c r="CTR8" s="1800"/>
      <c r="CTS8" s="1800"/>
      <c r="CTT8" s="1800"/>
      <c r="CTU8" s="1800"/>
      <c r="CTV8" s="1800"/>
      <c r="CTW8" s="1800"/>
      <c r="CTX8" s="1800"/>
      <c r="CTY8" s="1800"/>
      <c r="CTZ8" s="1800"/>
      <c r="CUA8" s="1800"/>
      <c r="CUB8" s="1800"/>
      <c r="CUC8" s="1800"/>
      <c r="CUD8" s="1800"/>
      <c r="CUE8" s="1800"/>
      <c r="CUF8" s="1800"/>
      <c r="CUG8" s="1800"/>
      <c r="CUH8" s="1800"/>
      <c r="CUI8" s="1800"/>
      <c r="CUJ8" s="1800"/>
      <c r="CUK8" s="1800"/>
      <c r="CUL8" s="1800"/>
      <c r="CUM8" s="1800"/>
      <c r="CUN8" s="1800"/>
      <c r="CUO8" s="1800"/>
      <c r="CUP8" s="1800"/>
      <c r="CUQ8" s="1800"/>
      <c r="CUR8" s="1800"/>
      <c r="CUS8" s="1800"/>
      <c r="CUT8" s="1800"/>
      <c r="CUU8" s="1800"/>
      <c r="CUV8" s="1800"/>
      <c r="CUW8" s="1800"/>
      <c r="CUX8" s="1800"/>
      <c r="CUY8" s="1800"/>
      <c r="CUZ8" s="1800"/>
      <c r="CVA8" s="1800"/>
      <c r="CVB8" s="1800"/>
      <c r="CVC8" s="1800"/>
      <c r="CVD8" s="1800"/>
      <c r="CVE8" s="1800"/>
      <c r="CVF8" s="1800"/>
      <c r="CVG8" s="1800"/>
      <c r="CVH8" s="1800"/>
      <c r="CVI8" s="1800"/>
      <c r="CVJ8" s="1800"/>
      <c r="CVK8" s="1800"/>
      <c r="CVL8" s="1800"/>
      <c r="CVM8" s="1800"/>
      <c r="CVN8" s="1800"/>
      <c r="CVO8" s="1800"/>
      <c r="CVP8" s="1800"/>
      <c r="CVQ8" s="1800"/>
      <c r="CVR8" s="1800"/>
      <c r="CVS8" s="1800"/>
      <c r="CVT8" s="1800"/>
      <c r="CVU8" s="1800"/>
      <c r="CVV8" s="1800"/>
      <c r="CVW8" s="1800"/>
      <c r="CVX8" s="1800"/>
      <c r="CVY8" s="1800"/>
      <c r="CVZ8" s="1800"/>
      <c r="CWA8" s="1800"/>
      <c r="CWB8" s="1800"/>
      <c r="CWC8" s="1800"/>
      <c r="CWD8" s="1800"/>
      <c r="CWE8" s="1800"/>
      <c r="CWF8" s="1800"/>
      <c r="CWG8" s="1800"/>
      <c r="CWH8" s="1800"/>
      <c r="CWI8" s="1800"/>
      <c r="CWJ8" s="1800"/>
      <c r="CWK8" s="1800"/>
      <c r="CWL8" s="1800"/>
      <c r="CWM8" s="1800"/>
      <c r="CWN8" s="1800"/>
      <c r="CWO8" s="1800"/>
      <c r="CWP8" s="1800"/>
      <c r="CWQ8" s="1800"/>
      <c r="CWR8" s="1800"/>
      <c r="CWS8" s="1800"/>
      <c r="CWT8" s="1800"/>
      <c r="CWU8" s="1800"/>
      <c r="CWV8" s="1800"/>
      <c r="CWW8" s="1800"/>
      <c r="CWX8" s="1800"/>
      <c r="CWY8" s="1800"/>
      <c r="CWZ8" s="1800"/>
      <c r="CXA8" s="1800"/>
      <c r="CXB8" s="1800"/>
      <c r="CXC8" s="1800"/>
      <c r="CXD8" s="1800"/>
      <c r="CXE8" s="1800"/>
      <c r="CXF8" s="1800"/>
      <c r="CXG8" s="1800"/>
      <c r="CXH8" s="1800"/>
      <c r="CXI8" s="1800"/>
      <c r="CXJ8" s="1800"/>
      <c r="CXK8" s="1800"/>
      <c r="CXL8" s="1800"/>
      <c r="CXM8" s="1800"/>
      <c r="CXN8" s="1800"/>
      <c r="CXO8" s="1800"/>
      <c r="CXP8" s="1800"/>
      <c r="CXQ8" s="1800"/>
      <c r="CXR8" s="1800"/>
      <c r="CXS8" s="1800"/>
      <c r="CXT8" s="1800"/>
      <c r="CXU8" s="1800"/>
      <c r="CXV8" s="1800"/>
      <c r="CXW8" s="1800"/>
      <c r="CXX8" s="1800"/>
      <c r="CXY8" s="1800"/>
      <c r="CXZ8" s="1800"/>
      <c r="CYA8" s="1800"/>
      <c r="CYB8" s="1800"/>
      <c r="CYC8" s="1800"/>
      <c r="CYD8" s="1800"/>
      <c r="CYE8" s="1800"/>
      <c r="CYF8" s="1800"/>
      <c r="CYG8" s="1800"/>
      <c r="CYH8" s="1800"/>
      <c r="CYI8" s="1800"/>
      <c r="CYJ8" s="1800"/>
      <c r="CYK8" s="1800"/>
      <c r="CYL8" s="1800"/>
      <c r="CYM8" s="1800"/>
      <c r="CYN8" s="1800"/>
      <c r="CYO8" s="1800"/>
      <c r="CYP8" s="1800"/>
      <c r="CYQ8" s="1800"/>
      <c r="CYR8" s="1800"/>
      <c r="CYS8" s="1800"/>
      <c r="CYT8" s="1800"/>
      <c r="CYU8" s="1800"/>
      <c r="CYV8" s="1800"/>
      <c r="CYW8" s="1800"/>
      <c r="CYX8" s="1800"/>
      <c r="CYY8" s="1800"/>
      <c r="CYZ8" s="1800"/>
      <c r="CZA8" s="1800"/>
      <c r="CZB8" s="1800"/>
      <c r="CZC8" s="1800"/>
      <c r="CZD8" s="1800"/>
      <c r="CZE8" s="1800"/>
      <c r="CZF8" s="1800"/>
      <c r="CZG8" s="1800"/>
      <c r="CZH8" s="1800"/>
      <c r="CZI8" s="1800"/>
      <c r="CZJ8" s="1800"/>
      <c r="CZK8" s="1800"/>
      <c r="CZL8" s="1800"/>
      <c r="CZM8" s="1800"/>
      <c r="CZN8" s="1800"/>
      <c r="CZO8" s="1800"/>
      <c r="CZP8" s="1800"/>
      <c r="CZQ8" s="1800"/>
      <c r="CZR8" s="1800"/>
      <c r="CZS8" s="1800"/>
      <c r="CZT8" s="1800"/>
      <c r="CZU8" s="1800"/>
      <c r="CZV8" s="1800"/>
      <c r="CZW8" s="1800"/>
      <c r="CZX8" s="1800"/>
      <c r="CZY8" s="1800"/>
      <c r="CZZ8" s="1800"/>
      <c r="DAA8" s="1800"/>
      <c r="DAB8" s="1800"/>
      <c r="DAC8" s="1800"/>
      <c r="DAD8" s="1800"/>
      <c r="DAE8" s="1800"/>
      <c r="DAF8" s="1800"/>
      <c r="DAG8" s="1800"/>
      <c r="DAH8" s="1800"/>
      <c r="DAI8" s="1800"/>
      <c r="DAJ8" s="1800"/>
      <c r="DAK8" s="1800"/>
      <c r="DAL8" s="1800"/>
      <c r="DAM8" s="1800"/>
      <c r="DAN8" s="1800"/>
      <c r="DAO8" s="1800"/>
      <c r="DAP8" s="1800"/>
      <c r="DAQ8" s="1800"/>
      <c r="DAR8" s="1800"/>
      <c r="DAS8" s="1800"/>
      <c r="DAT8" s="1800"/>
      <c r="DAU8" s="1800"/>
      <c r="DAV8" s="1800"/>
      <c r="DAW8" s="1800"/>
      <c r="DAX8" s="1800"/>
      <c r="DAY8" s="1800"/>
      <c r="DAZ8" s="1800"/>
      <c r="DBA8" s="1800"/>
      <c r="DBB8" s="1800"/>
      <c r="DBC8" s="1800"/>
      <c r="DBD8" s="1800"/>
      <c r="DBE8" s="1800"/>
      <c r="DBF8" s="1800"/>
      <c r="DBG8" s="1800"/>
      <c r="DBH8" s="1800"/>
      <c r="DBI8" s="1800"/>
      <c r="DBJ8" s="1800"/>
      <c r="DBK8" s="1800"/>
      <c r="DBL8" s="1800"/>
      <c r="DBM8" s="1800"/>
      <c r="DBN8" s="1800"/>
      <c r="DBO8" s="1800"/>
      <c r="DBP8" s="1800"/>
      <c r="DBQ8" s="1800"/>
      <c r="DBR8" s="1800"/>
      <c r="DBS8" s="1800"/>
      <c r="DBT8" s="1800"/>
      <c r="DBU8" s="1800"/>
      <c r="DBV8" s="1800"/>
      <c r="DBW8" s="1800"/>
      <c r="DBX8" s="1800"/>
      <c r="DBY8" s="1800"/>
      <c r="DBZ8" s="1800"/>
      <c r="DCA8" s="1800"/>
      <c r="DCB8" s="1800"/>
      <c r="DCC8" s="1800"/>
      <c r="DCD8" s="1800"/>
      <c r="DCE8" s="1800"/>
      <c r="DCF8" s="1800"/>
      <c r="DCG8" s="1800"/>
      <c r="DCH8" s="1800"/>
      <c r="DCI8" s="1800"/>
      <c r="DCJ8" s="1800"/>
      <c r="DCK8" s="1800"/>
      <c r="DCL8" s="1800"/>
      <c r="DCM8" s="1800"/>
      <c r="DCN8" s="1800"/>
      <c r="DCO8" s="1800"/>
      <c r="DCP8" s="1800"/>
      <c r="DCQ8" s="1800"/>
      <c r="DCR8" s="1800"/>
      <c r="DCS8" s="1800"/>
      <c r="DCT8" s="1800"/>
      <c r="DCU8" s="1800"/>
      <c r="DCV8" s="1800"/>
      <c r="DCW8" s="1800"/>
      <c r="DCX8" s="1800"/>
      <c r="DCY8" s="1800"/>
      <c r="DCZ8" s="1800"/>
      <c r="DDA8" s="1800"/>
      <c r="DDB8" s="1800"/>
      <c r="DDC8" s="1800"/>
      <c r="DDD8" s="1800"/>
      <c r="DDE8" s="1800"/>
      <c r="DDF8" s="1800"/>
      <c r="DDG8" s="1800"/>
      <c r="DDH8" s="1800"/>
      <c r="DDI8" s="1800"/>
      <c r="DDJ8" s="1800"/>
      <c r="DDK8" s="1800"/>
      <c r="DDL8" s="1800"/>
      <c r="DDM8" s="1800"/>
      <c r="DDN8" s="1800"/>
      <c r="DDO8" s="1800"/>
      <c r="DDP8" s="1800"/>
      <c r="DDQ8" s="1800"/>
      <c r="DDR8" s="1800"/>
      <c r="DDS8" s="1800"/>
      <c r="DDT8" s="1800"/>
      <c r="DDU8" s="1800"/>
      <c r="DDV8" s="1800"/>
      <c r="DDW8" s="1800"/>
      <c r="DDX8" s="1800"/>
      <c r="DDY8" s="1800"/>
      <c r="DDZ8" s="1800"/>
      <c r="DEA8" s="1800"/>
      <c r="DEB8" s="1800"/>
      <c r="DEC8" s="1800"/>
      <c r="DED8" s="1800"/>
      <c r="DEE8" s="1800"/>
      <c r="DEF8" s="1800"/>
      <c r="DEG8" s="1800"/>
      <c r="DEH8" s="1800"/>
      <c r="DEI8" s="1800"/>
      <c r="DEJ8" s="1800"/>
      <c r="DEK8" s="1800"/>
      <c r="DEL8" s="1800"/>
      <c r="DEM8" s="1800"/>
      <c r="DEN8" s="1800"/>
      <c r="DEO8" s="1800"/>
      <c r="DEP8" s="1800"/>
      <c r="DEQ8" s="1800"/>
      <c r="DER8" s="1800"/>
      <c r="DES8" s="1800"/>
      <c r="DET8" s="1800"/>
      <c r="DEU8" s="1800"/>
      <c r="DEV8" s="1800"/>
      <c r="DEW8" s="1800"/>
      <c r="DEX8" s="1800"/>
      <c r="DEY8" s="1800"/>
      <c r="DEZ8" s="1800"/>
      <c r="DFA8" s="1800"/>
      <c r="DFB8" s="1800"/>
      <c r="DFC8" s="1800"/>
      <c r="DFD8" s="1800"/>
      <c r="DFE8" s="1800"/>
      <c r="DFF8" s="1800"/>
      <c r="DFG8" s="1800"/>
      <c r="DFH8" s="1800"/>
      <c r="DFI8" s="1800"/>
      <c r="DFJ8" s="1800"/>
      <c r="DFK8" s="1800"/>
      <c r="DFL8" s="1800"/>
      <c r="DFM8" s="1800"/>
      <c r="DFN8" s="1800"/>
      <c r="DFO8" s="1800"/>
      <c r="DFP8" s="1800"/>
      <c r="DFQ8" s="1800"/>
      <c r="DFR8" s="1800"/>
      <c r="DFS8" s="1800"/>
      <c r="DFT8" s="1800"/>
      <c r="DFU8" s="1800"/>
      <c r="DFV8" s="1800"/>
      <c r="DFW8" s="1800"/>
      <c r="DFX8" s="1800"/>
      <c r="DFY8" s="1800"/>
      <c r="DFZ8" s="1800"/>
      <c r="DGA8" s="1800"/>
      <c r="DGB8" s="1800"/>
      <c r="DGC8" s="1800"/>
      <c r="DGD8" s="1800"/>
      <c r="DGE8" s="1800"/>
      <c r="DGF8" s="1800"/>
      <c r="DGG8" s="1800"/>
      <c r="DGH8" s="1800"/>
      <c r="DGI8" s="1800"/>
      <c r="DGJ8" s="1800"/>
      <c r="DGK8" s="1800"/>
      <c r="DGL8" s="1800"/>
      <c r="DGM8" s="1800"/>
      <c r="DGN8" s="1800"/>
      <c r="DGO8" s="1800"/>
      <c r="DGP8" s="1800"/>
      <c r="DGQ8" s="1800"/>
      <c r="DGR8" s="1800"/>
      <c r="DGS8" s="1800"/>
      <c r="DGT8" s="1800"/>
      <c r="DGU8" s="1800"/>
      <c r="DGV8" s="1800"/>
      <c r="DGW8" s="1800"/>
      <c r="DGX8" s="1800"/>
      <c r="DGY8" s="1800"/>
      <c r="DGZ8" s="1800"/>
      <c r="DHA8" s="1800"/>
      <c r="DHB8" s="1800"/>
      <c r="DHC8" s="1800"/>
      <c r="DHD8" s="1800"/>
      <c r="DHE8" s="1800"/>
      <c r="DHF8" s="1800"/>
      <c r="DHG8" s="1800"/>
      <c r="DHH8" s="1800"/>
      <c r="DHI8" s="1800"/>
      <c r="DHJ8" s="1800"/>
      <c r="DHK8" s="1800"/>
      <c r="DHL8" s="1800"/>
      <c r="DHM8" s="1800"/>
      <c r="DHN8" s="1800"/>
      <c r="DHO8" s="1800"/>
      <c r="DHP8" s="1800"/>
      <c r="DHQ8" s="1800"/>
      <c r="DHR8" s="1800"/>
      <c r="DHS8" s="1800"/>
      <c r="DHT8" s="1800"/>
      <c r="DHU8" s="1800"/>
      <c r="DHV8" s="1800"/>
      <c r="DHW8" s="1800"/>
      <c r="DHX8" s="1800"/>
      <c r="DHY8" s="1800"/>
      <c r="DHZ8" s="1800"/>
      <c r="DIA8" s="1800"/>
      <c r="DIB8" s="1800"/>
      <c r="DIC8" s="1800"/>
      <c r="DID8" s="1800"/>
      <c r="DIE8" s="1800"/>
      <c r="DIF8" s="1800"/>
      <c r="DIG8" s="1800"/>
      <c r="DIH8" s="1800"/>
      <c r="DII8" s="1800"/>
      <c r="DIJ8" s="1800"/>
      <c r="DIK8" s="1800"/>
      <c r="DIL8" s="1800"/>
      <c r="DIM8" s="1800"/>
      <c r="DIN8" s="1800"/>
      <c r="DIO8" s="1800"/>
      <c r="DIP8" s="1800"/>
      <c r="DIQ8" s="1800"/>
      <c r="DIR8" s="1800"/>
      <c r="DIS8" s="1800"/>
      <c r="DIT8" s="1800"/>
      <c r="DIU8" s="1800"/>
      <c r="DIV8" s="1800"/>
      <c r="DIW8" s="1800"/>
      <c r="DIX8" s="1800"/>
      <c r="DIY8" s="1800"/>
      <c r="DIZ8" s="1800"/>
      <c r="DJA8" s="1800"/>
      <c r="DJB8" s="1800"/>
      <c r="DJC8" s="1800"/>
      <c r="DJD8" s="1800"/>
      <c r="DJE8" s="1800"/>
      <c r="DJF8" s="1800"/>
      <c r="DJG8" s="1800"/>
      <c r="DJH8" s="1800"/>
      <c r="DJI8" s="1800"/>
      <c r="DJJ8" s="1800"/>
      <c r="DJK8" s="1800"/>
      <c r="DJL8" s="1800"/>
      <c r="DJM8" s="1800"/>
      <c r="DJN8" s="1800"/>
      <c r="DJO8" s="1800"/>
      <c r="DJP8" s="1800"/>
      <c r="DJQ8" s="1800"/>
      <c r="DJR8" s="1800"/>
      <c r="DJS8" s="1800"/>
      <c r="DJT8" s="1800"/>
      <c r="DJU8" s="1800"/>
      <c r="DJV8" s="1800"/>
      <c r="DJW8" s="1800"/>
      <c r="DJX8" s="1800"/>
      <c r="DJY8" s="1800"/>
      <c r="DJZ8" s="1800"/>
      <c r="DKA8" s="1800"/>
      <c r="DKB8" s="1800"/>
      <c r="DKC8" s="1800"/>
      <c r="DKD8" s="1800"/>
      <c r="DKE8" s="1800"/>
      <c r="DKF8" s="1800"/>
      <c r="DKG8" s="1800"/>
      <c r="DKH8" s="1800"/>
      <c r="DKI8" s="1800"/>
      <c r="DKJ8" s="1800"/>
      <c r="DKK8" s="1800"/>
      <c r="DKL8" s="1800"/>
      <c r="DKM8" s="1800"/>
      <c r="DKN8" s="1800"/>
      <c r="DKO8" s="1800"/>
      <c r="DKP8" s="1800"/>
      <c r="DKQ8" s="1800"/>
      <c r="DKR8" s="1800"/>
      <c r="DKS8" s="1800"/>
      <c r="DKT8" s="1800"/>
      <c r="DKU8" s="1800"/>
      <c r="DKV8" s="1800"/>
      <c r="DKW8" s="1800"/>
      <c r="DKX8" s="1800"/>
      <c r="DKY8" s="1800"/>
      <c r="DKZ8" s="1800"/>
      <c r="DLA8" s="1800"/>
      <c r="DLB8" s="1800"/>
      <c r="DLC8" s="1800"/>
      <c r="DLD8" s="1800"/>
      <c r="DLE8" s="1800"/>
      <c r="DLF8" s="1800"/>
      <c r="DLG8" s="1800"/>
      <c r="DLH8" s="1800"/>
      <c r="DLI8" s="1800"/>
      <c r="DLJ8" s="1800"/>
      <c r="DLK8" s="1800"/>
      <c r="DLL8" s="1800"/>
      <c r="DLM8" s="1800"/>
      <c r="DLN8" s="1800"/>
      <c r="DLO8" s="1800"/>
      <c r="DLP8" s="1800"/>
      <c r="DLQ8" s="1800"/>
      <c r="DLR8" s="1800"/>
      <c r="DLS8" s="1800"/>
      <c r="DLT8" s="1800"/>
      <c r="DLU8" s="1800"/>
      <c r="DLV8" s="1800"/>
      <c r="DLW8" s="1800"/>
      <c r="DLX8" s="1800"/>
      <c r="DLY8" s="1800"/>
      <c r="DLZ8" s="1800"/>
      <c r="DMA8" s="1800"/>
      <c r="DMB8" s="1800"/>
      <c r="DMC8" s="1800"/>
      <c r="DMD8" s="1800"/>
      <c r="DME8" s="1800"/>
      <c r="DMF8" s="1800"/>
      <c r="DMG8" s="1800"/>
      <c r="DMH8" s="1800"/>
      <c r="DMI8" s="1800"/>
      <c r="DMJ8" s="1800"/>
      <c r="DMK8" s="1800"/>
      <c r="DML8" s="1800"/>
      <c r="DMM8" s="1800"/>
      <c r="DMN8" s="1800"/>
      <c r="DMO8" s="1800"/>
      <c r="DMP8" s="1800"/>
      <c r="DMQ8" s="1800"/>
      <c r="DMR8" s="1800"/>
      <c r="DMS8" s="1800"/>
      <c r="DMT8" s="1800"/>
      <c r="DMU8" s="1800"/>
      <c r="DMV8" s="1800"/>
      <c r="DMW8" s="1800"/>
      <c r="DMX8" s="1800"/>
      <c r="DMY8" s="1800"/>
      <c r="DMZ8" s="1800"/>
      <c r="DNA8" s="1800"/>
      <c r="DNB8" s="1800"/>
      <c r="DNC8" s="1800"/>
      <c r="DND8" s="1800"/>
      <c r="DNE8" s="1800"/>
      <c r="DNF8" s="1800"/>
      <c r="DNG8" s="1800"/>
      <c r="DNH8" s="1800"/>
      <c r="DNI8" s="1800"/>
      <c r="DNJ8" s="1800"/>
      <c r="DNK8" s="1800"/>
      <c r="DNL8" s="1800"/>
      <c r="DNM8" s="1800"/>
      <c r="DNN8" s="1800"/>
      <c r="DNO8" s="1800"/>
      <c r="DNP8" s="1800"/>
      <c r="DNQ8" s="1800"/>
      <c r="DNR8" s="1800"/>
      <c r="DNS8" s="1800"/>
      <c r="DNT8" s="1800"/>
      <c r="DNU8" s="1800"/>
      <c r="DNV8" s="1800"/>
      <c r="DNW8" s="1800"/>
      <c r="DNX8" s="1800"/>
      <c r="DNY8" s="1800"/>
      <c r="DNZ8" s="1800"/>
      <c r="DOA8" s="1800"/>
      <c r="DOB8" s="1800"/>
      <c r="DOC8" s="1800"/>
      <c r="DOD8" s="1800"/>
      <c r="DOE8" s="1800"/>
      <c r="DOF8" s="1800"/>
      <c r="DOG8" s="1800"/>
      <c r="DOH8" s="1800"/>
      <c r="DOI8" s="1800"/>
      <c r="DOJ8" s="1800"/>
      <c r="DOK8" s="1800"/>
      <c r="DOL8" s="1800"/>
      <c r="DOM8" s="1800"/>
      <c r="DON8" s="1800"/>
      <c r="DOO8" s="1800"/>
      <c r="DOP8" s="1800"/>
      <c r="DOQ8" s="1800"/>
      <c r="DOR8" s="1800"/>
      <c r="DOS8" s="1800"/>
      <c r="DOT8" s="1800"/>
      <c r="DOU8" s="1800"/>
      <c r="DOV8" s="1800"/>
      <c r="DOW8" s="1800"/>
      <c r="DOX8" s="1800"/>
      <c r="DOY8" s="1800"/>
      <c r="DOZ8" s="1800"/>
      <c r="DPA8" s="1800"/>
      <c r="DPB8" s="1800"/>
      <c r="DPC8" s="1800"/>
      <c r="DPD8" s="1800"/>
      <c r="DPE8" s="1800"/>
      <c r="DPF8" s="1800"/>
      <c r="DPG8" s="1800"/>
      <c r="DPH8" s="1800"/>
      <c r="DPI8" s="1800"/>
      <c r="DPJ8" s="1800"/>
      <c r="DPK8" s="1800"/>
      <c r="DPL8" s="1800"/>
      <c r="DPM8" s="1800"/>
      <c r="DPN8" s="1800"/>
      <c r="DPO8" s="1800"/>
      <c r="DPP8" s="1800"/>
      <c r="DPQ8" s="1800"/>
      <c r="DPR8" s="1800"/>
      <c r="DPS8" s="1800"/>
      <c r="DPT8" s="1800"/>
      <c r="DPU8" s="1800"/>
      <c r="DPV8" s="1800"/>
      <c r="DPW8" s="1800"/>
      <c r="DPX8" s="1800"/>
      <c r="DPY8" s="1800"/>
      <c r="DPZ8" s="1800"/>
      <c r="DQA8" s="1800"/>
      <c r="DQB8" s="1800"/>
      <c r="DQC8" s="1800"/>
      <c r="DQD8" s="1800"/>
      <c r="DQE8" s="1800"/>
      <c r="DQF8" s="1800"/>
      <c r="DQG8" s="1800"/>
      <c r="DQH8" s="1800"/>
      <c r="DQI8" s="1800"/>
      <c r="DQJ8" s="1800"/>
      <c r="DQK8" s="1800"/>
      <c r="DQL8" s="1800"/>
      <c r="DQM8" s="1800"/>
      <c r="DQN8" s="1800"/>
      <c r="DQO8" s="1800"/>
      <c r="DQP8" s="1800"/>
      <c r="DQQ8" s="1800"/>
      <c r="DQR8" s="1800"/>
      <c r="DQS8" s="1800"/>
      <c r="DQT8" s="1800"/>
      <c r="DQU8" s="1800"/>
      <c r="DQV8" s="1800"/>
      <c r="DQW8" s="1800"/>
      <c r="DQX8" s="1800"/>
      <c r="DQY8" s="1800"/>
      <c r="DQZ8" s="1800"/>
      <c r="DRA8" s="1800"/>
      <c r="DRB8" s="1800"/>
      <c r="DRC8" s="1800"/>
      <c r="DRD8" s="1800"/>
      <c r="DRE8" s="1800"/>
      <c r="DRF8" s="1800"/>
      <c r="DRG8" s="1800"/>
      <c r="DRH8" s="1800"/>
      <c r="DRI8" s="1800"/>
      <c r="DRJ8" s="1800"/>
      <c r="DRK8" s="1800"/>
      <c r="DRL8" s="1800"/>
      <c r="DRM8" s="1800"/>
      <c r="DRN8" s="1800"/>
      <c r="DRO8" s="1800"/>
      <c r="DRP8" s="1800"/>
      <c r="DRQ8" s="1800"/>
      <c r="DRR8" s="1800"/>
      <c r="DRS8" s="1800"/>
      <c r="DRT8" s="1800"/>
      <c r="DRU8" s="1800"/>
      <c r="DRV8" s="1800"/>
      <c r="DRW8" s="1800"/>
      <c r="DRX8" s="1800"/>
      <c r="DRY8" s="1800"/>
      <c r="DRZ8" s="1800"/>
      <c r="DSA8" s="1800"/>
      <c r="DSB8" s="1800"/>
      <c r="DSC8" s="1800"/>
      <c r="DSD8" s="1800"/>
      <c r="DSE8" s="1800"/>
      <c r="DSF8" s="1800"/>
      <c r="DSG8" s="1800"/>
      <c r="DSH8" s="1800"/>
      <c r="DSI8" s="1800"/>
      <c r="DSJ8" s="1800"/>
      <c r="DSK8" s="1800"/>
      <c r="DSL8" s="1800"/>
      <c r="DSM8" s="1800"/>
      <c r="DSN8" s="1800"/>
      <c r="DSO8" s="1800"/>
      <c r="DSP8" s="1800"/>
      <c r="DSQ8" s="1800"/>
      <c r="DSR8" s="1800"/>
      <c r="DSS8" s="1800"/>
      <c r="DST8" s="1800"/>
      <c r="DSU8" s="1800"/>
      <c r="DSV8" s="1800"/>
      <c r="DSW8" s="1800"/>
      <c r="DSX8" s="1800"/>
      <c r="DSY8" s="1800"/>
      <c r="DSZ8" s="1800"/>
      <c r="DTA8" s="1800"/>
      <c r="DTB8" s="1800"/>
      <c r="DTC8" s="1800"/>
      <c r="DTD8" s="1800"/>
      <c r="DTE8" s="1800"/>
      <c r="DTF8" s="1800"/>
      <c r="DTG8" s="1800"/>
      <c r="DTH8" s="1800"/>
      <c r="DTI8" s="1800"/>
      <c r="DTJ8" s="1800"/>
      <c r="DTK8" s="1800"/>
      <c r="DTL8" s="1800"/>
      <c r="DTM8" s="1800"/>
      <c r="DTN8" s="1800"/>
      <c r="DTO8" s="1800"/>
      <c r="DTP8" s="1800"/>
      <c r="DTQ8" s="1800"/>
      <c r="DTR8" s="1800"/>
      <c r="DTS8" s="1800"/>
      <c r="DTT8" s="1800"/>
      <c r="DTU8" s="1800"/>
      <c r="DTV8" s="1800"/>
      <c r="DTW8" s="1800"/>
      <c r="DTX8" s="1800"/>
      <c r="DTY8" s="1800"/>
      <c r="DTZ8" s="1800"/>
      <c r="DUA8" s="1800"/>
      <c r="DUB8" s="1800"/>
      <c r="DUC8" s="1800"/>
      <c r="DUD8" s="1800"/>
      <c r="DUE8" s="1800"/>
      <c r="DUF8" s="1800"/>
      <c r="DUG8" s="1800"/>
      <c r="DUH8" s="1800"/>
      <c r="DUI8" s="1800"/>
      <c r="DUJ8" s="1800"/>
      <c r="DUK8" s="1800"/>
      <c r="DUL8" s="1800"/>
      <c r="DUM8" s="1800"/>
      <c r="DUN8" s="1800"/>
      <c r="DUO8" s="1800"/>
      <c r="DUP8" s="1800"/>
      <c r="DUQ8" s="1800"/>
      <c r="DUR8" s="1800"/>
      <c r="DUS8" s="1800"/>
      <c r="DUT8" s="1800"/>
      <c r="DUU8" s="1800"/>
      <c r="DUV8" s="1800"/>
      <c r="DUW8" s="1800"/>
      <c r="DUX8" s="1800"/>
      <c r="DUY8" s="1800"/>
      <c r="DUZ8" s="1800"/>
      <c r="DVA8" s="1800"/>
      <c r="DVB8" s="1800"/>
      <c r="DVC8" s="1800"/>
      <c r="DVD8" s="1800"/>
      <c r="DVE8" s="1800"/>
      <c r="DVF8" s="1800"/>
      <c r="DVG8" s="1800"/>
      <c r="DVH8" s="1800"/>
      <c r="DVI8" s="1800"/>
      <c r="DVJ8" s="1800"/>
      <c r="DVK8" s="1800"/>
      <c r="DVL8" s="1800"/>
      <c r="DVM8" s="1800"/>
      <c r="DVN8" s="1800"/>
      <c r="DVO8" s="1800"/>
      <c r="DVP8" s="1800"/>
      <c r="DVQ8" s="1800"/>
      <c r="DVR8" s="1800"/>
      <c r="DVS8" s="1800"/>
      <c r="DVT8" s="1800"/>
      <c r="DVU8" s="1800"/>
      <c r="DVV8" s="1800"/>
      <c r="DVW8" s="1800"/>
      <c r="DVX8" s="1800"/>
      <c r="DVY8" s="1800"/>
      <c r="DVZ8" s="1800"/>
      <c r="DWA8" s="1800"/>
      <c r="DWB8" s="1800"/>
      <c r="DWC8" s="1800"/>
      <c r="DWD8" s="1800"/>
      <c r="DWE8" s="1800"/>
      <c r="DWF8" s="1800"/>
      <c r="DWG8" s="1800"/>
      <c r="DWH8" s="1800"/>
      <c r="DWI8" s="1800"/>
      <c r="DWJ8" s="1800"/>
      <c r="DWK8" s="1800"/>
      <c r="DWL8" s="1800"/>
      <c r="DWM8" s="1800"/>
      <c r="DWN8" s="1800"/>
      <c r="DWO8" s="1800"/>
      <c r="DWP8" s="1800"/>
      <c r="DWQ8" s="1800"/>
      <c r="DWR8" s="1800"/>
      <c r="DWS8" s="1800"/>
      <c r="DWT8" s="1800"/>
      <c r="DWU8" s="1800"/>
      <c r="DWV8" s="1800"/>
      <c r="DWW8" s="1800"/>
      <c r="DWX8" s="1800"/>
      <c r="DWY8" s="1800"/>
      <c r="DWZ8" s="1800"/>
      <c r="DXA8" s="1800"/>
      <c r="DXB8" s="1800"/>
      <c r="DXC8" s="1800"/>
      <c r="DXD8" s="1800"/>
      <c r="DXE8" s="1800"/>
      <c r="DXF8" s="1800"/>
      <c r="DXG8" s="1800"/>
      <c r="DXH8" s="1800"/>
      <c r="DXI8" s="1800"/>
      <c r="DXJ8" s="1800"/>
      <c r="DXK8" s="1800"/>
      <c r="DXL8" s="1800"/>
      <c r="DXM8" s="1800"/>
      <c r="DXN8" s="1800"/>
      <c r="DXO8" s="1800"/>
      <c r="DXP8" s="1800"/>
      <c r="DXQ8" s="1800"/>
      <c r="DXR8" s="1800"/>
      <c r="DXS8" s="1800"/>
      <c r="DXT8" s="1800"/>
      <c r="DXU8" s="1800"/>
      <c r="DXV8" s="1800"/>
      <c r="DXW8" s="1800"/>
      <c r="DXX8" s="1800"/>
      <c r="DXY8" s="1800"/>
      <c r="DXZ8" s="1800"/>
      <c r="DYA8" s="1800"/>
      <c r="DYB8" s="1800"/>
      <c r="DYC8" s="1800"/>
      <c r="DYD8" s="1800"/>
      <c r="DYE8" s="1800"/>
      <c r="DYF8" s="1800"/>
      <c r="DYG8" s="1800"/>
      <c r="DYH8" s="1800"/>
      <c r="DYI8" s="1800"/>
      <c r="DYJ8" s="1800"/>
      <c r="DYK8" s="1800"/>
      <c r="DYL8" s="1800"/>
      <c r="DYM8" s="1800"/>
      <c r="DYN8" s="1800"/>
      <c r="DYO8" s="1800"/>
      <c r="DYP8" s="1800"/>
      <c r="DYQ8" s="1800"/>
      <c r="DYR8" s="1800"/>
      <c r="DYS8" s="1800"/>
      <c r="DYT8" s="1800"/>
      <c r="DYU8" s="1800"/>
      <c r="DYV8" s="1800"/>
      <c r="DYW8" s="1800"/>
      <c r="DYX8" s="1800"/>
      <c r="DYY8" s="1800"/>
      <c r="DYZ8" s="1800"/>
      <c r="DZA8" s="1800"/>
      <c r="DZB8" s="1800"/>
      <c r="DZC8" s="1800"/>
      <c r="DZD8" s="1800"/>
      <c r="DZE8" s="1800"/>
      <c r="DZF8" s="1800"/>
      <c r="DZG8" s="1800"/>
      <c r="DZH8" s="1800"/>
      <c r="DZI8" s="1800"/>
      <c r="DZJ8" s="1800"/>
      <c r="DZK8" s="1800"/>
      <c r="DZL8" s="1800"/>
      <c r="DZM8" s="1800"/>
      <c r="DZN8" s="1800"/>
      <c r="DZO8" s="1800"/>
      <c r="DZP8" s="1800"/>
      <c r="DZQ8" s="1800"/>
      <c r="DZR8" s="1800"/>
      <c r="DZS8" s="1800"/>
      <c r="DZT8" s="1800"/>
      <c r="DZU8" s="1800"/>
      <c r="DZV8" s="1800"/>
      <c r="DZW8" s="1800"/>
      <c r="DZX8" s="1800"/>
      <c r="DZY8" s="1800"/>
      <c r="DZZ8" s="1800"/>
      <c r="EAA8" s="1800"/>
      <c r="EAB8" s="1800"/>
      <c r="EAC8" s="1800"/>
      <c r="EAD8" s="1800"/>
      <c r="EAE8" s="1800"/>
      <c r="EAF8" s="1800"/>
      <c r="EAG8" s="1800"/>
      <c r="EAH8" s="1800"/>
      <c r="EAI8" s="1800"/>
      <c r="EAJ8" s="1800"/>
      <c r="EAK8" s="1800"/>
      <c r="EAL8" s="1800"/>
      <c r="EAM8" s="1800"/>
      <c r="EAN8" s="1800"/>
      <c r="EAO8" s="1800"/>
      <c r="EAP8" s="1800"/>
      <c r="EAQ8" s="1800"/>
      <c r="EAR8" s="1800"/>
      <c r="EAS8" s="1800"/>
      <c r="EAT8" s="1800"/>
      <c r="EAU8" s="1800"/>
      <c r="EAV8" s="1800"/>
      <c r="EAW8" s="1800"/>
      <c r="EAX8" s="1800"/>
      <c r="EAY8" s="1800"/>
      <c r="EAZ8" s="1800"/>
      <c r="EBA8" s="1800"/>
      <c r="EBB8" s="1800"/>
      <c r="EBC8" s="1800"/>
      <c r="EBD8" s="1800"/>
      <c r="EBE8" s="1800"/>
      <c r="EBF8" s="1800"/>
      <c r="EBG8" s="1800"/>
      <c r="EBH8" s="1800"/>
      <c r="EBI8" s="1800"/>
      <c r="EBJ8" s="1800"/>
      <c r="EBK8" s="1800"/>
      <c r="EBL8" s="1800"/>
      <c r="EBM8" s="1800"/>
      <c r="EBN8" s="1800"/>
      <c r="EBO8" s="1800"/>
      <c r="EBP8" s="1800"/>
      <c r="EBQ8" s="1800"/>
      <c r="EBR8" s="1800"/>
      <c r="EBS8" s="1800"/>
      <c r="EBT8" s="1800"/>
      <c r="EBU8" s="1800"/>
      <c r="EBV8" s="1800"/>
      <c r="EBW8" s="1800"/>
      <c r="EBX8" s="1800"/>
      <c r="EBY8" s="1800"/>
      <c r="EBZ8" s="1800"/>
      <c r="ECA8" s="1800"/>
      <c r="ECB8" s="1800"/>
      <c r="ECC8" s="1800"/>
      <c r="ECD8" s="1800"/>
      <c r="ECE8" s="1800"/>
      <c r="ECF8" s="1800"/>
      <c r="ECG8" s="1800"/>
      <c r="ECH8" s="1800"/>
      <c r="ECI8" s="1800"/>
      <c r="ECJ8" s="1800"/>
      <c r="ECK8" s="1800"/>
      <c r="ECL8" s="1800"/>
      <c r="ECM8" s="1800"/>
      <c r="ECN8" s="1800"/>
      <c r="ECO8" s="1800"/>
      <c r="ECP8" s="1800"/>
      <c r="ECQ8" s="1800"/>
      <c r="ECR8" s="1800"/>
      <c r="ECS8" s="1800"/>
      <c r="ECT8" s="1800"/>
      <c r="ECU8" s="1800"/>
      <c r="ECV8" s="1800"/>
      <c r="ECW8" s="1800"/>
      <c r="ECX8" s="1800"/>
      <c r="ECY8" s="1800"/>
      <c r="ECZ8" s="1800"/>
      <c r="EDA8" s="1800"/>
      <c r="EDB8" s="1800"/>
      <c r="EDC8" s="1800"/>
      <c r="EDD8" s="1800"/>
      <c r="EDE8" s="1800"/>
      <c r="EDF8" s="1800"/>
      <c r="EDG8" s="1800"/>
      <c r="EDH8" s="1800"/>
      <c r="EDI8" s="1800"/>
      <c r="EDJ8" s="1800"/>
      <c r="EDK8" s="1800"/>
      <c r="EDL8" s="1800"/>
      <c r="EDM8" s="1800"/>
      <c r="EDN8" s="1800"/>
      <c r="EDO8" s="1800"/>
      <c r="EDP8" s="1800"/>
      <c r="EDQ8" s="1800"/>
      <c r="EDR8" s="1800"/>
      <c r="EDS8" s="1800"/>
      <c r="EDT8" s="1800"/>
      <c r="EDU8" s="1800"/>
      <c r="EDV8" s="1800"/>
      <c r="EDW8" s="1800"/>
      <c r="EDX8" s="1800"/>
      <c r="EDY8" s="1800"/>
      <c r="EDZ8" s="1800"/>
      <c r="EEA8" s="1800"/>
      <c r="EEB8" s="1800"/>
      <c r="EEC8" s="1800"/>
      <c r="EED8" s="1800"/>
      <c r="EEE8" s="1800"/>
      <c r="EEF8" s="1800"/>
      <c r="EEG8" s="1800"/>
      <c r="EEH8" s="1800"/>
      <c r="EEI8" s="1800"/>
      <c r="EEJ8" s="1800"/>
      <c r="EEK8" s="1800"/>
      <c r="EEL8" s="1800"/>
      <c r="EEM8" s="1800"/>
      <c r="EEN8" s="1800"/>
      <c r="EEO8" s="1800"/>
      <c r="EEP8" s="1800"/>
      <c r="EEQ8" s="1800"/>
      <c r="EER8" s="1800"/>
      <c r="EES8" s="1800"/>
      <c r="EET8" s="1800"/>
      <c r="EEU8" s="1800"/>
      <c r="EEV8" s="1800"/>
      <c r="EEW8" s="1800"/>
      <c r="EEX8" s="1800"/>
      <c r="EEY8" s="1800"/>
      <c r="EEZ8" s="1800"/>
      <c r="EFA8" s="1800"/>
      <c r="EFB8" s="1800"/>
      <c r="EFC8" s="1800"/>
      <c r="EFD8" s="1800"/>
      <c r="EFE8" s="1800"/>
      <c r="EFF8" s="1800"/>
      <c r="EFG8" s="1800"/>
      <c r="EFH8" s="1800"/>
      <c r="EFI8" s="1800"/>
      <c r="EFJ8" s="1800"/>
      <c r="EFK8" s="1800"/>
      <c r="EFL8" s="1800"/>
      <c r="EFM8" s="1800"/>
      <c r="EFN8" s="1800"/>
      <c r="EFO8" s="1800"/>
      <c r="EFP8" s="1800"/>
      <c r="EFQ8" s="1800"/>
      <c r="EFR8" s="1800"/>
      <c r="EFS8" s="1800"/>
      <c r="EFT8" s="1800"/>
      <c r="EFU8" s="1800"/>
      <c r="EFV8" s="1800"/>
      <c r="EFW8" s="1800"/>
      <c r="EFX8" s="1800"/>
      <c r="EFY8" s="1800"/>
      <c r="EFZ8" s="1800"/>
      <c r="EGA8" s="1800"/>
      <c r="EGB8" s="1800"/>
      <c r="EGC8" s="1800"/>
      <c r="EGD8" s="1800"/>
      <c r="EGE8" s="1800"/>
      <c r="EGF8" s="1800"/>
      <c r="EGG8" s="1800"/>
      <c r="EGH8" s="1800"/>
      <c r="EGI8" s="1800"/>
      <c r="EGJ8" s="1800"/>
      <c r="EGK8" s="1800"/>
      <c r="EGL8" s="1800"/>
      <c r="EGM8" s="1800"/>
      <c r="EGN8" s="1800"/>
      <c r="EGO8" s="1800"/>
      <c r="EGP8" s="1800"/>
      <c r="EGQ8" s="1800"/>
      <c r="EGR8" s="1800"/>
      <c r="EGS8" s="1800"/>
      <c r="EGT8" s="1800"/>
      <c r="EGU8" s="1800"/>
      <c r="EGV8" s="1800"/>
      <c r="EGW8" s="1800"/>
      <c r="EGX8" s="1800"/>
      <c r="EGY8" s="1800"/>
      <c r="EGZ8" s="1800"/>
      <c r="EHA8" s="1800"/>
      <c r="EHB8" s="1800"/>
      <c r="EHC8" s="1800"/>
      <c r="EHD8" s="1800"/>
      <c r="EHE8" s="1800"/>
      <c r="EHF8" s="1800"/>
      <c r="EHG8" s="1800"/>
      <c r="EHH8" s="1800"/>
      <c r="EHI8" s="1800"/>
      <c r="EHJ8" s="1800"/>
      <c r="EHK8" s="1800"/>
      <c r="EHL8" s="1800"/>
      <c r="EHM8" s="1800"/>
      <c r="EHN8" s="1800"/>
      <c r="EHO8" s="1800"/>
      <c r="EHP8" s="1800"/>
      <c r="EHQ8" s="1800"/>
      <c r="EHR8" s="1800"/>
      <c r="EHS8" s="1800"/>
      <c r="EHT8" s="1800"/>
      <c r="EHU8" s="1800"/>
      <c r="EHV8" s="1800"/>
      <c r="EHW8" s="1800"/>
      <c r="EHX8" s="1800"/>
      <c r="EHY8" s="1800"/>
      <c r="EHZ8" s="1800"/>
      <c r="EIA8" s="1800"/>
      <c r="EIB8" s="1800"/>
      <c r="EIC8" s="1800"/>
      <c r="EID8" s="1800"/>
      <c r="EIE8" s="1800"/>
      <c r="EIF8" s="1800"/>
      <c r="EIG8" s="1800"/>
      <c r="EIH8" s="1800"/>
      <c r="EII8" s="1800"/>
      <c r="EIJ8" s="1800"/>
      <c r="EIK8" s="1800"/>
      <c r="EIL8" s="1800"/>
      <c r="EIM8" s="1800"/>
      <c r="EIN8" s="1800"/>
      <c r="EIO8" s="1800"/>
      <c r="EIP8" s="1800"/>
      <c r="EIQ8" s="1800"/>
      <c r="EIR8" s="1800"/>
      <c r="EIS8" s="1800"/>
      <c r="EIT8" s="1800"/>
      <c r="EIU8" s="1800"/>
      <c r="EIV8" s="1800"/>
      <c r="EIW8" s="1800"/>
      <c r="EIX8" s="1800"/>
      <c r="EIY8" s="1800"/>
      <c r="EIZ8" s="1800"/>
      <c r="EJA8" s="1800"/>
      <c r="EJB8" s="1800"/>
      <c r="EJC8" s="1800"/>
      <c r="EJD8" s="1800"/>
      <c r="EJE8" s="1800"/>
      <c r="EJF8" s="1800"/>
      <c r="EJG8" s="1800"/>
      <c r="EJH8" s="1800"/>
      <c r="EJI8" s="1800"/>
      <c r="EJJ8" s="1800"/>
      <c r="EJK8" s="1800"/>
      <c r="EJL8" s="1800"/>
      <c r="EJM8" s="1800"/>
      <c r="EJN8" s="1800"/>
      <c r="EJO8" s="1800"/>
      <c r="EJP8" s="1800"/>
      <c r="EJQ8" s="1800"/>
      <c r="EJR8" s="1800"/>
      <c r="EJS8" s="1800"/>
      <c r="EJT8" s="1800"/>
      <c r="EJU8" s="1800"/>
      <c r="EJV8" s="1800"/>
      <c r="EJW8" s="1800"/>
      <c r="EJX8" s="1800"/>
      <c r="EJY8" s="1800"/>
      <c r="EJZ8" s="1800"/>
      <c r="EKA8" s="1800"/>
      <c r="EKB8" s="1800"/>
      <c r="EKC8" s="1800"/>
      <c r="EKD8" s="1800"/>
      <c r="EKE8" s="1800"/>
      <c r="EKF8" s="1800"/>
      <c r="EKG8" s="1800"/>
      <c r="EKH8" s="1800"/>
      <c r="EKI8" s="1800"/>
      <c r="EKJ8" s="1800"/>
      <c r="EKK8" s="1800"/>
      <c r="EKL8" s="1800"/>
      <c r="EKM8" s="1800"/>
      <c r="EKN8" s="1800"/>
      <c r="EKO8" s="1800"/>
      <c r="EKP8" s="1800"/>
      <c r="EKQ8" s="1800"/>
      <c r="EKR8" s="1800"/>
      <c r="EKS8" s="1800"/>
      <c r="EKT8" s="1800"/>
      <c r="EKU8" s="1800"/>
      <c r="EKV8" s="1800"/>
      <c r="EKW8" s="1800"/>
      <c r="EKX8" s="1800"/>
      <c r="EKY8" s="1800"/>
      <c r="EKZ8" s="1800"/>
      <c r="ELA8" s="1800"/>
      <c r="ELB8" s="1800"/>
      <c r="ELC8" s="1800"/>
      <c r="ELD8" s="1800"/>
      <c r="ELE8" s="1800"/>
      <c r="ELF8" s="1800"/>
      <c r="ELG8" s="1800"/>
      <c r="ELH8" s="1800"/>
      <c r="ELI8" s="1800"/>
      <c r="ELJ8" s="1800"/>
      <c r="ELK8" s="1800"/>
      <c r="ELL8" s="1800"/>
      <c r="ELM8" s="1800"/>
      <c r="ELN8" s="1800"/>
      <c r="ELO8" s="1800"/>
      <c r="ELP8" s="1800"/>
      <c r="ELQ8" s="1800"/>
      <c r="ELR8" s="1800"/>
      <c r="ELS8" s="1800"/>
      <c r="ELT8" s="1800"/>
      <c r="ELU8" s="1800"/>
      <c r="ELV8" s="1800"/>
      <c r="ELW8" s="1800"/>
      <c r="ELX8" s="1800"/>
      <c r="ELY8" s="1800"/>
      <c r="ELZ8" s="1800"/>
      <c r="EMA8" s="1800"/>
      <c r="EMB8" s="1800"/>
      <c r="EMC8" s="1800"/>
      <c r="EMD8" s="1800"/>
      <c r="EME8" s="1800"/>
      <c r="EMF8" s="1800"/>
      <c r="EMG8" s="1800"/>
      <c r="EMH8" s="1800"/>
      <c r="EMI8" s="1800"/>
      <c r="EMJ8" s="1800"/>
      <c r="EMK8" s="1800"/>
      <c r="EML8" s="1800"/>
      <c r="EMM8" s="1800"/>
      <c r="EMN8" s="1800"/>
      <c r="EMO8" s="1800"/>
      <c r="EMP8" s="1800"/>
      <c r="EMQ8" s="1800"/>
      <c r="EMR8" s="1800"/>
      <c r="EMS8" s="1800"/>
      <c r="EMT8" s="1800"/>
      <c r="EMU8" s="1800"/>
      <c r="EMV8" s="1800"/>
      <c r="EMW8" s="1800"/>
      <c r="EMX8" s="1800"/>
      <c r="EMY8" s="1800"/>
      <c r="EMZ8" s="1800"/>
      <c r="ENA8" s="1800"/>
      <c r="ENB8" s="1800"/>
      <c r="ENC8" s="1800"/>
      <c r="END8" s="1800"/>
      <c r="ENE8" s="1800"/>
      <c r="ENF8" s="1800"/>
      <c r="ENG8" s="1800"/>
      <c r="ENH8" s="1800"/>
      <c r="ENI8" s="1800"/>
      <c r="ENJ8" s="1800"/>
      <c r="ENK8" s="1800"/>
      <c r="ENL8" s="1800"/>
      <c r="ENM8" s="1800"/>
      <c r="ENN8" s="1800"/>
      <c r="ENO8" s="1800"/>
      <c r="ENP8" s="1800"/>
      <c r="ENQ8" s="1800"/>
      <c r="ENR8" s="1800"/>
      <c r="ENS8" s="1800"/>
      <c r="ENT8" s="1800"/>
      <c r="ENU8" s="1800"/>
      <c r="ENV8" s="1800"/>
      <c r="ENW8" s="1800"/>
      <c r="ENX8" s="1800"/>
      <c r="ENY8" s="1800"/>
      <c r="ENZ8" s="1800"/>
      <c r="EOA8" s="1800"/>
      <c r="EOB8" s="1800"/>
      <c r="EOC8" s="1800"/>
      <c r="EOD8" s="1800"/>
      <c r="EOE8" s="1800"/>
      <c r="EOF8" s="1800"/>
      <c r="EOG8" s="1800"/>
      <c r="EOH8" s="1800"/>
      <c r="EOI8" s="1800"/>
      <c r="EOJ8" s="1800"/>
      <c r="EOK8" s="1800"/>
      <c r="EOL8" s="1800"/>
      <c r="EOM8" s="1800"/>
      <c r="EON8" s="1800"/>
      <c r="EOO8" s="1800"/>
      <c r="EOP8" s="1800"/>
      <c r="EOQ8" s="1800"/>
      <c r="EOR8" s="1800"/>
      <c r="EOS8" s="1800"/>
      <c r="EOT8" s="1800"/>
      <c r="EOU8" s="1800"/>
      <c r="EOV8" s="1800"/>
      <c r="EOW8" s="1800"/>
      <c r="EOX8" s="1800"/>
      <c r="EOY8" s="1800"/>
      <c r="EOZ8" s="1800"/>
      <c r="EPA8" s="1800"/>
      <c r="EPB8" s="1800"/>
      <c r="EPC8" s="1800"/>
      <c r="EPD8" s="1800"/>
      <c r="EPE8" s="1800"/>
      <c r="EPF8" s="1800"/>
      <c r="EPG8" s="1800"/>
      <c r="EPH8" s="1800"/>
      <c r="EPI8" s="1800"/>
      <c r="EPJ8" s="1800"/>
      <c r="EPK8" s="1800"/>
      <c r="EPL8" s="1800"/>
      <c r="EPM8" s="1800"/>
      <c r="EPN8" s="1800"/>
      <c r="EPO8" s="1800"/>
      <c r="EPP8" s="1800"/>
      <c r="EPQ8" s="1800"/>
      <c r="EPR8" s="1800"/>
      <c r="EPS8" s="1800"/>
      <c r="EPT8" s="1800"/>
      <c r="EPU8" s="1800"/>
      <c r="EPV8" s="1800"/>
      <c r="EPW8" s="1800"/>
      <c r="EPX8" s="1800"/>
      <c r="EPY8" s="1800"/>
      <c r="EPZ8" s="1800"/>
      <c r="EQA8" s="1800"/>
      <c r="EQB8" s="1800"/>
      <c r="EQC8" s="1800"/>
      <c r="EQD8" s="1800"/>
      <c r="EQE8" s="1800"/>
      <c r="EQF8" s="1800"/>
      <c r="EQG8" s="1800"/>
      <c r="EQH8" s="1800"/>
      <c r="EQI8" s="1800"/>
      <c r="EQJ8" s="1800"/>
      <c r="EQK8" s="1800"/>
      <c r="EQL8" s="1800"/>
      <c r="EQM8" s="1800"/>
      <c r="EQN8" s="1800"/>
      <c r="EQO8" s="1800"/>
      <c r="EQP8" s="1800"/>
      <c r="EQQ8" s="1800"/>
      <c r="EQR8" s="1800"/>
      <c r="EQS8" s="1800"/>
      <c r="EQT8" s="1800"/>
      <c r="EQU8" s="1800"/>
      <c r="EQV8" s="1800"/>
      <c r="EQW8" s="1800"/>
      <c r="EQX8" s="1800"/>
      <c r="EQY8" s="1800"/>
      <c r="EQZ8" s="1800"/>
      <c r="ERA8" s="1800"/>
      <c r="ERB8" s="1800"/>
      <c r="ERC8" s="1800"/>
      <c r="ERD8" s="1800"/>
      <c r="ERE8" s="1800"/>
      <c r="ERF8" s="1800"/>
      <c r="ERG8" s="1800"/>
      <c r="ERH8" s="1800"/>
      <c r="ERI8" s="1800"/>
      <c r="ERJ8" s="1800"/>
      <c r="ERK8" s="1800"/>
      <c r="ERL8" s="1800"/>
      <c r="ERM8" s="1800"/>
      <c r="ERN8" s="1800"/>
      <c r="ERO8" s="1800"/>
      <c r="ERP8" s="1800"/>
      <c r="ERQ8" s="1800"/>
      <c r="ERR8" s="1800"/>
      <c r="ERS8" s="1800"/>
      <c r="ERT8" s="1800"/>
      <c r="ERU8" s="1800"/>
      <c r="ERV8" s="1800"/>
      <c r="ERW8" s="1800"/>
      <c r="ERX8" s="1800"/>
      <c r="ERY8" s="1800"/>
      <c r="ERZ8" s="1800"/>
      <c r="ESA8" s="1800"/>
      <c r="ESB8" s="1800"/>
      <c r="ESC8" s="1800"/>
      <c r="ESD8" s="1800"/>
      <c r="ESE8" s="1800"/>
      <c r="ESF8" s="1800"/>
      <c r="ESG8" s="1800"/>
      <c r="ESH8" s="1800"/>
      <c r="ESI8" s="1800"/>
      <c r="ESJ8" s="1800"/>
      <c r="ESK8" s="1800"/>
      <c r="ESL8" s="1800"/>
      <c r="ESM8" s="1800"/>
      <c r="ESN8" s="1800"/>
      <c r="ESO8" s="1800"/>
      <c r="ESP8" s="1800"/>
      <c r="ESQ8" s="1800"/>
      <c r="ESR8" s="1800"/>
      <c r="ESS8" s="1800"/>
      <c r="EST8" s="1800"/>
      <c r="ESU8" s="1800"/>
      <c r="ESV8" s="1800"/>
      <c r="ESW8" s="1800"/>
      <c r="ESX8" s="1800"/>
      <c r="ESY8" s="1800"/>
      <c r="ESZ8" s="1800"/>
      <c r="ETA8" s="1800"/>
      <c r="ETB8" s="1800"/>
      <c r="ETC8" s="1800"/>
      <c r="ETD8" s="1800"/>
      <c r="ETE8" s="1800"/>
      <c r="ETF8" s="1800"/>
      <c r="ETG8" s="1800"/>
      <c r="ETH8" s="1800"/>
      <c r="ETI8" s="1800"/>
      <c r="ETJ8" s="1800"/>
      <c r="ETK8" s="1800"/>
      <c r="ETL8" s="1800"/>
      <c r="ETM8" s="1800"/>
      <c r="ETN8" s="1800"/>
      <c r="ETO8" s="1800"/>
      <c r="ETP8" s="1800"/>
      <c r="ETQ8" s="1800"/>
      <c r="ETR8" s="1800"/>
      <c r="ETS8" s="1800"/>
      <c r="ETT8" s="1800"/>
      <c r="ETU8" s="1800"/>
      <c r="ETV8" s="1800"/>
      <c r="ETW8" s="1800"/>
      <c r="ETX8" s="1800"/>
      <c r="ETY8" s="1800"/>
      <c r="ETZ8" s="1800"/>
      <c r="EUA8" s="1800"/>
      <c r="EUB8" s="1800"/>
      <c r="EUC8" s="1800"/>
      <c r="EUD8" s="1800"/>
      <c r="EUE8" s="1800"/>
      <c r="EUF8" s="1800"/>
      <c r="EUG8" s="1800"/>
      <c r="EUH8" s="1800"/>
      <c r="EUI8" s="1800"/>
      <c r="EUJ8" s="1800"/>
      <c r="EUK8" s="1800"/>
      <c r="EUL8" s="1800"/>
      <c r="EUM8" s="1800"/>
      <c r="EUN8" s="1800"/>
      <c r="EUO8" s="1800"/>
      <c r="EUP8" s="1800"/>
      <c r="EUQ8" s="1800"/>
      <c r="EUR8" s="1800"/>
      <c r="EUS8" s="1800"/>
      <c r="EUT8" s="1800"/>
      <c r="EUU8" s="1800"/>
      <c r="EUV8" s="1800"/>
      <c r="EUW8" s="1800"/>
      <c r="EUX8" s="1800"/>
      <c r="EUY8" s="1800"/>
      <c r="EUZ8" s="1800"/>
      <c r="EVA8" s="1800"/>
      <c r="EVB8" s="1800"/>
      <c r="EVC8" s="1800"/>
      <c r="EVD8" s="1800"/>
      <c r="EVE8" s="1800"/>
      <c r="EVF8" s="1800"/>
      <c r="EVG8" s="1800"/>
      <c r="EVH8" s="1800"/>
      <c r="EVI8" s="1800"/>
      <c r="EVJ8" s="1800"/>
      <c r="EVK8" s="1800"/>
      <c r="EVL8" s="1800"/>
      <c r="EVM8" s="1800"/>
      <c r="EVN8" s="1800"/>
      <c r="EVO8" s="1800"/>
      <c r="EVP8" s="1800"/>
      <c r="EVQ8" s="1800"/>
      <c r="EVR8" s="1800"/>
      <c r="EVS8" s="1800"/>
      <c r="EVT8" s="1800"/>
      <c r="EVU8" s="1800"/>
      <c r="EVV8" s="1800"/>
      <c r="EVW8" s="1800"/>
      <c r="EVX8" s="1800"/>
      <c r="EVY8" s="1800"/>
      <c r="EVZ8" s="1800"/>
      <c r="EWA8" s="1800"/>
      <c r="EWB8" s="1800"/>
      <c r="EWC8" s="1800"/>
      <c r="EWD8" s="1800"/>
      <c r="EWE8" s="1800"/>
      <c r="EWF8" s="1800"/>
      <c r="EWG8" s="1800"/>
      <c r="EWH8" s="1800"/>
      <c r="EWI8" s="1800"/>
      <c r="EWJ8" s="1800"/>
      <c r="EWK8" s="1800"/>
      <c r="EWL8" s="1800"/>
      <c r="EWM8" s="1800"/>
      <c r="EWN8" s="1800"/>
      <c r="EWO8" s="1800"/>
      <c r="EWP8" s="1800"/>
      <c r="EWQ8" s="1800"/>
      <c r="EWR8" s="1800"/>
      <c r="EWS8" s="1800"/>
      <c r="EWT8" s="1800"/>
      <c r="EWU8" s="1800"/>
      <c r="EWV8" s="1800"/>
      <c r="EWW8" s="1800"/>
      <c r="EWX8" s="1800"/>
      <c r="EWY8" s="1800"/>
      <c r="EWZ8" s="1800"/>
      <c r="EXA8" s="1800"/>
      <c r="EXB8" s="1800"/>
      <c r="EXC8" s="1800"/>
      <c r="EXD8" s="1800"/>
      <c r="EXE8" s="1800"/>
      <c r="EXF8" s="1800"/>
      <c r="EXG8" s="1800"/>
      <c r="EXH8" s="1800"/>
      <c r="EXI8" s="1800"/>
      <c r="EXJ8" s="1800"/>
      <c r="EXK8" s="1800"/>
      <c r="EXL8" s="1800"/>
      <c r="EXM8" s="1800"/>
      <c r="EXN8" s="1800"/>
      <c r="EXO8" s="1800"/>
      <c r="EXP8" s="1800"/>
      <c r="EXQ8" s="1800"/>
      <c r="EXR8" s="1800"/>
      <c r="EXS8" s="1800"/>
      <c r="EXT8" s="1800"/>
      <c r="EXU8" s="1800"/>
      <c r="EXV8" s="1800"/>
      <c r="EXW8" s="1800"/>
      <c r="EXX8" s="1800"/>
      <c r="EXY8" s="1800"/>
      <c r="EXZ8" s="1800"/>
      <c r="EYA8" s="1800"/>
      <c r="EYB8" s="1800"/>
      <c r="EYC8" s="1800"/>
      <c r="EYD8" s="1800"/>
      <c r="EYE8" s="1800"/>
      <c r="EYF8" s="1800"/>
      <c r="EYG8" s="1800"/>
      <c r="EYH8" s="1800"/>
      <c r="EYI8" s="1800"/>
      <c r="EYJ8" s="1800"/>
      <c r="EYK8" s="1800"/>
      <c r="EYL8" s="1800"/>
      <c r="EYM8" s="1800"/>
      <c r="EYN8" s="1800"/>
      <c r="EYO8" s="1800"/>
      <c r="EYP8" s="1800"/>
      <c r="EYQ8" s="1800"/>
      <c r="EYR8" s="1800"/>
      <c r="EYS8" s="1800"/>
      <c r="EYT8" s="1800"/>
      <c r="EYU8" s="1800"/>
      <c r="EYV8" s="1800"/>
      <c r="EYW8" s="1800"/>
      <c r="EYX8" s="1800"/>
      <c r="EYY8" s="1800"/>
      <c r="EYZ8" s="1800"/>
      <c r="EZA8" s="1800"/>
      <c r="EZB8" s="1800"/>
      <c r="EZC8" s="1800"/>
      <c r="EZD8" s="1800"/>
      <c r="EZE8" s="1800"/>
      <c r="EZF8" s="1800"/>
      <c r="EZG8" s="1800"/>
      <c r="EZH8" s="1800"/>
      <c r="EZI8" s="1800"/>
      <c r="EZJ8" s="1800"/>
      <c r="EZK8" s="1800"/>
      <c r="EZL8" s="1800"/>
      <c r="EZM8" s="1800"/>
      <c r="EZN8" s="1800"/>
      <c r="EZO8" s="1800"/>
      <c r="EZP8" s="1800"/>
      <c r="EZQ8" s="1800"/>
      <c r="EZR8" s="1800"/>
      <c r="EZS8" s="1800"/>
      <c r="EZT8" s="1800"/>
      <c r="EZU8" s="1800"/>
      <c r="EZV8" s="1800"/>
      <c r="EZW8" s="1800"/>
      <c r="EZX8" s="1800"/>
      <c r="EZY8" s="1800"/>
      <c r="EZZ8" s="1800"/>
      <c r="FAA8" s="1800"/>
      <c r="FAB8" s="1800"/>
      <c r="FAC8" s="1800"/>
      <c r="FAD8" s="1800"/>
      <c r="FAE8" s="1800"/>
      <c r="FAF8" s="1800"/>
      <c r="FAG8" s="1800"/>
      <c r="FAH8" s="1800"/>
      <c r="FAI8" s="1800"/>
      <c r="FAJ8" s="1800"/>
      <c r="FAK8" s="1800"/>
      <c r="FAL8" s="1800"/>
      <c r="FAM8" s="1800"/>
      <c r="FAN8" s="1800"/>
      <c r="FAO8" s="1800"/>
      <c r="FAP8" s="1800"/>
      <c r="FAQ8" s="1800"/>
      <c r="FAR8" s="1800"/>
      <c r="FAS8" s="1800"/>
      <c r="FAT8" s="1800"/>
      <c r="FAU8" s="1800"/>
      <c r="FAV8" s="1800"/>
      <c r="FAW8" s="1800"/>
      <c r="FAX8" s="1800"/>
      <c r="FAY8" s="1800"/>
      <c r="FAZ8" s="1800"/>
      <c r="FBA8" s="1800"/>
      <c r="FBB8" s="1800"/>
      <c r="FBC8" s="1800"/>
      <c r="FBD8" s="1800"/>
      <c r="FBE8" s="1800"/>
      <c r="FBF8" s="1800"/>
      <c r="FBG8" s="1800"/>
      <c r="FBH8" s="1800"/>
      <c r="FBI8" s="1800"/>
      <c r="FBJ8" s="1800"/>
      <c r="FBK8" s="1800"/>
      <c r="FBL8" s="1800"/>
      <c r="FBM8" s="1800"/>
      <c r="FBN8" s="1800"/>
      <c r="FBO8" s="1800"/>
      <c r="FBP8" s="1800"/>
      <c r="FBQ8" s="1800"/>
      <c r="FBR8" s="1800"/>
      <c r="FBS8" s="1800"/>
      <c r="FBT8" s="1800"/>
      <c r="FBU8" s="1800"/>
      <c r="FBV8" s="1800"/>
      <c r="FBW8" s="1800"/>
      <c r="FBX8" s="1800"/>
      <c r="FBY8" s="1800"/>
      <c r="FBZ8" s="1800"/>
      <c r="FCA8" s="1800"/>
      <c r="FCB8" s="1800"/>
      <c r="FCC8" s="1800"/>
      <c r="FCD8" s="1800"/>
      <c r="FCE8" s="1800"/>
      <c r="FCF8" s="1800"/>
      <c r="FCG8" s="1800"/>
      <c r="FCH8" s="1800"/>
      <c r="FCI8" s="1800"/>
      <c r="FCJ8" s="1800"/>
      <c r="FCK8" s="1800"/>
      <c r="FCL8" s="1800"/>
      <c r="FCM8" s="1800"/>
      <c r="FCN8" s="1800"/>
      <c r="FCO8" s="1800"/>
      <c r="FCP8" s="1800"/>
      <c r="FCQ8" s="1800"/>
      <c r="FCR8" s="1800"/>
      <c r="FCS8" s="1800"/>
      <c r="FCT8" s="1800"/>
      <c r="FCU8" s="1800"/>
      <c r="FCV8" s="1800"/>
      <c r="FCW8" s="1800"/>
      <c r="FCX8" s="1800"/>
      <c r="FCY8" s="1800"/>
      <c r="FCZ8" s="1800"/>
      <c r="FDA8" s="1800"/>
      <c r="FDB8" s="1800"/>
      <c r="FDC8" s="1800"/>
      <c r="FDD8" s="1800"/>
      <c r="FDE8" s="1800"/>
      <c r="FDF8" s="1800"/>
      <c r="FDG8" s="1800"/>
      <c r="FDH8" s="1800"/>
      <c r="FDI8" s="1800"/>
      <c r="FDJ8" s="1800"/>
      <c r="FDK8" s="1800"/>
      <c r="FDL8" s="1800"/>
      <c r="FDM8" s="1800"/>
      <c r="FDN8" s="1800"/>
      <c r="FDO8" s="1800"/>
      <c r="FDP8" s="1800"/>
      <c r="FDQ8" s="1800"/>
      <c r="FDR8" s="1800"/>
      <c r="FDS8" s="1800"/>
      <c r="FDT8" s="1800"/>
      <c r="FDU8" s="1800"/>
      <c r="FDV8" s="1800"/>
      <c r="FDW8" s="1800"/>
      <c r="FDX8" s="1800"/>
      <c r="FDY8" s="1800"/>
      <c r="FDZ8" s="1800"/>
      <c r="FEA8" s="1800"/>
      <c r="FEB8" s="1800"/>
      <c r="FEC8" s="1800"/>
      <c r="FED8" s="1800"/>
      <c r="FEE8" s="1800"/>
      <c r="FEF8" s="1800"/>
      <c r="FEG8" s="1800"/>
      <c r="FEH8" s="1800"/>
      <c r="FEI8" s="1800"/>
      <c r="FEJ8" s="1800"/>
      <c r="FEK8" s="1800"/>
      <c r="FEL8" s="1800"/>
      <c r="FEM8" s="1800"/>
      <c r="FEN8" s="1800"/>
      <c r="FEO8" s="1800"/>
      <c r="FEP8" s="1800"/>
      <c r="FEQ8" s="1800"/>
      <c r="FER8" s="1800"/>
      <c r="FES8" s="1800"/>
      <c r="FET8" s="1800"/>
      <c r="FEU8" s="1800"/>
      <c r="FEV8" s="1800"/>
      <c r="FEW8" s="1800"/>
      <c r="FEX8" s="1800"/>
      <c r="FEY8" s="1800"/>
      <c r="FEZ8" s="1800"/>
      <c r="FFA8" s="1800"/>
      <c r="FFB8" s="1800"/>
      <c r="FFC8" s="1800"/>
      <c r="FFD8" s="1800"/>
      <c r="FFE8" s="1800"/>
      <c r="FFF8" s="1800"/>
      <c r="FFG8" s="1800"/>
      <c r="FFH8" s="1800"/>
      <c r="FFI8" s="1800"/>
      <c r="FFJ8" s="1800"/>
      <c r="FFK8" s="1800"/>
      <c r="FFL8" s="1800"/>
      <c r="FFM8" s="1800"/>
      <c r="FFN8" s="1800"/>
      <c r="FFO8" s="1800"/>
      <c r="FFP8" s="1800"/>
      <c r="FFQ8" s="1800"/>
      <c r="FFR8" s="1800"/>
      <c r="FFS8" s="1800"/>
      <c r="FFT8" s="1800"/>
      <c r="FFU8" s="1800"/>
      <c r="FFV8" s="1800"/>
      <c r="FFW8" s="1800"/>
      <c r="FFX8" s="1800"/>
      <c r="FFY8" s="1800"/>
      <c r="FFZ8" s="1800"/>
      <c r="FGA8" s="1800"/>
      <c r="FGB8" s="1800"/>
      <c r="FGC8" s="1800"/>
      <c r="FGD8" s="1800"/>
      <c r="FGE8" s="1800"/>
      <c r="FGF8" s="1800"/>
      <c r="FGG8" s="1800"/>
      <c r="FGH8" s="1800"/>
      <c r="FGI8" s="1800"/>
      <c r="FGJ8" s="1800"/>
      <c r="FGK8" s="1800"/>
      <c r="FGL8" s="1800"/>
      <c r="FGM8" s="1800"/>
      <c r="FGN8" s="1800"/>
      <c r="FGO8" s="1800"/>
      <c r="FGP8" s="1800"/>
      <c r="FGQ8" s="1800"/>
      <c r="FGR8" s="1800"/>
      <c r="FGS8" s="1800"/>
      <c r="FGT8" s="1800"/>
      <c r="FGU8" s="1800"/>
      <c r="FGV8" s="1800"/>
      <c r="FGW8" s="1800"/>
      <c r="FGX8" s="1800"/>
      <c r="FGY8" s="1800"/>
      <c r="FGZ8" s="1800"/>
      <c r="FHA8" s="1800"/>
      <c r="FHB8" s="1800"/>
      <c r="FHC8" s="1800"/>
      <c r="FHD8" s="1800"/>
      <c r="FHE8" s="1800"/>
      <c r="FHF8" s="1800"/>
      <c r="FHG8" s="1800"/>
      <c r="FHH8" s="1800"/>
      <c r="FHI8" s="1800"/>
      <c r="FHJ8" s="1800"/>
      <c r="FHK8" s="1800"/>
      <c r="FHL8" s="1800"/>
      <c r="FHM8" s="1800"/>
      <c r="FHN8" s="1800"/>
      <c r="FHO8" s="1800"/>
      <c r="FHP8" s="1800"/>
      <c r="FHQ8" s="1800"/>
      <c r="FHR8" s="1800"/>
      <c r="FHS8" s="1800"/>
      <c r="FHT8" s="1800"/>
      <c r="FHU8" s="1800"/>
      <c r="FHV8" s="1800"/>
      <c r="FHW8" s="1800"/>
      <c r="FHX8" s="1800"/>
      <c r="FHY8" s="1800"/>
      <c r="FHZ8" s="1800"/>
      <c r="FIA8" s="1800"/>
      <c r="FIB8" s="1800"/>
      <c r="FIC8" s="1800"/>
      <c r="FID8" s="1800"/>
      <c r="FIE8" s="1800"/>
      <c r="FIF8" s="1800"/>
      <c r="FIG8" s="1800"/>
      <c r="FIH8" s="1800"/>
      <c r="FII8" s="1800"/>
      <c r="FIJ8" s="1800"/>
      <c r="FIK8" s="1800"/>
      <c r="FIL8" s="1800"/>
      <c r="FIM8" s="1800"/>
      <c r="FIN8" s="1800"/>
      <c r="FIO8" s="1800"/>
      <c r="FIP8" s="1800"/>
      <c r="FIQ8" s="1800"/>
      <c r="FIR8" s="1800"/>
      <c r="FIS8" s="1800"/>
      <c r="FIT8" s="1800"/>
      <c r="FIU8" s="1800"/>
      <c r="FIV8" s="1800"/>
      <c r="FIW8" s="1800"/>
      <c r="FIX8" s="1800"/>
      <c r="FIY8" s="1800"/>
      <c r="FIZ8" s="1800"/>
      <c r="FJA8" s="1800"/>
      <c r="FJB8" s="1800"/>
      <c r="FJC8" s="1800"/>
      <c r="FJD8" s="1800"/>
      <c r="FJE8" s="1800"/>
      <c r="FJF8" s="1800"/>
      <c r="FJG8" s="1800"/>
      <c r="FJH8" s="1800"/>
      <c r="FJI8" s="1800"/>
      <c r="FJJ8" s="1800"/>
      <c r="FJK8" s="1800"/>
      <c r="FJL8" s="1800"/>
      <c r="FJM8" s="1800"/>
      <c r="FJN8" s="1800"/>
      <c r="FJO8" s="1800"/>
      <c r="FJP8" s="1800"/>
      <c r="FJQ8" s="1800"/>
      <c r="FJR8" s="1800"/>
      <c r="FJS8" s="1800"/>
      <c r="FJT8" s="1800"/>
      <c r="FJU8" s="1800"/>
      <c r="FJV8" s="1800"/>
      <c r="FJW8" s="1800"/>
      <c r="FJX8" s="1800"/>
      <c r="FJY8" s="1800"/>
      <c r="FJZ8" s="1800"/>
      <c r="FKA8" s="1800"/>
      <c r="FKB8" s="1800"/>
      <c r="FKC8" s="1800"/>
      <c r="FKD8" s="1800"/>
      <c r="FKE8" s="1800"/>
      <c r="FKF8" s="1800"/>
      <c r="FKG8" s="1800"/>
      <c r="FKH8" s="1800"/>
      <c r="FKI8" s="1800"/>
      <c r="FKJ8" s="1800"/>
      <c r="FKK8" s="1800"/>
      <c r="FKL8" s="1800"/>
      <c r="FKM8" s="1800"/>
      <c r="FKN8" s="1800"/>
      <c r="FKO8" s="1800"/>
      <c r="FKP8" s="1800"/>
      <c r="FKQ8" s="1800"/>
      <c r="FKR8" s="1800"/>
      <c r="FKS8" s="1800"/>
      <c r="FKT8" s="1800"/>
      <c r="FKU8" s="1800"/>
      <c r="FKV8" s="1800"/>
      <c r="FKW8" s="1800"/>
      <c r="FKX8" s="1800"/>
      <c r="FKY8" s="1800"/>
      <c r="FKZ8" s="1800"/>
      <c r="FLA8" s="1800"/>
      <c r="FLB8" s="1800"/>
      <c r="FLC8" s="1800"/>
      <c r="FLD8" s="1800"/>
      <c r="FLE8" s="1800"/>
      <c r="FLF8" s="1800"/>
      <c r="FLG8" s="1800"/>
      <c r="FLH8" s="1800"/>
      <c r="FLI8" s="1800"/>
      <c r="FLJ8" s="1800"/>
      <c r="FLK8" s="1800"/>
      <c r="FLL8" s="1800"/>
      <c r="FLM8" s="1800"/>
      <c r="FLN8" s="1800"/>
      <c r="FLO8" s="1800"/>
      <c r="FLP8" s="1800"/>
      <c r="FLQ8" s="1800"/>
      <c r="FLR8" s="1800"/>
      <c r="FLS8" s="1800"/>
      <c r="FLT8" s="1800"/>
      <c r="FLU8" s="1800"/>
      <c r="FLV8" s="1800"/>
      <c r="FLW8" s="1800"/>
      <c r="FLX8" s="1800"/>
      <c r="FLY8" s="1800"/>
      <c r="FLZ8" s="1800"/>
      <c r="FMA8" s="1800"/>
      <c r="FMB8" s="1800"/>
      <c r="FMC8" s="1800"/>
      <c r="FMD8" s="1800"/>
      <c r="FME8" s="1800"/>
      <c r="FMF8" s="1800"/>
      <c r="FMG8" s="1800"/>
      <c r="FMH8" s="1800"/>
      <c r="FMI8" s="1800"/>
      <c r="FMJ8" s="1800"/>
      <c r="FMK8" s="1800"/>
      <c r="FML8" s="1800"/>
      <c r="FMM8" s="1800"/>
      <c r="FMN8" s="1800"/>
      <c r="FMO8" s="1800"/>
      <c r="FMP8" s="1800"/>
      <c r="FMQ8" s="1800"/>
      <c r="FMR8" s="1800"/>
      <c r="FMS8" s="1800"/>
      <c r="FMT8" s="1800"/>
      <c r="FMU8" s="1800"/>
      <c r="FMV8" s="1800"/>
      <c r="FMW8" s="1800"/>
      <c r="FMX8" s="1800"/>
      <c r="FMY8" s="1800"/>
      <c r="FMZ8" s="1800"/>
      <c r="FNA8" s="1800"/>
      <c r="FNB8" s="1800"/>
      <c r="FNC8" s="1800"/>
      <c r="FND8" s="1800"/>
      <c r="FNE8" s="1800"/>
      <c r="FNF8" s="1800"/>
      <c r="FNG8" s="1800"/>
      <c r="FNH8" s="1800"/>
      <c r="FNI8" s="1800"/>
      <c r="FNJ8" s="1800"/>
      <c r="FNK8" s="1800"/>
      <c r="FNL8" s="1800"/>
      <c r="FNM8" s="1800"/>
      <c r="FNN8" s="1800"/>
      <c r="FNO8" s="1800"/>
      <c r="FNP8" s="1800"/>
      <c r="FNQ8" s="1800"/>
      <c r="FNR8" s="1800"/>
      <c r="FNS8" s="1800"/>
      <c r="FNT8" s="1800"/>
      <c r="FNU8" s="1800"/>
      <c r="FNV8" s="1800"/>
      <c r="FNW8" s="1800"/>
      <c r="FNX8" s="1800"/>
      <c r="FNY8" s="1800"/>
      <c r="FNZ8" s="1800"/>
      <c r="FOA8" s="1800"/>
      <c r="FOB8" s="1800"/>
      <c r="FOC8" s="1800"/>
      <c r="FOD8" s="1800"/>
      <c r="FOE8" s="1800"/>
      <c r="FOF8" s="1800"/>
      <c r="FOG8" s="1800"/>
      <c r="FOH8" s="1800"/>
      <c r="FOI8" s="1800"/>
      <c r="FOJ8" s="1800"/>
      <c r="FOK8" s="1800"/>
      <c r="FOL8" s="1800"/>
      <c r="FOM8" s="1800"/>
      <c r="FON8" s="1800"/>
      <c r="FOO8" s="1800"/>
      <c r="FOP8" s="1800"/>
      <c r="FOQ8" s="1800"/>
      <c r="FOR8" s="1800"/>
      <c r="FOS8" s="1800"/>
      <c r="FOT8" s="1800"/>
      <c r="FOU8" s="1800"/>
      <c r="FOV8" s="1800"/>
      <c r="FOW8" s="1800"/>
      <c r="FOX8" s="1800"/>
      <c r="FOY8" s="1800"/>
      <c r="FOZ8" s="1800"/>
      <c r="FPA8" s="1800"/>
      <c r="FPB8" s="1800"/>
      <c r="FPC8" s="1800"/>
      <c r="FPD8" s="1800"/>
      <c r="FPE8" s="1800"/>
      <c r="FPF8" s="1800"/>
      <c r="FPG8" s="1800"/>
      <c r="FPH8" s="1800"/>
      <c r="FPI8" s="1800"/>
      <c r="FPJ8" s="1800"/>
      <c r="FPK8" s="1800"/>
      <c r="FPL8" s="1800"/>
      <c r="FPM8" s="1800"/>
      <c r="FPN8" s="1800"/>
      <c r="FPO8" s="1800"/>
      <c r="FPP8" s="1800"/>
      <c r="FPQ8" s="1800"/>
      <c r="FPR8" s="1800"/>
      <c r="FPS8" s="1800"/>
      <c r="FPT8" s="1800"/>
      <c r="FPU8" s="1800"/>
      <c r="FPV8" s="1800"/>
      <c r="FPW8" s="1800"/>
      <c r="FPX8" s="1800"/>
      <c r="FPY8" s="1800"/>
      <c r="FPZ8" s="1800"/>
      <c r="FQA8" s="1800"/>
      <c r="FQB8" s="1800"/>
      <c r="FQC8" s="1800"/>
      <c r="FQD8" s="1800"/>
      <c r="FQE8" s="1800"/>
      <c r="FQF8" s="1800"/>
      <c r="FQG8" s="1800"/>
      <c r="FQH8" s="1800"/>
      <c r="FQI8" s="1800"/>
      <c r="FQJ8" s="1800"/>
      <c r="FQK8" s="1800"/>
      <c r="FQL8" s="1800"/>
      <c r="FQM8" s="1800"/>
      <c r="FQN8" s="1800"/>
      <c r="FQO8" s="1800"/>
      <c r="FQP8" s="1800"/>
      <c r="FQQ8" s="1800"/>
      <c r="FQR8" s="1800"/>
      <c r="FQS8" s="1800"/>
      <c r="FQT8" s="1800"/>
      <c r="FQU8" s="1800"/>
      <c r="FQV8" s="1800"/>
      <c r="FQW8" s="1800"/>
      <c r="FQX8" s="1800"/>
      <c r="FQY8" s="1800"/>
      <c r="FQZ8" s="1800"/>
      <c r="FRA8" s="1800"/>
      <c r="FRB8" s="1800"/>
      <c r="FRC8" s="1800"/>
      <c r="FRD8" s="1800"/>
      <c r="FRE8" s="1800"/>
      <c r="FRF8" s="1800"/>
      <c r="FRG8" s="1800"/>
      <c r="FRH8" s="1800"/>
      <c r="FRI8" s="1800"/>
      <c r="FRJ8" s="1800"/>
      <c r="FRK8" s="1800"/>
      <c r="FRL8" s="1800"/>
      <c r="FRM8" s="1800"/>
      <c r="FRN8" s="1800"/>
      <c r="FRO8" s="1800"/>
      <c r="FRP8" s="1800"/>
      <c r="FRQ8" s="1800"/>
      <c r="FRR8" s="1800"/>
      <c r="FRS8" s="1800"/>
      <c r="FRT8" s="1800"/>
      <c r="FRU8" s="1800"/>
      <c r="FRV8" s="1800"/>
      <c r="FRW8" s="1800"/>
      <c r="FRX8" s="1800"/>
      <c r="FRY8" s="1800"/>
      <c r="FRZ8" s="1800"/>
      <c r="FSA8" s="1800"/>
      <c r="FSB8" s="1800"/>
      <c r="FSC8" s="1800"/>
      <c r="FSD8" s="1800"/>
      <c r="FSE8" s="1800"/>
      <c r="FSF8" s="1800"/>
      <c r="FSG8" s="1800"/>
      <c r="FSH8" s="1800"/>
      <c r="FSI8" s="1800"/>
      <c r="FSJ8" s="1800"/>
      <c r="FSK8" s="1800"/>
      <c r="FSL8" s="1800"/>
      <c r="FSM8" s="1800"/>
      <c r="FSN8" s="1800"/>
      <c r="FSO8" s="1800"/>
      <c r="FSP8" s="1800"/>
      <c r="FSQ8" s="1800"/>
      <c r="FSR8" s="1800"/>
      <c r="FSS8" s="1800"/>
      <c r="FST8" s="1800"/>
      <c r="FSU8" s="1800"/>
      <c r="FSV8" s="1800"/>
      <c r="FSW8" s="1800"/>
      <c r="FSX8" s="1800"/>
      <c r="FSY8" s="1800"/>
      <c r="FSZ8" s="1800"/>
      <c r="FTA8" s="1800"/>
      <c r="FTB8" s="1800"/>
      <c r="FTC8" s="1800"/>
      <c r="FTD8" s="1800"/>
      <c r="FTE8" s="1800"/>
      <c r="FTF8" s="1800"/>
      <c r="FTG8" s="1800"/>
      <c r="FTH8" s="1800"/>
      <c r="FTI8" s="1800"/>
      <c r="FTJ8" s="1800"/>
      <c r="FTK8" s="1800"/>
      <c r="FTL8" s="1800"/>
      <c r="FTM8" s="1800"/>
      <c r="FTN8" s="1800"/>
      <c r="FTO8" s="1800"/>
      <c r="FTP8" s="1800"/>
      <c r="FTQ8" s="1800"/>
      <c r="FTR8" s="1800"/>
      <c r="FTS8" s="1800"/>
      <c r="FTT8" s="1800"/>
      <c r="FTU8" s="1800"/>
      <c r="FTV8" s="1800"/>
      <c r="FTW8" s="1800"/>
      <c r="FTX8" s="1800"/>
      <c r="FTY8" s="1800"/>
      <c r="FTZ8" s="1800"/>
      <c r="FUA8" s="1800"/>
      <c r="FUB8" s="1800"/>
      <c r="FUC8" s="1800"/>
      <c r="FUD8" s="1800"/>
      <c r="FUE8" s="1800"/>
      <c r="FUF8" s="1800"/>
      <c r="FUG8" s="1800"/>
      <c r="FUH8" s="1800"/>
      <c r="FUI8" s="1800"/>
      <c r="FUJ8" s="1800"/>
      <c r="FUK8" s="1800"/>
      <c r="FUL8" s="1800"/>
      <c r="FUM8" s="1800"/>
      <c r="FUN8" s="1800"/>
      <c r="FUO8" s="1800"/>
      <c r="FUP8" s="1800"/>
      <c r="FUQ8" s="1800"/>
      <c r="FUR8" s="1800"/>
      <c r="FUS8" s="1800"/>
      <c r="FUT8" s="1800"/>
      <c r="FUU8" s="1800"/>
      <c r="FUV8" s="1800"/>
      <c r="FUW8" s="1800"/>
      <c r="FUX8" s="1800"/>
      <c r="FUY8" s="1800"/>
      <c r="FUZ8" s="1800"/>
      <c r="FVA8" s="1800"/>
      <c r="FVB8" s="1800"/>
      <c r="FVC8" s="1800"/>
      <c r="FVD8" s="1800"/>
      <c r="FVE8" s="1800"/>
      <c r="FVF8" s="1800"/>
      <c r="FVG8" s="1800"/>
      <c r="FVH8" s="1800"/>
      <c r="FVI8" s="1800"/>
      <c r="FVJ8" s="1800"/>
      <c r="FVK8" s="1800"/>
      <c r="FVL8" s="1800"/>
      <c r="FVM8" s="1800"/>
      <c r="FVN8" s="1800"/>
      <c r="FVO8" s="1800"/>
      <c r="FVP8" s="1800"/>
      <c r="FVQ8" s="1800"/>
      <c r="FVR8" s="1800"/>
      <c r="FVS8" s="1800"/>
      <c r="FVT8" s="1800"/>
      <c r="FVU8" s="1800"/>
      <c r="FVV8" s="1800"/>
      <c r="FVW8" s="1800"/>
      <c r="FVX8" s="1800"/>
      <c r="FVY8" s="1800"/>
      <c r="FVZ8" s="1800"/>
      <c r="FWA8" s="1800"/>
      <c r="FWB8" s="1800"/>
      <c r="FWC8" s="1800"/>
      <c r="FWD8" s="1800"/>
      <c r="FWE8" s="1800"/>
      <c r="FWF8" s="1800"/>
      <c r="FWG8" s="1800"/>
      <c r="FWH8" s="1800"/>
      <c r="FWI8" s="1800"/>
      <c r="FWJ8" s="1800"/>
      <c r="FWK8" s="1800"/>
      <c r="FWL8" s="1800"/>
      <c r="FWM8" s="1800"/>
      <c r="FWN8" s="1800"/>
      <c r="FWO8" s="1800"/>
      <c r="FWP8" s="1800"/>
      <c r="FWQ8" s="1800"/>
      <c r="FWR8" s="1800"/>
      <c r="FWS8" s="1800"/>
      <c r="FWT8" s="1800"/>
      <c r="FWU8" s="1800"/>
      <c r="FWV8" s="1800"/>
      <c r="FWW8" s="1800"/>
      <c r="FWX8" s="1800"/>
      <c r="FWY8" s="1800"/>
      <c r="FWZ8" s="1800"/>
      <c r="FXA8" s="1800"/>
      <c r="FXB8" s="1800"/>
      <c r="FXC8" s="1800"/>
      <c r="FXD8" s="1800"/>
      <c r="FXE8" s="1800"/>
      <c r="FXF8" s="1800"/>
      <c r="FXG8" s="1800"/>
      <c r="FXH8" s="1800"/>
      <c r="FXI8" s="1800"/>
      <c r="FXJ8" s="1800"/>
      <c r="FXK8" s="1800"/>
      <c r="FXL8" s="1800"/>
      <c r="FXM8" s="1800"/>
      <c r="FXN8" s="1800"/>
      <c r="FXO8" s="1800"/>
      <c r="FXP8" s="1800"/>
      <c r="FXQ8" s="1800"/>
      <c r="FXR8" s="1800"/>
      <c r="FXS8" s="1800"/>
      <c r="FXT8" s="1800"/>
      <c r="FXU8" s="1800"/>
      <c r="FXV8" s="1800"/>
      <c r="FXW8" s="1800"/>
      <c r="FXX8" s="1800"/>
      <c r="FXY8" s="1800"/>
      <c r="FXZ8" s="1800"/>
      <c r="FYA8" s="1800"/>
      <c r="FYB8" s="1800"/>
      <c r="FYC8" s="1800"/>
      <c r="FYD8" s="1800"/>
      <c r="FYE8" s="1800"/>
      <c r="FYF8" s="1800"/>
      <c r="FYG8" s="1800"/>
      <c r="FYH8" s="1800"/>
      <c r="FYI8" s="1800"/>
      <c r="FYJ8" s="1800"/>
      <c r="FYK8" s="1800"/>
      <c r="FYL8" s="1800"/>
      <c r="FYM8" s="1800"/>
      <c r="FYN8" s="1800"/>
      <c r="FYO8" s="1800"/>
      <c r="FYP8" s="1800"/>
      <c r="FYQ8" s="1800"/>
      <c r="FYR8" s="1800"/>
      <c r="FYS8" s="1800"/>
      <c r="FYT8" s="1800"/>
      <c r="FYU8" s="1800"/>
      <c r="FYV8" s="1800"/>
      <c r="FYW8" s="1800"/>
      <c r="FYX8" s="1800"/>
      <c r="FYY8" s="1800"/>
      <c r="FYZ8" s="1800"/>
      <c r="FZA8" s="1800"/>
      <c r="FZB8" s="1800"/>
      <c r="FZC8" s="1800"/>
      <c r="FZD8" s="1800"/>
      <c r="FZE8" s="1800"/>
      <c r="FZF8" s="1800"/>
      <c r="FZG8" s="1800"/>
      <c r="FZH8" s="1800"/>
      <c r="FZI8" s="1800"/>
      <c r="FZJ8" s="1800"/>
      <c r="FZK8" s="1800"/>
      <c r="FZL8" s="1800"/>
      <c r="FZM8" s="1800"/>
      <c r="FZN8" s="1800"/>
      <c r="FZO8" s="1800"/>
      <c r="FZP8" s="1800"/>
      <c r="FZQ8" s="1800"/>
      <c r="FZR8" s="1800"/>
      <c r="FZS8" s="1800"/>
      <c r="FZT8" s="1800"/>
      <c r="FZU8" s="1800"/>
      <c r="FZV8" s="1800"/>
      <c r="FZW8" s="1800"/>
      <c r="FZX8" s="1800"/>
      <c r="FZY8" s="1800"/>
      <c r="FZZ8" s="1800"/>
      <c r="GAA8" s="1800"/>
      <c r="GAB8" s="1800"/>
      <c r="GAC8" s="1800"/>
      <c r="GAD8" s="1800"/>
      <c r="GAE8" s="1800"/>
      <c r="GAF8" s="1800"/>
      <c r="GAG8" s="1800"/>
      <c r="GAH8" s="1800"/>
      <c r="GAI8" s="1800"/>
      <c r="GAJ8" s="1800"/>
      <c r="GAK8" s="1800"/>
      <c r="GAL8" s="1800"/>
      <c r="GAM8" s="1800"/>
      <c r="GAN8" s="1800"/>
      <c r="GAO8" s="1800"/>
      <c r="GAP8" s="1800"/>
      <c r="GAQ8" s="1800"/>
      <c r="GAR8" s="1800"/>
      <c r="GAS8" s="1800"/>
      <c r="GAT8" s="1800"/>
      <c r="GAU8" s="1800"/>
      <c r="GAV8" s="1800"/>
      <c r="GAW8" s="1800"/>
      <c r="GAX8" s="1800"/>
      <c r="GAY8" s="1800"/>
      <c r="GAZ8" s="1800"/>
      <c r="GBA8" s="1800"/>
      <c r="GBB8" s="1800"/>
      <c r="GBC8" s="1800"/>
      <c r="GBD8" s="1800"/>
      <c r="GBE8" s="1800"/>
      <c r="GBF8" s="1800"/>
      <c r="GBG8" s="1800"/>
      <c r="GBH8" s="1800"/>
      <c r="GBI8" s="1800"/>
      <c r="GBJ8" s="1800"/>
      <c r="GBK8" s="1800"/>
      <c r="GBL8" s="1800"/>
      <c r="GBM8" s="1800"/>
      <c r="GBN8" s="1800"/>
      <c r="GBO8" s="1800"/>
      <c r="GBP8" s="1800"/>
      <c r="GBQ8" s="1800"/>
      <c r="GBR8" s="1800"/>
      <c r="GBS8" s="1800"/>
      <c r="GBT8" s="1800"/>
      <c r="GBU8" s="1800"/>
      <c r="GBV8" s="1800"/>
      <c r="GBW8" s="1800"/>
      <c r="GBX8" s="1800"/>
      <c r="GBY8" s="1800"/>
      <c r="GBZ8" s="1800"/>
      <c r="GCA8" s="1800"/>
      <c r="GCB8" s="1800"/>
      <c r="GCC8" s="1800"/>
      <c r="GCD8" s="1800"/>
      <c r="GCE8" s="1800"/>
      <c r="GCF8" s="1800"/>
      <c r="GCG8" s="1800"/>
      <c r="GCH8" s="1800"/>
      <c r="GCI8" s="1800"/>
      <c r="GCJ8" s="1800"/>
      <c r="GCK8" s="1800"/>
      <c r="GCL8" s="1800"/>
      <c r="GCM8" s="1800"/>
      <c r="GCN8" s="1800"/>
      <c r="GCO8" s="1800"/>
      <c r="GCP8" s="1800"/>
      <c r="GCQ8" s="1800"/>
      <c r="GCR8" s="1800"/>
      <c r="GCS8" s="1800"/>
      <c r="GCT8" s="1800"/>
      <c r="GCU8" s="1800"/>
      <c r="GCV8" s="1800"/>
      <c r="GCW8" s="1800"/>
      <c r="GCX8" s="1800"/>
      <c r="GCY8" s="1800"/>
      <c r="GCZ8" s="1800"/>
      <c r="GDA8" s="1800"/>
      <c r="GDB8" s="1800"/>
      <c r="GDC8" s="1800"/>
      <c r="GDD8" s="1800"/>
      <c r="GDE8" s="1800"/>
      <c r="GDF8" s="1800"/>
      <c r="GDG8" s="1800"/>
      <c r="GDH8" s="1800"/>
      <c r="GDI8" s="1800"/>
      <c r="GDJ8" s="1800"/>
      <c r="GDK8" s="1800"/>
      <c r="GDL8" s="1800"/>
      <c r="GDM8" s="1800"/>
      <c r="GDN8" s="1800"/>
      <c r="GDO8" s="1800"/>
      <c r="GDP8" s="1800"/>
      <c r="GDQ8" s="1800"/>
      <c r="GDR8" s="1800"/>
      <c r="GDS8" s="1800"/>
      <c r="GDT8" s="1800"/>
      <c r="GDU8" s="1800"/>
      <c r="GDV8" s="1800"/>
      <c r="GDW8" s="1800"/>
      <c r="GDX8" s="1800"/>
      <c r="GDY8" s="1800"/>
      <c r="GDZ8" s="1800"/>
      <c r="GEA8" s="1800"/>
      <c r="GEB8" s="1800"/>
      <c r="GEC8" s="1800"/>
      <c r="GED8" s="1800"/>
      <c r="GEE8" s="1800"/>
      <c r="GEF8" s="1800"/>
      <c r="GEG8" s="1800"/>
      <c r="GEH8" s="1800"/>
      <c r="GEI8" s="1800"/>
      <c r="GEJ8" s="1800"/>
      <c r="GEK8" s="1800"/>
      <c r="GEL8" s="1800"/>
      <c r="GEM8" s="1800"/>
      <c r="GEN8" s="1800"/>
      <c r="GEO8" s="1800"/>
      <c r="GEP8" s="1800"/>
      <c r="GEQ8" s="1800"/>
      <c r="GER8" s="1800"/>
      <c r="GES8" s="1800"/>
      <c r="GET8" s="1800"/>
      <c r="GEU8" s="1800"/>
      <c r="GEV8" s="1800"/>
      <c r="GEW8" s="1800"/>
      <c r="GEX8" s="1800"/>
      <c r="GEY8" s="1800"/>
      <c r="GEZ8" s="1800"/>
      <c r="GFA8" s="1800"/>
      <c r="GFB8" s="1800"/>
      <c r="GFC8" s="1800"/>
      <c r="GFD8" s="1800"/>
      <c r="GFE8" s="1800"/>
      <c r="GFF8" s="1800"/>
      <c r="GFG8" s="1800"/>
      <c r="GFH8" s="1800"/>
      <c r="GFI8" s="1800"/>
      <c r="GFJ8" s="1800"/>
      <c r="GFK8" s="1800"/>
      <c r="GFL8" s="1800"/>
      <c r="GFM8" s="1800"/>
      <c r="GFN8" s="1800"/>
      <c r="GFO8" s="1800"/>
      <c r="GFP8" s="1800"/>
      <c r="GFQ8" s="1800"/>
      <c r="GFR8" s="1800"/>
      <c r="GFS8" s="1800"/>
      <c r="GFT8" s="1800"/>
      <c r="GFU8" s="1800"/>
      <c r="GFV8" s="1800"/>
      <c r="GFW8" s="1800"/>
      <c r="GFX8" s="1800"/>
      <c r="GFY8" s="1800"/>
      <c r="GFZ8" s="1800"/>
      <c r="GGA8" s="1800"/>
      <c r="GGB8" s="1800"/>
      <c r="GGC8" s="1800"/>
      <c r="GGD8" s="1800"/>
      <c r="GGE8" s="1800"/>
      <c r="GGF8" s="1800"/>
      <c r="GGG8" s="1800"/>
      <c r="GGH8" s="1800"/>
      <c r="GGI8" s="1800"/>
      <c r="GGJ8" s="1800"/>
      <c r="GGK8" s="1800"/>
      <c r="GGL8" s="1800"/>
      <c r="GGM8" s="1800"/>
      <c r="GGN8" s="1800"/>
      <c r="GGO8" s="1800"/>
      <c r="GGP8" s="1800"/>
      <c r="GGQ8" s="1800"/>
      <c r="GGR8" s="1800"/>
      <c r="GGS8" s="1800"/>
      <c r="GGT8" s="1800"/>
      <c r="GGU8" s="1800"/>
      <c r="GGV8" s="1800"/>
      <c r="GGW8" s="1800"/>
      <c r="GGX8" s="1800"/>
      <c r="GGY8" s="1800"/>
      <c r="GGZ8" s="1800"/>
      <c r="GHA8" s="1800"/>
      <c r="GHB8" s="1800"/>
      <c r="GHC8" s="1800"/>
      <c r="GHD8" s="1800"/>
      <c r="GHE8" s="1800"/>
      <c r="GHF8" s="1800"/>
      <c r="GHG8" s="1800"/>
      <c r="GHH8" s="1800"/>
      <c r="GHI8" s="1800"/>
      <c r="GHJ8" s="1800"/>
      <c r="GHK8" s="1800"/>
      <c r="GHL8" s="1800"/>
      <c r="GHM8" s="1800"/>
      <c r="GHN8" s="1800"/>
      <c r="GHO8" s="1800"/>
      <c r="GHP8" s="1800"/>
      <c r="GHQ8" s="1800"/>
      <c r="GHR8" s="1800"/>
      <c r="GHS8" s="1800"/>
      <c r="GHT8" s="1800"/>
      <c r="GHU8" s="1800"/>
      <c r="GHV8" s="1800"/>
      <c r="GHW8" s="1800"/>
      <c r="GHX8" s="1800"/>
      <c r="GHY8" s="1800"/>
      <c r="GHZ8" s="1800"/>
      <c r="GIA8" s="1800"/>
      <c r="GIB8" s="1800"/>
      <c r="GIC8" s="1800"/>
      <c r="GID8" s="1800"/>
      <c r="GIE8" s="1800"/>
      <c r="GIF8" s="1800"/>
      <c r="GIG8" s="1800"/>
      <c r="GIH8" s="1800"/>
      <c r="GII8" s="1800"/>
      <c r="GIJ8" s="1800"/>
      <c r="GIK8" s="1800"/>
      <c r="GIL8" s="1800"/>
      <c r="GIM8" s="1800"/>
      <c r="GIN8" s="1800"/>
      <c r="GIO8" s="1800"/>
      <c r="GIP8" s="1800"/>
      <c r="GIQ8" s="1800"/>
      <c r="GIR8" s="1800"/>
      <c r="GIS8" s="1800"/>
      <c r="GIT8" s="1800"/>
      <c r="GIU8" s="1800"/>
      <c r="GIV8" s="1800"/>
      <c r="GIW8" s="1800"/>
      <c r="GIX8" s="1800"/>
      <c r="GIY8" s="1800"/>
      <c r="GIZ8" s="1800"/>
      <c r="GJA8" s="1800"/>
      <c r="GJB8" s="1800"/>
      <c r="GJC8" s="1800"/>
      <c r="GJD8" s="1800"/>
      <c r="GJE8" s="1800"/>
      <c r="GJF8" s="1800"/>
      <c r="GJG8" s="1800"/>
      <c r="GJH8" s="1800"/>
      <c r="GJI8" s="1800"/>
      <c r="GJJ8" s="1800"/>
      <c r="GJK8" s="1800"/>
      <c r="GJL8" s="1800"/>
      <c r="GJM8" s="1800"/>
      <c r="GJN8" s="1800"/>
      <c r="GJO8" s="1800"/>
      <c r="GJP8" s="1800"/>
      <c r="GJQ8" s="1800"/>
      <c r="GJR8" s="1800"/>
      <c r="GJS8" s="1800"/>
      <c r="GJT8" s="1800"/>
      <c r="GJU8" s="1800"/>
      <c r="GJV8" s="1800"/>
      <c r="GJW8" s="1800"/>
      <c r="GJX8" s="1800"/>
      <c r="GJY8" s="1800"/>
      <c r="GJZ8" s="1800"/>
      <c r="GKA8" s="1800"/>
      <c r="GKB8" s="1800"/>
      <c r="GKC8" s="1800"/>
      <c r="GKD8" s="1800"/>
      <c r="GKE8" s="1800"/>
      <c r="GKF8" s="1800"/>
      <c r="GKG8" s="1800"/>
      <c r="GKH8" s="1800"/>
      <c r="GKI8" s="1800"/>
      <c r="GKJ8" s="1800"/>
      <c r="GKK8" s="1800"/>
      <c r="GKL8" s="1800"/>
      <c r="GKM8" s="1800"/>
      <c r="GKN8" s="1800"/>
      <c r="GKO8" s="1800"/>
      <c r="GKP8" s="1800"/>
      <c r="GKQ8" s="1800"/>
      <c r="GKR8" s="1800"/>
      <c r="GKS8" s="1800"/>
      <c r="GKT8" s="1800"/>
      <c r="GKU8" s="1800"/>
      <c r="GKV8" s="1800"/>
      <c r="GKW8" s="1800"/>
      <c r="GKX8" s="1800"/>
      <c r="GKY8" s="1800"/>
      <c r="GKZ8" s="1800"/>
      <c r="GLA8" s="1800"/>
      <c r="GLB8" s="1800"/>
      <c r="GLC8" s="1800"/>
      <c r="GLD8" s="1800"/>
      <c r="GLE8" s="1800"/>
      <c r="GLF8" s="1800"/>
      <c r="GLG8" s="1800"/>
      <c r="GLH8" s="1800"/>
      <c r="GLI8" s="1800"/>
      <c r="GLJ8" s="1800"/>
      <c r="GLK8" s="1800"/>
      <c r="GLL8" s="1800"/>
      <c r="GLM8" s="1800"/>
      <c r="GLN8" s="1800"/>
      <c r="GLO8" s="1800"/>
      <c r="GLP8" s="1800"/>
      <c r="GLQ8" s="1800"/>
      <c r="GLR8" s="1800"/>
      <c r="GLS8" s="1800"/>
      <c r="GLT8" s="1800"/>
      <c r="GLU8" s="1800"/>
      <c r="GLV8" s="1800"/>
      <c r="GLW8" s="1800"/>
      <c r="GLX8" s="1800"/>
      <c r="GLY8" s="1800"/>
      <c r="GLZ8" s="1800"/>
      <c r="GMA8" s="1800"/>
      <c r="GMB8" s="1800"/>
      <c r="GMC8" s="1800"/>
      <c r="GMD8" s="1800"/>
      <c r="GME8" s="1800"/>
      <c r="GMF8" s="1800"/>
      <c r="GMG8" s="1800"/>
      <c r="GMH8" s="1800"/>
      <c r="GMI8" s="1800"/>
      <c r="GMJ8" s="1800"/>
      <c r="GMK8" s="1800"/>
      <c r="GML8" s="1800"/>
      <c r="GMM8" s="1800"/>
      <c r="GMN8" s="1800"/>
      <c r="GMO8" s="1800"/>
      <c r="GMP8" s="1800"/>
      <c r="GMQ8" s="1800"/>
      <c r="GMR8" s="1800"/>
      <c r="GMS8" s="1800"/>
      <c r="GMT8" s="1800"/>
      <c r="GMU8" s="1800"/>
      <c r="GMV8" s="1800"/>
      <c r="GMW8" s="1800"/>
      <c r="GMX8" s="1800"/>
      <c r="GMY8" s="1800"/>
      <c r="GMZ8" s="1800"/>
      <c r="GNA8" s="1800"/>
      <c r="GNB8" s="1800"/>
      <c r="GNC8" s="1800"/>
      <c r="GND8" s="1800"/>
      <c r="GNE8" s="1800"/>
      <c r="GNF8" s="1800"/>
      <c r="GNG8" s="1800"/>
      <c r="GNH8" s="1800"/>
      <c r="GNI8" s="1800"/>
      <c r="GNJ8" s="1800"/>
      <c r="GNK8" s="1800"/>
      <c r="GNL8" s="1800"/>
      <c r="GNM8" s="1800"/>
      <c r="GNN8" s="1800"/>
      <c r="GNO8" s="1800"/>
      <c r="GNP8" s="1800"/>
      <c r="GNQ8" s="1800"/>
      <c r="GNR8" s="1800"/>
      <c r="GNS8" s="1800"/>
      <c r="GNT8" s="1800"/>
      <c r="GNU8" s="1800"/>
      <c r="GNV8" s="1800"/>
      <c r="GNW8" s="1800"/>
      <c r="GNX8" s="1800"/>
      <c r="GNY8" s="1800"/>
      <c r="GNZ8" s="1800"/>
      <c r="GOA8" s="1800"/>
      <c r="GOB8" s="1800"/>
      <c r="GOC8" s="1800"/>
      <c r="GOD8" s="1800"/>
      <c r="GOE8" s="1800"/>
      <c r="GOF8" s="1800"/>
      <c r="GOG8" s="1800"/>
      <c r="GOH8" s="1800"/>
      <c r="GOI8" s="1800"/>
      <c r="GOJ8" s="1800"/>
      <c r="GOK8" s="1800"/>
      <c r="GOL8" s="1800"/>
      <c r="GOM8" s="1800"/>
      <c r="GON8" s="1800"/>
      <c r="GOO8" s="1800"/>
      <c r="GOP8" s="1800"/>
      <c r="GOQ8" s="1800"/>
      <c r="GOR8" s="1800"/>
      <c r="GOS8" s="1800"/>
      <c r="GOT8" s="1800"/>
      <c r="GOU8" s="1800"/>
      <c r="GOV8" s="1800"/>
      <c r="GOW8" s="1800"/>
      <c r="GOX8" s="1800"/>
      <c r="GOY8" s="1800"/>
      <c r="GOZ8" s="1800"/>
      <c r="GPA8" s="1800"/>
      <c r="GPB8" s="1800"/>
      <c r="GPC8" s="1800"/>
      <c r="GPD8" s="1800"/>
      <c r="GPE8" s="1800"/>
      <c r="GPF8" s="1800"/>
      <c r="GPG8" s="1800"/>
      <c r="GPH8" s="1800"/>
      <c r="GPI8" s="1800"/>
      <c r="GPJ8" s="1800"/>
      <c r="GPK8" s="1800"/>
      <c r="GPL8" s="1800"/>
      <c r="GPM8" s="1800"/>
      <c r="GPN8" s="1800"/>
      <c r="GPO8" s="1800"/>
      <c r="GPP8" s="1800"/>
      <c r="GPQ8" s="1800"/>
      <c r="GPR8" s="1800"/>
      <c r="GPS8" s="1800"/>
      <c r="GPT8" s="1800"/>
      <c r="GPU8" s="1800"/>
      <c r="GPV8" s="1800"/>
      <c r="GPW8" s="1800"/>
      <c r="GPX8" s="1800"/>
      <c r="GPY8" s="1800"/>
      <c r="GPZ8" s="1800"/>
      <c r="GQA8" s="1800"/>
      <c r="GQB8" s="1800"/>
      <c r="GQC8" s="1800"/>
      <c r="GQD8" s="1800"/>
      <c r="GQE8" s="1800"/>
      <c r="GQF8" s="1800"/>
      <c r="GQG8" s="1800"/>
      <c r="GQH8" s="1800"/>
      <c r="GQI8" s="1800"/>
      <c r="GQJ8" s="1800"/>
      <c r="GQK8" s="1800"/>
      <c r="GQL8" s="1800"/>
      <c r="GQM8" s="1800"/>
      <c r="GQN8" s="1800"/>
      <c r="GQO8" s="1800"/>
      <c r="GQP8" s="1800"/>
      <c r="GQQ8" s="1800"/>
      <c r="GQR8" s="1800"/>
      <c r="GQS8" s="1800"/>
      <c r="GQT8" s="1800"/>
      <c r="GQU8" s="1800"/>
      <c r="GQV8" s="1800"/>
      <c r="GQW8" s="1800"/>
      <c r="GQX8" s="1800"/>
      <c r="GQY8" s="1800"/>
      <c r="GQZ8" s="1800"/>
      <c r="GRA8" s="1800"/>
      <c r="GRB8" s="1800"/>
      <c r="GRC8" s="1800"/>
      <c r="GRD8" s="1800"/>
      <c r="GRE8" s="1800"/>
      <c r="GRF8" s="1800"/>
      <c r="GRG8" s="1800"/>
      <c r="GRH8" s="1800"/>
      <c r="GRI8" s="1800"/>
      <c r="GRJ8" s="1800"/>
      <c r="GRK8" s="1800"/>
      <c r="GRL8" s="1800"/>
      <c r="GRM8" s="1800"/>
      <c r="GRN8" s="1800"/>
      <c r="GRO8" s="1800"/>
      <c r="GRP8" s="1800"/>
      <c r="GRQ8" s="1800"/>
      <c r="GRR8" s="1800"/>
      <c r="GRS8" s="1800"/>
      <c r="GRT8" s="1800"/>
      <c r="GRU8" s="1800"/>
      <c r="GRV8" s="1800"/>
      <c r="GRW8" s="1800"/>
      <c r="GRX8" s="1800"/>
      <c r="GRY8" s="1800"/>
      <c r="GRZ8" s="1800"/>
      <c r="GSA8" s="1800"/>
      <c r="GSB8" s="1800"/>
      <c r="GSC8" s="1800"/>
      <c r="GSD8" s="1800"/>
      <c r="GSE8" s="1800"/>
      <c r="GSF8" s="1800"/>
      <c r="GSG8" s="1800"/>
      <c r="GSH8" s="1800"/>
      <c r="GSI8" s="1800"/>
      <c r="GSJ8" s="1800"/>
      <c r="GSK8" s="1800"/>
      <c r="GSL8" s="1800"/>
      <c r="GSM8" s="1800"/>
      <c r="GSN8" s="1800"/>
      <c r="GSO8" s="1800"/>
      <c r="GSP8" s="1800"/>
      <c r="GSQ8" s="1800"/>
      <c r="GSR8" s="1800"/>
      <c r="GSS8" s="1800"/>
      <c r="GST8" s="1800"/>
      <c r="GSU8" s="1800"/>
      <c r="GSV8" s="1800"/>
      <c r="GSW8" s="1800"/>
      <c r="GSX8" s="1800"/>
      <c r="GSY8" s="1800"/>
      <c r="GSZ8" s="1800"/>
      <c r="GTA8" s="1800"/>
      <c r="GTB8" s="1800"/>
      <c r="GTC8" s="1800"/>
      <c r="GTD8" s="1800"/>
      <c r="GTE8" s="1800"/>
      <c r="GTF8" s="1800"/>
      <c r="GTG8" s="1800"/>
      <c r="GTH8" s="1800"/>
      <c r="GTI8" s="1800"/>
      <c r="GTJ8" s="1800"/>
      <c r="GTK8" s="1800"/>
      <c r="GTL8" s="1800"/>
      <c r="GTM8" s="1800"/>
      <c r="GTN8" s="1800"/>
      <c r="GTO8" s="1800"/>
      <c r="GTP8" s="1800"/>
      <c r="GTQ8" s="1800"/>
      <c r="GTR8" s="1800"/>
      <c r="GTS8" s="1800"/>
      <c r="GTT8" s="1800"/>
      <c r="GTU8" s="1800"/>
      <c r="GTV8" s="1800"/>
      <c r="GTW8" s="1800"/>
      <c r="GTX8" s="1800"/>
      <c r="GTY8" s="1800"/>
      <c r="GTZ8" s="1800"/>
      <c r="GUA8" s="1800"/>
      <c r="GUB8" s="1800"/>
      <c r="GUC8" s="1800"/>
      <c r="GUD8" s="1800"/>
      <c r="GUE8" s="1800"/>
      <c r="GUF8" s="1800"/>
      <c r="GUG8" s="1800"/>
      <c r="GUH8" s="1800"/>
      <c r="GUI8" s="1800"/>
      <c r="GUJ8" s="1800"/>
      <c r="GUK8" s="1800"/>
      <c r="GUL8" s="1800"/>
      <c r="GUM8" s="1800"/>
      <c r="GUN8" s="1800"/>
      <c r="GUO8" s="1800"/>
      <c r="GUP8" s="1800"/>
      <c r="GUQ8" s="1800"/>
      <c r="GUR8" s="1800"/>
      <c r="GUS8" s="1800"/>
      <c r="GUT8" s="1800"/>
      <c r="GUU8" s="1800"/>
      <c r="GUV8" s="1800"/>
      <c r="GUW8" s="1800"/>
      <c r="GUX8" s="1800"/>
      <c r="GUY8" s="1800"/>
      <c r="GUZ8" s="1800"/>
      <c r="GVA8" s="1800"/>
      <c r="GVB8" s="1800"/>
      <c r="GVC8" s="1800"/>
      <c r="GVD8" s="1800"/>
      <c r="GVE8" s="1800"/>
      <c r="GVF8" s="1800"/>
      <c r="GVG8" s="1800"/>
      <c r="GVH8" s="1800"/>
      <c r="GVI8" s="1800"/>
      <c r="GVJ8" s="1800"/>
      <c r="GVK8" s="1800"/>
      <c r="GVL8" s="1800"/>
      <c r="GVM8" s="1800"/>
      <c r="GVN8" s="1800"/>
      <c r="GVO8" s="1800"/>
      <c r="GVP8" s="1800"/>
      <c r="GVQ8" s="1800"/>
      <c r="GVR8" s="1800"/>
      <c r="GVS8" s="1800"/>
      <c r="GVT8" s="1800"/>
      <c r="GVU8" s="1800"/>
      <c r="GVV8" s="1800"/>
      <c r="GVW8" s="1800"/>
      <c r="GVX8" s="1800"/>
      <c r="GVY8" s="1800"/>
      <c r="GVZ8" s="1800"/>
      <c r="GWA8" s="1800"/>
      <c r="GWB8" s="1800"/>
      <c r="GWC8" s="1800"/>
      <c r="GWD8" s="1800"/>
      <c r="GWE8" s="1800"/>
      <c r="GWF8" s="1800"/>
      <c r="GWG8" s="1800"/>
      <c r="GWH8" s="1800"/>
      <c r="GWI8" s="1800"/>
      <c r="GWJ8" s="1800"/>
      <c r="GWK8" s="1800"/>
      <c r="GWL8" s="1800"/>
      <c r="GWM8" s="1800"/>
      <c r="GWN8" s="1800"/>
      <c r="GWO8" s="1800"/>
      <c r="GWP8" s="1800"/>
      <c r="GWQ8" s="1800"/>
      <c r="GWR8" s="1800"/>
      <c r="GWS8" s="1800"/>
      <c r="GWT8" s="1800"/>
      <c r="GWU8" s="1800"/>
      <c r="GWV8" s="1800"/>
      <c r="GWW8" s="1800"/>
      <c r="GWX8" s="1800"/>
      <c r="GWY8" s="1800"/>
      <c r="GWZ8" s="1800"/>
      <c r="GXA8" s="1800"/>
      <c r="GXB8" s="1800"/>
      <c r="GXC8" s="1800"/>
      <c r="GXD8" s="1800"/>
      <c r="GXE8" s="1800"/>
      <c r="GXF8" s="1800"/>
      <c r="GXG8" s="1800"/>
      <c r="GXH8" s="1800"/>
      <c r="GXI8" s="1800"/>
      <c r="GXJ8" s="1800"/>
      <c r="GXK8" s="1800"/>
      <c r="GXL8" s="1800"/>
      <c r="GXM8" s="1800"/>
      <c r="GXN8" s="1800"/>
      <c r="GXO8" s="1800"/>
      <c r="GXP8" s="1800"/>
      <c r="GXQ8" s="1800"/>
      <c r="GXR8" s="1800"/>
      <c r="GXS8" s="1800"/>
      <c r="GXT8" s="1800"/>
      <c r="GXU8" s="1800"/>
      <c r="GXV8" s="1800"/>
      <c r="GXW8" s="1800"/>
      <c r="GXX8" s="1800"/>
      <c r="GXY8" s="1800"/>
      <c r="GXZ8" s="1800"/>
      <c r="GYA8" s="1800"/>
      <c r="GYB8" s="1800"/>
      <c r="GYC8" s="1800"/>
      <c r="GYD8" s="1800"/>
      <c r="GYE8" s="1800"/>
      <c r="GYF8" s="1800"/>
      <c r="GYG8" s="1800"/>
      <c r="GYH8" s="1800"/>
      <c r="GYI8" s="1800"/>
      <c r="GYJ8" s="1800"/>
      <c r="GYK8" s="1800"/>
      <c r="GYL8" s="1800"/>
      <c r="GYM8" s="1800"/>
      <c r="GYN8" s="1800"/>
      <c r="GYO8" s="1800"/>
      <c r="GYP8" s="1800"/>
      <c r="GYQ8" s="1800"/>
      <c r="GYR8" s="1800"/>
      <c r="GYS8" s="1800"/>
      <c r="GYT8" s="1800"/>
      <c r="GYU8" s="1800"/>
      <c r="GYV8" s="1800"/>
      <c r="GYW8" s="1800"/>
      <c r="GYX8" s="1800"/>
      <c r="GYY8" s="1800"/>
      <c r="GYZ8" s="1800"/>
      <c r="GZA8" s="1800"/>
      <c r="GZB8" s="1800"/>
      <c r="GZC8" s="1800"/>
      <c r="GZD8" s="1800"/>
      <c r="GZE8" s="1800"/>
      <c r="GZF8" s="1800"/>
      <c r="GZG8" s="1800"/>
      <c r="GZH8" s="1800"/>
      <c r="GZI8" s="1800"/>
      <c r="GZJ8" s="1800"/>
      <c r="GZK8" s="1800"/>
      <c r="GZL8" s="1800"/>
      <c r="GZM8" s="1800"/>
      <c r="GZN8" s="1800"/>
      <c r="GZO8" s="1800"/>
      <c r="GZP8" s="1800"/>
      <c r="GZQ8" s="1800"/>
      <c r="GZR8" s="1800"/>
      <c r="GZS8" s="1800"/>
      <c r="GZT8" s="1800"/>
      <c r="GZU8" s="1800"/>
      <c r="GZV8" s="1800"/>
      <c r="GZW8" s="1800"/>
      <c r="GZX8" s="1800"/>
      <c r="GZY8" s="1800"/>
      <c r="GZZ8" s="1800"/>
      <c r="HAA8" s="1800"/>
      <c r="HAB8" s="1800"/>
      <c r="HAC8" s="1800"/>
      <c r="HAD8" s="1800"/>
      <c r="HAE8" s="1800"/>
      <c r="HAF8" s="1800"/>
      <c r="HAG8" s="1800"/>
      <c r="HAH8" s="1800"/>
      <c r="HAI8" s="1800"/>
      <c r="HAJ8" s="1800"/>
      <c r="HAK8" s="1800"/>
      <c r="HAL8" s="1800"/>
      <c r="HAM8" s="1800"/>
      <c r="HAN8" s="1800"/>
      <c r="HAO8" s="1800"/>
      <c r="HAP8" s="1800"/>
      <c r="HAQ8" s="1800"/>
      <c r="HAR8" s="1800"/>
      <c r="HAS8" s="1800"/>
      <c r="HAT8" s="1800"/>
      <c r="HAU8" s="1800"/>
      <c r="HAV8" s="1800"/>
      <c r="HAW8" s="1800"/>
      <c r="HAX8" s="1800"/>
      <c r="HAY8" s="1800"/>
      <c r="HAZ8" s="1800"/>
      <c r="HBA8" s="1800"/>
      <c r="HBB8" s="1800"/>
      <c r="HBC8" s="1800"/>
      <c r="HBD8" s="1800"/>
      <c r="HBE8" s="1800"/>
      <c r="HBF8" s="1800"/>
      <c r="HBG8" s="1800"/>
      <c r="HBH8" s="1800"/>
      <c r="HBI8" s="1800"/>
      <c r="HBJ8" s="1800"/>
      <c r="HBK8" s="1800"/>
      <c r="HBL8" s="1800"/>
      <c r="HBM8" s="1800"/>
      <c r="HBN8" s="1800"/>
      <c r="HBO8" s="1800"/>
      <c r="HBP8" s="1800"/>
      <c r="HBQ8" s="1800"/>
      <c r="HBR8" s="1800"/>
      <c r="HBS8" s="1800"/>
      <c r="HBT8" s="1800"/>
      <c r="HBU8" s="1800"/>
      <c r="HBV8" s="1800"/>
      <c r="HBW8" s="1800"/>
      <c r="HBX8" s="1800"/>
      <c r="HBY8" s="1800"/>
      <c r="HBZ8" s="1800"/>
      <c r="HCA8" s="1800"/>
      <c r="HCB8" s="1800"/>
      <c r="HCC8" s="1800"/>
      <c r="HCD8" s="1800"/>
      <c r="HCE8" s="1800"/>
      <c r="HCF8" s="1800"/>
      <c r="HCG8" s="1800"/>
      <c r="HCH8" s="1800"/>
      <c r="HCI8" s="1800"/>
      <c r="HCJ8" s="1800"/>
      <c r="HCK8" s="1800"/>
      <c r="HCL8" s="1800"/>
      <c r="HCM8" s="1800"/>
      <c r="HCN8" s="1800"/>
      <c r="HCO8" s="1800"/>
      <c r="HCP8" s="1800"/>
      <c r="HCQ8" s="1800"/>
      <c r="HCR8" s="1800"/>
      <c r="HCS8" s="1800"/>
      <c r="HCT8" s="1800"/>
      <c r="HCU8" s="1800"/>
      <c r="HCV8" s="1800"/>
      <c r="HCW8" s="1800"/>
      <c r="HCX8" s="1800"/>
      <c r="HCY8" s="1800"/>
      <c r="HCZ8" s="1800"/>
      <c r="HDA8" s="1800"/>
      <c r="HDB8" s="1800"/>
      <c r="HDC8" s="1800"/>
      <c r="HDD8" s="1800"/>
      <c r="HDE8" s="1800"/>
      <c r="HDF8" s="1800"/>
      <c r="HDG8" s="1800"/>
      <c r="HDH8" s="1800"/>
      <c r="HDI8" s="1800"/>
      <c r="HDJ8" s="1800"/>
      <c r="HDK8" s="1800"/>
      <c r="HDL8" s="1800"/>
      <c r="HDM8" s="1800"/>
      <c r="HDN8" s="1800"/>
      <c r="HDO8" s="1800"/>
      <c r="HDP8" s="1800"/>
      <c r="HDQ8" s="1800"/>
      <c r="HDR8" s="1800"/>
      <c r="HDS8" s="1800"/>
      <c r="HDT8" s="1800"/>
      <c r="HDU8" s="1800"/>
      <c r="HDV8" s="1800"/>
      <c r="HDW8" s="1800"/>
      <c r="HDX8" s="1800"/>
      <c r="HDY8" s="1800"/>
      <c r="HDZ8" s="1800"/>
      <c r="HEA8" s="1800"/>
      <c r="HEB8" s="1800"/>
      <c r="HEC8" s="1800"/>
      <c r="HED8" s="1800"/>
      <c r="HEE8" s="1800"/>
      <c r="HEF8" s="1800"/>
      <c r="HEG8" s="1800"/>
      <c r="HEH8" s="1800"/>
      <c r="HEI8" s="1800"/>
      <c r="HEJ8" s="1800"/>
      <c r="HEK8" s="1800"/>
      <c r="HEL8" s="1800"/>
      <c r="HEM8" s="1800"/>
      <c r="HEN8" s="1800"/>
      <c r="HEO8" s="1800"/>
      <c r="HEP8" s="1800"/>
      <c r="HEQ8" s="1800"/>
      <c r="HER8" s="1800"/>
      <c r="HES8" s="1800"/>
      <c r="HET8" s="1800"/>
      <c r="HEU8" s="1800"/>
      <c r="HEV8" s="1800"/>
      <c r="HEW8" s="1800"/>
      <c r="HEX8" s="1800"/>
      <c r="HEY8" s="1800"/>
      <c r="HEZ8" s="1800"/>
      <c r="HFA8" s="1800"/>
      <c r="HFB8" s="1800"/>
      <c r="HFC8" s="1800"/>
      <c r="HFD8" s="1800"/>
      <c r="HFE8" s="1800"/>
      <c r="HFF8" s="1800"/>
      <c r="HFG8" s="1800"/>
      <c r="HFH8" s="1800"/>
      <c r="HFI8" s="1800"/>
      <c r="HFJ8" s="1800"/>
      <c r="HFK8" s="1800"/>
      <c r="HFL8" s="1800"/>
      <c r="HFM8" s="1800"/>
      <c r="HFN8" s="1800"/>
      <c r="HFO8" s="1800"/>
      <c r="HFP8" s="1800"/>
      <c r="HFQ8" s="1800"/>
      <c r="HFR8" s="1800"/>
      <c r="HFS8" s="1800"/>
      <c r="HFT8" s="1800"/>
      <c r="HFU8" s="1800"/>
      <c r="HFV8" s="1800"/>
      <c r="HFW8" s="1800"/>
      <c r="HFX8" s="1800"/>
      <c r="HFY8" s="1800"/>
      <c r="HFZ8" s="1800"/>
      <c r="HGA8" s="1800"/>
      <c r="HGB8" s="1800"/>
      <c r="HGC8" s="1800"/>
      <c r="HGD8" s="1800"/>
      <c r="HGE8" s="1800"/>
      <c r="HGF8" s="1800"/>
      <c r="HGG8" s="1800"/>
      <c r="HGH8" s="1800"/>
      <c r="HGI8" s="1800"/>
      <c r="HGJ8" s="1800"/>
      <c r="HGK8" s="1800"/>
      <c r="HGL8" s="1800"/>
      <c r="HGM8" s="1800"/>
      <c r="HGN8" s="1800"/>
      <c r="HGO8" s="1800"/>
      <c r="HGP8" s="1800"/>
      <c r="HGQ8" s="1800"/>
      <c r="HGR8" s="1800"/>
      <c r="HGS8" s="1800"/>
      <c r="HGT8" s="1800"/>
      <c r="HGU8" s="1800"/>
      <c r="HGV8" s="1800"/>
      <c r="HGW8" s="1800"/>
      <c r="HGX8" s="1800"/>
      <c r="HGY8" s="1800"/>
      <c r="HGZ8" s="1800"/>
      <c r="HHA8" s="1800"/>
      <c r="HHB8" s="1800"/>
      <c r="HHC8" s="1800"/>
      <c r="HHD8" s="1800"/>
      <c r="HHE8" s="1800"/>
      <c r="HHF8" s="1800"/>
      <c r="HHG8" s="1800"/>
      <c r="HHH8" s="1800"/>
      <c r="HHI8" s="1800"/>
      <c r="HHJ8" s="1800"/>
      <c r="HHK8" s="1800"/>
      <c r="HHL8" s="1800"/>
      <c r="HHM8" s="1800"/>
      <c r="HHN8" s="1800"/>
      <c r="HHO8" s="1800"/>
      <c r="HHP8" s="1800"/>
      <c r="HHQ8" s="1800"/>
      <c r="HHR8" s="1800"/>
      <c r="HHS8" s="1800"/>
      <c r="HHT8" s="1800"/>
      <c r="HHU8" s="1800"/>
      <c r="HHV8" s="1800"/>
      <c r="HHW8" s="1800"/>
      <c r="HHX8" s="1800"/>
      <c r="HHY8" s="1800"/>
      <c r="HHZ8" s="1800"/>
      <c r="HIA8" s="1800"/>
      <c r="HIB8" s="1800"/>
      <c r="HIC8" s="1800"/>
      <c r="HID8" s="1800"/>
      <c r="HIE8" s="1800"/>
      <c r="HIF8" s="1800"/>
      <c r="HIG8" s="1800"/>
      <c r="HIH8" s="1800"/>
      <c r="HII8" s="1800"/>
      <c r="HIJ8" s="1800"/>
      <c r="HIK8" s="1800"/>
      <c r="HIL8" s="1800"/>
      <c r="HIM8" s="1800"/>
      <c r="HIN8" s="1800"/>
      <c r="HIO8" s="1800"/>
      <c r="HIP8" s="1800"/>
      <c r="HIQ8" s="1800"/>
      <c r="HIR8" s="1800"/>
      <c r="HIS8" s="1800"/>
      <c r="HIT8" s="1800"/>
      <c r="HIU8" s="1800"/>
      <c r="HIV8" s="1800"/>
      <c r="HIW8" s="1800"/>
      <c r="HIX8" s="1800"/>
      <c r="HIY8" s="1800"/>
      <c r="HIZ8" s="1800"/>
      <c r="HJA8" s="1800"/>
      <c r="HJB8" s="1800"/>
      <c r="HJC8" s="1800"/>
      <c r="HJD8" s="1800"/>
      <c r="HJE8" s="1800"/>
      <c r="HJF8" s="1800"/>
      <c r="HJG8" s="1800"/>
      <c r="HJH8" s="1800"/>
      <c r="HJI8" s="1800"/>
      <c r="HJJ8" s="1800"/>
      <c r="HJK8" s="1800"/>
      <c r="HJL8" s="1800"/>
      <c r="HJM8" s="1800"/>
      <c r="HJN8" s="1800"/>
      <c r="HJO8" s="1800"/>
      <c r="HJP8" s="1800"/>
      <c r="HJQ8" s="1800"/>
      <c r="HJR8" s="1800"/>
      <c r="HJS8" s="1800"/>
      <c r="HJT8" s="1800"/>
      <c r="HJU8" s="1800"/>
      <c r="HJV8" s="1800"/>
      <c r="HJW8" s="1800"/>
      <c r="HJX8" s="1800"/>
      <c r="HJY8" s="1800"/>
      <c r="HJZ8" s="1800"/>
      <c r="HKA8" s="1800"/>
      <c r="HKB8" s="1800"/>
      <c r="HKC8" s="1800"/>
      <c r="HKD8" s="1800"/>
      <c r="HKE8" s="1800"/>
      <c r="HKF8" s="1800"/>
      <c r="HKG8" s="1800"/>
      <c r="HKH8" s="1800"/>
      <c r="HKI8" s="1800"/>
      <c r="HKJ8" s="1800"/>
      <c r="HKK8" s="1800"/>
      <c r="HKL8" s="1800"/>
      <c r="HKM8" s="1800"/>
      <c r="HKN8" s="1800"/>
      <c r="HKO8" s="1800"/>
      <c r="HKP8" s="1800"/>
      <c r="HKQ8" s="1800"/>
      <c r="HKR8" s="1800"/>
      <c r="HKS8" s="1800"/>
      <c r="HKT8" s="1800"/>
      <c r="HKU8" s="1800"/>
      <c r="HKV8" s="1800"/>
      <c r="HKW8" s="1800"/>
      <c r="HKX8" s="1800"/>
      <c r="HKY8" s="1800"/>
      <c r="HKZ8" s="1800"/>
      <c r="HLA8" s="1800"/>
      <c r="HLB8" s="1800"/>
      <c r="HLC8" s="1800"/>
      <c r="HLD8" s="1800"/>
      <c r="HLE8" s="1800"/>
      <c r="HLF8" s="1800"/>
      <c r="HLG8" s="1800"/>
      <c r="HLH8" s="1800"/>
      <c r="HLI8" s="1800"/>
      <c r="HLJ8" s="1800"/>
      <c r="HLK8" s="1800"/>
      <c r="HLL8" s="1800"/>
      <c r="HLM8" s="1800"/>
      <c r="HLN8" s="1800"/>
      <c r="HLO8" s="1800"/>
      <c r="HLP8" s="1800"/>
      <c r="HLQ8" s="1800"/>
      <c r="HLR8" s="1800"/>
      <c r="HLS8" s="1800"/>
      <c r="HLT8" s="1800"/>
      <c r="HLU8" s="1800"/>
      <c r="HLV8" s="1800"/>
      <c r="HLW8" s="1800"/>
      <c r="HLX8" s="1800"/>
      <c r="HLY8" s="1800"/>
      <c r="HLZ8" s="1800"/>
      <c r="HMA8" s="1800"/>
      <c r="HMB8" s="1800"/>
      <c r="HMC8" s="1800"/>
      <c r="HMD8" s="1800"/>
      <c r="HME8" s="1800"/>
      <c r="HMF8" s="1800"/>
      <c r="HMG8" s="1800"/>
      <c r="HMH8" s="1800"/>
      <c r="HMI8" s="1800"/>
      <c r="HMJ8" s="1800"/>
      <c r="HMK8" s="1800"/>
      <c r="HML8" s="1800"/>
      <c r="HMM8" s="1800"/>
      <c r="HMN8" s="1800"/>
      <c r="HMO8" s="1800"/>
      <c r="HMP8" s="1800"/>
      <c r="HMQ8" s="1800"/>
      <c r="HMR8" s="1800"/>
      <c r="HMS8" s="1800"/>
      <c r="HMT8" s="1800"/>
      <c r="HMU8" s="1800"/>
      <c r="HMV8" s="1800"/>
      <c r="HMW8" s="1800"/>
      <c r="HMX8" s="1800"/>
      <c r="HMY8" s="1800"/>
      <c r="HMZ8" s="1800"/>
      <c r="HNA8" s="1800"/>
      <c r="HNB8" s="1800"/>
      <c r="HNC8" s="1800"/>
      <c r="HND8" s="1800"/>
      <c r="HNE8" s="1800"/>
      <c r="HNF8" s="1800"/>
      <c r="HNG8" s="1800"/>
      <c r="HNH8" s="1800"/>
      <c r="HNI8" s="1800"/>
      <c r="HNJ8" s="1800"/>
      <c r="HNK8" s="1800"/>
      <c r="HNL8" s="1800"/>
      <c r="HNM8" s="1800"/>
      <c r="HNN8" s="1800"/>
      <c r="HNO8" s="1800"/>
      <c r="HNP8" s="1800"/>
      <c r="HNQ8" s="1800"/>
      <c r="HNR8" s="1800"/>
      <c r="HNS8" s="1800"/>
      <c r="HNT8" s="1800"/>
      <c r="HNU8" s="1800"/>
      <c r="HNV8" s="1800"/>
      <c r="HNW8" s="1800"/>
      <c r="HNX8" s="1800"/>
      <c r="HNY8" s="1800"/>
      <c r="HNZ8" s="1800"/>
      <c r="HOA8" s="1800"/>
      <c r="HOB8" s="1800"/>
      <c r="HOC8" s="1800"/>
      <c r="HOD8" s="1800"/>
      <c r="HOE8" s="1800"/>
      <c r="HOF8" s="1800"/>
      <c r="HOG8" s="1800"/>
      <c r="HOH8" s="1800"/>
      <c r="HOI8" s="1800"/>
      <c r="HOJ8" s="1800"/>
      <c r="HOK8" s="1800"/>
      <c r="HOL8" s="1800"/>
      <c r="HOM8" s="1800"/>
      <c r="HON8" s="1800"/>
      <c r="HOO8" s="1800"/>
      <c r="HOP8" s="1800"/>
      <c r="HOQ8" s="1800"/>
      <c r="HOR8" s="1800"/>
      <c r="HOS8" s="1800"/>
      <c r="HOT8" s="1800"/>
      <c r="HOU8" s="1800"/>
      <c r="HOV8" s="1800"/>
      <c r="HOW8" s="1800"/>
      <c r="HOX8" s="1800"/>
      <c r="HOY8" s="1800"/>
      <c r="HOZ8" s="1800"/>
      <c r="HPA8" s="1800"/>
      <c r="HPB8" s="1800"/>
      <c r="HPC8" s="1800"/>
      <c r="HPD8" s="1800"/>
      <c r="HPE8" s="1800"/>
      <c r="HPF8" s="1800"/>
      <c r="HPG8" s="1800"/>
      <c r="HPH8" s="1800"/>
      <c r="HPI8" s="1800"/>
      <c r="HPJ8" s="1800"/>
      <c r="HPK8" s="1800"/>
      <c r="HPL8" s="1800"/>
      <c r="HPM8" s="1800"/>
      <c r="HPN8" s="1800"/>
      <c r="HPO8" s="1800"/>
      <c r="HPP8" s="1800"/>
      <c r="HPQ8" s="1800"/>
      <c r="HPR8" s="1800"/>
      <c r="HPS8" s="1800"/>
      <c r="HPT8" s="1800"/>
      <c r="HPU8" s="1800"/>
      <c r="HPV8" s="1800"/>
      <c r="HPW8" s="1800"/>
      <c r="HPX8" s="1800"/>
      <c r="HPY8" s="1800"/>
      <c r="HPZ8" s="1800"/>
      <c r="HQA8" s="1800"/>
      <c r="HQB8" s="1800"/>
      <c r="HQC8" s="1800"/>
      <c r="HQD8" s="1800"/>
      <c r="HQE8" s="1800"/>
      <c r="HQF8" s="1800"/>
      <c r="HQG8" s="1800"/>
      <c r="HQH8" s="1800"/>
      <c r="HQI8" s="1800"/>
      <c r="HQJ8" s="1800"/>
      <c r="HQK8" s="1800"/>
      <c r="HQL8" s="1800"/>
      <c r="HQM8" s="1800"/>
      <c r="HQN8" s="1800"/>
      <c r="HQO8" s="1800"/>
      <c r="HQP8" s="1800"/>
      <c r="HQQ8" s="1800"/>
      <c r="HQR8" s="1800"/>
      <c r="HQS8" s="1800"/>
      <c r="HQT8" s="1800"/>
      <c r="HQU8" s="1800"/>
      <c r="HQV8" s="1800"/>
      <c r="HQW8" s="1800"/>
      <c r="HQX8" s="1800"/>
      <c r="HQY8" s="1800"/>
      <c r="HQZ8" s="1800"/>
      <c r="HRA8" s="1800"/>
      <c r="HRB8" s="1800"/>
      <c r="HRC8" s="1800"/>
      <c r="HRD8" s="1800"/>
      <c r="HRE8" s="1800"/>
      <c r="HRF8" s="1800"/>
      <c r="HRG8" s="1800"/>
      <c r="HRH8" s="1800"/>
      <c r="HRI8" s="1800"/>
      <c r="HRJ8" s="1800"/>
      <c r="HRK8" s="1800"/>
      <c r="HRL8" s="1800"/>
      <c r="HRM8" s="1800"/>
      <c r="HRN8" s="1800"/>
      <c r="HRO8" s="1800"/>
      <c r="HRP8" s="1800"/>
      <c r="HRQ8" s="1800"/>
      <c r="HRR8" s="1800"/>
      <c r="HRS8" s="1800"/>
      <c r="HRT8" s="1800"/>
      <c r="HRU8" s="1800"/>
      <c r="HRV8" s="1800"/>
      <c r="HRW8" s="1800"/>
      <c r="HRX8" s="1800"/>
      <c r="HRY8" s="1800"/>
      <c r="HRZ8" s="1800"/>
      <c r="HSA8" s="1800"/>
      <c r="HSB8" s="1800"/>
      <c r="HSC8" s="1800"/>
      <c r="HSD8" s="1800"/>
      <c r="HSE8" s="1800"/>
      <c r="HSF8" s="1800"/>
      <c r="HSG8" s="1800"/>
      <c r="HSH8" s="1800"/>
      <c r="HSI8" s="1800"/>
      <c r="HSJ8" s="1800"/>
      <c r="HSK8" s="1800"/>
      <c r="HSL8" s="1800"/>
      <c r="HSM8" s="1800"/>
      <c r="HSN8" s="1800"/>
      <c r="HSO8" s="1800"/>
      <c r="HSP8" s="1800"/>
      <c r="HSQ8" s="1800"/>
      <c r="HSR8" s="1800"/>
      <c r="HSS8" s="1800"/>
      <c r="HST8" s="1800"/>
      <c r="HSU8" s="1800"/>
      <c r="HSV8" s="1800"/>
      <c r="HSW8" s="1800"/>
      <c r="HSX8" s="1800"/>
      <c r="HSY8" s="1800"/>
      <c r="HSZ8" s="1800"/>
      <c r="HTA8" s="1800"/>
      <c r="HTB8" s="1800"/>
      <c r="HTC8" s="1800"/>
      <c r="HTD8" s="1800"/>
      <c r="HTE8" s="1800"/>
      <c r="HTF8" s="1800"/>
      <c r="HTG8" s="1800"/>
      <c r="HTH8" s="1800"/>
      <c r="HTI8" s="1800"/>
      <c r="HTJ8" s="1800"/>
      <c r="HTK8" s="1800"/>
      <c r="HTL8" s="1800"/>
      <c r="HTM8" s="1800"/>
      <c r="HTN8" s="1800"/>
      <c r="HTO8" s="1800"/>
      <c r="HTP8" s="1800"/>
      <c r="HTQ8" s="1800"/>
      <c r="HTR8" s="1800"/>
      <c r="HTS8" s="1800"/>
      <c r="HTT8" s="1800"/>
      <c r="HTU8" s="1800"/>
      <c r="HTV8" s="1800"/>
      <c r="HTW8" s="1800"/>
      <c r="HTX8" s="1800"/>
      <c r="HTY8" s="1800"/>
      <c r="HTZ8" s="1800"/>
      <c r="HUA8" s="1800"/>
      <c r="HUB8" s="1800"/>
      <c r="HUC8" s="1800"/>
      <c r="HUD8" s="1800"/>
      <c r="HUE8" s="1800"/>
      <c r="HUF8" s="1800"/>
      <c r="HUG8" s="1800"/>
      <c r="HUH8" s="1800"/>
      <c r="HUI8" s="1800"/>
      <c r="HUJ8" s="1800"/>
      <c r="HUK8" s="1800"/>
      <c r="HUL8" s="1800"/>
      <c r="HUM8" s="1800"/>
      <c r="HUN8" s="1800"/>
      <c r="HUO8" s="1800"/>
      <c r="HUP8" s="1800"/>
      <c r="HUQ8" s="1800"/>
      <c r="HUR8" s="1800"/>
      <c r="HUS8" s="1800"/>
      <c r="HUT8" s="1800"/>
      <c r="HUU8" s="1800"/>
      <c r="HUV8" s="1800"/>
      <c r="HUW8" s="1800"/>
      <c r="HUX8" s="1800"/>
      <c r="HUY8" s="1800"/>
      <c r="HUZ8" s="1800"/>
      <c r="HVA8" s="1800"/>
      <c r="HVB8" s="1800"/>
      <c r="HVC8" s="1800"/>
      <c r="HVD8" s="1800"/>
      <c r="HVE8" s="1800"/>
      <c r="HVF8" s="1800"/>
      <c r="HVG8" s="1800"/>
      <c r="HVH8" s="1800"/>
      <c r="HVI8" s="1800"/>
      <c r="HVJ8" s="1800"/>
      <c r="HVK8" s="1800"/>
      <c r="HVL8" s="1800"/>
      <c r="HVM8" s="1800"/>
      <c r="HVN8" s="1800"/>
      <c r="HVO8" s="1800"/>
      <c r="HVP8" s="1800"/>
      <c r="HVQ8" s="1800"/>
      <c r="HVR8" s="1800"/>
      <c r="HVS8" s="1800"/>
      <c r="HVT8" s="1800"/>
      <c r="HVU8" s="1800"/>
      <c r="HVV8" s="1800"/>
      <c r="HVW8" s="1800"/>
      <c r="HVX8" s="1800"/>
      <c r="HVY8" s="1800"/>
      <c r="HVZ8" s="1800"/>
      <c r="HWA8" s="1800"/>
      <c r="HWB8" s="1800"/>
      <c r="HWC8" s="1800"/>
      <c r="HWD8" s="1800"/>
      <c r="HWE8" s="1800"/>
      <c r="HWF8" s="1800"/>
      <c r="HWG8" s="1800"/>
      <c r="HWH8" s="1800"/>
      <c r="HWI8" s="1800"/>
      <c r="HWJ8" s="1800"/>
      <c r="HWK8" s="1800"/>
      <c r="HWL8" s="1800"/>
      <c r="HWM8" s="1800"/>
      <c r="HWN8" s="1800"/>
      <c r="HWO8" s="1800"/>
      <c r="HWP8" s="1800"/>
      <c r="HWQ8" s="1800"/>
      <c r="HWR8" s="1800"/>
      <c r="HWS8" s="1800"/>
      <c r="HWT8" s="1800"/>
      <c r="HWU8" s="1800"/>
      <c r="HWV8" s="1800"/>
      <c r="HWW8" s="1800"/>
      <c r="HWX8" s="1800"/>
      <c r="HWY8" s="1800"/>
      <c r="HWZ8" s="1800"/>
      <c r="HXA8" s="1800"/>
      <c r="HXB8" s="1800"/>
      <c r="HXC8" s="1800"/>
      <c r="HXD8" s="1800"/>
      <c r="HXE8" s="1800"/>
      <c r="HXF8" s="1800"/>
      <c r="HXG8" s="1800"/>
      <c r="HXH8" s="1800"/>
      <c r="HXI8" s="1800"/>
      <c r="HXJ8" s="1800"/>
      <c r="HXK8" s="1800"/>
      <c r="HXL8" s="1800"/>
      <c r="HXM8" s="1800"/>
      <c r="HXN8" s="1800"/>
      <c r="HXO8" s="1800"/>
      <c r="HXP8" s="1800"/>
      <c r="HXQ8" s="1800"/>
      <c r="HXR8" s="1800"/>
      <c r="HXS8" s="1800"/>
      <c r="HXT8" s="1800"/>
      <c r="HXU8" s="1800"/>
      <c r="HXV8" s="1800"/>
      <c r="HXW8" s="1800"/>
      <c r="HXX8" s="1800"/>
      <c r="HXY8" s="1800"/>
      <c r="HXZ8" s="1800"/>
      <c r="HYA8" s="1800"/>
      <c r="HYB8" s="1800"/>
      <c r="HYC8" s="1800"/>
      <c r="HYD8" s="1800"/>
      <c r="HYE8" s="1800"/>
      <c r="HYF8" s="1800"/>
      <c r="HYG8" s="1800"/>
      <c r="HYH8" s="1800"/>
      <c r="HYI8" s="1800"/>
      <c r="HYJ8" s="1800"/>
      <c r="HYK8" s="1800"/>
      <c r="HYL8" s="1800"/>
      <c r="HYM8" s="1800"/>
      <c r="HYN8" s="1800"/>
      <c r="HYO8" s="1800"/>
      <c r="HYP8" s="1800"/>
      <c r="HYQ8" s="1800"/>
      <c r="HYR8" s="1800"/>
      <c r="HYS8" s="1800"/>
      <c r="HYT8" s="1800"/>
      <c r="HYU8" s="1800"/>
      <c r="HYV8" s="1800"/>
      <c r="HYW8" s="1800"/>
      <c r="HYX8" s="1800"/>
      <c r="HYY8" s="1800"/>
      <c r="HYZ8" s="1800"/>
      <c r="HZA8" s="1800"/>
      <c r="HZB8" s="1800"/>
      <c r="HZC8" s="1800"/>
      <c r="HZD8" s="1800"/>
      <c r="HZE8" s="1800"/>
      <c r="HZF8" s="1800"/>
      <c r="HZG8" s="1800"/>
      <c r="HZH8" s="1800"/>
      <c r="HZI8" s="1800"/>
      <c r="HZJ8" s="1800"/>
      <c r="HZK8" s="1800"/>
      <c r="HZL8" s="1800"/>
      <c r="HZM8" s="1800"/>
      <c r="HZN8" s="1800"/>
      <c r="HZO8" s="1800"/>
      <c r="HZP8" s="1800"/>
      <c r="HZQ8" s="1800"/>
      <c r="HZR8" s="1800"/>
      <c r="HZS8" s="1800"/>
      <c r="HZT8" s="1800"/>
      <c r="HZU8" s="1800"/>
      <c r="HZV8" s="1800"/>
      <c r="HZW8" s="1800"/>
      <c r="HZX8" s="1800"/>
      <c r="HZY8" s="1800"/>
      <c r="HZZ8" s="1800"/>
      <c r="IAA8" s="1800"/>
      <c r="IAB8" s="1800"/>
      <c r="IAC8" s="1800"/>
      <c r="IAD8" s="1800"/>
      <c r="IAE8" s="1800"/>
      <c r="IAF8" s="1800"/>
      <c r="IAG8" s="1800"/>
      <c r="IAH8" s="1800"/>
      <c r="IAI8" s="1800"/>
      <c r="IAJ8" s="1800"/>
      <c r="IAK8" s="1800"/>
      <c r="IAL8" s="1800"/>
      <c r="IAM8" s="1800"/>
      <c r="IAN8" s="1800"/>
      <c r="IAO8" s="1800"/>
      <c r="IAP8" s="1800"/>
      <c r="IAQ8" s="1800"/>
      <c r="IAR8" s="1800"/>
      <c r="IAS8" s="1800"/>
      <c r="IAT8" s="1800"/>
      <c r="IAU8" s="1800"/>
      <c r="IAV8" s="1800"/>
      <c r="IAW8" s="1800"/>
      <c r="IAX8" s="1800"/>
      <c r="IAY8" s="1800"/>
      <c r="IAZ8" s="1800"/>
      <c r="IBA8" s="1800"/>
      <c r="IBB8" s="1800"/>
      <c r="IBC8" s="1800"/>
      <c r="IBD8" s="1800"/>
      <c r="IBE8" s="1800"/>
      <c r="IBF8" s="1800"/>
      <c r="IBG8" s="1800"/>
      <c r="IBH8" s="1800"/>
      <c r="IBI8" s="1800"/>
      <c r="IBJ8" s="1800"/>
      <c r="IBK8" s="1800"/>
      <c r="IBL8" s="1800"/>
      <c r="IBM8" s="1800"/>
      <c r="IBN8" s="1800"/>
      <c r="IBO8" s="1800"/>
      <c r="IBP8" s="1800"/>
      <c r="IBQ8" s="1800"/>
      <c r="IBR8" s="1800"/>
      <c r="IBS8" s="1800"/>
      <c r="IBT8" s="1800"/>
      <c r="IBU8" s="1800"/>
      <c r="IBV8" s="1800"/>
      <c r="IBW8" s="1800"/>
      <c r="IBX8" s="1800"/>
      <c r="IBY8" s="1800"/>
      <c r="IBZ8" s="1800"/>
      <c r="ICA8" s="1800"/>
      <c r="ICB8" s="1800"/>
      <c r="ICC8" s="1800"/>
      <c r="ICD8" s="1800"/>
      <c r="ICE8" s="1800"/>
      <c r="ICF8" s="1800"/>
      <c r="ICG8" s="1800"/>
      <c r="ICH8" s="1800"/>
      <c r="ICI8" s="1800"/>
      <c r="ICJ8" s="1800"/>
      <c r="ICK8" s="1800"/>
      <c r="ICL8" s="1800"/>
      <c r="ICM8" s="1800"/>
      <c r="ICN8" s="1800"/>
      <c r="ICO8" s="1800"/>
      <c r="ICP8" s="1800"/>
      <c r="ICQ8" s="1800"/>
      <c r="ICR8" s="1800"/>
      <c r="ICS8" s="1800"/>
      <c r="ICT8" s="1800"/>
      <c r="ICU8" s="1800"/>
      <c r="ICV8" s="1800"/>
      <c r="ICW8" s="1800"/>
      <c r="ICX8" s="1800"/>
      <c r="ICY8" s="1800"/>
      <c r="ICZ8" s="1800"/>
      <c r="IDA8" s="1800"/>
      <c r="IDB8" s="1800"/>
      <c r="IDC8" s="1800"/>
      <c r="IDD8" s="1800"/>
      <c r="IDE8" s="1800"/>
      <c r="IDF8" s="1800"/>
      <c r="IDG8" s="1800"/>
      <c r="IDH8" s="1800"/>
      <c r="IDI8" s="1800"/>
      <c r="IDJ8" s="1800"/>
      <c r="IDK8" s="1800"/>
      <c r="IDL8" s="1800"/>
      <c r="IDM8" s="1800"/>
      <c r="IDN8" s="1800"/>
      <c r="IDO8" s="1800"/>
      <c r="IDP8" s="1800"/>
      <c r="IDQ8" s="1800"/>
      <c r="IDR8" s="1800"/>
      <c r="IDS8" s="1800"/>
      <c r="IDT8" s="1800"/>
      <c r="IDU8" s="1800"/>
      <c r="IDV8" s="1800"/>
      <c r="IDW8" s="1800"/>
      <c r="IDX8" s="1800"/>
      <c r="IDY8" s="1800"/>
      <c r="IDZ8" s="1800"/>
      <c r="IEA8" s="1800"/>
      <c r="IEB8" s="1800"/>
      <c r="IEC8" s="1800"/>
      <c r="IED8" s="1800"/>
      <c r="IEE8" s="1800"/>
      <c r="IEF8" s="1800"/>
      <c r="IEG8" s="1800"/>
      <c r="IEH8" s="1800"/>
      <c r="IEI8" s="1800"/>
      <c r="IEJ8" s="1800"/>
      <c r="IEK8" s="1800"/>
      <c r="IEL8" s="1800"/>
      <c r="IEM8" s="1800"/>
      <c r="IEN8" s="1800"/>
      <c r="IEO8" s="1800"/>
      <c r="IEP8" s="1800"/>
      <c r="IEQ8" s="1800"/>
      <c r="IER8" s="1800"/>
      <c r="IES8" s="1800"/>
      <c r="IET8" s="1800"/>
      <c r="IEU8" s="1800"/>
      <c r="IEV8" s="1800"/>
      <c r="IEW8" s="1800"/>
      <c r="IEX8" s="1800"/>
      <c r="IEY8" s="1800"/>
      <c r="IEZ8" s="1800"/>
      <c r="IFA8" s="1800"/>
      <c r="IFB8" s="1800"/>
      <c r="IFC8" s="1800"/>
      <c r="IFD8" s="1800"/>
      <c r="IFE8" s="1800"/>
      <c r="IFF8" s="1800"/>
      <c r="IFG8" s="1800"/>
      <c r="IFH8" s="1800"/>
      <c r="IFI8" s="1800"/>
      <c r="IFJ8" s="1800"/>
      <c r="IFK8" s="1800"/>
      <c r="IFL8" s="1800"/>
      <c r="IFM8" s="1800"/>
      <c r="IFN8" s="1800"/>
      <c r="IFO8" s="1800"/>
      <c r="IFP8" s="1800"/>
      <c r="IFQ8" s="1800"/>
      <c r="IFR8" s="1800"/>
      <c r="IFS8" s="1800"/>
      <c r="IFT8" s="1800"/>
      <c r="IFU8" s="1800"/>
      <c r="IFV8" s="1800"/>
      <c r="IFW8" s="1800"/>
      <c r="IFX8" s="1800"/>
      <c r="IFY8" s="1800"/>
      <c r="IFZ8" s="1800"/>
      <c r="IGA8" s="1800"/>
      <c r="IGB8" s="1800"/>
      <c r="IGC8" s="1800"/>
      <c r="IGD8" s="1800"/>
      <c r="IGE8" s="1800"/>
      <c r="IGF8" s="1800"/>
      <c r="IGG8" s="1800"/>
      <c r="IGH8" s="1800"/>
      <c r="IGI8" s="1800"/>
      <c r="IGJ8" s="1800"/>
      <c r="IGK8" s="1800"/>
      <c r="IGL8" s="1800"/>
      <c r="IGM8" s="1800"/>
      <c r="IGN8" s="1800"/>
      <c r="IGO8" s="1800"/>
      <c r="IGP8" s="1800"/>
      <c r="IGQ8" s="1800"/>
      <c r="IGR8" s="1800"/>
      <c r="IGS8" s="1800"/>
      <c r="IGT8" s="1800"/>
      <c r="IGU8" s="1800"/>
      <c r="IGV8" s="1800"/>
      <c r="IGW8" s="1800"/>
      <c r="IGX8" s="1800"/>
      <c r="IGY8" s="1800"/>
      <c r="IGZ8" s="1800"/>
      <c r="IHA8" s="1800"/>
      <c r="IHB8" s="1800"/>
      <c r="IHC8" s="1800"/>
      <c r="IHD8" s="1800"/>
      <c r="IHE8" s="1800"/>
      <c r="IHF8" s="1800"/>
      <c r="IHG8" s="1800"/>
      <c r="IHH8" s="1800"/>
      <c r="IHI8" s="1800"/>
      <c r="IHJ8" s="1800"/>
      <c r="IHK8" s="1800"/>
      <c r="IHL8" s="1800"/>
      <c r="IHM8" s="1800"/>
      <c r="IHN8" s="1800"/>
      <c r="IHO8" s="1800"/>
      <c r="IHP8" s="1800"/>
      <c r="IHQ8" s="1800"/>
      <c r="IHR8" s="1800"/>
      <c r="IHS8" s="1800"/>
      <c r="IHT8" s="1800"/>
      <c r="IHU8" s="1800"/>
      <c r="IHV8" s="1800"/>
      <c r="IHW8" s="1800"/>
      <c r="IHX8" s="1800"/>
      <c r="IHY8" s="1800"/>
      <c r="IHZ8" s="1800"/>
      <c r="IIA8" s="1800"/>
      <c r="IIB8" s="1800"/>
      <c r="IIC8" s="1800"/>
      <c r="IID8" s="1800"/>
      <c r="IIE8" s="1800"/>
      <c r="IIF8" s="1800"/>
      <c r="IIG8" s="1800"/>
      <c r="IIH8" s="1800"/>
      <c r="III8" s="1800"/>
      <c r="IIJ8" s="1800"/>
      <c r="IIK8" s="1800"/>
      <c r="IIL8" s="1800"/>
      <c r="IIM8" s="1800"/>
      <c r="IIN8" s="1800"/>
      <c r="IIO8" s="1800"/>
      <c r="IIP8" s="1800"/>
      <c r="IIQ8" s="1800"/>
      <c r="IIR8" s="1800"/>
      <c r="IIS8" s="1800"/>
      <c r="IIT8" s="1800"/>
      <c r="IIU8" s="1800"/>
      <c r="IIV8" s="1800"/>
      <c r="IIW8" s="1800"/>
      <c r="IIX8" s="1800"/>
      <c r="IIY8" s="1800"/>
      <c r="IIZ8" s="1800"/>
      <c r="IJA8" s="1800"/>
      <c r="IJB8" s="1800"/>
      <c r="IJC8" s="1800"/>
      <c r="IJD8" s="1800"/>
      <c r="IJE8" s="1800"/>
      <c r="IJF8" s="1800"/>
      <c r="IJG8" s="1800"/>
      <c r="IJH8" s="1800"/>
      <c r="IJI8" s="1800"/>
      <c r="IJJ8" s="1800"/>
      <c r="IJK8" s="1800"/>
      <c r="IJL8" s="1800"/>
      <c r="IJM8" s="1800"/>
      <c r="IJN8" s="1800"/>
      <c r="IJO8" s="1800"/>
      <c r="IJP8" s="1800"/>
      <c r="IJQ8" s="1800"/>
      <c r="IJR8" s="1800"/>
      <c r="IJS8" s="1800"/>
      <c r="IJT8" s="1800"/>
      <c r="IJU8" s="1800"/>
      <c r="IJV8" s="1800"/>
      <c r="IJW8" s="1800"/>
      <c r="IJX8" s="1800"/>
      <c r="IJY8" s="1800"/>
      <c r="IJZ8" s="1800"/>
      <c r="IKA8" s="1800"/>
      <c r="IKB8" s="1800"/>
      <c r="IKC8" s="1800"/>
      <c r="IKD8" s="1800"/>
      <c r="IKE8" s="1800"/>
      <c r="IKF8" s="1800"/>
      <c r="IKG8" s="1800"/>
      <c r="IKH8" s="1800"/>
      <c r="IKI8" s="1800"/>
      <c r="IKJ8" s="1800"/>
      <c r="IKK8" s="1800"/>
      <c r="IKL8" s="1800"/>
      <c r="IKM8" s="1800"/>
      <c r="IKN8" s="1800"/>
      <c r="IKO8" s="1800"/>
      <c r="IKP8" s="1800"/>
      <c r="IKQ8" s="1800"/>
      <c r="IKR8" s="1800"/>
      <c r="IKS8" s="1800"/>
      <c r="IKT8" s="1800"/>
      <c r="IKU8" s="1800"/>
      <c r="IKV8" s="1800"/>
      <c r="IKW8" s="1800"/>
      <c r="IKX8" s="1800"/>
      <c r="IKY8" s="1800"/>
      <c r="IKZ8" s="1800"/>
      <c r="ILA8" s="1800"/>
      <c r="ILB8" s="1800"/>
      <c r="ILC8" s="1800"/>
      <c r="ILD8" s="1800"/>
      <c r="ILE8" s="1800"/>
      <c r="ILF8" s="1800"/>
      <c r="ILG8" s="1800"/>
      <c r="ILH8" s="1800"/>
      <c r="ILI8" s="1800"/>
      <c r="ILJ8" s="1800"/>
      <c r="ILK8" s="1800"/>
      <c r="ILL8" s="1800"/>
      <c r="ILM8" s="1800"/>
      <c r="ILN8" s="1800"/>
      <c r="ILO8" s="1800"/>
      <c r="ILP8" s="1800"/>
      <c r="ILQ8" s="1800"/>
      <c r="ILR8" s="1800"/>
      <c r="ILS8" s="1800"/>
      <c r="ILT8" s="1800"/>
      <c r="ILU8" s="1800"/>
      <c r="ILV8" s="1800"/>
      <c r="ILW8" s="1800"/>
      <c r="ILX8" s="1800"/>
      <c r="ILY8" s="1800"/>
      <c r="ILZ8" s="1800"/>
      <c r="IMA8" s="1800"/>
      <c r="IMB8" s="1800"/>
      <c r="IMC8" s="1800"/>
      <c r="IMD8" s="1800"/>
      <c r="IME8" s="1800"/>
      <c r="IMF8" s="1800"/>
      <c r="IMG8" s="1800"/>
      <c r="IMH8" s="1800"/>
      <c r="IMI8" s="1800"/>
      <c r="IMJ8" s="1800"/>
      <c r="IMK8" s="1800"/>
      <c r="IML8" s="1800"/>
      <c r="IMM8" s="1800"/>
      <c r="IMN8" s="1800"/>
      <c r="IMO8" s="1800"/>
      <c r="IMP8" s="1800"/>
      <c r="IMQ8" s="1800"/>
      <c r="IMR8" s="1800"/>
      <c r="IMS8" s="1800"/>
      <c r="IMT8" s="1800"/>
      <c r="IMU8" s="1800"/>
      <c r="IMV8" s="1800"/>
      <c r="IMW8" s="1800"/>
      <c r="IMX8" s="1800"/>
      <c r="IMY8" s="1800"/>
      <c r="IMZ8" s="1800"/>
      <c r="INA8" s="1800"/>
      <c r="INB8" s="1800"/>
      <c r="INC8" s="1800"/>
      <c r="IND8" s="1800"/>
      <c r="INE8" s="1800"/>
      <c r="INF8" s="1800"/>
      <c r="ING8" s="1800"/>
      <c r="INH8" s="1800"/>
      <c r="INI8" s="1800"/>
      <c r="INJ8" s="1800"/>
      <c r="INK8" s="1800"/>
      <c r="INL8" s="1800"/>
      <c r="INM8" s="1800"/>
      <c r="INN8" s="1800"/>
      <c r="INO8" s="1800"/>
      <c r="INP8" s="1800"/>
      <c r="INQ8" s="1800"/>
      <c r="INR8" s="1800"/>
      <c r="INS8" s="1800"/>
      <c r="INT8" s="1800"/>
      <c r="INU8" s="1800"/>
      <c r="INV8" s="1800"/>
      <c r="INW8" s="1800"/>
      <c r="INX8" s="1800"/>
      <c r="INY8" s="1800"/>
      <c r="INZ8" s="1800"/>
      <c r="IOA8" s="1800"/>
      <c r="IOB8" s="1800"/>
      <c r="IOC8" s="1800"/>
      <c r="IOD8" s="1800"/>
      <c r="IOE8" s="1800"/>
      <c r="IOF8" s="1800"/>
      <c r="IOG8" s="1800"/>
      <c r="IOH8" s="1800"/>
      <c r="IOI8" s="1800"/>
      <c r="IOJ8" s="1800"/>
      <c r="IOK8" s="1800"/>
      <c r="IOL8" s="1800"/>
      <c r="IOM8" s="1800"/>
      <c r="ION8" s="1800"/>
      <c r="IOO8" s="1800"/>
      <c r="IOP8" s="1800"/>
      <c r="IOQ8" s="1800"/>
      <c r="IOR8" s="1800"/>
      <c r="IOS8" s="1800"/>
      <c r="IOT8" s="1800"/>
      <c r="IOU8" s="1800"/>
      <c r="IOV8" s="1800"/>
      <c r="IOW8" s="1800"/>
      <c r="IOX8" s="1800"/>
      <c r="IOY8" s="1800"/>
      <c r="IOZ8" s="1800"/>
      <c r="IPA8" s="1800"/>
      <c r="IPB8" s="1800"/>
      <c r="IPC8" s="1800"/>
      <c r="IPD8" s="1800"/>
      <c r="IPE8" s="1800"/>
      <c r="IPF8" s="1800"/>
      <c r="IPG8" s="1800"/>
      <c r="IPH8" s="1800"/>
      <c r="IPI8" s="1800"/>
      <c r="IPJ8" s="1800"/>
      <c r="IPK8" s="1800"/>
      <c r="IPL8" s="1800"/>
      <c r="IPM8" s="1800"/>
      <c r="IPN8" s="1800"/>
      <c r="IPO8" s="1800"/>
      <c r="IPP8" s="1800"/>
      <c r="IPQ8" s="1800"/>
      <c r="IPR8" s="1800"/>
      <c r="IPS8" s="1800"/>
      <c r="IPT8" s="1800"/>
      <c r="IPU8" s="1800"/>
      <c r="IPV8" s="1800"/>
      <c r="IPW8" s="1800"/>
      <c r="IPX8" s="1800"/>
      <c r="IPY8" s="1800"/>
      <c r="IPZ8" s="1800"/>
      <c r="IQA8" s="1800"/>
      <c r="IQB8" s="1800"/>
      <c r="IQC8" s="1800"/>
      <c r="IQD8" s="1800"/>
      <c r="IQE8" s="1800"/>
      <c r="IQF8" s="1800"/>
      <c r="IQG8" s="1800"/>
      <c r="IQH8" s="1800"/>
      <c r="IQI8" s="1800"/>
      <c r="IQJ8" s="1800"/>
      <c r="IQK8" s="1800"/>
      <c r="IQL8" s="1800"/>
      <c r="IQM8" s="1800"/>
      <c r="IQN8" s="1800"/>
      <c r="IQO8" s="1800"/>
      <c r="IQP8" s="1800"/>
      <c r="IQQ8" s="1800"/>
      <c r="IQR8" s="1800"/>
      <c r="IQS8" s="1800"/>
      <c r="IQT8" s="1800"/>
      <c r="IQU8" s="1800"/>
      <c r="IQV8" s="1800"/>
      <c r="IQW8" s="1800"/>
      <c r="IQX8" s="1800"/>
      <c r="IQY8" s="1800"/>
      <c r="IQZ8" s="1800"/>
      <c r="IRA8" s="1800"/>
      <c r="IRB8" s="1800"/>
      <c r="IRC8" s="1800"/>
      <c r="IRD8" s="1800"/>
      <c r="IRE8" s="1800"/>
      <c r="IRF8" s="1800"/>
      <c r="IRG8" s="1800"/>
      <c r="IRH8" s="1800"/>
      <c r="IRI8" s="1800"/>
      <c r="IRJ8" s="1800"/>
      <c r="IRK8" s="1800"/>
      <c r="IRL8" s="1800"/>
      <c r="IRM8" s="1800"/>
      <c r="IRN8" s="1800"/>
      <c r="IRO8" s="1800"/>
      <c r="IRP8" s="1800"/>
      <c r="IRQ8" s="1800"/>
      <c r="IRR8" s="1800"/>
      <c r="IRS8" s="1800"/>
      <c r="IRT8" s="1800"/>
      <c r="IRU8" s="1800"/>
      <c r="IRV8" s="1800"/>
      <c r="IRW8" s="1800"/>
      <c r="IRX8" s="1800"/>
      <c r="IRY8" s="1800"/>
      <c r="IRZ8" s="1800"/>
      <c r="ISA8" s="1800"/>
      <c r="ISB8" s="1800"/>
      <c r="ISC8" s="1800"/>
      <c r="ISD8" s="1800"/>
      <c r="ISE8" s="1800"/>
      <c r="ISF8" s="1800"/>
      <c r="ISG8" s="1800"/>
      <c r="ISH8" s="1800"/>
      <c r="ISI8" s="1800"/>
      <c r="ISJ8" s="1800"/>
      <c r="ISK8" s="1800"/>
      <c r="ISL8" s="1800"/>
      <c r="ISM8" s="1800"/>
      <c r="ISN8" s="1800"/>
      <c r="ISO8" s="1800"/>
      <c r="ISP8" s="1800"/>
      <c r="ISQ8" s="1800"/>
      <c r="ISR8" s="1800"/>
      <c r="ISS8" s="1800"/>
      <c r="IST8" s="1800"/>
      <c r="ISU8" s="1800"/>
      <c r="ISV8" s="1800"/>
      <c r="ISW8" s="1800"/>
      <c r="ISX8" s="1800"/>
      <c r="ISY8" s="1800"/>
      <c r="ISZ8" s="1800"/>
      <c r="ITA8" s="1800"/>
      <c r="ITB8" s="1800"/>
      <c r="ITC8" s="1800"/>
      <c r="ITD8" s="1800"/>
      <c r="ITE8" s="1800"/>
      <c r="ITF8" s="1800"/>
      <c r="ITG8" s="1800"/>
      <c r="ITH8" s="1800"/>
      <c r="ITI8" s="1800"/>
      <c r="ITJ8" s="1800"/>
      <c r="ITK8" s="1800"/>
      <c r="ITL8" s="1800"/>
      <c r="ITM8" s="1800"/>
      <c r="ITN8" s="1800"/>
      <c r="ITO8" s="1800"/>
      <c r="ITP8" s="1800"/>
      <c r="ITQ8" s="1800"/>
      <c r="ITR8" s="1800"/>
      <c r="ITS8" s="1800"/>
      <c r="ITT8" s="1800"/>
      <c r="ITU8" s="1800"/>
      <c r="ITV8" s="1800"/>
      <c r="ITW8" s="1800"/>
      <c r="ITX8" s="1800"/>
      <c r="ITY8" s="1800"/>
      <c r="ITZ8" s="1800"/>
      <c r="IUA8" s="1800"/>
      <c r="IUB8" s="1800"/>
      <c r="IUC8" s="1800"/>
      <c r="IUD8" s="1800"/>
      <c r="IUE8" s="1800"/>
      <c r="IUF8" s="1800"/>
      <c r="IUG8" s="1800"/>
      <c r="IUH8" s="1800"/>
      <c r="IUI8" s="1800"/>
      <c r="IUJ8" s="1800"/>
      <c r="IUK8" s="1800"/>
      <c r="IUL8" s="1800"/>
      <c r="IUM8" s="1800"/>
      <c r="IUN8" s="1800"/>
      <c r="IUO8" s="1800"/>
      <c r="IUP8" s="1800"/>
      <c r="IUQ8" s="1800"/>
      <c r="IUR8" s="1800"/>
      <c r="IUS8" s="1800"/>
      <c r="IUT8" s="1800"/>
      <c r="IUU8" s="1800"/>
      <c r="IUV8" s="1800"/>
      <c r="IUW8" s="1800"/>
      <c r="IUX8" s="1800"/>
      <c r="IUY8" s="1800"/>
      <c r="IUZ8" s="1800"/>
      <c r="IVA8" s="1800"/>
      <c r="IVB8" s="1800"/>
      <c r="IVC8" s="1800"/>
      <c r="IVD8" s="1800"/>
      <c r="IVE8" s="1800"/>
      <c r="IVF8" s="1800"/>
      <c r="IVG8" s="1800"/>
      <c r="IVH8" s="1800"/>
      <c r="IVI8" s="1800"/>
      <c r="IVJ8" s="1800"/>
      <c r="IVK8" s="1800"/>
      <c r="IVL8" s="1800"/>
      <c r="IVM8" s="1800"/>
      <c r="IVN8" s="1800"/>
      <c r="IVO8" s="1800"/>
      <c r="IVP8" s="1800"/>
      <c r="IVQ8" s="1800"/>
      <c r="IVR8" s="1800"/>
      <c r="IVS8" s="1800"/>
      <c r="IVT8" s="1800"/>
      <c r="IVU8" s="1800"/>
      <c r="IVV8" s="1800"/>
      <c r="IVW8" s="1800"/>
      <c r="IVX8" s="1800"/>
      <c r="IVY8" s="1800"/>
      <c r="IVZ8" s="1800"/>
      <c r="IWA8" s="1800"/>
      <c r="IWB8" s="1800"/>
      <c r="IWC8" s="1800"/>
      <c r="IWD8" s="1800"/>
      <c r="IWE8" s="1800"/>
      <c r="IWF8" s="1800"/>
      <c r="IWG8" s="1800"/>
      <c r="IWH8" s="1800"/>
      <c r="IWI8" s="1800"/>
      <c r="IWJ8" s="1800"/>
      <c r="IWK8" s="1800"/>
      <c r="IWL8" s="1800"/>
      <c r="IWM8" s="1800"/>
      <c r="IWN8" s="1800"/>
      <c r="IWO8" s="1800"/>
      <c r="IWP8" s="1800"/>
      <c r="IWQ8" s="1800"/>
      <c r="IWR8" s="1800"/>
      <c r="IWS8" s="1800"/>
      <c r="IWT8" s="1800"/>
      <c r="IWU8" s="1800"/>
      <c r="IWV8" s="1800"/>
      <c r="IWW8" s="1800"/>
      <c r="IWX8" s="1800"/>
      <c r="IWY8" s="1800"/>
      <c r="IWZ8" s="1800"/>
      <c r="IXA8" s="1800"/>
      <c r="IXB8" s="1800"/>
      <c r="IXC8" s="1800"/>
      <c r="IXD8" s="1800"/>
      <c r="IXE8" s="1800"/>
      <c r="IXF8" s="1800"/>
      <c r="IXG8" s="1800"/>
      <c r="IXH8" s="1800"/>
      <c r="IXI8" s="1800"/>
      <c r="IXJ8" s="1800"/>
      <c r="IXK8" s="1800"/>
      <c r="IXL8" s="1800"/>
      <c r="IXM8" s="1800"/>
      <c r="IXN8" s="1800"/>
      <c r="IXO8" s="1800"/>
      <c r="IXP8" s="1800"/>
      <c r="IXQ8" s="1800"/>
      <c r="IXR8" s="1800"/>
      <c r="IXS8" s="1800"/>
      <c r="IXT8" s="1800"/>
      <c r="IXU8" s="1800"/>
      <c r="IXV8" s="1800"/>
      <c r="IXW8" s="1800"/>
      <c r="IXX8" s="1800"/>
      <c r="IXY8" s="1800"/>
      <c r="IXZ8" s="1800"/>
      <c r="IYA8" s="1800"/>
      <c r="IYB8" s="1800"/>
      <c r="IYC8" s="1800"/>
      <c r="IYD8" s="1800"/>
      <c r="IYE8" s="1800"/>
      <c r="IYF8" s="1800"/>
      <c r="IYG8" s="1800"/>
      <c r="IYH8" s="1800"/>
      <c r="IYI8" s="1800"/>
      <c r="IYJ8" s="1800"/>
      <c r="IYK8" s="1800"/>
      <c r="IYL8" s="1800"/>
      <c r="IYM8" s="1800"/>
      <c r="IYN8" s="1800"/>
      <c r="IYO8" s="1800"/>
      <c r="IYP8" s="1800"/>
      <c r="IYQ8" s="1800"/>
      <c r="IYR8" s="1800"/>
      <c r="IYS8" s="1800"/>
      <c r="IYT8" s="1800"/>
      <c r="IYU8" s="1800"/>
      <c r="IYV8" s="1800"/>
      <c r="IYW8" s="1800"/>
      <c r="IYX8" s="1800"/>
      <c r="IYY8" s="1800"/>
      <c r="IYZ8" s="1800"/>
      <c r="IZA8" s="1800"/>
      <c r="IZB8" s="1800"/>
      <c r="IZC8" s="1800"/>
      <c r="IZD8" s="1800"/>
      <c r="IZE8" s="1800"/>
      <c r="IZF8" s="1800"/>
      <c r="IZG8" s="1800"/>
      <c r="IZH8" s="1800"/>
      <c r="IZI8" s="1800"/>
      <c r="IZJ8" s="1800"/>
      <c r="IZK8" s="1800"/>
      <c r="IZL8" s="1800"/>
      <c r="IZM8" s="1800"/>
      <c r="IZN8" s="1800"/>
      <c r="IZO8" s="1800"/>
      <c r="IZP8" s="1800"/>
      <c r="IZQ8" s="1800"/>
      <c r="IZR8" s="1800"/>
      <c r="IZS8" s="1800"/>
      <c r="IZT8" s="1800"/>
      <c r="IZU8" s="1800"/>
      <c r="IZV8" s="1800"/>
      <c r="IZW8" s="1800"/>
      <c r="IZX8" s="1800"/>
      <c r="IZY8" s="1800"/>
      <c r="IZZ8" s="1800"/>
      <c r="JAA8" s="1800"/>
      <c r="JAB8" s="1800"/>
      <c r="JAC8" s="1800"/>
      <c r="JAD8" s="1800"/>
      <c r="JAE8" s="1800"/>
      <c r="JAF8" s="1800"/>
      <c r="JAG8" s="1800"/>
      <c r="JAH8" s="1800"/>
      <c r="JAI8" s="1800"/>
      <c r="JAJ8" s="1800"/>
      <c r="JAK8" s="1800"/>
      <c r="JAL8" s="1800"/>
      <c r="JAM8" s="1800"/>
      <c r="JAN8" s="1800"/>
      <c r="JAO8" s="1800"/>
      <c r="JAP8" s="1800"/>
      <c r="JAQ8" s="1800"/>
      <c r="JAR8" s="1800"/>
      <c r="JAS8" s="1800"/>
      <c r="JAT8" s="1800"/>
      <c r="JAU8" s="1800"/>
      <c r="JAV8" s="1800"/>
      <c r="JAW8" s="1800"/>
      <c r="JAX8" s="1800"/>
      <c r="JAY8" s="1800"/>
      <c r="JAZ8" s="1800"/>
      <c r="JBA8" s="1800"/>
      <c r="JBB8" s="1800"/>
      <c r="JBC8" s="1800"/>
      <c r="JBD8" s="1800"/>
      <c r="JBE8" s="1800"/>
      <c r="JBF8" s="1800"/>
      <c r="JBG8" s="1800"/>
      <c r="JBH8" s="1800"/>
      <c r="JBI8" s="1800"/>
      <c r="JBJ8" s="1800"/>
      <c r="JBK8" s="1800"/>
      <c r="JBL8" s="1800"/>
      <c r="JBM8" s="1800"/>
      <c r="JBN8" s="1800"/>
      <c r="JBO8" s="1800"/>
      <c r="JBP8" s="1800"/>
      <c r="JBQ8" s="1800"/>
      <c r="JBR8" s="1800"/>
      <c r="JBS8" s="1800"/>
      <c r="JBT8" s="1800"/>
      <c r="JBU8" s="1800"/>
      <c r="JBV8" s="1800"/>
      <c r="JBW8" s="1800"/>
      <c r="JBX8" s="1800"/>
      <c r="JBY8" s="1800"/>
      <c r="JBZ8" s="1800"/>
      <c r="JCA8" s="1800"/>
      <c r="JCB8" s="1800"/>
      <c r="JCC8" s="1800"/>
      <c r="JCD8" s="1800"/>
      <c r="JCE8" s="1800"/>
      <c r="JCF8" s="1800"/>
      <c r="JCG8" s="1800"/>
      <c r="JCH8" s="1800"/>
      <c r="JCI8" s="1800"/>
      <c r="JCJ8" s="1800"/>
      <c r="JCK8" s="1800"/>
      <c r="JCL8" s="1800"/>
      <c r="JCM8" s="1800"/>
      <c r="JCN8" s="1800"/>
      <c r="JCO8" s="1800"/>
      <c r="JCP8" s="1800"/>
      <c r="JCQ8" s="1800"/>
      <c r="JCR8" s="1800"/>
      <c r="JCS8" s="1800"/>
      <c r="JCT8" s="1800"/>
      <c r="JCU8" s="1800"/>
      <c r="JCV8" s="1800"/>
      <c r="JCW8" s="1800"/>
      <c r="JCX8" s="1800"/>
      <c r="JCY8" s="1800"/>
      <c r="JCZ8" s="1800"/>
      <c r="JDA8" s="1800"/>
      <c r="JDB8" s="1800"/>
      <c r="JDC8" s="1800"/>
      <c r="JDD8" s="1800"/>
      <c r="JDE8" s="1800"/>
      <c r="JDF8" s="1800"/>
      <c r="JDG8" s="1800"/>
      <c r="JDH8" s="1800"/>
      <c r="JDI8" s="1800"/>
      <c r="JDJ8" s="1800"/>
      <c r="JDK8" s="1800"/>
      <c r="JDL8" s="1800"/>
      <c r="JDM8" s="1800"/>
      <c r="JDN8" s="1800"/>
      <c r="JDO8" s="1800"/>
      <c r="JDP8" s="1800"/>
      <c r="JDQ8" s="1800"/>
      <c r="JDR8" s="1800"/>
      <c r="JDS8" s="1800"/>
      <c r="JDT8" s="1800"/>
      <c r="JDU8" s="1800"/>
      <c r="JDV8" s="1800"/>
      <c r="JDW8" s="1800"/>
      <c r="JDX8" s="1800"/>
      <c r="JDY8" s="1800"/>
      <c r="JDZ8" s="1800"/>
      <c r="JEA8" s="1800"/>
      <c r="JEB8" s="1800"/>
      <c r="JEC8" s="1800"/>
      <c r="JED8" s="1800"/>
      <c r="JEE8" s="1800"/>
      <c r="JEF8" s="1800"/>
      <c r="JEG8" s="1800"/>
      <c r="JEH8" s="1800"/>
      <c r="JEI8" s="1800"/>
      <c r="JEJ8" s="1800"/>
      <c r="JEK8" s="1800"/>
      <c r="JEL8" s="1800"/>
      <c r="JEM8" s="1800"/>
      <c r="JEN8" s="1800"/>
      <c r="JEO8" s="1800"/>
      <c r="JEP8" s="1800"/>
      <c r="JEQ8" s="1800"/>
      <c r="JER8" s="1800"/>
      <c r="JES8" s="1800"/>
      <c r="JET8" s="1800"/>
      <c r="JEU8" s="1800"/>
      <c r="JEV8" s="1800"/>
      <c r="JEW8" s="1800"/>
      <c r="JEX8" s="1800"/>
      <c r="JEY8" s="1800"/>
      <c r="JEZ8" s="1800"/>
      <c r="JFA8" s="1800"/>
      <c r="JFB8" s="1800"/>
      <c r="JFC8" s="1800"/>
      <c r="JFD8" s="1800"/>
      <c r="JFE8" s="1800"/>
      <c r="JFF8" s="1800"/>
      <c r="JFG8" s="1800"/>
      <c r="JFH8" s="1800"/>
      <c r="JFI8" s="1800"/>
      <c r="JFJ8" s="1800"/>
      <c r="JFK8" s="1800"/>
      <c r="JFL8" s="1800"/>
      <c r="JFM8" s="1800"/>
      <c r="JFN8" s="1800"/>
      <c r="JFO8" s="1800"/>
      <c r="JFP8" s="1800"/>
      <c r="JFQ8" s="1800"/>
      <c r="JFR8" s="1800"/>
      <c r="JFS8" s="1800"/>
      <c r="JFT8" s="1800"/>
      <c r="JFU8" s="1800"/>
      <c r="JFV8" s="1800"/>
      <c r="JFW8" s="1800"/>
      <c r="JFX8" s="1800"/>
      <c r="JFY8" s="1800"/>
      <c r="JFZ8" s="1800"/>
      <c r="JGA8" s="1800"/>
      <c r="JGB8" s="1800"/>
      <c r="JGC8" s="1800"/>
      <c r="JGD8" s="1800"/>
      <c r="JGE8" s="1800"/>
      <c r="JGF8" s="1800"/>
      <c r="JGG8" s="1800"/>
      <c r="JGH8" s="1800"/>
      <c r="JGI8" s="1800"/>
      <c r="JGJ8" s="1800"/>
      <c r="JGK8" s="1800"/>
      <c r="JGL8" s="1800"/>
      <c r="JGM8" s="1800"/>
      <c r="JGN8" s="1800"/>
      <c r="JGO8" s="1800"/>
      <c r="JGP8" s="1800"/>
      <c r="JGQ8" s="1800"/>
      <c r="JGR8" s="1800"/>
      <c r="JGS8" s="1800"/>
      <c r="JGT8" s="1800"/>
      <c r="JGU8" s="1800"/>
      <c r="JGV8" s="1800"/>
      <c r="JGW8" s="1800"/>
      <c r="JGX8" s="1800"/>
      <c r="JGY8" s="1800"/>
      <c r="JGZ8" s="1800"/>
      <c r="JHA8" s="1800"/>
      <c r="JHB8" s="1800"/>
      <c r="JHC8" s="1800"/>
      <c r="JHD8" s="1800"/>
      <c r="JHE8" s="1800"/>
      <c r="JHF8" s="1800"/>
      <c r="JHG8" s="1800"/>
      <c r="JHH8" s="1800"/>
      <c r="JHI8" s="1800"/>
      <c r="JHJ8" s="1800"/>
      <c r="JHK8" s="1800"/>
      <c r="JHL8" s="1800"/>
      <c r="JHM8" s="1800"/>
      <c r="JHN8" s="1800"/>
      <c r="JHO8" s="1800"/>
      <c r="JHP8" s="1800"/>
      <c r="JHQ8" s="1800"/>
      <c r="JHR8" s="1800"/>
      <c r="JHS8" s="1800"/>
      <c r="JHT8" s="1800"/>
      <c r="JHU8" s="1800"/>
      <c r="JHV8" s="1800"/>
      <c r="JHW8" s="1800"/>
      <c r="JHX8" s="1800"/>
      <c r="JHY8" s="1800"/>
      <c r="JHZ8" s="1800"/>
      <c r="JIA8" s="1800"/>
      <c r="JIB8" s="1800"/>
      <c r="JIC8" s="1800"/>
      <c r="JID8" s="1800"/>
      <c r="JIE8" s="1800"/>
      <c r="JIF8" s="1800"/>
      <c r="JIG8" s="1800"/>
      <c r="JIH8" s="1800"/>
      <c r="JII8" s="1800"/>
      <c r="JIJ8" s="1800"/>
      <c r="JIK8" s="1800"/>
      <c r="JIL8" s="1800"/>
      <c r="JIM8" s="1800"/>
      <c r="JIN8" s="1800"/>
      <c r="JIO8" s="1800"/>
      <c r="JIP8" s="1800"/>
      <c r="JIQ8" s="1800"/>
      <c r="JIR8" s="1800"/>
      <c r="JIS8" s="1800"/>
      <c r="JIT8" s="1800"/>
      <c r="JIU8" s="1800"/>
      <c r="JIV8" s="1800"/>
      <c r="JIW8" s="1800"/>
      <c r="JIX8" s="1800"/>
      <c r="JIY8" s="1800"/>
      <c r="JIZ8" s="1800"/>
      <c r="JJA8" s="1800"/>
      <c r="JJB8" s="1800"/>
      <c r="JJC8" s="1800"/>
      <c r="JJD8" s="1800"/>
      <c r="JJE8" s="1800"/>
      <c r="JJF8" s="1800"/>
      <c r="JJG8" s="1800"/>
      <c r="JJH8" s="1800"/>
      <c r="JJI8" s="1800"/>
      <c r="JJJ8" s="1800"/>
      <c r="JJK8" s="1800"/>
      <c r="JJL8" s="1800"/>
      <c r="JJM8" s="1800"/>
      <c r="JJN8" s="1800"/>
      <c r="JJO8" s="1800"/>
      <c r="JJP8" s="1800"/>
      <c r="JJQ8" s="1800"/>
      <c r="JJR8" s="1800"/>
      <c r="JJS8" s="1800"/>
      <c r="JJT8" s="1800"/>
      <c r="JJU8" s="1800"/>
      <c r="JJV8" s="1800"/>
      <c r="JJW8" s="1800"/>
      <c r="JJX8" s="1800"/>
      <c r="JJY8" s="1800"/>
      <c r="JJZ8" s="1800"/>
      <c r="JKA8" s="1800"/>
      <c r="JKB8" s="1800"/>
      <c r="JKC8" s="1800"/>
      <c r="JKD8" s="1800"/>
      <c r="JKE8" s="1800"/>
      <c r="JKF8" s="1800"/>
      <c r="JKG8" s="1800"/>
      <c r="JKH8" s="1800"/>
      <c r="JKI8" s="1800"/>
      <c r="JKJ8" s="1800"/>
      <c r="JKK8" s="1800"/>
      <c r="JKL8" s="1800"/>
      <c r="JKM8" s="1800"/>
      <c r="JKN8" s="1800"/>
      <c r="JKO8" s="1800"/>
      <c r="JKP8" s="1800"/>
      <c r="JKQ8" s="1800"/>
      <c r="JKR8" s="1800"/>
      <c r="JKS8" s="1800"/>
      <c r="JKT8" s="1800"/>
      <c r="JKU8" s="1800"/>
      <c r="JKV8" s="1800"/>
      <c r="JKW8" s="1800"/>
      <c r="JKX8" s="1800"/>
      <c r="JKY8" s="1800"/>
      <c r="JKZ8" s="1800"/>
      <c r="JLA8" s="1800"/>
      <c r="JLB8" s="1800"/>
      <c r="JLC8" s="1800"/>
      <c r="JLD8" s="1800"/>
      <c r="JLE8" s="1800"/>
      <c r="JLF8" s="1800"/>
      <c r="JLG8" s="1800"/>
      <c r="JLH8" s="1800"/>
      <c r="JLI8" s="1800"/>
      <c r="JLJ8" s="1800"/>
      <c r="JLK8" s="1800"/>
      <c r="JLL8" s="1800"/>
      <c r="JLM8" s="1800"/>
      <c r="JLN8" s="1800"/>
      <c r="JLO8" s="1800"/>
      <c r="JLP8" s="1800"/>
      <c r="JLQ8" s="1800"/>
      <c r="JLR8" s="1800"/>
      <c r="JLS8" s="1800"/>
      <c r="JLT8" s="1800"/>
      <c r="JLU8" s="1800"/>
      <c r="JLV8" s="1800"/>
      <c r="JLW8" s="1800"/>
      <c r="JLX8" s="1800"/>
      <c r="JLY8" s="1800"/>
      <c r="JLZ8" s="1800"/>
      <c r="JMA8" s="1800"/>
      <c r="JMB8" s="1800"/>
      <c r="JMC8" s="1800"/>
      <c r="JMD8" s="1800"/>
      <c r="JME8" s="1800"/>
      <c r="JMF8" s="1800"/>
      <c r="JMG8" s="1800"/>
      <c r="JMH8" s="1800"/>
      <c r="JMI8" s="1800"/>
      <c r="JMJ8" s="1800"/>
      <c r="JMK8" s="1800"/>
      <c r="JML8" s="1800"/>
      <c r="JMM8" s="1800"/>
      <c r="JMN8" s="1800"/>
      <c r="JMO8" s="1800"/>
      <c r="JMP8" s="1800"/>
      <c r="JMQ8" s="1800"/>
      <c r="JMR8" s="1800"/>
      <c r="JMS8" s="1800"/>
      <c r="JMT8" s="1800"/>
      <c r="JMU8" s="1800"/>
      <c r="JMV8" s="1800"/>
      <c r="JMW8" s="1800"/>
      <c r="JMX8" s="1800"/>
      <c r="JMY8" s="1800"/>
      <c r="JMZ8" s="1800"/>
      <c r="JNA8" s="1800"/>
      <c r="JNB8" s="1800"/>
      <c r="JNC8" s="1800"/>
      <c r="JND8" s="1800"/>
      <c r="JNE8" s="1800"/>
      <c r="JNF8" s="1800"/>
      <c r="JNG8" s="1800"/>
      <c r="JNH8" s="1800"/>
      <c r="JNI8" s="1800"/>
      <c r="JNJ8" s="1800"/>
      <c r="JNK8" s="1800"/>
      <c r="JNL8" s="1800"/>
      <c r="JNM8" s="1800"/>
      <c r="JNN8" s="1800"/>
      <c r="JNO8" s="1800"/>
      <c r="JNP8" s="1800"/>
      <c r="JNQ8" s="1800"/>
      <c r="JNR8" s="1800"/>
      <c r="JNS8" s="1800"/>
      <c r="JNT8" s="1800"/>
      <c r="JNU8" s="1800"/>
      <c r="JNV8" s="1800"/>
      <c r="JNW8" s="1800"/>
      <c r="JNX8" s="1800"/>
      <c r="JNY8" s="1800"/>
      <c r="JNZ8" s="1800"/>
      <c r="JOA8" s="1800"/>
      <c r="JOB8" s="1800"/>
      <c r="JOC8" s="1800"/>
      <c r="JOD8" s="1800"/>
      <c r="JOE8" s="1800"/>
      <c r="JOF8" s="1800"/>
      <c r="JOG8" s="1800"/>
      <c r="JOH8" s="1800"/>
      <c r="JOI8" s="1800"/>
      <c r="JOJ8" s="1800"/>
      <c r="JOK8" s="1800"/>
      <c r="JOL8" s="1800"/>
      <c r="JOM8" s="1800"/>
      <c r="JON8" s="1800"/>
      <c r="JOO8" s="1800"/>
      <c r="JOP8" s="1800"/>
      <c r="JOQ8" s="1800"/>
      <c r="JOR8" s="1800"/>
      <c r="JOS8" s="1800"/>
      <c r="JOT8" s="1800"/>
      <c r="JOU8" s="1800"/>
      <c r="JOV8" s="1800"/>
      <c r="JOW8" s="1800"/>
      <c r="JOX8" s="1800"/>
      <c r="JOY8" s="1800"/>
      <c r="JOZ8" s="1800"/>
      <c r="JPA8" s="1800"/>
      <c r="JPB8" s="1800"/>
      <c r="JPC8" s="1800"/>
      <c r="JPD8" s="1800"/>
      <c r="JPE8" s="1800"/>
      <c r="JPF8" s="1800"/>
      <c r="JPG8" s="1800"/>
      <c r="JPH8" s="1800"/>
      <c r="JPI8" s="1800"/>
      <c r="JPJ8" s="1800"/>
      <c r="JPK8" s="1800"/>
      <c r="JPL8" s="1800"/>
      <c r="JPM8" s="1800"/>
      <c r="JPN8" s="1800"/>
      <c r="JPO8" s="1800"/>
      <c r="JPP8" s="1800"/>
      <c r="JPQ8" s="1800"/>
      <c r="JPR8" s="1800"/>
      <c r="JPS8" s="1800"/>
      <c r="JPT8" s="1800"/>
      <c r="JPU8" s="1800"/>
      <c r="JPV8" s="1800"/>
      <c r="JPW8" s="1800"/>
      <c r="JPX8" s="1800"/>
      <c r="JPY8" s="1800"/>
      <c r="JPZ8" s="1800"/>
      <c r="JQA8" s="1800"/>
      <c r="JQB8" s="1800"/>
      <c r="JQC8" s="1800"/>
      <c r="JQD8" s="1800"/>
      <c r="JQE8" s="1800"/>
      <c r="JQF8" s="1800"/>
      <c r="JQG8" s="1800"/>
      <c r="JQH8" s="1800"/>
      <c r="JQI8" s="1800"/>
      <c r="JQJ8" s="1800"/>
      <c r="JQK8" s="1800"/>
      <c r="JQL8" s="1800"/>
      <c r="JQM8" s="1800"/>
      <c r="JQN8" s="1800"/>
      <c r="JQO8" s="1800"/>
      <c r="JQP8" s="1800"/>
      <c r="JQQ8" s="1800"/>
      <c r="JQR8" s="1800"/>
      <c r="JQS8" s="1800"/>
      <c r="JQT8" s="1800"/>
      <c r="JQU8" s="1800"/>
      <c r="JQV8" s="1800"/>
      <c r="JQW8" s="1800"/>
      <c r="JQX8" s="1800"/>
      <c r="JQY8" s="1800"/>
      <c r="JQZ8" s="1800"/>
      <c r="JRA8" s="1800"/>
      <c r="JRB8" s="1800"/>
      <c r="JRC8" s="1800"/>
      <c r="JRD8" s="1800"/>
      <c r="JRE8" s="1800"/>
      <c r="JRF8" s="1800"/>
      <c r="JRG8" s="1800"/>
      <c r="JRH8" s="1800"/>
      <c r="JRI8" s="1800"/>
      <c r="JRJ8" s="1800"/>
      <c r="JRK8" s="1800"/>
      <c r="JRL8" s="1800"/>
      <c r="JRM8" s="1800"/>
      <c r="JRN8" s="1800"/>
      <c r="JRO8" s="1800"/>
      <c r="JRP8" s="1800"/>
      <c r="JRQ8" s="1800"/>
      <c r="JRR8" s="1800"/>
      <c r="JRS8" s="1800"/>
      <c r="JRT8" s="1800"/>
      <c r="JRU8" s="1800"/>
      <c r="JRV8" s="1800"/>
      <c r="JRW8" s="1800"/>
      <c r="JRX8" s="1800"/>
      <c r="JRY8" s="1800"/>
      <c r="JRZ8" s="1800"/>
      <c r="JSA8" s="1800"/>
      <c r="JSB8" s="1800"/>
      <c r="JSC8" s="1800"/>
      <c r="JSD8" s="1800"/>
      <c r="JSE8" s="1800"/>
      <c r="JSF8" s="1800"/>
      <c r="JSG8" s="1800"/>
      <c r="JSH8" s="1800"/>
      <c r="JSI8" s="1800"/>
      <c r="JSJ8" s="1800"/>
      <c r="JSK8" s="1800"/>
      <c r="JSL8" s="1800"/>
      <c r="JSM8" s="1800"/>
      <c r="JSN8" s="1800"/>
      <c r="JSO8" s="1800"/>
      <c r="JSP8" s="1800"/>
      <c r="JSQ8" s="1800"/>
      <c r="JSR8" s="1800"/>
      <c r="JSS8" s="1800"/>
      <c r="JST8" s="1800"/>
      <c r="JSU8" s="1800"/>
      <c r="JSV8" s="1800"/>
      <c r="JSW8" s="1800"/>
      <c r="JSX8" s="1800"/>
      <c r="JSY8" s="1800"/>
      <c r="JSZ8" s="1800"/>
      <c r="JTA8" s="1800"/>
      <c r="JTB8" s="1800"/>
      <c r="JTC8" s="1800"/>
      <c r="JTD8" s="1800"/>
      <c r="JTE8" s="1800"/>
      <c r="JTF8" s="1800"/>
      <c r="JTG8" s="1800"/>
      <c r="JTH8" s="1800"/>
      <c r="JTI8" s="1800"/>
      <c r="JTJ8" s="1800"/>
      <c r="JTK8" s="1800"/>
      <c r="JTL8" s="1800"/>
      <c r="JTM8" s="1800"/>
      <c r="JTN8" s="1800"/>
      <c r="JTO8" s="1800"/>
      <c r="JTP8" s="1800"/>
      <c r="JTQ8" s="1800"/>
      <c r="JTR8" s="1800"/>
      <c r="JTS8" s="1800"/>
      <c r="JTT8" s="1800"/>
      <c r="JTU8" s="1800"/>
      <c r="JTV8" s="1800"/>
      <c r="JTW8" s="1800"/>
      <c r="JTX8" s="1800"/>
      <c r="JTY8" s="1800"/>
      <c r="JTZ8" s="1800"/>
      <c r="JUA8" s="1800"/>
      <c r="JUB8" s="1800"/>
      <c r="JUC8" s="1800"/>
      <c r="JUD8" s="1800"/>
      <c r="JUE8" s="1800"/>
      <c r="JUF8" s="1800"/>
      <c r="JUG8" s="1800"/>
      <c r="JUH8" s="1800"/>
      <c r="JUI8" s="1800"/>
      <c r="JUJ8" s="1800"/>
      <c r="JUK8" s="1800"/>
      <c r="JUL8" s="1800"/>
      <c r="JUM8" s="1800"/>
      <c r="JUN8" s="1800"/>
      <c r="JUO8" s="1800"/>
      <c r="JUP8" s="1800"/>
      <c r="JUQ8" s="1800"/>
      <c r="JUR8" s="1800"/>
      <c r="JUS8" s="1800"/>
      <c r="JUT8" s="1800"/>
      <c r="JUU8" s="1800"/>
      <c r="JUV8" s="1800"/>
      <c r="JUW8" s="1800"/>
      <c r="JUX8" s="1800"/>
      <c r="JUY8" s="1800"/>
      <c r="JUZ8" s="1800"/>
      <c r="JVA8" s="1800"/>
      <c r="JVB8" s="1800"/>
      <c r="JVC8" s="1800"/>
      <c r="JVD8" s="1800"/>
      <c r="JVE8" s="1800"/>
      <c r="JVF8" s="1800"/>
      <c r="JVG8" s="1800"/>
      <c r="JVH8" s="1800"/>
      <c r="JVI8" s="1800"/>
      <c r="JVJ8" s="1800"/>
      <c r="JVK8" s="1800"/>
      <c r="JVL8" s="1800"/>
      <c r="JVM8" s="1800"/>
      <c r="JVN8" s="1800"/>
      <c r="JVO8" s="1800"/>
      <c r="JVP8" s="1800"/>
      <c r="JVQ8" s="1800"/>
      <c r="JVR8" s="1800"/>
      <c r="JVS8" s="1800"/>
      <c r="JVT8" s="1800"/>
      <c r="JVU8" s="1800"/>
      <c r="JVV8" s="1800"/>
      <c r="JVW8" s="1800"/>
      <c r="JVX8" s="1800"/>
      <c r="JVY8" s="1800"/>
      <c r="JVZ8" s="1800"/>
      <c r="JWA8" s="1800"/>
      <c r="JWB8" s="1800"/>
      <c r="JWC8" s="1800"/>
      <c r="JWD8" s="1800"/>
      <c r="JWE8" s="1800"/>
      <c r="JWF8" s="1800"/>
      <c r="JWG8" s="1800"/>
      <c r="JWH8" s="1800"/>
      <c r="JWI8" s="1800"/>
      <c r="JWJ8" s="1800"/>
      <c r="JWK8" s="1800"/>
      <c r="JWL8" s="1800"/>
      <c r="JWM8" s="1800"/>
      <c r="JWN8" s="1800"/>
      <c r="JWO8" s="1800"/>
      <c r="JWP8" s="1800"/>
      <c r="JWQ8" s="1800"/>
      <c r="JWR8" s="1800"/>
      <c r="JWS8" s="1800"/>
      <c r="JWT8" s="1800"/>
      <c r="JWU8" s="1800"/>
      <c r="JWV8" s="1800"/>
      <c r="JWW8" s="1800"/>
      <c r="JWX8" s="1800"/>
      <c r="JWY8" s="1800"/>
      <c r="JWZ8" s="1800"/>
      <c r="JXA8" s="1800"/>
      <c r="JXB8" s="1800"/>
      <c r="JXC8" s="1800"/>
      <c r="JXD8" s="1800"/>
      <c r="JXE8" s="1800"/>
      <c r="JXF8" s="1800"/>
      <c r="JXG8" s="1800"/>
      <c r="JXH8" s="1800"/>
      <c r="JXI8" s="1800"/>
      <c r="JXJ8" s="1800"/>
      <c r="JXK8" s="1800"/>
      <c r="JXL8" s="1800"/>
      <c r="JXM8" s="1800"/>
      <c r="JXN8" s="1800"/>
      <c r="JXO8" s="1800"/>
      <c r="JXP8" s="1800"/>
      <c r="JXQ8" s="1800"/>
      <c r="JXR8" s="1800"/>
      <c r="JXS8" s="1800"/>
      <c r="JXT8" s="1800"/>
      <c r="JXU8" s="1800"/>
      <c r="JXV8" s="1800"/>
      <c r="JXW8" s="1800"/>
      <c r="JXX8" s="1800"/>
      <c r="JXY8" s="1800"/>
      <c r="JXZ8" s="1800"/>
      <c r="JYA8" s="1800"/>
      <c r="JYB8" s="1800"/>
      <c r="JYC8" s="1800"/>
      <c r="JYD8" s="1800"/>
      <c r="JYE8" s="1800"/>
      <c r="JYF8" s="1800"/>
      <c r="JYG8" s="1800"/>
      <c r="JYH8" s="1800"/>
      <c r="JYI8" s="1800"/>
      <c r="JYJ8" s="1800"/>
      <c r="JYK8" s="1800"/>
      <c r="JYL8" s="1800"/>
      <c r="JYM8" s="1800"/>
      <c r="JYN8" s="1800"/>
      <c r="JYO8" s="1800"/>
      <c r="JYP8" s="1800"/>
      <c r="JYQ8" s="1800"/>
      <c r="JYR8" s="1800"/>
      <c r="JYS8" s="1800"/>
      <c r="JYT8" s="1800"/>
      <c r="JYU8" s="1800"/>
      <c r="JYV8" s="1800"/>
      <c r="JYW8" s="1800"/>
      <c r="JYX8" s="1800"/>
      <c r="JYY8" s="1800"/>
      <c r="JYZ8" s="1800"/>
      <c r="JZA8" s="1800"/>
      <c r="JZB8" s="1800"/>
      <c r="JZC8" s="1800"/>
      <c r="JZD8" s="1800"/>
      <c r="JZE8" s="1800"/>
      <c r="JZF8" s="1800"/>
      <c r="JZG8" s="1800"/>
      <c r="JZH8" s="1800"/>
      <c r="JZI8" s="1800"/>
      <c r="JZJ8" s="1800"/>
      <c r="JZK8" s="1800"/>
      <c r="JZL8" s="1800"/>
      <c r="JZM8" s="1800"/>
      <c r="JZN8" s="1800"/>
      <c r="JZO8" s="1800"/>
      <c r="JZP8" s="1800"/>
      <c r="JZQ8" s="1800"/>
      <c r="JZR8" s="1800"/>
      <c r="JZS8" s="1800"/>
      <c r="JZT8" s="1800"/>
      <c r="JZU8" s="1800"/>
      <c r="JZV8" s="1800"/>
      <c r="JZW8" s="1800"/>
      <c r="JZX8" s="1800"/>
      <c r="JZY8" s="1800"/>
      <c r="JZZ8" s="1800"/>
      <c r="KAA8" s="1800"/>
      <c r="KAB8" s="1800"/>
      <c r="KAC8" s="1800"/>
      <c r="KAD8" s="1800"/>
      <c r="KAE8" s="1800"/>
      <c r="KAF8" s="1800"/>
      <c r="KAG8" s="1800"/>
      <c r="KAH8" s="1800"/>
      <c r="KAI8" s="1800"/>
      <c r="KAJ8" s="1800"/>
      <c r="KAK8" s="1800"/>
      <c r="KAL8" s="1800"/>
      <c r="KAM8" s="1800"/>
      <c r="KAN8" s="1800"/>
      <c r="KAO8" s="1800"/>
      <c r="KAP8" s="1800"/>
      <c r="KAQ8" s="1800"/>
      <c r="KAR8" s="1800"/>
      <c r="KAS8" s="1800"/>
      <c r="KAT8" s="1800"/>
      <c r="KAU8" s="1800"/>
      <c r="KAV8" s="1800"/>
      <c r="KAW8" s="1800"/>
      <c r="KAX8" s="1800"/>
      <c r="KAY8" s="1800"/>
      <c r="KAZ8" s="1800"/>
      <c r="KBA8" s="1800"/>
      <c r="KBB8" s="1800"/>
      <c r="KBC8" s="1800"/>
      <c r="KBD8" s="1800"/>
      <c r="KBE8" s="1800"/>
      <c r="KBF8" s="1800"/>
      <c r="KBG8" s="1800"/>
      <c r="KBH8" s="1800"/>
      <c r="KBI8" s="1800"/>
      <c r="KBJ8" s="1800"/>
      <c r="KBK8" s="1800"/>
      <c r="KBL8" s="1800"/>
      <c r="KBM8" s="1800"/>
      <c r="KBN8" s="1800"/>
      <c r="KBO8" s="1800"/>
      <c r="KBP8" s="1800"/>
      <c r="KBQ8" s="1800"/>
      <c r="KBR8" s="1800"/>
      <c r="KBS8" s="1800"/>
      <c r="KBT8" s="1800"/>
      <c r="KBU8" s="1800"/>
      <c r="KBV8" s="1800"/>
      <c r="KBW8" s="1800"/>
      <c r="KBX8" s="1800"/>
      <c r="KBY8" s="1800"/>
      <c r="KBZ8" s="1800"/>
      <c r="KCA8" s="1800"/>
      <c r="KCB8" s="1800"/>
      <c r="KCC8" s="1800"/>
      <c r="KCD8" s="1800"/>
      <c r="KCE8" s="1800"/>
      <c r="KCF8" s="1800"/>
      <c r="KCG8" s="1800"/>
      <c r="KCH8" s="1800"/>
      <c r="KCI8" s="1800"/>
      <c r="KCJ8" s="1800"/>
      <c r="KCK8" s="1800"/>
      <c r="KCL8" s="1800"/>
      <c r="KCM8" s="1800"/>
      <c r="KCN8" s="1800"/>
      <c r="KCO8" s="1800"/>
      <c r="KCP8" s="1800"/>
      <c r="KCQ8" s="1800"/>
      <c r="KCR8" s="1800"/>
      <c r="KCS8" s="1800"/>
      <c r="KCT8" s="1800"/>
      <c r="KCU8" s="1800"/>
      <c r="KCV8" s="1800"/>
      <c r="KCW8" s="1800"/>
      <c r="KCX8" s="1800"/>
      <c r="KCY8" s="1800"/>
      <c r="KCZ8" s="1800"/>
      <c r="KDA8" s="1800"/>
      <c r="KDB8" s="1800"/>
      <c r="KDC8" s="1800"/>
      <c r="KDD8" s="1800"/>
      <c r="KDE8" s="1800"/>
      <c r="KDF8" s="1800"/>
      <c r="KDG8" s="1800"/>
      <c r="KDH8" s="1800"/>
      <c r="KDI8" s="1800"/>
      <c r="KDJ8" s="1800"/>
      <c r="KDK8" s="1800"/>
      <c r="KDL8" s="1800"/>
      <c r="KDM8" s="1800"/>
      <c r="KDN8" s="1800"/>
      <c r="KDO8" s="1800"/>
      <c r="KDP8" s="1800"/>
      <c r="KDQ8" s="1800"/>
      <c r="KDR8" s="1800"/>
      <c r="KDS8" s="1800"/>
      <c r="KDT8" s="1800"/>
      <c r="KDU8" s="1800"/>
      <c r="KDV8" s="1800"/>
      <c r="KDW8" s="1800"/>
      <c r="KDX8" s="1800"/>
      <c r="KDY8" s="1800"/>
      <c r="KDZ8" s="1800"/>
      <c r="KEA8" s="1800"/>
      <c r="KEB8" s="1800"/>
      <c r="KEC8" s="1800"/>
      <c r="KED8" s="1800"/>
      <c r="KEE8" s="1800"/>
      <c r="KEF8" s="1800"/>
      <c r="KEG8" s="1800"/>
      <c r="KEH8" s="1800"/>
      <c r="KEI8" s="1800"/>
      <c r="KEJ8" s="1800"/>
      <c r="KEK8" s="1800"/>
      <c r="KEL8" s="1800"/>
      <c r="KEM8" s="1800"/>
      <c r="KEN8" s="1800"/>
      <c r="KEO8" s="1800"/>
      <c r="KEP8" s="1800"/>
      <c r="KEQ8" s="1800"/>
      <c r="KER8" s="1800"/>
      <c r="KES8" s="1800"/>
      <c r="KET8" s="1800"/>
      <c r="KEU8" s="1800"/>
      <c r="KEV8" s="1800"/>
      <c r="KEW8" s="1800"/>
      <c r="KEX8" s="1800"/>
      <c r="KEY8" s="1800"/>
      <c r="KEZ8" s="1800"/>
      <c r="KFA8" s="1800"/>
      <c r="KFB8" s="1800"/>
      <c r="KFC8" s="1800"/>
      <c r="KFD8" s="1800"/>
      <c r="KFE8" s="1800"/>
      <c r="KFF8" s="1800"/>
      <c r="KFG8" s="1800"/>
      <c r="KFH8" s="1800"/>
      <c r="KFI8" s="1800"/>
      <c r="KFJ8" s="1800"/>
      <c r="KFK8" s="1800"/>
      <c r="KFL8" s="1800"/>
      <c r="KFM8" s="1800"/>
      <c r="KFN8" s="1800"/>
      <c r="KFO8" s="1800"/>
      <c r="KFP8" s="1800"/>
      <c r="KFQ8" s="1800"/>
      <c r="KFR8" s="1800"/>
      <c r="KFS8" s="1800"/>
      <c r="KFT8" s="1800"/>
      <c r="KFU8" s="1800"/>
      <c r="KFV8" s="1800"/>
      <c r="KFW8" s="1800"/>
      <c r="KFX8" s="1800"/>
      <c r="KFY8" s="1800"/>
      <c r="KFZ8" s="1800"/>
      <c r="KGA8" s="1800"/>
      <c r="KGB8" s="1800"/>
      <c r="KGC8" s="1800"/>
      <c r="KGD8" s="1800"/>
      <c r="KGE8" s="1800"/>
      <c r="KGF8" s="1800"/>
      <c r="KGG8" s="1800"/>
      <c r="KGH8" s="1800"/>
      <c r="KGI8" s="1800"/>
      <c r="KGJ8" s="1800"/>
      <c r="KGK8" s="1800"/>
      <c r="KGL8" s="1800"/>
      <c r="KGM8" s="1800"/>
      <c r="KGN8" s="1800"/>
      <c r="KGO8" s="1800"/>
      <c r="KGP8" s="1800"/>
      <c r="KGQ8" s="1800"/>
      <c r="KGR8" s="1800"/>
      <c r="KGS8" s="1800"/>
      <c r="KGT8" s="1800"/>
      <c r="KGU8" s="1800"/>
      <c r="KGV8" s="1800"/>
      <c r="KGW8" s="1800"/>
      <c r="KGX8" s="1800"/>
      <c r="KGY8" s="1800"/>
      <c r="KGZ8" s="1800"/>
      <c r="KHA8" s="1800"/>
      <c r="KHB8" s="1800"/>
      <c r="KHC8" s="1800"/>
      <c r="KHD8" s="1800"/>
      <c r="KHE8" s="1800"/>
      <c r="KHF8" s="1800"/>
      <c r="KHG8" s="1800"/>
      <c r="KHH8" s="1800"/>
      <c r="KHI8" s="1800"/>
      <c r="KHJ8" s="1800"/>
      <c r="KHK8" s="1800"/>
      <c r="KHL8" s="1800"/>
      <c r="KHM8" s="1800"/>
      <c r="KHN8" s="1800"/>
      <c r="KHO8" s="1800"/>
      <c r="KHP8" s="1800"/>
      <c r="KHQ8" s="1800"/>
      <c r="KHR8" s="1800"/>
      <c r="KHS8" s="1800"/>
      <c r="KHT8" s="1800"/>
      <c r="KHU8" s="1800"/>
      <c r="KHV8" s="1800"/>
      <c r="KHW8" s="1800"/>
      <c r="KHX8" s="1800"/>
      <c r="KHY8" s="1800"/>
      <c r="KHZ8" s="1800"/>
      <c r="KIA8" s="1800"/>
      <c r="KIB8" s="1800"/>
      <c r="KIC8" s="1800"/>
      <c r="KID8" s="1800"/>
      <c r="KIE8" s="1800"/>
      <c r="KIF8" s="1800"/>
      <c r="KIG8" s="1800"/>
      <c r="KIH8" s="1800"/>
      <c r="KII8" s="1800"/>
      <c r="KIJ8" s="1800"/>
      <c r="KIK8" s="1800"/>
      <c r="KIL8" s="1800"/>
      <c r="KIM8" s="1800"/>
      <c r="KIN8" s="1800"/>
      <c r="KIO8" s="1800"/>
      <c r="KIP8" s="1800"/>
      <c r="KIQ8" s="1800"/>
      <c r="KIR8" s="1800"/>
      <c r="KIS8" s="1800"/>
      <c r="KIT8" s="1800"/>
      <c r="KIU8" s="1800"/>
      <c r="KIV8" s="1800"/>
      <c r="KIW8" s="1800"/>
      <c r="KIX8" s="1800"/>
      <c r="KIY8" s="1800"/>
      <c r="KIZ8" s="1800"/>
      <c r="KJA8" s="1800"/>
      <c r="KJB8" s="1800"/>
      <c r="KJC8" s="1800"/>
      <c r="KJD8" s="1800"/>
      <c r="KJE8" s="1800"/>
      <c r="KJF8" s="1800"/>
      <c r="KJG8" s="1800"/>
      <c r="KJH8" s="1800"/>
      <c r="KJI8" s="1800"/>
      <c r="KJJ8" s="1800"/>
      <c r="KJK8" s="1800"/>
      <c r="KJL8" s="1800"/>
      <c r="KJM8" s="1800"/>
      <c r="KJN8" s="1800"/>
      <c r="KJO8" s="1800"/>
      <c r="KJP8" s="1800"/>
      <c r="KJQ8" s="1800"/>
      <c r="KJR8" s="1800"/>
      <c r="KJS8" s="1800"/>
      <c r="KJT8" s="1800"/>
      <c r="KJU8" s="1800"/>
      <c r="KJV8" s="1800"/>
      <c r="KJW8" s="1800"/>
      <c r="KJX8" s="1800"/>
      <c r="KJY8" s="1800"/>
      <c r="KJZ8" s="1800"/>
      <c r="KKA8" s="1800"/>
      <c r="KKB8" s="1800"/>
      <c r="KKC8" s="1800"/>
      <c r="KKD8" s="1800"/>
      <c r="KKE8" s="1800"/>
      <c r="KKF8" s="1800"/>
      <c r="KKG8" s="1800"/>
      <c r="KKH8" s="1800"/>
      <c r="KKI8" s="1800"/>
      <c r="KKJ8" s="1800"/>
      <c r="KKK8" s="1800"/>
      <c r="KKL8" s="1800"/>
      <c r="KKM8" s="1800"/>
      <c r="KKN8" s="1800"/>
      <c r="KKO8" s="1800"/>
      <c r="KKP8" s="1800"/>
      <c r="KKQ8" s="1800"/>
      <c r="KKR8" s="1800"/>
      <c r="KKS8" s="1800"/>
      <c r="KKT8" s="1800"/>
      <c r="KKU8" s="1800"/>
      <c r="KKV8" s="1800"/>
      <c r="KKW8" s="1800"/>
      <c r="KKX8" s="1800"/>
      <c r="KKY8" s="1800"/>
      <c r="KKZ8" s="1800"/>
      <c r="KLA8" s="1800"/>
      <c r="KLB8" s="1800"/>
      <c r="KLC8" s="1800"/>
      <c r="KLD8" s="1800"/>
      <c r="KLE8" s="1800"/>
      <c r="KLF8" s="1800"/>
      <c r="KLG8" s="1800"/>
      <c r="KLH8" s="1800"/>
      <c r="KLI8" s="1800"/>
      <c r="KLJ8" s="1800"/>
      <c r="KLK8" s="1800"/>
      <c r="KLL8" s="1800"/>
      <c r="KLM8" s="1800"/>
      <c r="KLN8" s="1800"/>
      <c r="KLO8" s="1800"/>
      <c r="KLP8" s="1800"/>
      <c r="KLQ8" s="1800"/>
      <c r="KLR8" s="1800"/>
      <c r="KLS8" s="1800"/>
      <c r="KLT8" s="1800"/>
      <c r="KLU8" s="1800"/>
      <c r="KLV8" s="1800"/>
      <c r="KLW8" s="1800"/>
      <c r="KLX8" s="1800"/>
      <c r="KLY8" s="1800"/>
      <c r="KLZ8" s="1800"/>
      <c r="KMA8" s="1800"/>
      <c r="KMB8" s="1800"/>
      <c r="KMC8" s="1800"/>
      <c r="KMD8" s="1800"/>
      <c r="KME8" s="1800"/>
      <c r="KMF8" s="1800"/>
      <c r="KMG8" s="1800"/>
      <c r="KMH8" s="1800"/>
      <c r="KMI8" s="1800"/>
      <c r="KMJ8" s="1800"/>
      <c r="KMK8" s="1800"/>
      <c r="KML8" s="1800"/>
      <c r="KMM8" s="1800"/>
      <c r="KMN8" s="1800"/>
      <c r="KMO8" s="1800"/>
      <c r="KMP8" s="1800"/>
      <c r="KMQ8" s="1800"/>
      <c r="KMR8" s="1800"/>
      <c r="KMS8" s="1800"/>
      <c r="KMT8" s="1800"/>
      <c r="KMU8" s="1800"/>
      <c r="KMV8" s="1800"/>
      <c r="KMW8" s="1800"/>
      <c r="KMX8" s="1800"/>
      <c r="KMY8" s="1800"/>
      <c r="KMZ8" s="1800"/>
      <c r="KNA8" s="1800"/>
      <c r="KNB8" s="1800"/>
      <c r="KNC8" s="1800"/>
      <c r="KND8" s="1800"/>
      <c r="KNE8" s="1800"/>
      <c r="KNF8" s="1800"/>
      <c r="KNG8" s="1800"/>
      <c r="KNH8" s="1800"/>
      <c r="KNI8" s="1800"/>
      <c r="KNJ8" s="1800"/>
      <c r="KNK8" s="1800"/>
      <c r="KNL8" s="1800"/>
      <c r="KNM8" s="1800"/>
      <c r="KNN8" s="1800"/>
      <c r="KNO8" s="1800"/>
      <c r="KNP8" s="1800"/>
      <c r="KNQ8" s="1800"/>
      <c r="KNR8" s="1800"/>
      <c r="KNS8" s="1800"/>
      <c r="KNT8" s="1800"/>
      <c r="KNU8" s="1800"/>
      <c r="KNV8" s="1800"/>
      <c r="KNW8" s="1800"/>
      <c r="KNX8" s="1800"/>
      <c r="KNY8" s="1800"/>
      <c r="KNZ8" s="1800"/>
      <c r="KOA8" s="1800"/>
      <c r="KOB8" s="1800"/>
      <c r="KOC8" s="1800"/>
      <c r="KOD8" s="1800"/>
      <c r="KOE8" s="1800"/>
      <c r="KOF8" s="1800"/>
      <c r="KOG8" s="1800"/>
      <c r="KOH8" s="1800"/>
      <c r="KOI8" s="1800"/>
      <c r="KOJ8" s="1800"/>
      <c r="KOK8" s="1800"/>
      <c r="KOL8" s="1800"/>
      <c r="KOM8" s="1800"/>
      <c r="KON8" s="1800"/>
      <c r="KOO8" s="1800"/>
      <c r="KOP8" s="1800"/>
      <c r="KOQ8" s="1800"/>
      <c r="KOR8" s="1800"/>
      <c r="KOS8" s="1800"/>
      <c r="KOT8" s="1800"/>
      <c r="KOU8" s="1800"/>
      <c r="KOV8" s="1800"/>
      <c r="KOW8" s="1800"/>
      <c r="KOX8" s="1800"/>
      <c r="KOY8" s="1800"/>
      <c r="KOZ8" s="1800"/>
      <c r="KPA8" s="1800"/>
      <c r="KPB8" s="1800"/>
      <c r="KPC8" s="1800"/>
      <c r="KPD8" s="1800"/>
      <c r="KPE8" s="1800"/>
      <c r="KPF8" s="1800"/>
      <c r="KPG8" s="1800"/>
      <c r="KPH8" s="1800"/>
      <c r="KPI8" s="1800"/>
      <c r="KPJ8" s="1800"/>
      <c r="KPK8" s="1800"/>
      <c r="KPL8" s="1800"/>
      <c r="KPM8" s="1800"/>
      <c r="KPN8" s="1800"/>
      <c r="KPO8" s="1800"/>
      <c r="KPP8" s="1800"/>
      <c r="KPQ8" s="1800"/>
      <c r="KPR8" s="1800"/>
      <c r="KPS8" s="1800"/>
      <c r="KPT8" s="1800"/>
      <c r="KPU8" s="1800"/>
      <c r="KPV8" s="1800"/>
      <c r="KPW8" s="1800"/>
      <c r="KPX8" s="1800"/>
      <c r="KPY8" s="1800"/>
      <c r="KPZ8" s="1800"/>
      <c r="KQA8" s="1800"/>
      <c r="KQB8" s="1800"/>
      <c r="KQC8" s="1800"/>
      <c r="KQD8" s="1800"/>
      <c r="KQE8" s="1800"/>
      <c r="KQF8" s="1800"/>
      <c r="KQG8" s="1800"/>
      <c r="KQH8" s="1800"/>
      <c r="KQI8" s="1800"/>
      <c r="KQJ8" s="1800"/>
      <c r="KQK8" s="1800"/>
      <c r="KQL8" s="1800"/>
      <c r="KQM8" s="1800"/>
      <c r="KQN8" s="1800"/>
      <c r="KQO8" s="1800"/>
      <c r="KQP8" s="1800"/>
      <c r="KQQ8" s="1800"/>
      <c r="KQR8" s="1800"/>
      <c r="KQS8" s="1800"/>
      <c r="KQT8" s="1800"/>
      <c r="KQU8" s="1800"/>
      <c r="KQV8" s="1800"/>
      <c r="KQW8" s="1800"/>
      <c r="KQX8" s="1800"/>
      <c r="KQY8" s="1800"/>
      <c r="KQZ8" s="1800"/>
      <c r="KRA8" s="1800"/>
      <c r="KRB8" s="1800"/>
      <c r="KRC8" s="1800"/>
      <c r="KRD8" s="1800"/>
      <c r="KRE8" s="1800"/>
      <c r="KRF8" s="1800"/>
      <c r="KRG8" s="1800"/>
      <c r="KRH8" s="1800"/>
      <c r="KRI8" s="1800"/>
      <c r="KRJ8" s="1800"/>
      <c r="KRK8" s="1800"/>
      <c r="KRL8" s="1800"/>
      <c r="KRM8" s="1800"/>
      <c r="KRN8" s="1800"/>
      <c r="KRO8" s="1800"/>
      <c r="KRP8" s="1800"/>
      <c r="KRQ8" s="1800"/>
      <c r="KRR8" s="1800"/>
      <c r="KRS8" s="1800"/>
      <c r="KRT8" s="1800"/>
      <c r="KRU8" s="1800"/>
      <c r="KRV8" s="1800"/>
      <c r="KRW8" s="1800"/>
      <c r="KRX8" s="1800"/>
      <c r="KRY8" s="1800"/>
      <c r="KRZ8" s="1800"/>
      <c r="KSA8" s="1800"/>
      <c r="KSB8" s="1800"/>
      <c r="KSC8" s="1800"/>
      <c r="KSD8" s="1800"/>
      <c r="KSE8" s="1800"/>
      <c r="KSF8" s="1800"/>
      <c r="KSG8" s="1800"/>
      <c r="KSH8" s="1800"/>
      <c r="KSI8" s="1800"/>
      <c r="KSJ8" s="1800"/>
      <c r="KSK8" s="1800"/>
      <c r="KSL8" s="1800"/>
      <c r="KSM8" s="1800"/>
      <c r="KSN8" s="1800"/>
      <c r="KSO8" s="1800"/>
      <c r="KSP8" s="1800"/>
      <c r="KSQ8" s="1800"/>
      <c r="KSR8" s="1800"/>
      <c r="KSS8" s="1800"/>
      <c r="KST8" s="1800"/>
      <c r="KSU8" s="1800"/>
      <c r="KSV8" s="1800"/>
      <c r="KSW8" s="1800"/>
      <c r="KSX8" s="1800"/>
      <c r="KSY8" s="1800"/>
      <c r="KSZ8" s="1800"/>
      <c r="KTA8" s="1800"/>
      <c r="KTB8" s="1800"/>
      <c r="KTC8" s="1800"/>
      <c r="KTD8" s="1800"/>
      <c r="KTE8" s="1800"/>
      <c r="KTF8" s="1800"/>
      <c r="KTG8" s="1800"/>
      <c r="KTH8" s="1800"/>
      <c r="KTI8" s="1800"/>
      <c r="KTJ8" s="1800"/>
      <c r="KTK8" s="1800"/>
      <c r="KTL8" s="1800"/>
      <c r="KTM8" s="1800"/>
      <c r="KTN8" s="1800"/>
      <c r="KTO8" s="1800"/>
      <c r="KTP8" s="1800"/>
      <c r="KTQ8" s="1800"/>
      <c r="KTR8" s="1800"/>
      <c r="KTS8" s="1800"/>
      <c r="KTT8" s="1800"/>
      <c r="KTU8" s="1800"/>
      <c r="KTV8" s="1800"/>
      <c r="KTW8" s="1800"/>
      <c r="KTX8" s="1800"/>
      <c r="KTY8" s="1800"/>
      <c r="KTZ8" s="1800"/>
      <c r="KUA8" s="1800"/>
      <c r="KUB8" s="1800"/>
      <c r="KUC8" s="1800"/>
      <c r="KUD8" s="1800"/>
      <c r="KUE8" s="1800"/>
      <c r="KUF8" s="1800"/>
      <c r="KUG8" s="1800"/>
      <c r="KUH8" s="1800"/>
      <c r="KUI8" s="1800"/>
      <c r="KUJ8" s="1800"/>
      <c r="KUK8" s="1800"/>
      <c r="KUL8" s="1800"/>
      <c r="KUM8" s="1800"/>
      <c r="KUN8" s="1800"/>
      <c r="KUO8" s="1800"/>
      <c r="KUP8" s="1800"/>
      <c r="KUQ8" s="1800"/>
      <c r="KUR8" s="1800"/>
      <c r="KUS8" s="1800"/>
      <c r="KUT8" s="1800"/>
      <c r="KUU8" s="1800"/>
      <c r="KUV8" s="1800"/>
      <c r="KUW8" s="1800"/>
      <c r="KUX8" s="1800"/>
      <c r="KUY8" s="1800"/>
      <c r="KUZ8" s="1800"/>
      <c r="KVA8" s="1800"/>
      <c r="KVB8" s="1800"/>
      <c r="KVC8" s="1800"/>
      <c r="KVD8" s="1800"/>
      <c r="KVE8" s="1800"/>
      <c r="KVF8" s="1800"/>
      <c r="KVG8" s="1800"/>
      <c r="KVH8" s="1800"/>
      <c r="KVI8" s="1800"/>
      <c r="KVJ8" s="1800"/>
      <c r="KVK8" s="1800"/>
      <c r="KVL8" s="1800"/>
      <c r="KVM8" s="1800"/>
      <c r="KVN8" s="1800"/>
      <c r="KVO8" s="1800"/>
      <c r="KVP8" s="1800"/>
      <c r="KVQ8" s="1800"/>
      <c r="KVR8" s="1800"/>
      <c r="KVS8" s="1800"/>
      <c r="KVT8" s="1800"/>
      <c r="KVU8" s="1800"/>
      <c r="KVV8" s="1800"/>
      <c r="KVW8" s="1800"/>
      <c r="KVX8" s="1800"/>
      <c r="KVY8" s="1800"/>
      <c r="KVZ8" s="1800"/>
      <c r="KWA8" s="1800"/>
      <c r="KWB8" s="1800"/>
      <c r="KWC8" s="1800"/>
      <c r="KWD8" s="1800"/>
      <c r="KWE8" s="1800"/>
      <c r="KWF8" s="1800"/>
      <c r="KWG8" s="1800"/>
      <c r="KWH8" s="1800"/>
      <c r="KWI8" s="1800"/>
      <c r="KWJ8" s="1800"/>
      <c r="KWK8" s="1800"/>
      <c r="KWL8" s="1800"/>
      <c r="KWM8" s="1800"/>
      <c r="KWN8" s="1800"/>
      <c r="KWO8" s="1800"/>
      <c r="KWP8" s="1800"/>
      <c r="KWQ8" s="1800"/>
      <c r="KWR8" s="1800"/>
      <c r="KWS8" s="1800"/>
      <c r="KWT8" s="1800"/>
      <c r="KWU8" s="1800"/>
      <c r="KWV8" s="1800"/>
      <c r="KWW8" s="1800"/>
      <c r="KWX8" s="1800"/>
      <c r="KWY8" s="1800"/>
      <c r="KWZ8" s="1800"/>
      <c r="KXA8" s="1800"/>
      <c r="KXB8" s="1800"/>
      <c r="KXC8" s="1800"/>
      <c r="KXD8" s="1800"/>
      <c r="KXE8" s="1800"/>
      <c r="KXF8" s="1800"/>
      <c r="KXG8" s="1800"/>
      <c r="KXH8" s="1800"/>
      <c r="KXI8" s="1800"/>
      <c r="KXJ8" s="1800"/>
      <c r="KXK8" s="1800"/>
      <c r="KXL8" s="1800"/>
      <c r="KXM8" s="1800"/>
      <c r="KXN8" s="1800"/>
      <c r="KXO8" s="1800"/>
      <c r="KXP8" s="1800"/>
      <c r="KXQ8" s="1800"/>
      <c r="KXR8" s="1800"/>
      <c r="KXS8" s="1800"/>
      <c r="KXT8" s="1800"/>
      <c r="KXU8" s="1800"/>
      <c r="KXV8" s="1800"/>
      <c r="KXW8" s="1800"/>
      <c r="KXX8" s="1800"/>
      <c r="KXY8" s="1800"/>
      <c r="KXZ8" s="1800"/>
      <c r="KYA8" s="1800"/>
      <c r="KYB8" s="1800"/>
      <c r="KYC8" s="1800"/>
      <c r="KYD8" s="1800"/>
      <c r="KYE8" s="1800"/>
      <c r="KYF8" s="1800"/>
      <c r="KYG8" s="1800"/>
      <c r="KYH8" s="1800"/>
      <c r="KYI8" s="1800"/>
      <c r="KYJ8" s="1800"/>
      <c r="KYK8" s="1800"/>
      <c r="KYL8" s="1800"/>
      <c r="KYM8" s="1800"/>
      <c r="KYN8" s="1800"/>
      <c r="KYO8" s="1800"/>
      <c r="KYP8" s="1800"/>
      <c r="KYQ8" s="1800"/>
      <c r="KYR8" s="1800"/>
      <c r="KYS8" s="1800"/>
      <c r="KYT8" s="1800"/>
      <c r="KYU8" s="1800"/>
      <c r="KYV8" s="1800"/>
      <c r="KYW8" s="1800"/>
      <c r="KYX8" s="1800"/>
      <c r="KYY8" s="1800"/>
      <c r="KYZ8" s="1800"/>
      <c r="KZA8" s="1800"/>
      <c r="KZB8" s="1800"/>
      <c r="KZC8" s="1800"/>
      <c r="KZD8" s="1800"/>
      <c r="KZE8" s="1800"/>
      <c r="KZF8" s="1800"/>
      <c r="KZG8" s="1800"/>
      <c r="KZH8" s="1800"/>
      <c r="KZI8" s="1800"/>
      <c r="KZJ8" s="1800"/>
      <c r="KZK8" s="1800"/>
      <c r="KZL8" s="1800"/>
      <c r="KZM8" s="1800"/>
      <c r="KZN8" s="1800"/>
      <c r="KZO8" s="1800"/>
      <c r="KZP8" s="1800"/>
      <c r="KZQ8" s="1800"/>
      <c r="KZR8" s="1800"/>
      <c r="KZS8" s="1800"/>
      <c r="KZT8" s="1800"/>
      <c r="KZU8" s="1800"/>
      <c r="KZV8" s="1800"/>
      <c r="KZW8" s="1800"/>
      <c r="KZX8" s="1800"/>
      <c r="KZY8" s="1800"/>
      <c r="KZZ8" s="1800"/>
      <c r="LAA8" s="1800"/>
      <c r="LAB8" s="1800"/>
      <c r="LAC8" s="1800"/>
      <c r="LAD8" s="1800"/>
      <c r="LAE8" s="1800"/>
      <c r="LAF8" s="1800"/>
      <c r="LAG8" s="1800"/>
      <c r="LAH8" s="1800"/>
      <c r="LAI8" s="1800"/>
      <c r="LAJ8" s="1800"/>
      <c r="LAK8" s="1800"/>
      <c r="LAL8" s="1800"/>
      <c r="LAM8" s="1800"/>
      <c r="LAN8" s="1800"/>
      <c r="LAO8" s="1800"/>
      <c r="LAP8" s="1800"/>
      <c r="LAQ8" s="1800"/>
      <c r="LAR8" s="1800"/>
      <c r="LAS8" s="1800"/>
      <c r="LAT8" s="1800"/>
      <c r="LAU8" s="1800"/>
      <c r="LAV8" s="1800"/>
      <c r="LAW8" s="1800"/>
      <c r="LAX8" s="1800"/>
      <c r="LAY8" s="1800"/>
      <c r="LAZ8" s="1800"/>
      <c r="LBA8" s="1800"/>
      <c r="LBB8" s="1800"/>
      <c r="LBC8" s="1800"/>
      <c r="LBD8" s="1800"/>
      <c r="LBE8" s="1800"/>
      <c r="LBF8" s="1800"/>
      <c r="LBG8" s="1800"/>
      <c r="LBH8" s="1800"/>
      <c r="LBI8" s="1800"/>
      <c r="LBJ8" s="1800"/>
      <c r="LBK8" s="1800"/>
      <c r="LBL8" s="1800"/>
      <c r="LBM8" s="1800"/>
      <c r="LBN8" s="1800"/>
      <c r="LBO8" s="1800"/>
      <c r="LBP8" s="1800"/>
      <c r="LBQ8" s="1800"/>
      <c r="LBR8" s="1800"/>
      <c r="LBS8" s="1800"/>
      <c r="LBT8" s="1800"/>
      <c r="LBU8" s="1800"/>
      <c r="LBV8" s="1800"/>
      <c r="LBW8" s="1800"/>
      <c r="LBX8" s="1800"/>
      <c r="LBY8" s="1800"/>
      <c r="LBZ8" s="1800"/>
      <c r="LCA8" s="1800"/>
      <c r="LCB8" s="1800"/>
      <c r="LCC8" s="1800"/>
      <c r="LCD8" s="1800"/>
      <c r="LCE8" s="1800"/>
      <c r="LCF8" s="1800"/>
      <c r="LCG8" s="1800"/>
      <c r="LCH8" s="1800"/>
      <c r="LCI8" s="1800"/>
      <c r="LCJ8" s="1800"/>
      <c r="LCK8" s="1800"/>
      <c r="LCL8" s="1800"/>
      <c r="LCM8" s="1800"/>
      <c r="LCN8" s="1800"/>
      <c r="LCO8" s="1800"/>
      <c r="LCP8" s="1800"/>
      <c r="LCQ8" s="1800"/>
      <c r="LCR8" s="1800"/>
      <c r="LCS8" s="1800"/>
      <c r="LCT8" s="1800"/>
      <c r="LCU8" s="1800"/>
      <c r="LCV8" s="1800"/>
      <c r="LCW8" s="1800"/>
      <c r="LCX8" s="1800"/>
      <c r="LCY8" s="1800"/>
      <c r="LCZ8" s="1800"/>
      <c r="LDA8" s="1800"/>
      <c r="LDB8" s="1800"/>
      <c r="LDC8" s="1800"/>
      <c r="LDD8" s="1800"/>
      <c r="LDE8" s="1800"/>
      <c r="LDF8" s="1800"/>
      <c r="LDG8" s="1800"/>
      <c r="LDH8" s="1800"/>
      <c r="LDI8" s="1800"/>
      <c r="LDJ8" s="1800"/>
      <c r="LDK8" s="1800"/>
      <c r="LDL8" s="1800"/>
      <c r="LDM8" s="1800"/>
      <c r="LDN8" s="1800"/>
      <c r="LDO8" s="1800"/>
      <c r="LDP8" s="1800"/>
      <c r="LDQ8" s="1800"/>
      <c r="LDR8" s="1800"/>
      <c r="LDS8" s="1800"/>
      <c r="LDT8" s="1800"/>
      <c r="LDU8" s="1800"/>
      <c r="LDV8" s="1800"/>
      <c r="LDW8" s="1800"/>
      <c r="LDX8" s="1800"/>
      <c r="LDY8" s="1800"/>
      <c r="LDZ8" s="1800"/>
      <c r="LEA8" s="1800"/>
      <c r="LEB8" s="1800"/>
      <c r="LEC8" s="1800"/>
      <c r="LED8" s="1800"/>
      <c r="LEE8" s="1800"/>
      <c r="LEF8" s="1800"/>
      <c r="LEG8" s="1800"/>
      <c r="LEH8" s="1800"/>
      <c r="LEI8" s="1800"/>
      <c r="LEJ8" s="1800"/>
      <c r="LEK8" s="1800"/>
      <c r="LEL8" s="1800"/>
      <c r="LEM8" s="1800"/>
      <c r="LEN8" s="1800"/>
      <c r="LEO8" s="1800"/>
      <c r="LEP8" s="1800"/>
      <c r="LEQ8" s="1800"/>
      <c r="LER8" s="1800"/>
      <c r="LES8" s="1800"/>
      <c r="LET8" s="1800"/>
      <c r="LEU8" s="1800"/>
      <c r="LEV8" s="1800"/>
      <c r="LEW8" s="1800"/>
      <c r="LEX8" s="1800"/>
      <c r="LEY8" s="1800"/>
      <c r="LEZ8" s="1800"/>
      <c r="LFA8" s="1800"/>
      <c r="LFB8" s="1800"/>
      <c r="LFC8" s="1800"/>
      <c r="LFD8" s="1800"/>
      <c r="LFE8" s="1800"/>
      <c r="LFF8" s="1800"/>
      <c r="LFG8" s="1800"/>
      <c r="LFH8" s="1800"/>
      <c r="LFI8" s="1800"/>
      <c r="LFJ8" s="1800"/>
      <c r="LFK8" s="1800"/>
      <c r="LFL8" s="1800"/>
      <c r="LFM8" s="1800"/>
      <c r="LFN8" s="1800"/>
      <c r="LFO8" s="1800"/>
      <c r="LFP8" s="1800"/>
      <c r="LFQ8" s="1800"/>
      <c r="LFR8" s="1800"/>
      <c r="LFS8" s="1800"/>
      <c r="LFT8" s="1800"/>
      <c r="LFU8" s="1800"/>
      <c r="LFV8" s="1800"/>
      <c r="LFW8" s="1800"/>
      <c r="LFX8" s="1800"/>
      <c r="LFY8" s="1800"/>
      <c r="LFZ8" s="1800"/>
      <c r="LGA8" s="1800"/>
      <c r="LGB8" s="1800"/>
      <c r="LGC8" s="1800"/>
      <c r="LGD8" s="1800"/>
      <c r="LGE8" s="1800"/>
      <c r="LGF8" s="1800"/>
      <c r="LGG8" s="1800"/>
      <c r="LGH8" s="1800"/>
      <c r="LGI8" s="1800"/>
      <c r="LGJ8" s="1800"/>
      <c r="LGK8" s="1800"/>
      <c r="LGL8" s="1800"/>
      <c r="LGM8" s="1800"/>
      <c r="LGN8" s="1800"/>
      <c r="LGO8" s="1800"/>
      <c r="LGP8" s="1800"/>
      <c r="LGQ8" s="1800"/>
      <c r="LGR8" s="1800"/>
      <c r="LGS8" s="1800"/>
      <c r="LGT8" s="1800"/>
      <c r="LGU8" s="1800"/>
      <c r="LGV8" s="1800"/>
      <c r="LGW8" s="1800"/>
      <c r="LGX8" s="1800"/>
      <c r="LGY8" s="1800"/>
      <c r="LGZ8" s="1800"/>
      <c r="LHA8" s="1800"/>
      <c r="LHB8" s="1800"/>
      <c r="LHC8" s="1800"/>
      <c r="LHD8" s="1800"/>
      <c r="LHE8" s="1800"/>
      <c r="LHF8" s="1800"/>
      <c r="LHG8" s="1800"/>
      <c r="LHH8" s="1800"/>
      <c r="LHI8" s="1800"/>
      <c r="LHJ8" s="1800"/>
      <c r="LHK8" s="1800"/>
      <c r="LHL8" s="1800"/>
      <c r="LHM8" s="1800"/>
      <c r="LHN8" s="1800"/>
      <c r="LHO8" s="1800"/>
      <c r="LHP8" s="1800"/>
      <c r="LHQ8" s="1800"/>
      <c r="LHR8" s="1800"/>
      <c r="LHS8" s="1800"/>
      <c r="LHT8" s="1800"/>
      <c r="LHU8" s="1800"/>
      <c r="LHV8" s="1800"/>
      <c r="LHW8" s="1800"/>
      <c r="LHX8" s="1800"/>
      <c r="LHY8" s="1800"/>
      <c r="LHZ8" s="1800"/>
      <c r="LIA8" s="1800"/>
      <c r="LIB8" s="1800"/>
      <c r="LIC8" s="1800"/>
      <c r="LID8" s="1800"/>
      <c r="LIE8" s="1800"/>
      <c r="LIF8" s="1800"/>
      <c r="LIG8" s="1800"/>
      <c r="LIH8" s="1800"/>
      <c r="LII8" s="1800"/>
      <c r="LIJ8" s="1800"/>
      <c r="LIK8" s="1800"/>
      <c r="LIL8" s="1800"/>
      <c r="LIM8" s="1800"/>
      <c r="LIN8" s="1800"/>
      <c r="LIO8" s="1800"/>
      <c r="LIP8" s="1800"/>
      <c r="LIQ8" s="1800"/>
      <c r="LIR8" s="1800"/>
      <c r="LIS8" s="1800"/>
      <c r="LIT8" s="1800"/>
      <c r="LIU8" s="1800"/>
      <c r="LIV8" s="1800"/>
      <c r="LIW8" s="1800"/>
      <c r="LIX8" s="1800"/>
      <c r="LIY8" s="1800"/>
      <c r="LIZ8" s="1800"/>
      <c r="LJA8" s="1800"/>
      <c r="LJB8" s="1800"/>
      <c r="LJC8" s="1800"/>
      <c r="LJD8" s="1800"/>
      <c r="LJE8" s="1800"/>
      <c r="LJF8" s="1800"/>
      <c r="LJG8" s="1800"/>
      <c r="LJH8" s="1800"/>
      <c r="LJI8" s="1800"/>
      <c r="LJJ8" s="1800"/>
      <c r="LJK8" s="1800"/>
      <c r="LJL8" s="1800"/>
      <c r="LJM8" s="1800"/>
      <c r="LJN8" s="1800"/>
      <c r="LJO8" s="1800"/>
      <c r="LJP8" s="1800"/>
      <c r="LJQ8" s="1800"/>
      <c r="LJR8" s="1800"/>
      <c r="LJS8" s="1800"/>
      <c r="LJT8" s="1800"/>
      <c r="LJU8" s="1800"/>
      <c r="LJV8" s="1800"/>
      <c r="LJW8" s="1800"/>
      <c r="LJX8" s="1800"/>
      <c r="LJY8" s="1800"/>
      <c r="LJZ8" s="1800"/>
      <c r="LKA8" s="1800"/>
      <c r="LKB8" s="1800"/>
      <c r="LKC8" s="1800"/>
      <c r="LKD8" s="1800"/>
      <c r="LKE8" s="1800"/>
      <c r="LKF8" s="1800"/>
      <c r="LKG8" s="1800"/>
      <c r="LKH8" s="1800"/>
      <c r="LKI8" s="1800"/>
      <c r="LKJ8" s="1800"/>
      <c r="LKK8" s="1800"/>
      <c r="LKL8" s="1800"/>
      <c r="LKM8" s="1800"/>
      <c r="LKN8" s="1800"/>
      <c r="LKO8" s="1800"/>
      <c r="LKP8" s="1800"/>
      <c r="LKQ8" s="1800"/>
      <c r="LKR8" s="1800"/>
      <c r="LKS8" s="1800"/>
      <c r="LKT8" s="1800"/>
      <c r="LKU8" s="1800"/>
      <c r="LKV8" s="1800"/>
      <c r="LKW8" s="1800"/>
      <c r="LKX8" s="1800"/>
      <c r="LKY8" s="1800"/>
      <c r="LKZ8" s="1800"/>
      <c r="LLA8" s="1800"/>
      <c r="LLB8" s="1800"/>
      <c r="LLC8" s="1800"/>
      <c r="LLD8" s="1800"/>
      <c r="LLE8" s="1800"/>
      <c r="LLF8" s="1800"/>
      <c r="LLG8" s="1800"/>
      <c r="LLH8" s="1800"/>
      <c r="LLI8" s="1800"/>
      <c r="LLJ8" s="1800"/>
      <c r="LLK8" s="1800"/>
      <c r="LLL8" s="1800"/>
      <c r="LLM8" s="1800"/>
      <c r="LLN8" s="1800"/>
      <c r="LLO8" s="1800"/>
      <c r="LLP8" s="1800"/>
      <c r="LLQ8" s="1800"/>
      <c r="LLR8" s="1800"/>
      <c r="LLS8" s="1800"/>
      <c r="LLT8" s="1800"/>
      <c r="LLU8" s="1800"/>
      <c r="LLV8" s="1800"/>
      <c r="LLW8" s="1800"/>
      <c r="LLX8" s="1800"/>
      <c r="LLY8" s="1800"/>
      <c r="LLZ8" s="1800"/>
      <c r="LMA8" s="1800"/>
      <c r="LMB8" s="1800"/>
      <c r="LMC8" s="1800"/>
      <c r="LMD8" s="1800"/>
      <c r="LME8" s="1800"/>
      <c r="LMF8" s="1800"/>
      <c r="LMG8" s="1800"/>
      <c r="LMH8" s="1800"/>
      <c r="LMI8" s="1800"/>
      <c r="LMJ8" s="1800"/>
      <c r="LMK8" s="1800"/>
      <c r="LML8" s="1800"/>
      <c r="LMM8" s="1800"/>
      <c r="LMN8" s="1800"/>
      <c r="LMO8" s="1800"/>
      <c r="LMP8" s="1800"/>
      <c r="LMQ8" s="1800"/>
      <c r="LMR8" s="1800"/>
      <c r="LMS8" s="1800"/>
      <c r="LMT8" s="1800"/>
      <c r="LMU8" s="1800"/>
      <c r="LMV8" s="1800"/>
      <c r="LMW8" s="1800"/>
      <c r="LMX8" s="1800"/>
      <c r="LMY8" s="1800"/>
      <c r="LMZ8" s="1800"/>
      <c r="LNA8" s="1800"/>
      <c r="LNB8" s="1800"/>
      <c r="LNC8" s="1800"/>
      <c r="LND8" s="1800"/>
      <c r="LNE8" s="1800"/>
      <c r="LNF8" s="1800"/>
      <c r="LNG8" s="1800"/>
      <c r="LNH8" s="1800"/>
      <c r="LNI8" s="1800"/>
      <c r="LNJ8" s="1800"/>
      <c r="LNK8" s="1800"/>
      <c r="LNL8" s="1800"/>
      <c r="LNM8" s="1800"/>
      <c r="LNN8" s="1800"/>
      <c r="LNO8" s="1800"/>
      <c r="LNP8" s="1800"/>
      <c r="LNQ8" s="1800"/>
      <c r="LNR8" s="1800"/>
      <c r="LNS8" s="1800"/>
      <c r="LNT8" s="1800"/>
      <c r="LNU8" s="1800"/>
      <c r="LNV8" s="1800"/>
      <c r="LNW8" s="1800"/>
      <c r="LNX8" s="1800"/>
      <c r="LNY8" s="1800"/>
      <c r="LNZ8" s="1800"/>
      <c r="LOA8" s="1800"/>
      <c r="LOB8" s="1800"/>
      <c r="LOC8" s="1800"/>
      <c r="LOD8" s="1800"/>
      <c r="LOE8" s="1800"/>
      <c r="LOF8" s="1800"/>
      <c r="LOG8" s="1800"/>
      <c r="LOH8" s="1800"/>
      <c r="LOI8" s="1800"/>
      <c r="LOJ8" s="1800"/>
      <c r="LOK8" s="1800"/>
      <c r="LOL8" s="1800"/>
      <c r="LOM8" s="1800"/>
      <c r="LON8" s="1800"/>
      <c r="LOO8" s="1800"/>
      <c r="LOP8" s="1800"/>
      <c r="LOQ8" s="1800"/>
      <c r="LOR8" s="1800"/>
      <c r="LOS8" s="1800"/>
      <c r="LOT8" s="1800"/>
      <c r="LOU8" s="1800"/>
      <c r="LOV8" s="1800"/>
      <c r="LOW8" s="1800"/>
      <c r="LOX8" s="1800"/>
      <c r="LOY8" s="1800"/>
      <c r="LOZ8" s="1800"/>
      <c r="LPA8" s="1800"/>
      <c r="LPB8" s="1800"/>
      <c r="LPC8" s="1800"/>
      <c r="LPD8" s="1800"/>
      <c r="LPE8" s="1800"/>
      <c r="LPF8" s="1800"/>
      <c r="LPG8" s="1800"/>
      <c r="LPH8" s="1800"/>
      <c r="LPI8" s="1800"/>
      <c r="LPJ8" s="1800"/>
      <c r="LPK8" s="1800"/>
      <c r="LPL8" s="1800"/>
      <c r="LPM8" s="1800"/>
      <c r="LPN8" s="1800"/>
      <c r="LPO8" s="1800"/>
      <c r="LPP8" s="1800"/>
      <c r="LPQ8" s="1800"/>
      <c r="LPR8" s="1800"/>
      <c r="LPS8" s="1800"/>
      <c r="LPT8" s="1800"/>
      <c r="LPU8" s="1800"/>
      <c r="LPV8" s="1800"/>
      <c r="LPW8" s="1800"/>
      <c r="LPX8" s="1800"/>
      <c r="LPY8" s="1800"/>
      <c r="LPZ8" s="1800"/>
      <c r="LQA8" s="1800"/>
      <c r="LQB8" s="1800"/>
      <c r="LQC8" s="1800"/>
      <c r="LQD8" s="1800"/>
      <c r="LQE8" s="1800"/>
      <c r="LQF8" s="1800"/>
      <c r="LQG8" s="1800"/>
      <c r="LQH8" s="1800"/>
      <c r="LQI8" s="1800"/>
      <c r="LQJ8" s="1800"/>
      <c r="LQK8" s="1800"/>
      <c r="LQL8" s="1800"/>
      <c r="LQM8" s="1800"/>
      <c r="LQN8" s="1800"/>
      <c r="LQO8" s="1800"/>
      <c r="LQP8" s="1800"/>
      <c r="LQQ8" s="1800"/>
      <c r="LQR8" s="1800"/>
      <c r="LQS8" s="1800"/>
      <c r="LQT8" s="1800"/>
      <c r="LQU8" s="1800"/>
      <c r="LQV8" s="1800"/>
      <c r="LQW8" s="1800"/>
      <c r="LQX8" s="1800"/>
      <c r="LQY8" s="1800"/>
      <c r="LQZ8" s="1800"/>
      <c r="LRA8" s="1800"/>
      <c r="LRB8" s="1800"/>
      <c r="LRC8" s="1800"/>
      <c r="LRD8" s="1800"/>
      <c r="LRE8" s="1800"/>
      <c r="LRF8" s="1800"/>
      <c r="LRG8" s="1800"/>
      <c r="LRH8" s="1800"/>
      <c r="LRI8" s="1800"/>
      <c r="LRJ8" s="1800"/>
      <c r="LRK8" s="1800"/>
      <c r="LRL8" s="1800"/>
      <c r="LRM8" s="1800"/>
      <c r="LRN8" s="1800"/>
      <c r="LRO8" s="1800"/>
      <c r="LRP8" s="1800"/>
      <c r="LRQ8" s="1800"/>
      <c r="LRR8" s="1800"/>
      <c r="LRS8" s="1800"/>
      <c r="LRT8" s="1800"/>
      <c r="LRU8" s="1800"/>
      <c r="LRV8" s="1800"/>
      <c r="LRW8" s="1800"/>
      <c r="LRX8" s="1800"/>
      <c r="LRY8" s="1800"/>
      <c r="LRZ8" s="1800"/>
      <c r="LSA8" s="1800"/>
      <c r="LSB8" s="1800"/>
      <c r="LSC8" s="1800"/>
      <c r="LSD8" s="1800"/>
      <c r="LSE8" s="1800"/>
      <c r="LSF8" s="1800"/>
      <c r="LSG8" s="1800"/>
      <c r="LSH8" s="1800"/>
      <c r="LSI8" s="1800"/>
      <c r="LSJ8" s="1800"/>
      <c r="LSK8" s="1800"/>
      <c r="LSL8" s="1800"/>
      <c r="LSM8" s="1800"/>
      <c r="LSN8" s="1800"/>
      <c r="LSO8" s="1800"/>
      <c r="LSP8" s="1800"/>
      <c r="LSQ8" s="1800"/>
      <c r="LSR8" s="1800"/>
      <c r="LSS8" s="1800"/>
      <c r="LST8" s="1800"/>
      <c r="LSU8" s="1800"/>
      <c r="LSV8" s="1800"/>
      <c r="LSW8" s="1800"/>
      <c r="LSX8" s="1800"/>
      <c r="LSY8" s="1800"/>
      <c r="LSZ8" s="1800"/>
      <c r="LTA8" s="1800"/>
      <c r="LTB8" s="1800"/>
      <c r="LTC8" s="1800"/>
      <c r="LTD8" s="1800"/>
      <c r="LTE8" s="1800"/>
      <c r="LTF8" s="1800"/>
      <c r="LTG8" s="1800"/>
      <c r="LTH8" s="1800"/>
      <c r="LTI8" s="1800"/>
      <c r="LTJ8" s="1800"/>
      <c r="LTK8" s="1800"/>
      <c r="LTL8" s="1800"/>
      <c r="LTM8" s="1800"/>
      <c r="LTN8" s="1800"/>
      <c r="LTO8" s="1800"/>
      <c r="LTP8" s="1800"/>
      <c r="LTQ8" s="1800"/>
      <c r="LTR8" s="1800"/>
      <c r="LTS8" s="1800"/>
      <c r="LTT8" s="1800"/>
      <c r="LTU8" s="1800"/>
      <c r="LTV8" s="1800"/>
      <c r="LTW8" s="1800"/>
      <c r="LTX8" s="1800"/>
      <c r="LTY8" s="1800"/>
      <c r="LTZ8" s="1800"/>
      <c r="LUA8" s="1800"/>
      <c r="LUB8" s="1800"/>
      <c r="LUC8" s="1800"/>
      <c r="LUD8" s="1800"/>
      <c r="LUE8" s="1800"/>
      <c r="LUF8" s="1800"/>
      <c r="LUG8" s="1800"/>
      <c r="LUH8" s="1800"/>
      <c r="LUI8" s="1800"/>
      <c r="LUJ8" s="1800"/>
      <c r="LUK8" s="1800"/>
      <c r="LUL8" s="1800"/>
      <c r="LUM8" s="1800"/>
      <c r="LUN8" s="1800"/>
      <c r="LUO8" s="1800"/>
      <c r="LUP8" s="1800"/>
      <c r="LUQ8" s="1800"/>
      <c r="LUR8" s="1800"/>
      <c r="LUS8" s="1800"/>
      <c r="LUT8" s="1800"/>
      <c r="LUU8" s="1800"/>
      <c r="LUV8" s="1800"/>
      <c r="LUW8" s="1800"/>
      <c r="LUX8" s="1800"/>
      <c r="LUY8" s="1800"/>
      <c r="LUZ8" s="1800"/>
      <c r="LVA8" s="1800"/>
      <c r="LVB8" s="1800"/>
      <c r="LVC8" s="1800"/>
      <c r="LVD8" s="1800"/>
      <c r="LVE8" s="1800"/>
      <c r="LVF8" s="1800"/>
      <c r="LVG8" s="1800"/>
      <c r="LVH8" s="1800"/>
      <c r="LVI8" s="1800"/>
      <c r="LVJ8" s="1800"/>
      <c r="LVK8" s="1800"/>
      <c r="LVL8" s="1800"/>
      <c r="LVM8" s="1800"/>
      <c r="LVN8" s="1800"/>
      <c r="LVO8" s="1800"/>
      <c r="LVP8" s="1800"/>
      <c r="LVQ8" s="1800"/>
      <c r="LVR8" s="1800"/>
      <c r="LVS8" s="1800"/>
      <c r="LVT8" s="1800"/>
      <c r="LVU8" s="1800"/>
      <c r="LVV8" s="1800"/>
      <c r="LVW8" s="1800"/>
      <c r="LVX8" s="1800"/>
      <c r="LVY8" s="1800"/>
      <c r="LVZ8" s="1800"/>
      <c r="LWA8" s="1800"/>
      <c r="LWB8" s="1800"/>
      <c r="LWC8" s="1800"/>
      <c r="LWD8" s="1800"/>
      <c r="LWE8" s="1800"/>
      <c r="LWF8" s="1800"/>
      <c r="LWG8" s="1800"/>
      <c r="LWH8" s="1800"/>
      <c r="LWI8" s="1800"/>
      <c r="LWJ8" s="1800"/>
      <c r="LWK8" s="1800"/>
      <c r="LWL8" s="1800"/>
      <c r="LWM8" s="1800"/>
      <c r="LWN8" s="1800"/>
      <c r="LWO8" s="1800"/>
      <c r="LWP8" s="1800"/>
      <c r="LWQ8" s="1800"/>
      <c r="LWR8" s="1800"/>
      <c r="LWS8" s="1800"/>
      <c r="LWT8" s="1800"/>
      <c r="LWU8" s="1800"/>
      <c r="LWV8" s="1800"/>
      <c r="LWW8" s="1800"/>
      <c r="LWX8" s="1800"/>
      <c r="LWY8" s="1800"/>
      <c r="LWZ8" s="1800"/>
      <c r="LXA8" s="1800"/>
      <c r="LXB8" s="1800"/>
      <c r="LXC8" s="1800"/>
      <c r="LXD8" s="1800"/>
      <c r="LXE8" s="1800"/>
      <c r="LXF8" s="1800"/>
      <c r="LXG8" s="1800"/>
      <c r="LXH8" s="1800"/>
      <c r="LXI8" s="1800"/>
      <c r="LXJ8" s="1800"/>
      <c r="LXK8" s="1800"/>
      <c r="LXL8" s="1800"/>
      <c r="LXM8" s="1800"/>
      <c r="LXN8" s="1800"/>
      <c r="LXO8" s="1800"/>
      <c r="LXP8" s="1800"/>
      <c r="LXQ8" s="1800"/>
      <c r="LXR8" s="1800"/>
      <c r="LXS8" s="1800"/>
      <c r="LXT8" s="1800"/>
      <c r="LXU8" s="1800"/>
      <c r="LXV8" s="1800"/>
      <c r="LXW8" s="1800"/>
      <c r="LXX8" s="1800"/>
      <c r="LXY8" s="1800"/>
      <c r="LXZ8" s="1800"/>
      <c r="LYA8" s="1800"/>
      <c r="LYB8" s="1800"/>
      <c r="LYC8" s="1800"/>
      <c r="LYD8" s="1800"/>
      <c r="LYE8" s="1800"/>
      <c r="LYF8" s="1800"/>
      <c r="LYG8" s="1800"/>
      <c r="LYH8" s="1800"/>
      <c r="LYI8" s="1800"/>
      <c r="LYJ8" s="1800"/>
      <c r="LYK8" s="1800"/>
      <c r="LYL8" s="1800"/>
      <c r="LYM8" s="1800"/>
      <c r="LYN8" s="1800"/>
      <c r="LYO8" s="1800"/>
      <c r="LYP8" s="1800"/>
      <c r="LYQ8" s="1800"/>
      <c r="LYR8" s="1800"/>
      <c r="LYS8" s="1800"/>
      <c r="LYT8" s="1800"/>
      <c r="LYU8" s="1800"/>
      <c r="LYV8" s="1800"/>
      <c r="LYW8" s="1800"/>
      <c r="LYX8" s="1800"/>
      <c r="LYY8" s="1800"/>
      <c r="LYZ8" s="1800"/>
      <c r="LZA8" s="1800"/>
      <c r="LZB8" s="1800"/>
      <c r="LZC8" s="1800"/>
      <c r="LZD8" s="1800"/>
      <c r="LZE8" s="1800"/>
      <c r="LZF8" s="1800"/>
      <c r="LZG8" s="1800"/>
      <c r="LZH8" s="1800"/>
      <c r="LZI8" s="1800"/>
      <c r="LZJ8" s="1800"/>
      <c r="LZK8" s="1800"/>
      <c r="LZL8" s="1800"/>
      <c r="LZM8" s="1800"/>
      <c r="LZN8" s="1800"/>
      <c r="LZO8" s="1800"/>
      <c r="LZP8" s="1800"/>
      <c r="LZQ8" s="1800"/>
      <c r="LZR8" s="1800"/>
      <c r="LZS8" s="1800"/>
      <c r="LZT8" s="1800"/>
      <c r="LZU8" s="1800"/>
      <c r="LZV8" s="1800"/>
      <c r="LZW8" s="1800"/>
      <c r="LZX8" s="1800"/>
      <c r="LZY8" s="1800"/>
      <c r="LZZ8" s="1800"/>
      <c r="MAA8" s="1800"/>
      <c r="MAB8" s="1800"/>
      <c r="MAC8" s="1800"/>
      <c r="MAD8" s="1800"/>
      <c r="MAE8" s="1800"/>
      <c r="MAF8" s="1800"/>
      <c r="MAG8" s="1800"/>
      <c r="MAH8" s="1800"/>
      <c r="MAI8" s="1800"/>
      <c r="MAJ8" s="1800"/>
      <c r="MAK8" s="1800"/>
      <c r="MAL8" s="1800"/>
      <c r="MAM8" s="1800"/>
      <c r="MAN8" s="1800"/>
      <c r="MAO8" s="1800"/>
      <c r="MAP8" s="1800"/>
      <c r="MAQ8" s="1800"/>
      <c r="MAR8" s="1800"/>
      <c r="MAS8" s="1800"/>
      <c r="MAT8" s="1800"/>
      <c r="MAU8" s="1800"/>
      <c r="MAV8" s="1800"/>
      <c r="MAW8" s="1800"/>
      <c r="MAX8" s="1800"/>
      <c r="MAY8" s="1800"/>
      <c r="MAZ8" s="1800"/>
      <c r="MBA8" s="1800"/>
      <c r="MBB8" s="1800"/>
      <c r="MBC8" s="1800"/>
      <c r="MBD8" s="1800"/>
      <c r="MBE8" s="1800"/>
      <c r="MBF8" s="1800"/>
      <c r="MBG8" s="1800"/>
      <c r="MBH8" s="1800"/>
      <c r="MBI8" s="1800"/>
      <c r="MBJ8" s="1800"/>
      <c r="MBK8" s="1800"/>
      <c r="MBL8" s="1800"/>
      <c r="MBM8" s="1800"/>
      <c r="MBN8" s="1800"/>
      <c r="MBO8" s="1800"/>
      <c r="MBP8" s="1800"/>
      <c r="MBQ8" s="1800"/>
      <c r="MBR8" s="1800"/>
      <c r="MBS8" s="1800"/>
      <c r="MBT8" s="1800"/>
      <c r="MBU8" s="1800"/>
      <c r="MBV8" s="1800"/>
      <c r="MBW8" s="1800"/>
      <c r="MBX8" s="1800"/>
      <c r="MBY8" s="1800"/>
      <c r="MBZ8" s="1800"/>
      <c r="MCA8" s="1800"/>
      <c r="MCB8" s="1800"/>
      <c r="MCC8" s="1800"/>
      <c r="MCD8" s="1800"/>
      <c r="MCE8" s="1800"/>
      <c r="MCF8" s="1800"/>
      <c r="MCG8" s="1800"/>
      <c r="MCH8" s="1800"/>
      <c r="MCI8" s="1800"/>
      <c r="MCJ8" s="1800"/>
      <c r="MCK8" s="1800"/>
      <c r="MCL8" s="1800"/>
      <c r="MCM8" s="1800"/>
      <c r="MCN8" s="1800"/>
      <c r="MCO8" s="1800"/>
      <c r="MCP8" s="1800"/>
      <c r="MCQ8" s="1800"/>
      <c r="MCR8" s="1800"/>
      <c r="MCS8" s="1800"/>
      <c r="MCT8" s="1800"/>
      <c r="MCU8" s="1800"/>
      <c r="MCV8" s="1800"/>
      <c r="MCW8" s="1800"/>
      <c r="MCX8" s="1800"/>
      <c r="MCY8" s="1800"/>
      <c r="MCZ8" s="1800"/>
      <c r="MDA8" s="1800"/>
      <c r="MDB8" s="1800"/>
      <c r="MDC8" s="1800"/>
      <c r="MDD8" s="1800"/>
      <c r="MDE8" s="1800"/>
      <c r="MDF8" s="1800"/>
      <c r="MDG8" s="1800"/>
      <c r="MDH8" s="1800"/>
      <c r="MDI8" s="1800"/>
      <c r="MDJ8" s="1800"/>
      <c r="MDK8" s="1800"/>
      <c r="MDL8" s="1800"/>
      <c r="MDM8" s="1800"/>
      <c r="MDN8" s="1800"/>
      <c r="MDO8" s="1800"/>
      <c r="MDP8" s="1800"/>
      <c r="MDQ8" s="1800"/>
      <c r="MDR8" s="1800"/>
      <c r="MDS8" s="1800"/>
      <c r="MDT8" s="1800"/>
      <c r="MDU8" s="1800"/>
      <c r="MDV8" s="1800"/>
      <c r="MDW8" s="1800"/>
      <c r="MDX8" s="1800"/>
      <c r="MDY8" s="1800"/>
      <c r="MDZ8" s="1800"/>
      <c r="MEA8" s="1800"/>
      <c r="MEB8" s="1800"/>
      <c r="MEC8" s="1800"/>
      <c r="MED8" s="1800"/>
      <c r="MEE8" s="1800"/>
      <c r="MEF8" s="1800"/>
      <c r="MEG8" s="1800"/>
      <c r="MEH8" s="1800"/>
      <c r="MEI8" s="1800"/>
      <c r="MEJ8" s="1800"/>
      <c r="MEK8" s="1800"/>
      <c r="MEL8" s="1800"/>
      <c r="MEM8" s="1800"/>
      <c r="MEN8" s="1800"/>
      <c r="MEO8" s="1800"/>
      <c r="MEP8" s="1800"/>
      <c r="MEQ8" s="1800"/>
      <c r="MER8" s="1800"/>
      <c r="MES8" s="1800"/>
      <c r="MET8" s="1800"/>
      <c r="MEU8" s="1800"/>
      <c r="MEV8" s="1800"/>
      <c r="MEW8" s="1800"/>
      <c r="MEX8" s="1800"/>
      <c r="MEY8" s="1800"/>
      <c r="MEZ8" s="1800"/>
      <c r="MFA8" s="1800"/>
      <c r="MFB8" s="1800"/>
      <c r="MFC8" s="1800"/>
      <c r="MFD8" s="1800"/>
      <c r="MFE8" s="1800"/>
      <c r="MFF8" s="1800"/>
      <c r="MFG8" s="1800"/>
      <c r="MFH8" s="1800"/>
      <c r="MFI8" s="1800"/>
      <c r="MFJ8" s="1800"/>
      <c r="MFK8" s="1800"/>
      <c r="MFL8" s="1800"/>
      <c r="MFM8" s="1800"/>
      <c r="MFN8" s="1800"/>
      <c r="MFO8" s="1800"/>
      <c r="MFP8" s="1800"/>
      <c r="MFQ8" s="1800"/>
      <c r="MFR8" s="1800"/>
      <c r="MFS8" s="1800"/>
      <c r="MFT8" s="1800"/>
      <c r="MFU8" s="1800"/>
      <c r="MFV8" s="1800"/>
      <c r="MFW8" s="1800"/>
      <c r="MFX8" s="1800"/>
      <c r="MFY8" s="1800"/>
      <c r="MFZ8" s="1800"/>
      <c r="MGA8" s="1800"/>
      <c r="MGB8" s="1800"/>
      <c r="MGC8" s="1800"/>
      <c r="MGD8" s="1800"/>
      <c r="MGE8" s="1800"/>
      <c r="MGF8" s="1800"/>
      <c r="MGG8" s="1800"/>
      <c r="MGH8" s="1800"/>
      <c r="MGI8" s="1800"/>
      <c r="MGJ8" s="1800"/>
      <c r="MGK8" s="1800"/>
      <c r="MGL8" s="1800"/>
      <c r="MGM8" s="1800"/>
      <c r="MGN8" s="1800"/>
      <c r="MGO8" s="1800"/>
      <c r="MGP8" s="1800"/>
      <c r="MGQ8" s="1800"/>
      <c r="MGR8" s="1800"/>
      <c r="MGS8" s="1800"/>
      <c r="MGT8" s="1800"/>
      <c r="MGU8" s="1800"/>
      <c r="MGV8" s="1800"/>
      <c r="MGW8" s="1800"/>
      <c r="MGX8" s="1800"/>
      <c r="MGY8" s="1800"/>
      <c r="MGZ8" s="1800"/>
      <c r="MHA8" s="1800"/>
      <c r="MHB8" s="1800"/>
      <c r="MHC8" s="1800"/>
      <c r="MHD8" s="1800"/>
      <c r="MHE8" s="1800"/>
      <c r="MHF8" s="1800"/>
      <c r="MHG8" s="1800"/>
      <c r="MHH8" s="1800"/>
      <c r="MHI8" s="1800"/>
      <c r="MHJ8" s="1800"/>
      <c r="MHK8" s="1800"/>
      <c r="MHL8" s="1800"/>
      <c r="MHM8" s="1800"/>
      <c r="MHN8" s="1800"/>
      <c r="MHO8" s="1800"/>
      <c r="MHP8" s="1800"/>
      <c r="MHQ8" s="1800"/>
      <c r="MHR8" s="1800"/>
      <c r="MHS8" s="1800"/>
      <c r="MHT8" s="1800"/>
      <c r="MHU8" s="1800"/>
      <c r="MHV8" s="1800"/>
      <c r="MHW8" s="1800"/>
      <c r="MHX8" s="1800"/>
      <c r="MHY8" s="1800"/>
      <c r="MHZ8" s="1800"/>
      <c r="MIA8" s="1800"/>
      <c r="MIB8" s="1800"/>
      <c r="MIC8" s="1800"/>
      <c r="MID8" s="1800"/>
      <c r="MIE8" s="1800"/>
      <c r="MIF8" s="1800"/>
      <c r="MIG8" s="1800"/>
      <c r="MIH8" s="1800"/>
      <c r="MII8" s="1800"/>
      <c r="MIJ8" s="1800"/>
      <c r="MIK8" s="1800"/>
      <c r="MIL8" s="1800"/>
      <c r="MIM8" s="1800"/>
      <c r="MIN8" s="1800"/>
      <c r="MIO8" s="1800"/>
      <c r="MIP8" s="1800"/>
      <c r="MIQ8" s="1800"/>
      <c r="MIR8" s="1800"/>
      <c r="MIS8" s="1800"/>
      <c r="MIT8" s="1800"/>
      <c r="MIU8" s="1800"/>
      <c r="MIV8" s="1800"/>
      <c r="MIW8" s="1800"/>
      <c r="MIX8" s="1800"/>
      <c r="MIY8" s="1800"/>
      <c r="MIZ8" s="1800"/>
      <c r="MJA8" s="1800"/>
      <c r="MJB8" s="1800"/>
      <c r="MJC8" s="1800"/>
      <c r="MJD8" s="1800"/>
      <c r="MJE8" s="1800"/>
      <c r="MJF8" s="1800"/>
      <c r="MJG8" s="1800"/>
      <c r="MJH8" s="1800"/>
      <c r="MJI8" s="1800"/>
      <c r="MJJ8" s="1800"/>
      <c r="MJK8" s="1800"/>
      <c r="MJL8" s="1800"/>
      <c r="MJM8" s="1800"/>
      <c r="MJN8" s="1800"/>
      <c r="MJO8" s="1800"/>
      <c r="MJP8" s="1800"/>
      <c r="MJQ8" s="1800"/>
      <c r="MJR8" s="1800"/>
      <c r="MJS8" s="1800"/>
      <c r="MJT8" s="1800"/>
      <c r="MJU8" s="1800"/>
      <c r="MJV8" s="1800"/>
      <c r="MJW8" s="1800"/>
      <c r="MJX8" s="1800"/>
      <c r="MJY8" s="1800"/>
      <c r="MJZ8" s="1800"/>
      <c r="MKA8" s="1800"/>
      <c r="MKB8" s="1800"/>
      <c r="MKC8" s="1800"/>
      <c r="MKD8" s="1800"/>
      <c r="MKE8" s="1800"/>
      <c r="MKF8" s="1800"/>
      <c r="MKG8" s="1800"/>
      <c r="MKH8" s="1800"/>
      <c r="MKI8" s="1800"/>
      <c r="MKJ8" s="1800"/>
      <c r="MKK8" s="1800"/>
      <c r="MKL8" s="1800"/>
      <c r="MKM8" s="1800"/>
      <c r="MKN8" s="1800"/>
      <c r="MKO8" s="1800"/>
      <c r="MKP8" s="1800"/>
      <c r="MKQ8" s="1800"/>
      <c r="MKR8" s="1800"/>
      <c r="MKS8" s="1800"/>
      <c r="MKT8" s="1800"/>
      <c r="MKU8" s="1800"/>
      <c r="MKV8" s="1800"/>
      <c r="MKW8" s="1800"/>
      <c r="MKX8" s="1800"/>
      <c r="MKY8" s="1800"/>
      <c r="MKZ8" s="1800"/>
      <c r="MLA8" s="1800"/>
      <c r="MLB8" s="1800"/>
      <c r="MLC8" s="1800"/>
      <c r="MLD8" s="1800"/>
      <c r="MLE8" s="1800"/>
      <c r="MLF8" s="1800"/>
      <c r="MLG8" s="1800"/>
      <c r="MLH8" s="1800"/>
      <c r="MLI8" s="1800"/>
      <c r="MLJ8" s="1800"/>
      <c r="MLK8" s="1800"/>
      <c r="MLL8" s="1800"/>
      <c r="MLM8" s="1800"/>
      <c r="MLN8" s="1800"/>
      <c r="MLO8" s="1800"/>
      <c r="MLP8" s="1800"/>
      <c r="MLQ8" s="1800"/>
      <c r="MLR8" s="1800"/>
      <c r="MLS8" s="1800"/>
      <c r="MLT8" s="1800"/>
      <c r="MLU8" s="1800"/>
      <c r="MLV8" s="1800"/>
      <c r="MLW8" s="1800"/>
      <c r="MLX8" s="1800"/>
      <c r="MLY8" s="1800"/>
      <c r="MLZ8" s="1800"/>
      <c r="MMA8" s="1800"/>
      <c r="MMB8" s="1800"/>
      <c r="MMC8" s="1800"/>
      <c r="MMD8" s="1800"/>
      <c r="MME8" s="1800"/>
      <c r="MMF8" s="1800"/>
      <c r="MMG8" s="1800"/>
      <c r="MMH8" s="1800"/>
      <c r="MMI8" s="1800"/>
      <c r="MMJ8" s="1800"/>
      <c r="MMK8" s="1800"/>
      <c r="MML8" s="1800"/>
      <c r="MMM8" s="1800"/>
      <c r="MMN8" s="1800"/>
      <c r="MMO8" s="1800"/>
      <c r="MMP8" s="1800"/>
      <c r="MMQ8" s="1800"/>
      <c r="MMR8" s="1800"/>
      <c r="MMS8" s="1800"/>
      <c r="MMT8" s="1800"/>
      <c r="MMU8" s="1800"/>
      <c r="MMV8" s="1800"/>
      <c r="MMW8" s="1800"/>
      <c r="MMX8" s="1800"/>
      <c r="MMY8" s="1800"/>
      <c r="MMZ8" s="1800"/>
      <c r="MNA8" s="1800"/>
      <c r="MNB8" s="1800"/>
      <c r="MNC8" s="1800"/>
      <c r="MND8" s="1800"/>
      <c r="MNE8" s="1800"/>
      <c r="MNF8" s="1800"/>
      <c r="MNG8" s="1800"/>
      <c r="MNH8" s="1800"/>
      <c r="MNI8" s="1800"/>
      <c r="MNJ8" s="1800"/>
      <c r="MNK8" s="1800"/>
      <c r="MNL8" s="1800"/>
      <c r="MNM8" s="1800"/>
      <c r="MNN8" s="1800"/>
      <c r="MNO8" s="1800"/>
      <c r="MNP8" s="1800"/>
      <c r="MNQ8" s="1800"/>
      <c r="MNR8" s="1800"/>
      <c r="MNS8" s="1800"/>
      <c r="MNT8" s="1800"/>
      <c r="MNU8" s="1800"/>
      <c r="MNV8" s="1800"/>
      <c r="MNW8" s="1800"/>
      <c r="MNX8" s="1800"/>
      <c r="MNY8" s="1800"/>
      <c r="MNZ8" s="1800"/>
      <c r="MOA8" s="1800"/>
      <c r="MOB8" s="1800"/>
      <c r="MOC8" s="1800"/>
      <c r="MOD8" s="1800"/>
      <c r="MOE8" s="1800"/>
      <c r="MOF8" s="1800"/>
      <c r="MOG8" s="1800"/>
      <c r="MOH8" s="1800"/>
      <c r="MOI8" s="1800"/>
      <c r="MOJ8" s="1800"/>
      <c r="MOK8" s="1800"/>
      <c r="MOL8" s="1800"/>
      <c r="MOM8" s="1800"/>
      <c r="MON8" s="1800"/>
      <c r="MOO8" s="1800"/>
      <c r="MOP8" s="1800"/>
      <c r="MOQ8" s="1800"/>
      <c r="MOR8" s="1800"/>
      <c r="MOS8" s="1800"/>
      <c r="MOT8" s="1800"/>
      <c r="MOU8" s="1800"/>
      <c r="MOV8" s="1800"/>
      <c r="MOW8" s="1800"/>
      <c r="MOX8" s="1800"/>
      <c r="MOY8" s="1800"/>
      <c r="MOZ8" s="1800"/>
      <c r="MPA8" s="1800"/>
      <c r="MPB8" s="1800"/>
      <c r="MPC8" s="1800"/>
      <c r="MPD8" s="1800"/>
      <c r="MPE8" s="1800"/>
      <c r="MPF8" s="1800"/>
      <c r="MPG8" s="1800"/>
      <c r="MPH8" s="1800"/>
      <c r="MPI8" s="1800"/>
      <c r="MPJ8" s="1800"/>
      <c r="MPK8" s="1800"/>
      <c r="MPL8" s="1800"/>
      <c r="MPM8" s="1800"/>
      <c r="MPN8" s="1800"/>
      <c r="MPO8" s="1800"/>
      <c r="MPP8" s="1800"/>
      <c r="MPQ8" s="1800"/>
      <c r="MPR8" s="1800"/>
      <c r="MPS8" s="1800"/>
      <c r="MPT8" s="1800"/>
      <c r="MPU8" s="1800"/>
      <c r="MPV8" s="1800"/>
      <c r="MPW8" s="1800"/>
      <c r="MPX8" s="1800"/>
      <c r="MPY8" s="1800"/>
      <c r="MPZ8" s="1800"/>
      <c r="MQA8" s="1800"/>
      <c r="MQB8" s="1800"/>
      <c r="MQC8" s="1800"/>
      <c r="MQD8" s="1800"/>
      <c r="MQE8" s="1800"/>
      <c r="MQF8" s="1800"/>
      <c r="MQG8" s="1800"/>
      <c r="MQH8" s="1800"/>
      <c r="MQI8" s="1800"/>
      <c r="MQJ8" s="1800"/>
      <c r="MQK8" s="1800"/>
      <c r="MQL8" s="1800"/>
      <c r="MQM8" s="1800"/>
      <c r="MQN8" s="1800"/>
      <c r="MQO8" s="1800"/>
      <c r="MQP8" s="1800"/>
      <c r="MQQ8" s="1800"/>
      <c r="MQR8" s="1800"/>
      <c r="MQS8" s="1800"/>
      <c r="MQT8" s="1800"/>
      <c r="MQU8" s="1800"/>
      <c r="MQV8" s="1800"/>
      <c r="MQW8" s="1800"/>
      <c r="MQX8" s="1800"/>
      <c r="MQY8" s="1800"/>
      <c r="MQZ8" s="1800"/>
      <c r="MRA8" s="1800"/>
      <c r="MRB8" s="1800"/>
      <c r="MRC8" s="1800"/>
      <c r="MRD8" s="1800"/>
      <c r="MRE8" s="1800"/>
      <c r="MRF8" s="1800"/>
      <c r="MRG8" s="1800"/>
      <c r="MRH8" s="1800"/>
      <c r="MRI8" s="1800"/>
      <c r="MRJ8" s="1800"/>
      <c r="MRK8" s="1800"/>
      <c r="MRL8" s="1800"/>
      <c r="MRM8" s="1800"/>
      <c r="MRN8" s="1800"/>
      <c r="MRO8" s="1800"/>
      <c r="MRP8" s="1800"/>
      <c r="MRQ8" s="1800"/>
      <c r="MRR8" s="1800"/>
      <c r="MRS8" s="1800"/>
      <c r="MRT8" s="1800"/>
      <c r="MRU8" s="1800"/>
      <c r="MRV8" s="1800"/>
      <c r="MRW8" s="1800"/>
      <c r="MRX8" s="1800"/>
      <c r="MRY8" s="1800"/>
      <c r="MRZ8" s="1800"/>
      <c r="MSA8" s="1800"/>
      <c r="MSB8" s="1800"/>
      <c r="MSC8" s="1800"/>
      <c r="MSD8" s="1800"/>
      <c r="MSE8" s="1800"/>
      <c r="MSF8" s="1800"/>
      <c r="MSG8" s="1800"/>
      <c r="MSH8" s="1800"/>
      <c r="MSI8" s="1800"/>
      <c r="MSJ8" s="1800"/>
      <c r="MSK8" s="1800"/>
      <c r="MSL8" s="1800"/>
      <c r="MSM8" s="1800"/>
      <c r="MSN8" s="1800"/>
      <c r="MSO8" s="1800"/>
      <c r="MSP8" s="1800"/>
      <c r="MSQ8" s="1800"/>
      <c r="MSR8" s="1800"/>
      <c r="MSS8" s="1800"/>
      <c r="MST8" s="1800"/>
      <c r="MSU8" s="1800"/>
      <c r="MSV8" s="1800"/>
      <c r="MSW8" s="1800"/>
      <c r="MSX8" s="1800"/>
      <c r="MSY8" s="1800"/>
      <c r="MSZ8" s="1800"/>
      <c r="MTA8" s="1800"/>
      <c r="MTB8" s="1800"/>
      <c r="MTC8" s="1800"/>
      <c r="MTD8" s="1800"/>
      <c r="MTE8" s="1800"/>
      <c r="MTF8" s="1800"/>
      <c r="MTG8" s="1800"/>
      <c r="MTH8" s="1800"/>
      <c r="MTI8" s="1800"/>
      <c r="MTJ8" s="1800"/>
      <c r="MTK8" s="1800"/>
      <c r="MTL8" s="1800"/>
      <c r="MTM8" s="1800"/>
      <c r="MTN8" s="1800"/>
      <c r="MTO8" s="1800"/>
      <c r="MTP8" s="1800"/>
      <c r="MTQ8" s="1800"/>
      <c r="MTR8" s="1800"/>
      <c r="MTS8" s="1800"/>
      <c r="MTT8" s="1800"/>
      <c r="MTU8" s="1800"/>
      <c r="MTV8" s="1800"/>
      <c r="MTW8" s="1800"/>
      <c r="MTX8" s="1800"/>
      <c r="MTY8" s="1800"/>
      <c r="MTZ8" s="1800"/>
      <c r="MUA8" s="1800"/>
      <c r="MUB8" s="1800"/>
      <c r="MUC8" s="1800"/>
      <c r="MUD8" s="1800"/>
      <c r="MUE8" s="1800"/>
      <c r="MUF8" s="1800"/>
      <c r="MUG8" s="1800"/>
      <c r="MUH8" s="1800"/>
      <c r="MUI8" s="1800"/>
      <c r="MUJ8" s="1800"/>
      <c r="MUK8" s="1800"/>
      <c r="MUL8" s="1800"/>
      <c r="MUM8" s="1800"/>
      <c r="MUN8" s="1800"/>
      <c r="MUO8" s="1800"/>
      <c r="MUP8" s="1800"/>
      <c r="MUQ8" s="1800"/>
      <c r="MUR8" s="1800"/>
      <c r="MUS8" s="1800"/>
      <c r="MUT8" s="1800"/>
      <c r="MUU8" s="1800"/>
      <c r="MUV8" s="1800"/>
      <c r="MUW8" s="1800"/>
      <c r="MUX8" s="1800"/>
      <c r="MUY8" s="1800"/>
      <c r="MUZ8" s="1800"/>
      <c r="MVA8" s="1800"/>
      <c r="MVB8" s="1800"/>
      <c r="MVC8" s="1800"/>
      <c r="MVD8" s="1800"/>
      <c r="MVE8" s="1800"/>
      <c r="MVF8" s="1800"/>
      <c r="MVG8" s="1800"/>
      <c r="MVH8" s="1800"/>
      <c r="MVI8" s="1800"/>
      <c r="MVJ8" s="1800"/>
      <c r="MVK8" s="1800"/>
      <c r="MVL8" s="1800"/>
      <c r="MVM8" s="1800"/>
      <c r="MVN8" s="1800"/>
      <c r="MVO8" s="1800"/>
      <c r="MVP8" s="1800"/>
      <c r="MVQ8" s="1800"/>
      <c r="MVR8" s="1800"/>
      <c r="MVS8" s="1800"/>
      <c r="MVT8" s="1800"/>
      <c r="MVU8" s="1800"/>
      <c r="MVV8" s="1800"/>
      <c r="MVW8" s="1800"/>
      <c r="MVX8" s="1800"/>
      <c r="MVY8" s="1800"/>
      <c r="MVZ8" s="1800"/>
      <c r="MWA8" s="1800"/>
      <c r="MWB8" s="1800"/>
      <c r="MWC8" s="1800"/>
      <c r="MWD8" s="1800"/>
      <c r="MWE8" s="1800"/>
      <c r="MWF8" s="1800"/>
      <c r="MWG8" s="1800"/>
      <c r="MWH8" s="1800"/>
      <c r="MWI8" s="1800"/>
      <c r="MWJ8" s="1800"/>
      <c r="MWK8" s="1800"/>
      <c r="MWL8" s="1800"/>
      <c r="MWM8" s="1800"/>
      <c r="MWN8" s="1800"/>
      <c r="MWO8" s="1800"/>
      <c r="MWP8" s="1800"/>
      <c r="MWQ8" s="1800"/>
      <c r="MWR8" s="1800"/>
      <c r="MWS8" s="1800"/>
      <c r="MWT8" s="1800"/>
      <c r="MWU8" s="1800"/>
      <c r="MWV8" s="1800"/>
      <c r="MWW8" s="1800"/>
      <c r="MWX8" s="1800"/>
      <c r="MWY8" s="1800"/>
      <c r="MWZ8" s="1800"/>
      <c r="MXA8" s="1800"/>
      <c r="MXB8" s="1800"/>
      <c r="MXC8" s="1800"/>
      <c r="MXD8" s="1800"/>
      <c r="MXE8" s="1800"/>
      <c r="MXF8" s="1800"/>
      <c r="MXG8" s="1800"/>
      <c r="MXH8" s="1800"/>
      <c r="MXI8" s="1800"/>
      <c r="MXJ8" s="1800"/>
      <c r="MXK8" s="1800"/>
      <c r="MXL8" s="1800"/>
      <c r="MXM8" s="1800"/>
      <c r="MXN8" s="1800"/>
      <c r="MXO8" s="1800"/>
      <c r="MXP8" s="1800"/>
      <c r="MXQ8" s="1800"/>
      <c r="MXR8" s="1800"/>
      <c r="MXS8" s="1800"/>
      <c r="MXT8" s="1800"/>
      <c r="MXU8" s="1800"/>
      <c r="MXV8" s="1800"/>
      <c r="MXW8" s="1800"/>
      <c r="MXX8" s="1800"/>
      <c r="MXY8" s="1800"/>
      <c r="MXZ8" s="1800"/>
      <c r="MYA8" s="1800"/>
      <c r="MYB8" s="1800"/>
      <c r="MYC8" s="1800"/>
      <c r="MYD8" s="1800"/>
      <c r="MYE8" s="1800"/>
      <c r="MYF8" s="1800"/>
      <c r="MYG8" s="1800"/>
      <c r="MYH8" s="1800"/>
      <c r="MYI8" s="1800"/>
      <c r="MYJ8" s="1800"/>
      <c r="MYK8" s="1800"/>
      <c r="MYL8" s="1800"/>
      <c r="MYM8" s="1800"/>
      <c r="MYN8" s="1800"/>
      <c r="MYO8" s="1800"/>
      <c r="MYP8" s="1800"/>
      <c r="MYQ8" s="1800"/>
      <c r="MYR8" s="1800"/>
      <c r="MYS8" s="1800"/>
      <c r="MYT8" s="1800"/>
      <c r="MYU8" s="1800"/>
      <c r="MYV8" s="1800"/>
      <c r="MYW8" s="1800"/>
      <c r="MYX8" s="1800"/>
      <c r="MYY8" s="1800"/>
      <c r="MYZ8" s="1800"/>
      <c r="MZA8" s="1800"/>
      <c r="MZB8" s="1800"/>
      <c r="MZC8" s="1800"/>
      <c r="MZD8" s="1800"/>
      <c r="MZE8" s="1800"/>
      <c r="MZF8" s="1800"/>
      <c r="MZG8" s="1800"/>
      <c r="MZH8" s="1800"/>
      <c r="MZI8" s="1800"/>
      <c r="MZJ8" s="1800"/>
      <c r="MZK8" s="1800"/>
      <c r="MZL8" s="1800"/>
      <c r="MZM8" s="1800"/>
      <c r="MZN8" s="1800"/>
      <c r="MZO8" s="1800"/>
      <c r="MZP8" s="1800"/>
      <c r="MZQ8" s="1800"/>
      <c r="MZR8" s="1800"/>
      <c r="MZS8" s="1800"/>
      <c r="MZT8" s="1800"/>
      <c r="MZU8" s="1800"/>
      <c r="MZV8" s="1800"/>
      <c r="MZW8" s="1800"/>
      <c r="MZX8" s="1800"/>
      <c r="MZY8" s="1800"/>
      <c r="MZZ8" s="1800"/>
      <c r="NAA8" s="1800"/>
      <c r="NAB8" s="1800"/>
      <c r="NAC8" s="1800"/>
      <c r="NAD8" s="1800"/>
      <c r="NAE8" s="1800"/>
      <c r="NAF8" s="1800"/>
      <c r="NAG8" s="1800"/>
      <c r="NAH8" s="1800"/>
      <c r="NAI8" s="1800"/>
      <c r="NAJ8" s="1800"/>
      <c r="NAK8" s="1800"/>
      <c r="NAL8" s="1800"/>
      <c r="NAM8" s="1800"/>
      <c r="NAN8" s="1800"/>
      <c r="NAO8" s="1800"/>
      <c r="NAP8" s="1800"/>
      <c r="NAQ8" s="1800"/>
      <c r="NAR8" s="1800"/>
      <c r="NAS8" s="1800"/>
      <c r="NAT8" s="1800"/>
      <c r="NAU8" s="1800"/>
      <c r="NAV8" s="1800"/>
      <c r="NAW8" s="1800"/>
      <c r="NAX8" s="1800"/>
      <c r="NAY8" s="1800"/>
      <c r="NAZ8" s="1800"/>
      <c r="NBA8" s="1800"/>
      <c r="NBB8" s="1800"/>
      <c r="NBC8" s="1800"/>
      <c r="NBD8" s="1800"/>
      <c r="NBE8" s="1800"/>
      <c r="NBF8" s="1800"/>
      <c r="NBG8" s="1800"/>
      <c r="NBH8" s="1800"/>
      <c r="NBI8" s="1800"/>
      <c r="NBJ8" s="1800"/>
      <c r="NBK8" s="1800"/>
      <c r="NBL8" s="1800"/>
      <c r="NBM8" s="1800"/>
      <c r="NBN8" s="1800"/>
      <c r="NBO8" s="1800"/>
      <c r="NBP8" s="1800"/>
      <c r="NBQ8" s="1800"/>
      <c r="NBR8" s="1800"/>
      <c r="NBS8" s="1800"/>
      <c r="NBT8" s="1800"/>
      <c r="NBU8" s="1800"/>
      <c r="NBV8" s="1800"/>
      <c r="NBW8" s="1800"/>
      <c r="NBX8" s="1800"/>
      <c r="NBY8" s="1800"/>
      <c r="NBZ8" s="1800"/>
      <c r="NCA8" s="1800"/>
      <c r="NCB8" s="1800"/>
      <c r="NCC8" s="1800"/>
      <c r="NCD8" s="1800"/>
      <c r="NCE8" s="1800"/>
      <c r="NCF8" s="1800"/>
      <c r="NCG8" s="1800"/>
      <c r="NCH8" s="1800"/>
      <c r="NCI8" s="1800"/>
      <c r="NCJ8" s="1800"/>
      <c r="NCK8" s="1800"/>
      <c r="NCL8" s="1800"/>
      <c r="NCM8" s="1800"/>
      <c r="NCN8" s="1800"/>
      <c r="NCO8" s="1800"/>
      <c r="NCP8" s="1800"/>
      <c r="NCQ8" s="1800"/>
      <c r="NCR8" s="1800"/>
      <c r="NCS8" s="1800"/>
      <c r="NCT8" s="1800"/>
      <c r="NCU8" s="1800"/>
      <c r="NCV8" s="1800"/>
      <c r="NCW8" s="1800"/>
      <c r="NCX8" s="1800"/>
      <c r="NCY8" s="1800"/>
      <c r="NCZ8" s="1800"/>
      <c r="NDA8" s="1800"/>
      <c r="NDB8" s="1800"/>
      <c r="NDC8" s="1800"/>
      <c r="NDD8" s="1800"/>
      <c r="NDE8" s="1800"/>
      <c r="NDF8" s="1800"/>
      <c r="NDG8" s="1800"/>
      <c r="NDH8" s="1800"/>
      <c r="NDI8" s="1800"/>
      <c r="NDJ8" s="1800"/>
      <c r="NDK8" s="1800"/>
      <c r="NDL8" s="1800"/>
      <c r="NDM8" s="1800"/>
      <c r="NDN8" s="1800"/>
      <c r="NDO8" s="1800"/>
      <c r="NDP8" s="1800"/>
      <c r="NDQ8" s="1800"/>
      <c r="NDR8" s="1800"/>
      <c r="NDS8" s="1800"/>
      <c r="NDT8" s="1800"/>
      <c r="NDU8" s="1800"/>
      <c r="NDV8" s="1800"/>
      <c r="NDW8" s="1800"/>
      <c r="NDX8" s="1800"/>
      <c r="NDY8" s="1800"/>
      <c r="NDZ8" s="1800"/>
      <c r="NEA8" s="1800"/>
      <c r="NEB8" s="1800"/>
      <c r="NEC8" s="1800"/>
      <c r="NED8" s="1800"/>
      <c r="NEE8" s="1800"/>
      <c r="NEF8" s="1800"/>
      <c r="NEG8" s="1800"/>
      <c r="NEH8" s="1800"/>
      <c r="NEI8" s="1800"/>
      <c r="NEJ8" s="1800"/>
      <c r="NEK8" s="1800"/>
      <c r="NEL8" s="1800"/>
      <c r="NEM8" s="1800"/>
      <c r="NEN8" s="1800"/>
      <c r="NEO8" s="1800"/>
      <c r="NEP8" s="1800"/>
      <c r="NEQ8" s="1800"/>
      <c r="NER8" s="1800"/>
      <c r="NES8" s="1800"/>
      <c r="NET8" s="1800"/>
      <c r="NEU8" s="1800"/>
      <c r="NEV8" s="1800"/>
      <c r="NEW8" s="1800"/>
      <c r="NEX8" s="1800"/>
      <c r="NEY8" s="1800"/>
      <c r="NEZ8" s="1800"/>
      <c r="NFA8" s="1800"/>
      <c r="NFB8" s="1800"/>
      <c r="NFC8" s="1800"/>
      <c r="NFD8" s="1800"/>
      <c r="NFE8" s="1800"/>
      <c r="NFF8" s="1800"/>
      <c r="NFG8" s="1800"/>
      <c r="NFH8" s="1800"/>
      <c r="NFI8" s="1800"/>
      <c r="NFJ8" s="1800"/>
      <c r="NFK8" s="1800"/>
      <c r="NFL8" s="1800"/>
      <c r="NFM8" s="1800"/>
      <c r="NFN8" s="1800"/>
      <c r="NFO8" s="1800"/>
      <c r="NFP8" s="1800"/>
      <c r="NFQ8" s="1800"/>
      <c r="NFR8" s="1800"/>
      <c r="NFS8" s="1800"/>
      <c r="NFT8" s="1800"/>
      <c r="NFU8" s="1800"/>
      <c r="NFV8" s="1800"/>
      <c r="NFW8" s="1800"/>
      <c r="NFX8" s="1800"/>
      <c r="NFY8" s="1800"/>
      <c r="NFZ8" s="1800"/>
      <c r="NGA8" s="1800"/>
      <c r="NGB8" s="1800"/>
      <c r="NGC8" s="1800"/>
      <c r="NGD8" s="1800"/>
      <c r="NGE8" s="1800"/>
      <c r="NGF8" s="1800"/>
      <c r="NGG8" s="1800"/>
      <c r="NGH8" s="1800"/>
      <c r="NGI8" s="1800"/>
      <c r="NGJ8" s="1800"/>
      <c r="NGK8" s="1800"/>
      <c r="NGL8" s="1800"/>
      <c r="NGM8" s="1800"/>
      <c r="NGN8" s="1800"/>
      <c r="NGO8" s="1800"/>
      <c r="NGP8" s="1800"/>
      <c r="NGQ8" s="1800"/>
      <c r="NGR8" s="1800"/>
      <c r="NGS8" s="1800"/>
      <c r="NGT8" s="1800"/>
      <c r="NGU8" s="1800"/>
      <c r="NGV8" s="1800"/>
      <c r="NGW8" s="1800"/>
      <c r="NGX8" s="1800"/>
      <c r="NGY8" s="1800"/>
      <c r="NGZ8" s="1800"/>
      <c r="NHA8" s="1800"/>
      <c r="NHB8" s="1800"/>
      <c r="NHC8" s="1800"/>
      <c r="NHD8" s="1800"/>
      <c r="NHE8" s="1800"/>
      <c r="NHF8" s="1800"/>
      <c r="NHG8" s="1800"/>
      <c r="NHH8" s="1800"/>
      <c r="NHI8" s="1800"/>
      <c r="NHJ8" s="1800"/>
      <c r="NHK8" s="1800"/>
      <c r="NHL8" s="1800"/>
      <c r="NHM8" s="1800"/>
      <c r="NHN8" s="1800"/>
      <c r="NHO8" s="1800"/>
      <c r="NHP8" s="1800"/>
      <c r="NHQ8" s="1800"/>
      <c r="NHR8" s="1800"/>
      <c r="NHS8" s="1800"/>
      <c r="NHT8" s="1800"/>
      <c r="NHU8" s="1800"/>
      <c r="NHV8" s="1800"/>
      <c r="NHW8" s="1800"/>
      <c r="NHX8" s="1800"/>
      <c r="NHY8" s="1800"/>
      <c r="NHZ8" s="1800"/>
      <c r="NIA8" s="1800"/>
      <c r="NIB8" s="1800"/>
      <c r="NIC8" s="1800"/>
      <c r="NID8" s="1800"/>
      <c r="NIE8" s="1800"/>
      <c r="NIF8" s="1800"/>
      <c r="NIG8" s="1800"/>
      <c r="NIH8" s="1800"/>
      <c r="NII8" s="1800"/>
      <c r="NIJ8" s="1800"/>
      <c r="NIK8" s="1800"/>
      <c r="NIL8" s="1800"/>
      <c r="NIM8" s="1800"/>
      <c r="NIN8" s="1800"/>
      <c r="NIO8" s="1800"/>
      <c r="NIP8" s="1800"/>
      <c r="NIQ8" s="1800"/>
      <c r="NIR8" s="1800"/>
      <c r="NIS8" s="1800"/>
      <c r="NIT8" s="1800"/>
      <c r="NIU8" s="1800"/>
      <c r="NIV8" s="1800"/>
      <c r="NIW8" s="1800"/>
      <c r="NIX8" s="1800"/>
      <c r="NIY8" s="1800"/>
      <c r="NIZ8" s="1800"/>
      <c r="NJA8" s="1800"/>
      <c r="NJB8" s="1800"/>
      <c r="NJC8" s="1800"/>
      <c r="NJD8" s="1800"/>
      <c r="NJE8" s="1800"/>
      <c r="NJF8" s="1800"/>
      <c r="NJG8" s="1800"/>
      <c r="NJH8" s="1800"/>
      <c r="NJI8" s="1800"/>
      <c r="NJJ8" s="1800"/>
      <c r="NJK8" s="1800"/>
      <c r="NJL8" s="1800"/>
      <c r="NJM8" s="1800"/>
      <c r="NJN8" s="1800"/>
      <c r="NJO8" s="1800"/>
      <c r="NJP8" s="1800"/>
      <c r="NJQ8" s="1800"/>
      <c r="NJR8" s="1800"/>
      <c r="NJS8" s="1800"/>
      <c r="NJT8" s="1800"/>
      <c r="NJU8" s="1800"/>
      <c r="NJV8" s="1800"/>
      <c r="NJW8" s="1800"/>
      <c r="NJX8" s="1800"/>
      <c r="NJY8" s="1800"/>
      <c r="NJZ8" s="1800"/>
      <c r="NKA8" s="1800"/>
      <c r="NKB8" s="1800"/>
      <c r="NKC8" s="1800"/>
      <c r="NKD8" s="1800"/>
      <c r="NKE8" s="1800"/>
      <c r="NKF8" s="1800"/>
      <c r="NKG8" s="1800"/>
      <c r="NKH8" s="1800"/>
      <c r="NKI8" s="1800"/>
      <c r="NKJ8" s="1800"/>
      <c r="NKK8" s="1800"/>
      <c r="NKL8" s="1800"/>
      <c r="NKM8" s="1800"/>
      <c r="NKN8" s="1800"/>
      <c r="NKO8" s="1800"/>
      <c r="NKP8" s="1800"/>
      <c r="NKQ8" s="1800"/>
      <c r="NKR8" s="1800"/>
      <c r="NKS8" s="1800"/>
      <c r="NKT8" s="1800"/>
      <c r="NKU8" s="1800"/>
      <c r="NKV8" s="1800"/>
      <c r="NKW8" s="1800"/>
      <c r="NKX8" s="1800"/>
      <c r="NKY8" s="1800"/>
      <c r="NKZ8" s="1800"/>
      <c r="NLA8" s="1800"/>
      <c r="NLB8" s="1800"/>
      <c r="NLC8" s="1800"/>
      <c r="NLD8" s="1800"/>
      <c r="NLE8" s="1800"/>
      <c r="NLF8" s="1800"/>
      <c r="NLG8" s="1800"/>
      <c r="NLH8" s="1800"/>
      <c r="NLI8" s="1800"/>
      <c r="NLJ8" s="1800"/>
      <c r="NLK8" s="1800"/>
      <c r="NLL8" s="1800"/>
      <c r="NLM8" s="1800"/>
      <c r="NLN8" s="1800"/>
      <c r="NLO8" s="1800"/>
      <c r="NLP8" s="1800"/>
      <c r="NLQ8" s="1800"/>
      <c r="NLR8" s="1800"/>
      <c r="NLS8" s="1800"/>
      <c r="NLT8" s="1800"/>
      <c r="NLU8" s="1800"/>
      <c r="NLV8" s="1800"/>
      <c r="NLW8" s="1800"/>
      <c r="NLX8" s="1800"/>
      <c r="NLY8" s="1800"/>
      <c r="NLZ8" s="1800"/>
      <c r="NMA8" s="1800"/>
      <c r="NMB8" s="1800"/>
      <c r="NMC8" s="1800"/>
      <c r="NMD8" s="1800"/>
      <c r="NME8" s="1800"/>
      <c r="NMF8" s="1800"/>
      <c r="NMG8" s="1800"/>
      <c r="NMH8" s="1800"/>
      <c r="NMI8" s="1800"/>
      <c r="NMJ8" s="1800"/>
      <c r="NMK8" s="1800"/>
      <c r="NML8" s="1800"/>
      <c r="NMM8" s="1800"/>
      <c r="NMN8" s="1800"/>
      <c r="NMO8" s="1800"/>
      <c r="NMP8" s="1800"/>
      <c r="NMQ8" s="1800"/>
      <c r="NMR8" s="1800"/>
      <c r="NMS8" s="1800"/>
      <c r="NMT8" s="1800"/>
      <c r="NMU8" s="1800"/>
      <c r="NMV8" s="1800"/>
      <c r="NMW8" s="1800"/>
      <c r="NMX8" s="1800"/>
      <c r="NMY8" s="1800"/>
      <c r="NMZ8" s="1800"/>
      <c r="NNA8" s="1800"/>
      <c r="NNB8" s="1800"/>
      <c r="NNC8" s="1800"/>
      <c r="NND8" s="1800"/>
      <c r="NNE8" s="1800"/>
      <c r="NNF8" s="1800"/>
      <c r="NNG8" s="1800"/>
      <c r="NNH8" s="1800"/>
      <c r="NNI8" s="1800"/>
      <c r="NNJ8" s="1800"/>
      <c r="NNK8" s="1800"/>
      <c r="NNL8" s="1800"/>
      <c r="NNM8" s="1800"/>
      <c r="NNN8" s="1800"/>
      <c r="NNO8" s="1800"/>
      <c r="NNP8" s="1800"/>
      <c r="NNQ8" s="1800"/>
      <c r="NNR8" s="1800"/>
      <c r="NNS8" s="1800"/>
      <c r="NNT8" s="1800"/>
      <c r="NNU8" s="1800"/>
      <c r="NNV8" s="1800"/>
      <c r="NNW8" s="1800"/>
      <c r="NNX8" s="1800"/>
      <c r="NNY8" s="1800"/>
      <c r="NNZ8" s="1800"/>
      <c r="NOA8" s="1800"/>
      <c r="NOB8" s="1800"/>
      <c r="NOC8" s="1800"/>
      <c r="NOD8" s="1800"/>
      <c r="NOE8" s="1800"/>
      <c r="NOF8" s="1800"/>
      <c r="NOG8" s="1800"/>
      <c r="NOH8" s="1800"/>
      <c r="NOI8" s="1800"/>
      <c r="NOJ8" s="1800"/>
      <c r="NOK8" s="1800"/>
      <c r="NOL8" s="1800"/>
      <c r="NOM8" s="1800"/>
      <c r="NON8" s="1800"/>
      <c r="NOO8" s="1800"/>
      <c r="NOP8" s="1800"/>
      <c r="NOQ8" s="1800"/>
      <c r="NOR8" s="1800"/>
      <c r="NOS8" s="1800"/>
      <c r="NOT8" s="1800"/>
      <c r="NOU8" s="1800"/>
      <c r="NOV8" s="1800"/>
      <c r="NOW8" s="1800"/>
      <c r="NOX8" s="1800"/>
      <c r="NOY8" s="1800"/>
      <c r="NOZ8" s="1800"/>
      <c r="NPA8" s="1800"/>
      <c r="NPB8" s="1800"/>
      <c r="NPC8" s="1800"/>
      <c r="NPD8" s="1800"/>
      <c r="NPE8" s="1800"/>
      <c r="NPF8" s="1800"/>
      <c r="NPG8" s="1800"/>
      <c r="NPH8" s="1800"/>
      <c r="NPI8" s="1800"/>
      <c r="NPJ8" s="1800"/>
      <c r="NPK8" s="1800"/>
      <c r="NPL8" s="1800"/>
      <c r="NPM8" s="1800"/>
      <c r="NPN8" s="1800"/>
      <c r="NPO8" s="1800"/>
      <c r="NPP8" s="1800"/>
      <c r="NPQ8" s="1800"/>
      <c r="NPR8" s="1800"/>
      <c r="NPS8" s="1800"/>
      <c r="NPT8" s="1800"/>
      <c r="NPU8" s="1800"/>
      <c r="NPV8" s="1800"/>
      <c r="NPW8" s="1800"/>
      <c r="NPX8" s="1800"/>
      <c r="NPY8" s="1800"/>
      <c r="NPZ8" s="1800"/>
      <c r="NQA8" s="1800"/>
      <c r="NQB8" s="1800"/>
      <c r="NQC8" s="1800"/>
      <c r="NQD8" s="1800"/>
      <c r="NQE8" s="1800"/>
      <c r="NQF8" s="1800"/>
      <c r="NQG8" s="1800"/>
      <c r="NQH8" s="1800"/>
      <c r="NQI8" s="1800"/>
      <c r="NQJ8" s="1800"/>
      <c r="NQK8" s="1800"/>
      <c r="NQL8" s="1800"/>
      <c r="NQM8" s="1800"/>
      <c r="NQN8" s="1800"/>
      <c r="NQO8" s="1800"/>
      <c r="NQP8" s="1800"/>
      <c r="NQQ8" s="1800"/>
      <c r="NQR8" s="1800"/>
      <c r="NQS8" s="1800"/>
      <c r="NQT8" s="1800"/>
      <c r="NQU8" s="1800"/>
      <c r="NQV8" s="1800"/>
      <c r="NQW8" s="1800"/>
      <c r="NQX8" s="1800"/>
      <c r="NQY8" s="1800"/>
      <c r="NQZ8" s="1800"/>
      <c r="NRA8" s="1800"/>
      <c r="NRB8" s="1800"/>
      <c r="NRC8" s="1800"/>
      <c r="NRD8" s="1800"/>
      <c r="NRE8" s="1800"/>
      <c r="NRF8" s="1800"/>
      <c r="NRG8" s="1800"/>
      <c r="NRH8" s="1800"/>
      <c r="NRI8" s="1800"/>
      <c r="NRJ8" s="1800"/>
      <c r="NRK8" s="1800"/>
      <c r="NRL8" s="1800"/>
      <c r="NRM8" s="1800"/>
      <c r="NRN8" s="1800"/>
      <c r="NRO8" s="1800"/>
      <c r="NRP8" s="1800"/>
      <c r="NRQ8" s="1800"/>
      <c r="NRR8" s="1800"/>
      <c r="NRS8" s="1800"/>
      <c r="NRT8" s="1800"/>
      <c r="NRU8" s="1800"/>
      <c r="NRV8" s="1800"/>
      <c r="NRW8" s="1800"/>
      <c r="NRX8" s="1800"/>
      <c r="NRY8" s="1800"/>
      <c r="NRZ8" s="1800"/>
      <c r="NSA8" s="1800"/>
      <c r="NSB8" s="1800"/>
      <c r="NSC8" s="1800"/>
      <c r="NSD8" s="1800"/>
      <c r="NSE8" s="1800"/>
      <c r="NSF8" s="1800"/>
      <c r="NSG8" s="1800"/>
      <c r="NSH8" s="1800"/>
      <c r="NSI8" s="1800"/>
      <c r="NSJ8" s="1800"/>
      <c r="NSK8" s="1800"/>
      <c r="NSL8" s="1800"/>
      <c r="NSM8" s="1800"/>
      <c r="NSN8" s="1800"/>
      <c r="NSO8" s="1800"/>
      <c r="NSP8" s="1800"/>
      <c r="NSQ8" s="1800"/>
      <c r="NSR8" s="1800"/>
      <c r="NSS8" s="1800"/>
      <c r="NST8" s="1800"/>
      <c r="NSU8" s="1800"/>
      <c r="NSV8" s="1800"/>
      <c r="NSW8" s="1800"/>
      <c r="NSX8" s="1800"/>
      <c r="NSY8" s="1800"/>
      <c r="NSZ8" s="1800"/>
      <c r="NTA8" s="1800"/>
      <c r="NTB8" s="1800"/>
      <c r="NTC8" s="1800"/>
      <c r="NTD8" s="1800"/>
      <c r="NTE8" s="1800"/>
      <c r="NTF8" s="1800"/>
      <c r="NTG8" s="1800"/>
      <c r="NTH8" s="1800"/>
      <c r="NTI8" s="1800"/>
      <c r="NTJ8" s="1800"/>
      <c r="NTK8" s="1800"/>
      <c r="NTL8" s="1800"/>
      <c r="NTM8" s="1800"/>
      <c r="NTN8" s="1800"/>
      <c r="NTO8" s="1800"/>
      <c r="NTP8" s="1800"/>
      <c r="NTQ8" s="1800"/>
      <c r="NTR8" s="1800"/>
      <c r="NTS8" s="1800"/>
      <c r="NTT8" s="1800"/>
      <c r="NTU8" s="1800"/>
      <c r="NTV8" s="1800"/>
      <c r="NTW8" s="1800"/>
      <c r="NTX8" s="1800"/>
      <c r="NTY8" s="1800"/>
      <c r="NTZ8" s="1800"/>
      <c r="NUA8" s="1800"/>
      <c r="NUB8" s="1800"/>
      <c r="NUC8" s="1800"/>
      <c r="NUD8" s="1800"/>
      <c r="NUE8" s="1800"/>
      <c r="NUF8" s="1800"/>
      <c r="NUG8" s="1800"/>
      <c r="NUH8" s="1800"/>
      <c r="NUI8" s="1800"/>
      <c r="NUJ8" s="1800"/>
      <c r="NUK8" s="1800"/>
      <c r="NUL8" s="1800"/>
      <c r="NUM8" s="1800"/>
      <c r="NUN8" s="1800"/>
      <c r="NUO8" s="1800"/>
      <c r="NUP8" s="1800"/>
      <c r="NUQ8" s="1800"/>
      <c r="NUR8" s="1800"/>
      <c r="NUS8" s="1800"/>
      <c r="NUT8" s="1800"/>
      <c r="NUU8" s="1800"/>
      <c r="NUV8" s="1800"/>
      <c r="NUW8" s="1800"/>
      <c r="NUX8" s="1800"/>
      <c r="NUY8" s="1800"/>
      <c r="NUZ8" s="1800"/>
      <c r="NVA8" s="1800"/>
      <c r="NVB8" s="1800"/>
      <c r="NVC8" s="1800"/>
      <c r="NVD8" s="1800"/>
      <c r="NVE8" s="1800"/>
      <c r="NVF8" s="1800"/>
      <c r="NVG8" s="1800"/>
      <c r="NVH8" s="1800"/>
      <c r="NVI8" s="1800"/>
      <c r="NVJ8" s="1800"/>
      <c r="NVK8" s="1800"/>
      <c r="NVL8" s="1800"/>
      <c r="NVM8" s="1800"/>
      <c r="NVN8" s="1800"/>
      <c r="NVO8" s="1800"/>
      <c r="NVP8" s="1800"/>
      <c r="NVQ8" s="1800"/>
      <c r="NVR8" s="1800"/>
      <c r="NVS8" s="1800"/>
      <c r="NVT8" s="1800"/>
      <c r="NVU8" s="1800"/>
      <c r="NVV8" s="1800"/>
      <c r="NVW8" s="1800"/>
      <c r="NVX8" s="1800"/>
      <c r="NVY8" s="1800"/>
      <c r="NVZ8" s="1800"/>
      <c r="NWA8" s="1800"/>
      <c r="NWB8" s="1800"/>
      <c r="NWC8" s="1800"/>
      <c r="NWD8" s="1800"/>
      <c r="NWE8" s="1800"/>
      <c r="NWF8" s="1800"/>
      <c r="NWG8" s="1800"/>
      <c r="NWH8" s="1800"/>
      <c r="NWI8" s="1800"/>
      <c r="NWJ8" s="1800"/>
      <c r="NWK8" s="1800"/>
      <c r="NWL8" s="1800"/>
      <c r="NWM8" s="1800"/>
      <c r="NWN8" s="1800"/>
      <c r="NWO8" s="1800"/>
      <c r="NWP8" s="1800"/>
      <c r="NWQ8" s="1800"/>
      <c r="NWR8" s="1800"/>
      <c r="NWS8" s="1800"/>
      <c r="NWT8" s="1800"/>
      <c r="NWU8" s="1800"/>
      <c r="NWV8" s="1800"/>
      <c r="NWW8" s="1800"/>
      <c r="NWX8" s="1800"/>
      <c r="NWY8" s="1800"/>
      <c r="NWZ8" s="1800"/>
      <c r="NXA8" s="1800"/>
      <c r="NXB8" s="1800"/>
      <c r="NXC8" s="1800"/>
      <c r="NXD8" s="1800"/>
      <c r="NXE8" s="1800"/>
      <c r="NXF8" s="1800"/>
      <c r="NXG8" s="1800"/>
      <c r="NXH8" s="1800"/>
      <c r="NXI8" s="1800"/>
      <c r="NXJ8" s="1800"/>
      <c r="NXK8" s="1800"/>
      <c r="NXL8" s="1800"/>
      <c r="NXM8" s="1800"/>
      <c r="NXN8" s="1800"/>
      <c r="NXO8" s="1800"/>
      <c r="NXP8" s="1800"/>
      <c r="NXQ8" s="1800"/>
      <c r="NXR8" s="1800"/>
      <c r="NXS8" s="1800"/>
      <c r="NXT8" s="1800"/>
      <c r="NXU8" s="1800"/>
      <c r="NXV8" s="1800"/>
      <c r="NXW8" s="1800"/>
      <c r="NXX8" s="1800"/>
      <c r="NXY8" s="1800"/>
      <c r="NXZ8" s="1800"/>
      <c r="NYA8" s="1800"/>
      <c r="NYB8" s="1800"/>
      <c r="NYC8" s="1800"/>
      <c r="NYD8" s="1800"/>
      <c r="NYE8" s="1800"/>
      <c r="NYF8" s="1800"/>
      <c r="NYG8" s="1800"/>
      <c r="NYH8" s="1800"/>
      <c r="NYI8" s="1800"/>
      <c r="NYJ8" s="1800"/>
      <c r="NYK8" s="1800"/>
      <c r="NYL8" s="1800"/>
      <c r="NYM8" s="1800"/>
      <c r="NYN8" s="1800"/>
      <c r="NYO8" s="1800"/>
      <c r="NYP8" s="1800"/>
      <c r="NYQ8" s="1800"/>
      <c r="NYR8" s="1800"/>
      <c r="NYS8" s="1800"/>
      <c r="NYT8" s="1800"/>
      <c r="NYU8" s="1800"/>
      <c r="NYV8" s="1800"/>
      <c r="NYW8" s="1800"/>
      <c r="NYX8" s="1800"/>
      <c r="NYY8" s="1800"/>
      <c r="NYZ8" s="1800"/>
      <c r="NZA8" s="1800"/>
      <c r="NZB8" s="1800"/>
      <c r="NZC8" s="1800"/>
      <c r="NZD8" s="1800"/>
      <c r="NZE8" s="1800"/>
      <c r="NZF8" s="1800"/>
      <c r="NZG8" s="1800"/>
      <c r="NZH8" s="1800"/>
      <c r="NZI8" s="1800"/>
      <c r="NZJ8" s="1800"/>
      <c r="NZK8" s="1800"/>
      <c r="NZL8" s="1800"/>
      <c r="NZM8" s="1800"/>
      <c r="NZN8" s="1800"/>
      <c r="NZO8" s="1800"/>
      <c r="NZP8" s="1800"/>
      <c r="NZQ8" s="1800"/>
      <c r="NZR8" s="1800"/>
      <c r="NZS8" s="1800"/>
      <c r="NZT8" s="1800"/>
      <c r="NZU8" s="1800"/>
      <c r="NZV8" s="1800"/>
      <c r="NZW8" s="1800"/>
      <c r="NZX8" s="1800"/>
      <c r="NZY8" s="1800"/>
      <c r="NZZ8" s="1800"/>
      <c r="OAA8" s="1800"/>
      <c r="OAB8" s="1800"/>
      <c r="OAC8" s="1800"/>
      <c r="OAD8" s="1800"/>
      <c r="OAE8" s="1800"/>
      <c r="OAF8" s="1800"/>
      <c r="OAG8" s="1800"/>
      <c r="OAH8" s="1800"/>
      <c r="OAI8" s="1800"/>
      <c r="OAJ8" s="1800"/>
      <c r="OAK8" s="1800"/>
      <c r="OAL8" s="1800"/>
      <c r="OAM8" s="1800"/>
      <c r="OAN8" s="1800"/>
      <c r="OAO8" s="1800"/>
      <c r="OAP8" s="1800"/>
      <c r="OAQ8" s="1800"/>
      <c r="OAR8" s="1800"/>
      <c r="OAS8" s="1800"/>
      <c r="OAT8" s="1800"/>
      <c r="OAU8" s="1800"/>
      <c r="OAV8" s="1800"/>
      <c r="OAW8" s="1800"/>
      <c r="OAX8" s="1800"/>
      <c r="OAY8" s="1800"/>
      <c r="OAZ8" s="1800"/>
      <c r="OBA8" s="1800"/>
      <c r="OBB8" s="1800"/>
      <c r="OBC8" s="1800"/>
      <c r="OBD8" s="1800"/>
      <c r="OBE8" s="1800"/>
      <c r="OBF8" s="1800"/>
      <c r="OBG8" s="1800"/>
      <c r="OBH8" s="1800"/>
      <c r="OBI8" s="1800"/>
      <c r="OBJ8" s="1800"/>
      <c r="OBK8" s="1800"/>
      <c r="OBL8" s="1800"/>
      <c r="OBM8" s="1800"/>
      <c r="OBN8" s="1800"/>
      <c r="OBO8" s="1800"/>
      <c r="OBP8" s="1800"/>
      <c r="OBQ8" s="1800"/>
      <c r="OBR8" s="1800"/>
      <c r="OBS8" s="1800"/>
      <c r="OBT8" s="1800"/>
      <c r="OBU8" s="1800"/>
      <c r="OBV8" s="1800"/>
      <c r="OBW8" s="1800"/>
      <c r="OBX8" s="1800"/>
      <c r="OBY8" s="1800"/>
      <c r="OBZ8" s="1800"/>
      <c r="OCA8" s="1800"/>
      <c r="OCB8" s="1800"/>
      <c r="OCC8" s="1800"/>
      <c r="OCD8" s="1800"/>
      <c r="OCE8" s="1800"/>
      <c r="OCF8" s="1800"/>
      <c r="OCG8" s="1800"/>
      <c r="OCH8" s="1800"/>
      <c r="OCI8" s="1800"/>
      <c r="OCJ8" s="1800"/>
      <c r="OCK8" s="1800"/>
      <c r="OCL8" s="1800"/>
      <c r="OCM8" s="1800"/>
      <c r="OCN8" s="1800"/>
      <c r="OCO8" s="1800"/>
      <c r="OCP8" s="1800"/>
      <c r="OCQ8" s="1800"/>
      <c r="OCR8" s="1800"/>
      <c r="OCS8" s="1800"/>
      <c r="OCT8" s="1800"/>
      <c r="OCU8" s="1800"/>
      <c r="OCV8" s="1800"/>
      <c r="OCW8" s="1800"/>
      <c r="OCX8" s="1800"/>
      <c r="OCY8" s="1800"/>
      <c r="OCZ8" s="1800"/>
      <c r="ODA8" s="1800"/>
      <c r="ODB8" s="1800"/>
      <c r="ODC8" s="1800"/>
      <c r="ODD8" s="1800"/>
      <c r="ODE8" s="1800"/>
      <c r="ODF8" s="1800"/>
      <c r="ODG8" s="1800"/>
      <c r="ODH8" s="1800"/>
      <c r="ODI8" s="1800"/>
      <c r="ODJ8" s="1800"/>
      <c r="ODK8" s="1800"/>
      <c r="ODL8" s="1800"/>
      <c r="ODM8" s="1800"/>
      <c r="ODN8" s="1800"/>
      <c r="ODO8" s="1800"/>
      <c r="ODP8" s="1800"/>
      <c r="ODQ8" s="1800"/>
      <c r="ODR8" s="1800"/>
      <c r="ODS8" s="1800"/>
      <c r="ODT8" s="1800"/>
      <c r="ODU8" s="1800"/>
      <c r="ODV8" s="1800"/>
      <c r="ODW8" s="1800"/>
      <c r="ODX8" s="1800"/>
      <c r="ODY8" s="1800"/>
      <c r="ODZ8" s="1800"/>
      <c r="OEA8" s="1800"/>
      <c r="OEB8" s="1800"/>
      <c r="OEC8" s="1800"/>
      <c r="OED8" s="1800"/>
      <c r="OEE8" s="1800"/>
      <c r="OEF8" s="1800"/>
      <c r="OEG8" s="1800"/>
      <c r="OEH8" s="1800"/>
      <c r="OEI8" s="1800"/>
      <c r="OEJ8" s="1800"/>
      <c r="OEK8" s="1800"/>
      <c r="OEL8" s="1800"/>
      <c r="OEM8" s="1800"/>
      <c r="OEN8" s="1800"/>
      <c r="OEO8" s="1800"/>
      <c r="OEP8" s="1800"/>
      <c r="OEQ8" s="1800"/>
      <c r="OER8" s="1800"/>
      <c r="OES8" s="1800"/>
      <c r="OET8" s="1800"/>
      <c r="OEU8" s="1800"/>
      <c r="OEV8" s="1800"/>
      <c r="OEW8" s="1800"/>
      <c r="OEX8" s="1800"/>
      <c r="OEY8" s="1800"/>
      <c r="OEZ8" s="1800"/>
      <c r="OFA8" s="1800"/>
      <c r="OFB8" s="1800"/>
      <c r="OFC8" s="1800"/>
      <c r="OFD8" s="1800"/>
      <c r="OFE8" s="1800"/>
      <c r="OFF8" s="1800"/>
      <c r="OFG8" s="1800"/>
      <c r="OFH8" s="1800"/>
      <c r="OFI8" s="1800"/>
      <c r="OFJ8" s="1800"/>
      <c r="OFK8" s="1800"/>
      <c r="OFL8" s="1800"/>
      <c r="OFM8" s="1800"/>
      <c r="OFN8" s="1800"/>
      <c r="OFO8" s="1800"/>
      <c r="OFP8" s="1800"/>
      <c r="OFQ8" s="1800"/>
      <c r="OFR8" s="1800"/>
      <c r="OFS8" s="1800"/>
      <c r="OFT8" s="1800"/>
      <c r="OFU8" s="1800"/>
      <c r="OFV8" s="1800"/>
      <c r="OFW8" s="1800"/>
      <c r="OFX8" s="1800"/>
      <c r="OFY8" s="1800"/>
      <c r="OFZ8" s="1800"/>
      <c r="OGA8" s="1800"/>
      <c r="OGB8" s="1800"/>
      <c r="OGC8" s="1800"/>
      <c r="OGD8" s="1800"/>
      <c r="OGE8" s="1800"/>
      <c r="OGF8" s="1800"/>
      <c r="OGG8" s="1800"/>
      <c r="OGH8" s="1800"/>
      <c r="OGI8" s="1800"/>
      <c r="OGJ8" s="1800"/>
      <c r="OGK8" s="1800"/>
      <c r="OGL8" s="1800"/>
      <c r="OGM8" s="1800"/>
      <c r="OGN8" s="1800"/>
      <c r="OGO8" s="1800"/>
      <c r="OGP8" s="1800"/>
      <c r="OGQ8" s="1800"/>
      <c r="OGR8" s="1800"/>
      <c r="OGS8" s="1800"/>
      <c r="OGT8" s="1800"/>
      <c r="OGU8" s="1800"/>
      <c r="OGV8" s="1800"/>
      <c r="OGW8" s="1800"/>
      <c r="OGX8" s="1800"/>
      <c r="OGY8" s="1800"/>
      <c r="OGZ8" s="1800"/>
      <c r="OHA8" s="1800"/>
      <c r="OHB8" s="1800"/>
      <c r="OHC8" s="1800"/>
      <c r="OHD8" s="1800"/>
      <c r="OHE8" s="1800"/>
      <c r="OHF8" s="1800"/>
      <c r="OHG8" s="1800"/>
      <c r="OHH8" s="1800"/>
      <c r="OHI8" s="1800"/>
      <c r="OHJ8" s="1800"/>
      <c r="OHK8" s="1800"/>
      <c r="OHL8" s="1800"/>
      <c r="OHM8" s="1800"/>
      <c r="OHN8" s="1800"/>
      <c r="OHO8" s="1800"/>
      <c r="OHP8" s="1800"/>
      <c r="OHQ8" s="1800"/>
      <c r="OHR8" s="1800"/>
      <c r="OHS8" s="1800"/>
      <c r="OHT8" s="1800"/>
      <c r="OHU8" s="1800"/>
      <c r="OHV8" s="1800"/>
      <c r="OHW8" s="1800"/>
      <c r="OHX8" s="1800"/>
      <c r="OHY8" s="1800"/>
      <c r="OHZ8" s="1800"/>
      <c r="OIA8" s="1800"/>
      <c r="OIB8" s="1800"/>
      <c r="OIC8" s="1800"/>
      <c r="OID8" s="1800"/>
      <c r="OIE8" s="1800"/>
      <c r="OIF8" s="1800"/>
      <c r="OIG8" s="1800"/>
      <c r="OIH8" s="1800"/>
      <c r="OII8" s="1800"/>
      <c r="OIJ8" s="1800"/>
      <c r="OIK8" s="1800"/>
      <c r="OIL8" s="1800"/>
      <c r="OIM8" s="1800"/>
      <c r="OIN8" s="1800"/>
      <c r="OIO8" s="1800"/>
      <c r="OIP8" s="1800"/>
      <c r="OIQ8" s="1800"/>
      <c r="OIR8" s="1800"/>
      <c r="OIS8" s="1800"/>
      <c r="OIT8" s="1800"/>
      <c r="OIU8" s="1800"/>
      <c r="OIV8" s="1800"/>
      <c r="OIW8" s="1800"/>
      <c r="OIX8" s="1800"/>
      <c r="OIY8" s="1800"/>
      <c r="OIZ8" s="1800"/>
      <c r="OJA8" s="1800"/>
      <c r="OJB8" s="1800"/>
      <c r="OJC8" s="1800"/>
      <c r="OJD8" s="1800"/>
      <c r="OJE8" s="1800"/>
      <c r="OJF8" s="1800"/>
      <c r="OJG8" s="1800"/>
      <c r="OJH8" s="1800"/>
      <c r="OJI8" s="1800"/>
      <c r="OJJ8" s="1800"/>
      <c r="OJK8" s="1800"/>
      <c r="OJL8" s="1800"/>
      <c r="OJM8" s="1800"/>
      <c r="OJN8" s="1800"/>
      <c r="OJO8" s="1800"/>
      <c r="OJP8" s="1800"/>
      <c r="OJQ8" s="1800"/>
      <c r="OJR8" s="1800"/>
      <c r="OJS8" s="1800"/>
      <c r="OJT8" s="1800"/>
      <c r="OJU8" s="1800"/>
      <c r="OJV8" s="1800"/>
      <c r="OJW8" s="1800"/>
      <c r="OJX8" s="1800"/>
      <c r="OJY8" s="1800"/>
      <c r="OJZ8" s="1800"/>
      <c r="OKA8" s="1800"/>
      <c r="OKB8" s="1800"/>
      <c r="OKC8" s="1800"/>
      <c r="OKD8" s="1800"/>
      <c r="OKE8" s="1800"/>
      <c r="OKF8" s="1800"/>
      <c r="OKG8" s="1800"/>
      <c r="OKH8" s="1800"/>
      <c r="OKI8" s="1800"/>
      <c r="OKJ8" s="1800"/>
      <c r="OKK8" s="1800"/>
      <c r="OKL8" s="1800"/>
      <c r="OKM8" s="1800"/>
      <c r="OKN8" s="1800"/>
      <c r="OKO8" s="1800"/>
      <c r="OKP8" s="1800"/>
      <c r="OKQ8" s="1800"/>
      <c r="OKR8" s="1800"/>
      <c r="OKS8" s="1800"/>
      <c r="OKT8" s="1800"/>
      <c r="OKU8" s="1800"/>
      <c r="OKV8" s="1800"/>
      <c r="OKW8" s="1800"/>
      <c r="OKX8" s="1800"/>
      <c r="OKY8" s="1800"/>
      <c r="OKZ8" s="1800"/>
      <c r="OLA8" s="1800"/>
      <c r="OLB8" s="1800"/>
      <c r="OLC8" s="1800"/>
      <c r="OLD8" s="1800"/>
      <c r="OLE8" s="1800"/>
      <c r="OLF8" s="1800"/>
      <c r="OLG8" s="1800"/>
      <c r="OLH8" s="1800"/>
      <c r="OLI8" s="1800"/>
      <c r="OLJ8" s="1800"/>
      <c r="OLK8" s="1800"/>
      <c r="OLL8" s="1800"/>
      <c r="OLM8" s="1800"/>
      <c r="OLN8" s="1800"/>
      <c r="OLO8" s="1800"/>
      <c r="OLP8" s="1800"/>
      <c r="OLQ8" s="1800"/>
      <c r="OLR8" s="1800"/>
      <c r="OLS8" s="1800"/>
      <c r="OLT8" s="1800"/>
      <c r="OLU8" s="1800"/>
      <c r="OLV8" s="1800"/>
      <c r="OLW8" s="1800"/>
      <c r="OLX8" s="1800"/>
      <c r="OLY8" s="1800"/>
      <c r="OLZ8" s="1800"/>
      <c r="OMA8" s="1800"/>
      <c r="OMB8" s="1800"/>
      <c r="OMC8" s="1800"/>
      <c r="OMD8" s="1800"/>
      <c r="OME8" s="1800"/>
      <c r="OMF8" s="1800"/>
      <c r="OMG8" s="1800"/>
      <c r="OMH8" s="1800"/>
      <c r="OMI8" s="1800"/>
      <c r="OMJ8" s="1800"/>
      <c r="OMK8" s="1800"/>
      <c r="OML8" s="1800"/>
      <c r="OMM8" s="1800"/>
      <c r="OMN8" s="1800"/>
      <c r="OMO8" s="1800"/>
      <c r="OMP8" s="1800"/>
      <c r="OMQ8" s="1800"/>
      <c r="OMR8" s="1800"/>
      <c r="OMS8" s="1800"/>
      <c r="OMT8" s="1800"/>
      <c r="OMU8" s="1800"/>
      <c r="OMV8" s="1800"/>
      <c r="OMW8" s="1800"/>
      <c r="OMX8" s="1800"/>
      <c r="OMY8" s="1800"/>
      <c r="OMZ8" s="1800"/>
      <c r="ONA8" s="1800"/>
      <c r="ONB8" s="1800"/>
      <c r="ONC8" s="1800"/>
      <c r="OND8" s="1800"/>
      <c r="ONE8" s="1800"/>
      <c r="ONF8" s="1800"/>
      <c r="ONG8" s="1800"/>
      <c r="ONH8" s="1800"/>
      <c r="ONI8" s="1800"/>
      <c r="ONJ8" s="1800"/>
      <c r="ONK8" s="1800"/>
      <c r="ONL8" s="1800"/>
      <c r="ONM8" s="1800"/>
      <c r="ONN8" s="1800"/>
      <c r="ONO8" s="1800"/>
      <c r="ONP8" s="1800"/>
      <c r="ONQ8" s="1800"/>
      <c r="ONR8" s="1800"/>
      <c r="ONS8" s="1800"/>
      <c r="ONT8" s="1800"/>
      <c r="ONU8" s="1800"/>
      <c r="ONV8" s="1800"/>
      <c r="ONW8" s="1800"/>
      <c r="ONX8" s="1800"/>
      <c r="ONY8" s="1800"/>
      <c r="ONZ8" s="1800"/>
      <c r="OOA8" s="1800"/>
      <c r="OOB8" s="1800"/>
      <c r="OOC8" s="1800"/>
      <c r="OOD8" s="1800"/>
      <c r="OOE8" s="1800"/>
      <c r="OOF8" s="1800"/>
      <c r="OOG8" s="1800"/>
      <c r="OOH8" s="1800"/>
      <c r="OOI8" s="1800"/>
      <c r="OOJ8" s="1800"/>
      <c r="OOK8" s="1800"/>
      <c r="OOL8" s="1800"/>
      <c r="OOM8" s="1800"/>
      <c r="OON8" s="1800"/>
      <c r="OOO8" s="1800"/>
      <c r="OOP8" s="1800"/>
      <c r="OOQ8" s="1800"/>
      <c r="OOR8" s="1800"/>
      <c r="OOS8" s="1800"/>
      <c r="OOT8" s="1800"/>
      <c r="OOU8" s="1800"/>
      <c r="OOV8" s="1800"/>
      <c r="OOW8" s="1800"/>
      <c r="OOX8" s="1800"/>
      <c r="OOY8" s="1800"/>
      <c r="OOZ8" s="1800"/>
      <c r="OPA8" s="1800"/>
      <c r="OPB8" s="1800"/>
      <c r="OPC8" s="1800"/>
      <c r="OPD8" s="1800"/>
      <c r="OPE8" s="1800"/>
      <c r="OPF8" s="1800"/>
      <c r="OPG8" s="1800"/>
      <c r="OPH8" s="1800"/>
      <c r="OPI8" s="1800"/>
      <c r="OPJ8" s="1800"/>
      <c r="OPK8" s="1800"/>
      <c r="OPL8" s="1800"/>
      <c r="OPM8" s="1800"/>
      <c r="OPN8" s="1800"/>
      <c r="OPO8" s="1800"/>
      <c r="OPP8" s="1800"/>
      <c r="OPQ8" s="1800"/>
      <c r="OPR8" s="1800"/>
      <c r="OPS8" s="1800"/>
      <c r="OPT8" s="1800"/>
      <c r="OPU8" s="1800"/>
      <c r="OPV8" s="1800"/>
      <c r="OPW8" s="1800"/>
      <c r="OPX8" s="1800"/>
      <c r="OPY8" s="1800"/>
      <c r="OPZ8" s="1800"/>
      <c r="OQA8" s="1800"/>
      <c r="OQB8" s="1800"/>
      <c r="OQC8" s="1800"/>
      <c r="OQD8" s="1800"/>
      <c r="OQE8" s="1800"/>
      <c r="OQF8" s="1800"/>
      <c r="OQG8" s="1800"/>
      <c r="OQH8" s="1800"/>
      <c r="OQI8" s="1800"/>
      <c r="OQJ8" s="1800"/>
      <c r="OQK8" s="1800"/>
      <c r="OQL8" s="1800"/>
      <c r="OQM8" s="1800"/>
      <c r="OQN8" s="1800"/>
      <c r="OQO8" s="1800"/>
      <c r="OQP8" s="1800"/>
      <c r="OQQ8" s="1800"/>
      <c r="OQR8" s="1800"/>
      <c r="OQS8" s="1800"/>
      <c r="OQT8" s="1800"/>
      <c r="OQU8" s="1800"/>
      <c r="OQV8" s="1800"/>
      <c r="OQW8" s="1800"/>
      <c r="OQX8" s="1800"/>
      <c r="OQY8" s="1800"/>
      <c r="OQZ8" s="1800"/>
      <c r="ORA8" s="1800"/>
      <c r="ORB8" s="1800"/>
      <c r="ORC8" s="1800"/>
      <c r="ORD8" s="1800"/>
      <c r="ORE8" s="1800"/>
      <c r="ORF8" s="1800"/>
      <c r="ORG8" s="1800"/>
      <c r="ORH8" s="1800"/>
      <c r="ORI8" s="1800"/>
      <c r="ORJ8" s="1800"/>
      <c r="ORK8" s="1800"/>
      <c r="ORL8" s="1800"/>
      <c r="ORM8" s="1800"/>
      <c r="ORN8" s="1800"/>
      <c r="ORO8" s="1800"/>
      <c r="ORP8" s="1800"/>
      <c r="ORQ8" s="1800"/>
      <c r="ORR8" s="1800"/>
      <c r="ORS8" s="1800"/>
      <c r="ORT8" s="1800"/>
      <c r="ORU8" s="1800"/>
      <c r="ORV8" s="1800"/>
      <c r="ORW8" s="1800"/>
      <c r="ORX8" s="1800"/>
      <c r="ORY8" s="1800"/>
      <c r="ORZ8" s="1800"/>
      <c r="OSA8" s="1800"/>
      <c r="OSB8" s="1800"/>
      <c r="OSC8" s="1800"/>
      <c r="OSD8" s="1800"/>
      <c r="OSE8" s="1800"/>
      <c r="OSF8" s="1800"/>
      <c r="OSG8" s="1800"/>
      <c r="OSH8" s="1800"/>
      <c r="OSI8" s="1800"/>
      <c r="OSJ8" s="1800"/>
      <c r="OSK8" s="1800"/>
      <c r="OSL8" s="1800"/>
      <c r="OSM8" s="1800"/>
      <c r="OSN8" s="1800"/>
      <c r="OSO8" s="1800"/>
      <c r="OSP8" s="1800"/>
      <c r="OSQ8" s="1800"/>
      <c r="OSR8" s="1800"/>
      <c r="OSS8" s="1800"/>
      <c r="OST8" s="1800"/>
      <c r="OSU8" s="1800"/>
      <c r="OSV8" s="1800"/>
      <c r="OSW8" s="1800"/>
      <c r="OSX8" s="1800"/>
      <c r="OSY8" s="1800"/>
      <c r="OSZ8" s="1800"/>
      <c r="OTA8" s="1800"/>
      <c r="OTB8" s="1800"/>
      <c r="OTC8" s="1800"/>
      <c r="OTD8" s="1800"/>
      <c r="OTE8" s="1800"/>
      <c r="OTF8" s="1800"/>
      <c r="OTG8" s="1800"/>
      <c r="OTH8" s="1800"/>
      <c r="OTI8" s="1800"/>
      <c r="OTJ8" s="1800"/>
      <c r="OTK8" s="1800"/>
      <c r="OTL8" s="1800"/>
      <c r="OTM8" s="1800"/>
      <c r="OTN8" s="1800"/>
      <c r="OTO8" s="1800"/>
      <c r="OTP8" s="1800"/>
      <c r="OTQ8" s="1800"/>
      <c r="OTR8" s="1800"/>
      <c r="OTS8" s="1800"/>
      <c r="OTT8" s="1800"/>
      <c r="OTU8" s="1800"/>
      <c r="OTV8" s="1800"/>
      <c r="OTW8" s="1800"/>
      <c r="OTX8" s="1800"/>
      <c r="OTY8" s="1800"/>
      <c r="OTZ8" s="1800"/>
      <c r="OUA8" s="1800"/>
      <c r="OUB8" s="1800"/>
      <c r="OUC8" s="1800"/>
      <c r="OUD8" s="1800"/>
      <c r="OUE8" s="1800"/>
      <c r="OUF8" s="1800"/>
      <c r="OUG8" s="1800"/>
      <c r="OUH8" s="1800"/>
      <c r="OUI8" s="1800"/>
      <c r="OUJ8" s="1800"/>
      <c r="OUK8" s="1800"/>
      <c r="OUL8" s="1800"/>
      <c r="OUM8" s="1800"/>
      <c r="OUN8" s="1800"/>
      <c r="OUO8" s="1800"/>
      <c r="OUP8" s="1800"/>
      <c r="OUQ8" s="1800"/>
      <c r="OUR8" s="1800"/>
      <c r="OUS8" s="1800"/>
      <c r="OUT8" s="1800"/>
      <c r="OUU8" s="1800"/>
      <c r="OUV8" s="1800"/>
      <c r="OUW8" s="1800"/>
      <c r="OUX8" s="1800"/>
      <c r="OUY8" s="1800"/>
      <c r="OUZ8" s="1800"/>
      <c r="OVA8" s="1800"/>
      <c r="OVB8" s="1800"/>
      <c r="OVC8" s="1800"/>
      <c r="OVD8" s="1800"/>
      <c r="OVE8" s="1800"/>
      <c r="OVF8" s="1800"/>
      <c r="OVG8" s="1800"/>
      <c r="OVH8" s="1800"/>
      <c r="OVI8" s="1800"/>
      <c r="OVJ8" s="1800"/>
      <c r="OVK8" s="1800"/>
      <c r="OVL8" s="1800"/>
      <c r="OVM8" s="1800"/>
      <c r="OVN8" s="1800"/>
      <c r="OVO8" s="1800"/>
      <c r="OVP8" s="1800"/>
      <c r="OVQ8" s="1800"/>
      <c r="OVR8" s="1800"/>
      <c r="OVS8" s="1800"/>
      <c r="OVT8" s="1800"/>
      <c r="OVU8" s="1800"/>
      <c r="OVV8" s="1800"/>
      <c r="OVW8" s="1800"/>
      <c r="OVX8" s="1800"/>
      <c r="OVY8" s="1800"/>
      <c r="OVZ8" s="1800"/>
      <c r="OWA8" s="1800"/>
      <c r="OWB8" s="1800"/>
      <c r="OWC8" s="1800"/>
      <c r="OWD8" s="1800"/>
      <c r="OWE8" s="1800"/>
      <c r="OWF8" s="1800"/>
      <c r="OWG8" s="1800"/>
      <c r="OWH8" s="1800"/>
      <c r="OWI8" s="1800"/>
      <c r="OWJ8" s="1800"/>
      <c r="OWK8" s="1800"/>
      <c r="OWL8" s="1800"/>
      <c r="OWM8" s="1800"/>
      <c r="OWN8" s="1800"/>
      <c r="OWO8" s="1800"/>
      <c r="OWP8" s="1800"/>
      <c r="OWQ8" s="1800"/>
      <c r="OWR8" s="1800"/>
      <c r="OWS8" s="1800"/>
      <c r="OWT8" s="1800"/>
      <c r="OWU8" s="1800"/>
      <c r="OWV8" s="1800"/>
      <c r="OWW8" s="1800"/>
      <c r="OWX8" s="1800"/>
      <c r="OWY8" s="1800"/>
      <c r="OWZ8" s="1800"/>
      <c r="OXA8" s="1800"/>
      <c r="OXB8" s="1800"/>
      <c r="OXC8" s="1800"/>
      <c r="OXD8" s="1800"/>
      <c r="OXE8" s="1800"/>
      <c r="OXF8" s="1800"/>
      <c r="OXG8" s="1800"/>
      <c r="OXH8" s="1800"/>
      <c r="OXI8" s="1800"/>
      <c r="OXJ8" s="1800"/>
      <c r="OXK8" s="1800"/>
      <c r="OXL8" s="1800"/>
      <c r="OXM8" s="1800"/>
      <c r="OXN8" s="1800"/>
      <c r="OXO8" s="1800"/>
      <c r="OXP8" s="1800"/>
      <c r="OXQ8" s="1800"/>
      <c r="OXR8" s="1800"/>
      <c r="OXS8" s="1800"/>
      <c r="OXT8" s="1800"/>
      <c r="OXU8" s="1800"/>
      <c r="OXV8" s="1800"/>
      <c r="OXW8" s="1800"/>
      <c r="OXX8" s="1800"/>
      <c r="OXY8" s="1800"/>
      <c r="OXZ8" s="1800"/>
      <c r="OYA8" s="1800"/>
      <c r="OYB8" s="1800"/>
      <c r="OYC8" s="1800"/>
      <c r="OYD8" s="1800"/>
      <c r="OYE8" s="1800"/>
      <c r="OYF8" s="1800"/>
      <c r="OYG8" s="1800"/>
      <c r="OYH8" s="1800"/>
      <c r="OYI8" s="1800"/>
      <c r="OYJ8" s="1800"/>
      <c r="OYK8" s="1800"/>
      <c r="OYL8" s="1800"/>
      <c r="OYM8" s="1800"/>
      <c r="OYN8" s="1800"/>
      <c r="OYO8" s="1800"/>
      <c r="OYP8" s="1800"/>
      <c r="OYQ8" s="1800"/>
      <c r="OYR8" s="1800"/>
      <c r="OYS8" s="1800"/>
      <c r="OYT8" s="1800"/>
      <c r="OYU8" s="1800"/>
      <c r="OYV8" s="1800"/>
      <c r="OYW8" s="1800"/>
      <c r="OYX8" s="1800"/>
      <c r="OYY8" s="1800"/>
      <c r="OYZ8" s="1800"/>
      <c r="OZA8" s="1800"/>
      <c r="OZB8" s="1800"/>
      <c r="OZC8" s="1800"/>
      <c r="OZD8" s="1800"/>
      <c r="OZE8" s="1800"/>
      <c r="OZF8" s="1800"/>
      <c r="OZG8" s="1800"/>
      <c r="OZH8" s="1800"/>
      <c r="OZI8" s="1800"/>
      <c r="OZJ8" s="1800"/>
      <c r="OZK8" s="1800"/>
      <c r="OZL8" s="1800"/>
      <c r="OZM8" s="1800"/>
      <c r="OZN8" s="1800"/>
      <c r="OZO8" s="1800"/>
      <c r="OZP8" s="1800"/>
      <c r="OZQ8" s="1800"/>
      <c r="OZR8" s="1800"/>
      <c r="OZS8" s="1800"/>
      <c r="OZT8" s="1800"/>
      <c r="OZU8" s="1800"/>
      <c r="OZV8" s="1800"/>
      <c r="OZW8" s="1800"/>
      <c r="OZX8" s="1800"/>
      <c r="OZY8" s="1800"/>
      <c r="OZZ8" s="1800"/>
      <c r="PAA8" s="1800"/>
      <c r="PAB8" s="1800"/>
      <c r="PAC8" s="1800"/>
      <c r="PAD8" s="1800"/>
      <c r="PAE8" s="1800"/>
      <c r="PAF8" s="1800"/>
      <c r="PAG8" s="1800"/>
      <c r="PAH8" s="1800"/>
      <c r="PAI8" s="1800"/>
      <c r="PAJ8" s="1800"/>
      <c r="PAK8" s="1800"/>
      <c r="PAL8" s="1800"/>
      <c r="PAM8" s="1800"/>
      <c r="PAN8" s="1800"/>
      <c r="PAO8" s="1800"/>
      <c r="PAP8" s="1800"/>
      <c r="PAQ8" s="1800"/>
      <c r="PAR8" s="1800"/>
      <c r="PAS8" s="1800"/>
      <c r="PAT8" s="1800"/>
      <c r="PAU8" s="1800"/>
      <c r="PAV8" s="1800"/>
      <c r="PAW8" s="1800"/>
      <c r="PAX8" s="1800"/>
      <c r="PAY8" s="1800"/>
      <c r="PAZ8" s="1800"/>
      <c r="PBA8" s="1800"/>
      <c r="PBB8" s="1800"/>
      <c r="PBC8" s="1800"/>
      <c r="PBD8" s="1800"/>
      <c r="PBE8" s="1800"/>
      <c r="PBF8" s="1800"/>
      <c r="PBG8" s="1800"/>
      <c r="PBH8" s="1800"/>
      <c r="PBI8" s="1800"/>
      <c r="PBJ8" s="1800"/>
      <c r="PBK8" s="1800"/>
      <c r="PBL8" s="1800"/>
      <c r="PBM8" s="1800"/>
      <c r="PBN8" s="1800"/>
      <c r="PBO8" s="1800"/>
      <c r="PBP8" s="1800"/>
      <c r="PBQ8" s="1800"/>
      <c r="PBR8" s="1800"/>
      <c r="PBS8" s="1800"/>
      <c r="PBT8" s="1800"/>
      <c r="PBU8" s="1800"/>
      <c r="PBV8" s="1800"/>
      <c r="PBW8" s="1800"/>
      <c r="PBX8" s="1800"/>
      <c r="PBY8" s="1800"/>
      <c r="PBZ8" s="1800"/>
      <c r="PCA8" s="1800"/>
      <c r="PCB8" s="1800"/>
      <c r="PCC8" s="1800"/>
      <c r="PCD8" s="1800"/>
      <c r="PCE8" s="1800"/>
      <c r="PCF8" s="1800"/>
      <c r="PCG8" s="1800"/>
      <c r="PCH8" s="1800"/>
      <c r="PCI8" s="1800"/>
      <c r="PCJ8" s="1800"/>
      <c r="PCK8" s="1800"/>
      <c r="PCL8" s="1800"/>
      <c r="PCM8" s="1800"/>
      <c r="PCN8" s="1800"/>
      <c r="PCO8" s="1800"/>
      <c r="PCP8" s="1800"/>
      <c r="PCQ8" s="1800"/>
      <c r="PCR8" s="1800"/>
      <c r="PCS8" s="1800"/>
      <c r="PCT8" s="1800"/>
      <c r="PCU8" s="1800"/>
      <c r="PCV8" s="1800"/>
      <c r="PCW8" s="1800"/>
      <c r="PCX8" s="1800"/>
      <c r="PCY8" s="1800"/>
      <c r="PCZ8" s="1800"/>
      <c r="PDA8" s="1800"/>
      <c r="PDB8" s="1800"/>
      <c r="PDC8" s="1800"/>
      <c r="PDD8" s="1800"/>
      <c r="PDE8" s="1800"/>
      <c r="PDF8" s="1800"/>
      <c r="PDG8" s="1800"/>
      <c r="PDH8" s="1800"/>
      <c r="PDI8" s="1800"/>
      <c r="PDJ8" s="1800"/>
      <c r="PDK8" s="1800"/>
      <c r="PDL8" s="1800"/>
      <c r="PDM8" s="1800"/>
      <c r="PDN8" s="1800"/>
      <c r="PDO8" s="1800"/>
      <c r="PDP8" s="1800"/>
      <c r="PDQ8" s="1800"/>
      <c r="PDR8" s="1800"/>
      <c r="PDS8" s="1800"/>
      <c r="PDT8" s="1800"/>
      <c r="PDU8" s="1800"/>
      <c r="PDV8" s="1800"/>
      <c r="PDW8" s="1800"/>
      <c r="PDX8" s="1800"/>
      <c r="PDY8" s="1800"/>
      <c r="PDZ8" s="1800"/>
      <c r="PEA8" s="1800"/>
      <c r="PEB8" s="1800"/>
      <c r="PEC8" s="1800"/>
      <c r="PED8" s="1800"/>
      <c r="PEE8" s="1800"/>
      <c r="PEF8" s="1800"/>
      <c r="PEG8" s="1800"/>
      <c r="PEH8" s="1800"/>
      <c r="PEI8" s="1800"/>
      <c r="PEJ8" s="1800"/>
      <c r="PEK8" s="1800"/>
      <c r="PEL8" s="1800"/>
      <c r="PEM8" s="1800"/>
      <c r="PEN8" s="1800"/>
      <c r="PEO8" s="1800"/>
      <c r="PEP8" s="1800"/>
      <c r="PEQ8" s="1800"/>
      <c r="PER8" s="1800"/>
      <c r="PES8" s="1800"/>
      <c r="PET8" s="1800"/>
      <c r="PEU8" s="1800"/>
      <c r="PEV8" s="1800"/>
      <c r="PEW8" s="1800"/>
      <c r="PEX8" s="1800"/>
      <c r="PEY8" s="1800"/>
      <c r="PEZ8" s="1800"/>
      <c r="PFA8" s="1800"/>
      <c r="PFB8" s="1800"/>
      <c r="PFC8" s="1800"/>
      <c r="PFD8" s="1800"/>
      <c r="PFE8" s="1800"/>
      <c r="PFF8" s="1800"/>
      <c r="PFG8" s="1800"/>
      <c r="PFH8" s="1800"/>
      <c r="PFI8" s="1800"/>
      <c r="PFJ8" s="1800"/>
      <c r="PFK8" s="1800"/>
      <c r="PFL8" s="1800"/>
      <c r="PFM8" s="1800"/>
      <c r="PFN8" s="1800"/>
      <c r="PFO8" s="1800"/>
      <c r="PFP8" s="1800"/>
      <c r="PFQ8" s="1800"/>
      <c r="PFR8" s="1800"/>
      <c r="PFS8" s="1800"/>
      <c r="PFT8" s="1800"/>
      <c r="PFU8" s="1800"/>
      <c r="PFV8" s="1800"/>
      <c r="PFW8" s="1800"/>
      <c r="PFX8" s="1800"/>
      <c r="PFY8" s="1800"/>
      <c r="PFZ8" s="1800"/>
      <c r="PGA8" s="1800"/>
      <c r="PGB8" s="1800"/>
      <c r="PGC8" s="1800"/>
      <c r="PGD8" s="1800"/>
      <c r="PGE8" s="1800"/>
      <c r="PGF8" s="1800"/>
      <c r="PGG8" s="1800"/>
      <c r="PGH8" s="1800"/>
      <c r="PGI8" s="1800"/>
      <c r="PGJ8" s="1800"/>
      <c r="PGK8" s="1800"/>
      <c r="PGL8" s="1800"/>
      <c r="PGM8" s="1800"/>
      <c r="PGN8" s="1800"/>
      <c r="PGO8" s="1800"/>
      <c r="PGP8" s="1800"/>
      <c r="PGQ8" s="1800"/>
      <c r="PGR8" s="1800"/>
      <c r="PGS8" s="1800"/>
      <c r="PGT8" s="1800"/>
      <c r="PGU8" s="1800"/>
      <c r="PGV8" s="1800"/>
      <c r="PGW8" s="1800"/>
      <c r="PGX8" s="1800"/>
      <c r="PGY8" s="1800"/>
      <c r="PGZ8" s="1800"/>
      <c r="PHA8" s="1800"/>
      <c r="PHB8" s="1800"/>
      <c r="PHC8" s="1800"/>
      <c r="PHD8" s="1800"/>
      <c r="PHE8" s="1800"/>
      <c r="PHF8" s="1800"/>
      <c r="PHG8" s="1800"/>
      <c r="PHH8" s="1800"/>
      <c r="PHI8" s="1800"/>
      <c r="PHJ8" s="1800"/>
      <c r="PHK8" s="1800"/>
      <c r="PHL8" s="1800"/>
      <c r="PHM8" s="1800"/>
      <c r="PHN8" s="1800"/>
      <c r="PHO8" s="1800"/>
      <c r="PHP8" s="1800"/>
      <c r="PHQ8" s="1800"/>
      <c r="PHR8" s="1800"/>
      <c r="PHS8" s="1800"/>
      <c r="PHT8" s="1800"/>
      <c r="PHU8" s="1800"/>
      <c r="PHV8" s="1800"/>
      <c r="PHW8" s="1800"/>
      <c r="PHX8" s="1800"/>
      <c r="PHY8" s="1800"/>
      <c r="PHZ8" s="1800"/>
      <c r="PIA8" s="1800"/>
      <c r="PIB8" s="1800"/>
      <c r="PIC8" s="1800"/>
      <c r="PID8" s="1800"/>
      <c r="PIE8" s="1800"/>
      <c r="PIF8" s="1800"/>
      <c r="PIG8" s="1800"/>
      <c r="PIH8" s="1800"/>
      <c r="PII8" s="1800"/>
      <c r="PIJ8" s="1800"/>
      <c r="PIK8" s="1800"/>
      <c r="PIL8" s="1800"/>
      <c r="PIM8" s="1800"/>
      <c r="PIN8" s="1800"/>
      <c r="PIO8" s="1800"/>
      <c r="PIP8" s="1800"/>
      <c r="PIQ8" s="1800"/>
      <c r="PIR8" s="1800"/>
      <c r="PIS8" s="1800"/>
      <c r="PIT8" s="1800"/>
      <c r="PIU8" s="1800"/>
      <c r="PIV8" s="1800"/>
      <c r="PIW8" s="1800"/>
      <c r="PIX8" s="1800"/>
      <c r="PIY8" s="1800"/>
      <c r="PIZ8" s="1800"/>
      <c r="PJA8" s="1800"/>
      <c r="PJB8" s="1800"/>
      <c r="PJC8" s="1800"/>
      <c r="PJD8" s="1800"/>
      <c r="PJE8" s="1800"/>
      <c r="PJF8" s="1800"/>
      <c r="PJG8" s="1800"/>
      <c r="PJH8" s="1800"/>
      <c r="PJI8" s="1800"/>
      <c r="PJJ8" s="1800"/>
      <c r="PJK8" s="1800"/>
      <c r="PJL8" s="1800"/>
      <c r="PJM8" s="1800"/>
      <c r="PJN8" s="1800"/>
      <c r="PJO8" s="1800"/>
      <c r="PJP8" s="1800"/>
      <c r="PJQ8" s="1800"/>
      <c r="PJR8" s="1800"/>
      <c r="PJS8" s="1800"/>
      <c r="PJT8" s="1800"/>
      <c r="PJU8" s="1800"/>
      <c r="PJV8" s="1800"/>
      <c r="PJW8" s="1800"/>
      <c r="PJX8" s="1800"/>
      <c r="PJY8" s="1800"/>
      <c r="PJZ8" s="1800"/>
      <c r="PKA8" s="1800"/>
      <c r="PKB8" s="1800"/>
      <c r="PKC8" s="1800"/>
      <c r="PKD8" s="1800"/>
      <c r="PKE8" s="1800"/>
      <c r="PKF8" s="1800"/>
      <c r="PKG8" s="1800"/>
      <c r="PKH8" s="1800"/>
      <c r="PKI8" s="1800"/>
      <c r="PKJ8" s="1800"/>
      <c r="PKK8" s="1800"/>
      <c r="PKL8" s="1800"/>
      <c r="PKM8" s="1800"/>
      <c r="PKN8" s="1800"/>
      <c r="PKO8" s="1800"/>
      <c r="PKP8" s="1800"/>
      <c r="PKQ8" s="1800"/>
      <c r="PKR8" s="1800"/>
      <c r="PKS8" s="1800"/>
      <c r="PKT8" s="1800"/>
      <c r="PKU8" s="1800"/>
      <c r="PKV8" s="1800"/>
      <c r="PKW8" s="1800"/>
      <c r="PKX8" s="1800"/>
      <c r="PKY8" s="1800"/>
      <c r="PKZ8" s="1800"/>
      <c r="PLA8" s="1800"/>
      <c r="PLB8" s="1800"/>
      <c r="PLC8" s="1800"/>
      <c r="PLD8" s="1800"/>
      <c r="PLE8" s="1800"/>
      <c r="PLF8" s="1800"/>
      <c r="PLG8" s="1800"/>
      <c r="PLH8" s="1800"/>
      <c r="PLI8" s="1800"/>
      <c r="PLJ8" s="1800"/>
      <c r="PLK8" s="1800"/>
      <c r="PLL8" s="1800"/>
      <c r="PLM8" s="1800"/>
      <c r="PLN8" s="1800"/>
      <c r="PLO8" s="1800"/>
      <c r="PLP8" s="1800"/>
      <c r="PLQ8" s="1800"/>
      <c r="PLR8" s="1800"/>
      <c r="PLS8" s="1800"/>
      <c r="PLT8" s="1800"/>
      <c r="PLU8" s="1800"/>
      <c r="PLV8" s="1800"/>
      <c r="PLW8" s="1800"/>
      <c r="PLX8" s="1800"/>
      <c r="PLY8" s="1800"/>
      <c r="PLZ8" s="1800"/>
      <c r="PMA8" s="1800"/>
      <c r="PMB8" s="1800"/>
      <c r="PMC8" s="1800"/>
      <c r="PMD8" s="1800"/>
      <c r="PME8" s="1800"/>
      <c r="PMF8" s="1800"/>
      <c r="PMG8" s="1800"/>
      <c r="PMH8" s="1800"/>
      <c r="PMI8" s="1800"/>
      <c r="PMJ8" s="1800"/>
      <c r="PMK8" s="1800"/>
      <c r="PML8" s="1800"/>
      <c r="PMM8" s="1800"/>
      <c r="PMN8" s="1800"/>
      <c r="PMO8" s="1800"/>
      <c r="PMP8" s="1800"/>
      <c r="PMQ8" s="1800"/>
      <c r="PMR8" s="1800"/>
      <c r="PMS8" s="1800"/>
      <c r="PMT8" s="1800"/>
      <c r="PMU8" s="1800"/>
      <c r="PMV8" s="1800"/>
      <c r="PMW8" s="1800"/>
      <c r="PMX8" s="1800"/>
      <c r="PMY8" s="1800"/>
      <c r="PMZ8" s="1800"/>
      <c r="PNA8" s="1800"/>
      <c r="PNB8" s="1800"/>
      <c r="PNC8" s="1800"/>
      <c r="PND8" s="1800"/>
      <c r="PNE8" s="1800"/>
      <c r="PNF8" s="1800"/>
      <c r="PNG8" s="1800"/>
      <c r="PNH8" s="1800"/>
      <c r="PNI8" s="1800"/>
      <c r="PNJ8" s="1800"/>
      <c r="PNK8" s="1800"/>
      <c r="PNL8" s="1800"/>
      <c r="PNM8" s="1800"/>
      <c r="PNN8" s="1800"/>
      <c r="PNO8" s="1800"/>
      <c r="PNP8" s="1800"/>
      <c r="PNQ8" s="1800"/>
      <c r="PNR8" s="1800"/>
      <c r="PNS8" s="1800"/>
      <c r="PNT8" s="1800"/>
      <c r="PNU8" s="1800"/>
      <c r="PNV8" s="1800"/>
      <c r="PNW8" s="1800"/>
      <c r="PNX8" s="1800"/>
      <c r="PNY8" s="1800"/>
      <c r="PNZ8" s="1800"/>
      <c r="POA8" s="1800"/>
      <c r="POB8" s="1800"/>
      <c r="POC8" s="1800"/>
      <c r="POD8" s="1800"/>
      <c r="POE8" s="1800"/>
      <c r="POF8" s="1800"/>
      <c r="POG8" s="1800"/>
      <c r="POH8" s="1800"/>
      <c r="POI8" s="1800"/>
      <c r="POJ8" s="1800"/>
      <c r="POK8" s="1800"/>
      <c r="POL8" s="1800"/>
      <c r="POM8" s="1800"/>
      <c r="PON8" s="1800"/>
      <c r="POO8" s="1800"/>
      <c r="POP8" s="1800"/>
      <c r="POQ8" s="1800"/>
      <c r="POR8" s="1800"/>
      <c r="POS8" s="1800"/>
      <c r="POT8" s="1800"/>
      <c r="POU8" s="1800"/>
      <c r="POV8" s="1800"/>
      <c r="POW8" s="1800"/>
      <c r="POX8" s="1800"/>
      <c r="POY8" s="1800"/>
      <c r="POZ8" s="1800"/>
      <c r="PPA8" s="1800"/>
      <c r="PPB8" s="1800"/>
      <c r="PPC8" s="1800"/>
      <c r="PPD8" s="1800"/>
      <c r="PPE8" s="1800"/>
      <c r="PPF8" s="1800"/>
      <c r="PPG8" s="1800"/>
      <c r="PPH8" s="1800"/>
      <c r="PPI8" s="1800"/>
      <c r="PPJ8" s="1800"/>
      <c r="PPK8" s="1800"/>
      <c r="PPL8" s="1800"/>
      <c r="PPM8" s="1800"/>
      <c r="PPN8" s="1800"/>
      <c r="PPO8" s="1800"/>
      <c r="PPP8" s="1800"/>
      <c r="PPQ8" s="1800"/>
      <c r="PPR8" s="1800"/>
      <c r="PPS8" s="1800"/>
      <c r="PPT8" s="1800"/>
      <c r="PPU8" s="1800"/>
      <c r="PPV8" s="1800"/>
      <c r="PPW8" s="1800"/>
      <c r="PPX8" s="1800"/>
      <c r="PPY8" s="1800"/>
      <c r="PPZ8" s="1800"/>
      <c r="PQA8" s="1800"/>
      <c r="PQB8" s="1800"/>
      <c r="PQC8" s="1800"/>
      <c r="PQD8" s="1800"/>
      <c r="PQE8" s="1800"/>
      <c r="PQF8" s="1800"/>
      <c r="PQG8" s="1800"/>
      <c r="PQH8" s="1800"/>
      <c r="PQI8" s="1800"/>
      <c r="PQJ8" s="1800"/>
      <c r="PQK8" s="1800"/>
      <c r="PQL8" s="1800"/>
      <c r="PQM8" s="1800"/>
      <c r="PQN8" s="1800"/>
      <c r="PQO8" s="1800"/>
      <c r="PQP8" s="1800"/>
      <c r="PQQ8" s="1800"/>
      <c r="PQR8" s="1800"/>
      <c r="PQS8" s="1800"/>
      <c r="PQT8" s="1800"/>
      <c r="PQU8" s="1800"/>
      <c r="PQV8" s="1800"/>
      <c r="PQW8" s="1800"/>
      <c r="PQX8" s="1800"/>
      <c r="PQY8" s="1800"/>
      <c r="PQZ8" s="1800"/>
      <c r="PRA8" s="1800"/>
      <c r="PRB8" s="1800"/>
      <c r="PRC8" s="1800"/>
      <c r="PRD8" s="1800"/>
      <c r="PRE8" s="1800"/>
      <c r="PRF8" s="1800"/>
      <c r="PRG8" s="1800"/>
      <c r="PRH8" s="1800"/>
      <c r="PRI8" s="1800"/>
      <c r="PRJ8" s="1800"/>
      <c r="PRK8" s="1800"/>
      <c r="PRL8" s="1800"/>
      <c r="PRM8" s="1800"/>
      <c r="PRN8" s="1800"/>
      <c r="PRO8" s="1800"/>
      <c r="PRP8" s="1800"/>
      <c r="PRQ8" s="1800"/>
      <c r="PRR8" s="1800"/>
      <c r="PRS8" s="1800"/>
      <c r="PRT8" s="1800"/>
      <c r="PRU8" s="1800"/>
      <c r="PRV8" s="1800"/>
      <c r="PRW8" s="1800"/>
      <c r="PRX8" s="1800"/>
      <c r="PRY8" s="1800"/>
      <c r="PRZ8" s="1800"/>
      <c r="PSA8" s="1800"/>
      <c r="PSB8" s="1800"/>
      <c r="PSC8" s="1800"/>
      <c r="PSD8" s="1800"/>
      <c r="PSE8" s="1800"/>
      <c r="PSF8" s="1800"/>
      <c r="PSG8" s="1800"/>
      <c r="PSH8" s="1800"/>
      <c r="PSI8" s="1800"/>
      <c r="PSJ8" s="1800"/>
      <c r="PSK8" s="1800"/>
      <c r="PSL8" s="1800"/>
      <c r="PSM8" s="1800"/>
      <c r="PSN8" s="1800"/>
      <c r="PSO8" s="1800"/>
      <c r="PSP8" s="1800"/>
      <c r="PSQ8" s="1800"/>
      <c r="PSR8" s="1800"/>
      <c r="PSS8" s="1800"/>
      <c r="PST8" s="1800"/>
      <c r="PSU8" s="1800"/>
      <c r="PSV8" s="1800"/>
      <c r="PSW8" s="1800"/>
      <c r="PSX8" s="1800"/>
      <c r="PSY8" s="1800"/>
      <c r="PSZ8" s="1800"/>
      <c r="PTA8" s="1800"/>
      <c r="PTB8" s="1800"/>
      <c r="PTC8" s="1800"/>
      <c r="PTD8" s="1800"/>
      <c r="PTE8" s="1800"/>
      <c r="PTF8" s="1800"/>
      <c r="PTG8" s="1800"/>
      <c r="PTH8" s="1800"/>
      <c r="PTI8" s="1800"/>
      <c r="PTJ8" s="1800"/>
      <c r="PTK8" s="1800"/>
      <c r="PTL8" s="1800"/>
      <c r="PTM8" s="1800"/>
      <c r="PTN8" s="1800"/>
      <c r="PTO8" s="1800"/>
      <c r="PTP8" s="1800"/>
      <c r="PTQ8" s="1800"/>
      <c r="PTR8" s="1800"/>
      <c r="PTS8" s="1800"/>
      <c r="PTT8" s="1800"/>
      <c r="PTU8" s="1800"/>
      <c r="PTV8" s="1800"/>
      <c r="PTW8" s="1800"/>
      <c r="PTX8" s="1800"/>
      <c r="PTY8" s="1800"/>
      <c r="PTZ8" s="1800"/>
      <c r="PUA8" s="1800"/>
      <c r="PUB8" s="1800"/>
      <c r="PUC8" s="1800"/>
      <c r="PUD8" s="1800"/>
      <c r="PUE8" s="1800"/>
      <c r="PUF8" s="1800"/>
      <c r="PUG8" s="1800"/>
      <c r="PUH8" s="1800"/>
      <c r="PUI8" s="1800"/>
      <c r="PUJ8" s="1800"/>
      <c r="PUK8" s="1800"/>
      <c r="PUL8" s="1800"/>
      <c r="PUM8" s="1800"/>
      <c r="PUN8" s="1800"/>
      <c r="PUO8" s="1800"/>
      <c r="PUP8" s="1800"/>
      <c r="PUQ8" s="1800"/>
      <c r="PUR8" s="1800"/>
      <c r="PUS8" s="1800"/>
      <c r="PUT8" s="1800"/>
      <c r="PUU8" s="1800"/>
      <c r="PUV8" s="1800"/>
      <c r="PUW8" s="1800"/>
      <c r="PUX8" s="1800"/>
      <c r="PUY8" s="1800"/>
      <c r="PUZ8" s="1800"/>
      <c r="PVA8" s="1800"/>
      <c r="PVB8" s="1800"/>
      <c r="PVC8" s="1800"/>
      <c r="PVD8" s="1800"/>
      <c r="PVE8" s="1800"/>
      <c r="PVF8" s="1800"/>
      <c r="PVG8" s="1800"/>
      <c r="PVH8" s="1800"/>
      <c r="PVI8" s="1800"/>
      <c r="PVJ8" s="1800"/>
      <c r="PVK8" s="1800"/>
      <c r="PVL8" s="1800"/>
      <c r="PVM8" s="1800"/>
      <c r="PVN8" s="1800"/>
      <c r="PVO8" s="1800"/>
      <c r="PVP8" s="1800"/>
      <c r="PVQ8" s="1800"/>
      <c r="PVR8" s="1800"/>
      <c r="PVS8" s="1800"/>
      <c r="PVT8" s="1800"/>
      <c r="PVU8" s="1800"/>
      <c r="PVV8" s="1800"/>
      <c r="PVW8" s="1800"/>
      <c r="PVX8" s="1800"/>
      <c r="PVY8" s="1800"/>
      <c r="PVZ8" s="1800"/>
      <c r="PWA8" s="1800"/>
      <c r="PWB8" s="1800"/>
      <c r="PWC8" s="1800"/>
      <c r="PWD8" s="1800"/>
      <c r="PWE8" s="1800"/>
      <c r="PWF8" s="1800"/>
      <c r="PWG8" s="1800"/>
      <c r="PWH8" s="1800"/>
      <c r="PWI8" s="1800"/>
      <c r="PWJ8" s="1800"/>
      <c r="PWK8" s="1800"/>
      <c r="PWL8" s="1800"/>
      <c r="PWM8" s="1800"/>
      <c r="PWN8" s="1800"/>
      <c r="PWO8" s="1800"/>
      <c r="PWP8" s="1800"/>
      <c r="PWQ8" s="1800"/>
      <c r="PWR8" s="1800"/>
      <c r="PWS8" s="1800"/>
      <c r="PWT8" s="1800"/>
      <c r="PWU8" s="1800"/>
      <c r="PWV8" s="1800"/>
      <c r="PWW8" s="1800"/>
      <c r="PWX8" s="1800"/>
      <c r="PWY8" s="1800"/>
      <c r="PWZ8" s="1800"/>
      <c r="PXA8" s="1800"/>
      <c r="PXB8" s="1800"/>
      <c r="PXC8" s="1800"/>
      <c r="PXD8" s="1800"/>
      <c r="PXE8" s="1800"/>
      <c r="PXF8" s="1800"/>
      <c r="PXG8" s="1800"/>
      <c r="PXH8" s="1800"/>
      <c r="PXI8" s="1800"/>
      <c r="PXJ8" s="1800"/>
      <c r="PXK8" s="1800"/>
      <c r="PXL8" s="1800"/>
      <c r="PXM8" s="1800"/>
      <c r="PXN8" s="1800"/>
      <c r="PXO8" s="1800"/>
      <c r="PXP8" s="1800"/>
      <c r="PXQ8" s="1800"/>
      <c r="PXR8" s="1800"/>
      <c r="PXS8" s="1800"/>
      <c r="PXT8" s="1800"/>
      <c r="PXU8" s="1800"/>
      <c r="PXV8" s="1800"/>
      <c r="PXW8" s="1800"/>
      <c r="PXX8" s="1800"/>
      <c r="PXY8" s="1800"/>
      <c r="PXZ8" s="1800"/>
      <c r="PYA8" s="1800"/>
      <c r="PYB8" s="1800"/>
      <c r="PYC8" s="1800"/>
      <c r="PYD8" s="1800"/>
      <c r="PYE8" s="1800"/>
      <c r="PYF8" s="1800"/>
      <c r="PYG8" s="1800"/>
      <c r="PYH8" s="1800"/>
      <c r="PYI8" s="1800"/>
      <c r="PYJ8" s="1800"/>
      <c r="PYK8" s="1800"/>
      <c r="PYL8" s="1800"/>
      <c r="PYM8" s="1800"/>
      <c r="PYN8" s="1800"/>
      <c r="PYO8" s="1800"/>
      <c r="PYP8" s="1800"/>
      <c r="PYQ8" s="1800"/>
      <c r="PYR8" s="1800"/>
      <c r="PYS8" s="1800"/>
      <c r="PYT8" s="1800"/>
      <c r="PYU8" s="1800"/>
      <c r="PYV8" s="1800"/>
      <c r="PYW8" s="1800"/>
      <c r="PYX8" s="1800"/>
      <c r="PYY8" s="1800"/>
      <c r="PYZ8" s="1800"/>
      <c r="PZA8" s="1800"/>
      <c r="PZB8" s="1800"/>
      <c r="PZC8" s="1800"/>
      <c r="PZD8" s="1800"/>
      <c r="PZE8" s="1800"/>
      <c r="PZF8" s="1800"/>
      <c r="PZG8" s="1800"/>
      <c r="PZH8" s="1800"/>
      <c r="PZI8" s="1800"/>
      <c r="PZJ8" s="1800"/>
      <c r="PZK8" s="1800"/>
      <c r="PZL8" s="1800"/>
      <c r="PZM8" s="1800"/>
      <c r="PZN8" s="1800"/>
      <c r="PZO8" s="1800"/>
      <c r="PZP8" s="1800"/>
      <c r="PZQ8" s="1800"/>
      <c r="PZR8" s="1800"/>
      <c r="PZS8" s="1800"/>
      <c r="PZT8" s="1800"/>
      <c r="PZU8" s="1800"/>
      <c r="PZV8" s="1800"/>
      <c r="PZW8" s="1800"/>
      <c r="PZX8" s="1800"/>
      <c r="PZY8" s="1800"/>
      <c r="PZZ8" s="1800"/>
      <c r="QAA8" s="1800"/>
      <c r="QAB8" s="1800"/>
      <c r="QAC8" s="1800"/>
      <c r="QAD8" s="1800"/>
      <c r="QAE8" s="1800"/>
      <c r="QAF8" s="1800"/>
      <c r="QAG8" s="1800"/>
      <c r="QAH8" s="1800"/>
      <c r="QAI8" s="1800"/>
      <c r="QAJ8" s="1800"/>
      <c r="QAK8" s="1800"/>
      <c r="QAL8" s="1800"/>
      <c r="QAM8" s="1800"/>
      <c r="QAN8" s="1800"/>
      <c r="QAO8" s="1800"/>
      <c r="QAP8" s="1800"/>
      <c r="QAQ8" s="1800"/>
      <c r="QAR8" s="1800"/>
      <c r="QAS8" s="1800"/>
      <c r="QAT8" s="1800"/>
      <c r="QAU8" s="1800"/>
      <c r="QAV8" s="1800"/>
      <c r="QAW8" s="1800"/>
      <c r="QAX8" s="1800"/>
      <c r="QAY8" s="1800"/>
      <c r="QAZ8" s="1800"/>
      <c r="QBA8" s="1800"/>
      <c r="QBB8" s="1800"/>
      <c r="QBC8" s="1800"/>
      <c r="QBD8" s="1800"/>
      <c r="QBE8" s="1800"/>
      <c r="QBF8" s="1800"/>
      <c r="QBG8" s="1800"/>
      <c r="QBH8" s="1800"/>
      <c r="QBI8" s="1800"/>
      <c r="QBJ8" s="1800"/>
      <c r="QBK8" s="1800"/>
      <c r="QBL8" s="1800"/>
      <c r="QBM8" s="1800"/>
      <c r="QBN8" s="1800"/>
      <c r="QBO8" s="1800"/>
      <c r="QBP8" s="1800"/>
      <c r="QBQ8" s="1800"/>
      <c r="QBR8" s="1800"/>
      <c r="QBS8" s="1800"/>
      <c r="QBT8" s="1800"/>
      <c r="QBU8" s="1800"/>
      <c r="QBV8" s="1800"/>
      <c r="QBW8" s="1800"/>
      <c r="QBX8" s="1800"/>
      <c r="QBY8" s="1800"/>
      <c r="QBZ8" s="1800"/>
      <c r="QCA8" s="1800"/>
      <c r="QCB8" s="1800"/>
      <c r="QCC8" s="1800"/>
      <c r="QCD8" s="1800"/>
      <c r="QCE8" s="1800"/>
      <c r="QCF8" s="1800"/>
      <c r="QCG8" s="1800"/>
      <c r="QCH8" s="1800"/>
      <c r="QCI8" s="1800"/>
      <c r="QCJ8" s="1800"/>
      <c r="QCK8" s="1800"/>
      <c r="QCL8" s="1800"/>
      <c r="QCM8" s="1800"/>
      <c r="QCN8" s="1800"/>
      <c r="QCO8" s="1800"/>
      <c r="QCP8" s="1800"/>
      <c r="QCQ8" s="1800"/>
      <c r="QCR8" s="1800"/>
      <c r="QCS8" s="1800"/>
      <c r="QCT8" s="1800"/>
      <c r="QCU8" s="1800"/>
      <c r="QCV8" s="1800"/>
      <c r="QCW8" s="1800"/>
      <c r="QCX8" s="1800"/>
      <c r="QCY8" s="1800"/>
      <c r="QCZ8" s="1800"/>
      <c r="QDA8" s="1800"/>
      <c r="QDB8" s="1800"/>
      <c r="QDC8" s="1800"/>
      <c r="QDD8" s="1800"/>
      <c r="QDE8" s="1800"/>
      <c r="QDF8" s="1800"/>
      <c r="QDG8" s="1800"/>
      <c r="QDH8" s="1800"/>
      <c r="QDI8" s="1800"/>
      <c r="QDJ8" s="1800"/>
      <c r="QDK8" s="1800"/>
      <c r="QDL8" s="1800"/>
      <c r="QDM8" s="1800"/>
      <c r="QDN8" s="1800"/>
      <c r="QDO8" s="1800"/>
      <c r="QDP8" s="1800"/>
      <c r="QDQ8" s="1800"/>
      <c r="QDR8" s="1800"/>
      <c r="QDS8" s="1800"/>
      <c r="QDT8" s="1800"/>
      <c r="QDU8" s="1800"/>
      <c r="QDV8" s="1800"/>
      <c r="QDW8" s="1800"/>
      <c r="QDX8" s="1800"/>
      <c r="QDY8" s="1800"/>
      <c r="QDZ8" s="1800"/>
      <c r="QEA8" s="1800"/>
      <c r="QEB8" s="1800"/>
      <c r="QEC8" s="1800"/>
      <c r="QED8" s="1800"/>
      <c r="QEE8" s="1800"/>
      <c r="QEF8" s="1800"/>
      <c r="QEG8" s="1800"/>
      <c r="QEH8" s="1800"/>
      <c r="QEI8" s="1800"/>
      <c r="QEJ8" s="1800"/>
      <c r="QEK8" s="1800"/>
      <c r="QEL8" s="1800"/>
      <c r="QEM8" s="1800"/>
      <c r="QEN8" s="1800"/>
      <c r="QEO8" s="1800"/>
      <c r="QEP8" s="1800"/>
      <c r="QEQ8" s="1800"/>
      <c r="QER8" s="1800"/>
      <c r="QES8" s="1800"/>
      <c r="QET8" s="1800"/>
      <c r="QEU8" s="1800"/>
      <c r="QEV8" s="1800"/>
      <c r="QEW8" s="1800"/>
      <c r="QEX8" s="1800"/>
      <c r="QEY8" s="1800"/>
      <c r="QEZ8" s="1800"/>
      <c r="QFA8" s="1800"/>
      <c r="QFB8" s="1800"/>
      <c r="QFC8" s="1800"/>
      <c r="QFD8" s="1800"/>
      <c r="QFE8" s="1800"/>
      <c r="QFF8" s="1800"/>
      <c r="QFG8" s="1800"/>
      <c r="QFH8" s="1800"/>
      <c r="QFI8" s="1800"/>
      <c r="QFJ8" s="1800"/>
      <c r="QFK8" s="1800"/>
      <c r="QFL8" s="1800"/>
      <c r="QFM8" s="1800"/>
      <c r="QFN8" s="1800"/>
      <c r="QFO8" s="1800"/>
      <c r="QFP8" s="1800"/>
      <c r="QFQ8" s="1800"/>
      <c r="QFR8" s="1800"/>
      <c r="QFS8" s="1800"/>
      <c r="QFT8" s="1800"/>
      <c r="QFU8" s="1800"/>
      <c r="QFV8" s="1800"/>
      <c r="QFW8" s="1800"/>
      <c r="QFX8" s="1800"/>
      <c r="QFY8" s="1800"/>
      <c r="QFZ8" s="1800"/>
      <c r="QGA8" s="1800"/>
      <c r="QGB8" s="1800"/>
      <c r="QGC8" s="1800"/>
      <c r="QGD8" s="1800"/>
      <c r="QGE8" s="1800"/>
      <c r="QGF8" s="1800"/>
      <c r="QGG8" s="1800"/>
      <c r="QGH8" s="1800"/>
      <c r="QGI8" s="1800"/>
      <c r="QGJ8" s="1800"/>
      <c r="QGK8" s="1800"/>
      <c r="QGL8" s="1800"/>
      <c r="QGM8" s="1800"/>
      <c r="QGN8" s="1800"/>
      <c r="QGO8" s="1800"/>
      <c r="QGP8" s="1800"/>
      <c r="QGQ8" s="1800"/>
      <c r="QGR8" s="1800"/>
      <c r="QGS8" s="1800"/>
      <c r="QGT8" s="1800"/>
      <c r="QGU8" s="1800"/>
      <c r="QGV8" s="1800"/>
      <c r="QGW8" s="1800"/>
      <c r="QGX8" s="1800"/>
      <c r="QGY8" s="1800"/>
      <c r="QGZ8" s="1800"/>
      <c r="QHA8" s="1800"/>
      <c r="QHB8" s="1800"/>
      <c r="QHC8" s="1800"/>
      <c r="QHD8" s="1800"/>
      <c r="QHE8" s="1800"/>
      <c r="QHF8" s="1800"/>
      <c r="QHG8" s="1800"/>
      <c r="QHH8" s="1800"/>
      <c r="QHI8" s="1800"/>
      <c r="QHJ8" s="1800"/>
      <c r="QHK8" s="1800"/>
      <c r="QHL8" s="1800"/>
      <c r="QHM8" s="1800"/>
      <c r="QHN8" s="1800"/>
      <c r="QHO8" s="1800"/>
      <c r="QHP8" s="1800"/>
      <c r="QHQ8" s="1800"/>
      <c r="QHR8" s="1800"/>
      <c r="QHS8" s="1800"/>
      <c r="QHT8" s="1800"/>
      <c r="QHU8" s="1800"/>
      <c r="QHV8" s="1800"/>
      <c r="QHW8" s="1800"/>
      <c r="QHX8" s="1800"/>
      <c r="QHY8" s="1800"/>
      <c r="QHZ8" s="1800"/>
      <c r="QIA8" s="1800"/>
      <c r="QIB8" s="1800"/>
      <c r="QIC8" s="1800"/>
      <c r="QID8" s="1800"/>
      <c r="QIE8" s="1800"/>
      <c r="QIF8" s="1800"/>
      <c r="QIG8" s="1800"/>
      <c r="QIH8" s="1800"/>
      <c r="QII8" s="1800"/>
      <c r="QIJ8" s="1800"/>
      <c r="QIK8" s="1800"/>
      <c r="QIL8" s="1800"/>
      <c r="QIM8" s="1800"/>
      <c r="QIN8" s="1800"/>
      <c r="QIO8" s="1800"/>
      <c r="QIP8" s="1800"/>
      <c r="QIQ8" s="1800"/>
      <c r="QIR8" s="1800"/>
      <c r="QIS8" s="1800"/>
      <c r="QIT8" s="1800"/>
      <c r="QIU8" s="1800"/>
      <c r="QIV8" s="1800"/>
      <c r="QIW8" s="1800"/>
      <c r="QIX8" s="1800"/>
      <c r="QIY8" s="1800"/>
      <c r="QIZ8" s="1800"/>
      <c r="QJA8" s="1800"/>
      <c r="QJB8" s="1800"/>
      <c r="QJC8" s="1800"/>
      <c r="QJD8" s="1800"/>
      <c r="QJE8" s="1800"/>
      <c r="QJF8" s="1800"/>
      <c r="QJG8" s="1800"/>
      <c r="QJH8" s="1800"/>
      <c r="QJI8" s="1800"/>
      <c r="QJJ8" s="1800"/>
      <c r="QJK8" s="1800"/>
      <c r="QJL8" s="1800"/>
      <c r="QJM8" s="1800"/>
      <c r="QJN8" s="1800"/>
      <c r="QJO8" s="1800"/>
      <c r="QJP8" s="1800"/>
      <c r="QJQ8" s="1800"/>
      <c r="QJR8" s="1800"/>
      <c r="QJS8" s="1800"/>
      <c r="QJT8" s="1800"/>
      <c r="QJU8" s="1800"/>
      <c r="QJV8" s="1800"/>
      <c r="QJW8" s="1800"/>
      <c r="QJX8" s="1800"/>
      <c r="QJY8" s="1800"/>
      <c r="QJZ8" s="1800"/>
      <c r="QKA8" s="1800"/>
      <c r="QKB8" s="1800"/>
      <c r="QKC8" s="1800"/>
      <c r="QKD8" s="1800"/>
      <c r="QKE8" s="1800"/>
      <c r="QKF8" s="1800"/>
      <c r="QKG8" s="1800"/>
      <c r="QKH8" s="1800"/>
      <c r="QKI8" s="1800"/>
      <c r="QKJ8" s="1800"/>
      <c r="QKK8" s="1800"/>
      <c r="QKL8" s="1800"/>
      <c r="QKM8" s="1800"/>
      <c r="QKN8" s="1800"/>
      <c r="QKO8" s="1800"/>
      <c r="QKP8" s="1800"/>
      <c r="QKQ8" s="1800"/>
      <c r="QKR8" s="1800"/>
      <c r="QKS8" s="1800"/>
      <c r="QKT8" s="1800"/>
      <c r="QKU8" s="1800"/>
      <c r="QKV8" s="1800"/>
      <c r="QKW8" s="1800"/>
      <c r="QKX8" s="1800"/>
      <c r="QKY8" s="1800"/>
      <c r="QKZ8" s="1800"/>
      <c r="QLA8" s="1800"/>
      <c r="QLB8" s="1800"/>
      <c r="QLC8" s="1800"/>
      <c r="QLD8" s="1800"/>
      <c r="QLE8" s="1800"/>
      <c r="QLF8" s="1800"/>
      <c r="QLG8" s="1800"/>
      <c r="QLH8" s="1800"/>
      <c r="QLI8" s="1800"/>
      <c r="QLJ8" s="1800"/>
      <c r="QLK8" s="1800"/>
      <c r="QLL8" s="1800"/>
      <c r="QLM8" s="1800"/>
      <c r="QLN8" s="1800"/>
      <c r="QLO8" s="1800"/>
      <c r="QLP8" s="1800"/>
      <c r="QLQ8" s="1800"/>
      <c r="QLR8" s="1800"/>
      <c r="QLS8" s="1800"/>
      <c r="QLT8" s="1800"/>
      <c r="QLU8" s="1800"/>
      <c r="QLV8" s="1800"/>
      <c r="QLW8" s="1800"/>
      <c r="QLX8" s="1800"/>
      <c r="QLY8" s="1800"/>
      <c r="QLZ8" s="1800"/>
      <c r="QMA8" s="1800"/>
      <c r="QMB8" s="1800"/>
      <c r="QMC8" s="1800"/>
      <c r="QMD8" s="1800"/>
      <c r="QME8" s="1800"/>
      <c r="QMF8" s="1800"/>
      <c r="QMG8" s="1800"/>
      <c r="QMH8" s="1800"/>
      <c r="QMI8" s="1800"/>
      <c r="QMJ8" s="1800"/>
      <c r="QMK8" s="1800"/>
      <c r="QML8" s="1800"/>
      <c r="QMM8" s="1800"/>
      <c r="QMN8" s="1800"/>
      <c r="QMO8" s="1800"/>
      <c r="QMP8" s="1800"/>
      <c r="QMQ8" s="1800"/>
      <c r="QMR8" s="1800"/>
      <c r="QMS8" s="1800"/>
      <c r="QMT8" s="1800"/>
      <c r="QMU8" s="1800"/>
      <c r="QMV8" s="1800"/>
      <c r="QMW8" s="1800"/>
      <c r="QMX8" s="1800"/>
      <c r="QMY8" s="1800"/>
      <c r="QMZ8" s="1800"/>
      <c r="QNA8" s="1800"/>
      <c r="QNB8" s="1800"/>
      <c r="QNC8" s="1800"/>
      <c r="QND8" s="1800"/>
      <c r="QNE8" s="1800"/>
      <c r="QNF8" s="1800"/>
      <c r="QNG8" s="1800"/>
      <c r="QNH8" s="1800"/>
      <c r="QNI8" s="1800"/>
      <c r="QNJ8" s="1800"/>
      <c r="QNK8" s="1800"/>
      <c r="QNL8" s="1800"/>
      <c r="QNM8" s="1800"/>
      <c r="QNN8" s="1800"/>
      <c r="QNO8" s="1800"/>
      <c r="QNP8" s="1800"/>
      <c r="QNQ8" s="1800"/>
      <c r="QNR8" s="1800"/>
      <c r="QNS8" s="1800"/>
      <c r="QNT8" s="1800"/>
      <c r="QNU8" s="1800"/>
      <c r="QNV8" s="1800"/>
      <c r="QNW8" s="1800"/>
      <c r="QNX8" s="1800"/>
      <c r="QNY8" s="1800"/>
      <c r="QNZ8" s="1800"/>
      <c r="QOA8" s="1800"/>
      <c r="QOB8" s="1800"/>
      <c r="QOC8" s="1800"/>
      <c r="QOD8" s="1800"/>
      <c r="QOE8" s="1800"/>
      <c r="QOF8" s="1800"/>
      <c r="QOG8" s="1800"/>
      <c r="QOH8" s="1800"/>
      <c r="QOI8" s="1800"/>
      <c r="QOJ8" s="1800"/>
      <c r="QOK8" s="1800"/>
      <c r="QOL8" s="1800"/>
      <c r="QOM8" s="1800"/>
      <c r="QON8" s="1800"/>
      <c r="QOO8" s="1800"/>
      <c r="QOP8" s="1800"/>
      <c r="QOQ8" s="1800"/>
      <c r="QOR8" s="1800"/>
      <c r="QOS8" s="1800"/>
      <c r="QOT8" s="1800"/>
      <c r="QOU8" s="1800"/>
      <c r="QOV8" s="1800"/>
      <c r="QOW8" s="1800"/>
      <c r="QOX8" s="1800"/>
      <c r="QOY8" s="1800"/>
      <c r="QOZ8" s="1800"/>
      <c r="QPA8" s="1800"/>
      <c r="QPB8" s="1800"/>
      <c r="QPC8" s="1800"/>
      <c r="QPD8" s="1800"/>
      <c r="QPE8" s="1800"/>
      <c r="QPF8" s="1800"/>
      <c r="QPG8" s="1800"/>
      <c r="QPH8" s="1800"/>
      <c r="QPI8" s="1800"/>
      <c r="QPJ8" s="1800"/>
      <c r="QPK8" s="1800"/>
      <c r="QPL8" s="1800"/>
      <c r="QPM8" s="1800"/>
      <c r="QPN8" s="1800"/>
      <c r="QPO8" s="1800"/>
      <c r="QPP8" s="1800"/>
      <c r="QPQ8" s="1800"/>
      <c r="QPR8" s="1800"/>
      <c r="QPS8" s="1800"/>
      <c r="QPT8" s="1800"/>
      <c r="QPU8" s="1800"/>
      <c r="QPV8" s="1800"/>
      <c r="QPW8" s="1800"/>
      <c r="QPX8" s="1800"/>
      <c r="QPY8" s="1800"/>
      <c r="QPZ8" s="1800"/>
      <c r="QQA8" s="1800"/>
      <c r="QQB8" s="1800"/>
      <c r="QQC8" s="1800"/>
      <c r="QQD8" s="1800"/>
      <c r="QQE8" s="1800"/>
      <c r="QQF8" s="1800"/>
      <c r="QQG8" s="1800"/>
      <c r="QQH8" s="1800"/>
      <c r="QQI8" s="1800"/>
      <c r="QQJ8" s="1800"/>
      <c r="QQK8" s="1800"/>
      <c r="QQL8" s="1800"/>
      <c r="QQM8" s="1800"/>
      <c r="QQN8" s="1800"/>
      <c r="QQO8" s="1800"/>
      <c r="QQP8" s="1800"/>
      <c r="QQQ8" s="1800"/>
      <c r="QQR8" s="1800"/>
      <c r="QQS8" s="1800"/>
      <c r="QQT8" s="1800"/>
      <c r="QQU8" s="1800"/>
      <c r="QQV8" s="1800"/>
      <c r="QQW8" s="1800"/>
      <c r="QQX8" s="1800"/>
      <c r="QQY8" s="1800"/>
      <c r="QQZ8" s="1800"/>
      <c r="QRA8" s="1800"/>
      <c r="QRB8" s="1800"/>
      <c r="QRC8" s="1800"/>
      <c r="QRD8" s="1800"/>
      <c r="QRE8" s="1800"/>
      <c r="QRF8" s="1800"/>
      <c r="QRG8" s="1800"/>
      <c r="QRH8" s="1800"/>
      <c r="QRI8" s="1800"/>
      <c r="QRJ8" s="1800"/>
      <c r="QRK8" s="1800"/>
      <c r="QRL8" s="1800"/>
      <c r="QRM8" s="1800"/>
      <c r="QRN8" s="1800"/>
      <c r="QRO8" s="1800"/>
      <c r="QRP8" s="1800"/>
      <c r="QRQ8" s="1800"/>
      <c r="QRR8" s="1800"/>
      <c r="QRS8" s="1800"/>
      <c r="QRT8" s="1800"/>
      <c r="QRU8" s="1800"/>
      <c r="QRV8" s="1800"/>
      <c r="QRW8" s="1800"/>
      <c r="QRX8" s="1800"/>
      <c r="QRY8" s="1800"/>
      <c r="QRZ8" s="1800"/>
      <c r="QSA8" s="1800"/>
      <c r="QSB8" s="1800"/>
      <c r="QSC8" s="1800"/>
      <c r="QSD8" s="1800"/>
      <c r="QSE8" s="1800"/>
      <c r="QSF8" s="1800"/>
      <c r="QSG8" s="1800"/>
      <c r="QSH8" s="1800"/>
      <c r="QSI8" s="1800"/>
      <c r="QSJ8" s="1800"/>
      <c r="QSK8" s="1800"/>
      <c r="QSL8" s="1800"/>
      <c r="QSM8" s="1800"/>
      <c r="QSN8" s="1800"/>
      <c r="QSO8" s="1800"/>
      <c r="QSP8" s="1800"/>
      <c r="QSQ8" s="1800"/>
      <c r="QSR8" s="1800"/>
      <c r="QSS8" s="1800"/>
      <c r="QST8" s="1800"/>
      <c r="QSU8" s="1800"/>
      <c r="QSV8" s="1800"/>
      <c r="QSW8" s="1800"/>
      <c r="QSX8" s="1800"/>
      <c r="QSY8" s="1800"/>
      <c r="QSZ8" s="1800"/>
      <c r="QTA8" s="1800"/>
      <c r="QTB8" s="1800"/>
      <c r="QTC8" s="1800"/>
      <c r="QTD8" s="1800"/>
      <c r="QTE8" s="1800"/>
      <c r="QTF8" s="1800"/>
      <c r="QTG8" s="1800"/>
      <c r="QTH8" s="1800"/>
      <c r="QTI8" s="1800"/>
      <c r="QTJ8" s="1800"/>
      <c r="QTK8" s="1800"/>
      <c r="QTL8" s="1800"/>
      <c r="QTM8" s="1800"/>
      <c r="QTN8" s="1800"/>
      <c r="QTO8" s="1800"/>
      <c r="QTP8" s="1800"/>
      <c r="QTQ8" s="1800"/>
      <c r="QTR8" s="1800"/>
      <c r="QTS8" s="1800"/>
      <c r="QTT8" s="1800"/>
      <c r="QTU8" s="1800"/>
      <c r="QTV8" s="1800"/>
      <c r="QTW8" s="1800"/>
      <c r="QTX8" s="1800"/>
      <c r="QTY8" s="1800"/>
      <c r="QTZ8" s="1800"/>
      <c r="QUA8" s="1800"/>
      <c r="QUB8" s="1800"/>
      <c r="QUC8" s="1800"/>
      <c r="QUD8" s="1800"/>
      <c r="QUE8" s="1800"/>
      <c r="QUF8" s="1800"/>
      <c r="QUG8" s="1800"/>
      <c r="QUH8" s="1800"/>
      <c r="QUI8" s="1800"/>
      <c r="QUJ8" s="1800"/>
      <c r="QUK8" s="1800"/>
      <c r="QUL8" s="1800"/>
      <c r="QUM8" s="1800"/>
      <c r="QUN8" s="1800"/>
      <c r="QUO8" s="1800"/>
      <c r="QUP8" s="1800"/>
      <c r="QUQ8" s="1800"/>
      <c r="QUR8" s="1800"/>
      <c r="QUS8" s="1800"/>
      <c r="QUT8" s="1800"/>
      <c r="QUU8" s="1800"/>
      <c r="QUV8" s="1800"/>
      <c r="QUW8" s="1800"/>
      <c r="QUX8" s="1800"/>
      <c r="QUY8" s="1800"/>
      <c r="QUZ8" s="1800"/>
      <c r="QVA8" s="1800"/>
      <c r="QVB8" s="1800"/>
      <c r="QVC8" s="1800"/>
      <c r="QVD8" s="1800"/>
      <c r="QVE8" s="1800"/>
      <c r="QVF8" s="1800"/>
      <c r="QVG8" s="1800"/>
      <c r="QVH8" s="1800"/>
      <c r="QVI8" s="1800"/>
      <c r="QVJ8" s="1800"/>
      <c r="QVK8" s="1800"/>
      <c r="QVL8" s="1800"/>
      <c r="QVM8" s="1800"/>
      <c r="QVN8" s="1800"/>
      <c r="QVO8" s="1800"/>
      <c r="QVP8" s="1800"/>
      <c r="QVQ8" s="1800"/>
      <c r="QVR8" s="1800"/>
      <c r="QVS8" s="1800"/>
      <c r="QVT8" s="1800"/>
      <c r="QVU8" s="1800"/>
      <c r="QVV8" s="1800"/>
      <c r="QVW8" s="1800"/>
      <c r="QVX8" s="1800"/>
      <c r="QVY8" s="1800"/>
      <c r="QVZ8" s="1800"/>
      <c r="QWA8" s="1800"/>
      <c r="QWB8" s="1800"/>
      <c r="QWC8" s="1800"/>
      <c r="QWD8" s="1800"/>
      <c r="QWE8" s="1800"/>
      <c r="QWF8" s="1800"/>
      <c r="QWG8" s="1800"/>
      <c r="QWH8" s="1800"/>
      <c r="QWI8" s="1800"/>
      <c r="QWJ8" s="1800"/>
      <c r="QWK8" s="1800"/>
      <c r="QWL8" s="1800"/>
      <c r="QWM8" s="1800"/>
      <c r="QWN8" s="1800"/>
      <c r="QWO8" s="1800"/>
      <c r="QWP8" s="1800"/>
      <c r="QWQ8" s="1800"/>
      <c r="QWR8" s="1800"/>
      <c r="QWS8" s="1800"/>
      <c r="QWT8" s="1800"/>
      <c r="QWU8" s="1800"/>
      <c r="QWV8" s="1800"/>
      <c r="QWW8" s="1800"/>
      <c r="QWX8" s="1800"/>
      <c r="QWY8" s="1800"/>
      <c r="QWZ8" s="1800"/>
      <c r="QXA8" s="1800"/>
      <c r="QXB8" s="1800"/>
      <c r="QXC8" s="1800"/>
      <c r="QXD8" s="1800"/>
      <c r="QXE8" s="1800"/>
      <c r="QXF8" s="1800"/>
      <c r="QXG8" s="1800"/>
      <c r="QXH8" s="1800"/>
      <c r="QXI8" s="1800"/>
      <c r="QXJ8" s="1800"/>
      <c r="QXK8" s="1800"/>
      <c r="QXL8" s="1800"/>
      <c r="QXM8" s="1800"/>
      <c r="QXN8" s="1800"/>
      <c r="QXO8" s="1800"/>
      <c r="QXP8" s="1800"/>
      <c r="QXQ8" s="1800"/>
      <c r="QXR8" s="1800"/>
      <c r="QXS8" s="1800"/>
      <c r="QXT8" s="1800"/>
      <c r="QXU8" s="1800"/>
      <c r="QXV8" s="1800"/>
      <c r="QXW8" s="1800"/>
      <c r="QXX8" s="1800"/>
      <c r="QXY8" s="1800"/>
      <c r="QXZ8" s="1800"/>
      <c r="QYA8" s="1800"/>
      <c r="QYB8" s="1800"/>
      <c r="QYC8" s="1800"/>
      <c r="QYD8" s="1800"/>
      <c r="QYE8" s="1800"/>
      <c r="QYF8" s="1800"/>
      <c r="QYG8" s="1800"/>
      <c r="QYH8" s="1800"/>
      <c r="QYI8" s="1800"/>
      <c r="QYJ8" s="1800"/>
      <c r="QYK8" s="1800"/>
      <c r="QYL8" s="1800"/>
      <c r="QYM8" s="1800"/>
      <c r="QYN8" s="1800"/>
      <c r="QYO8" s="1800"/>
      <c r="QYP8" s="1800"/>
      <c r="QYQ8" s="1800"/>
      <c r="QYR8" s="1800"/>
      <c r="QYS8" s="1800"/>
      <c r="QYT8" s="1800"/>
      <c r="QYU8" s="1800"/>
      <c r="QYV8" s="1800"/>
      <c r="QYW8" s="1800"/>
      <c r="QYX8" s="1800"/>
      <c r="QYY8" s="1800"/>
      <c r="QYZ8" s="1800"/>
      <c r="QZA8" s="1800"/>
      <c r="QZB8" s="1800"/>
      <c r="QZC8" s="1800"/>
      <c r="QZD8" s="1800"/>
      <c r="QZE8" s="1800"/>
      <c r="QZF8" s="1800"/>
      <c r="QZG8" s="1800"/>
      <c r="QZH8" s="1800"/>
      <c r="QZI8" s="1800"/>
      <c r="QZJ8" s="1800"/>
      <c r="QZK8" s="1800"/>
      <c r="QZL8" s="1800"/>
      <c r="QZM8" s="1800"/>
      <c r="QZN8" s="1800"/>
      <c r="QZO8" s="1800"/>
      <c r="QZP8" s="1800"/>
      <c r="QZQ8" s="1800"/>
      <c r="QZR8" s="1800"/>
      <c r="QZS8" s="1800"/>
      <c r="QZT8" s="1800"/>
      <c r="QZU8" s="1800"/>
      <c r="QZV8" s="1800"/>
      <c r="QZW8" s="1800"/>
      <c r="QZX8" s="1800"/>
      <c r="QZY8" s="1800"/>
      <c r="QZZ8" s="1800"/>
      <c r="RAA8" s="1800"/>
      <c r="RAB8" s="1800"/>
      <c r="RAC8" s="1800"/>
      <c r="RAD8" s="1800"/>
      <c r="RAE8" s="1800"/>
      <c r="RAF8" s="1800"/>
      <c r="RAG8" s="1800"/>
      <c r="RAH8" s="1800"/>
      <c r="RAI8" s="1800"/>
      <c r="RAJ8" s="1800"/>
      <c r="RAK8" s="1800"/>
      <c r="RAL8" s="1800"/>
      <c r="RAM8" s="1800"/>
      <c r="RAN8" s="1800"/>
      <c r="RAO8" s="1800"/>
      <c r="RAP8" s="1800"/>
      <c r="RAQ8" s="1800"/>
      <c r="RAR8" s="1800"/>
      <c r="RAS8" s="1800"/>
      <c r="RAT8" s="1800"/>
      <c r="RAU8" s="1800"/>
      <c r="RAV8" s="1800"/>
      <c r="RAW8" s="1800"/>
      <c r="RAX8" s="1800"/>
      <c r="RAY8" s="1800"/>
      <c r="RAZ8" s="1800"/>
      <c r="RBA8" s="1800"/>
      <c r="RBB8" s="1800"/>
      <c r="RBC8" s="1800"/>
      <c r="RBD8" s="1800"/>
      <c r="RBE8" s="1800"/>
      <c r="RBF8" s="1800"/>
      <c r="RBG8" s="1800"/>
      <c r="RBH8" s="1800"/>
      <c r="RBI8" s="1800"/>
      <c r="RBJ8" s="1800"/>
      <c r="RBK8" s="1800"/>
      <c r="RBL8" s="1800"/>
      <c r="RBM8" s="1800"/>
      <c r="RBN8" s="1800"/>
      <c r="RBO8" s="1800"/>
      <c r="RBP8" s="1800"/>
      <c r="RBQ8" s="1800"/>
      <c r="RBR8" s="1800"/>
      <c r="RBS8" s="1800"/>
      <c r="RBT8" s="1800"/>
      <c r="RBU8" s="1800"/>
      <c r="RBV8" s="1800"/>
      <c r="RBW8" s="1800"/>
      <c r="RBX8" s="1800"/>
      <c r="RBY8" s="1800"/>
      <c r="RBZ8" s="1800"/>
      <c r="RCA8" s="1800"/>
      <c r="RCB8" s="1800"/>
      <c r="RCC8" s="1800"/>
      <c r="RCD8" s="1800"/>
      <c r="RCE8" s="1800"/>
      <c r="RCF8" s="1800"/>
      <c r="RCG8" s="1800"/>
      <c r="RCH8" s="1800"/>
      <c r="RCI8" s="1800"/>
      <c r="RCJ8" s="1800"/>
      <c r="RCK8" s="1800"/>
      <c r="RCL8" s="1800"/>
      <c r="RCM8" s="1800"/>
      <c r="RCN8" s="1800"/>
      <c r="RCO8" s="1800"/>
      <c r="RCP8" s="1800"/>
      <c r="RCQ8" s="1800"/>
      <c r="RCR8" s="1800"/>
      <c r="RCS8" s="1800"/>
      <c r="RCT8" s="1800"/>
      <c r="RCU8" s="1800"/>
      <c r="RCV8" s="1800"/>
      <c r="RCW8" s="1800"/>
      <c r="RCX8" s="1800"/>
      <c r="RCY8" s="1800"/>
      <c r="RCZ8" s="1800"/>
      <c r="RDA8" s="1800"/>
      <c r="RDB8" s="1800"/>
      <c r="RDC8" s="1800"/>
      <c r="RDD8" s="1800"/>
      <c r="RDE8" s="1800"/>
      <c r="RDF8" s="1800"/>
      <c r="RDG8" s="1800"/>
      <c r="RDH8" s="1800"/>
      <c r="RDI8" s="1800"/>
      <c r="RDJ8" s="1800"/>
      <c r="RDK8" s="1800"/>
      <c r="RDL8" s="1800"/>
      <c r="RDM8" s="1800"/>
      <c r="RDN8" s="1800"/>
      <c r="RDO8" s="1800"/>
      <c r="RDP8" s="1800"/>
      <c r="RDQ8" s="1800"/>
      <c r="RDR8" s="1800"/>
      <c r="RDS8" s="1800"/>
      <c r="RDT8" s="1800"/>
      <c r="RDU8" s="1800"/>
      <c r="RDV8" s="1800"/>
      <c r="RDW8" s="1800"/>
      <c r="RDX8" s="1800"/>
      <c r="RDY8" s="1800"/>
      <c r="RDZ8" s="1800"/>
      <c r="REA8" s="1800"/>
      <c r="REB8" s="1800"/>
      <c r="REC8" s="1800"/>
      <c r="RED8" s="1800"/>
      <c r="REE8" s="1800"/>
      <c r="REF8" s="1800"/>
      <c r="REG8" s="1800"/>
      <c r="REH8" s="1800"/>
      <c r="REI8" s="1800"/>
      <c r="REJ8" s="1800"/>
      <c r="REK8" s="1800"/>
      <c r="REL8" s="1800"/>
      <c r="REM8" s="1800"/>
      <c r="REN8" s="1800"/>
      <c r="REO8" s="1800"/>
      <c r="REP8" s="1800"/>
      <c r="REQ8" s="1800"/>
      <c r="RER8" s="1800"/>
      <c r="RES8" s="1800"/>
      <c r="RET8" s="1800"/>
      <c r="REU8" s="1800"/>
      <c r="REV8" s="1800"/>
      <c r="REW8" s="1800"/>
      <c r="REX8" s="1800"/>
      <c r="REY8" s="1800"/>
      <c r="REZ8" s="1800"/>
      <c r="RFA8" s="1800"/>
      <c r="RFB8" s="1800"/>
      <c r="RFC8" s="1800"/>
      <c r="RFD8" s="1800"/>
      <c r="RFE8" s="1800"/>
      <c r="RFF8" s="1800"/>
      <c r="RFG8" s="1800"/>
      <c r="RFH8" s="1800"/>
      <c r="RFI8" s="1800"/>
      <c r="RFJ8" s="1800"/>
      <c r="RFK8" s="1800"/>
      <c r="RFL8" s="1800"/>
      <c r="RFM8" s="1800"/>
      <c r="RFN8" s="1800"/>
      <c r="RFO8" s="1800"/>
      <c r="RFP8" s="1800"/>
      <c r="RFQ8" s="1800"/>
      <c r="RFR8" s="1800"/>
      <c r="RFS8" s="1800"/>
      <c r="RFT8" s="1800"/>
      <c r="RFU8" s="1800"/>
      <c r="RFV8" s="1800"/>
      <c r="RFW8" s="1800"/>
      <c r="RFX8" s="1800"/>
      <c r="RFY8" s="1800"/>
      <c r="RFZ8" s="1800"/>
      <c r="RGA8" s="1800"/>
      <c r="RGB8" s="1800"/>
      <c r="RGC8" s="1800"/>
      <c r="RGD8" s="1800"/>
      <c r="RGE8" s="1800"/>
      <c r="RGF8" s="1800"/>
      <c r="RGG8" s="1800"/>
      <c r="RGH8" s="1800"/>
      <c r="RGI8" s="1800"/>
      <c r="RGJ8" s="1800"/>
      <c r="RGK8" s="1800"/>
      <c r="RGL8" s="1800"/>
      <c r="RGM8" s="1800"/>
      <c r="RGN8" s="1800"/>
      <c r="RGO8" s="1800"/>
      <c r="RGP8" s="1800"/>
      <c r="RGQ8" s="1800"/>
      <c r="RGR8" s="1800"/>
      <c r="RGS8" s="1800"/>
      <c r="RGT8" s="1800"/>
      <c r="RGU8" s="1800"/>
      <c r="RGV8" s="1800"/>
      <c r="RGW8" s="1800"/>
      <c r="RGX8" s="1800"/>
      <c r="RGY8" s="1800"/>
      <c r="RGZ8" s="1800"/>
      <c r="RHA8" s="1800"/>
      <c r="RHB8" s="1800"/>
      <c r="RHC8" s="1800"/>
      <c r="RHD8" s="1800"/>
      <c r="RHE8" s="1800"/>
      <c r="RHF8" s="1800"/>
      <c r="RHG8" s="1800"/>
      <c r="RHH8" s="1800"/>
      <c r="RHI8" s="1800"/>
      <c r="RHJ8" s="1800"/>
      <c r="RHK8" s="1800"/>
      <c r="RHL8" s="1800"/>
      <c r="RHM8" s="1800"/>
      <c r="RHN8" s="1800"/>
      <c r="RHO8" s="1800"/>
      <c r="RHP8" s="1800"/>
      <c r="RHQ8" s="1800"/>
      <c r="RHR8" s="1800"/>
      <c r="RHS8" s="1800"/>
      <c r="RHT8" s="1800"/>
      <c r="RHU8" s="1800"/>
      <c r="RHV8" s="1800"/>
      <c r="RHW8" s="1800"/>
      <c r="RHX8" s="1800"/>
      <c r="RHY8" s="1800"/>
      <c r="RHZ8" s="1800"/>
      <c r="RIA8" s="1800"/>
      <c r="RIB8" s="1800"/>
      <c r="RIC8" s="1800"/>
      <c r="RID8" s="1800"/>
      <c r="RIE8" s="1800"/>
      <c r="RIF8" s="1800"/>
      <c r="RIG8" s="1800"/>
      <c r="RIH8" s="1800"/>
      <c r="RII8" s="1800"/>
      <c r="RIJ8" s="1800"/>
      <c r="RIK8" s="1800"/>
      <c r="RIL8" s="1800"/>
      <c r="RIM8" s="1800"/>
      <c r="RIN8" s="1800"/>
      <c r="RIO8" s="1800"/>
      <c r="RIP8" s="1800"/>
      <c r="RIQ8" s="1800"/>
      <c r="RIR8" s="1800"/>
      <c r="RIS8" s="1800"/>
      <c r="RIT8" s="1800"/>
      <c r="RIU8" s="1800"/>
      <c r="RIV8" s="1800"/>
      <c r="RIW8" s="1800"/>
      <c r="RIX8" s="1800"/>
      <c r="RIY8" s="1800"/>
      <c r="RIZ8" s="1800"/>
      <c r="RJA8" s="1800"/>
      <c r="RJB8" s="1800"/>
      <c r="RJC8" s="1800"/>
      <c r="RJD8" s="1800"/>
      <c r="RJE8" s="1800"/>
      <c r="RJF8" s="1800"/>
      <c r="RJG8" s="1800"/>
      <c r="RJH8" s="1800"/>
      <c r="RJI8" s="1800"/>
      <c r="RJJ8" s="1800"/>
      <c r="RJK8" s="1800"/>
      <c r="RJL8" s="1800"/>
      <c r="RJM8" s="1800"/>
      <c r="RJN8" s="1800"/>
      <c r="RJO8" s="1800"/>
      <c r="RJP8" s="1800"/>
      <c r="RJQ8" s="1800"/>
      <c r="RJR8" s="1800"/>
      <c r="RJS8" s="1800"/>
      <c r="RJT8" s="1800"/>
      <c r="RJU8" s="1800"/>
      <c r="RJV8" s="1800"/>
      <c r="RJW8" s="1800"/>
      <c r="RJX8" s="1800"/>
      <c r="RJY8" s="1800"/>
      <c r="RJZ8" s="1800"/>
      <c r="RKA8" s="1800"/>
      <c r="RKB8" s="1800"/>
      <c r="RKC8" s="1800"/>
      <c r="RKD8" s="1800"/>
      <c r="RKE8" s="1800"/>
      <c r="RKF8" s="1800"/>
      <c r="RKG8" s="1800"/>
      <c r="RKH8" s="1800"/>
      <c r="RKI8" s="1800"/>
      <c r="RKJ8" s="1800"/>
      <c r="RKK8" s="1800"/>
      <c r="RKL8" s="1800"/>
      <c r="RKM8" s="1800"/>
      <c r="RKN8" s="1800"/>
      <c r="RKO8" s="1800"/>
      <c r="RKP8" s="1800"/>
      <c r="RKQ8" s="1800"/>
      <c r="RKR8" s="1800"/>
      <c r="RKS8" s="1800"/>
      <c r="RKT8" s="1800"/>
      <c r="RKU8" s="1800"/>
      <c r="RKV8" s="1800"/>
      <c r="RKW8" s="1800"/>
      <c r="RKX8" s="1800"/>
      <c r="RKY8" s="1800"/>
      <c r="RKZ8" s="1800"/>
      <c r="RLA8" s="1800"/>
      <c r="RLB8" s="1800"/>
      <c r="RLC8" s="1800"/>
      <c r="RLD8" s="1800"/>
      <c r="RLE8" s="1800"/>
      <c r="RLF8" s="1800"/>
      <c r="RLG8" s="1800"/>
      <c r="RLH8" s="1800"/>
      <c r="RLI8" s="1800"/>
      <c r="RLJ8" s="1800"/>
      <c r="RLK8" s="1800"/>
      <c r="RLL8" s="1800"/>
      <c r="RLM8" s="1800"/>
      <c r="RLN8" s="1800"/>
      <c r="RLO8" s="1800"/>
      <c r="RLP8" s="1800"/>
      <c r="RLQ8" s="1800"/>
      <c r="RLR8" s="1800"/>
      <c r="RLS8" s="1800"/>
      <c r="RLT8" s="1800"/>
      <c r="RLU8" s="1800"/>
      <c r="RLV8" s="1800"/>
      <c r="RLW8" s="1800"/>
      <c r="RLX8" s="1800"/>
      <c r="RLY8" s="1800"/>
      <c r="RLZ8" s="1800"/>
      <c r="RMA8" s="1800"/>
      <c r="RMB8" s="1800"/>
      <c r="RMC8" s="1800"/>
      <c r="RMD8" s="1800"/>
      <c r="RME8" s="1800"/>
      <c r="RMF8" s="1800"/>
      <c r="RMG8" s="1800"/>
      <c r="RMH8" s="1800"/>
      <c r="RMI8" s="1800"/>
      <c r="RMJ8" s="1800"/>
      <c r="RMK8" s="1800"/>
      <c r="RML8" s="1800"/>
      <c r="RMM8" s="1800"/>
      <c r="RMN8" s="1800"/>
      <c r="RMO8" s="1800"/>
      <c r="RMP8" s="1800"/>
      <c r="RMQ8" s="1800"/>
      <c r="RMR8" s="1800"/>
      <c r="RMS8" s="1800"/>
      <c r="RMT8" s="1800"/>
      <c r="RMU8" s="1800"/>
      <c r="RMV8" s="1800"/>
      <c r="RMW8" s="1800"/>
      <c r="RMX8" s="1800"/>
      <c r="RMY8" s="1800"/>
      <c r="RMZ8" s="1800"/>
      <c r="RNA8" s="1800"/>
      <c r="RNB8" s="1800"/>
      <c r="RNC8" s="1800"/>
      <c r="RND8" s="1800"/>
      <c r="RNE8" s="1800"/>
      <c r="RNF8" s="1800"/>
      <c r="RNG8" s="1800"/>
      <c r="RNH8" s="1800"/>
      <c r="RNI8" s="1800"/>
      <c r="RNJ8" s="1800"/>
      <c r="RNK8" s="1800"/>
      <c r="RNL8" s="1800"/>
      <c r="RNM8" s="1800"/>
      <c r="RNN8" s="1800"/>
      <c r="RNO8" s="1800"/>
      <c r="RNP8" s="1800"/>
      <c r="RNQ8" s="1800"/>
      <c r="RNR8" s="1800"/>
      <c r="RNS8" s="1800"/>
      <c r="RNT8" s="1800"/>
      <c r="RNU8" s="1800"/>
      <c r="RNV8" s="1800"/>
      <c r="RNW8" s="1800"/>
      <c r="RNX8" s="1800"/>
      <c r="RNY8" s="1800"/>
      <c r="RNZ8" s="1800"/>
      <c r="ROA8" s="1800"/>
      <c r="ROB8" s="1800"/>
      <c r="ROC8" s="1800"/>
      <c r="ROD8" s="1800"/>
      <c r="ROE8" s="1800"/>
      <c r="ROF8" s="1800"/>
      <c r="ROG8" s="1800"/>
      <c r="ROH8" s="1800"/>
      <c r="ROI8" s="1800"/>
      <c r="ROJ8" s="1800"/>
      <c r="ROK8" s="1800"/>
      <c r="ROL8" s="1800"/>
      <c r="ROM8" s="1800"/>
      <c r="RON8" s="1800"/>
      <c r="ROO8" s="1800"/>
      <c r="ROP8" s="1800"/>
      <c r="ROQ8" s="1800"/>
      <c r="ROR8" s="1800"/>
      <c r="ROS8" s="1800"/>
      <c r="ROT8" s="1800"/>
      <c r="ROU8" s="1800"/>
      <c r="ROV8" s="1800"/>
      <c r="ROW8" s="1800"/>
      <c r="ROX8" s="1800"/>
      <c r="ROY8" s="1800"/>
      <c r="ROZ8" s="1800"/>
      <c r="RPA8" s="1800"/>
      <c r="RPB8" s="1800"/>
      <c r="RPC8" s="1800"/>
      <c r="RPD8" s="1800"/>
      <c r="RPE8" s="1800"/>
      <c r="RPF8" s="1800"/>
      <c r="RPG8" s="1800"/>
      <c r="RPH8" s="1800"/>
      <c r="RPI8" s="1800"/>
      <c r="RPJ8" s="1800"/>
      <c r="RPK8" s="1800"/>
      <c r="RPL8" s="1800"/>
      <c r="RPM8" s="1800"/>
      <c r="RPN8" s="1800"/>
      <c r="RPO8" s="1800"/>
      <c r="RPP8" s="1800"/>
      <c r="RPQ8" s="1800"/>
      <c r="RPR8" s="1800"/>
      <c r="RPS8" s="1800"/>
      <c r="RPT8" s="1800"/>
      <c r="RPU8" s="1800"/>
      <c r="RPV8" s="1800"/>
      <c r="RPW8" s="1800"/>
      <c r="RPX8" s="1800"/>
      <c r="RPY8" s="1800"/>
      <c r="RPZ8" s="1800"/>
      <c r="RQA8" s="1800"/>
      <c r="RQB8" s="1800"/>
      <c r="RQC8" s="1800"/>
      <c r="RQD8" s="1800"/>
      <c r="RQE8" s="1800"/>
      <c r="RQF8" s="1800"/>
      <c r="RQG8" s="1800"/>
      <c r="RQH8" s="1800"/>
      <c r="RQI8" s="1800"/>
      <c r="RQJ8" s="1800"/>
      <c r="RQK8" s="1800"/>
      <c r="RQL8" s="1800"/>
      <c r="RQM8" s="1800"/>
      <c r="RQN8" s="1800"/>
      <c r="RQO8" s="1800"/>
      <c r="RQP8" s="1800"/>
      <c r="RQQ8" s="1800"/>
      <c r="RQR8" s="1800"/>
      <c r="RQS8" s="1800"/>
      <c r="RQT8" s="1800"/>
      <c r="RQU8" s="1800"/>
      <c r="RQV8" s="1800"/>
      <c r="RQW8" s="1800"/>
      <c r="RQX8" s="1800"/>
      <c r="RQY8" s="1800"/>
      <c r="RQZ8" s="1800"/>
      <c r="RRA8" s="1800"/>
      <c r="RRB8" s="1800"/>
      <c r="RRC8" s="1800"/>
      <c r="RRD8" s="1800"/>
      <c r="RRE8" s="1800"/>
      <c r="RRF8" s="1800"/>
      <c r="RRG8" s="1800"/>
      <c r="RRH8" s="1800"/>
      <c r="RRI8" s="1800"/>
      <c r="RRJ8" s="1800"/>
      <c r="RRK8" s="1800"/>
      <c r="RRL8" s="1800"/>
      <c r="RRM8" s="1800"/>
      <c r="RRN8" s="1800"/>
      <c r="RRO8" s="1800"/>
      <c r="RRP8" s="1800"/>
      <c r="RRQ8" s="1800"/>
      <c r="RRR8" s="1800"/>
      <c r="RRS8" s="1800"/>
      <c r="RRT8" s="1800"/>
      <c r="RRU8" s="1800"/>
      <c r="RRV8" s="1800"/>
      <c r="RRW8" s="1800"/>
      <c r="RRX8" s="1800"/>
      <c r="RRY8" s="1800"/>
      <c r="RRZ8" s="1800"/>
      <c r="RSA8" s="1800"/>
      <c r="RSB8" s="1800"/>
      <c r="RSC8" s="1800"/>
      <c r="RSD8" s="1800"/>
      <c r="RSE8" s="1800"/>
      <c r="RSF8" s="1800"/>
      <c r="RSG8" s="1800"/>
      <c r="RSH8" s="1800"/>
      <c r="RSI8" s="1800"/>
      <c r="RSJ8" s="1800"/>
      <c r="RSK8" s="1800"/>
      <c r="RSL8" s="1800"/>
      <c r="RSM8" s="1800"/>
      <c r="RSN8" s="1800"/>
      <c r="RSO8" s="1800"/>
      <c r="RSP8" s="1800"/>
      <c r="RSQ8" s="1800"/>
      <c r="RSR8" s="1800"/>
      <c r="RSS8" s="1800"/>
      <c r="RST8" s="1800"/>
      <c r="RSU8" s="1800"/>
      <c r="RSV8" s="1800"/>
      <c r="RSW8" s="1800"/>
      <c r="RSX8" s="1800"/>
      <c r="RSY8" s="1800"/>
      <c r="RSZ8" s="1800"/>
      <c r="RTA8" s="1800"/>
      <c r="RTB8" s="1800"/>
      <c r="RTC8" s="1800"/>
      <c r="RTD8" s="1800"/>
      <c r="RTE8" s="1800"/>
      <c r="RTF8" s="1800"/>
      <c r="RTG8" s="1800"/>
      <c r="RTH8" s="1800"/>
      <c r="RTI8" s="1800"/>
      <c r="RTJ8" s="1800"/>
      <c r="RTK8" s="1800"/>
      <c r="RTL8" s="1800"/>
      <c r="RTM8" s="1800"/>
      <c r="RTN8" s="1800"/>
      <c r="RTO8" s="1800"/>
      <c r="RTP8" s="1800"/>
      <c r="RTQ8" s="1800"/>
      <c r="RTR8" s="1800"/>
      <c r="RTS8" s="1800"/>
      <c r="RTT8" s="1800"/>
      <c r="RTU8" s="1800"/>
      <c r="RTV8" s="1800"/>
      <c r="RTW8" s="1800"/>
      <c r="RTX8" s="1800"/>
      <c r="RTY8" s="1800"/>
      <c r="RTZ8" s="1800"/>
      <c r="RUA8" s="1800"/>
      <c r="RUB8" s="1800"/>
      <c r="RUC8" s="1800"/>
      <c r="RUD8" s="1800"/>
      <c r="RUE8" s="1800"/>
      <c r="RUF8" s="1800"/>
      <c r="RUG8" s="1800"/>
      <c r="RUH8" s="1800"/>
      <c r="RUI8" s="1800"/>
      <c r="RUJ8" s="1800"/>
      <c r="RUK8" s="1800"/>
      <c r="RUL8" s="1800"/>
      <c r="RUM8" s="1800"/>
      <c r="RUN8" s="1800"/>
      <c r="RUO8" s="1800"/>
      <c r="RUP8" s="1800"/>
      <c r="RUQ8" s="1800"/>
      <c r="RUR8" s="1800"/>
      <c r="RUS8" s="1800"/>
      <c r="RUT8" s="1800"/>
      <c r="RUU8" s="1800"/>
      <c r="RUV8" s="1800"/>
      <c r="RUW8" s="1800"/>
      <c r="RUX8" s="1800"/>
      <c r="RUY8" s="1800"/>
      <c r="RUZ8" s="1800"/>
      <c r="RVA8" s="1800"/>
      <c r="RVB8" s="1800"/>
      <c r="RVC8" s="1800"/>
      <c r="RVD8" s="1800"/>
      <c r="RVE8" s="1800"/>
      <c r="RVF8" s="1800"/>
      <c r="RVG8" s="1800"/>
      <c r="RVH8" s="1800"/>
      <c r="RVI8" s="1800"/>
      <c r="RVJ8" s="1800"/>
      <c r="RVK8" s="1800"/>
      <c r="RVL8" s="1800"/>
      <c r="RVM8" s="1800"/>
      <c r="RVN8" s="1800"/>
      <c r="RVO8" s="1800"/>
      <c r="RVP8" s="1800"/>
      <c r="RVQ8" s="1800"/>
      <c r="RVR8" s="1800"/>
      <c r="RVS8" s="1800"/>
      <c r="RVT8" s="1800"/>
      <c r="RVU8" s="1800"/>
      <c r="RVV8" s="1800"/>
      <c r="RVW8" s="1800"/>
      <c r="RVX8" s="1800"/>
      <c r="RVY8" s="1800"/>
      <c r="RVZ8" s="1800"/>
      <c r="RWA8" s="1800"/>
      <c r="RWB8" s="1800"/>
      <c r="RWC8" s="1800"/>
      <c r="RWD8" s="1800"/>
      <c r="RWE8" s="1800"/>
      <c r="RWF8" s="1800"/>
      <c r="RWG8" s="1800"/>
      <c r="RWH8" s="1800"/>
      <c r="RWI8" s="1800"/>
      <c r="RWJ8" s="1800"/>
      <c r="RWK8" s="1800"/>
      <c r="RWL8" s="1800"/>
      <c r="RWM8" s="1800"/>
      <c r="RWN8" s="1800"/>
      <c r="RWO8" s="1800"/>
      <c r="RWP8" s="1800"/>
      <c r="RWQ8" s="1800"/>
      <c r="RWR8" s="1800"/>
      <c r="RWS8" s="1800"/>
      <c r="RWT8" s="1800"/>
      <c r="RWU8" s="1800"/>
      <c r="RWV8" s="1800"/>
      <c r="RWW8" s="1800"/>
      <c r="RWX8" s="1800"/>
      <c r="RWY8" s="1800"/>
      <c r="RWZ8" s="1800"/>
      <c r="RXA8" s="1800"/>
      <c r="RXB8" s="1800"/>
      <c r="RXC8" s="1800"/>
      <c r="RXD8" s="1800"/>
      <c r="RXE8" s="1800"/>
      <c r="RXF8" s="1800"/>
      <c r="RXG8" s="1800"/>
      <c r="RXH8" s="1800"/>
      <c r="RXI8" s="1800"/>
      <c r="RXJ8" s="1800"/>
      <c r="RXK8" s="1800"/>
      <c r="RXL8" s="1800"/>
      <c r="RXM8" s="1800"/>
      <c r="RXN8" s="1800"/>
      <c r="RXO8" s="1800"/>
      <c r="RXP8" s="1800"/>
      <c r="RXQ8" s="1800"/>
      <c r="RXR8" s="1800"/>
      <c r="RXS8" s="1800"/>
      <c r="RXT8" s="1800"/>
      <c r="RXU8" s="1800"/>
      <c r="RXV8" s="1800"/>
      <c r="RXW8" s="1800"/>
      <c r="RXX8" s="1800"/>
      <c r="RXY8" s="1800"/>
      <c r="RXZ8" s="1800"/>
      <c r="RYA8" s="1800"/>
      <c r="RYB8" s="1800"/>
      <c r="RYC8" s="1800"/>
      <c r="RYD8" s="1800"/>
      <c r="RYE8" s="1800"/>
      <c r="RYF8" s="1800"/>
      <c r="RYG8" s="1800"/>
      <c r="RYH8" s="1800"/>
      <c r="RYI8" s="1800"/>
      <c r="RYJ8" s="1800"/>
      <c r="RYK8" s="1800"/>
      <c r="RYL8" s="1800"/>
      <c r="RYM8" s="1800"/>
      <c r="RYN8" s="1800"/>
      <c r="RYO8" s="1800"/>
      <c r="RYP8" s="1800"/>
      <c r="RYQ8" s="1800"/>
      <c r="RYR8" s="1800"/>
      <c r="RYS8" s="1800"/>
      <c r="RYT8" s="1800"/>
      <c r="RYU8" s="1800"/>
      <c r="RYV8" s="1800"/>
      <c r="RYW8" s="1800"/>
      <c r="RYX8" s="1800"/>
      <c r="RYY8" s="1800"/>
      <c r="RYZ8" s="1800"/>
      <c r="RZA8" s="1800"/>
      <c r="RZB8" s="1800"/>
      <c r="RZC8" s="1800"/>
      <c r="RZD8" s="1800"/>
      <c r="RZE8" s="1800"/>
      <c r="RZF8" s="1800"/>
      <c r="RZG8" s="1800"/>
      <c r="RZH8" s="1800"/>
      <c r="RZI8" s="1800"/>
      <c r="RZJ8" s="1800"/>
      <c r="RZK8" s="1800"/>
      <c r="RZL8" s="1800"/>
      <c r="RZM8" s="1800"/>
      <c r="RZN8" s="1800"/>
      <c r="RZO8" s="1800"/>
      <c r="RZP8" s="1800"/>
      <c r="RZQ8" s="1800"/>
      <c r="RZR8" s="1800"/>
      <c r="RZS8" s="1800"/>
      <c r="RZT8" s="1800"/>
      <c r="RZU8" s="1800"/>
      <c r="RZV8" s="1800"/>
      <c r="RZW8" s="1800"/>
      <c r="RZX8" s="1800"/>
      <c r="RZY8" s="1800"/>
      <c r="RZZ8" s="1800"/>
      <c r="SAA8" s="1800"/>
      <c r="SAB8" s="1800"/>
      <c r="SAC8" s="1800"/>
      <c r="SAD8" s="1800"/>
      <c r="SAE8" s="1800"/>
      <c r="SAF8" s="1800"/>
      <c r="SAG8" s="1800"/>
      <c r="SAH8" s="1800"/>
      <c r="SAI8" s="1800"/>
      <c r="SAJ8" s="1800"/>
      <c r="SAK8" s="1800"/>
      <c r="SAL8" s="1800"/>
      <c r="SAM8" s="1800"/>
      <c r="SAN8" s="1800"/>
      <c r="SAO8" s="1800"/>
      <c r="SAP8" s="1800"/>
      <c r="SAQ8" s="1800"/>
      <c r="SAR8" s="1800"/>
      <c r="SAS8" s="1800"/>
      <c r="SAT8" s="1800"/>
      <c r="SAU8" s="1800"/>
      <c r="SAV8" s="1800"/>
      <c r="SAW8" s="1800"/>
      <c r="SAX8" s="1800"/>
      <c r="SAY8" s="1800"/>
      <c r="SAZ8" s="1800"/>
      <c r="SBA8" s="1800"/>
      <c r="SBB8" s="1800"/>
      <c r="SBC8" s="1800"/>
      <c r="SBD8" s="1800"/>
      <c r="SBE8" s="1800"/>
      <c r="SBF8" s="1800"/>
      <c r="SBG8" s="1800"/>
      <c r="SBH8" s="1800"/>
      <c r="SBI8" s="1800"/>
      <c r="SBJ8" s="1800"/>
      <c r="SBK8" s="1800"/>
      <c r="SBL8" s="1800"/>
      <c r="SBM8" s="1800"/>
      <c r="SBN8" s="1800"/>
      <c r="SBO8" s="1800"/>
      <c r="SBP8" s="1800"/>
      <c r="SBQ8" s="1800"/>
      <c r="SBR8" s="1800"/>
      <c r="SBS8" s="1800"/>
      <c r="SBT8" s="1800"/>
      <c r="SBU8" s="1800"/>
      <c r="SBV8" s="1800"/>
      <c r="SBW8" s="1800"/>
      <c r="SBX8" s="1800"/>
      <c r="SBY8" s="1800"/>
      <c r="SBZ8" s="1800"/>
      <c r="SCA8" s="1800"/>
      <c r="SCB8" s="1800"/>
      <c r="SCC8" s="1800"/>
      <c r="SCD8" s="1800"/>
      <c r="SCE8" s="1800"/>
      <c r="SCF8" s="1800"/>
      <c r="SCG8" s="1800"/>
      <c r="SCH8" s="1800"/>
      <c r="SCI8" s="1800"/>
      <c r="SCJ8" s="1800"/>
      <c r="SCK8" s="1800"/>
      <c r="SCL8" s="1800"/>
      <c r="SCM8" s="1800"/>
      <c r="SCN8" s="1800"/>
      <c r="SCO8" s="1800"/>
      <c r="SCP8" s="1800"/>
      <c r="SCQ8" s="1800"/>
      <c r="SCR8" s="1800"/>
      <c r="SCS8" s="1800"/>
      <c r="SCT8" s="1800"/>
      <c r="SCU8" s="1800"/>
      <c r="SCV8" s="1800"/>
      <c r="SCW8" s="1800"/>
      <c r="SCX8" s="1800"/>
      <c r="SCY8" s="1800"/>
      <c r="SCZ8" s="1800"/>
      <c r="SDA8" s="1800"/>
      <c r="SDB8" s="1800"/>
      <c r="SDC8" s="1800"/>
      <c r="SDD8" s="1800"/>
      <c r="SDE8" s="1800"/>
      <c r="SDF8" s="1800"/>
      <c r="SDG8" s="1800"/>
      <c r="SDH8" s="1800"/>
      <c r="SDI8" s="1800"/>
      <c r="SDJ8" s="1800"/>
      <c r="SDK8" s="1800"/>
      <c r="SDL8" s="1800"/>
      <c r="SDM8" s="1800"/>
      <c r="SDN8" s="1800"/>
      <c r="SDO8" s="1800"/>
      <c r="SDP8" s="1800"/>
      <c r="SDQ8" s="1800"/>
      <c r="SDR8" s="1800"/>
      <c r="SDS8" s="1800"/>
      <c r="SDT8" s="1800"/>
      <c r="SDU8" s="1800"/>
      <c r="SDV8" s="1800"/>
      <c r="SDW8" s="1800"/>
      <c r="SDX8" s="1800"/>
      <c r="SDY8" s="1800"/>
      <c r="SDZ8" s="1800"/>
      <c r="SEA8" s="1800"/>
      <c r="SEB8" s="1800"/>
      <c r="SEC8" s="1800"/>
      <c r="SED8" s="1800"/>
      <c r="SEE8" s="1800"/>
      <c r="SEF8" s="1800"/>
      <c r="SEG8" s="1800"/>
      <c r="SEH8" s="1800"/>
      <c r="SEI8" s="1800"/>
      <c r="SEJ8" s="1800"/>
      <c r="SEK8" s="1800"/>
      <c r="SEL8" s="1800"/>
      <c r="SEM8" s="1800"/>
      <c r="SEN8" s="1800"/>
      <c r="SEO8" s="1800"/>
      <c r="SEP8" s="1800"/>
      <c r="SEQ8" s="1800"/>
      <c r="SER8" s="1800"/>
      <c r="SES8" s="1800"/>
      <c r="SET8" s="1800"/>
      <c r="SEU8" s="1800"/>
      <c r="SEV8" s="1800"/>
      <c r="SEW8" s="1800"/>
      <c r="SEX8" s="1800"/>
      <c r="SEY8" s="1800"/>
      <c r="SEZ8" s="1800"/>
      <c r="SFA8" s="1800"/>
      <c r="SFB8" s="1800"/>
      <c r="SFC8" s="1800"/>
      <c r="SFD8" s="1800"/>
      <c r="SFE8" s="1800"/>
      <c r="SFF8" s="1800"/>
      <c r="SFG8" s="1800"/>
      <c r="SFH8" s="1800"/>
      <c r="SFI8" s="1800"/>
      <c r="SFJ8" s="1800"/>
      <c r="SFK8" s="1800"/>
      <c r="SFL8" s="1800"/>
      <c r="SFM8" s="1800"/>
      <c r="SFN8" s="1800"/>
      <c r="SFO8" s="1800"/>
      <c r="SFP8" s="1800"/>
      <c r="SFQ8" s="1800"/>
      <c r="SFR8" s="1800"/>
      <c r="SFS8" s="1800"/>
      <c r="SFT8" s="1800"/>
      <c r="SFU8" s="1800"/>
      <c r="SFV8" s="1800"/>
      <c r="SFW8" s="1800"/>
      <c r="SFX8" s="1800"/>
      <c r="SFY8" s="1800"/>
      <c r="SFZ8" s="1800"/>
      <c r="SGA8" s="1800"/>
      <c r="SGB8" s="1800"/>
      <c r="SGC8" s="1800"/>
      <c r="SGD8" s="1800"/>
      <c r="SGE8" s="1800"/>
      <c r="SGF8" s="1800"/>
      <c r="SGG8" s="1800"/>
      <c r="SGH8" s="1800"/>
      <c r="SGI8" s="1800"/>
      <c r="SGJ8" s="1800"/>
      <c r="SGK8" s="1800"/>
      <c r="SGL8" s="1800"/>
      <c r="SGM8" s="1800"/>
      <c r="SGN8" s="1800"/>
      <c r="SGO8" s="1800"/>
      <c r="SGP8" s="1800"/>
      <c r="SGQ8" s="1800"/>
      <c r="SGR8" s="1800"/>
      <c r="SGS8" s="1800"/>
      <c r="SGT8" s="1800"/>
      <c r="SGU8" s="1800"/>
      <c r="SGV8" s="1800"/>
      <c r="SGW8" s="1800"/>
      <c r="SGX8" s="1800"/>
      <c r="SGY8" s="1800"/>
      <c r="SGZ8" s="1800"/>
      <c r="SHA8" s="1800"/>
      <c r="SHB8" s="1800"/>
      <c r="SHC8" s="1800"/>
      <c r="SHD8" s="1800"/>
      <c r="SHE8" s="1800"/>
      <c r="SHF8" s="1800"/>
      <c r="SHG8" s="1800"/>
      <c r="SHH8" s="1800"/>
      <c r="SHI8" s="1800"/>
      <c r="SHJ8" s="1800"/>
      <c r="SHK8" s="1800"/>
      <c r="SHL8" s="1800"/>
      <c r="SHM8" s="1800"/>
      <c r="SHN8" s="1800"/>
      <c r="SHO8" s="1800"/>
      <c r="SHP8" s="1800"/>
      <c r="SHQ8" s="1800"/>
      <c r="SHR8" s="1800"/>
      <c r="SHS8" s="1800"/>
      <c r="SHT8" s="1800"/>
      <c r="SHU8" s="1800"/>
      <c r="SHV8" s="1800"/>
      <c r="SHW8" s="1800"/>
      <c r="SHX8" s="1800"/>
      <c r="SHY8" s="1800"/>
      <c r="SHZ8" s="1800"/>
      <c r="SIA8" s="1800"/>
      <c r="SIB8" s="1800"/>
      <c r="SIC8" s="1800"/>
      <c r="SID8" s="1800"/>
      <c r="SIE8" s="1800"/>
      <c r="SIF8" s="1800"/>
      <c r="SIG8" s="1800"/>
      <c r="SIH8" s="1800"/>
      <c r="SII8" s="1800"/>
      <c r="SIJ8" s="1800"/>
      <c r="SIK8" s="1800"/>
      <c r="SIL8" s="1800"/>
      <c r="SIM8" s="1800"/>
      <c r="SIN8" s="1800"/>
      <c r="SIO8" s="1800"/>
      <c r="SIP8" s="1800"/>
      <c r="SIQ8" s="1800"/>
      <c r="SIR8" s="1800"/>
      <c r="SIS8" s="1800"/>
      <c r="SIT8" s="1800"/>
      <c r="SIU8" s="1800"/>
      <c r="SIV8" s="1800"/>
      <c r="SIW8" s="1800"/>
      <c r="SIX8" s="1800"/>
      <c r="SIY8" s="1800"/>
      <c r="SIZ8" s="1800"/>
      <c r="SJA8" s="1800"/>
      <c r="SJB8" s="1800"/>
      <c r="SJC8" s="1800"/>
      <c r="SJD8" s="1800"/>
      <c r="SJE8" s="1800"/>
      <c r="SJF8" s="1800"/>
      <c r="SJG8" s="1800"/>
      <c r="SJH8" s="1800"/>
      <c r="SJI8" s="1800"/>
      <c r="SJJ8" s="1800"/>
      <c r="SJK8" s="1800"/>
      <c r="SJL8" s="1800"/>
      <c r="SJM8" s="1800"/>
      <c r="SJN8" s="1800"/>
      <c r="SJO8" s="1800"/>
      <c r="SJP8" s="1800"/>
      <c r="SJQ8" s="1800"/>
      <c r="SJR8" s="1800"/>
      <c r="SJS8" s="1800"/>
      <c r="SJT8" s="1800"/>
      <c r="SJU8" s="1800"/>
      <c r="SJV8" s="1800"/>
      <c r="SJW8" s="1800"/>
      <c r="SJX8" s="1800"/>
      <c r="SJY8" s="1800"/>
      <c r="SJZ8" s="1800"/>
      <c r="SKA8" s="1800"/>
      <c r="SKB8" s="1800"/>
      <c r="SKC8" s="1800"/>
      <c r="SKD8" s="1800"/>
      <c r="SKE8" s="1800"/>
      <c r="SKF8" s="1800"/>
      <c r="SKG8" s="1800"/>
      <c r="SKH8" s="1800"/>
      <c r="SKI8" s="1800"/>
      <c r="SKJ8" s="1800"/>
      <c r="SKK8" s="1800"/>
      <c r="SKL8" s="1800"/>
      <c r="SKM8" s="1800"/>
      <c r="SKN8" s="1800"/>
      <c r="SKO8" s="1800"/>
      <c r="SKP8" s="1800"/>
      <c r="SKQ8" s="1800"/>
      <c r="SKR8" s="1800"/>
      <c r="SKS8" s="1800"/>
      <c r="SKT8" s="1800"/>
      <c r="SKU8" s="1800"/>
      <c r="SKV8" s="1800"/>
      <c r="SKW8" s="1800"/>
      <c r="SKX8" s="1800"/>
      <c r="SKY8" s="1800"/>
      <c r="SKZ8" s="1800"/>
      <c r="SLA8" s="1800"/>
      <c r="SLB8" s="1800"/>
      <c r="SLC8" s="1800"/>
      <c r="SLD8" s="1800"/>
      <c r="SLE8" s="1800"/>
      <c r="SLF8" s="1800"/>
      <c r="SLG8" s="1800"/>
      <c r="SLH8" s="1800"/>
      <c r="SLI8" s="1800"/>
      <c r="SLJ8" s="1800"/>
      <c r="SLK8" s="1800"/>
      <c r="SLL8" s="1800"/>
      <c r="SLM8" s="1800"/>
      <c r="SLN8" s="1800"/>
      <c r="SLO8" s="1800"/>
      <c r="SLP8" s="1800"/>
      <c r="SLQ8" s="1800"/>
      <c r="SLR8" s="1800"/>
      <c r="SLS8" s="1800"/>
      <c r="SLT8" s="1800"/>
      <c r="SLU8" s="1800"/>
      <c r="SLV8" s="1800"/>
      <c r="SLW8" s="1800"/>
      <c r="SLX8" s="1800"/>
      <c r="SLY8" s="1800"/>
      <c r="SLZ8" s="1800"/>
      <c r="SMA8" s="1800"/>
      <c r="SMB8" s="1800"/>
      <c r="SMC8" s="1800"/>
      <c r="SMD8" s="1800"/>
      <c r="SME8" s="1800"/>
      <c r="SMF8" s="1800"/>
      <c r="SMG8" s="1800"/>
      <c r="SMH8" s="1800"/>
      <c r="SMI8" s="1800"/>
      <c r="SMJ8" s="1800"/>
      <c r="SMK8" s="1800"/>
      <c r="SML8" s="1800"/>
      <c r="SMM8" s="1800"/>
      <c r="SMN8" s="1800"/>
      <c r="SMO8" s="1800"/>
      <c r="SMP8" s="1800"/>
      <c r="SMQ8" s="1800"/>
      <c r="SMR8" s="1800"/>
      <c r="SMS8" s="1800"/>
      <c r="SMT8" s="1800"/>
      <c r="SMU8" s="1800"/>
      <c r="SMV8" s="1800"/>
      <c r="SMW8" s="1800"/>
      <c r="SMX8" s="1800"/>
      <c r="SMY8" s="1800"/>
      <c r="SMZ8" s="1800"/>
      <c r="SNA8" s="1800"/>
      <c r="SNB8" s="1800"/>
      <c r="SNC8" s="1800"/>
      <c r="SND8" s="1800"/>
      <c r="SNE8" s="1800"/>
      <c r="SNF8" s="1800"/>
      <c r="SNG8" s="1800"/>
      <c r="SNH8" s="1800"/>
      <c r="SNI8" s="1800"/>
      <c r="SNJ8" s="1800"/>
      <c r="SNK8" s="1800"/>
      <c r="SNL8" s="1800"/>
      <c r="SNM8" s="1800"/>
      <c r="SNN8" s="1800"/>
      <c r="SNO8" s="1800"/>
      <c r="SNP8" s="1800"/>
      <c r="SNQ8" s="1800"/>
      <c r="SNR8" s="1800"/>
      <c r="SNS8" s="1800"/>
      <c r="SNT8" s="1800"/>
      <c r="SNU8" s="1800"/>
      <c r="SNV8" s="1800"/>
      <c r="SNW8" s="1800"/>
      <c r="SNX8" s="1800"/>
      <c r="SNY8" s="1800"/>
      <c r="SNZ8" s="1800"/>
      <c r="SOA8" s="1800"/>
      <c r="SOB8" s="1800"/>
      <c r="SOC8" s="1800"/>
      <c r="SOD8" s="1800"/>
      <c r="SOE8" s="1800"/>
      <c r="SOF8" s="1800"/>
      <c r="SOG8" s="1800"/>
      <c r="SOH8" s="1800"/>
      <c r="SOI8" s="1800"/>
      <c r="SOJ8" s="1800"/>
      <c r="SOK8" s="1800"/>
      <c r="SOL8" s="1800"/>
      <c r="SOM8" s="1800"/>
      <c r="SON8" s="1800"/>
      <c r="SOO8" s="1800"/>
      <c r="SOP8" s="1800"/>
      <c r="SOQ8" s="1800"/>
      <c r="SOR8" s="1800"/>
      <c r="SOS8" s="1800"/>
      <c r="SOT8" s="1800"/>
      <c r="SOU8" s="1800"/>
      <c r="SOV8" s="1800"/>
      <c r="SOW8" s="1800"/>
      <c r="SOX8" s="1800"/>
      <c r="SOY8" s="1800"/>
      <c r="SOZ8" s="1800"/>
      <c r="SPA8" s="1800"/>
      <c r="SPB8" s="1800"/>
      <c r="SPC8" s="1800"/>
      <c r="SPD8" s="1800"/>
      <c r="SPE8" s="1800"/>
      <c r="SPF8" s="1800"/>
      <c r="SPG8" s="1800"/>
      <c r="SPH8" s="1800"/>
      <c r="SPI8" s="1800"/>
      <c r="SPJ8" s="1800"/>
      <c r="SPK8" s="1800"/>
      <c r="SPL8" s="1800"/>
      <c r="SPM8" s="1800"/>
      <c r="SPN8" s="1800"/>
      <c r="SPO8" s="1800"/>
      <c r="SPP8" s="1800"/>
      <c r="SPQ8" s="1800"/>
      <c r="SPR8" s="1800"/>
      <c r="SPS8" s="1800"/>
      <c r="SPT8" s="1800"/>
      <c r="SPU8" s="1800"/>
      <c r="SPV8" s="1800"/>
      <c r="SPW8" s="1800"/>
      <c r="SPX8" s="1800"/>
      <c r="SPY8" s="1800"/>
      <c r="SPZ8" s="1800"/>
      <c r="SQA8" s="1800"/>
      <c r="SQB8" s="1800"/>
      <c r="SQC8" s="1800"/>
      <c r="SQD8" s="1800"/>
      <c r="SQE8" s="1800"/>
      <c r="SQF8" s="1800"/>
      <c r="SQG8" s="1800"/>
      <c r="SQH8" s="1800"/>
      <c r="SQI8" s="1800"/>
      <c r="SQJ8" s="1800"/>
      <c r="SQK8" s="1800"/>
      <c r="SQL8" s="1800"/>
      <c r="SQM8" s="1800"/>
      <c r="SQN8" s="1800"/>
      <c r="SQO8" s="1800"/>
      <c r="SQP8" s="1800"/>
      <c r="SQQ8" s="1800"/>
      <c r="SQR8" s="1800"/>
      <c r="SQS8" s="1800"/>
      <c r="SQT8" s="1800"/>
      <c r="SQU8" s="1800"/>
      <c r="SQV8" s="1800"/>
      <c r="SQW8" s="1800"/>
      <c r="SQX8" s="1800"/>
      <c r="SQY8" s="1800"/>
      <c r="SQZ8" s="1800"/>
      <c r="SRA8" s="1800"/>
      <c r="SRB8" s="1800"/>
      <c r="SRC8" s="1800"/>
      <c r="SRD8" s="1800"/>
      <c r="SRE8" s="1800"/>
      <c r="SRF8" s="1800"/>
      <c r="SRG8" s="1800"/>
      <c r="SRH8" s="1800"/>
      <c r="SRI8" s="1800"/>
      <c r="SRJ8" s="1800"/>
      <c r="SRK8" s="1800"/>
      <c r="SRL8" s="1800"/>
      <c r="SRM8" s="1800"/>
      <c r="SRN8" s="1800"/>
      <c r="SRO8" s="1800"/>
      <c r="SRP8" s="1800"/>
      <c r="SRQ8" s="1800"/>
      <c r="SRR8" s="1800"/>
      <c r="SRS8" s="1800"/>
      <c r="SRT8" s="1800"/>
      <c r="SRU8" s="1800"/>
      <c r="SRV8" s="1800"/>
      <c r="SRW8" s="1800"/>
      <c r="SRX8" s="1800"/>
      <c r="SRY8" s="1800"/>
      <c r="SRZ8" s="1800"/>
      <c r="SSA8" s="1800"/>
      <c r="SSB8" s="1800"/>
      <c r="SSC8" s="1800"/>
      <c r="SSD8" s="1800"/>
      <c r="SSE8" s="1800"/>
      <c r="SSF8" s="1800"/>
      <c r="SSG8" s="1800"/>
      <c r="SSH8" s="1800"/>
      <c r="SSI8" s="1800"/>
      <c r="SSJ8" s="1800"/>
      <c r="SSK8" s="1800"/>
      <c r="SSL8" s="1800"/>
      <c r="SSM8" s="1800"/>
      <c r="SSN8" s="1800"/>
      <c r="SSO8" s="1800"/>
      <c r="SSP8" s="1800"/>
      <c r="SSQ8" s="1800"/>
      <c r="SSR8" s="1800"/>
      <c r="SSS8" s="1800"/>
      <c r="SST8" s="1800"/>
      <c r="SSU8" s="1800"/>
      <c r="SSV8" s="1800"/>
      <c r="SSW8" s="1800"/>
      <c r="SSX8" s="1800"/>
      <c r="SSY8" s="1800"/>
      <c r="SSZ8" s="1800"/>
      <c r="STA8" s="1800"/>
      <c r="STB8" s="1800"/>
      <c r="STC8" s="1800"/>
      <c r="STD8" s="1800"/>
      <c r="STE8" s="1800"/>
      <c r="STF8" s="1800"/>
      <c r="STG8" s="1800"/>
      <c r="STH8" s="1800"/>
      <c r="STI8" s="1800"/>
      <c r="STJ8" s="1800"/>
      <c r="STK8" s="1800"/>
      <c r="STL8" s="1800"/>
      <c r="STM8" s="1800"/>
      <c r="STN8" s="1800"/>
      <c r="STO8" s="1800"/>
      <c r="STP8" s="1800"/>
      <c r="STQ8" s="1800"/>
      <c r="STR8" s="1800"/>
      <c r="STS8" s="1800"/>
      <c r="STT8" s="1800"/>
      <c r="STU8" s="1800"/>
      <c r="STV8" s="1800"/>
      <c r="STW8" s="1800"/>
      <c r="STX8" s="1800"/>
      <c r="STY8" s="1800"/>
      <c r="STZ8" s="1800"/>
      <c r="SUA8" s="1800"/>
      <c r="SUB8" s="1800"/>
      <c r="SUC8" s="1800"/>
      <c r="SUD8" s="1800"/>
      <c r="SUE8" s="1800"/>
      <c r="SUF8" s="1800"/>
      <c r="SUG8" s="1800"/>
      <c r="SUH8" s="1800"/>
      <c r="SUI8" s="1800"/>
      <c r="SUJ8" s="1800"/>
      <c r="SUK8" s="1800"/>
      <c r="SUL8" s="1800"/>
      <c r="SUM8" s="1800"/>
      <c r="SUN8" s="1800"/>
      <c r="SUO8" s="1800"/>
      <c r="SUP8" s="1800"/>
      <c r="SUQ8" s="1800"/>
      <c r="SUR8" s="1800"/>
      <c r="SUS8" s="1800"/>
      <c r="SUT8" s="1800"/>
      <c r="SUU8" s="1800"/>
      <c r="SUV8" s="1800"/>
      <c r="SUW8" s="1800"/>
      <c r="SUX8" s="1800"/>
      <c r="SUY8" s="1800"/>
      <c r="SUZ8" s="1800"/>
      <c r="SVA8" s="1800"/>
      <c r="SVB8" s="1800"/>
      <c r="SVC8" s="1800"/>
      <c r="SVD8" s="1800"/>
      <c r="SVE8" s="1800"/>
      <c r="SVF8" s="1800"/>
      <c r="SVG8" s="1800"/>
      <c r="SVH8" s="1800"/>
      <c r="SVI8" s="1800"/>
      <c r="SVJ8" s="1800"/>
      <c r="SVK8" s="1800"/>
      <c r="SVL8" s="1800"/>
      <c r="SVM8" s="1800"/>
      <c r="SVN8" s="1800"/>
      <c r="SVO8" s="1800"/>
      <c r="SVP8" s="1800"/>
      <c r="SVQ8" s="1800"/>
      <c r="SVR8" s="1800"/>
      <c r="SVS8" s="1800"/>
      <c r="SVT8" s="1800"/>
      <c r="SVU8" s="1800"/>
      <c r="SVV8" s="1800"/>
      <c r="SVW8" s="1800"/>
      <c r="SVX8" s="1800"/>
      <c r="SVY8" s="1800"/>
      <c r="SVZ8" s="1800"/>
      <c r="SWA8" s="1800"/>
      <c r="SWB8" s="1800"/>
      <c r="SWC8" s="1800"/>
      <c r="SWD8" s="1800"/>
      <c r="SWE8" s="1800"/>
      <c r="SWF8" s="1800"/>
      <c r="SWG8" s="1800"/>
      <c r="SWH8" s="1800"/>
      <c r="SWI8" s="1800"/>
      <c r="SWJ8" s="1800"/>
      <c r="SWK8" s="1800"/>
      <c r="SWL8" s="1800"/>
      <c r="SWM8" s="1800"/>
      <c r="SWN8" s="1800"/>
      <c r="SWO8" s="1800"/>
      <c r="SWP8" s="1800"/>
      <c r="SWQ8" s="1800"/>
      <c r="SWR8" s="1800"/>
      <c r="SWS8" s="1800"/>
      <c r="SWT8" s="1800"/>
      <c r="SWU8" s="1800"/>
      <c r="SWV8" s="1800"/>
      <c r="SWW8" s="1800"/>
      <c r="SWX8" s="1800"/>
      <c r="SWY8" s="1800"/>
      <c r="SWZ8" s="1800"/>
      <c r="SXA8" s="1800"/>
      <c r="SXB8" s="1800"/>
      <c r="SXC8" s="1800"/>
      <c r="SXD8" s="1800"/>
      <c r="SXE8" s="1800"/>
      <c r="SXF8" s="1800"/>
      <c r="SXG8" s="1800"/>
      <c r="SXH8" s="1800"/>
      <c r="SXI8" s="1800"/>
      <c r="SXJ8" s="1800"/>
      <c r="SXK8" s="1800"/>
      <c r="SXL8" s="1800"/>
      <c r="SXM8" s="1800"/>
      <c r="SXN8" s="1800"/>
      <c r="SXO8" s="1800"/>
      <c r="SXP8" s="1800"/>
      <c r="SXQ8" s="1800"/>
      <c r="SXR8" s="1800"/>
      <c r="SXS8" s="1800"/>
      <c r="SXT8" s="1800"/>
      <c r="SXU8" s="1800"/>
      <c r="SXV8" s="1800"/>
      <c r="SXW8" s="1800"/>
      <c r="SXX8" s="1800"/>
      <c r="SXY8" s="1800"/>
      <c r="SXZ8" s="1800"/>
      <c r="SYA8" s="1800"/>
      <c r="SYB8" s="1800"/>
      <c r="SYC8" s="1800"/>
      <c r="SYD8" s="1800"/>
      <c r="SYE8" s="1800"/>
      <c r="SYF8" s="1800"/>
      <c r="SYG8" s="1800"/>
      <c r="SYH8" s="1800"/>
      <c r="SYI8" s="1800"/>
      <c r="SYJ8" s="1800"/>
      <c r="SYK8" s="1800"/>
      <c r="SYL8" s="1800"/>
      <c r="SYM8" s="1800"/>
      <c r="SYN8" s="1800"/>
      <c r="SYO8" s="1800"/>
      <c r="SYP8" s="1800"/>
      <c r="SYQ8" s="1800"/>
      <c r="SYR8" s="1800"/>
      <c r="SYS8" s="1800"/>
      <c r="SYT8" s="1800"/>
      <c r="SYU8" s="1800"/>
      <c r="SYV8" s="1800"/>
      <c r="SYW8" s="1800"/>
      <c r="SYX8" s="1800"/>
      <c r="SYY8" s="1800"/>
      <c r="SYZ8" s="1800"/>
      <c r="SZA8" s="1800"/>
      <c r="SZB8" s="1800"/>
      <c r="SZC8" s="1800"/>
      <c r="SZD8" s="1800"/>
      <c r="SZE8" s="1800"/>
      <c r="SZF8" s="1800"/>
      <c r="SZG8" s="1800"/>
      <c r="SZH8" s="1800"/>
      <c r="SZI8" s="1800"/>
      <c r="SZJ8" s="1800"/>
      <c r="SZK8" s="1800"/>
      <c r="SZL8" s="1800"/>
      <c r="SZM8" s="1800"/>
      <c r="SZN8" s="1800"/>
      <c r="SZO8" s="1800"/>
      <c r="SZP8" s="1800"/>
      <c r="SZQ8" s="1800"/>
      <c r="SZR8" s="1800"/>
      <c r="SZS8" s="1800"/>
      <c r="SZT8" s="1800"/>
      <c r="SZU8" s="1800"/>
      <c r="SZV8" s="1800"/>
      <c r="SZW8" s="1800"/>
      <c r="SZX8" s="1800"/>
      <c r="SZY8" s="1800"/>
      <c r="SZZ8" s="1800"/>
      <c r="TAA8" s="1800"/>
      <c r="TAB8" s="1800"/>
      <c r="TAC8" s="1800"/>
      <c r="TAD8" s="1800"/>
      <c r="TAE8" s="1800"/>
      <c r="TAF8" s="1800"/>
      <c r="TAG8" s="1800"/>
      <c r="TAH8" s="1800"/>
      <c r="TAI8" s="1800"/>
      <c r="TAJ8" s="1800"/>
      <c r="TAK8" s="1800"/>
      <c r="TAL8" s="1800"/>
      <c r="TAM8" s="1800"/>
      <c r="TAN8" s="1800"/>
      <c r="TAO8" s="1800"/>
      <c r="TAP8" s="1800"/>
      <c r="TAQ8" s="1800"/>
      <c r="TAR8" s="1800"/>
      <c r="TAS8" s="1800"/>
      <c r="TAT8" s="1800"/>
      <c r="TAU8" s="1800"/>
      <c r="TAV8" s="1800"/>
      <c r="TAW8" s="1800"/>
      <c r="TAX8" s="1800"/>
      <c r="TAY8" s="1800"/>
      <c r="TAZ8" s="1800"/>
      <c r="TBA8" s="1800"/>
      <c r="TBB8" s="1800"/>
      <c r="TBC8" s="1800"/>
      <c r="TBD8" s="1800"/>
      <c r="TBE8" s="1800"/>
      <c r="TBF8" s="1800"/>
      <c r="TBG8" s="1800"/>
      <c r="TBH8" s="1800"/>
      <c r="TBI8" s="1800"/>
      <c r="TBJ8" s="1800"/>
      <c r="TBK8" s="1800"/>
      <c r="TBL8" s="1800"/>
      <c r="TBM8" s="1800"/>
      <c r="TBN8" s="1800"/>
      <c r="TBO8" s="1800"/>
      <c r="TBP8" s="1800"/>
      <c r="TBQ8" s="1800"/>
      <c r="TBR8" s="1800"/>
      <c r="TBS8" s="1800"/>
      <c r="TBT8" s="1800"/>
      <c r="TBU8" s="1800"/>
      <c r="TBV8" s="1800"/>
      <c r="TBW8" s="1800"/>
      <c r="TBX8" s="1800"/>
      <c r="TBY8" s="1800"/>
      <c r="TBZ8" s="1800"/>
      <c r="TCA8" s="1800"/>
      <c r="TCB8" s="1800"/>
      <c r="TCC8" s="1800"/>
      <c r="TCD8" s="1800"/>
      <c r="TCE8" s="1800"/>
      <c r="TCF8" s="1800"/>
      <c r="TCG8" s="1800"/>
      <c r="TCH8" s="1800"/>
      <c r="TCI8" s="1800"/>
      <c r="TCJ8" s="1800"/>
      <c r="TCK8" s="1800"/>
      <c r="TCL8" s="1800"/>
      <c r="TCM8" s="1800"/>
      <c r="TCN8" s="1800"/>
      <c r="TCO8" s="1800"/>
      <c r="TCP8" s="1800"/>
      <c r="TCQ8" s="1800"/>
      <c r="TCR8" s="1800"/>
      <c r="TCS8" s="1800"/>
      <c r="TCT8" s="1800"/>
      <c r="TCU8" s="1800"/>
      <c r="TCV8" s="1800"/>
      <c r="TCW8" s="1800"/>
      <c r="TCX8" s="1800"/>
      <c r="TCY8" s="1800"/>
      <c r="TCZ8" s="1800"/>
      <c r="TDA8" s="1800"/>
      <c r="TDB8" s="1800"/>
      <c r="TDC8" s="1800"/>
      <c r="TDD8" s="1800"/>
      <c r="TDE8" s="1800"/>
      <c r="TDF8" s="1800"/>
      <c r="TDG8" s="1800"/>
      <c r="TDH8" s="1800"/>
      <c r="TDI8" s="1800"/>
      <c r="TDJ8" s="1800"/>
      <c r="TDK8" s="1800"/>
      <c r="TDL8" s="1800"/>
      <c r="TDM8" s="1800"/>
      <c r="TDN8" s="1800"/>
      <c r="TDO8" s="1800"/>
      <c r="TDP8" s="1800"/>
      <c r="TDQ8" s="1800"/>
      <c r="TDR8" s="1800"/>
      <c r="TDS8" s="1800"/>
      <c r="TDT8" s="1800"/>
      <c r="TDU8" s="1800"/>
      <c r="TDV8" s="1800"/>
      <c r="TDW8" s="1800"/>
      <c r="TDX8" s="1800"/>
      <c r="TDY8" s="1800"/>
      <c r="TDZ8" s="1800"/>
      <c r="TEA8" s="1800"/>
      <c r="TEB8" s="1800"/>
      <c r="TEC8" s="1800"/>
      <c r="TED8" s="1800"/>
      <c r="TEE8" s="1800"/>
      <c r="TEF8" s="1800"/>
      <c r="TEG8" s="1800"/>
      <c r="TEH8" s="1800"/>
      <c r="TEI8" s="1800"/>
      <c r="TEJ8" s="1800"/>
      <c r="TEK8" s="1800"/>
      <c r="TEL8" s="1800"/>
      <c r="TEM8" s="1800"/>
      <c r="TEN8" s="1800"/>
      <c r="TEO8" s="1800"/>
      <c r="TEP8" s="1800"/>
      <c r="TEQ8" s="1800"/>
      <c r="TER8" s="1800"/>
      <c r="TES8" s="1800"/>
      <c r="TET8" s="1800"/>
      <c r="TEU8" s="1800"/>
      <c r="TEV8" s="1800"/>
      <c r="TEW8" s="1800"/>
      <c r="TEX8" s="1800"/>
      <c r="TEY8" s="1800"/>
      <c r="TEZ8" s="1800"/>
      <c r="TFA8" s="1800"/>
      <c r="TFB8" s="1800"/>
      <c r="TFC8" s="1800"/>
      <c r="TFD8" s="1800"/>
      <c r="TFE8" s="1800"/>
      <c r="TFF8" s="1800"/>
      <c r="TFG8" s="1800"/>
      <c r="TFH8" s="1800"/>
      <c r="TFI8" s="1800"/>
      <c r="TFJ8" s="1800"/>
      <c r="TFK8" s="1800"/>
      <c r="TFL8" s="1800"/>
      <c r="TFM8" s="1800"/>
      <c r="TFN8" s="1800"/>
      <c r="TFO8" s="1800"/>
      <c r="TFP8" s="1800"/>
      <c r="TFQ8" s="1800"/>
      <c r="TFR8" s="1800"/>
      <c r="TFS8" s="1800"/>
      <c r="TFT8" s="1800"/>
      <c r="TFU8" s="1800"/>
      <c r="TFV8" s="1800"/>
      <c r="TFW8" s="1800"/>
      <c r="TFX8" s="1800"/>
      <c r="TFY8" s="1800"/>
      <c r="TFZ8" s="1800"/>
      <c r="TGA8" s="1800"/>
      <c r="TGB8" s="1800"/>
      <c r="TGC8" s="1800"/>
      <c r="TGD8" s="1800"/>
      <c r="TGE8" s="1800"/>
      <c r="TGF8" s="1800"/>
      <c r="TGG8" s="1800"/>
      <c r="TGH8" s="1800"/>
      <c r="TGI8" s="1800"/>
      <c r="TGJ8" s="1800"/>
      <c r="TGK8" s="1800"/>
      <c r="TGL8" s="1800"/>
      <c r="TGM8" s="1800"/>
      <c r="TGN8" s="1800"/>
      <c r="TGO8" s="1800"/>
      <c r="TGP8" s="1800"/>
      <c r="TGQ8" s="1800"/>
      <c r="TGR8" s="1800"/>
      <c r="TGS8" s="1800"/>
      <c r="TGT8" s="1800"/>
      <c r="TGU8" s="1800"/>
      <c r="TGV8" s="1800"/>
      <c r="TGW8" s="1800"/>
      <c r="TGX8" s="1800"/>
      <c r="TGY8" s="1800"/>
      <c r="TGZ8" s="1800"/>
      <c r="THA8" s="1800"/>
      <c r="THB8" s="1800"/>
      <c r="THC8" s="1800"/>
      <c r="THD8" s="1800"/>
      <c r="THE8" s="1800"/>
      <c r="THF8" s="1800"/>
      <c r="THG8" s="1800"/>
      <c r="THH8" s="1800"/>
      <c r="THI8" s="1800"/>
      <c r="THJ8" s="1800"/>
      <c r="THK8" s="1800"/>
      <c r="THL8" s="1800"/>
      <c r="THM8" s="1800"/>
      <c r="THN8" s="1800"/>
      <c r="THO8" s="1800"/>
      <c r="THP8" s="1800"/>
      <c r="THQ8" s="1800"/>
      <c r="THR8" s="1800"/>
      <c r="THS8" s="1800"/>
      <c r="THT8" s="1800"/>
      <c r="THU8" s="1800"/>
      <c r="THV8" s="1800"/>
      <c r="THW8" s="1800"/>
      <c r="THX8" s="1800"/>
      <c r="THY8" s="1800"/>
      <c r="THZ8" s="1800"/>
      <c r="TIA8" s="1800"/>
      <c r="TIB8" s="1800"/>
      <c r="TIC8" s="1800"/>
      <c r="TID8" s="1800"/>
      <c r="TIE8" s="1800"/>
      <c r="TIF8" s="1800"/>
      <c r="TIG8" s="1800"/>
      <c r="TIH8" s="1800"/>
      <c r="TII8" s="1800"/>
      <c r="TIJ8" s="1800"/>
      <c r="TIK8" s="1800"/>
      <c r="TIL8" s="1800"/>
      <c r="TIM8" s="1800"/>
      <c r="TIN8" s="1800"/>
      <c r="TIO8" s="1800"/>
      <c r="TIP8" s="1800"/>
      <c r="TIQ8" s="1800"/>
      <c r="TIR8" s="1800"/>
      <c r="TIS8" s="1800"/>
      <c r="TIT8" s="1800"/>
      <c r="TIU8" s="1800"/>
      <c r="TIV8" s="1800"/>
      <c r="TIW8" s="1800"/>
      <c r="TIX8" s="1800"/>
      <c r="TIY8" s="1800"/>
      <c r="TIZ8" s="1800"/>
      <c r="TJA8" s="1800"/>
      <c r="TJB8" s="1800"/>
      <c r="TJC8" s="1800"/>
      <c r="TJD8" s="1800"/>
      <c r="TJE8" s="1800"/>
      <c r="TJF8" s="1800"/>
      <c r="TJG8" s="1800"/>
      <c r="TJH8" s="1800"/>
      <c r="TJI8" s="1800"/>
      <c r="TJJ8" s="1800"/>
      <c r="TJK8" s="1800"/>
      <c r="TJL8" s="1800"/>
      <c r="TJM8" s="1800"/>
      <c r="TJN8" s="1800"/>
      <c r="TJO8" s="1800"/>
      <c r="TJP8" s="1800"/>
      <c r="TJQ8" s="1800"/>
      <c r="TJR8" s="1800"/>
      <c r="TJS8" s="1800"/>
      <c r="TJT8" s="1800"/>
      <c r="TJU8" s="1800"/>
      <c r="TJV8" s="1800"/>
      <c r="TJW8" s="1800"/>
      <c r="TJX8" s="1800"/>
      <c r="TJY8" s="1800"/>
      <c r="TJZ8" s="1800"/>
      <c r="TKA8" s="1800"/>
      <c r="TKB8" s="1800"/>
      <c r="TKC8" s="1800"/>
      <c r="TKD8" s="1800"/>
      <c r="TKE8" s="1800"/>
      <c r="TKF8" s="1800"/>
      <c r="TKG8" s="1800"/>
      <c r="TKH8" s="1800"/>
      <c r="TKI8" s="1800"/>
      <c r="TKJ8" s="1800"/>
      <c r="TKK8" s="1800"/>
      <c r="TKL8" s="1800"/>
      <c r="TKM8" s="1800"/>
      <c r="TKN8" s="1800"/>
      <c r="TKO8" s="1800"/>
      <c r="TKP8" s="1800"/>
      <c r="TKQ8" s="1800"/>
      <c r="TKR8" s="1800"/>
      <c r="TKS8" s="1800"/>
      <c r="TKT8" s="1800"/>
      <c r="TKU8" s="1800"/>
      <c r="TKV8" s="1800"/>
      <c r="TKW8" s="1800"/>
      <c r="TKX8" s="1800"/>
      <c r="TKY8" s="1800"/>
      <c r="TKZ8" s="1800"/>
      <c r="TLA8" s="1800"/>
      <c r="TLB8" s="1800"/>
      <c r="TLC8" s="1800"/>
      <c r="TLD8" s="1800"/>
      <c r="TLE8" s="1800"/>
      <c r="TLF8" s="1800"/>
      <c r="TLG8" s="1800"/>
      <c r="TLH8" s="1800"/>
      <c r="TLI8" s="1800"/>
      <c r="TLJ8" s="1800"/>
      <c r="TLK8" s="1800"/>
      <c r="TLL8" s="1800"/>
      <c r="TLM8" s="1800"/>
      <c r="TLN8" s="1800"/>
      <c r="TLO8" s="1800"/>
      <c r="TLP8" s="1800"/>
      <c r="TLQ8" s="1800"/>
      <c r="TLR8" s="1800"/>
      <c r="TLS8" s="1800"/>
      <c r="TLT8" s="1800"/>
      <c r="TLU8" s="1800"/>
      <c r="TLV8" s="1800"/>
      <c r="TLW8" s="1800"/>
      <c r="TLX8" s="1800"/>
      <c r="TLY8" s="1800"/>
      <c r="TLZ8" s="1800"/>
      <c r="TMA8" s="1800"/>
      <c r="TMB8" s="1800"/>
      <c r="TMC8" s="1800"/>
      <c r="TMD8" s="1800"/>
      <c r="TME8" s="1800"/>
      <c r="TMF8" s="1800"/>
      <c r="TMG8" s="1800"/>
      <c r="TMH8" s="1800"/>
      <c r="TMI8" s="1800"/>
      <c r="TMJ8" s="1800"/>
      <c r="TMK8" s="1800"/>
      <c r="TML8" s="1800"/>
      <c r="TMM8" s="1800"/>
      <c r="TMN8" s="1800"/>
      <c r="TMO8" s="1800"/>
      <c r="TMP8" s="1800"/>
      <c r="TMQ8" s="1800"/>
      <c r="TMR8" s="1800"/>
      <c r="TMS8" s="1800"/>
      <c r="TMT8" s="1800"/>
      <c r="TMU8" s="1800"/>
      <c r="TMV8" s="1800"/>
      <c r="TMW8" s="1800"/>
      <c r="TMX8" s="1800"/>
      <c r="TMY8" s="1800"/>
      <c r="TMZ8" s="1800"/>
      <c r="TNA8" s="1800"/>
      <c r="TNB8" s="1800"/>
      <c r="TNC8" s="1800"/>
      <c r="TND8" s="1800"/>
      <c r="TNE8" s="1800"/>
      <c r="TNF8" s="1800"/>
      <c r="TNG8" s="1800"/>
      <c r="TNH8" s="1800"/>
      <c r="TNI8" s="1800"/>
      <c r="TNJ8" s="1800"/>
      <c r="TNK8" s="1800"/>
      <c r="TNL8" s="1800"/>
      <c r="TNM8" s="1800"/>
      <c r="TNN8" s="1800"/>
      <c r="TNO8" s="1800"/>
      <c r="TNP8" s="1800"/>
      <c r="TNQ8" s="1800"/>
      <c r="TNR8" s="1800"/>
      <c r="TNS8" s="1800"/>
      <c r="TNT8" s="1800"/>
      <c r="TNU8" s="1800"/>
      <c r="TNV8" s="1800"/>
      <c r="TNW8" s="1800"/>
      <c r="TNX8" s="1800"/>
      <c r="TNY8" s="1800"/>
      <c r="TNZ8" s="1800"/>
      <c r="TOA8" s="1800"/>
      <c r="TOB8" s="1800"/>
      <c r="TOC8" s="1800"/>
      <c r="TOD8" s="1800"/>
      <c r="TOE8" s="1800"/>
      <c r="TOF8" s="1800"/>
      <c r="TOG8" s="1800"/>
      <c r="TOH8" s="1800"/>
      <c r="TOI8" s="1800"/>
      <c r="TOJ8" s="1800"/>
      <c r="TOK8" s="1800"/>
      <c r="TOL8" s="1800"/>
      <c r="TOM8" s="1800"/>
      <c r="TON8" s="1800"/>
      <c r="TOO8" s="1800"/>
      <c r="TOP8" s="1800"/>
      <c r="TOQ8" s="1800"/>
      <c r="TOR8" s="1800"/>
      <c r="TOS8" s="1800"/>
      <c r="TOT8" s="1800"/>
      <c r="TOU8" s="1800"/>
      <c r="TOV8" s="1800"/>
      <c r="TOW8" s="1800"/>
      <c r="TOX8" s="1800"/>
      <c r="TOY8" s="1800"/>
      <c r="TOZ8" s="1800"/>
      <c r="TPA8" s="1800"/>
      <c r="TPB8" s="1800"/>
      <c r="TPC8" s="1800"/>
      <c r="TPD8" s="1800"/>
      <c r="TPE8" s="1800"/>
      <c r="TPF8" s="1800"/>
      <c r="TPG8" s="1800"/>
      <c r="TPH8" s="1800"/>
      <c r="TPI8" s="1800"/>
      <c r="TPJ8" s="1800"/>
      <c r="TPK8" s="1800"/>
      <c r="TPL8" s="1800"/>
      <c r="TPM8" s="1800"/>
      <c r="TPN8" s="1800"/>
      <c r="TPO8" s="1800"/>
      <c r="TPP8" s="1800"/>
      <c r="TPQ8" s="1800"/>
      <c r="TPR8" s="1800"/>
      <c r="TPS8" s="1800"/>
      <c r="TPT8" s="1800"/>
      <c r="TPU8" s="1800"/>
      <c r="TPV8" s="1800"/>
      <c r="TPW8" s="1800"/>
      <c r="TPX8" s="1800"/>
      <c r="TPY8" s="1800"/>
      <c r="TPZ8" s="1800"/>
      <c r="TQA8" s="1800"/>
      <c r="TQB8" s="1800"/>
      <c r="TQC8" s="1800"/>
      <c r="TQD8" s="1800"/>
      <c r="TQE8" s="1800"/>
      <c r="TQF8" s="1800"/>
      <c r="TQG8" s="1800"/>
      <c r="TQH8" s="1800"/>
      <c r="TQI8" s="1800"/>
      <c r="TQJ8" s="1800"/>
      <c r="TQK8" s="1800"/>
      <c r="TQL8" s="1800"/>
      <c r="TQM8" s="1800"/>
      <c r="TQN8" s="1800"/>
      <c r="TQO8" s="1800"/>
      <c r="TQP8" s="1800"/>
      <c r="TQQ8" s="1800"/>
      <c r="TQR8" s="1800"/>
      <c r="TQS8" s="1800"/>
      <c r="TQT8" s="1800"/>
      <c r="TQU8" s="1800"/>
      <c r="TQV8" s="1800"/>
      <c r="TQW8" s="1800"/>
      <c r="TQX8" s="1800"/>
      <c r="TQY8" s="1800"/>
      <c r="TQZ8" s="1800"/>
      <c r="TRA8" s="1800"/>
      <c r="TRB8" s="1800"/>
      <c r="TRC8" s="1800"/>
      <c r="TRD8" s="1800"/>
      <c r="TRE8" s="1800"/>
      <c r="TRF8" s="1800"/>
      <c r="TRG8" s="1800"/>
      <c r="TRH8" s="1800"/>
      <c r="TRI8" s="1800"/>
      <c r="TRJ8" s="1800"/>
      <c r="TRK8" s="1800"/>
      <c r="TRL8" s="1800"/>
      <c r="TRM8" s="1800"/>
      <c r="TRN8" s="1800"/>
      <c r="TRO8" s="1800"/>
      <c r="TRP8" s="1800"/>
      <c r="TRQ8" s="1800"/>
      <c r="TRR8" s="1800"/>
      <c r="TRS8" s="1800"/>
      <c r="TRT8" s="1800"/>
      <c r="TRU8" s="1800"/>
      <c r="TRV8" s="1800"/>
      <c r="TRW8" s="1800"/>
      <c r="TRX8" s="1800"/>
      <c r="TRY8" s="1800"/>
      <c r="TRZ8" s="1800"/>
      <c r="TSA8" s="1800"/>
      <c r="TSB8" s="1800"/>
      <c r="TSC8" s="1800"/>
      <c r="TSD8" s="1800"/>
      <c r="TSE8" s="1800"/>
      <c r="TSF8" s="1800"/>
      <c r="TSG8" s="1800"/>
      <c r="TSH8" s="1800"/>
      <c r="TSI8" s="1800"/>
      <c r="TSJ8" s="1800"/>
      <c r="TSK8" s="1800"/>
      <c r="TSL8" s="1800"/>
      <c r="TSM8" s="1800"/>
      <c r="TSN8" s="1800"/>
      <c r="TSO8" s="1800"/>
      <c r="TSP8" s="1800"/>
      <c r="TSQ8" s="1800"/>
      <c r="TSR8" s="1800"/>
      <c r="TSS8" s="1800"/>
      <c r="TST8" s="1800"/>
      <c r="TSU8" s="1800"/>
      <c r="TSV8" s="1800"/>
      <c r="TSW8" s="1800"/>
      <c r="TSX8" s="1800"/>
      <c r="TSY8" s="1800"/>
      <c r="TSZ8" s="1800"/>
      <c r="TTA8" s="1800"/>
      <c r="TTB8" s="1800"/>
      <c r="TTC8" s="1800"/>
      <c r="TTD8" s="1800"/>
      <c r="TTE8" s="1800"/>
      <c r="TTF8" s="1800"/>
      <c r="TTG8" s="1800"/>
      <c r="TTH8" s="1800"/>
      <c r="TTI8" s="1800"/>
      <c r="TTJ8" s="1800"/>
      <c r="TTK8" s="1800"/>
      <c r="TTL8" s="1800"/>
      <c r="TTM8" s="1800"/>
      <c r="TTN8" s="1800"/>
      <c r="TTO8" s="1800"/>
      <c r="TTP8" s="1800"/>
      <c r="TTQ8" s="1800"/>
      <c r="TTR8" s="1800"/>
      <c r="TTS8" s="1800"/>
      <c r="TTT8" s="1800"/>
      <c r="TTU8" s="1800"/>
      <c r="TTV8" s="1800"/>
      <c r="TTW8" s="1800"/>
      <c r="TTX8" s="1800"/>
      <c r="TTY8" s="1800"/>
      <c r="TTZ8" s="1800"/>
      <c r="TUA8" s="1800"/>
      <c r="TUB8" s="1800"/>
      <c r="TUC8" s="1800"/>
      <c r="TUD8" s="1800"/>
      <c r="TUE8" s="1800"/>
      <c r="TUF8" s="1800"/>
      <c r="TUG8" s="1800"/>
      <c r="TUH8" s="1800"/>
      <c r="TUI8" s="1800"/>
      <c r="TUJ8" s="1800"/>
      <c r="TUK8" s="1800"/>
      <c r="TUL8" s="1800"/>
      <c r="TUM8" s="1800"/>
      <c r="TUN8" s="1800"/>
      <c r="TUO8" s="1800"/>
      <c r="TUP8" s="1800"/>
      <c r="TUQ8" s="1800"/>
      <c r="TUR8" s="1800"/>
      <c r="TUS8" s="1800"/>
      <c r="TUT8" s="1800"/>
      <c r="TUU8" s="1800"/>
      <c r="TUV8" s="1800"/>
      <c r="TUW8" s="1800"/>
      <c r="TUX8" s="1800"/>
      <c r="TUY8" s="1800"/>
      <c r="TUZ8" s="1800"/>
      <c r="TVA8" s="1800"/>
      <c r="TVB8" s="1800"/>
      <c r="TVC8" s="1800"/>
      <c r="TVD8" s="1800"/>
      <c r="TVE8" s="1800"/>
      <c r="TVF8" s="1800"/>
      <c r="TVG8" s="1800"/>
      <c r="TVH8" s="1800"/>
      <c r="TVI8" s="1800"/>
      <c r="TVJ8" s="1800"/>
      <c r="TVK8" s="1800"/>
      <c r="TVL8" s="1800"/>
      <c r="TVM8" s="1800"/>
      <c r="TVN8" s="1800"/>
      <c r="TVO8" s="1800"/>
      <c r="TVP8" s="1800"/>
      <c r="TVQ8" s="1800"/>
      <c r="TVR8" s="1800"/>
      <c r="TVS8" s="1800"/>
      <c r="TVT8" s="1800"/>
      <c r="TVU8" s="1800"/>
      <c r="TVV8" s="1800"/>
      <c r="TVW8" s="1800"/>
      <c r="TVX8" s="1800"/>
      <c r="TVY8" s="1800"/>
      <c r="TVZ8" s="1800"/>
      <c r="TWA8" s="1800"/>
      <c r="TWB8" s="1800"/>
      <c r="TWC8" s="1800"/>
      <c r="TWD8" s="1800"/>
      <c r="TWE8" s="1800"/>
      <c r="TWF8" s="1800"/>
      <c r="TWG8" s="1800"/>
      <c r="TWH8" s="1800"/>
      <c r="TWI8" s="1800"/>
      <c r="TWJ8" s="1800"/>
      <c r="TWK8" s="1800"/>
      <c r="TWL8" s="1800"/>
      <c r="TWM8" s="1800"/>
      <c r="TWN8" s="1800"/>
      <c r="TWO8" s="1800"/>
      <c r="TWP8" s="1800"/>
      <c r="TWQ8" s="1800"/>
      <c r="TWR8" s="1800"/>
      <c r="TWS8" s="1800"/>
      <c r="TWT8" s="1800"/>
      <c r="TWU8" s="1800"/>
      <c r="TWV8" s="1800"/>
      <c r="TWW8" s="1800"/>
      <c r="TWX8" s="1800"/>
      <c r="TWY8" s="1800"/>
      <c r="TWZ8" s="1800"/>
      <c r="TXA8" s="1800"/>
      <c r="TXB8" s="1800"/>
      <c r="TXC8" s="1800"/>
      <c r="TXD8" s="1800"/>
      <c r="TXE8" s="1800"/>
      <c r="TXF8" s="1800"/>
      <c r="TXG8" s="1800"/>
      <c r="TXH8" s="1800"/>
      <c r="TXI8" s="1800"/>
      <c r="TXJ8" s="1800"/>
      <c r="TXK8" s="1800"/>
      <c r="TXL8" s="1800"/>
      <c r="TXM8" s="1800"/>
      <c r="TXN8" s="1800"/>
      <c r="TXO8" s="1800"/>
      <c r="TXP8" s="1800"/>
      <c r="TXQ8" s="1800"/>
      <c r="TXR8" s="1800"/>
      <c r="TXS8" s="1800"/>
      <c r="TXT8" s="1800"/>
      <c r="TXU8" s="1800"/>
      <c r="TXV8" s="1800"/>
      <c r="TXW8" s="1800"/>
      <c r="TXX8" s="1800"/>
      <c r="TXY8" s="1800"/>
      <c r="TXZ8" s="1800"/>
      <c r="TYA8" s="1800"/>
      <c r="TYB8" s="1800"/>
      <c r="TYC8" s="1800"/>
      <c r="TYD8" s="1800"/>
      <c r="TYE8" s="1800"/>
      <c r="TYF8" s="1800"/>
      <c r="TYG8" s="1800"/>
      <c r="TYH8" s="1800"/>
      <c r="TYI8" s="1800"/>
      <c r="TYJ8" s="1800"/>
      <c r="TYK8" s="1800"/>
      <c r="TYL8" s="1800"/>
      <c r="TYM8" s="1800"/>
      <c r="TYN8" s="1800"/>
      <c r="TYO8" s="1800"/>
      <c r="TYP8" s="1800"/>
      <c r="TYQ8" s="1800"/>
      <c r="TYR8" s="1800"/>
      <c r="TYS8" s="1800"/>
      <c r="TYT8" s="1800"/>
      <c r="TYU8" s="1800"/>
      <c r="TYV8" s="1800"/>
      <c r="TYW8" s="1800"/>
      <c r="TYX8" s="1800"/>
      <c r="TYY8" s="1800"/>
      <c r="TYZ8" s="1800"/>
      <c r="TZA8" s="1800"/>
      <c r="TZB8" s="1800"/>
      <c r="TZC8" s="1800"/>
      <c r="TZD8" s="1800"/>
      <c r="TZE8" s="1800"/>
      <c r="TZF8" s="1800"/>
      <c r="TZG8" s="1800"/>
      <c r="TZH8" s="1800"/>
      <c r="TZI8" s="1800"/>
      <c r="TZJ8" s="1800"/>
      <c r="TZK8" s="1800"/>
      <c r="TZL8" s="1800"/>
      <c r="TZM8" s="1800"/>
      <c r="TZN8" s="1800"/>
      <c r="TZO8" s="1800"/>
      <c r="TZP8" s="1800"/>
      <c r="TZQ8" s="1800"/>
      <c r="TZR8" s="1800"/>
      <c r="TZS8" s="1800"/>
      <c r="TZT8" s="1800"/>
      <c r="TZU8" s="1800"/>
      <c r="TZV8" s="1800"/>
      <c r="TZW8" s="1800"/>
      <c r="TZX8" s="1800"/>
      <c r="TZY8" s="1800"/>
      <c r="TZZ8" s="1800"/>
      <c r="UAA8" s="1800"/>
      <c r="UAB8" s="1800"/>
      <c r="UAC8" s="1800"/>
      <c r="UAD8" s="1800"/>
      <c r="UAE8" s="1800"/>
      <c r="UAF8" s="1800"/>
      <c r="UAG8" s="1800"/>
      <c r="UAH8" s="1800"/>
      <c r="UAI8" s="1800"/>
      <c r="UAJ8" s="1800"/>
      <c r="UAK8" s="1800"/>
      <c r="UAL8" s="1800"/>
      <c r="UAM8" s="1800"/>
      <c r="UAN8" s="1800"/>
      <c r="UAO8" s="1800"/>
      <c r="UAP8" s="1800"/>
      <c r="UAQ8" s="1800"/>
      <c r="UAR8" s="1800"/>
      <c r="UAS8" s="1800"/>
      <c r="UAT8" s="1800"/>
      <c r="UAU8" s="1800"/>
      <c r="UAV8" s="1800"/>
      <c r="UAW8" s="1800"/>
      <c r="UAX8" s="1800"/>
      <c r="UAY8" s="1800"/>
      <c r="UAZ8" s="1800"/>
      <c r="UBA8" s="1800"/>
      <c r="UBB8" s="1800"/>
      <c r="UBC8" s="1800"/>
      <c r="UBD8" s="1800"/>
      <c r="UBE8" s="1800"/>
      <c r="UBF8" s="1800"/>
      <c r="UBG8" s="1800"/>
      <c r="UBH8" s="1800"/>
      <c r="UBI8" s="1800"/>
      <c r="UBJ8" s="1800"/>
      <c r="UBK8" s="1800"/>
      <c r="UBL8" s="1800"/>
      <c r="UBM8" s="1800"/>
      <c r="UBN8" s="1800"/>
      <c r="UBO8" s="1800"/>
      <c r="UBP8" s="1800"/>
      <c r="UBQ8" s="1800"/>
      <c r="UBR8" s="1800"/>
      <c r="UBS8" s="1800"/>
      <c r="UBT8" s="1800"/>
      <c r="UBU8" s="1800"/>
      <c r="UBV8" s="1800"/>
      <c r="UBW8" s="1800"/>
      <c r="UBX8" s="1800"/>
      <c r="UBY8" s="1800"/>
      <c r="UBZ8" s="1800"/>
      <c r="UCA8" s="1800"/>
      <c r="UCB8" s="1800"/>
      <c r="UCC8" s="1800"/>
      <c r="UCD8" s="1800"/>
      <c r="UCE8" s="1800"/>
      <c r="UCF8" s="1800"/>
      <c r="UCG8" s="1800"/>
      <c r="UCH8" s="1800"/>
      <c r="UCI8" s="1800"/>
      <c r="UCJ8" s="1800"/>
      <c r="UCK8" s="1800"/>
      <c r="UCL8" s="1800"/>
      <c r="UCM8" s="1800"/>
      <c r="UCN8" s="1800"/>
      <c r="UCO8" s="1800"/>
      <c r="UCP8" s="1800"/>
      <c r="UCQ8" s="1800"/>
      <c r="UCR8" s="1800"/>
      <c r="UCS8" s="1800"/>
      <c r="UCT8" s="1800"/>
      <c r="UCU8" s="1800"/>
      <c r="UCV8" s="1800"/>
      <c r="UCW8" s="1800"/>
      <c r="UCX8" s="1800"/>
      <c r="UCY8" s="1800"/>
      <c r="UCZ8" s="1800"/>
      <c r="UDA8" s="1800"/>
      <c r="UDB8" s="1800"/>
      <c r="UDC8" s="1800"/>
      <c r="UDD8" s="1800"/>
      <c r="UDE8" s="1800"/>
      <c r="UDF8" s="1800"/>
      <c r="UDG8" s="1800"/>
      <c r="UDH8" s="1800"/>
      <c r="UDI8" s="1800"/>
      <c r="UDJ8" s="1800"/>
      <c r="UDK8" s="1800"/>
      <c r="UDL8" s="1800"/>
      <c r="UDM8" s="1800"/>
      <c r="UDN8" s="1800"/>
      <c r="UDO8" s="1800"/>
      <c r="UDP8" s="1800"/>
      <c r="UDQ8" s="1800"/>
      <c r="UDR8" s="1800"/>
      <c r="UDS8" s="1800"/>
      <c r="UDT8" s="1800"/>
      <c r="UDU8" s="1800"/>
      <c r="UDV8" s="1800"/>
      <c r="UDW8" s="1800"/>
      <c r="UDX8" s="1800"/>
      <c r="UDY8" s="1800"/>
      <c r="UDZ8" s="1800"/>
      <c r="UEA8" s="1800"/>
      <c r="UEB8" s="1800"/>
      <c r="UEC8" s="1800"/>
      <c r="UED8" s="1800"/>
      <c r="UEE8" s="1800"/>
      <c r="UEF8" s="1800"/>
      <c r="UEG8" s="1800"/>
      <c r="UEH8" s="1800"/>
      <c r="UEI8" s="1800"/>
      <c r="UEJ8" s="1800"/>
      <c r="UEK8" s="1800"/>
      <c r="UEL8" s="1800"/>
      <c r="UEM8" s="1800"/>
      <c r="UEN8" s="1800"/>
      <c r="UEO8" s="1800"/>
      <c r="UEP8" s="1800"/>
      <c r="UEQ8" s="1800"/>
      <c r="UER8" s="1800"/>
      <c r="UES8" s="1800"/>
      <c r="UET8" s="1800"/>
      <c r="UEU8" s="1800"/>
      <c r="UEV8" s="1800"/>
      <c r="UEW8" s="1800"/>
      <c r="UEX8" s="1800"/>
      <c r="UEY8" s="1800"/>
      <c r="UEZ8" s="1800"/>
      <c r="UFA8" s="1800"/>
      <c r="UFB8" s="1800"/>
      <c r="UFC8" s="1800"/>
      <c r="UFD8" s="1800"/>
      <c r="UFE8" s="1800"/>
      <c r="UFF8" s="1800"/>
      <c r="UFG8" s="1800"/>
      <c r="UFH8" s="1800"/>
      <c r="UFI8" s="1800"/>
      <c r="UFJ8" s="1800"/>
      <c r="UFK8" s="1800"/>
      <c r="UFL8" s="1800"/>
      <c r="UFM8" s="1800"/>
      <c r="UFN8" s="1800"/>
      <c r="UFO8" s="1800"/>
      <c r="UFP8" s="1800"/>
      <c r="UFQ8" s="1800"/>
      <c r="UFR8" s="1800"/>
      <c r="UFS8" s="1800"/>
      <c r="UFT8" s="1800"/>
      <c r="UFU8" s="1800"/>
      <c r="UFV8" s="1800"/>
      <c r="UFW8" s="1800"/>
      <c r="UFX8" s="1800"/>
      <c r="UFY8" s="1800"/>
      <c r="UFZ8" s="1800"/>
      <c r="UGA8" s="1800"/>
      <c r="UGB8" s="1800"/>
      <c r="UGC8" s="1800"/>
      <c r="UGD8" s="1800"/>
      <c r="UGE8" s="1800"/>
      <c r="UGF8" s="1800"/>
      <c r="UGG8" s="1800"/>
      <c r="UGH8" s="1800"/>
      <c r="UGI8" s="1800"/>
      <c r="UGJ8" s="1800"/>
      <c r="UGK8" s="1800"/>
      <c r="UGL8" s="1800"/>
      <c r="UGM8" s="1800"/>
      <c r="UGN8" s="1800"/>
      <c r="UGO8" s="1800"/>
      <c r="UGP8" s="1800"/>
      <c r="UGQ8" s="1800"/>
      <c r="UGR8" s="1800"/>
      <c r="UGS8" s="1800"/>
      <c r="UGT8" s="1800"/>
      <c r="UGU8" s="1800"/>
      <c r="UGV8" s="1800"/>
      <c r="UGW8" s="1800"/>
      <c r="UGX8" s="1800"/>
      <c r="UGY8" s="1800"/>
      <c r="UGZ8" s="1800"/>
      <c r="UHA8" s="1800"/>
      <c r="UHB8" s="1800"/>
      <c r="UHC8" s="1800"/>
      <c r="UHD8" s="1800"/>
      <c r="UHE8" s="1800"/>
      <c r="UHF8" s="1800"/>
      <c r="UHG8" s="1800"/>
      <c r="UHH8" s="1800"/>
      <c r="UHI8" s="1800"/>
      <c r="UHJ8" s="1800"/>
      <c r="UHK8" s="1800"/>
      <c r="UHL8" s="1800"/>
      <c r="UHM8" s="1800"/>
      <c r="UHN8" s="1800"/>
      <c r="UHO8" s="1800"/>
      <c r="UHP8" s="1800"/>
      <c r="UHQ8" s="1800"/>
      <c r="UHR8" s="1800"/>
      <c r="UHS8" s="1800"/>
      <c r="UHT8" s="1800"/>
      <c r="UHU8" s="1800"/>
      <c r="UHV8" s="1800"/>
      <c r="UHW8" s="1800"/>
      <c r="UHX8" s="1800"/>
      <c r="UHY8" s="1800"/>
      <c r="UHZ8" s="1800"/>
      <c r="UIA8" s="1800"/>
      <c r="UIB8" s="1800"/>
      <c r="UIC8" s="1800"/>
      <c r="UID8" s="1800"/>
      <c r="UIE8" s="1800"/>
      <c r="UIF8" s="1800"/>
      <c r="UIG8" s="1800"/>
      <c r="UIH8" s="1800"/>
      <c r="UII8" s="1800"/>
      <c r="UIJ8" s="1800"/>
      <c r="UIK8" s="1800"/>
      <c r="UIL8" s="1800"/>
      <c r="UIM8" s="1800"/>
      <c r="UIN8" s="1800"/>
      <c r="UIO8" s="1800"/>
      <c r="UIP8" s="1800"/>
      <c r="UIQ8" s="1800"/>
      <c r="UIR8" s="1800"/>
      <c r="UIS8" s="1800"/>
      <c r="UIT8" s="1800"/>
      <c r="UIU8" s="1800"/>
      <c r="UIV8" s="1800"/>
      <c r="UIW8" s="1800"/>
      <c r="UIX8" s="1800"/>
      <c r="UIY8" s="1800"/>
      <c r="UIZ8" s="1800"/>
      <c r="UJA8" s="1800"/>
      <c r="UJB8" s="1800"/>
      <c r="UJC8" s="1800"/>
      <c r="UJD8" s="1800"/>
      <c r="UJE8" s="1800"/>
      <c r="UJF8" s="1800"/>
      <c r="UJG8" s="1800"/>
      <c r="UJH8" s="1800"/>
      <c r="UJI8" s="1800"/>
      <c r="UJJ8" s="1800"/>
      <c r="UJK8" s="1800"/>
      <c r="UJL8" s="1800"/>
      <c r="UJM8" s="1800"/>
      <c r="UJN8" s="1800"/>
      <c r="UJO8" s="1800"/>
      <c r="UJP8" s="1800"/>
      <c r="UJQ8" s="1800"/>
      <c r="UJR8" s="1800"/>
      <c r="UJS8" s="1800"/>
      <c r="UJT8" s="1800"/>
      <c r="UJU8" s="1800"/>
      <c r="UJV8" s="1800"/>
      <c r="UJW8" s="1800"/>
      <c r="UJX8" s="1800"/>
      <c r="UJY8" s="1800"/>
      <c r="UJZ8" s="1800"/>
      <c r="UKA8" s="1800"/>
      <c r="UKB8" s="1800"/>
      <c r="UKC8" s="1800"/>
      <c r="UKD8" s="1800"/>
      <c r="UKE8" s="1800"/>
      <c r="UKF8" s="1800"/>
      <c r="UKG8" s="1800"/>
      <c r="UKH8" s="1800"/>
      <c r="UKI8" s="1800"/>
      <c r="UKJ8" s="1800"/>
      <c r="UKK8" s="1800"/>
      <c r="UKL8" s="1800"/>
      <c r="UKM8" s="1800"/>
      <c r="UKN8" s="1800"/>
      <c r="UKO8" s="1800"/>
      <c r="UKP8" s="1800"/>
      <c r="UKQ8" s="1800"/>
      <c r="UKR8" s="1800"/>
      <c r="UKS8" s="1800"/>
      <c r="UKT8" s="1800"/>
      <c r="UKU8" s="1800"/>
      <c r="UKV8" s="1800"/>
      <c r="UKW8" s="1800"/>
      <c r="UKX8" s="1800"/>
      <c r="UKY8" s="1800"/>
      <c r="UKZ8" s="1800"/>
      <c r="ULA8" s="1800"/>
      <c r="ULB8" s="1800"/>
      <c r="ULC8" s="1800"/>
      <c r="ULD8" s="1800"/>
      <c r="ULE8" s="1800"/>
      <c r="ULF8" s="1800"/>
      <c r="ULG8" s="1800"/>
      <c r="ULH8" s="1800"/>
      <c r="ULI8" s="1800"/>
      <c r="ULJ8" s="1800"/>
      <c r="ULK8" s="1800"/>
      <c r="ULL8" s="1800"/>
      <c r="ULM8" s="1800"/>
      <c r="ULN8" s="1800"/>
      <c r="ULO8" s="1800"/>
      <c r="ULP8" s="1800"/>
      <c r="ULQ8" s="1800"/>
      <c r="ULR8" s="1800"/>
      <c r="ULS8" s="1800"/>
      <c r="ULT8" s="1800"/>
      <c r="ULU8" s="1800"/>
      <c r="ULV8" s="1800"/>
      <c r="ULW8" s="1800"/>
      <c r="ULX8" s="1800"/>
      <c r="ULY8" s="1800"/>
      <c r="ULZ8" s="1800"/>
      <c r="UMA8" s="1800"/>
      <c r="UMB8" s="1800"/>
      <c r="UMC8" s="1800"/>
      <c r="UMD8" s="1800"/>
      <c r="UME8" s="1800"/>
      <c r="UMF8" s="1800"/>
      <c r="UMG8" s="1800"/>
      <c r="UMH8" s="1800"/>
      <c r="UMI8" s="1800"/>
      <c r="UMJ8" s="1800"/>
      <c r="UMK8" s="1800"/>
      <c r="UML8" s="1800"/>
      <c r="UMM8" s="1800"/>
      <c r="UMN8" s="1800"/>
      <c r="UMO8" s="1800"/>
      <c r="UMP8" s="1800"/>
      <c r="UMQ8" s="1800"/>
      <c r="UMR8" s="1800"/>
      <c r="UMS8" s="1800"/>
      <c r="UMT8" s="1800"/>
      <c r="UMU8" s="1800"/>
      <c r="UMV8" s="1800"/>
      <c r="UMW8" s="1800"/>
      <c r="UMX8" s="1800"/>
      <c r="UMY8" s="1800"/>
      <c r="UMZ8" s="1800"/>
      <c r="UNA8" s="1800"/>
      <c r="UNB8" s="1800"/>
      <c r="UNC8" s="1800"/>
      <c r="UND8" s="1800"/>
      <c r="UNE8" s="1800"/>
      <c r="UNF8" s="1800"/>
      <c r="UNG8" s="1800"/>
      <c r="UNH8" s="1800"/>
      <c r="UNI8" s="1800"/>
      <c r="UNJ8" s="1800"/>
      <c r="UNK8" s="1800"/>
      <c r="UNL8" s="1800"/>
      <c r="UNM8" s="1800"/>
      <c r="UNN8" s="1800"/>
      <c r="UNO8" s="1800"/>
      <c r="UNP8" s="1800"/>
      <c r="UNQ8" s="1800"/>
      <c r="UNR8" s="1800"/>
      <c r="UNS8" s="1800"/>
      <c r="UNT8" s="1800"/>
      <c r="UNU8" s="1800"/>
      <c r="UNV8" s="1800"/>
      <c r="UNW8" s="1800"/>
      <c r="UNX8" s="1800"/>
      <c r="UNY8" s="1800"/>
      <c r="UNZ8" s="1800"/>
      <c r="UOA8" s="1800"/>
      <c r="UOB8" s="1800"/>
      <c r="UOC8" s="1800"/>
      <c r="UOD8" s="1800"/>
      <c r="UOE8" s="1800"/>
      <c r="UOF8" s="1800"/>
      <c r="UOG8" s="1800"/>
      <c r="UOH8" s="1800"/>
      <c r="UOI8" s="1800"/>
      <c r="UOJ8" s="1800"/>
      <c r="UOK8" s="1800"/>
      <c r="UOL8" s="1800"/>
      <c r="UOM8" s="1800"/>
      <c r="UON8" s="1800"/>
      <c r="UOO8" s="1800"/>
      <c r="UOP8" s="1800"/>
      <c r="UOQ8" s="1800"/>
      <c r="UOR8" s="1800"/>
      <c r="UOS8" s="1800"/>
      <c r="UOT8" s="1800"/>
      <c r="UOU8" s="1800"/>
      <c r="UOV8" s="1800"/>
      <c r="UOW8" s="1800"/>
      <c r="UOX8" s="1800"/>
      <c r="UOY8" s="1800"/>
      <c r="UOZ8" s="1800"/>
      <c r="UPA8" s="1800"/>
      <c r="UPB8" s="1800"/>
      <c r="UPC8" s="1800"/>
      <c r="UPD8" s="1800"/>
      <c r="UPE8" s="1800"/>
      <c r="UPF8" s="1800"/>
      <c r="UPG8" s="1800"/>
      <c r="UPH8" s="1800"/>
      <c r="UPI8" s="1800"/>
      <c r="UPJ8" s="1800"/>
      <c r="UPK8" s="1800"/>
      <c r="UPL8" s="1800"/>
      <c r="UPM8" s="1800"/>
      <c r="UPN8" s="1800"/>
      <c r="UPO8" s="1800"/>
      <c r="UPP8" s="1800"/>
      <c r="UPQ8" s="1800"/>
      <c r="UPR8" s="1800"/>
      <c r="UPS8" s="1800"/>
      <c r="UPT8" s="1800"/>
      <c r="UPU8" s="1800"/>
      <c r="UPV8" s="1800"/>
      <c r="UPW8" s="1800"/>
      <c r="UPX8" s="1800"/>
      <c r="UPY8" s="1800"/>
      <c r="UPZ8" s="1800"/>
      <c r="UQA8" s="1800"/>
      <c r="UQB8" s="1800"/>
      <c r="UQC8" s="1800"/>
      <c r="UQD8" s="1800"/>
      <c r="UQE8" s="1800"/>
      <c r="UQF8" s="1800"/>
      <c r="UQG8" s="1800"/>
      <c r="UQH8" s="1800"/>
      <c r="UQI8" s="1800"/>
      <c r="UQJ8" s="1800"/>
      <c r="UQK8" s="1800"/>
      <c r="UQL8" s="1800"/>
      <c r="UQM8" s="1800"/>
      <c r="UQN8" s="1800"/>
      <c r="UQO8" s="1800"/>
      <c r="UQP8" s="1800"/>
      <c r="UQQ8" s="1800"/>
      <c r="UQR8" s="1800"/>
      <c r="UQS8" s="1800"/>
      <c r="UQT8" s="1800"/>
      <c r="UQU8" s="1800"/>
      <c r="UQV8" s="1800"/>
      <c r="UQW8" s="1800"/>
      <c r="UQX8" s="1800"/>
      <c r="UQY8" s="1800"/>
      <c r="UQZ8" s="1800"/>
      <c r="URA8" s="1800"/>
      <c r="URB8" s="1800"/>
      <c r="URC8" s="1800"/>
      <c r="URD8" s="1800"/>
      <c r="URE8" s="1800"/>
      <c r="URF8" s="1800"/>
      <c r="URG8" s="1800"/>
      <c r="URH8" s="1800"/>
      <c r="URI8" s="1800"/>
      <c r="URJ8" s="1800"/>
      <c r="URK8" s="1800"/>
      <c r="URL8" s="1800"/>
      <c r="URM8" s="1800"/>
      <c r="URN8" s="1800"/>
      <c r="URO8" s="1800"/>
      <c r="URP8" s="1800"/>
      <c r="URQ8" s="1800"/>
      <c r="URR8" s="1800"/>
      <c r="URS8" s="1800"/>
      <c r="URT8" s="1800"/>
      <c r="URU8" s="1800"/>
      <c r="URV8" s="1800"/>
      <c r="URW8" s="1800"/>
      <c r="URX8" s="1800"/>
      <c r="URY8" s="1800"/>
      <c r="URZ8" s="1800"/>
      <c r="USA8" s="1800"/>
      <c r="USB8" s="1800"/>
      <c r="USC8" s="1800"/>
      <c r="USD8" s="1800"/>
      <c r="USE8" s="1800"/>
      <c r="USF8" s="1800"/>
      <c r="USG8" s="1800"/>
      <c r="USH8" s="1800"/>
      <c r="USI8" s="1800"/>
      <c r="USJ8" s="1800"/>
      <c r="USK8" s="1800"/>
      <c r="USL8" s="1800"/>
      <c r="USM8" s="1800"/>
      <c r="USN8" s="1800"/>
      <c r="USO8" s="1800"/>
      <c r="USP8" s="1800"/>
      <c r="USQ8" s="1800"/>
      <c r="USR8" s="1800"/>
      <c r="USS8" s="1800"/>
      <c r="UST8" s="1800"/>
      <c r="USU8" s="1800"/>
      <c r="USV8" s="1800"/>
      <c r="USW8" s="1800"/>
      <c r="USX8" s="1800"/>
      <c r="USY8" s="1800"/>
      <c r="USZ8" s="1800"/>
      <c r="UTA8" s="1800"/>
      <c r="UTB8" s="1800"/>
      <c r="UTC8" s="1800"/>
      <c r="UTD8" s="1800"/>
      <c r="UTE8" s="1800"/>
      <c r="UTF8" s="1800"/>
      <c r="UTG8" s="1800"/>
      <c r="UTH8" s="1800"/>
      <c r="UTI8" s="1800"/>
      <c r="UTJ8" s="1800"/>
      <c r="UTK8" s="1800"/>
      <c r="UTL8" s="1800"/>
      <c r="UTM8" s="1800"/>
      <c r="UTN8" s="1800"/>
      <c r="UTO8" s="1800"/>
      <c r="UTP8" s="1800"/>
      <c r="UTQ8" s="1800"/>
      <c r="UTR8" s="1800"/>
      <c r="UTS8" s="1800"/>
      <c r="UTT8" s="1800"/>
      <c r="UTU8" s="1800"/>
      <c r="UTV8" s="1800"/>
      <c r="UTW8" s="1800"/>
      <c r="UTX8" s="1800"/>
      <c r="UTY8" s="1800"/>
      <c r="UTZ8" s="1800"/>
      <c r="UUA8" s="1800"/>
      <c r="UUB8" s="1800"/>
      <c r="UUC8" s="1800"/>
      <c r="UUD8" s="1800"/>
      <c r="UUE8" s="1800"/>
      <c r="UUF8" s="1800"/>
      <c r="UUG8" s="1800"/>
      <c r="UUH8" s="1800"/>
      <c r="UUI8" s="1800"/>
      <c r="UUJ8" s="1800"/>
      <c r="UUK8" s="1800"/>
      <c r="UUL8" s="1800"/>
      <c r="UUM8" s="1800"/>
      <c r="UUN8" s="1800"/>
      <c r="UUO8" s="1800"/>
      <c r="UUP8" s="1800"/>
      <c r="UUQ8" s="1800"/>
      <c r="UUR8" s="1800"/>
      <c r="UUS8" s="1800"/>
      <c r="UUT8" s="1800"/>
      <c r="UUU8" s="1800"/>
      <c r="UUV8" s="1800"/>
      <c r="UUW8" s="1800"/>
      <c r="UUX8" s="1800"/>
      <c r="UUY8" s="1800"/>
      <c r="UUZ8" s="1800"/>
      <c r="UVA8" s="1800"/>
      <c r="UVB8" s="1800"/>
      <c r="UVC8" s="1800"/>
      <c r="UVD8" s="1800"/>
      <c r="UVE8" s="1800"/>
      <c r="UVF8" s="1800"/>
      <c r="UVG8" s="1800"/>
      <c r="UVH8" s="1800"/>
      <c r="UVI8" s="1800"/>
      <c r="UVJ8" s="1800"/>
      <c r="UVK8" s="1800"/>
      <c r="UVL8" s="1800"/>
      <c r="UVM8" s="1800"/>
      <c r="UVN8" s="1800"/>
      <c r="UVO8" s="1800"/>
      <c r="UVP8" s="1800"/>
      <c r="UVQ8" s="1800"/>
      <c r="UVR8" s="1800"/>
      <c r="UVS8" s="1800"/>
      <c r="UVT8" s="1800"/>
      <c r="UVU8" s="1800"/>
      <c r="UVV8" s="1800"/>
      <c r="UVW8" s="1800"/>
      <c r="UVX8" s="1800"/>
      <c r="UVY8" s="1800"/>
      <c r="UVZ8" s="1800"/>
      <c r="UWA8" s="1800"/>
      <c r="UWB8" s="1800"/>
      <c r="UWC8" s="1800"/>
      <c r="UWD8" s="1800"/>
      <c r="UWE8" s="1800"/>
      <c r="UWF8" s="1800"/>
      <c r="UWG8" s="1800"/>
      <c r="UWH8" s="1800"/>
      <c r="UWI8" s="1800"/>
      <c r="UWJ8" s="1800"/>
      <c r="UWK8" s="1800"/>
      <c r="UWL8" s="1800"/>
      <c r="UWM8" s="1800"/>
      <c r="UWN8" s="1800"/>
      <c r="UWO8" s="1800"/>
      <c r="UWP8" s="1800"/>
      <c r="UWQ8" s="1800"/>
      <c r="UWR8" s="1800"/>
      <c r="UWS8" s="1800"/>
      <c r="UWT8" s="1800"/>
      <c r="UWU8" s="1800"/>
      <c r="UWV8" s="1800"/>
      <c r="UWW8" s="1800"/>
      <c r="UWX8" s="1800"/>
      <c r="UWY8" s="1800"/>
      <c r="UWZ8" s="1800"/>
      <c r="UXA8" s="1800"/>
      <c r="UXB8" s="1800"/>
      <c r="UXC8" s="1800"/>
      <c r="UXD8" s="1800"/>
      <c r="UXE8" s="1800"/>
      <c r="UXF8" s="1800"/>
      <c r="UXG8" s="1800"/>
      <c r="UXH8" s="1800"/>
      <c r="UXI8" s="1800"/>
      <c r="UXJ8" s="1800"/>
      <c r="UXK8" s="1800"/>
      <c r="UXL8" s="1800"/>
      <c r="UXM8" s="1800"/>
      <c r="UXN8" s="1800"/>
      <c r="UXO8" s="1800"/>
      <c r="UXP8" s="1800"/>
      <c r="UXQ8" s="1800"/>
      <c r="UXR8" s="1800"/>
      <c r="UXS8" s="1800"/>
      <c r="UXT8" s="1800"/>
      <c r="UXU8" s="1800"/>
      <c r="UXV8" s="1800"/>
      <c r="UXW8" s="1800"/>
      <c r="UXX8" s="1800"/>
      <c r="UXY8" s="1800"/>
      <c r="UXZ8" s="1800"/>
      <c r="UYA8" s="1800"/>
      <c r="UYB8" s="1800"/>
      <c r="UYC8" s="1800"/>
      <c r="UYD8" s="1800"/>
      <c r="UYE8" s="1800"/>
      <c r="UYF8" s="1800"/>
      <c r="UYG8" s="1800"/>
      <c r="UYH8" s="1800"/>
      <c r="UYI8" s="1800"/>
      <c r="UYJ8" s="1800"/>
      <c r="UYK8" s="1800"/>
      <c r="UYL8" s="1800"/>
      <c r="UYM8" s="1800"/>
      <c r="UYN8" s="1800"/>
      <c r="UYO8" s="1800"/>
      <c r="UYP8" s="1800"/>
      <c r="UYQ8" s="1800"/>
      <c r="UYR8" s="1800"/>
      <c r="UYS8" s="1800"/>
      <c r="UYT8" s="1800"/>
      <c r="UYU8" s="1800"/>
      <c r="UYV8" s="1800"/>
      <c r="UYW8" s="1800"/>
      <c r="UYX8" s="1800"/>
      <c r="UYY8" s="1800"/>
      <c r="UYZ8" s="1800"/>
      <c r="UZA8" s="1800"/>
      <c r="UZB8" s="1800"/>
      <c r="UZC8" s="1800"/>
      <c r="UZD8" s="1800"/>
      <c r="UZE8" s="1800"/>
      <c r="UZF8" s="1800"/>
      <c r="UZG8" s="1800"/>
      <c r="UZH8" s="1800"/>
      <c r="UZI8" s="1800"/>
      <c r="UZJ8" s="1800"/>
      <c r="UZK8" s="1800"/>
      <c r="UZL8" s="1800"/>
      <c r="UZM8" s="1800"/>
      <c r="UZN8" s="1800"/>
      <c r="UZO8" s="1800"/>
      <c r="UZP8" s="1800"/>
      <c r="UZQ8" s="1800"/>
      <c r="UZR8" s="1800"/>
      <c r="UZS8" s="1800"/>
      <c r="UZT8" s="1800"/>
      <c r="UZU8" s="1800"/>
      <c r="UZV8" s="1800"/>
      <c r="UZW8" s="1800"/>
      <c r="UZX8" s="1800"/>
      <c r="UZY8" s="1800"/>
      <c r="UZZ8" s="1800"/>
      <c r="VAA8" s="1800"/>
      <c r="VAB8" s="1800"/>
      <c r="VAC8" s="1800"/>
      <c r="VAD8" s="1800"/>
      <c r="VAE8" s="1800"/>
      <c r="VAF8" s="1800"/>
      <c r="VAG8" s="1800"/>
      <c r="VAH8" s="1800"/>
      <c r="VAI8" s="1800"/>
      <c r="VAJ8" s="1800"/>
      <c r="VAK8" s="1800"/>
      <c r="VAL8" s="1800"/>
      <c r="VAM8" s="1800"/>
      <c r="VAN8" s="1800"/>
      <c r="VAO8" s="1800"/>
      <c r="VAP8" s="1800"/>
      <c r="VAQ8" s="1800"/>
      <c r="VAR8" s="1800"/>
      <c r="VAS8" s="1800"/>
      <c r="VAT8" s="1800"/>
      <c r="VAU8" s="1800"/>
      <c r="VAV8" s="1800"/>
      <c r="VAW8" s="1800"/>
      <c r="VAX8" s="1800"/>
      <c r="VAY8" s="1800"/>
      <c r="VAZ8" s="1800"/>
      <c r="VBA8" s="1800"/>
      <c r="VBB8" s="1800"/>
      <c r="VBC8" s="1800"/>
      <c r="VBD8" s="1800"/>
      <c r="VBE8" s="1800"/>
      <c r="VBF8" s="1800"/>
      <c r="VBG8" s="1800"/>
      <c r="VBH8" s="1800"/>
      <c r="VBI8" s="1800"/>
      <c r="VBJ8" s="1800"/>
      <c r="VBK8" s="1800"/>
      <c r="VBL8" s="1800"/>
      <c r="VBM8" s="1800"/>
      <c r="VBN8" s="1800"/>
      <c r="VBO8" s="1800"/>
      <c r="VBP8" s="1800"/>
      <c r="VBQ8" s="1800"/>
      <c r="VBR8" s="1800"/>
      <c r="VBS8" s="1800"/>
      <c r="VBT8" s="1800"/>
      <c r="VBU8" s="1800"/>
      <c r="VBV8" s="1800"/>
      <c r="VBW8" s="1800"/>
      <c r="VBX8" s="1800"/>
      <c r="VBY8" s="1800"/>
      <c r="VBZ8" s="1800"/>
      <c r="VCA8" s="1800"/>
      <c r="VCB8" s="1800"/>
      <c r="VCC8" s="1800"/>
      <c r="VCD8" s="1800"/>
      <c r="VCE8" s="1800"/>
      <c r="VCF8" s="1800"/>
      <c r="VCG8" s="1800"/>
      <c r="VCH8" s="1800"/>
      <c r="VCI8" s="1800"/>
      <c r="VCJ8" s="1800"/>
      <c r="VCK8" s="1800"/>
      <c r="VCL8" s="1800"/>
      <c r="VCM8" s="1800"/>
      <c r="VCN8" s="1800"/>
      <c r="VCO8" s="1800"/>
      <c r="VCP8" s="1800"/>
      <c r="VCQ8" s="1800"/>
      <c r="VCR8" s="1800"/>
      <c r="VCS8" s="1800"/>
      <c r="VCT8" s="1800"/>
      <c r="VCU8" s="1800"/>
      <c r="VCV8" s="1800"/>
      <c r="VCW8" s="1800"/>
      <c r="VCX8" s="1800"/>
      <c r="VCY8" s="1800"/>
      <c r="VCZ8" s="1800"/>
      <c r="VDA8" s="1800"/>
      <c r="VDB8" s="1800"/>
      <c r="VDC8" s="1800"/>
      <c r="VDD8" s="1800"/>
      <c r="VDE8" s="1800"/>
      <c r="VDF8" s="1800"/>
      <c r="VDG8" s="1800"/>
      <c r="VDH8" s="1800"/>
      <c r="VDI8" s="1800"/>
      <c r="VDJ8" s="1800"/>
      <c r="VDK8" s="1800"/>
      <c r="VDL8" s="1800"/>
      <c r="VDM8" s="1800"/>
      <c r="VDN8" s="1800"/>
      <c r="VDO8" s="1800"/>
      <c r="VDP8" s="1800"/>
      <c r="VDQ8" s="1800"/>
      <c r="VDR8" s="1800"/>
      <c r="VDS8" s="1800"/>
      <c r="VDT8" s="1800"/>
      <c r="VDU8" s="1800"/>
      <c r="VDV8" s="1800"/>
      <c r="VDW8" s="1800"/>
      <c r="VDX8" s="1800"/>
      <c r="VDY8" s="1800"/>
      <c r="VDZ8" s="1800"/>
      <c r="VEA8" s="1800"/>
      <c r="VEB8" s="1800"/>
      <c r="VEC8" s="1800"/>
      <c r="VED8" s="1800"/>
      <c r="VEE8" s="1800"/>
      <c r="VEF8" s="1800"/>
      <c r="VEG8" s="1800"/>
      <c r="VEH8" s="1800"/>
      <c r="VEI8" s="1800"/>
      <c r="VEJ8" s="1800"/>
      <c r="VEK8" s="1800"/>
      <c r="VEL8" s="1800"/>
      <c r="VEM8" s="1800"/>
      <c r="VEN8" s="1800"/>
      <c r="VEO8" s="1800"/>
      <c r="VEP8" s="1800"/>
      <c r="VEQ8" s="1800"/>
      <c r="VER8" s="1800"/>
      <c r="VES8" s="1800"/>
      <c r="VET8" s="1800"/>
      <c r="VEU8" s="1800"/>
      <c r="VEV8" s="1800"/>
      <c r="VEW8" s="1800"/>
      <c r="VEX8" s="1800"/>
      <c r="VEY8" s="1800"/>
      <c r="VEZ8" s="1800"/>
      <c r="VFA8" s="1800"/>
      <c r="VFB8" s="1800"/>
      <c r="VFC8" s="1800"/>
      <c r="VFD8" s="1800"/>
      <c r="VFE8" s="1800"/>
      <c r="VFF8" s="1800"/>
      <c r="VFG8" s="1800"/>
      <c r="VFH8" s="1800"/>
      <c r="VFI8" s="1800"/>
      <c r="VFJ8" s="1800"/>
      <c r="VFK8" s="1800"/>
      <c r="VFL8" s="1800"/>
      <c r="VFM8" s="1800"/>
      <c r="VFN8" s="1800"/>
      <c r="VFO8" s="1800"/>
      <c r="VFP8" s="1800"/>
      <c r="VFQ8" s="1800"/>
      <c r="VFR8" s="1800"/>
      <c r="VFS8" s="1800"/>
      <c r="VFT8" s="1800"/>
      <c r="VFU8" s="1800"/>
      <c r="VFV8" s="1800"/>
      <c r="VFW8" s="1800"/>
      <c r="VFX8" s="1800"/>
      <c r="VFY8" s="1800"/>
      <c r="VFZ8" s="1800"/>
      <c r="VGA8" s="1800"/>
      <c r="VGB8" s="1800"/>
      <c r="VGC8" s="1800"/>
      <c r="VGD8" s="1800"/>
      <c r="VGE8" s="1800"/>
      <c r="VGF8" s="1800"/>
      <c r="VGG8" s="1800"/>
      <c r="VGH8" s="1800"/>
      <c r="VGI8" s="1800"/>
      <c r="VGJ8" s="1800"/>
      <c r="VGK8" s="1800"/>
      <c r="VGL8" s="1800"/>
      <c r="VGM8" s="1800"/>
      <c r="VGN8" s="1800"/>
      <c r="VGO8" s="1800"/>
      <c r="VGP8" s="1800"/>
      <c r="VGQ8" s="1800"/>
      <c r="VGR8" s="1800"/>
      <c r="VGS8" s="1800"/>
      <c r="VGT8" s="1800"/>
      <c r="VGU8" s="1800"/>
      <c r="VGV8" s="1800"/>
      <c r="VGW8" s="1800"/>
      <c r="VGX8" s="1800"/>
      <c r="VGY8" s="1800"/>
      <c r="VGZ8" s="1800"/>
      <c r="VHA8" s="1800"/>
      <c r="VHB8" s="1800"/>
      <c r="VHC8" s="1800"/>
      <c r="VHD8" s="1800"/>
      <c r="VHE8" s="1800"/>
      <c r="VHF8" s="1800"/>
      <c r="VHG8" s="1800"/>
      <c r="VHH8" s="1800"/>
      <c r="VHI8" s="1800"/>
      <c r="VHJ8" s="1800"/>
      <c r="VHK8" s="1800"/>
      <c r="VHL8" s="1800"/>
      <c r="VHM8" s="1800"/>
      <c r="VHN8" s="1800"/>
      <c r="VHO8" s="1800"/>
      <c r="VHP8" s="1800"/>
      <c r="VHQ8" s="1800"/>
      <c r="VHR8" s="1800"/>
      <c r="VHS8" s="1800"/>
      <c r="VHT8" s="1800"/>
      <c r="VHU8" s="1800"/>
      <c r="VHV8" s="1800"/>
      <c r="VHW8" s="1800"/>
      <c r="VHX8" s="1800"/>
      <c r="VHY8" s="1800"/>
      <c r="VHZ8" s="1800"/>
      <c r="VIA8" s="1800"/>
      <c r="VIB8" s="1800"/>
      <c r="VIC8" s="1800"/>
      <c r="VID8" s="1800"/>
      <c r="VIE8" s="1800"/>
      <c r="VIF8" s="1800"/>
      <c r="VIG8" s="1800"/>
      <c r="VIH8" s="1800"/>
      <c r="VII8" s="1800"/>
      <c r="VIJ8" s="1800"/>
      <c r="VIK8" s="1800"/>
      <c r="VIL8" s="1800"/>
      <c r="VIM8" s="1800"/>
      <c r="VIN8" s="1800"/>
      <c r="VIO8" s="1800"/>
      <c r="VIP8" s="1800"/>
      <c r="VIQ8" s="1800"/>
      <c r="VIR8" s="1800"/>
      <c r="VIS8" s="1800"/>
      <c r="VIT8" s="1800"/>
      <c r="VIU8" s="1800"/>
      <c r="VIV8" s="1800"/>
      <c r="VIW8" s="1800"/>
      <c r="VIX8" s="1800"/>
      <c r="VIY8" s="1800"/>
      <c r="VIZ8" s="1800"/>
      <c r="VJA8" s="1800"/>
      <c r="VJB8" s="1800"/>
      <c r="VJC8" s="1800"/>
      <c r="VJD8" s="1800"/>
      <c r="VJE8" s="1800"/>
      <c r="VJF8" s="1800"/>
      <c r="VJG8" s="1800"/>
      <c r="VJH8" s="1800"/>
      <c r="VJI8" s="1800"/>
      <c r="VJJ8" s="1800"/>
      <c r="VJK8" s="1800"/>
      <c r="VJL8" s="1800"/>
      <c r="VJM8" s="1800"/>
      <c r="VJN8" s="1800"/>
      <c r="VJO8" s="1800"/>
      <c r="VJP8" s="1800"/>
      <c r="VJQ8" s="1800"/>
      <c r="VJR8" s="1800"/>
      <c r="VJS8" s="1800"/>
      <c r="VJT8" s="1800"/>
      <c r="VJU8" s="1800"/>
      <c r="VJV8" s="1800"/>
      <c r="VJW8" s="1800"/>
      <c r="VJX8" s="1800"/>
      <c r="VJY8" s="1800"/>
      <c r="VJZ8" s="1800"/>
      <c r="VKA8" s="1800"/>
      <c r="VKB8" s="1800"/>
      <c r="VKC8" s="1800"/>
      <c r="VKD8" s="1800"/>
      <c r="VKE8" s="1800"/>
      <c r="VKF8" s="1800"/>
      <c r="VKG8" s="1800"/>
      <c r="VKH8" s="1800"/>
      <c r="VKI8" s="1800"/>
      <c r="VKJ8" s="1800"/>
      <c r="VKK8" s="1800"/>
      <c r="VKL8" s="1800"/>
      <c r="VKM8" s="1800"/>
      <c r="VKN8" s="1800"/>
      <c r="VKO8" s="1800"/>
      <c r="VKP8" s="1800"/>
      <c r="VKQ8" s="1800"/>
      <c r="VKR8" s="1800"/>
      <c r="VKS8" s="1800"/>
      <c r="VKT8" s="1800"/>
      <c r="VKU8" s="1800"/>
      <c r="VKV8" s="1800"/>
      <c r="VKW8" s="1800"/>
      <c r="VKX8" s="1800"/>
      <c r="VKY8" s="1800"/>
      <c r="VKZ8" s="1800"/>
      <c r="VLA8" s="1800"/>
      <c r="VLB8" s="1800"/>
      <c r="VLC8" s="1800"/>
      <c r="VLD8" s="1800"/>
      <c r="VLE8" s="1800"/>
      <c r="VLF8" s="1800"/>
      <c r="VLG8" s="1800"/>
      <c r="VLH8" s="1800"/>
      <c r="VLI8" s="1800"/>
      <c r="VLJ8" s="1800"/>
      <c r="VLK8" s="1800"/>
      <c r="VLL8" s="1800"/>
      <c r="VLM8" s="1800"/>
      <c r="VLN8" s="1800"/>
      <c r="VLO8" s="1800"/>
      <c r="VLP8" s="1800"/>
      <c r="VLQ8" s="1800"/>
      <c r="VLR8" s="1800"/>
      <c r="VLS8" s="1800"/>
      <c r="VLT8" s="1800"/>
      <c r="VLU8" s="1800"/>
      <c r="VLV8" s="1800"/>
      <c r="VLW8" s="1800"/>
      <c r="VLX8" s="1800"/>
      <c r="VLY8" s="1800"/>
      <c r="VLZ8" s="1800"/>
      <c r="VMA8" s="1800"/>
      <c r="VMB8" s="1800"/>
      <c r="VMC8" s="1800"/>
      <c r="VMD8" s="1800"/>
      <c r="VME8" s="1800"/>
      <c r="VMF8" s="1800"/>
      <c r="VMG8" s="1800"/>
      <c r="VMH8" s="1800"/>
      <c r="VMI8" s="1800"/>
      <c r="VMJ8" s="1800"/>
      <c r="VMK8" s="1800"/>
      <c r="VML8" s="1800"/>
      <c r="VMM8" s="1800"/>
      <c r="VMN8" s="1800"/>
      <c r="VMO8" s="1800"/>
      <c r="VMP8" s="1800"/>
      <c r="VMQ8" s="1800"/>
      <c r="VMR8" s="1800"/>
      <c r="VMS8" s="1800"/>
      <c r="VMT8" s="1800"/>
      <c r="VMU8" s="1800"/>
      <c r="VMV8" s="1800"/>
      <c r="VMW8" s="1800"/>
      <c r="VMX8" s="1800"/>
      <c r="VMY8" s="1800"/>
      <c r="VMZ8" s="1800"/>
      <c r="VNA8" s="1800"/>
      <c r="VNB8" s="1800"/>
      <c r="VNC8" s="1800"/>
      <c r="VND8" s="1800"/>
      <c r="VNE8" s="1800"/>
      <c r="VNF8" s="1800"/>
      <c r="VNG8" s="1800"/>
      <c r="VNH8" s="1800"/>
      <c r="VNI8" s="1800"/>
      <c r="VNJ8" s="1800"/>
      <c r="VNK8" s="1800"/>
      <c r="VNL8" s="1800"/>
      <c r="VNM8" s="1800"/>
      <c r="VNN8" s="1800"/>
      <c r="VNO8" s="1800"/>
      <c r="VNP8" s="1800"/>
      <c r="VNQ8" s="1800"/>
      <c r="VNR8" s="1800"/>
      <c r="VNS8" s="1800"/>
      <c r="VNT8" s="1800"/>
      <c r="VNU8" s="1800"/>
      <c r="VNV8" s="1800"/>
      <c r="VNW8" s="1800"/>
      <c r="VNX8" s="1800"/>
      <c r="VNY8" s="1800"/>
      <c r="VNZ8" s="1800"/>
      <c r="VOA8" s="1800"/>
      <c r="VOB8" s="1800"/>
      <c r="VOC8" s="1800"/>
      <c r="VOD8" s="1800"/>
      <c r="VOE8" s="1800"/>
      <c r="VOF8" s="1800"/>
      <c r="VOG8" s="1800"/>
      <c r="VOH8" s="1800"/>
      <c r="VOI8" s="1800"/>
      <c r="VOJ8" s="1800"/>
      <c r="VOK8" s="1800"/>
      <c r="VOL8" s="1800"/>
      <c r="VOM8" s="1800"/>
      <c r="VON8" s="1800"/>
      <c r="VOO8" s="1800"/>
      <c r="VOP8" s="1800"/>
      <c r="VOQ8" s="1800"/>
      <c r="VOR8" s="1800"/>
      <c r="VOS8" s="1800"/>
      <c r="VOT8" s="1800"/>
      <c r="VOU8" s="1800"/>
      <c r="VOV8" s="1800"/>
      <c r="VOW8" s="1800"/>
      <c r="VOX8" s="1800"/>
      <c r="VOY8" s="1800"/>
      <c r="VOZ8" s="1800"/>
      <c r="VPA8" s="1800"/>
      <c r="VPB8" s="1800"/>
      <c r="VPC8" s="1800"/>
      <c r="VPD8" s="1800"/>
      <c r="VPE8" s="1800"/>
      <c r="VPF8" s="1800"/>
      <c r="VPG8" s="1800"/>
      <c r="VPH8" s="1800"/>
      <c r="VPI8" s="1800"/>
      <c r="VPJ8" s="1800"/>
      <c r="VPK8" s="1800"/>
      <c r="VPL8" s="1800"/>
      <c r="VPM8" s="1800"/>
      <c r="VPN8" s="1800"/>
      <c r="VPO8" s="1800"/>
      <c r="VPP8" s="1800"/>
      <c r="VPQ8" s="1800"/>
      <c r="VPR8" s="1800"/>
      <c r="VPS8" s="1800"/>
      <c r="VPT8" s="1800"/>
      <c r="VPU8" s="1800"/>
      <c r="VPV8" s="1800"/>
      <c r="VPW8" s="1800"/>
      <c r="VPX8" s="1800"/>
      <c r="VPY8" s="1800"/>
      <c r="VPZ8" s="1800"/>
      <c r="VQA8" s="1800"/>
      <c r="VQB8" s="1800"/>
      <c r="VQC8" s="1800"/>
      <c r="VQD8" s="1800"/>
      <c r="VQE8" s="1800"/>
      <c r="VQF8" s="1800"/>
      <c r="VQG8" s="1800"/>
      <c r="VQH8" s="1800"/>
      <c r="VQI8" s="1800"/>
      <c r="VQJ8" s="1800"/>
      <c r="VQK8" s="1800"/>
      <c r="VQL8" s="1800"/>
      <c r="VQM8" s="1800"/>
      <c r="VQN8" s="1800"/>
      <c r="VQO8" s="1800"/>
      <c r="VQP8" s="1800"/>
      <c r="VQQ8" s="1800"/>
      <c r="VQR8" s="1800"/>
      <c r="VQS8" s="1800"/>
      <c r="VQT8" s="1800"/>
      <c r="VQU8" s="1800"/>
      <c r="VQV8" s="1800"/>
      <c r="VQW8" s="1800"/>
      <c r="VQX8" s="1800"/>
      <c r="VQY8" s="1800"/>
      <c r="VQZ8" s="1800"/>
      <c r="VRA8" s="1800"/>
      <c r="VRB8" s="1800"/>
      <c r="VRC8" s="1800"/>
      <c r="VRD8" s="1800"/>
      <c r="VRE8" s="1800"/>
      <c r="VRF8" s="1800"/>
      <c r="VRG8" s="1800"/>
      <c r="VRH8" s="1800"/>
      <c r="VRI8" s="1800"/>
      <c r="VRJ8" s="1800"/>
      <c r="VRK8" s="1800"/>
      <c r="VRL8" s="1800"/>
      <c r="VRM8" s="1800"/>
      <c r="VRN8" s="1800"/>
      <c r="VRO8" s="1800"/>
      <c r="VRP8" s="1800"/>
      <c r="VRQ8" s="1800"/>
      <c r="VRR8" s="1800"/>
      <c r="VRS8" s="1800"/>
      <c r="VRT8" s="1800"/>
      <c r="VRU8" s="1800"/>
      <c r="VRV8" s="1800"/>
      <c r="VRW8" s="1800"/>
      <c r="VRX8" s="1800"/>
      <c r="VRY8" s="1800"/>
      <c r="VRZ8" s="1800"/>
      <c r="VSA8" s="1800"/>
      <c r="VSB8" s="1800"/>
      <c r="VSC8" s="1800"/>
      <c r="VSD8" s="1800"/>
      <c r="VSE8" s="1800"/>
      <c r="VSF8" s="1800"/>
      <c r="VSG8" s="1800"/>
      <c r="VSH8" s="1800"/>
      <c r="VSI8" s="1800"/>
      <c r="VSJ8" s="1800"/>
      <c r="VSK8" s="1800"/>
      <c r="VSL8" s="1800"/>
      <c r="VSM8" s="1800"/>
      <c r="VSN8" s="1800"/>
      <c r="VSO8" s="1800"/>
      <c r="VSP8" s="1800"/>
      <c r="VSQ8" s="1800"/>
      <c r="VSR8" s="1800"/>
      <c r="VSS8" s="1800"/>
      <c r="VST8" s="1800"/>
      <c r="VSU8" s="1800"/>
      <c r="VSV8" s="1800"/>
      <c r="VSW8" s="1800"/>
      <c r="VSX8" s="1800"/>
      <c r="VSY8" s="1800"/>
      <c r="VSZ8" s="1800"/>
      <c r="VTA8" s="1800"/>
      <c r="VTB8" s="1800"/>
      <c r="VTC8" s="1800"/>
      <c r="VTD8" s="1800"/>
      <c r="VTE8" s="1800"/>
      <c r="VTF8" s="1800"/>
      <c r="VTG8" s="1800"/>
      <c r="VTH8" s="1800"/>
      <c r="VTI8" s="1800"/>
      <c r="VTJ8" s="1800"/>
      <c r="VTK8" s="1800"/>
      <c r="VTL8" s="1800"/>
      <c r="VTM8" s="1800"/>
      <c r="VTN8" s="1800"/>
      <c r="VTO8" s="1800"/>
      <c r="VTP8" s="1800"/>
      <c r="VTQ8" s="1800"/>
      <c r="VTR8" s="1800"/>
      <c r="VTS8" s="1800"/>
      <c r="VTT8" s="1800"/>
      <c r="VTU8" s="1800"/>
      <c r="VTV8" s="1800"/>
      <c r="VTW8" s="1800"/>
      <c r="VTX8" s="1800"/>
      <c r="VTY8" s="1800"/>
      <c r="VTZ8" s="1800"/>
      <c r="VUA8" s="1800"/>
      <c r="VUB8" s="1800"/>
      <c r="VUC8" s="1800"/>
      <c r="VUD8" s="1800"/>
      <c r="VUE8" s="1800"/>
      <c r="VUF8" s="1800"/>
      <c r="VUG8" s="1800"/>
      <c r="VUH8" s="1800"/>
      <c r="VUI8" s="1800"/>
      <c r="VUJ8" s="1800"/>
      <c r="VUK8" s="1800"/>
      <c r="VUL8" s="1800"/>
      <c r="VUM8" s="1800"/>
      <c r="VUN8" s="1800"/>
      <c r="VUO8" s="1800"/>
      <c r="VUP8" s="1800"/>
      <c r="VUQ8" s="1800"/>
      <c r="VUR8" s="1800"/>
      <c r="VUS8" s="1800"/>
      <c r="VUT8" s="1800"/>
      <c r="VUU8" s="1800"/>
      <c r="VUV8" s="1800"/>
      <c r="VUW8" s="1800"/>
      <c r="VUX8" s="1800"/>
      <c r="VUY8" s="1800"/>
      <c r="VUZ8" s="1800"/>
      <c r="VVA8" s="1800"/>
      <c r="VVB8" s="1800"/>
      <c r="VVC8" s="1800"/>
      <c r="VVD8" s="1800"/>
      <c r="VVE8" s="1800"/>
      <c r="VVF8" s="1800"/>
      <c r="VVG8" s="1800"/>
      <c r="VVH8" s="1800"/>
      <c r="VVI8" s="1800"/>
      <c r="VVJ8" s="1800"/>
      <c r="VVK8" s="1800"/>
      <c r="VVL8" s="1800"/>
      <c r="VVM8" s="1800"/>
      <c r="VVN8" s="1800"/>
      <c r="VVO8" s="1800"/>
      <c r="VVP8" s="1800"/>
      <c r="VVQ8" s="1800"/>
      <c r="VVR8" s="1800"/>
      <c r="VVS8" s="1800"/>
      <c r="VVT8" s="1800"/>
      <c r="VVU8" s="1800"/>
      <c r="VVV8" s="1800"/>
      <c r="VVW8" s="1800"/>
      <c r="VVX8" s="1800"/>
      <c r="VVY8" s="1800"/>
      <c r="VVZ8" s="1800"/>
      <c r="VWA8" s="1800"/>
      <c r="VWB8" s="1800"/>
      <c r="VWC8" s="1800"/>
      <c r="VWD8" s="1800"/>
      <c r="VWE8" s="1800"/>
      <c r="VWF8" s="1800"/>
      <c r="VWG8" s="1800"/>
      <c r="VWH8" s="1800"/>
      <c r="VWI8" s="1800"/>
      <c r="VWJ8" s="1800"/>
      <c r="VWK8" s="1800"/>
      <c r="VWL8" s="1800"/>
      <c r="VWM8" s="1800"/>
      <c r="VWN8" s="1800"/>
      <c r="VWO8" s="1800"/>
      <c r="VWP8" s="1800"/>
      <c r="VWQ8" s="1800"/>
      <c r="VWR8" s="1800"/>
      <c r="VWS8" s="1800"/>
      <c r="VWT8" s="1800"/>
      <c r="VWU8" s="1800"/>
      <c r="VWV8" s="1800"/>
      <c r="VWW8" s="1800"/>
      <c r="VWX8" s="1800"/>
      <c r="VWY8" s="1800"/>
      <c r="VWZ8" s="1800"/>
      <c r="VXA8" s="1800"/>
      <c r="VXB8" s="1800"/>
      <c r="VXC8" s="1800"/>
      <c r="VXD8" s="1800"/>
      <c r="VXE8" s="1800"/>
      <c r="VXF8" s="1800"/>
      <c r="VXG8" s="1800"/>
      <c r="VXH8" s="1800"/>
      <c r="VXI8" s="1800"/>
      <c r="VXJ8" s="1800"/>
      <c r="VXK8" s="1800"/>
      <c r="VXL8" s="1800"/>
      <c r="VXM8" s="1800"/>
      <c r="VXN8" s="1800"/>
      <c r="VXO8" s="1800"/>
      <c r="VXP8" s="1800"/>
      <c r="VXQ8" s="1800"/>
      <c r="VXR8" s="1800"/>
      <c r="VXS8" s="1800"/>
      <c r="VXT8" s="1800"/>
      <c r="VXU8" s="1800"/>
      <c r="VXV8" s="1800"/>
      <c r="VXW8" s="1800"/>
      <c r="VXX8" s="1800"/>
      <c r="VXY8" s="1800"/>
      <c r="VXZ8" s="1800"/>
      <c r="VYA8" s="1800"/>
      <c r="VYB8" s="1800"/>
      <c r="VYC8" s="1800"/>
      <c r="VYD8" s="1800"/>
      <c r="VYE8" s="1800"/>
      <c r="VYF8" s="1800"/>
      <c r="VYG8" s="1800"/>
      <c r="VYH8" s="1800"/>
      <c r="VYI8" s="1800"/>
      <c r="VYJ8" s="1800"/>
      <c r="VYK8" s="1800"/>
      <c r="VYL8" s="1800"/>
      <c r="VYM8" s="1800"/>
      <c r="VYN8" s="1800"/>
      <c r="VYO8" s="1800"/>
      <c r="VYP8" s="1800"/>
      <c r="VYQ8" s="1800"/>
      <c r="VYR8" s="1800"/>
      <c r="VYS8" s="1800"/>
      <c r="VYT8" s="1800"/>
      <c r="VYU8" s="1800"/>
      <c r="VYV8" s="1800"/>
      <c r="VYW8" s="1800"/>
      <c r="VYX8" s="1800"/>
      <c r="VYY8" s="1800"/>
      <c r="VYZ8" s="1800"/>
      <c r="VZA8" s="1800"/>
      <c r="VZB8" s="1800"/>
      <c r="VZC8" s="1800"/>
      <c r="VZD8" s="1800"/>
      <c r="VZE8" s="1800"/>
      <c r="VZF8" s="1800"/>
      <c r="VZG8" s="1800"/>
      <c r="VZH8" s="1800"/>
      <c r="VZI8" s="1800"/>
      <c r="VZJ8" s="1800"/>
      <c r="VZK8" s="1800"/>
      <c r="VZL8" s="1800"/>
      <c r="VZM8" s="1800"/>
      <c r="VZN8" s="1800"/>
      <c r="VZO8" s="1800"/>
      <c r="VZP8" s="1800"/>
      <c r="VZQ8" s="1800"/>
      <c r="VZR8" s="1800"/>
      <c r="VZS8" s="1800"/>
      <c r="VZT8" s="1800"/>
      <c r="VZU8" s="1800"/>
      <c r="VZV8" s="1800"/>
      <c r="VZW8" s="1800"/>
      <c r="VZX8" s="1800"/>
      <c r="VZY8" s="1800"/>
      <c r="VZZ8" s="1800"/>
      <c r="WAA8" s="1800"/>
      <c r="WAB8" s="1800"/>
      <c r="WAC8" s="1800"/>
      <c r="WAD8" s="1800"/>
      <c r="WAE8" s="1800"/>
      <c r="WAF8" s="1800"/>
      <c r="WAG8" s="1800"/>
      <c r="WAH8" s="1800"/>
      <c r="WAI8" s="1800"/>
      <c r="WAJ8" s="1800"/>
      <c r="WAK8" s="1800"/>
      <c r="WAL8" s="1800"/>
      <c r="WAM8" s="1800"/>
      <c r="WAN8" s="1800"/>
      <c r="WAO8" s="1800"/>
      <c r="WAP8" s="1800"/>
      <c r="WAQ8" s="1800"/>
      <c r="WAR8" s="1800"/>
      <c r="WAS8" s="1800"/>
      <c r="WAT8" s="1800"/>
      <c r="WAU8" s="1800"/>
      <c r="WAV8" s="1800"/>
      <c r="WAW8" s="1800"/>
      <c r="WAX8" s="1800"/>
      <c r="WAY8" s="1800"/>
      <c r="WAZ8" s="1800"/>
      <c r="WBA8" s="1800"/>
      <c r="WBB8" s="1800"/>
      <c r="WBC8" s="1800"/>
      <c r="WBD8" s="1800"/>
      <c r="WBE8" s="1800"/>
      <c r="WBF8" s="1800"/>
      <c r="WBG8" s="1800"/>
      <c r="WBH8" s="1800"/>
      <c r="WBI8" s="1800"/>
      <c r="WBJ8" s="1800"/>
      <c r="WBK8" s="1800"/>
      <c r="WBL8" s="1800"/>
      <c r="WBM8" s="1800"/>
      <c r="WBN8" s="1800"/>
      <c r="WBO8" s="1800"/>
      <c r="WBP8" s="1800"/>
      <c r="WBQ8" s="1800"/>
      <c r="WBR8" s="1800"/>
      <c r="WBS8" s="1800"/>
      <c r="WBT8" s="1800"/>
      <c r="WBU8" s="1800"/>
      <c r="WBV8" s="1800"/>
      <c r="WBW8" s="1800"/>
      <c r="WBX8" s="1800"/>
      <c r="WBY8" s="1800"/>
      <c r="WBZ8" s="1800"/>
      <c r="WCA8" s="1800"/>
      <c r="WCB8" s="1800"/>
      <c r="WCC8" s="1800"/>
      <c r="WCD8" s="1800"/>
      <c r="WCE8" s="1800"/>
      <c r="WCF8" s="1800"/>
      <c r="WCG8" s="1800"/>
      <c r="WCH8" s="1800"/>
      <c r="WCI8" s="1800"/>
      <c r="WCJ8" s="1800"/>
      <c r="WCK8" s="1800"/>
      <c r="WCL8" s="1800"/>
      <c r="WCM8" s="1800"/>
      <c r="WCN8" s="1800"/>
      <c r="WCO8" s="1800"/>
      <c r="WCP8" s="1800"/>
      <c r="WCQ8" s="1800"/>
      <c r="WCR8" s="1800"/>
      <c r="WCS8" s="1800"/>
      <c r="WCT8" s="1800"/>
      <c r="WCU8" s="1800"/>
      <c r="WCV8" s="1800"/>
      <c r="WCW8" s="1800"/>
      <c r="WCX8" s="1800"/>
      <c r="WCY8" s="1800"/>
      <c r="WCZ8" s="1800"/>
      <c r="WDA8" s="1800"/>
      <c r="WDB8" s="1800"/>
      <c r="WDC8" s="1800"/>
      <c r="WDD8" s="1800"/>
      <c r="WDE8" s="1800"/>
      <c r="WDF8" s="1800"/>
      <c r="WDG8" s="1800"/>
      <c r="WDH8" s="1800"/>
      <c r="WDI8" s="1800"/>
      <c r="WDJ8" s="1800"/>
      <c r="WDK8" s="1800"/>
      <c r="WDL8" s="1800"/>
      <c r="WDM8" s="1800"/>
      <c r="WDN8" s="1800"/>
      <c r="WDO8" s="1800"/>
      <c r="WDP8" s="1800"/>
      <c r="WDQ8" s="1800"/>
      <c r="WDR8" s="1800"/>
      <c r="WDS8" s="1800"/>
      <c r="WDT8" s="1800"/>
      <c r="WDU8" s="1800"/>
      <c r="WDV8" s="1800"/>
      <c r="WDW8" s="1800"/>
      <c r="WDX8" s="1800"/>
      <c r="WDY8" s="1800"/>
      <c r="WDZ8" s="1800"/>
      <c r="WEA8" s="1800"/>
      <c r="WEB8" s="1800"/>
      <c r="WEC8" s="1800"/>
      <c r="WED8" s="1800"/>
      <c r="WEE8" s="1800"/>
      <c r="WEF8" s="1800"/>
      <c r="WEG8" s="1800"/>
      <c r="WEH8" s="1800"/>
      <c r="WEI8" s="1800"/>
      <c r="WEJ8" s="1800"/>
      <c r="WEK8" s="1800"/>
      <c r="WEL8" s="1800"/>
      <c r="WEM8" s="1800"/>
      <c r="WEN8" s="1800"/>
      <c r="WEO8" s="1800"/>
      <c r="WEP8" s="1800"/>
      <c r="WEQ8" s="1800"/>
      <c r="WER8" s="1800"/>
      <c r="WES8" s="1800"/>
      <c r="WET8" s="1800"/>
      <c r="WEU8" s="1800"/>
      <c r="WEV8" s="1800"/>
      <c r="WEW8" s="1800"/>
      <c r="WEX8" s="1800"/>
      <c r="WEY8" s="1800"/>
      <c r="WEZ8" s="1800"/>
      <c r="WFA8" s="1800"/>
      <c r="WFB8" s="1800"/>
      <c r="WFC8" s="1800"/>
      <c r="WFD8" s="1800"/>
      <c r="WFE8" s="1800"/>
      <c r="WFF8" s="1800"/>
      <c r="WFG8" s="1800"/>
      <c r="WFH8" s="1800"/>
      <c r="WFI8" s="1800"/>
      <c r="WFJ8" s="1800"/>
      <c r="WFK8" s="1800"/>
      <c r="WFL8" s="1800"/>
      <c r="WFM8" s="1800"/>
      <c r="WFN8" s="1800"/>
      <c r="WFO8" s="1800"/>
      <c r="WFP8" s="1800"/>
      <c r="WFQ8" s="1800"/>
      <c r="WFR8" s="1800"/>
      <c r="WFS8" s="1800"/>
      <c r="WFT8" s="1800"/>
      <c r="WFU8" s="1800"/>
      <c r="WFV8" s="1800"/>
      <c r="WFW8" s="1800"/>
      <c r="WFX8" s="1800"/>
      <c r="WFY8" s="1800"/>
      <c r="WFZ8" s="1800"/>
      <c r="WGA8" s="1800"/>
      <c r="WGB8" s="1800"/>
      <c r="WGC8" s="1800"/>
      <c r="WGD8" s="1800"/>
      <c r="WGE8" s="1800"/>
      <c r="WGF8" s="1800"/>
      <c r="WGG8" s="1800"/>
      <c r="WGH8" s="1800"/>
      <c r="WGI8" s="1800"/>
      <c r="WGJ8" s="1800"/>
      <c r="WGK8" s="1800"/>
      <c r="WGL8" s="1800"/>
      <c r="WGM8" s="1800"/>
      <c r="WGN8" s="1800"/>
      <c r="WGO8" s="1800"/>
      <c r="WGP8" s="1800"/>
      <c r="WGQ8" s="1800"/>
      <c r="WGR8" s="1800"/>
      <c r="WGS8" s="1800"/>
      <c r="WGT8" s="1800"/>
      <c r="WGU8" s="1800"/>
      <c r="WGV8" s="1800"/>
      <c r="WGW8" s="1800"/>
      <c r="WGX8" s="1800"/>
      <c r="WGY8" s="1800"/>
      <c r="WGZ8" s="1800"/>
      <c r="WHA8" s="1800"/>
      <c r="WHB8" s="1800"/>
      <c r="WHC8" s="1800"/>
      <c r="WHD8" s="1800"/>
      <c r="WHE8" s="1800"/>
      <c r="WHF8" s="1800"/>
      <c r="WHG8" s="1800"/>
      <c r="WHH8" s="1800"/>
      <c r="WHI8" s="1800"/>
      <c r="WHJ8" s="1800"/>
      <c r="WHK8" s="1800"/>
      <c r="WHL8" s="1800"/>
      <c r="WHM8" s="1800"/>
      <c r="WHN8" s="1800"/>
      <c r="WHO8" s="1800"/>
      <c r="WHP8" s="1800"/>
      <c r="WHQ8" s="1800"/>
      <c r="WHR8" s="1800"/>
      <c r="WHS8" s="1800"/>
      <c r="WHT8" s="1800"/>
      <c r="WHU8" s="1800"/>
      <c r="WHV8" s="1800"/>
      <c r="WHW8" s="1800"/>
      <c r="WHX8" s="1800"/>
      <c r="WHY8" s="1800"/>
      <c r="WHZ8" s="1800"/>
      <c r="WIA8" s="1800"/>
      <c r="WIB8" s="1800"/>
      <c r="WIC8" s="1800"/>
      <c r="WID8" s="1800"/>
      <c r="WIE8" s="1800"/>
      <c r="WIF8" s="1800"/>
      <c r="WIG8" s="1800"/>
      <c r="WIH8" s="1800"/>
      <c r="WII8" s="1800"/>
      <c r="WIJ8" s="1800"/>
      <c r="WIK8" s="1800"/>
      <c r="WIL8" s="1800"/>
      <c r="WIM8" s="1800"/>
      <c r="WIN8" s="1800"/>
      <c r="WIO8" s="1800"/>
      <c r="WIP8" s="1800"/>
      <c r="WIQ8" s="1800"/>
      <c r="WIR8" s="1800"/>
      <c r="WIS8" s="1800"/>
      <c r="WIT8" s="1800"/>
      <c r="WIU8" s="1800"/>
      <c r="WIV8" s="1800"/>
      <c r="WIW8" s="1800"/>
      <c r="WIX8" s="1800"/>
      <c r="WIY8" s="1800"/>
      <c r="WIZ8" s="1800"/>
      <c r="WJA8" s="1800"/>
      <c r="WJB8" s="1800"/>
      <c r="WJC8" s="1800"/>
      <c r="WJD8" s="1800"/>
      <c r="WJE8" s="1800"/>
      <c r="WJF8" s="1800"/>
      <c r="WJG8" s="1800"/>
      <c r="WJH8" s="1800"/>
      <c r="WJI8" s="1800"/>
      <c r="WJJ8" s="1800"/>
      <c r="WJK8" s="1800"/>
      <c r="WJL8" s="1800"/>
      <c r="WJM8" s="1800"/>
      <c r="WJN8" s="1800"/>
      <c r="WJO8" s="1800"/>
      <c r="WJP8" s="1800"/>
      <c r="WJQ8" s="1800"/>
      <c r="WJR8" s="1800"/>
      <c r="WJS8" s="1800"/>
      <c r="WJT8" s="1800"/>
      <c r="WJU8" s="1800"/>
      <c r="WJV8" s="1800"/>
      <c r="WJW8" s="1800"/>
      <c r="WJX8" s="1800"/>
      <c r="WJY8" s="1800"/>
      <c r="WJZ8" s="1800"/>
      <c r="WKA8" s="1800"/>
      <c r="WKB8" s="1800"/>
      <c r="WKC8" s="1800"/>
      <c r="WKD8" s="1800"/>
      <c r="WKE8" s="1800"/>
      <c r="WKF8" s="1800"/>
      <c r="WKG8" s="1800"/>
      <c r="WKH8" s="1800"/>
      <c r="WKI8" s="1800"/>
      <c r="WKJ8" s="1800"/>
      <c r="WKK8" s="1800"/>
      <c r="WKL8" s="1800"/>
      <c r="WKM8" s="1800"/>
      <c r="WKN8" s="1800"/>
      <c r="WKO8" s="1800"/>
      <c r="WKP8" s="1800"/>
      <c r="WKQ8" s="1800"/>
      <c r="WKR8" s="1800"/>
      <c r="WKS8" s="1800"/>
      <c r="WKT8" s="1800"/>
      <c r="WKU8" s="1800"/>
      <c r="WKV8" s="1800"/>
      <c r="WKW8" s="1800"/>
      <c r="WKX8" s="1800"/>
      <c r="WKY8" s="1800"/>
      <c r="WKZ8" s="1800"/>
      <c r="WLA8" s="1800"/>
      <c r="WLB8" s="1800"/>
      <c r="WLC8" s="1800"/>
      <c r="WLD8" s="1800"/>
      <c r="WLE8" s="1800"/>
      <c r="WLF8" s="1800"/>
      <c r="WLG8" s="1800"/>
      <c r="WLH8" s="1800"/>
      <c r="WLI8" s="1800"/>
      <c r="WLJ8" s="1800"/>
      <c r="WLK8" s="1800"/>
      <c r="WLL8" s="1800"/>
      <c r="WLM8" s="1800"/>
      <c r="WLN8" s="1800"/>
      <c r="WLO8" s="1800"/>
      <c r="WLP8" s="1800"/>
      <c r="WLQ8" s="1800"/>
      <c r="WLR8" s="1800"/>
      <c r="WLS8" s="1800"/>
      <c r="WLT8" s="1800"/>
      <c r="WLU8" s="1800"/>
      <c r="WLV8" s="1800"/>
      <c r="WLW8" s="1800"/>
      <c r="WLX8" s="1800"/>
      <c r="WLY8" s="1800"/>
      <c r="WLZ8" s="1800"/>
      <c r="WMA8" s="1800"/>
      <c r="WMB8" s="1800"/>
      <c r="WMC8" s="1800"/>
      <c r="WMD8" s="1800"/>
      <c r="WME8" s="1800"/>
      <c r="WMF8" s="1800"/>
      <c r="WMG8" s="1800"/>
      <c r="WMH8" s="1800"/>
      <c r="WMI8" s="1800"/>
      <c r="WMJ8" s="1800"/>
      <c r="WMK8" s="1800"/>
      <c r="WML8" s="1800"/>
      <c r="WMM8" s="1800"/>
      <c r="WMN8" s="1800"/>
      <c r="WMO8" s="1800"/>
      <c r="WMP8" s="1800"/>
      <c r="WMQ8" s="1800"/>
      <c r="WMR8" s="1800"/>
      <c r="WMS8" s="1800"/>
      <c r="WMT8" s="1800"/>
      <c r="WMU8" s="1800"/>
      <c r="WMV8" s="1800"/>
      <c r="WMW8" s="1800"/>
      <c r="WMX8" s="1800"/>
      <c r="WMY8" s="1800"/>
      <c r="WMZ8" s="1800"/>
      <c r="WNA8" s="1800"/>
      <c r="WNB8" s="1800"/>
      <c r="WNC8" s="1800"/>
      <c r="WND8" s="1800"/>
      <c r="WNE8" s="1800"/>
      <c r="WNF8" s="1800"/>
      <c r="WNG8" s="1800"/>
      <c r="WNH8" s="1800"/>
      <c r="WNI8" s="1800"/>
      <c r="WNJ8" s="1800"/>
      <c r="WNK8" s="1800"/>
      <c r="WNL8" s="1800"/>
      <c r="WNM8" s="1800"/>
      <c r="WNN8" s="1800"/>
      <c r="WNO8" s="1800"/>
      <c r="WNP8" s="1800"/>
      <c r="WNQ8" s="1800"/>
      <c r="WNR8" s="1800"/>
      <c r="WNS8" s="1800"/>
      <c r="WNT8" s="1800"/>
      <c r="WNU8" s="1800"/>
      <c r="WNV8" s="1800"/>
      <c r="WNW8" s="1800"/>
      <c r="WNX8" s="1800"/>
      <c r="WNY8" s="1800"/>
      <c r="WNZ8" s="1800"/>
      <c r="WOA8" s="1800"/>
      <c r="WOB8" s="1800"/>
      <c r="WOC8" s="1800"/>
      <c r="WOD8" s="1800"/>
      <c r="WOE8" s="1800"/>
      <c r="WOF8" s="1800"/>
      <c r="WOG8" s="1800"/>
      <c r="WOH8" s="1800"/>
      <c r="WOI8" s="1800"/>
      <c r="WOJ8" s="1800"/>
      <c r="WOK8" s="1800"/>
      <c r="WOL8" s="1800"/>
      <c r="WOM8" s="1800"/>
      <c r="WON8" s="1800"/>
      <c r="WOO8" s="1800"/>
      <c r="WOP8" s="1800"/>
      <c r="WOQ8" s="1800"/>
      <c r="WOR8" s="1800"/>
      <c r="WOS8" s="1800"/>
      <c r="WOT8" s="1800"/>
      <c r="WOU8" s="1800"/>
      <c r="WOV8" s="1800"/>
      <c r="WOW8" s="1800"/>
      <c r="WOX8" s="1800"/>
      <c r="WOY8" s="1800"/>
      <c r="WOZ8" s="1800"/>
      <c r="WPA8" s="1800"/>
      <c r="WPB8" s="1800"/>
      <c r="WPC8" s="1800"/>
      <c r="WPD8" s="1800"/>
      <c r="WPE8" s="1800"/>
      <c r="WPF8" s="1800"/>
      <c r="WPG8" s="1800"/>
      <c r="WPH8" s="1800"/>
      <c r="WPI8" s="1800"/>
      <c r="WPJ8" s="1800"/>
      <c r="WPK8" s="1800"/>
      <c r="WPL8" s="1800"/>
      <c r="WPM8" s="1800"/>
      <c r="WPN8" s="1800"/>
      <c r="WPO8" s="1800"/>
      <c r="WPP8" s="1800"/>
      <c r="WPQ8" s="1800"/>
      <c r="WPR8" s="1800"/>
      <c r="WPS8" s="1800"/>
      <c r="WPT8" s="1800"/>
      <c r="WPU8" s="1800"/>
      <c r="WPV8" s="1800"/>
      <c r="WPW8" s="1800"/>
      <c r="WPX8" s="1800"/>
      <c r="WPY8" s="1800"/>
      <c r="WPZ8" s="1800"/>
      <c r="WQA8" s="1800"/>
      <c r="WQB8" s="1800"/>
      <c r="WQC8" s="1800"/>
      <c r="WQD8" s="1800"/>
      <c r="WQE8" s="1800"/>
      <c r="WQF8" s="1800"/>
      <c r="WQG8" s="1800"/>
      <c r="WQH8" s="1800"/>
      <c r="WQI8" s="1800"/>
      <c r="WQJ8" s="1800"/>
      <c r="WQK8" s="1800"/>
      <c r="WQL8" s="1800"/>
      <c r="WQM8" s="1800"/>
      <c r="WQN8" s="1800"/>
      <c r="WQO8" s="1800"/>
      <c r="WQP8" s="1800"/>
      <c r="WQQ8" s="1800"/>
      <c r="WQR8" s="1800"/>
      <c r="WQS8" s="1800"/>
      <c r="WQT8" s="1800"/>
      <c r="WQU8" s="1800"/>
      <c r="WQV8" s="1800"/>
      <c r="WQW8" s="1800"/>
      <c r="WQX8" s="1800"/>
      <c r="WQY8" s="1800"/>
      <c r="WQZ8" s="1800"/>
      <c r="WRA8" s="1800"/>
      <c r="WRB8" s="1800"/>
      <c r="WRC8" s="1800"/>
      <c r="WRD8" s="1800"/>
      <c r="WRE8" s="1800"/>
      <c r="WRF8" s="1800"/>
      <c r="WRG8" s="1800"/>
      <c r="WRH8" s="1800"/>
      <c r="WRI8" s="1800"/>
      <c r="WRJ8" s="1800"/>
      <c r="WRK8" s="1800"/>
      <c r="WRL8" s="1800"/>
      <c r="WRM8" s="1800"/>
      <c r="WRN8" s="1800"/>
      <c r="WRO8" s="1800"/>
      <c r="WRP8" s="1800"/>
      <c r="WRQ8" s="1800"/>
      <c r="WRR8" s="1800"/>
      <c r="WRS8" s="1800"/>
      <c r="WRT8" s="1800"/>
      <c r="WRU8" s="1800"/>
      <c r="WRV8" s="1800"/>
      <c r="WRW8" s="1800"/>
      <c r="WRX8" s="1800"/>
      <c r="WRY8" s="1800"/>
      <c r="WRZ8" s="1800"/>
      <c r="WSA8" s="1800"/>
      <c r="WSB8" s="1800"/>
      <c r="WSC8" s="1800"/>
      <c r="WSD8" s="1800"/>
      <c r="WSE8" s="1800"/>
      <c r="WSF8" s="1800"/>
      <c r="WSG8" s="1800"/>
      <c r="WSH8" s="1800"/>
      <c r="WSI8" s="1800"/>
      <c r="WSJ8" s="1800"/>
      <c r="WSK8" s="1800"/>
      <c r="WSL8" s="1800"/>
      <c r="WSM8" s="1800"/>
      <c r="WSN8" s="1800"/>
      <c r="WSO8" s="1800"/>
      <c r="WSP8" s="1800"/>
      <c r="WSQ8" s="1800"/>
      <c r="WSR8" s="1800"/>
      <c r="WSS8" s="1800"/>
      <c r="WST8" s="1800"/>
      <c r="WSU8" s="1800"/>
      <c r="WSV8" s="1800"/>
      <c r="WSW8" s="1800"/>
      <c r="WSX8" s="1800"/>
      <c r="WSY8" s="1800"/>
      <c r="WSZ8" s="1800"/>
      <c r="WTA8" s="1800"/>
      <c r="WTB8" s="1800"/>
      <c r="WTC8" s="1800"/>
      <c r="WTD8" s="1800"/>
      <c r="WTE8" s="1800"/>
      <c r="WTF8" s="1800"/>
      <c r="WTG8" s="1800"/>
      <c r="WTH8" s="1800"/>
      <c r="WTI8" s="1800"/>
      <c r="WTJ8" s="1800"/>
      <c r="WTK8" s="1800"/>
      <c r="WTL8" s="1800"/>
      <c r="WTM8" s="1800"/>
      <c r="WTN8" s="1800"/>
      <c r="WTO8" s="1800"/>
      <c r="WTP8" s="1800"/>
      <c r="WTQ8" s="1800"/>
      <c r="WTR8" s="1800"/>
      <c r="WTS8" s="1800"/>
      <c r="WTT8" s="1800"/>
      <c r="WTU8" s="1800"/>
      <c r="WTV8" s="1800"/>
      <c r="WTW8" s="1800"/>
      <c r="WTX8" s="1800"/>
      <c r="WTY8" s="1800"/>
      <c r="WTZ8" s="1800"/>
      <c r="WUA8" s="1800"/>
      <c r="WUB8" s="1800"/>
      <c r="WUC8" s="1800"/>
      <c r="WUD8" s="1800"/>
      <c r="WUE8" s="1800"/>
      <c r="WUF8" s="1800"/>
      <c r="WUG8" s="1800"/>
      <c r="WUH8" s="1800"/>
      <c r="WUI8" s="1800"/>
      <c r="WUJ8" s="1800"/>
      <c r="WUK8" s="1800"/>
      <c r="WUL8" s="1800"/>
      <c r="WUM8" s="1800"/>
      <c r="WUN8" s="1800"/>
      <c r="WUO8" s="1800"/>
      <c r="WUP8" s="1800"/>
      <c r="WUQ8" s="1800"/>
      <c r="WUR8" s="1800"/>
      <c r="WUS8" s="1800"/>
      <c r="WUT8" s="1800"/>
      <c r="WUU8" s="1800"/>
      <c r="WUV8" s="1800"/>
      <c r="WUW8" s="1800"/>
      <c r="WUX8" s="1800"/>
      <c r="WUY8" s="1800"/>
      <c r="WUZ8" s="1800"/>
      <c r="WVA8" s="1800"/>
      <c r="WVB8" s="1800"/>
      <c r="WVC8" s="1800"/>
      <c r="WVD8" s="1800"/>
      <c r="WVE8" s="1800"/>
      <c r="WVF8" s="1800"/>
      <c r="WVG8" s="1800"/>
      <c r="WVH8" s="1800"/>
      <c r="WVI8" s="1800"/>
      <c r="WVJ8" s="1800"/>
      <c r="WVK8" s="1800"/>
      <c r="WVL8" s="1800"/>
      <c r="WVM8" s="1800"/>
      <c r="WVN8" s="1800"/>
      <c r="WVO8" s="1800"/>
      <c r="WVP8" s="1800"/>
      <c r="WVQ8" s="1800"/>
      <c r="WVR8" s="1800"/>
      <c r="WVS8" s="1800"/>
      <c r="WVT8" s="1800"/>
      <c r="WVU8" s="1800"/>
      <c r="WVV8" s="1800"/>
      <c r="WVW8" s="1800"/>
      <c r="WVX8" s="1800"/>
      <c r="WVY8" s="1800"/>
      <c r="WVZ8" s="1800"/>
      <c r="WWA8" s="1800"/>
      <c r="WWB8" s="1800"/>
      <c r="WWC8" s="1800"/>
      <c r="WWD8" s="1800"/>
      <c r="WWE8" s="1800"/>
      <c r="WWF8" s="1800"/>
      <c r="WWG8" s="1800"/>
      <c r="WWH8" s="1800"/>
      <c r="WWI8" s="1800"/>
      <c r="WWJ8" s="1800"/>
      <c r="WWK8" s="1800"/>
      <c r="WWL8" s="1800"/>
      <c r="WWM8" s="1800"/>
      <c r="WWN8" s="1800"/>
      <c r="WWO8" s="1800"/>
      <c r="WWP8" s="1800"/>
      <c r="WWQ8" s="1800"/>
      <c r="WWR8" s="1800"/>
      <c r="WWS8" s="1800"/>
      <c r="WWT8" s="1800"/>
      <c r="WWU8" s="1800"/>
      <c r="WWV8" s="1800"/>
      <c r="WWW8" s="1800"/>
      <c r="WWX8" s="1800"/>
      <c r="WWY8" s="1800"/>
      <c r="WWZ8" s="1800"/>
      <c r="WXA8" s="1800"/>
      <c r="WXB8" s="1800"/>
      <c r="WXC8" s="1800"/>
      <c r="WXD8" s="1800"/>
      <c r="WXE8" s="1800"/>
      <c r="WXF8" s="1800"/>
      <c r="WXG8" s="1800"/>
      <c r="WXH8" s="1800"/>
      <c r="WXI8" s="1800"/>
      <c r="WXJ8" s="1800"/>
      <c r="WXK8" s="1800"/>
      <c r="WXL8" s="1800"/>
      <c r="WXM8" s="1800"/>
      <c r="WXN8" s="1800"/>
      <c r="WXO8" s="1800"/>
      <c r="WXP8" s="1800"/>
      <c r="WXQ8" s="1800"/>
      <c r="WXR8" s="1800"/>
      <c r="WXS8" s="1800"/>
      <c r="WXT8" s="1800"/>
      <c r="WXU8" s="1800"/>
      <c r="WXV8" s="1800"/>
      <c r="WXW8" s="1800"/>
      <c r="WXX8" s="1800"/>
      <c r="WXY8" s="1800"/>
      <c r="WXZ8" s="1800"/>
      <c r="WYA8" s="1800"/>
      <c r="WYB8" s="1800"/>
      <c r="WYC8" s="1800"/>
      <c r="WYD8" s="1800"/>
      <c r="WYE8" s="1800"/>
      <c r="WYF8" s="1800"/>
      <c r="WYG8" s="1800"/>
      <c r="WYH8" s="1800"/>
      <c r="WYI8" s="1800"/>
      <c r="WYJ8" s="1800"/>
      <c r="WYK8" s="1800"/>
      <c r="WYL8" s="1800"/>
      <c r="WYM8" s="1800"/>
      <c r="WYN8" s="1800"/>
      <c r="WYO8" s="1800"/>
      <c r="WYP8" s="1800"/>
      <c r="WYQ8" s="1800"/>
      <c r="WYR8" s="1800"/>
      <c r="WYS8" s="1800"/>
      <c r="WYT8" s="1800"/>
      <c r="WYU8" s="1800"/>
      <c r="WYV8" s="1800"/>
      <c r="WYW8" s="1800"/>
      <c r="WYX8" s="1800"/>
      <c r="WYY8" s="1800"/>
      <c r="WYZ8" s="1800"/>
      <c r="WZA8" s="1800"/>
      <c r="WZB8" s="1800"/>
      <c r="WZC8" s="1800"/>
      <c r="WZD8" s="1800"/>
      <c r="WZE8" s="1800"/>
      <c r="WZF8" s="1800"/>
      <c r="WZG8" s="1800"/>
      <c r="WZH8" s="1800"/>
      <c r="WZI8" s="1800"/>
      <c r="WZJ8" s="1800"/>
      <c r="WZK8" s="1800"/>
      <c r="WZL8" s="1800"/>
      <c r="WZM8" s="1800"/>
      <c r="WZN8" s="1800"/>
      <c r="WZO8" s="1800"/>
      <c r="WZP8" s="1800"/>
      <c r="WZQ8" s="1800"/>
      <c r="WZR8" s="1800"/>
      <c r="WZS8" s="1800"/>
      <c r="WZT8" s="1800"/>
      <c r="WZU8" s="1800"/>
      <c r="WZV8" s="1800"/>
      <c r="WZW8" s="1800"/>
      <c r="WZX8" s="1800"/>
      <c r="WZY8" s="1800"/>
      <c r="WZZ8" s="1800"/>
      <c r="XAA8" s="1800"/>
      <c r="XAB8" s="1800"/>
      <c r="XAC8" s="1800"/>
      <c r="XAD8" s="1800"/>
      <c r="XAE8" s="1800"/>
      <c r="XAF8" s="1800"/>
      <c r="XAG8" s="1800"/>
      <c r="XAH8" s="1800"/>
      <c r="XAI8" s="1800"/>
      <c r="XAJ8" s="1800"/>
      <c r="XAK8" s="1800"/>
      <c r="XAL8" s="1800"/>
      <c r="XAM8" s="1800"/>
      <c r="XAN8" s="1800"/>
      <c r="XAO8" s="1800"/>
      <c r="XAP8" s="1800"/>
      <c r="XAQ8" s="1800"/>
      <c r="XAR8" s="1800"/>
      <c r="XAS8" s="1800"/>
      <c r="XAT8" s="1800"/>
      <c r="XAU8" s="1800"/>
      <c r="XAV8" s="1800"/>
      <c r="XAW8" s="1800"/>
      <c r="XAX8" s="1800"/>
      <c r="XAY8" s="1800"/>
      <c r="XAZ8" s="1800"/>
      <c r="XBA8" s="1800"/>
      <c r="XBB8" s="1800"/>
      <c r="XBC8" s="1800"/>
      <c r="XBD8" s="1800"/>
      <c r="XBE8" s="1800"/>
      <c r="XBF8" s="1800"/>
      <c r="XBG8" s="1800"/>
      <c r="XBH8" s="1800"/>
      <c r="XBI8" s="1800"/>
      <c r="XBJ8" s="1800"/>
      <c r="XBK8" s="1800"/>
      <c r="XBL8" s="1800"/>
      <c r="XBM8" s="1800"/>
      <c r="XBN8" s="1800"/>
      <c r="XBO8" s="1800"/>
      <c r="XBP8" s="1800"/>
      <c r="XBQ8" s="1800"/>
      <c r="XBR8" s="1800"/>
      <c r="XBS8" s="1800"/>
      <c r="XBT8" s="1800"/>
      <c r="XBU8" s="1800"/>
      <c r="XBV8" s="1800"/>
      <c r="XBW8" s="1800"/>
      <c r="XBX8" s="1800"/>
      <c r="XBY8" s="1800"/>
      <c r="XBZ8" s="1800"/>
      <c r="XCA8" s="1800"/>
      <c r="XCB8" s="1800"/>
      <c r="XCC8" s="1800"/>
      <c r="XCD8" s="1800"/>
      <c r="XCE8" s="1800"/>
      <c r="XCF8" s="1800"/>
      <c r="XCG8" s="1800"/>
      <c r="XCH8" s="1800"/>
      <c r="XCI8" s="1800"/>
      <c r="XCJ8" s="1800"/>
      <c r="XCK8" s="1800"/>
      <c r="XCL8" s="1800"/>
      <c r="XCM8" s="1800"/>
      <c r="XCN8" s="1800"/>
      <c r="XCO8" s="1800"/>
      <c r="XCP8" s="1800"/>
      <c r="XCQ8" s="1800"/>
      <c r="XCR8" s="1800"/>
      <c r="XCS8" s="1800"/>
      <c r="XCT8" s="1800"/>
      <c r="XCU8" s="1800"/>
      <c r="XCV8" s="1800"/>
      <c r="XCW8" s="1800"/>
      <c r="XCX8" s="1800"/>
      <c r="XCY8" s="1800"/>
      <c r="XCZ8" s="1800"/>
      <c r="XDA8" s="1800"/>
      <c r="XDB8" s="1800"/>
      <c r="XDC8" s="1800"/>
      <c r="XDD8" s="1800"/>
      <c r="XDE8" s="1800"/>
      <c r="XDF8" s="1800"/>
      <c r="XDG8" s="1800"/>
      <c r="XDH8" s="1800"/>
      <c r="XDI8" s="1800"/>
      <c r="XDJ8" s="1800"/>
      <c r="XDK8" s="1800"/>
      <c r="XDL8" s="1800"/>
      <c r="XDM8" s="1800"/>
      <c r="XDN8" s="1800"/>
      <c r="XDO8" s="1800"/>
      <c r="XDP8" s="1800"/>
      <c r="XDQ8" s="1800"/>
      <c r="XDR8" s="1800"/>
      <c r="XDS8" s="1800"/>
      <c r="XDT8" s="1800"/>
      <c r="XDU8" s="1800"/>
      <c r="XDV8" s="1800"/>
      <c r="XDW8" s="1800"/>
      <c r="XDX8" s="1800"/>
      <c r="XDY8" s="1800"/>
      <c r="XDZ8" s="1800"/>
      <c r="XEA8" s="1800"/>
      <c r="XEB8" s="1800"/>
      <c r="XEC8" s="1800"/>
      <c r="XED8" s="1800"/>
      <c r="XEE8" s="1800"/>
      <c r="XEF8" s="1800"/>
      <c r="XEG8" s="1800"/>
      <c r="XEH8" s="1800"/>
      <c r="XEI8" s="1800"/>
      <c r="XEJ8" s="1800"/>
      <c r="XEK8" s="1800"/>
      <c r="XEL8" s="1800"/>
      <c r="XEM8" s="1800"/>
      <c r="XEN8" s="1800"/>
      <c r="XEO8" s="1800"/>
      <c r="XEP8" s="1800"/>
      <c r="XEQ8" s="1800"/>
      <c r="XER8" s="1800"/>
      <c r="XES8" s="1800"/>
      <c r="XET8" s="1800"/>
      <c r="XEU8" s="1800"/>
      <c r="XEV8" s="1800"/>
      <c r="XEW8" s="1800"/>
      <c r="XEX8" s="1800"/>
      <c r="XEY8" s="1800"/>
      <c r="XEZ8" s="1800"/>
      <c r="XFA8" s="1800"/>
      <c r="XFB8" s="1800"/>
      <c r="XFC8" s="1800"/>
      <c r="XFD8" s="1800"/>
    </row>
    <row r="9" spans="1:16384">
      <c r="A9" s="1800" t="s">
        <v>170</v>
      </c>
    </row>
    <row r="10" spans="1:16384" ht="39.4">
      <c r="A10" s="3" t="s">
        <v>4970</v>
      </c>
      <c r="B10" s="814" t="s">
        <v>4959</v>
      </c>
      <c r="C10" s="814" t="s">
        <v>4958</v>
      </c>
      <c r="D10" s="814" t="s">
        <v>4957</v>
      </c>
      <c r="E10" s="814" t="s">
        <v>4956</v>
      </c>
    </row>
    <row r="11" spans="1:16384">
      <c r="A11" s="1818" t="s">
        <v>4969</v>
      </c>
      <c r="B11" s="1813">
        <v>2228</v>
      </c>
      <c r="C11" s="1813">
        <v>2228</v>
      </c>
      <c r="D11" s="1813">
        <v>1290</v>
      </c>
      <c r="E11" s="1810" t="s">
        <v>419</v>
      </c>
    </row>
    <row r="12" spans="1:16384">
      <c r="A12" s="1818" t="s">
        <v>4968</v>
      </c>
      <c r="B12" s="1812" t="s">
        <v>419</v>
      </c>
      <c r="C12" s="1813">
        <v>4860</v>
      </c>
      <c r="D12" s="1813">
        <v>2700</v>
      </c>
      <c r="E12" s="1810" t="s">
        <v>419</v>
      </c>
    </row>
    <row r="13" spans="1:16384">
      <c r="A13" s="1818" t="s">
        <v>4967</v>
      </c>
      <c r="B13" s="1812" t="s">
        <v>419</v>
      </c>
      <c r="C13" s="1813">
        <v>10658</v>
      </c>
      <c r="D13" s="1813">
        <v>4604</v>
      </c>
      <c r="E13" s="1810" t="s">
        <v>419</v>
      </c>
    </row>
    <row r="14" spans="1:16384">
      <c r="A14" s="1818" t="s">
        <v>4966</v>
      </c>
      <c r="B14" s="1812" t="s">
        <v>419</v>
      </c>
      <c r="C14" s="1813">
        <v>16560</v>
      </c>
      <c r="D14" s="1813">
        <v>9200</v>
      </c>
      <c r="E14" s="1810" t="s">
        <v>419</v>
      </c>
    </row>
    <row r="15" spans="1:16384" ht="39.4">
      <c r="A15" s="3" t="s">
        <v>4965</v>
      </c>
      <c r="B15" s="814" t="s">
        <v>4959</v>
      </c>
      <c r="C15" s="814" t="s">
        <v>4958</v>
      </c>
      <c r="D15" s="814" t="s">
        <v>4957</v>
      </c>
      <c r="E15" s="814" t="s">
        <v>4956</v>
      </c>
    </row>
    <row r="16" spans="1:16384">
      <c r="A16" s="1818" t="s">
        <v>4964</v>
      </c>
      <c r="B16" s="1813">
        <v>352</v>
      </c>
      <c r="C16" s="1813">
        <v>352</v>
      </c>
      <c r="D16" s="1813">
        <v>235</v>
      </c>
      <c r="E16" s="1810" t="s">
        <v>419</v>
      </c>
    </row>
    <row r="17" spans="1:5">
      <c r="A17" s="1818" t="s">
        <v>4963</v>
      </c>
      <c r="B17" s="1812" t="s">
        <v>419</v>
      </c>
      <c r="C17" s="1813">
        <v>400</v>
      </c>
      <c r="D17" s="1813">
        <v>310</v>
      </c>
      <c r="E17" s="1810" t="s">
        <v>419</v>
      </c>
    </row>
    <row r="18" spans="1:5">
      <c r="A18" s="1818" t="s">
        <v>4962</v>
      </c>
      <c r="B18" s="1812" t="s">
        <v>419</v>
      </c>
      <c r="C18" s="1813">
        <v>625</v>
      </c>
      <c r="D18" s="1813">
        <v>450</v>
      </c>
      <c r="E18" s="1810" t="s">
        <v>419</v>
      </c>
    </row>
    <row r="19" spans="1:5">
      <c r="A19" s="1818" t="s">
        <v>4961</v>
      </c>
      <c r="B19" s="1812" t="s">
        <v>419</v>
      </c>
      <c r="C19" s="1813">
        <v>1215</v>
      </c>
      <c r="D19" s="1813">
        <v>900</v>
      </c>
      <c r="E19" s="1810" t="s">
        <v>419</v>
      </c>
    </row>
    <row r="20" spans="1:5" ht="39.4">
      <c r="A20" s="3" t="s">
        <v>4960</v>
      </c>
      <c r="B20" s="814" t="s">
        <v>4959</v>
      </c>
      <c r="C20" s="814" t="s">
        <v>4958</v>
      </c>
      <c r="D20" s="814" t="s">
        <v>4957</v>
      </c>
      <c r="E20" s="814" t="s">
        <v>4956</v>
      </c>
    </row>
    <row r="21" spans="1:5">
      <c r="A21" s="1812" t="s">
        <v>4955</v>
      </c>
      <c r="B21" s="1813">
        <v>28</v>
      </c>
      <c r="C21" s="1812" t="s">
        <v>419</v>
      </c>
      <c r="D21" s="1813">
        <v>28</v>
      </c>
      <c r="E21" s="1810" t="s">
        <v>419</v>
      </c>
    </row>
    <row r="22" spans="1:5">
      <c r="A22" s="1812" t="s">
        <v>4954</v>
      </c>
      <c r="B22" s="1812" t="s">
        <v>419</v>
      </c>
      <c r="C22" s="1813">
        <v>28</v>
      </c>
      <c r="D22" s="1813">
        <v>28</v>
      </c>
      <c r="E22" s="1810" t="s">
        <v>419</v>
      </c>
    </row>
    <row r="23" spans="1:5">
      <c r="A23" s="1812" t="s">
        <v>4953</v>
      </c>
      <c r="B23" s="1812" t="s">
        <v>419</v>
      </c>
      <c r="C23" s="1813">
        <v>28</v>
      </c>
      <c r="D23" s="1813">
        <v>28</v>
      </c>
      <c r="E23" s="1810" t="s">
        <v>419</v>
      </c>
    </row>
    <row r="24" spans="1:5">
      <c r="A24" s="1812" t="s">
        <v>4952</v>
      </c>
      <c r="B24" s="1812" t="s">
        <v>419</v>
      </c>
      <c r="C24" s="1813">
        <v>28</v>
      </c>
      <c r="D24" s="1813">
        <v>28</v>
      </c>
      <c r="E24" s="1810" t="s">
        <v>419</v>
      </c>
    </row>
    <row r="25" spans="1:5">
      <c r="A25" s="1812" t="s">
        <v>4951</v>
      </c>
      <c r="B25" s="1813">
        <v>115</v>
      </c>
      <c r="C25" s="1812" t="s">
        <v>419</v>
      </c>
      <c r="D25" s="1813">
        <v>115</v>
      </c>
      <c r="E25" s="1810" t="s">
        <v>419</v>
      </c>
    </row>
    <row r="26" spans="1:5">
      <c r="A26" s="1812" t="s">
        <v>4950</v>
      </c>
      <c r="B26" s="1812" t="s">
        <v>419</v>
      </c>
      <c r="C26" s="1813">
        <v>115</v>
      </c>
      <c r="D26" s="1813">
        <v>115</v>
      </c>
      <c r="E26" s="1810" t="s">
        <v>419</v>
      </c>
    </row>
    <row r="27" spans="1:5">
      <c r="A27" s="1812" t="s">
        <v>4949</v>
      </c>
      <c r="B27" s="1812" t="s">
        <v>419</v>
      </c>
      <c r="C27" s="1813">
        <v>115</v>
      </c>
      <c r="D27" s="1813">
        <v>115</v>
      </c>
      <c r="E27" s="1810" t="s">
        <v>419</v>
      </c>
    </row>
    <row r="28" spans="1:5">
      <c r="A28" s="1812" t="s">
        <v>4948</v>
      </c>
      <c r="B28" s="1812" t="s">
        <v>419</v>
      </c>
      <c r="C28" s="1813">
        <v>115</v>
      </c>
      <c r="D28" s="1813">
        <v>115</v>
      </c>
      <c r="E28" s="1810" t="s">
        <v>419</v>
      </c>
    </row>
    <row r="29" spans="1:5">
      <c r="A29" s="1812" t="s">
        <v>4947</v>
      </c>
      <c r="B29" s="1812" t="s">
        <v>419</v>
      </c>
      <c r="C29" s="1813">
        <v>400</v>
      </c>
      <c r="D29" s="1813">
        <v>400</v>
      </c>
      <c r="E29" s="1810" t="s">
        <v>419</v>
      </c>
    </row>
    <row r="30" spans="1:5">
      <c r="A30" s="1812" t="s">
        <v>4946</v>
      </c>
      <c r="B30" s="1812" t="s">
        <v>419</v>
      </c>
      <c r="C30" s="1813">
        <v>400</v>
      </c>
      <c r="D30" s="1813">
        <v>400</v>
      </c>
      <c r="E30" s="1810" t="s">
        <v>419</v>
      </c>
    </row>
    <row r="31" spans="1:5">
      <c r="A31" s="1812" t="s">
        <v>4945</v>
      </c>
      <c r="B31" s="1812" t="s">
        <v>419</v>
      </c>
      <c r="C31" s="1813">
        <v>400</v>
      </c>
      <c r="D31" s="1813">
        <v>400</v>
      </c>
      <c r="E31" s="1810" t="s">
        <v>419</v>
      </c>
    </row>
    <row r="32" spans="1:5">
      <c r="A32" s="1817" t="s">
        <v>4944</v>
      </c>
      <c r="B32" s="1812" t="s">
        <v>419</v>
      </c>
      <c r="C32" s="1816">
        <v>250</v>
      </c>
      <c r="D32" s="1816">
        <v>250</v>
      </c>
      <c r="E32" s="1810" t="s">
        <v>419</v>
      </c>
    </row>
    <row r="33" spans="1:5">
      <c r="A33" s="1817" t="s">
        <v>4943</v>
      </c>
      <c r="B33" s="1812" t="s">
        <v>419</v>
      </c>
      <c r="C33" s="1816">
        <v>250</v>
      </c>
      <c r="D33" s="1816">
        <v>250</v>
      </c>
      <c r="E33" s="1810" t="s">
        <v>419</v>
      </c>
    </row>
    <row r="34" spans="1:5">
      <c r="A34" s="1817" t="s">
        <v>4942</v>
      </c>
      <c r="B34" s="1812" t="s">
        <v>419</v>
      </c>
      <c r="C34" s="1816">
        <v>250</v>
      </c>
      <c r="D34" s="1816">
        <v>250</v>
      </c>
      <c r="E34" s="1810" t="s">
        <v>419</v>
      </c>
    </row>
    <row r="35" spans="1:5">
      <c r="A35" s="1817" t="s">
        <v>4941</v>
      </c>
      <c r="B35" s="1812" t="s">
        <v>419</v>
      </c>
      <c r="C35" s="1816">
        <v>250</v>
      </c>
      <c r="D35" s="1816">
        <v>250</v>
      </c>
      <c r="E35" s="1810" t="s">
        <v>419</v>
      </c>
    </row>
    <row r="36" spans="1:5">
      <c r="A36" s="1817" t="s">
        <v>4940</v>
      </c>
      <c r="B36" s="1812" t="s">
        <v>419</v>
      </c>
      <c r="C36" s="1816">
        <v>250</v>
      </c>
      <c r="D36" s="1816">
        <v>250</v>
      </c>
      <c r="E36" s="1810" t="s">
        <v>419</v>
      </c>
    </row>
    <row r="37" spans="1:5">
      <c r="A37" s="1817" t="s">
        <v>4939</v>
      </c>
      <c r="B37" s="1812" t="s">
        <v>419</v>
      </c>
      <c r="C37" s="1816">
        <v>250</v>
      </c>
      <c r="D37" s="1816">
        <v>250</v>
      </c>
      <c r="E37" s="1810" t="s">
        <v>419</v>
      </c>
    </row>
    <row r="38" spans="1:5">
      <c r="A38" s="1817" t="s">
        <v>4938</v>
      </c>
      <c r="B38" s="1812" t="s">
        <v>419</v>
      </c>
      <c r="C38" s="1816">
        <v>500</v>
      </c>
      <c r="D38" s="1816">
        <v>500</v>
      </c>
      <c r="E38" s="1810" t="s">
        <v>419</v>
      </c>
    </row>
    <row r="39" spans="1:5">
      <c r="A39" s="1817" t="s">
        <v>4937</v>
      </c>
      <c r="B39" s="1812" t="s">
        <v>419</v>
      </c>
      <c r="C39" s="1816">
        <v>500</v>
      </c>
      <c r="D39" s="1816">
        <v>500</v>
      </c>
      <c r="E39" s="1810" t="s">
        <v>419</v>
      </c>
    </row>
    <row r="40" spans="1:5">
      <c r="A40" s="1817" t="s">
        <v>4936</v>
      </c>
      <c r="B40" s="1812" t="s">
        <v>419</v>
      </c>
      <c r="C40" s="1816">
        <v>500</v>
      </c>
      <c r="D40" s="1816">
        <v>500</v>
      </c>
      <c r="E40" s="1810" t="s">
        <v>419</v>
      </c>
    </row>
    <row r="41" spans="1:5">
      <c r="A41" s="1817" t="s">
        <v>4935</v>
      </c>
      <c r="B41" s="1812" t="s">
        <v>419</v>
      </c>
      <c r="C41" s="1816">
        <v>500</v>
      </c>
      <c r="D41" s="1816">
        <v>500</v>
      </c>
      <c r="E41" s="1810" t="s">
        <v>419</v>
      </c>
    </row>
    <row r="42" spans="1:5">
      <c r="A42" s="1817" t="s">
        <v>4934</v>
      </c>
      <c r="B42" s="1812" t="s">
        <v>419</v>
      </c>
      <c r="C42" s="1816">
        <v>1200</v>
      </c>
      <c r="D42" s="1816">
        <v>1200</v>
      </c>
      <c r="E42" s="1810" t="s">
        <v>419</v>
      </c>
    </row>
    <row r="43" spans="1:5">
      <c r="A43" s="1817" t="s">
        <v>4933</v>
      </c>
      <c r="B43" s="1812" t="s">
        <v>419</v>
      </c>
      <c r="C43" s="1816">
        <v>1200</v>
      </c>
      <c r="D43" s="1816">
        <v>1200</v>
      </c>
      <c r="E43" s="1810" t="s">
        <v>419</v>
      </c>
    </row>
    <row r="44" spans="1:5">
      <c r="A44" s="1815" t="s">
        <v>4932</v>
      </c>
      <c r="B44" s="1812" t="s">
        <v>419</v>
      </c>
      <c r="C44" s="1814">
        <v>230</v>
      </c>
      <c r="D44" s="1814">
        <v>230</v>
      </c>
      <c r="E44" s="1810" t="s">
        <v>419</v>
      </c>
    </row>
    <row r="45" spans="1:5">
      <c r="A45" s="1815" t="s">
        <v>4931</v>
      </c>
      <c r="B45" s="1812" t="s">
        <v>419</v>
      </c>
      <c r="C45" s="1814">
        <v>230</v>
      </c>
      <c r="D45" s="1814">
        <v>230</v>
      </c>
      <c r="E45" s="1810" t="s">
        <v>419</v>
      </c>
    </row>
    <row r="46" spans="1:5">
      <c r="A46" s="1815" t="s">
        <v>4930</v>
      </c>
      <c r="B46" s="1812" t="s">
        <v>419</v>
      </c>
      <c r="C46" s="1814">
        <v>230</v>
      </c>
      <c r="D46" s="1814">
        <v>230</v>
      </c>
      <c r="E46" s="1810" t="s">
        <v>419</v>
      </c>
    </row>
    <row r="47" spans="1:5">
      <c r="A47" s="1812" t="s">
        <v>4929</v>
      </c>
      <c r="B47" s="1812" t="s">
        <v>419</v>
      </c>
      <c r="C47" s="1813">
        <v>345</v>
      </c>
      <c r="D47" s="1813">
        <v>345</v>
      </c>
      <c r="E47" s="1810" t="s">
        <v>419</v>
      </c>
    </row>
    <row r="48" spans="1:5">
      <c r="A48" s="1812" t="s">
        <v>4928</v>
      </c>
      <c r="B48" s="1812" t="s">
        <v>419</v>
      </c>
      <c r="C48" s="1813">
        <v>345</v>
      </c>
      <c r="D48" s="1813">
        <v>345</v>
      </c>
      <c r="E48" s="1810" t="s">
        <v>419</v>
      </c>
    </row>
    <row r="49" spans="1:5">
      <c r="A49" s="1812" t="s">
        <v>4927</v>
      </c>
      <c r="B49" s="1812" t="s">
        <v>419</v>
      </c>
      <c r="C49" s="1813">
        <v>345</v>
      </c>
      <c r="D49" s="1813">
        <v>345</v>
      </c>
      <c r="E49" s="1810" t="s">
        <v>419</v>
      </c>
    </row>
    <row r="50" spans="1:5">
      <c r="A50" s="1812" t="s">
        <v>4926</v>
      </c>
      <c r="B50" s="1812" t="s">
        <v>419</v>
      </c>
      <c r="C50" s="1813">
        <v>455</v>
      </c>
      <c r="D50" s="1813">
        <v>455</v>
      </c>
      <c r="E50" s="1810" t="s">
        <v>419</v>
      </c>
    </row>
    <row r="51" spans="1:5">
      <c r="A51" s="1812" t="s">
        <v>4925</v>
      </c>
      <c r="B51" s="1812" t="s">
        <v>419</v>
      </c>
      <c r="C51" s="1813">
        <v>455</v>
      </c>
      <c r="D51" s="1813">
        <v>455</v>
      </c>
      <c r="E51" s="1810" t="s">
        <v>419</v>
      </c>
    </row>
    <row r="52" spans="1:5">
      <c r="A52" s="1812" t="s">
        <v>4924</v>
      </c>
      <c r="B52" s="1812" t="s">
        <v>419</v>
      </c>
      <c r="C52" s="1813">
        <v>455</v>
      </c>
      <c r="D52" s="1813">
        <v>455</v>
      </c>
      <c r="E52" s="1810" t="s">
        <v>419</v>
      </c>
    </row>
    <row r="53" spans="1:5">
      <c r="A53" s="1812" t="s">
        <v>4923</v>
      </c>
      <c r="B53" s="1812" t="s">
        <v>419</v>
      </c>
      <c r="C53" s="1813">
        <v>535</v>
      </c>
      <c r="D53" s="1813">
        <v>535</v>
      </c>
      <c r="E53" s="1810" t="s">
        <v>419</v>
      </c>
    </row>
    <row r="54" spans="1:5">
      <c r="A54" s="1812" t="s">
        <v>4922</v>
      </c>
      <c r="B54" s="1812" t="s">
        <v>419</v>
      </c>
      <c r="C54" s="1813">
        <v>535</v>
      </c>
      <c r="D54" s="1813">
        <v>535</v>
      </c>
      <c r="E54" s="1810" t="s">
        <v>419</v>
      </c>
    </row>
    <row r="55" spans="1:5">
      <c r="A55" s="1812" t="s">
        <v>4921</v>
      </c>
      <c r="B55" s="1812" t="s">
        <v>419</v>
      </c>
      <c r="C55" s="1813">
        <v>535</v>
      </c>
      <c r="D55" s="1813">
        <v>535</v>
      </c>
      <c r="E55" s="1810" t="s">
        <v>419</v>
      </c>
    </row>
    <row r="56" spans="1:5">
      <c r="A56" s="1812" t="s">
        <v>4920</v>
      </c>
      <c r="B56" s="1812" t="s">
        <v>419</v>
      </c>
      <c r="C56" s="1813">
        <v>645</v>
      </c>
      <c r="D56" s="1813">
        <v>645</v>
      </c>
      <c r="E56" s="1810" t="s">
        <v>419</v>
      </c>
    </row>
    <row r="57" spans="1:5">
      <c r="A57" s="1812" t="s">
        <v>4919</v>
      </c>
      <c r="B57" s="1812" t="s">
        <v>419</v>
      </c>
      <c r="C57" s="1813">
        <v>645</v>
      </c>
      <c r="D57" s="1813">
        <v>645</v>
      </c>
      <c r="E57" s="1810" t="s">
        <v>419</v>
      </c>
    </row>
    <row r="58" spans="1:5">
      <c r="A58" s="1812" t="s">
        <v>4918</v>
      </c>
      <c r="B58" s="1812" t="s">
        <v>419</v>
      </c>
      <c r="C58" s="1813">
        <v>880</v>
      </c>
      <c r="D58" s="1813">
        <v>880</v>
      </c>
      <c r="E58" s="1810" t="s">
        <v>419</v>
      </c>
    </row>
    <row r="59" spans="1:5">
      <c r="A59" s="1812" t="s">
        <v>4917</v>
      </c>
      <c r="B59" s="1812" t="s">
        <v>419</v>
      </c>
      <c r="C59" s="1813">
        <v>880</v>
      </c>
      <c r="D59" s="1813">
        <v>880</v>
      </c>
      <c r="E59" s="1810" t="s">
        <v>419</v>
      </c>
    </row>
    <row r="60" spans="1:5">
      <c r="A60" s="1812" t="s">
        <v>4916</v>
      </c>
      <c r="B60" s="1812" t="s">
        <v>419</v>
      </c>
      <c r="C60" s="1811">
        <v>1000</v>
      </c>
      <c r="D60" s="1811">
        <v>1000</v>
      </c>
      <c r="E60" s="1810" t="s">
        <v>419</v>
      </c>
    </row>
    <row r="61" spans="1:5">
      <c r="A61" s="1812" t="s">
        <v>4915</v>
      </c>
      <c r="B61" s="1812" t="s">
        <v>419</v>
      </c>
      <c r="C61" s="1811">
        <v>1000</v>
      </c>
      <c r="D61" s="1811">
        <v>1000</v>
      </c>
      <c r="E61" s="1810" t="s">
        <v>419</v>
      </c>
    </row>
    <row r="62" spans="1:5">
      <c r="A62" s="1812" t="s">
        <v>4914</v>
      </c>
      <c r="B62" s="1812" t="s">
        <v>419</v>
      </c>
      <c r="C62" s="1811">
        <v>1000</v>
      </c>
      <c r="D62" s="1811">
        <v>1000</v>
      </c>
      <c r="E62" s="1810" t="s">
        <v>419</v>
      </c>
    </row>
    <row r="63" spans="1:5" ht="14.3" thickBot="1">
      <c r="A63" s="1812" t="s">
        <v>4913</v>
      </c>
      <c r="B63" s="1812" t="s">
        <v>419</v>
      </c>
      <c r="C63" s="1811">
        <v>1000</v>
      </c>
      <c r="D63" s="1811">
        <v>1000</v>
      </c>
      <c r="E63" s="1810" t="s">
        <v>419</v>
      </c>
    </row>
    <row r="64" spans="1:5" ht="14.3" thickBot="1">
      <c r="A64" s="3493"/>
      <c r="B64" s="3494"/>
      <c r="C64" s="3494"/>
      <c r="D64" s="3494"/>
      <c r="E64" s="3495"/>
    </row>
    <row r="65" spans="1:5" ht="29.25" customHeight="1" thickBot="1">
      <c r="A65" s="3493" t="s">
        <v>4912</v>
      </c>
      <c r="B65" s="3494"/>
      <c r="C65" s="3494"/>
      <c r="D65" s="3494"/>
      <c r="E65" s="3495"/>
    </row>
    <row r="66" spans="1:5" ht="23.95" customHeight="1" thickBot="1">
      <c r="A66" s="3493" t="s">
        <v>4911</v>
      </c>
      <c r="B66" s="3494"/>
      <c r="C66" s="3494"/>
      <c r="D66" s="3494"/>
      <c r="E66" s="3495"/>
    </row>
    <row r="67" spans="1:5" ht="14.3" thickBot="1"/>
    <row r="68" spans="1:5" ht="14.3" thickBot="1">
      <c r="A68" s="1809"/>
      <c r="B68" s="3496" t="s">
        <v>4910</v>
      </c>
      <c r="C68" s="3497"/>
      <c r="D68" s="3500" t="s">
        <v>4909</v>
      </c>
      <c r="E68" s="3500"/>
    </row>
    <row r="69" spans="1:5" ht="14.3" thickBot="1">
      <c r="A69" s="1809"/>
      <c r="B69" s="3498"/>
      <c r="C69" s="3499"/>
      <c r="D69" s="3500"/>
      <c r="E69" s="3500"/>
    </row>
    <row r="70" spans="1:5">
      <c r="A70" s="1808" t="s">
        <v>4908</v>
      </c>
      <c r="B70" s="1807" t="s">
        <v>4907</v>
      </c>
      <c r="C70" s="1807" t="s">
        <v>4905</v>
      </c>
      <c r="D70" s="1807" t="s">
        <v>4906</v>
      </c>
      <c r="E70" s="1806" t="s">
        <v>4905</v>
      </c>
    </row>
    <row r="71" spans="1:5">
      <c r="A71" s="1805" t="s">
        <v>4904</v>
      </c>
      <c r="B71" s="1802">
        <v>525</v>
      </c>
      <c r="C71" s="1803" t="s">
        <v>419</v>
      </c>
      <c r="D71" s="1802">
        <v>1</v>
      </c>
      <c r="E71" s="1802">
        <v>1</v>
      </c>
    </row>
    <row r="72" spans="1:5">
      <c r="A72" s="1805" t="s">
        <v>4903</v>
      </c>
      <c r="B72" s="1802">
        <v>210</v>
      </c>
      <c r="C72" s="1803" t="s">
        <v>419</v>
      </c>
      <c r="D72" s="1802">
        <v>0.75</v>
      </c>
      <c r="E72" s="1802">
        <v>0.75</v>
      </c>
    </row>
    <row r="73" spans="1:5">
      <c r="A73" s="1805" t="s">
        <v>4902</v>
      </c>
      <c r="B73" s="1802">
        <v>525</v>
      </c>
      <c r="C73" s="1803" t="s">
        <v>419</v>
      </c>
      <c r="D73" s="1802">
        <v>1</v>
      </c>
      <c r="E73" s="1802">
        <v>1</v>
      </c>
    </row>
    <row r="74" spans="1:5">
      <c r="A74" s="1805" t="s">
        <v>4901</v>
      </c>
      <c r="B74" s="1802">
        <v>210</v>
      </c>
      <c r="C74" s="1803" t="s">
        <v>419</v>
      </c>
      <c r="D74" s="1802">
        <v>0.75</v>
      </c>
      <c r="E74" s="1802">
        <v>0.75</v>
      </c>
    </row>
    <row r="75" spans="1:5">
      <c r="A75" s="1805" t="s">
        <v>4900</v>
      </c>
      <c r="B75" s="1802">
        <v>525</v>
      </c>
      <c r="C75" s="1803" t="s">
        <v>419</v>
      </c>
      <c r="D75" s="1802">
        <v>1</v>
      </c>
      <c r="E75" s="1802">
        <v>1</v>
      </c>
    </row>
    <row r="76" spans="1:5">
      <c r="A76" s="1805" t="s">
        <v>4899</v>
      </c>
      <c r="B76" s="1802">
        <v>210</v>
      </c>
      <c r="C76" s="1803" t="s">
        <v>419</v>
      </c>
      <c r="D76" s="1802">
        <v>0.75</v>
      </c>
      <c r="E76" s="1802">
        <v>0.75</v>
      </c>
    </row>
    <row r="77" spans="1:5">
      <c r="A77" s="1805" t="s">
        <v>4898</v>
      </c>
      <c r="B77" s="1802">
        <v>525</v>
      </c>
      <c r="C77" s="1803" t="s">
        <v>419</v>
      </c>
      <c r="D77" s="1802">
        <v>1</v>
      </c>
      <c r="E77" s="1802">
        <v>1</v>
      </c>
    </row>
    <row r="78" spans="1:5">
      <c r="A78" s="1805" t="s">
        <v>4897</v>
      </c>
      <c r="B78" s="1802">
        <v>210</v>
      </c>
      <c r="C78" s="1803" t="s">
        <v>419</v>
      </c>
      <c r="D78" s="1802">
        <v>0.75</v>
      </c>
      <c r="E78" s="1802">
        <v>0.75</v>
      </c>
    </row>
    <row r="79" spans="1:5">
      <c r="A79" s="1805" t="s">
        <v>4896</v>
      </c>
      <c r="B79" s="1802">
        <v>805</v>
      </c>
      <c r="C79" s="1803" t="s">
        <v>419</v>
      </c>
      <c r="D79" s="1802">
        <v>1</v>
      </c>
      <c r="E79" s="1802">
        <v>1</v>
      </c>
    </row>
    <row r="80" spans="1:5">
      <c r="A80" s="1805" t="s">
        <v>4895</v>
      </c>
      <c r="B80" s="1802">
        <v>343</v>
      </c>
      <c r="C80" s="1803" t="s">
        <v>419</v>
      </c>
      <c r="D80" s="1802">
        <v>0.75</v>
      </c>
      <c r="E80" s="1802">
        <v>0.75</v>
      </c>
    </row>
    <row r="81" spans="1:5">
      <c r="A81" s="1805" t="s">
        <v>4894</v>
      </c>
      <c r="B81" s="1802">
        <v>805</v>
      </c>
      <c r="C81" s="1803" t="s">
        <v>419</v>
      </c>
      <c r="D81" s="1802">
        <v>1</v>
      </c>
      <c r="E81" s="1802">
        <v>1</v>
      </c>
    </row>
    <row r="82" spans="1:5">
      <c r="A82" s="1805" t="s">
        <v>4893</v>
      </c>
      <c r="B82" s="1802">
        <v>343</v>
      </c>
      <c r="C82" s="1803" t="s">
        <v>419</v>
      </c>
      <c r="D82" s="1802">
        <v>0.75</v>
      </c>
      <c r="E82" s="1802">
        <v>0.75</v>
      </c>
    </row>
    <row r="83" spans="1:5">
      <c r="A83" s="1805" t="s">
        <v>4892</v>
      </c>
      <c r="B83" s="1802">
        <v>805</v>
      </c>
      <c r="C83" s="1803" t="s">
        <v>419</v>
      </c>
      <c r="D83" s="1802">
        <v>1</v>
      </c>
      <c r="E83" s="1802">
        <v>1</v>
      </c>
    </row>
    <row r="84" spans="1:5">
      <c r="A84" s="1805" t="s">
        <v>4891</v>
      </c>
      <c r="B84" s="1802">
        <v>343</v>
      </c>
      <c r="C84" s="1803" t="s">
        <v>419</v>
      </c>
      <c r="D84" s="1802">
        <v>0.75</v>
      </c>
      <c r="E84" s="1802">
        <v>0.75</v>
      </c>
    </row>
    <row r="85" spans="1:5">
      <c r="A85" s="1804" t="s">
        <v>4890</v>
      </c>
      <c r="B85" s="1802">
        <v>805</v>
      </c>
      <c r="C85" s="1803" t="s">
        <v>419</v>
      </c>
      <c r="D85" s="1802">
        <v>1</v>
      </c>
      <c r="E85" s="1802">
        <v>1</v>
      </c>
    </row>
    <row r="86" spans="1:5">
      <c r="A86" s="1804" t="s">
        <v>4889</v>
      </c>
      <c r="B86" s="1802">
        <v>343</v>
      </c>
      <c r="C86" s="1803" t="s">
        <v>419</v>
      </c>
      <c r="D86" s="1802">
        <v>0.75</v>
      </c>
      <c r="E86" s="1802">
        <v>0.75</v>
      </c>
    </row>
    <row r="87" spans="1:5">
      <c r="A87" s="1804" t="s">
        <v>4888</v>
      </c>
      <c r="B87" s="1802">
        <v>805</v>
      </c>
      <c r="C87" s="1803" t="s">
        <v>419</v>
      </c>
      <c r="D87" s="1802">
        <v>1</v>
      </c>
      <c r="E87" s="1802">
        <v>1</v>
      </c>
    </row>
    <row r="88" spans="1:5">
      <c r="A88" s="1804" t="s">
        <v>4887</v>
      </c>
      <c r="B88" s="1802">
        <v>343</v>
      </c>
      <c r="C88" s="1803" t="s">
        <v>419</v>
      </c>
      <c r="D88" s="1802">
        <v>0.75</v>
      </c>
      <c r="E88" s="1802">
        <v>0.75</v>
      </c>
    </row>
    <row r="89" spans="1:5">
      <c r="A89" s="1804" t="s">
        <v>4886</v>
      </c>
      <c r="B89" s="1802">
        <v>805</v>
      </c>
      <c r="C89" s="1803" t="s">
        <v>419</v>
      </c>
      <c r="D89" s="1802">
        <v>1</v>
      </c>
      <c r="E89" s="1802">
        <v>1</v>
      </c>
    </row>
    <row r="90" spans="1:5">
      <c r="A90" s="1804" t="s">
        <v>4885</v>
      </c>
      <c r="B90" s="1802">
        <v>343</v>
      </c>
      <c r="C90" s="1803" t="s">
        <v>419</v>
      </c>
      <c r="D90" s="1802">
        <v>0.75</v>
      </c>
      <c r="E90" s="1802">
        <v>0.75</v>
      </c>
    </row>
    <row r="91" spans="1:5">
      <c r="A91" s="1804" t="s">
        <v>4884</v>
      </c>
      <c r="B91" s="1802">
        <v>805</v>
      </c>
      <c r="C91" s="1803" t="s">
        <v>419</v>
      </c>
      <c r="D91" s="1802">
        <v>1</v>
      </c>
      <c r="E91" s="1802">
        <v>1</v>
      </c>
    </row>
    <row r="92" spans="1:5">
      <c r="A92" s="1804" t="s">
        <v>4883</v>
      </c>
      <c r="B92" s="1802">
        <v>343</v>
      </c>
      <c r="C92" s="1803" t="s">
        <v>419</v>
      </c>
      <c r="D92" s="1802">
        <v>0.75</v>
      </c>
      <c r="E92" s="1802">
        <v>0.75</v>
      </c>
    </row>
    <row r="93" spans="1:5">
      <c r="A93" s="1804" t="s">
        <v>4882</v>
      </c>
      <c r="B93" s="1802">
        <v>805</v>
      </c>
      <c r="C93" s="1803" t="s">
        <v>419</v>
      </c>
      <c r="D93" s="1802">
        <v>1</v>
      </c>
      <c r="E93" s="1802">
        <v>1</v>
      </c>
    </row>
    <row r="94" spans="1:5">
      <c r="A94" s="1804" t="s">
        <v>4881</v>
      </c>
      <c r="B94" s="1802">
        <v>343</v>
      </c>
      <c r="C94" s="1803" t="s">
        <v>419</v>
      </c>
      <c r="D94" s="1802">
        <v>0.75</v>
      </c>
      <c r="E94" s="1802">
        <v>0.75</v>
      </c>
    </row>
    <row r="95" spans="1:5">
      <c r="A95" s="1804" t="s">
        <v>4880</v>
      </c>
      <c r="B95" s="1802">
        <v>805</v>
      </c>
      <c r="C95" s="1803" t="s">
        <v>419</v>
      </c>
      <c r="D95" s="1802">
        <v>1</v>
      </c>
      <c r="E95" s="1802">
        <v>1</v>
      </c>
    </row>
    <row r="96" spans="1:5">
      <c r="A96" s="1804" t="s">
        <v>4879</v>
      </c>
      <c r="B96" s="1802">
        <v>343</v>
      </c>
      <c r="C96" s="1803" t="s">
        <v>419</v>
      </c>
      <c r="D96" s="1802">
        <v>0.75</v>
      </c>
      <c r="E96" s="1802">
        <v>0.75</v>
      </c>
    </row>
    <row r="97" spans="1:5">
      <c r="A97" s="1804" t="s">
        <v>4878</v>
      </c>
      <c r="B97" s="1802">
        <v>805</v>
      </c>
      <c r="C97" s="1803" t="s">
        <v>419</v>
      </c>
      <c r="D97" s="1802">
        <v>1</v>
      </c>
      <c r="E97" s="1802">
        <v>1</v>
      </c>
    </row>
    <row r="98" spans="1:5">
      <c r="A98" s="1804" t="s">
        <v>4877</v>
      </c>
      <c r="B98" s="1802">
        <v>343</v>
      </c>
      <c r="C98" s="1803" t="s">
        <v>419</v>
      </c>
      <c r="D98" s="1802">
        <v>0.75</v>
      </c>
      <c r="E98" s="1802">
        <v>0.75</v>
      </c>
    </row>
    <row r="99" spans="1:5">
      <c r="A99" s="1804" t="s">
        <v>4876</v>
      </c>
      <c r="B99" s="1802">
        <v>805</v>
      </c>
      <c r="C99" s="1803" t="s">
        <v>419</v>
      </c>
      <c r="D99" s="1802">
        <v>1</v>
      </c>
      <c r="E99" s="1802">
        <v>1</v>
      </c>
    </row>
    <row r="100" spans="1:5">
      <c r="A100" s="1804" t="s">
        <v>4875</v>
      </c>
      <c r="B100" s="1802">
        <v>343</v>
      </c>
      <c r="C100" s="1803" t="s">
        <v>419</v>
      </c>
      <c r="D100" s="1802">
        <v>0.75</v>
      </c>
      <c r="E100" s="1802">
        <v>0.75</v>
      </c>
    </row>
    <row r="101" spans="1:5">
      <c r="A101" s="1804" t="s">
        <v>4874</v>
      </c>
      <c r="B101" s="1802">
        <v>805</v>
      </c>
      <c r="C101" s="1803" t="s">
        <v>419</v>
      </c>
      <c r="D101" s="1802">
        <v>1</v>
      </c>
      <c r="E101" s="1802">
        <v>1</v>
      </c>
    </row>
    <row r="102" spans="1:5">
      <c r="A102" s="1804" t="s">
        <v>4873</v>
      </c>
      <c r="B102" s="1802">
        <v>343</v>
      </c>
      <c r="C102" s="1803" t="s">
        <v>419</v>
      </c>
      <c r="D102" s="1802">
        <v>0.75</v>
      </c>
      <c r="E102" s="1802">
        <v>0.75</v>
      </c>
    </row>
    <row r="103" spans="1:5">
      <c r="A103" s="1804" t="s">
        <v>4872</v>
      </c>
      <c r="B103" s="1802">
        <v>805</v>
      </c>
      <c r="C103" s="1803" t="s">
        <v>419</v>
      </c>
      <c r="D103" s="1802">
        <v>1</v>
      </c>
      <c r="E103" s="1802">
        <v>1</v>
      </c>
    </row>
    <row r="104" spans="1:5">
      <c r="A104" s="1804" t="s">
        <v>4871</v>
      </c>
      <c r="B104" s="1802">
        <v>343</v>
      </c>
      <c r="C104" s="1803" t="s">
        <v>419</v>
      </c>
      <c r="D104" s="1802">
        <v>0.75</v>
      </c>
      <c r="E104" s="1802">
        <v>0.75</v>
      </c>
    </row>
    <row r="105" spans="1:5">
      <c r="A105" s="1804" t="s">
        <v>4870</v>
      </c>
      <c r="B105" s="1802">
        <v>767</v>
      </c>
      <c r="C105" s="1803" t="s">
        <v>419</v>
      </c>
      <c r="D105" s="1802">
        <v>1</v>
      </c>
      <c r="E105" s="1802">
        <v>1</v>
      </c>
    </row>
    <row r="106" spans="1:5">
      <c r="A106" s="1804" t="s">
        <v>4869</v>
      </c>
      <c r="B106" s="1802">
        <v>327</v>
      </c>
      <c r="C106" s="1803" t="s">
        <v>419</v>
      </c>
      <c r="D106" s="1802">
        <v>0.75</v>
      </c>
      <c r="E106" s="1802">
        <v>0.75</v>
      </c>
    </row>
    <row r="107" spans="1:5">
      <c r="A107" s="1804" t="s">
        <v>4868</v>
      </c>
      <c r="B107" s="1802">
        <v>767</v>
      </c>
      <c r="C107" s="1803" t="s">
        <v>419</v>
      </c>
      <c r="D107" s="1802">
        <v>1</v>
      </c>
      <c r="E107" s="1802">
        <v>1</v>
      </c>
    </row>
    <row r="108" spans="1:5">
      <c r="A108" s="1804" t="s">
        <v>4867</v>
      </c>
      <c r="B108" s="1802">
        <v>327</v>
      </c>
      <c r="C108" s="1803" t="s">
        <v>419</v>
      </c>
      <c r="D108" s="1802">
        <v>0.75</v>
      </c>
      <c r="E108" s="1802">
        <v>0.75</v>
      </c>
    </row>
    <row r="109" spans="1:5">
      <c r="A109" s="1804" t="s">
        <v>4866</v>
      </c>
      <c r="B109" s="1802">
        <v>767</v>
      </c>
      <c r="C109" s="1803" t="s">
        <v>419</v>
      </c>
      <c r="D109" s="1802">
        <v>1</v>
      </c>
      <c r="E109" s="1802">
        <v>1</v>
      </c>
    </row>
    <row r="110" spans="1:5">
      <c r="A110" s="1804" t="s">
        <v>4865</v>
      </c>
      <c r="B110" s="1802">
        <v>327</v>
      </c>
      <c r="C110" s="1803" t="s">
        <v>419</v>
      </c>
      <c r="D110" s="1802">
        <v>0.75</v>
      </c>
      <c r="E110" s="1802">
        <v>0.75</v>
      </c>
    </row>
    <row r="111" spans="1:5">
      <c r="A111" s="1804" t="s">
        <v>4864</v>
      </c>
      <c r="B111" s="1802">
        <v>767</v>
      </c>
      <c r="C111" s="1803" t="s">
        <v>419</v>
      </c>
      <c r="D111" s="1802">
        <v>1</v>
      </c>
      <c r="E111" s="1802">
        <v>1</v>
      </c>
    </row>
    <row r="112" spans="1:5">
      <c r="A112" s="1804" t="s">
        <v>4863</v>
      </c>
      <c r="B112" s="1802">
        <v>327</v>
      </c>
      <c r="C112" s="1803" t="s">
        <v>419</v>
      </c>
      <c r="D112" s="1802">
        <v>0.75</v>
      </c>
      <c r="E112" s="1802">
        <v>0.75</v>
      </c>
    </row>
    <row r="113" spans="1:5">
      <c r="A113" s="1804" t="s">
        <v>4862</v>
      </c>
      <c r="B113" s="1802">
        <v>767</v>
      </c>
      <c r="C113" s="1803" t="s">
        <v>419</v>
      </c>
      <c r="D113" s="1802">
        <v>1</v>
      </c>
      <c r="E113" s="1802">
        <v>1</v>
      </c>
    </row>
    <row r="114" spans="1:5">
      <c r="A114" s="1804" t="s">
        <v>4861</v>
      </c>
      <c r="B114" s="1802">
        <v>327</v>
      </c>
      <c r="C114" s="1803" t="s">
        <v>419</v>
      </c>
      <c r="D114" s="1802">
        <v>0.75</v>
      </c>
      <c r="E114" s="1802">
        <v>0.75</v>
      </c>
    </row>
    <row r="115" spans="1:5">
      <c r="A115" s="1804" t="s">
        <v>4860</v>
      </c>
      <c r="B115" s="1802">
        <v>767</v>
      </c>
      <c r="C115" s="1803" t="s">
        <v>419</v>
      </c>
      <c r="D115" s="1802">
        <v>1</v>
      </c>
      <c r="E115" s="1802">
        <v>1</v>
      </c>
    </row>
    <row r="116" spans="1:5">
      <c r="A116" s="1804" t="s">
        <v>4859</v>
      </c>
      <c r="B116" s="1802">
        <v>327</v>
      </c>
      <c r="C116" s="1803" t="s">
        <v>419</v>
      </c>
      <c r="D116" s="1802">
        <v>0.75</v>
      </c>
      <c r="E116" s="1802">
        <v>0.75</v>
      </c>
    </row>
    <row r="117" spans="1:5">
      <c r="A117" s="1804" t="s">
        <v>4858</v>
      </c>
      <c r="B117" s="1802">
        <v>767</v>
      </c>
      <c r="C117" s="1803" t="s">
        <v>419</v>
      </c>
      <c r="D117" s="1802">
        <v>1</v>
      </c>
      <c r="E117" s="1802">
        <v>1</v>
      </c>
    </row>
    <row r="118" spans="1:5">
      <c r="A118" s="1804" t="s">
        <v>4857</v>
      </c>
      <c r="B118" s="1802">
        <v>327</v>
      </c>
      <c r="C118" s="1803" t="s">
        <v>419</v>
      </c>
      <c r="D118" s="1802">
        <v>0.75</v>
      </c>
      <c r="E118" s="1802">
        <v>0.75</v>
      </c>
    </row>
    <row r="119" spans="1:5">
      <c r="A119" s="1804" t="s">
        <v>4856</v>
      </c>
      <c r="B119" s="1802">
        <v>767</v>
      </c>
      <c r="C119" s="1803" t="s">
        <v>419</v>
      </c>
      <c r="D119" s="1802">
        <v>1</v>
      </c>
      <c r="E119" s="1802">
        <v>1</v>
      </c>
    </row>
    <row r="120" spans="1:5">
      <c r="A120" s="1804" t="s">
        <v>4855</v>
      </c>
      <c r="B120" s="1802">
        <v>327</v>
      </c>
      <c r="C120" s="1803" t="s">
        <v>419</v>
      </c>
      <c r="D120" s="1802">
        <v>0.75</v>
      </c>
      <c r="E120" s="1802">
        <v>0.75</v>
      </c>
    </row>
    <row r="121" spans="1:5">
      <c r="A121" s="1804" t="s">
        <v>4854</v>
      </c>
      <c r="B121" s="1802">
        <v>767</v>
      </c>
      <c r="C121" s="1803" t="s">
        <v>419</v>
      </c>
      <c r="D121" s="1802">
        <v>1</v>
      </c>
      <c r="E121" s="1802">
        <v>1</v>
      </c>
    </row>
    <row r="122" spans="1:5">
      <c r="A122" s="1804" t="s">
        <v>4853</v>
      </c>
      <c r="B122" s="1802">
        <v>327</v>
      </c>
      <c r="C122" s="1803" t="s">
        <v>419</v>
      </c>
      <c r="D122" s="1802">
        <v>0.75</v>
      </c>
      <c r="E122" s="1802">
        <v>0.75</v>
      </c>
    </row>
    <row r="123" spans="1:5">
      <c r="A123" s="1804" t="s">
        <v>4852</v>
      </c>
      <c r="B123" s="1802">
        <v>767</v>
      </c>
      <c r="C123" s="1803" t="s">
        <v>419</v>
      </c>
      <c r="D123" s="1802">
        <v>1</v>
      </c>
      <c r="E123" s="1802">
        <v>1</v>
      </c>
    </row>
    <row r="124" spans="1:5">
      <c r="A124" s="1804" t="s">
        <v>4851</v>
      </c>
      <c r="B124" s="1802">
        <v>327</v>
      </c>
      <c r="C124" s="1803" t="s">
        <v>419</v>
      </c>
      <c r="D124" s="1802">
        <v>0.75</v>
      </c>
      <c r="E124" s="1802">
        <v>0.75</v>
      </c>
    </row>
    <row r="125" spans="1:5">
      <c r="A125" s="1804" t="s">
        <v>4850</v>
      </c>
      <c r="B125" s="1802">
        <v>767</v>
      </c>
      <c r="C125" s="1803" t="s">
        <v>419</v>
      </c>
      <c r="D125" s="1802">
        <v>1</v>
      </c>
      <c r="E125" s="1802">
        <v>1</v>
      </c>
    </row>
    <row r="126" spans="1:5">
      <c r="A126" s="1804" t="s">
        <v>4849</v>
      </c>
      <c r="B126" s="1802">
        <v>327</v>
      </c>
      <c r="C126" s="1803" t="s">
        <v>419</v>
      </c>
      <c r="D126" s="1802">
        <v>0.75</v>
      </c>
      <c r="E126" s="1802">
        <v>0.75</v>
      </c>
    </row>
    <row r="127" spans="1:5">
      <c r="A127" s="1804" t="s">
        <v>4848</v>
      </c>
      <c r="B127" s="1802">
        <v>767</v>
      </c>
      <c r="C127" s="1803" t="s">
        <v>419</v>
      </c>
      <c r="D127" s="1802">
        <v>1</v>
      </c>
      <c r="E127" s="1802">
        <v>1</v>
      </c>
    </row>
    <row r="128" spans="1:5">
      <c r="A128" s="1804" t="s">
        <v>4847</v>
      </c>
      <c r="B128" s="1802">
        <v>327</v>
      </c>
      <c r="C128" s="1803" t="s">
        <v>419</v>
      </c>
      <c r="D128" s="1802">
        <v>0.75</v>
      </c>
      <c r="E128" s="1802">
        <v>0.75</v>
      </c>
    </row>
    <row r="129" spans="1:5">
      <c r="A129" s="1804" t="s">
        <v>4846</v>
      </c>
      <c r="B129" s="1802">
        <v>767</v>
      </c>
      <c r="C129" s="1803" t="s">
        <v>419</v>
      </c>
      <c r="D129" s="1802">
        <v>1</v>
      </c>
      <c r="E129" s="1802">
        <v>1</v>
      </c>
    </row>
    <row r="130" spans="1:5">
      <c r="A130" s="1804" t="s">
        <v>4845</v>
      </c>
      <c r="B130" s="1802">
        <v>327</v>
      </c>
      <c r="C130" s="1803" t="s">
        <v>419</v>
      </c>
      <c r="D130" s="1802">
        <v>0.75</v>
      </c>
      <c r="E130" s="1802">
        <v>0.75</v>
      </c>
    </row>
    <row r="131" spans="1:5">
      <c r="A131" s="1804" t="s">
        <v>4844</v>
      </c>
      <c r="B131" s="1802">
        <v>767</v>
      </c>
      <c r="C131" s="1803" t="s">
        <v>419</v>
      </c>
      <c r="D131" s="1802">
        <v>1</v>
      </c>
      <c r="E131" s="1802">
        <v>1</v>
      </c>
    </row>
    <row r="132" spans="1:5">
      <c r="A132" s="1804" t="s">
        <v>4843</v>
      </c>
      <c r="B132" s="1802">
        <v>327</v>
      </c>
      <c r="C132" s="1803" t="s">
        <v>419</v>
      </c>
      <c r="D132" s="1802">
        <v>0.75</v>
      </c>
      <c r="E132" s="1802">
        <v>0.75</v>
      </c>
    </row>
    <row r="133" spans="1:5">
      <c r="A133" s="1804" t="s">
        <v>4842</v>
      </c>
      <c r="B133" s="1802">
        <v>767</v>
      </c>
      <c r="C133" s="1803" t="s">
        <v>419</v>
      </c>
      <c r="D133" s="1802">
        <v>1</v>
      </c>
      <c r="E133" s="1802">
        <v>1</v>
      </c>
    </row>
    <row r="134" spans="1:5">
      <c r="A134" s="1804" t="s">
        <v>4841</v>
      </c>
      <c r="B134" s="1802">
        <v>327</v>
      </c>
      <c r="C134" s="1803" t="s">
        <v>419</v>
      </c>
      <c r="D134" s="1802">
        <v>0.75</v>
      </c>
      <c r="E134" s="1802">
        <v>0.75</v>
      </c>
    </row>
    <row r="135" spans="1:5">
      <c r="A135" s="1804" t="s">
        <v>4840</v>
      </c>
      <c r="B135" s="1802">
        <v>767</v>
      </c>
      <c r="C135" s="1803" t="s">
        <v>419</v>
      </c>
      <c r="D135" s="1802">
        <v>1</v>
      </c>
      <c r="E135" s="1802">
        <v>1</v>
      </c>
    </row>
    <row r="136" spans="1:5">
      <c r="A136" s="1804" t="s">
        <v>4839</v>
      </c>
      <c r="B136" s="1802">
        <v>327</v>
      </c>
      <c r="C136" s="1803" t="s">
        <v>419</v>
      </c>
      <c r="D136" s="1802">
        <v>0.75</v>
      </c>
      <c r="E136" s="1802">
        <v>0.75</v>
      </c>
    </row>
    <row r="137" spans="1:5">
      <c r="A137" s="1804" t="s">
        <v>4838</v>
      </c>
      <c r="B137" s="1802">
        <v>767</v>
      </c>
      <c r="C137" s="1803" t="s">
        <v>419</v>
      </c>
      <c r="D137" s="1802">
        <v>1</v>
      </c>
      <c r="E137" s="1802">
        <v>1</v>
      </c>
    </row>
    <row r="138" spans="1:5">
      <c r="A138" s="1804" t="s">
        <v>4837</v>
      </c>
      <c r="B138" s="1802">
        <v>327</v>
      </c>
      <c r="C138" s="1803" t="s">
        <v>419</v>
      </c>
      <c r="D138" s="1802">
        <v>0.75</v>
      </c>
      <c r="E138" s="1802">
        <v>0.75</v>
      </c>
    </row>
    <row r="139" spans="1:5">
      <c r="A139" s="1804" t="s">
        <v>4836</v>
      </c>
      <c r="B139" s="1802">
        <v>767</v>
      </c>
      <c r="C139" s="1803" t="s">
        <v>419</v>
      </c>
      <c r="D139" s="1802">
        <v>1</v>
      </c>
      <c r="E139" s="1802">
        <v>1</v>
      </c>
    </row>
    <row r="140" spans="1:5">
      <c r="A140" s="1804" t="s">
        <v>4835</v>
      </c>
      <c r="B140" s="1802">
        <v>327</v>
      </c>
      <c r="C140" s="1803" t="s">
        <v>419</v>
      </c>
      <c r="D140" s="1802">
        <v>0.75</v>
      </c>
      <c r="E140" s="1802">
        <v>0.75</v>
      </c>
    </row>
    <row r="141" spans="1:5">
      <c r="A141" s="1804" t="s">
        <v>4834</v>
      </c>
      <c r="B141" s="1802">
        <v>767</v>
      </c>
      <c r="C141" s="1803" t="s">
        <v>419</v>
      </c>
      <c r="D141" s="1802">
        <v>1</v>
      </c>
      <c r="E141" s="1802">
        <v>1</v>
      </c>
    </row>
    <row r="142" spans="1:5">
      <c r="A142" s="1804" t="s">
        <v>4833</v>
      </c>
      <c r="B142" s="1802">
        <v>327</v>
      </c>
      <c r="C142" s="1803" t="s">
        <v>419</v>
      </c>
      <c r="D142" s="1802">
        <v>0.75</v>
      </c>
      <c r="E142" s="1802">
        <v>0.75</v>
      </c>
    </row>
    <row r="143" spans="1:5">
      <c r="A143" s="1804" t="s">
        <v>4832</v>
      </c>
      <c r="B143" s="1802">
        <v>767</v>
      </c>
      <c r="C143" s="1803" t="s">
        <v>419</v>
      </c>
      <c r="D143" s="1802">
        <v>1</v>
      </c>
      <c r="E143" s="1802">
        <v>1</v>
      </c>
    </row>
    <row r="144" spans="1:5">
      <c r="A144" s="1804" t="s">
        <v>4831</v>
      </c>
      <c r="B144" s="1802">
        <v>327</v>
      </c>
      <c r="C144" s="1803" t="s">
        <v>419</v>
      </c>
      <c r="D144" s="1802">
        <v>0.75</v>
      </c>
      <c r="E144" s="1802">
        <v>0.75</v>
      </c>
    </row>
    <row r="145" spans="1:16384">
      <c r="A145" s="1804" t="s">
        <v>4830</v>
      </c>
      <c r="B145" s="1802">
        <v>767</v>
      </c>
      <c r="C145" s="1803" t="s">
        <v>419</v>
      </c>
      <c r="D145" s="1802">
        <v>1</v>
      </c>
      <c r="E145" s="1802">
        <v>1</v>
      </c>
    </row>
    <row r="146" spans="1:16384">
      <c r="A146" s="1804" t="s">
        <v>4829</v>
      </c>
      <c r="B146" s="1802">
        <v>327</v>
      </c>
      <c r="C146" s="1803" t="s">
        <v>419</v>
      </c>
      <c r="D146" s="1802">
        <v>0.75</v>
      </c>
      <c r="E146" s="1802">
        <v>0.75</v>
      </c>
    </row>
    <row r="147" spans="1:16384">
      <c r="A147" s="1804" t="s">
        <v>4828</v>
      </c>
      <c r="B147" s="1802">
        <v>767</v>
      </c>
      <c r="C147" s="1803" t="s">
        <v>419</v>
      </c>
      <c r="D147" s="1802">
        <v>1</v>
      </c>
      <c r="E147" s="1802">
        <v>1</v>
      </c>
    </row>
    <row r="148" spans="1:16384">
      <c r="A148" s="1804" t="s">
        <v>4827</v>
      </c>
      <c r="B148" s="1802">
        <v>327</v>
      </c>
      <c r="C148" s="1803" t="s">
        <v>419</v>
      </c>
      <c r="D148" s="1802">
        <v>0.75</v>
      </c>
      <c r="E148" s="1802">
        <v>0.75</v>
      </c>
    </row>
    <row r="150" spans="1:16384" s="1801" customFormat="1" ht="19.2" customHeight="1">
      <c r="A150" s="3271" t="s">
        <v>4826</v>
      </c>
      <c r="B150" s="3257"/>
      <c r="C150" s="3257"/>
      <c r="D150" s="3257"/>
      <c r="E150" s="3257"/>
      <c r="F150" s="178"/>
    </row>
    <row r="151" spans="1:16384" s="1801" customFormat="1" ht="27" customHeight="1">
      <c r="A151" s="3271" t="s">
        <v>5959</v>
      </c>
      <c r="B151" s="3271"/>
      <c r="C151" s="3271"/>
      <c r="D151" s="3271"/>
      <c r="E151" s="3271"/>
    </row>
    <row r="153" spans="1:16384">
      <c r="A153" s="3258" t="s">
        <v>731</v>
      </c>
      <c r="B153" s="3259"/>
      <c r="C153" s="3259"/>
    </row>
    <row r="154" spans="1:16384" s="80" customFormat="1" ht="24.8" customHeight="1">
      <c r="A154" s="3271" t="s">
        <v>216</v>
      </c>
      <c r="B154" s="3271"/>
      <c r="C154" s="3271"/>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N154" s="319"/>
      <c r="AO154" s="319"/>
      <c r="AP154" s="319"/>
      <c r="AQ154" s="319"/>
      <c r="AR154" s="319"/>
      <c r="AS154" s="319"/>
      <c r="AT154" s="319"/>
      <c r="AU154" s="319"/>
      <c r="AV154" s="319"/>
      <c r="AW154" s="319"/>
      <c r="AX154" s="319"/>
      <c r="AY154" s="319"/>
      <c r="AZ154" s="319"/>
      <c r="BA154" s="319"/>
      <c r="BB154" s="319"/>
      <c r="BC154" s="319"/>
      <c r="BD154" s="319"/>
      <c r="BE154" s="319"/>
      <c r="BF154" s="319"/>
      <c r="BG154" s="319"/>
      <c r="BH154" s="319"/>
      <c r="BI154" s="319"/>
      <c r="BJ154" s="319"/>
      <c r="BK154" s="319"/>
      <c r="BL154" s="319"/>
      <c r="BM154" s="319"/>
      <c r="BN154" s="319"/>
      <c r="BO154" s="319"/>
      <c r="BP154" s="319"/>
      <c r="BQ154" s="319"/>
      <c r="BR154" s="319"/>
      <c r="BS154" s="319"/>
      <c r="BT154" s="319"/>
      <c r="BU154" s="319"/>
      <c r="BV154" s="319"/>
      <c r="BW154" s="319"/>
      <c r="BX154" s="319"/>
      <c r="BY154" s="319"/>
      <c r="BZ154" s="319"/>
      <c r="CA154" s="319"/>
      <c r="CB154" s="319"/>
      <c r="CC154" s="319"/>
      <c r="CD154" s="319"/>
      <c r="CE154" s="319"/>
      <c r="CF154" s="319"/>
      <c r="CG154" s="319"/>
      <c r="CH154" s="319"/>
      <c r="CI154" s="319"/>
      <c r="CJ154" s="319"/>
      <c r="CK154" s="319"/>
      <c r="CL154" s="319"/>
      <c r="CM154" s="319"/>
      <c r="CN154" s="319"/>
      <c r="CO154" s="319"/>
      <c r="CP154" s="319"/>
      <c r="CQ154" s="319"/>
      <c r="CR154" s="319"/>
      <c r="CS154" s="319"/>
      <c r="CT154" s="319"/>
      <c r="CU154" s="319"/>
      <c r="CV154" s="319"/>
      <c r="CW154" s="319"/>
      <c r="CX154" s="319"/>
      <c r="CY154" s="319"/>
      <c r="CZ154" s="319"/>
      <c r="DA154" s="319"/>
      <c r="DB154" s="319"/>
      <c r="DC154" s="319"/>
      <c r="DD154" s="319"/>
      <c r="DE154" s="319"/>
      <c r="DF154" s="319"/>
      <c r="DG154" s="319"/>
      <c r="DH154" s="319"/>
      <c r="DI154" s="319"/>
      <c r="DJ154" s="319"/>
      <c r="DK154" s="319"/>
      <c r="DL154" s="319"/>
      <c r="DM154" s="319"/>
      <c r="DN154" s="319"/>
      <c r="DO154" s="319"/>
      <c r="DP154" s="319"/>
      <c r="DQ154" s="319"/>
      <c r="DR154" s="319"/>
      <c r="DS154" s="319"/>
      <c r="DT154" s="319"/>
      <c r="DU154" s="319"/>
      <c r="DV154" s="319"/>
      <c r="DW154" s="319"/>
      <c r="DX154" s="319"/>
      <c r="DY154" s="319"/>
      <c r="DZ154" s="319"/>
      <c r="EA154" s="319"/>
      <c r="EB154" s="319"/>
      <c r="EC154" s="319"/>
      <c r="ED154" s="319"/>
      <c r="EE154" s="319"/>
      <c r="EF154" s="319"/>
      <c r="EG154" s="319"/>
      <c r="EH154" s="319"/>
      <c r="EI154" s="319"/>
      <c r="EJ154" s="319"/>
      <c r="EK154" s="319"/>
      <c r="EL154" s="319"/>
      <c r="EM154" s="319"/>
      <c r="EN154" s="319"/>
      <c r="EO154" s="319"/>
      <c r="EP154" s="319"/>
      <c r="EQ154" s="319"/>
      <c r="ER154" s="319"/>
      <c r="ES154" s="319"/>
      <c r="ET154" s="319"/>
      <c r="EU154" s="319"/>
      <c r="EV154" s="319"/>
      <c r="EW154" s="319"/>
      <c r="EX154" s="319"/>
      <c r="EY154" s="319"/>
      <c r="EZ154" s="319"/>
      <c r="FA154" s="319"/>
      <c r="FB154" s="319"/>
      <c r="FC154" s="319"/>
      <c r="FD154" s="319"/>
      <c r="FE154" s="319"/>
      <c r="FF154" s="319"/>
      <c r="FG154" s="319"/>
      <c r="FH154" s="319"/>
      <c r="FI154" s="319"/>
      <c r="FJ154" s="319"/>
      <c r="FK154" s="319"/>
      <c r="FL154" s="319"/>
      <c r="FM154" s="319"/>
      <c r="FN154" s="319"/>
      <c r="FO154" s="319"/>
      <c r="FP154" s="319"/>
      <c r="FQ154" s="319"/>
      <c r="FR154" s="319"/>
      <c r="FS154" s="319"/>
      <c r="FT154" s="319"/>
      <c r="FU154" s="319"/>
      <c r="FV154" s="319"/>
      <c r="FW154" s="319"/>
      <c r="FX154" s="319"/>
      <c r="FY154" s="319"/>
      <c r="FZ154" s="319"/>
      <c r="GA154" s="319"/>
      <c r="GB154" s="319"/>
      <c r="GC154" s="319"/>
      <c r="GD154" s="319"/>
      <c r="GE154" s="319"/>
      <c r="GF154" s="319"/>
      <c r="GG154" s="319"/>
      <c r="GH154" s="319"/>
      <c r="GI154" s="319"/>
      <c r="GJ154" s="319"/>
      <c r="GK154" s="319"/>
      <c r="GL154" s="319"/>
      <c r="GM154" s="319"/>
      <c r="GN154" s="319"/>
      <c r="GO154" s="319"/>
      <c r="GP154" s="319"/>
      <c r="GQ154" s="319"/>
      <c r="GR154" s="319"/>
      <c r="GS154" s="319"/>
      <c r="GT154" s="319"/>
      <c r="GU154" s="319"/>
      <c r="GV154" s="319"/>
      <c r="GW154" s="319"/>
      <c r="GX154" s="319"/>
      <c r="GY154" s="319"/>
      <c r="GZ154" s="319"/>
      <c r="HA154" s="319"/>
      <c r="HB154" s="319"/>
      <c r="HC154" s="319"/>
      <c r="HD154" s="319"/>
      <c r="HE154" s="319"/>
      <c r="HF154" s="319"/>
      <c r="HG154" s="319"/>
      <c r="HH154" s="319"/>
      <c r="HI154" s="319"/>
      <c r="HJ154" s="319"/>
      <c r="HK154" s="319"/>
      <c r="HL154" s="319"/>
      <c r="HM154" s="319"/>
      <c r="HN154" s="319"/>
      <c r="HO154" s="319"/>
      <c r="HP154" s="319"/>
      <c r="HQ154" s="319"/>
      <c r="HR154" s="319"/>
      <c r="HS154" s="319"/>
      <c r="HT154" s="319"/>
      <c r="HU154" s="319"/>
      <c r="HV154" s="319"/>
      <c r="HW154" s="319"/>
      <c r="HX154" s="319"/>
      <c r="HY154" s="319"/>
      <c r="HZ154" s="319"/>
      <c r="IA154" s="319"/>
      <c r="IB154" s="319"/>
      <c r="IC154" s="319"/>
      <c r="ID154" s="319"/>
      <c r="IE154" s="319"/>
      <c r="IF154" s="319"/>
      <c r="IG154" s="319"/>
      <c r="IH154" s="319"/>
      <c r="II154" s="319"/>
      <c r="IJ154" s="319"/>
      <c r="IK154" s="319"/>
      <c r="IL154" s="319"/>
      <c r="IM154" s="319"/>
      <c r="IN154" s="319"/>
      <c r="IO154" s="319"/>
      <c r="IP154" s="319"/>
      <c r="IQ154" s="319"/>
      <c r="IR154" s="319"/>
      <c r="IS154" s="319"/>
      <c r="IT154" s="319"/>
      <c r="IU154" s="319"/>
      <c r="IV154" s="319"/>
      <c r="IW154" s="319"/>
      <c r="IX154" s="319"/>
      <c r="IY154" s="319"/>
      <c r="IZ154" s="319"/>
      <c r="JA154" s="319"/>
      <c r="JB154" s="319"/>
      <c r="JC154" s="319"/>
      <c r="JD154" s="319"/>
      <c r="JE154" s="319"/>
      <c r="JF154" s="319"/>
      <c r="JG154" s="319"/>
      <c r="JH154" s="319"/>
      <c r="JI154" s="319"/>
      <c r="JJ154" s="319"/>
      <c r="JK154" s="319"/>
      <c r="JL154" s="319"/>
      <c r="JM154" s="319"/>
      <c r="JN154" s="319"/>
      <c r="JO154" s="319"/>
      <c r="JP154" s="319"/>
      <c r="JQ154" s="319"/>
      <c r="JR154" s="319"/>
      <c r="JS154" s="319"/>
      <c r="JT154" s="319"/>
      <c r="JU154" s="319"/>
      <c r="JV154" s="319"/>
      <c r="JW154" s="319"/>
      <c r="JX154" s="319"/>
      <c r="JY154" s="319"/>
      <c r="JZ154" s="319"/>
      <c r="KA154" s="319"/>
      <c r="KB154" s="319"/>
      <c r="KC154" s="319"/>
      <c r="KD154" s="319"/>
      <c r="KE154" s="319"/>
      <c r="KF154" s="319"/>
      <c r="KG154" s="319"/>
      <c r="KH154" s="319"/>
      <c r="KI154" s="319"/>
      <c r="KJ154" s="319"/>
      <c r="KK154" s="319"/>
      <c r="KL154" s="319"/>
      <c r="KM154" s="319"/>
      <c r="KN154" s="319"/>
      <c r="KO154" s="319"/>
      <c r="KP154" s="319"/>
      <c r="KQ154" s="319"/>
      <c r="KR154" s="319"/>
      <c r="KS154" s="319"/>
      <c r="KT154" s="319"/>
      <c r="KU154" s="319"/>
      <c r="KV154" s="319"/>
      <c r="KW154" s="319"/>
      <c r="KX154" s="319"/>
      <c r="KY154" s="319"/>
      <c r="KZ154" s="319"/>
      <c r="LA154" s="319"/>
      <c r="LB154" s="319"/>
      <c r="LC154" s="319"/>
      <c r="LD154" s="319"/>
      <c r="LE154" s="319"/>
      <c r="LF154" s="319"/>
      <c r="LG154" s="319"/>
      <c r="LH154" s="319"/>
      <c r="LI154" s="319"/>
      <c r="LJ154" s="319"/>
      <c r="LK154" s="319"/>
      <c r="LL154" s="319"/>
      <c r="LM154" s="319"/>
      <c r="LN154" s="319"/>
      <c r="LO154" s="319"/>
      <c r="LP154" s="319"/>
      <c r="LQ154" s="319"/>
      <c r="LR154" s="319"/>
      <c r="LS154" s="319"/>
      <c r="LT154" s="319"/>
      <c r="LU154" s="319"/>
      <c r="LV154" s="319"/>
      <c r="LW154" s="319"/>
      <c r="LX154" s="319"/>
      <c r="LY154" s="319"/>
      <c r="LZ154" s="319"/>
      <c r="MA154" s="319"/>
      <c r="MB154" s="319"/>
      <c r="MC154" s="319"/>
      <c r="MD154" s="319"/>
      <c r="ME154" s="319"/>
      <c r="MF154" s="319"/>
      <c r="MG154" s="319"/>
      <c r="MH154" s="319"/>
      <c r="MI154" s="319"/>
      <c r="MJ154" s="319"/>
      <c r="MK154" s="319"/>
      <c r="ML154" s="319"/>
      <c r="MM154" s="319"/>
      <c r="MN154" s="319"/>
      <c r="MO154" s="319"/>
      <c r="MP154" s="319"/>
      <c r="MQ154" s="319"/>
      <c r="MR154" s="319"/>
      <c r="MS154" s="319"/>
      <c r="MT154" s="319"/>
      <c r="MU154" s="319"/>
      <c r="MV154" s="319"/>
      <c r="MW154" s="319"/>
      <c r="MX154" s="319"/>
      <c r="MY154" s="319"/>
      <c r="MZ154" s="319"/>
      <c r="NA154" s="319"/>
      <c r="NB154" s="319"/>
      <c r="NC154" s="319"/>
      <c r="ND154" s="319"/>
      <c r="NE154" s="319"/>
      <c r="NF154" s="319"/>
      <c r="NG154" s="319"/>
      <c r="NH154" s="319"/>
      <c r="NI154" s="319"/>
      <c r="NJ154" s="319"/>
      <c r="NK154" s="319"/>
      <c r="NL154" s="319"/>
      <c r="NM154" s="319"/>
      <c r="NN154" s="319"/>
      <c r="NO154" s="319"/>
      <c r="NP154" s="319"/>
      <c r="NQ154" s="319"/>
      <c r="NR154" s="319"/>
      <c r="NS154" s="319"/>
      <c r="NT154" s="319"/>
      <c r="NU154" s="319"/>
      <c r="NV154" s="319"/>
      <c r="NW154" s="319"/>
      <c r="NX154" s="319"/>
      <c r="NY154" s="319"/>
      <c r="NZ154" s="319"/>
      <c r="OA154" s="319"/>
      <c r="OB154" s="319"/>
      <c r="OC154" s="319"/>
      <c r="OD154" s="319"/>
      <c r="OE154" s="319"/>
      <c r="OF154" s="319"/>
      <c r="OG154" s="319"/>
      <c r="OH154" s="319"/>
      <c r="OI154" s="319"/>
      <c r="OJ154" s="319"/>
      <c r="OK154" s="319"/>
      <c r="OL154" s="319"/>
      <c r="OM154" s="319"/>
      <c r="ON154" s="319"/>
      <c r="OO154" s="319"/>
      <c r="OP154" s="319"/>
      <c r="OQ154" s="319"/>
      <c r="OR154" s="319"/>
      <c r="OS154" s="319"/>
      <c r="OT154" s="319"/>
      <c r="OU154" s="319"/>
      <c r="OV154" s="319"/>
      <c r="OW154" s="319"/>
      <c r="OX154" s="319"/>
      <c r="OY154" s="319"/>
      <c r="OZ154" s="319"/>
      <c r="PA154" s="319"/>
      <c r="PB154" s="319"/>
      <c r="PC154" s="319"/>
      <c r="PD154" s="319"/>
      <c r="PE154" s="319"/>
      <c r="PF154" s="319"/>
      <c r="PG154" s="319"/>
      <c r="PH154" s="319"/>
      <c r="PI154" s="319"/>
      <c r="PJ154" s="319"/>
      <c r="PK154" s="319"/>
      <c r="PL154" s="319"/>
      <c r="PM154" s="319"/>
      <c r="PN154" s="319"/>
      <c r="PO154" s="319"/>
      <c r="PP154" s="319"/>
      <c r="PQ154" s="319"/>
      <c r="PR154" s="319"/>
      <c r="PS154" s="319"/>
      <c r="PT154" s="319"/>
      <c r="PU154" s="319"/>
      <c r="PV154" s="319"/>
      <c r="PW154" s="319"/>
      <c r="PX154" s="319"/>
      <c r="PY154" s="319"/>
      <c r="PZ154" s="319"/>
      <c r="QA154" s="319"/>
      <c r="QB154" s="319"/>
      <c r="QC154" s="319"/>
      <c r="QD154" s="319"/>
      <c r="QE154" s="319"/>
      <c r="QF154" s="319"/>
      <c r="QG154" s="319"/>
      <c r="QH154" s="319"/>
      <c r="QI154" s="319"/>
      <c r="QJ154" s="319"/>
      <c r="QK154" s="319"/>
      <c r="QL154" s="319"/>
      <c r="QM154" s="319"/>
      <c r="QN154" s="319"/>
      <c r="QO154" s="319"/>
      <c r="QP154" s="319"/>
      <c r="QQ154" s="319"/>
      <c r="QR154" s="319"/>
      <c r="QS154" s="319"/>
      <c r="QT154" s="319"/>
      <c r="QU154" s="319"/>
      <c r="QV154" s="319"/>
      <c r="QW154" s="319"/>
      <c r="QX154" s="319"/>
      <c r="QY154" s="319"/>
      <c r="QZ154" s="319"/>
      <c r="RA154" s="319"/>
      <c r="RB154" s="319"/>
      <c r="RC154" s="319"/>
      <c r="RD154" s="319"/>
      <c r="RE154" s="319"/>
      <c r="RF154" s="319"/>
      <c r="RG154" s="319"/>
      <c r="RH154" s="319"/>
      <c r="RI154" s="319"/>
      <c r="RJ154" s="319"/>
      <c r="RK154" s="319"/>
      <c r="RL154" s="319"/>
      <c r="RM154" s="319"/>
      <c r="RN154" s="319"/>
      <c r="RO154" s="319"/>
      <c r="RP154" s="319"/>
      <c r="RQ154" s="319"/>
      <c r="RR154" s="319"/>
      <c r="RS154" s="319"/>
      <c r="RT154" s="319"/>
      <c r="RU154" s="319"/>
      <c r="RV154" s="319"/>
      <c r="RW154" s="319"/>
      <c r="RX154" s="319"/>
      <c r="RY154" s="319"/>
      <c r="RZ154" s="319"/>
      <c r="SA154" s="319"/>
      <c r="SB154" s="319"/>
      <c r="SC154" s="319"/>
      <c r="SD154" s="319"/>
      <c r="SE154" s="319"/>
      <c r="SF154" s="319"/>
      <c r="SG154" s="319"/>
      <c r="SH154" s="319"/>
      <c r="SI154" s="319"/>
      <c r="SJ154" s="319"/>
      <c r="SK154" s="319"/>
      <c r="SL154" s="319"/>
      <c r="SM154" s="319"/>
      <c r="SN154" s="319"/>
      <c r="SO154" s="319"/>
      <c r="SP154" s="319"/>
      <c r="SQ154" s="319"/>
      <c r="SR154" s="319"/>
      <c r="SS154" s="319"/>
      <c r="ST154" s="319"/>
      <c r="SU154" s="319"/>
      <c r="SV154" s="319"/>
      <c r="SW154" s="319"/>
      <c r="SX154" s="319"/>
      <c r="SY154" s="319"/>
      <c r="SZ154" s="319"/>
      <c r="TA154" s="319"/>
      <c r="TB154" s="319"/>
      <c r="TC154" s="319"/>
      <c r="TD154" s="319"/>
      <c r="TE154" s="319"/>
      <c r="TF154" s="319"/>
      <c r="TG154" s="319"/>
      <c r="TH154" s="319"/>
      <c r="TI154" s="319"/>
      <c r="TJ154" s="319"/>
      <c r="TK154" s="319"/>
      <c r="TL154" s="319"/>
      <c r="TM154" s="319"/>
      <c r="TN154" s="319"/>
      <c r="TO154" s="319"/>
      <c r="TP154" s="319"/>
      <c r="TQ154" s="319"/>
      <c r="TR154" s="319"/>
      <c r="TS154" s="319"/>
      <c r="TT154" s="319"/>
      <c r="TU154" s="319"/>
      <c r="TV154" s="319"/>
      <c r="TW154" s="319"/>
      <c r="TX154" s="319"/>
      <c r="TY154" s="319"/>
      <c r="TZ154" s="319"/>
      <c r="UA154" s="319"/>
      <c r="UB154" s="319"/>
      <c r="UC154" s="319"/>
      <c r="UD154" s="319"/>
      <c r="UE154" s="319"/>
      <c r="UF154" s="319"/>
      <c r="UG154" s="319"/>
      <c r="UH154" s="319"/>
      <c r="UI154" s="319"/>
      <c r="UJ154" s="319"/>
      <c r="UK154" s="319"/>
      <c r="UL154" s="319"/>
      <c r="UM154" s="319"/>
      <c r="UN154" s="319"/>
      <c r="UO154" s="319"/>
      <c r="UP154" s="319"/>
      <c r="UQ154" s="319"/>
      <c r="UR154" s="319"/>
      <c r="US154" s="319"/>
      <c r="UT154" s="319"/>
      <c r="UU154" s="319"/>
      <c r="UV154" s="319"/>
      <c r="UW154" s="319"/>
      <c r="UX154" s="319"/>
      <c r="UY154" s="319"/>
      <c r="UZ154" s="319"/>
      <c r="VA154" s="319"/>
      <c r="VB154" s="319"/>
      <c r="VC154" s="319"/>
      <c r="VD154" s="319"/>
      <c r="VE154" s="319"/>
      <c r="VF154" s="319"/>
      <c r="VG154" s="319"/>
      <c r="VH154" s="319"/>
      <c r="VI154" s="319"/>
      <c r="VJ154" s="319"/>
      <c r="VK154" s="319"/>
      <c r="VL154" s="319"/>
      <c r="VM154" s="319"/>
      <c r="VN154" s="319"/>
      <c r="VO154" s="319"/>
      <c r="VP154" s="319"/>
      <c r="VQ154" s="319"/>
      <c r="VR154" s="319"/>
      <c r="VS154" s="319"/>
      <c r="VT154" s="319"/>
      <c r="VU154" s="319"/>
      <c r="VV154" s="319"/>
      <c r="VW154" s="319"/>
      <c r="VX154" s="319"/>
      <c r="VY154" s="319"/>
      <c r="VZ154" s="319"/>
      <c r="WA154" s="319"/>
      <c r="WB154" s="319"/>
      <c r="WC154" s="319"/>
      <c r="WD154" s="319"/>
      <c r="WE154" s="319"/>
      <c r="WF154" s="319"/>
      <c r="WG154" s="319"/>
      <c r="WH154" s="319"/>
      <c r="WI154" s="319"/>
      <c r="WJ154" s="319"/>
      <c r="WK154" s="319"/>
      <c r="WL154" s="319"/>
      <c r="WM154" s="319"/>
      <c r="WN154" s="319"/>
      <c r="WO154" s="319"/>
      <c r="WP154" s="319"/>
      <c r="WQ154" s="319"/>
      <c r="WR154" s="319"/>
      <c r="WS154" s="319"/>
      <c r="WT154" s="319"/>
      <c r="WU154" s="319"/>
      <c r="WV154" s="319"/>
      <c r="WW154" s="319"/>
      <c r="WX154" s="319"/>
      <c r="WY154" s="319"/>
      <c r="WZ154" s="319"/>
      <c r="XA154" s="319"/>
      <c r="XB154" s="319"/>
      <c r="XC154" s="319"/>
      <c r="XD154" s="319"/>
      <c r="XE154" s="319"/>
      <c r="XF154" s="319"/>
      <c r="XG154" s="319"/>
      <c r="XH154" s="319"/>
      <c r="XI154" s="319"/>
      <c r="XJ154" s="319"/>
      <c r="XK154" s="319"/>
      <c r="XL154" s="319"/>
      <c r="XM154" s="319"/>
      <c r="XN154" s="319"/>
      <c r="XO154" s="319"/>
      <c r="XP154" s="319"/>
      <c r="XQ154" s="319"/>
      <c r="XR154" s="319"/>
      <c r="XS154" s="319"/>
      <c r="XT154" s="319"/>
      <c r="XU154" s="319"/>
      <c r="XV154" s="319"/>
      <c r="XW154" s="319"/>
      <c r="XX154" s="319"/>
      <c r="XY154" s="319"/>
      <c r="XZ154" s="319"/>
      <c r="YA154" s="319"/>
      <c r="YB154" s="319"/>
      <c r="YC154" s="319"/>
      <c r="YD154" s="319"/>
      <c r="YE154" s="319"/>
      <c r="YF154" s="319"/>
      <c r="YG154" s="319"/>
      <c r="YH154" s="319"/>
      <c r="YI154" s="319"/>
      <c r="YJ154" s="319"/>
      <c r="YK154" s="319"/>
      <c r="YL154" s="319"/>
      <c r="YM154" s="319"/>
      <c r="YN154" s="319"/>
      <c r="YO154" s="319"/>
      <c r="YP154" s="319"/>
      <c r="YQ154" s="319"/>
      <c r="YR154" s="319"/>
      <c r="YS154" s="319"/>
      <c r="YT154" s="319"/>
      <c r="YU154" s="319"/>
      <c r="YV154" s="319"/>
      <c r="YW154" s="319"/>
      <c r="YX154" s="319"/>
      <c r="YY154" s="319"/>
      <c r="YZ154" s="319"/>
      <c r="ZA154" s="319"/>
      <c r="ZB154" s="319"/>
      <c r="ZC154" s="319"/>
      <c r="ZD154" s="319"/>
      <c r="ZE154" s="319"/>
      <c r="ZF154" s="319"/>
      <c r="ZG154" s="319"/>
      <c r="ZH154" s="319"/>
      <c r="ZI154" s="319"/>
      <c r="ZJ154" s="319"/>
      <c r="ZK154" s="319"/>
      <c r="ZL154" s="319"/>
      <c r="ZM154" s="319"/>
      <c r="ZN154" s="319"/>
      <c r="ZO154" s="319"/>
      <c r="ZP154" s="319"/>
      <c r="ZQ154" s="319"/>
      <c r="ZR154" s="319"/>
      <c r="ZS154" s="319"/>
      <c r="ZT154" s="319"/>
      <c r="ZU154" s="319"/>
      <c r="ZV154" s="319"/>
      <c r="ZW154" s="319"/>
      <c r="ZX154" s="319"/>
      <c r="ZY154" s="319"/>
      <c r="ZZ154" s="319"/>
      <c r="AAA154" s="319"/>
      <c r="AAB154" s="319"/>
      <c r="AAC154" s="319"/>
      <c r="AAD154" s="319"/>
      <c r="AAE154" s="319"/>
      <c r="AAF154" s="319"/>
      <c r="AAG154" s="319"/>
      <c r="AAH154" s="319"/>
      <c r="AAI154" s="319"/>
      <c r="AAJ154" s="319"/>
      <c r="AAK154" s="319"/>
      <c r="AAL154" s="319"/>
      <c r="AAM154" s="319"/>
      <c r="AAN154" s="319"/>
      <c r="AAO154" s="319"/>
      <c r="AAP154" s="319"/>
      <c r="AAQ154" s="319"/>
      <c r="AAR154" s="319"/>
      <c r="AAS154" s="319"/>
      <c r="AAT154" s="319"/>
      <c r="AAU154" s="319"/>
      <c r="AAV154" s="319"/>
      <c r="AAW154" s="319"/>
      <c r="AAX154" s="319"/>
      <c r="AAY154" s="319"/>
      <c r="AAZ154" s="319"/>
      <c r="ABA154" s="319"/>
      <c r="ABB154" s="319"/>
      <c r="ABC154" s="319"/>
      <c r="ABD154" s="319"/>
      <c r="ABE154" s="319"/>
      <c r="ABF154" s="319"/>
      <c r="ABG154" s="319"/>
      <c r="ABH154" s="319"/>
      <c r="ABI154" s="319"/>
      <c r="ABJ154" s="319"/>
      <c r="ABK154" s="319"/>
      <c r="ABL154" s="319"/>
      <c r="ABM154" s="319"/>
      <c r="ABN154" s="319"/>
      <c r="ABO154" s="319"/>
      <c r="ABP154" s="319"/>
      <c r="ABQ154" s="319"/>
      <c r="ABR154" s="319"/>
      <c r="ABS154" s="319"/>
      <c r="ABT154" s="319"/>
      <c r="ABU154" s="319"/>
      <c r="ABV154" s="319"/>
      <c r="ABW154" s="319"/>
      <c r="ABX154" s="319"/>
      <c r="ABY154" s="319"/>
      <c r="ABZ154" s="319"/>
      <c r="ACA154" s="319"/>
      <c r="ACB154" s="319"/>
      <c r="ACC154" s="319"/>
      <c r="ACD154" s="319"/>
      <c r="ACE154" s="319"/>
      <c r="ACF154" s="319"/>
      <c r="ACG154" s="319"/>
      <c r="ACH154" s="319"/>
      <c r="ACI154" s="319"/>
      <c r="ACJ154" s="319"/>
      <c r="ACK154" s="319"/>
      <c r="ACL154" s="319"/>
      <c r="ACM154" s="319"/>
      <c r="ACN154" s="319"/>
      <c r="ACO154" s="319"/>
      <c r="ACP154" s="319"/>
      <c r="ACQ154" s="319"/>
      <c r="ACR154" s="319"/>
      <c r="ACS154" s="319"/>
      <c r="ACT154" s="319"/>
      <c r="ACU154" s="319"/>
      <c r="ACV154" s="319"/>
      <c r="ACW154" s="319"/>
      <c r="ACX154" s="319"/>
      <c r="ACY154" s="319"/>
      <c r="ACZ154" s="319"/>
      <c r="ADA154" s="319"/>
      <c r="ADB154" s="319"/>
      <c r="ADC154" s="319"/>
      <c r="ADD154" s="319"/>
      <c r="ADE154" s="319"/>
      <c r="ADF154" s="319"/>
      <c r="ADG154" s="319"/>
      <c r="ADH154" s="319"/>
      <c r="ADI154" s="319"/>
      <c r="ADJ154" s="319"/>
      <c r="ADK154" s="319"/>
      <c r="ADL154" s="319"/>
      <c r="ADM154" s="319"/>
      <c r="ADN154" s="319"/>
      <c r="ADO154" s="319"/>
      <c r="ADP154" s="319"/>
      <c r="ADQ154" s="319"/>
      <c r="ADR154" s="319"/>
      <c r="ADS154" s="319"/>
      <c r="ADT154" s="319"/>
      <c r="ADU154" s="319"/>
      <c r="ADV154" s="319"/>
      <c r="ADW154" s="319"/>
      <c r="ADX154" s="319"/>
      <c r="ADY154" s="319"/>
      <c r="ADZ154" s="319"/>
      <c r="AEA154" s="319"/>
      <c r="AEB154" s="319"/>
      <c r="AEC154" s="319"/>
      <c r="AED154" s="319"/>
      <c r="AEE154" s="319"/>
      <c r="AEF154" s="319"/>
      <c r="AEG154" s="319"/>
      <c r="AEH154" s="319"/>
      <c r="AEI154" s="319"/>
      <c r="AEJ154" s="319"/>
      <c r="AEK154" s="319"/>
      <c r="AEL154" s="319"/>
      <c r="AEM154" s="319"/>
      <c r="AEN154" s="319"/>
      <c r="AEO154" s="319"/>
      <c r="AEP154" s="319"/>
      <c r="AEQ154" s="319"/>
      <c r="AER154" s="319"/>
      <c r="AES154" s="319"/>
      <c r="AET154" s="319"/>
      <c r="AEU154" s="319"/>
      <c r="AEV154" s="319"/>
      <c r="AEW154" s="319"/>
      <c r="AEX154" s="319"/>
      <c r="AEY154" s="319"/>
      <c r="AEZ154" s="319"/>
      <c r="AFA154" s="319"/>
      <c r="AFB154" s="319"/>
      <c r="AFC154" s="319"/>
      <c r="AFD154" s="319"/>
      <c r="AFE154" s="319"/>
      <c r="AFF154" s="319"/>
      <c r="AFG154" s="319"/>
      <c r="AFH154" s="319"/>
      <c r="AFI154" s="319"/>
      <c r="AFJ154" s="319"/>
      <c r="AFK154" s="319"/>
      <c r="AFL154" s="319"/>
      <c r="AFM154" s="319"/>
      <c r="AFN154" s="319"/>
      <c r="AFO154" s="319"/>
      <c r="AFP154" s="319"/>
      <c r="AFQ154" s="319"/>
      <c r="AFR154" s="319"/>
      <c r="AFS154" s="319"/>
      <c r="AFT154" s="319"/>
      <c r="AFU154" s="319"/>
      <c r="AFV154" s="319"/>
      <c r="AFW154" s="319"/>
      <c r="AFX154" s="319"/>
      <c r="AFY154" s="319"/>
      <c r="AFZ154" s="319"/>
      <c r="AGA154" s="319"/>
      <c r="AGB154" s="319"/>
      <c r="AGC154" s="319"/>
      <c r="AGD154" s="319"/>
      <c r="AGE154" s="319"/>
      <c r="AGF154" s="319"/>
      <c r="AGG154" s="319"/>
      <c r="AGH154" s="319"/>
      <c r="AGI154" s="319"/>
      <c r="AGJ154" s="319"/>
      <c r="AGK154" s="319"/>
      <c r="AGL154" s="319"/>
      <c r="AGM154" s="319"/>
      <c r="AGN154" s="319"/>
      <c r="AGO154" s="319"/>
      <c r="AGP154" s="319"/>
      <c r="AGQ154" s="319"/>
      <c r="AGR154" s="319"/>
      <c r="AGS154" s="319"/>
      <c r="AGT154" s="319"/>
      <c r="AGU154" s="319"/>
      <c r="AGV154" s="319"/>
      <c r="AGW154" s="319"/>
      <c r="AGX154" s="319"/>
      <c r="AGY154" s="319"/>
      <c r="AGZ154" s="319"/>
      <c r="AHA154" s="319"/>
      <c r="AHB154" s="319"/>
      <c r="AHC154" s="319"/>
      <c r="AHD154" s="319"/>
      <c r="AHE154" s="319"/>
      <c r="AHF154" s="319"/>
      <c r="AHG154" s="319"/>
      <c r="AHH154" s="319"/>
      <c r="AHI154" s="319"/>
      <c r="AHJ154" s="319"/>
      <c r="AHK154" s="319"/>
      <c r="AHL154" s="319"/>
      <c r="AHM154" s="319"/>
      <c r="AHN154" s="319"/>
      <c r="AHO154" s="319"/>
      <c r="AHP154" s="319"/>
      <c r="AHQ154" s="319"/>
      <c r="AHR154" s="319"/>
      <c r="AHS154" s="319"/>
      <c r="AHT154" s="319"/>
      <c r="AHU154" s="319"/>
      <c r="AHV154" s="319"/>
      <c r="AHW154" s="319"/>
      <c r="AHX154" s="319"/>
      <c r="AHY154" s="319"/>
      <c r="AHZ154" s="319"/>
      <c r="AIA154" s="319"/>
      <c r="AIB154" s="319"/>
      <c r="AIC154" s="319"/>
      <c r="AID154" s="319"/>
      <c r="AIE154" s="319"/>
      <c r="AIF154" s="319"/>
      <c r="AIG154" s="319"/>
      <c r="AIH154" s="319"/>
      <c r="AII154" s="319"/>
      <c r="AIJ154" s="319"/>
      <c r="AIK154" s="319"/>
      <c r="AIL154" s="319"/>
      <c r="AIM154" s="319"/>
      <c r="AIN154" s="319"/>
      <c r="AIO154" s="319"/>
      <c r="AIP154" s="319"/>
      <c r="AIQ154" s="319"/>
      <c r="AIR154" s="319"/>
      <c r="AIS154" s="319"/>
      <c r="AIT154" s="319"/>
      <c r="AIU154" s="319"/>
      <c r="AIV154" s="319"/>
      <c r="AIW154" s="319"/>
      <c r="AIX154" s="319"/>
      <c r="AIY154" s="319"/>
      <c r="AIZ154" s="319"/>
      <c r="AJA154" s="319"/>
      <c r="AJB154" s="319"/>
      <c r="AJC154" s="319"/>
      <c r="AJD154" s="319"/>
      <c r="AJE154" s="319"/>
      <c r="AJF154" s="319"/>
      <c r="AJG154" s="319"/>
      <c r="AJH154" s="319"/>
      <c r="AJI154" s="319"/>
      <c r="AJJ154" s="319"/>
      <c r="AJK154" s="319"/>
      <c r="AJL154" s="319"/>
      <c r="AJM154" s="319"/>
      <c r="AJN154" s="319"/>
      <c r="AJO154" s="319"/>
      <c r="AJP154" s="319"/>
      <c r="AJQ154" s="319"/>
      <c r="AJR154" s="319"/>
      <c r="AJS154" s="319"/>
      <c r="AJT154" s="319"/>
      <c r="AJU154" s="319"/>
      <c r="AJV154" s="319"/>
      <c r="AJW154" s="319"/>
      <c r="AJX154" s="319"/>
      <c r="AJY154" s="319"/>
      <c r="AJZ154" s="319"/>
      <c r="AKA154" s="319"/>
      <c r="AKB154" s="319"/>
      <c r="AKC154" s="319"/>
      <c r="AKD154" s="319"/>
      <c r="AKE154" s="319"/>
      <c r="AKF154" s="319"/>
      <c r="AKG154" s="319"/>
      <c r="AKH154" s="319"/>
      <c r="AKI154" s="319"/>
      <c r="AKJ154" s="319"/>
      <c r="AKK154" s="319"/>
      <c r="AKL154" s="319"/>
      <c r="AKM154" s="319"/>
      <c r="AKN154" s="319"/>
      <c r="AKO154" s="319"/>
      <c r="AKP154" s="319"/>
      <c r="AKQ154" s="319"/>
      <c r="AKR154" s="319"/>
      <c r="AKS154" s="319"/>
      <c r="AKT154" s="319"/>
      <c r="AKU154" s="319"/>
      <c r="AKV154" s="319"/>
      <c r="AKW154" s="319"/>
      <c r="AKX154" s="319"/>
      <c r="AKY154" s="319"/>
      <c r="AKZ154" s="319"/>
      <c r="ALA154" s="319"/>
      <c r="ALB154" s="319"/>
      <c r="ALC154" s="319"/>
      <c r="ALD154" s="319"/>
      <c r="ALE154" s="319"/>
      <c r="ALF154" s="319"/>
      <c r="ALG154" s="319"/>
      <c r="ALH154" s="319"/>
      <c r="ALI154" s="319"/>
      <c r="ALJ154" s="319"/>
      <c r="ALK154" s="319"/>
      <c r="ALL154" s="319"/>
      <c r="ALM154" s="319"/>
      <c r="ALN154" s="319"/>
      <c r="ALO154" s="319"/>
      <c r="ALP154" s="319"/>
      <c r="ALQ154" s="319"/>
      <c r="ALR154" s="319"/>
      <c r="ALS154" s="319"/>
      <c r="ALT154" s="319"/>
      <c r="ALU154" s="319"/>
      <c r="ALV154" s="319"/>
      <c r="ALW154" s="319"/>
      <c r="ALX154" s="319"/>
      <c r="ALY154" s="319"/>
      <c r="ALZ154" s="319"/>
      <c r="AMA154" s="319"/>
      <c r="AMB154" s="319"/>
      <c r="AMC154" s="319"/>
      <c r="AMD154" s="319"/>
      <c r="AME154" s="319"/>
      <c r="AMF154" s="319"/>
      <c r="AMG154" s="319"/>
      <c r="AMH154" s="319"/>
      <c r="AMI154" s="319"/>
      <c r="AMJ154" s="319"/>
      <c r="AMK154" s="319"/>
      <c r="AML154" s="319"/>
      <c r="AMM154" s="319"/>
      <c r="AMN154" s="319"/>
      <c r="AMO154" s="319"/>
      <c r="AMP154" s="319"/>
      <c r="AMQ154" s="319"/>
      <c r="AMR154" s="319"/>
      <c r="AMS154" s="319"/>
      <c r="AMT154" s="319"/>
      <c r="AMU154" s="319"/>
      <c r="AMV154" s="319"/>
      <c r="AMW154" s="319"/>
      <c r="AMX154" s="319"/>
      <c r="AMY154" s="319"/>
      <c r="AMZ154" s="319"/>
      <c r="ANA154" s="319"/>
      <c r="ANB154" s="319"/>
      <c r="ANC154" s="319"/>
      <c r="AND154" s="319"/>
      <c r="ANE154" s="319"/>
      <c r="ANF154" s="319"/>
      <c r="ANG154" s="319"/>
      <c r="ANH154" s="319"/>
      <c r="ANI154" s="319"/>
      <c r="ANJ154" s="319"/>
      <c r="ANK154" s="319"/>
      <c r="ANL154" s="319"/>
      <c r="ANM154" s="319"/>
      <c r="ANN154" s="319"/>
      <c r="ANO154" s="319"/>
      <c r="ANP154" s="319"/>
      <c r="ANQ154" s="319"/>
      <c r="ANR154" s="319"/>
      <c r="ANS154" s="319"/>
      <c r="ANT154" s="319"/>
      <c r="ANU154" s="319"/>
      <c r="ANV154" s="319"/>
      <c r="ANW154" s="319"/>
      <c r="ANX154" s="319"/>
      <c r="ANY154" s="319"/>
      <c r="ANZ154" s="319"/>
      <c r="AOA154" s="319"/>
      <c r="AOB154" s="319"/>
      <c r="AOC154" s="319"/>
      <c r="AOD154" s="319"/>
      <c r="AOE154" s="319"/>
      <c r="AOF154" s="319"/>
      <c r="AOG154" s="319"/>
      <c r="AOH154" s="319"/>
      <c r="AOI154" s="319"/>
      <c r="AOJ154" s="319"/>
      <c r="AOK154" s="319"/>
      <c r="AOL154" s="319"/>
      <c r="AOM154" s="319"/>
      <c r="AON154" s="319"/>
      <c r="AOO154" s="319"/>
      <c r="AOP154" s="319"/>
      <c r="AOQ154" s="319"/>
      <c r="AOR154" s="319"/>
      <c r="AOS154" s="319"/>
      <c r="AOT154" s="319"/>
      <c r="AOU154" s="319"/>
      <c r="AOV154" s="319"/>
      <c r="AOW154" s="319"/>
      <c r="AOX154" s="319"/>
      <c r="AOY154" s="319"/>
      <c r="AOZ154" s="319"/>
      <c r="APA154" s="319"/>
      <c r="APB154" s="319"/>
      <c r="APC154" s="319"/>
      <c r="APD154" s="319"/>
      <c r="APE154" s="319"/>
      <c r="APF154" s="319"/>
      <c r="APG154" s="319"/>
      <c r="APH154" s="319"/>
      <c r="API154" s="319"/>
      <c r="APJ154" s="319"/>
      <c r="APK154" s="319"/>
      <c r="APL154" s="319"/>
      <c r="APM154" s="319"/>
      <c r="APN154" s="319"/>
      <c r="APO154" s="319"/>
      <c r="APP154" s="319"/>
      <c r="APQ154" s="319"/>
      <c r="APR154" s="319"/>
      <c r="APS154" s="319"/>
      <c r="APT154" s="319"/>
      <c r="APU154" s="319"/>
      <c r="APV154" s="319"/>
      <c r="APW154" s="319"/>
      <c r="APX154" s="319"/>
      <c r="APY154" s="319"/>
      <c r="APZ154" s="319"/>
      <c r="AQA154" s="319"/>
      <c r="AQB154" s="319"/>
      <c r="AQC154" s="319"/>
      <c r="AQD154" s="319"/>
      <c r="AQE154" s="319"/>
      <c r="AQF154" s="319"/>
      <c r="AQG154" s="319"/>
      <c r="AQH154" s="319"/>
      <c r="AQI154" s="319"/>
      <c r="AQJ154" s="319"/>
      <c r="AQK154" s="319"/>
      <c r="AQL154" s="319"/>
      <c r="AQM154" s="319"/>
      <c r="AQN154" s="319"/>
      <c r="AQO154" s="319"/>
      <c r="AQP154" s="319"/>
      <c r="AQQ154" s="319"/>
      <c r="AQR154" s="319"/>
      <c r="AQS154" s="319"/>
      <c r="AQT154" s="319"/>
      <c r="AQU154" s="319"/>
      <c r="AQV154" s="319"/>
      <c r="AQW154" s="319"/>
      <c r="AQX154" s="319"/>
      <c r="AQY154" s="319"/>
      <c r="AQZ154" s="319"/>
      <c r="ARA154" s="319"/>
      <c r="ARB154" s="319"/>
      <c r="ARC154" s="319"/>
      <c r="ARD154" s="319"/>
      <c r="ARE154" s="319"/>
      <c r="ARF154" s="319"/>
      <c r="ARG154" s="319"/>
      <c r="ARH154" s="319"/>
      <c r="ARI154" s="319"/>
      <c r="ARJ154" s="319"/>
      <c r="ARK154" s="319"/>
      <c r="ARL154" s="319"/>
      <c r="ARM154" s="319"/>
      <c r="ARN154" s="319"/>
      <c r="ARO154" s="319"/>
      <c r="ARP154" s="319"/>
      <c r="ARQ154" s="319"/>
      <c r="ARR154" s="319"/>
      <c r="ARS154" s="319"/>
      <c r="ART154" s="319"/>
      <c r="ARU154" s="319"/>
      <c r="ARV154" s="319"/>
      <c r="ARW154" s="319"/>
      <c r="ARX154" s="319"/>
      <c r="ARY154" s="319"/>
      <c r="ARZ154" s="319"/>
      <c r="ASA154" s="319"/>
      <c r="ASB154" s="319"/>
      <c r="ASC154" s="319"/>
      <c r="ASD154" s="319"/>
      <c r="ASE154" s="319"/>
      <c r="ASF154" s="319"/>
      <c r="ASG154" s="319"/>
      <c r="ASH154" s="319"/>
      <c r="ASI154" s="319"/>
      <c r="ASJ154" s="319"/>
      <c r="ASK154" s="319"/>
      <c r="ASL154" s="319"/>
      <c r="ASM154" s="319"/>
      <c r="ASN154" s="319"/>
      <c r="ASO154" s="319"/>
      <c r="ASP154" s="319"/>
      <c r="ASQ154" s="319"/>
      <c r="ASR154" s="319"/>
      <c r="ASS154" s="319"/>
      <c r="AST154" s="319"/>
      <c r="ASU154" s="319"/>
      <c r="ASV154" s="319"/>
      <c r="ASW154" s="319"/>
      <c r="ASX154" s="319"/>
      <c r="ASY154" s="319"/>
      <c r="ASZ154" s="319"/>
      <c r="ATA154" s="319"/>
      <c r="ATB154" s="319"/>
      <c r="ATC154" s="319"/>
      <c r="ATD154" s="319"/>
      <c r="ATE154" s="319"/>
      <c r="ATF154" s="319"/>
      <c r="ATG154" s="319"/>
      <c r="ATH154" s="319"/>
      <c r="ATI154" s="319"/>
      <c r="ATJ154" s="319"/>
      <c r="ATK154" s="319"/>
      <c r="ATL154" s="319"/>
      <c r="ATM154" s="319"/>
      <c r="ATN154" s="319"/>
      <c r="ATO154" s="319"/>
      <c r="ATP154" s="319"/>
      <c r="ATQ154" s="319"/>
      <c r="ATR154" s="319"/>
      <c r="ATS154" s="319"/>
      <c r="ATT154" s="319"/>
      <c r="ATU154" s="319"/>
      <c r="ATV154" s="319"/>
      <c r="ATW154" s="319"/>
      <c r="ATX154" s="319"/>
      <c r="ATY154" s="319"/>
      <c r="ATZ154" s="319"/>
      <c r="AUA154" s="319"/>
      <c r="AUB154" s="319"/>
      <c r="AUC154" s="319"/>
      <c r="AUD154" s="319"/>
      <c r="AUE154" s="319"/>
      <c r="AUF154" s="319"/>
      <c r="AUG154" s="319"/>
      <c r="AUH154" s="319"/>
      <c r="AUI154" s="319"/>
      <c r="AUJ154" s="319"/>
      <c r="AUK154" s="319"/>
      <c r="AUL154" s="319"/>
      <c r="AUM154" s="319"/>
      <c r="AUN154" s="319"/>
      <c r="AUO154" s="319"/>
      <c r="AUP154" s="319"/>
      <c r="AUQ154" s="319"/>
      <c r="AUR154" s="319"/>
      <c r="AUS154" s="319"/>
      <c r="AUT154" s="319"/>
      <c r="AUU154" s="319"/>
      <c r="AUV154" s="319"/>
      <c r="AUW154" s="319"/>
      <c r="AUX154" s="319"/>
      <c r="AUY154" s="319"/>
      <c r="AUZ154" s="319"/>
      <c r="AVA154" s="319"/>
      <c r="AVB154" s="319"/>
      <c r="AVC154" s="319"/>
      <c r="AVD154" s="319"/>
      <c r="AVE154" s="319"/>
      <c r="AVF154" s="319"/>
      <c r="AVG154" s="319"/>
      <c r="AVH154" s="319"/>
      <c r="AVI154" s="319"/>
      <c r="AVJ154" s="319"/>
      <c r="AVK154" s="319"/>
      <c r="AVL154" s="319"/>
      <c r="AVM154" s="319"/>
      <c r="AVN154" s="319"/>
      <c r="AVO154" s="319"/>
      <c r="AVP154" s="319"/>
      <c r="AVQ154" s="319"/>
      <c r="AVR154" s="319"/>
      <c r="AVS154" s="319"/>
      <c r="AVT154" s="319"/>
      <c r="AVU154" s="319"/>
      <c r="AVV154" s="319"/>
      <c r="AVW154" s="319"/>
      <c r="AVX154" s="319"/>
      <c r="AVY154" s="319"/>
      <c r="AVZ154" s="319"/>
      <c r="AWA154" s="319"/>
      <c r="AWB154" s="319"/>
      <c r="AWC154" s="319"/>
      <c r="AWD154" s="319"/>
      <c r="AWE154" s="319"/>
      <c r="AWF154" s="319"/>
      <c r="AWG154" s="319"/>
      <c r="AWH154" s="319"/>
      <c r="AWI154" s="319"/>
      <c r="AWJ154" s="319"/>
      <c r="AWK154" s="319"/>
      <c r="AWL154" s="319"/>
      <c r="AWM154" s="319"/>
      <c r="AWN154" s="319"/>
      <c r="AWO154" s="319"/>
      <c r="AWP154" s="319"/>
      <c r="AWQ154" s="319"/>
      <c r="AWR154" s="319"/>
      <c r="AWS154" s="319"/>
      <c r="AWT154" s="319"/>
      <c r="AWU154" s="319"/>
      <c r="AWV154" s="319"/>
      <c r="AWW154" s="319"/>
      <c r="AWX154" s="319"/>
      <c r="AWY154" s="319"/>
      <c r="AWZ154" s="319"/>
      <c r="AXA154" s="319"/>
      <c r="AXB154" s="319"/>
      <c r="AXC154" s="319"/>
      <c r="AXD154" s="319"/>
      <c r="AXE154" s="319"/>
      <c r="AXF154" s="319"/>
      <c r="AXG154" s="319"/>
      <c r="AXH154" s="319"/>
      <c r="AXI154" s="319"/>
      <c r="AXJ154" s="319"/>
      <c r="AXK154" s="319"/>
      <c r="AXL154" s="319"/>
      <c r="AXM154" s="319"/>
      <c r="AXN154" s="319"/>
      <c r="AXO154" s="319"/>
      <c r="AXP154" s="319"/>
      <c r="AXQ154" s="319"/>
      <c r="AXR154" s="319"/>
      <c r="AXS154" s="319"/>
      <c r="AXT154" s="319"/>
      <c r="AXU154" s="319"/>
      <c r="AXV154" s="319"/>
      <c r="AXW154" s="319"/>
      <c r="AXX154" s="319"/>
      <c r="AXY154" s="319"/>
      <c r="AXZ154" s="319"/>
      <c r="AYA154" s="319"/>
      <c r="AYB154" s="319"/>
      <c r="AYC154" s="319"/>
      <c r="AYD154" s="319"/>
      <c r="AYE154" s="319"/>
      <c r="AYF154" s="319"/>
      <c r="AYG154" s="319"/>
      <c r="AYH154" s="319"/>
      <c r="AYI154" s="319"/>
      <c r="AYJ154" s="319"/>
      <c r="AYK154" s="319"/>
      <c r="AYL154" s="319"/>
      <c r="AYM154" s="319"/>
      <c r="AYN154" s="319"/>
      <c r="AYO154" s="319"/>
      <c r="AYP154" s="319"/>
      <c r="AYQ154" s="319"/>
      <c r="AYR154" s="319"/>
      <c r="AYS154" s="319"/>
      <c r="AYT154" s="319"/>
      <c r="AYU154" s="319"/>
      <c r="AYV154" s="319"/>
      <c r="AYW154" s="319"/>
      <c r="AYX154" s="319"/>
      <c r="AYY154" s="319"/>
      <c r="AYZ154" s="319"/>
      <c r="AZA154" s="319"/>
      <c r="AZB154" s="319"/>
      <c r="AZC154" s="319"/>
      <c r="AZD154" s="319"/>
      <c r="AZE154" s="319"/>
      <c r="AZF154" s="319"/>
      <c r="AZG154" s="319"/>
      <c r="AZH154" s="319"/>
      <c r="AZI154" s="319"/>
      <c r="AZJ154" s="319"/>
      <c r="AZK154" s="319"/>
      <c r="AZL154" s="319"/>
      <c r="AZM154" s="319"/>
      <c r="AZN154" s="319"/>
      <c r="AZO154" s="319"/>
      <c r="AZP154" s="319"/>
      <c r="AZQ154" s="319"/>
      <c r="AZR154" s="319"/>
      <c r="AZS154" s="319"/>
      <c r="AZT154" s="319"/>
      <c r="AZU154" s="319"/>
      <c r="AZV154" s="319"/>
      <c r="AZW154" s="319"/>
      <c r="AZX154" s="319"/>
      <c r="AZY154" s="319"/>
      <c r="AZZ154" s="319"/>
      <c r="BAA154" s="319"/>
      <c r="BAB154" s="319"/>
      <c r="BAC154" s="319"/>
      <c r="BAD154" s="319"/>
      <c r="BAE154" s="319"/>
      <c r="BAF154" s="319"/>
      <c r="BAG154" s="319"/>
      <c r="BAH154" s="319"/>
      <c r="BAI154" s="319"/>
      <c r="BAJ154" s="319"/>
      <c r="BAK154" s="319"/>
      <c r="BAL154" s="319"/>
      <c r="BAM154" s="319"/>
      <c r="BAN154" s="319"/>
      <c r="BAO154" s="319"/>
      <c r="BAP154" s="319"/>
      <c r="BAQ154" s="319"/>
      <c r="BAR154" s="319"/>
      <c r="BAS154" s="319"/>
      <c r="BAT154" s="319"/>
      <c r="BAU154" s="319"/>
      <c r="BAV154" s="319"/>
      <c r="BAW154" s="319"/>
      <c r="BAX154" s="319"/>
      <c r="BAY154" s="319"/>
      <c r="BAZ154" s="319"/>
      <c r="BBA154" s="319"/>
      <c r="BBB154" s="319"/>
      <c r="BBC154" s="319"/>
      <c r="BBD154" s="319"/>
      <c r="BBE154" s="319"/>
      <c r="BBF154" s="319"/>
      <c r="BBG154" s="319"/>
      <c r="BBH154" s="319"/>
      <c r="BBI154" s="319"/>
      <c r="BBJ154" s="319"/>
      <c r="BBK154" s="319"/>
      <c r="BBL154" s="319"/>
      <c r="BBM154" s="319"/>
      <c r="BBN154" s="319"/>
      <c r="BBO154" s="319"/>
      <c r="BBP154" s="319"/>
      <c r="BBQ154" s="319"/>
      <c r="BBR154" s="319"/>
      <c r="BBS154" s="319"/>
      <c r="BBT154" s="319"/>
      <c r="BBU154" s="319"/>
      <c r="BBV154" s="319"/>
      <c r="BBW154" s="319"/>
      <c r="BBX154" s="319"/>
      <c r="BBY154" s="319"/>
      <c r="BBZ154" s="319"/>
      <c r="BCA154" s="319"/>
      <c r="BCB154" s="319"/>
      <c r="BCC154" s="319"/>
      <c r="BCD154" s="319"/>
      <c r="BCE154" s="319"/>
      <c r="BCF154" s="319"/>
      <c r="BCG154" s="319"/>
      <c r="BCH154" s="319"/>
      <c r="BCI154" s="319"/>
      <c r="BCJ154" s="319"/>
      <c r="BCK154" s="319"/>
      <c r="BCL154" s="319"/>
      <c r="BCM154" s="319"/>
      <c r="BCN154" s="319"/>
      <c r="BCO154" s="319"/>
      <c r="BCP154" s="319"/>
      <c r="BCQ154" s="319"/>
      <c r="BCR154" s="319"/>
      <c r="BCS154" s="319"/>
      <c r="BCT154" s="319"/>
      <c r="BCU154" s="319"/>
      <c r="BCV154" s="319"/>
      <c r="BCW154" s="319"/>
      <c r="BCX154" s="319"/>
      <c r="BCY154" s="319"/>
      <c r="BCZ154" s="319"/>
      <c r="BDA154" s="319"/>
      <c r="BDB154" s="319"/>
      <c r="BDC154" s="319"/>
      <c r="BDD154" s="319"/>
      <c r="BDE154" s="319"/>
      <c r="BDF154" s="319"/>
      <c r="BDG154" s="319"/>
      <c r="BDH154" s="319"/>
      <c r="BDI154" s="319"/>
      <c r="BDJ154" s="319"/>
      <c r="BDK154" s="319"/>
      <c r="BDL154" s="319"/>
      <c r="BDM154" s="319"/>
      <c r="BDN154" s="319"/>
      <c r="BDO154" s="319"/>
      <c r="BDP154" s="319"/>
      <c r="BDQ154" s="319"/>
      <c r="BDR154" s="319"/>
      <c r="BDS154" s="319"/>
      <c r="BDT154" s="319"/>
      <c r="BDU154" s="319"/>
      <c r="BDV154" s="319"/>
      <c r="BDW154" s="319"/>
      <c r="BDX154" s="319"/>
      <c r="BDY154" s="319"/>
      <c r="BDZ154" s="319"/>
      <c r="BEA154" s="319"/>
      <c r="BEB154" s="319"/>
      <c r="BEC154" s="319"/>
      <c r="BED154" s="319"/>
      <c r="BEE154" s="319"/>
      <c r="BEF154" s="319"/>
      <c r="BEG154" s="319"/>
      <c r="BEH154" s="319"/>
      <c r="BEI154" s="319"/>
      <c r="BEJ154" s="319"/>
      <c r="BEK154" s="319"/>
      <c r="BEL154" s="319"/>
      <c r="BEM154" s="319"/>
      <c r="BEN154" s="319"/>
      <c r="BEO154" s="319"/>
      <c r="BEP154" s="319"/>
      <c r="BEQ154" s="319"/>
      <c r="BER154" s="319"/>
      <c r="BES154" s="319"/>
      <c r="BET154" s="319"/>
      <c r="BEU154" s="319"/>
      <c r="BEV154" s="319"/>
      <c r="BEW154" s="319"/>
      <c r="BEX154" s="319"/>
      <c r="BEY154" s="319"/>
      <c r="BEZ154" s="319"/>
      <c r="BFA154" s="319"/>
      <c r="BFB154" s="319"/>
      <c r="BFC154" s="319"/>
      <c r="BFD154" s="319"/>
      <c r="BFE154" s="319"/>
      <c r="BFF154" s="319"/>
      <c r="BFG154" s="319"/>
      <c r="BFH154" s="319"/>
      <c r="BFI154" s="319"/>
      <c r="BFJ154" s="319"/>
      <c r="BFK154" s="319"/>
      <c r="BFL154" s="319"/>
      <c r="BFM154" s="319"/>
      <c r="BFN154" s="319"/>
      <c r="BFO154" s="319"/>
      <c r="BFP154" s="319"/>
      <c r="BFQ154" s="319"/>
      <c r="BFR154" s="319"/>
      <c r="BFS154" s="319"/>
      <c r="BFT154" s="319"/>
      <c r="BFU154" s="319"/>
      <c r="BFV154" s="319"/>
      <c r="BFW154" s="319"/>
      <c r="BFX154" s="319"/>
      <c r="BFY154" s="319"/>
      <c r="BFZ154" s="319"/>
      <c r="BGA154" s="319"/>
      <c r="BGB154" s="319"/>
      <c r="BGC154" s="319"/>
      <c r="BGD154" s="319"/>
      <c r="BGE154" s="319"/>
      <c r="BGF154" s="319"/>
      <c r="BGG154" s="319"/>
      <c r="BGH154" s="319"/>
      <c r="BGI154" s="319"/>
      <c r="BGJ154" s="319"/>
      <c r="BGK154" s="319"/>
      <c r="BGL154" s="319"/>
      <c r="BGM154" s="319"/>
      <c r="BGN154" s="319"/>
      <c r="BGO154" s="319"/>
      <c r="BGP154" s="319"/>
      <c r="BGQ154" s="319"/>
      <c r="BGR154" s="319"/>
      <c r="BGS154" s="319"/>
      <c r="BGT154" s="319"/>
      <c r="BGU154" s="319"/>
      <c r="BGV154" s="319"/>
      <c r="BGW154" s="319"/>
      <c r="BGX154" s="319"/>
      <c r="BGY154" s="319"/>
      <c r="BGZ154" s="319"/>
      <c r="BHA154" s="319"/>
      <c r="BHB154" s="319"/>
      <c r="BHC154" s="319"/>
      <c r="BHD154" s="319"/>
      <c r="BHE154" s="319"/>
      <c r="BHF154" s="319"/>
      <c r="BHG154" s="319"/>
      <c r="BHH154" s="319"/>
      <c r="BHI154" s="319"/>
      <c r="BHJ154" s="319"/>
      <c r="BHK154" s="319"/>
      <c r="BHL154" s="319"/>
      <c r="BHM154" s="319"/>
      <c r="BHN154" s="319"/>
      <c r="BHO154" s="319"/>
      <c r="BHP154" s="319"/>
      <c r="BHQ154" s="319"/>
      <c r="BHR154" s="319"/>
      <c r="BHS154" s="319"/>
      <c r="BHT154" s="319"/>
      <c r="BHU154" s="319"/>
      <c r="BHV154" s="319"/>
      <c r="BHW154" s="319"/>
      <c r="BHX154" s="319"/>
      <c r="BHY154" s="319"/>
      <c r="BHZ154" s="319"/>
      <c r="BIA154" s="319"/>
      <c r="BIB154" s="319"/>
      <c r="BIC154" s="319"/>
      <c r="BID154" s="319"/>
      <c r="BIE154" s="319"/>
      <c r="BIF154" s="319"/>
      <c r="BIG154" s="319"/>
      <c r="BIH154" s="319"/>
      <c r="BII154" s="319"/>
      <c r="BIJ154" s="319"/>
      <c r="BIK154" s="319"/>
      <c r="BIL154" s="319"/>
      <c r="BIM154" s="319"/>
      <c r="BIN154" s="319"/>
      <c r="BIO154" s="319"/>
      <c r="BIP154" s="319"/>
      <c r="BIQ154" s="319"/>
      <c r="BIR154" s="319"/>
      <c r="BIS154" s="319"/>
      <c r="BIT154" s="319"/>
      <c r="BIU154" s="319"/>
      <c r="BIV154" s="319"/>
      <c r="BIW154" s="319"/>
      <c r="BIX154" s="319"/>
      <c r="BIY154" s="319"/>
      <c r="BIZ154" s="319"/>
      <c r="BJA154" s="319"/>
      <c r="BJB154" s="319"/>
      <c r="BJC154" s="319"/>
      <c r="BJD154" s="319"/>
      <c r="BJE154" s="319"/>
      <c r="BJF154" s="319"/>
      <c r="BJG154" s="319"/>
      <c r="BJH154" s="319"/>
      <c r="BJI154" s="319"/>
      <c r="BJJ154" s="319"/>
      <c r="BJK154" s="319"/>
      <c r="BJL154" s="319"/>
      <c r="BJM154" s="319"/>
      <c r="BJN154" s="319"/>
      <c r="BJO154" s="319"/>
      <c r="BJP154" s="319"/>
      <c r="BJQ154" s="319"/>
      <c r="BJR154" s="319"/>
      <c r="BJS154" s="319"/>
      <c r="BJT154" s="319"/>
      <c r="BJU154" s="319"/>
      <c r="BJV154" s="319"/>
      <c r="BJW154" s="319"/>
      <c r="BJX154" s="319"/>
      <c r="BJY154" s="319"/>
      <c r="BJZ154" s="319"/>
      <c r="BKA154" s="319"/>
      <c r="BKB154" s="319"/>
      <c r="BKC154" s="319"/>
      <c r="BKD154" s="319"/>
      <c r="BKE154" s="319"/>
      <c r="BKF154" s="319"/>
      <c r="BKG154" s="319"/>
      <c r="BKH154" s="319"/>
      <c r="BKI154" s="319"/>
      <c r="BKJ154" s="319"/>
      <c r="BKK154" s="319"/>
      <c r="BKL154" s="319"/>
      <c r="BKM154" s="319"/>
      <c r="BKN154" s="319"/>
      <c r="BKO154" s="319"/>
      <c r="BKP154" s="319"/>
      <c r="BKQ154" s="319"/>
      <c r="BKR154" s="319"/>
      <c r="BKS154" s="319"/>
      <c r="BKT154" s="319"/>
      <c r="BKU154" s="319"/>
      <c r="BKV154" s="319"/>
      <c r="BKW154" s="319"/>
      <c r="BKX154" s="319"/>
      <c r="BKY154" s="319"/>
      <c r="BKZ154" s="319"/>
      <c r="BLA154" s="319"/>
      <c r="BLB154" s="319"/>
      <c r="BLC154" s="319"/>
      <c r="BLD154" s="319"/>
      <c r="BLE154" s="319"/>
      <c r="BLF154" s="319"/>
      <c r="BLG154" s="319"/>
      <c r="BLH154" s="319"/>
      <c r="BLI154" s="319"/>
      <c r="BLJ154" s="319"/>
      <c r="BLK154" s="319"/>
      <c r="BLL154" s="319"/>
      <c r="BLM154" s="319"/>
      <c r="BLN154" s="319"/>
      <c r="BLO154" s="319"/>
      <c r="BLP154" s="319"/>
      <c r="BLQ154" s="319"/>
      <c r="BLR154" s="319"/>
      <c r="BLS154" s="319"/>
      <c r="BLT154" s="319"/>
      <c r="BLU154" s="319"/>
      <c r="BLV154" s="319"/>
      <c r="BLW154" s="319"/>
      <c r="BLX154" s="319"/>
      <c r="BLY154" s="319"/>
      <c r="BLZ154" s="319"/>
      <c r="BMA154" s="319"/>
      <c r="BMB154" s="319"/>
      <c r="BMC154" s="319"/>
      <c r="BMD154" s="319"/>
      <c r="BME154" s="319"/>
      <c r="BMF154" s="319"/>
      <c r="BMG154" s="319"/>
      <c r="BMH154" s="319"/>
      <c r="BMI154" s="319"/>
      <c r="BMJ154" s="319"/>
      <c r="BMK154" s="319"/>
      <c r="BML154" s="319"/>
      <c r="BMM154" s="319"/>
      <c r="BMN154" s="319"/>
      <c r="BMO154" s="319"/>
      <c r="BMP154" s="319"/>
      <c r="BMQ154" s="319"/>
      <c r="BMR154" s="319"/>
      <c r="BMS154" s="319"/>
      <c r="BMT154" s="319"/>
      <c r="BMU154" s="319"/>
      <c r="BMV154" s="319"/>
      <c r="BMW154" s="319"/>
      <c r="BMX154" s="319"/>
      <c r="BMY154" s="319"/>
      <c r="BMZ154" s="319"/>
      <c r="BNA154" s="319"/>
      <c r="BNB154" s="319"/>
      <c r="BNC154" s="319"/>
      <c r="BND154" s="319"/>
      <c r="BNE154" s="319"/>
      <c r="BNF154" s="319"/>
      <c r="BNG154" s="319"/>
      <c r="BNH154" s="319"/>
      <c r="BNI154" s="319"/>
      <c r="BNJ154" s="319"/>
      <c r="BNK154" s="319"/>
      <c r="BNL154" s="319"/>
      <c r="BNM154" s="319"/>
      <c r="BNN154" s="319"/>
      <c r="BNO154" s="319"/>
      <c r="BNP154" s="319"/>
      <c r="BNQ154" s="319"/>
      <c r="BNR154" s="319"/>
      <c r="BNS154" s="319"/>
      <c r="BNT154" s="319"/>
      <c r="BNU154" s="319"/>
      <c r="BNV154" s="319"/>
      <c r="BNW154" s="319"/>
      <c r="BNX154" s="319"/>
      <c r="BNY154" s="319"/>
      <c r="BNZ154" s="319"/>
      <c r="BOA154" s="319"/>
      <c r="BOB154" s="319"/>
      <c r="BOC154" s="319"/>
      <c r="BOD154" s="319"/>
      <c r="BOE154" s="319"/>
      <c r="BOF154" s="319"/>
      <c r="BOG154" s="319"/>
      <c r="BOH154" s="319"/>
      <c r="BOI154" s="319"/>
      <c r="BOJ154" s="319"/>
      <c r="BOK154" s="319"/>
      <c r="BOL154" s="319"/>
      <c r="BOM154" s="319"/>
      <c r="BON154" s="319"/>
      <c r="BOO154" s="319"/>
      <c r="BOP154" s="319"/>
      <c r="BOQ154" s="319"/>
      <c r="BOR154" s="319"/>
      <c r="BOS154" s="319"/>
      <c r="BOT154" s="319"/>
      <c r="BOU154" s="319"/>
      <c r="BOV154" s="319"/>
      <c r="BOW154" s="319"/>
      <c r="BOX154" s="319"/>
      <c r="BOY154" s="319"/>
      <c r="BOZ154" s="319"/>
      <c r="BPA154" s="319"/>
      <c r="BPB154" s="319"/>
      <c r="BPC154" s="319"/>
      <c r="BPD154" s="319"/>
      <c r="BPE154" s="319"/>
      <c r="BPF154" s="319"/>
      <c r="BPG154" s="319"/>
      <c r="BPH154" s="319"/>
      <c r="BPI154" s="319"/>
      <c r="BPJ154" s="319"/>
      <c r="BPK154" s="319"/>
      <c r="BPL154" s="319"/>
      <c r="BPM154" s="319"/>
      <c r="BPN154" s="319"/>
      <c r="BPO154" s="319"/>
      <c r="BPP154" s="319"/>
      <c r="BPQ154" s="319"/>
      <c r="BPR154" s="319"/>
      <c r="BPS154" s="319"/>
      <c r="BPT154" s="319"/>
      <c r="BPU154" s="319"/>
      <c r="BPV154" s="319"/>
      <c r="BPW154" s="319"/>
      <c r="BPX154" s="319"/>
      <c r="BPY154" s="319"/>
      <c r="BPZ154" s="319"/>
      <c r="BQA154" s="319"/>
      <c r="BQB154" s="319"/>
      <c r="BQC154" s="319"/>
      <c r="BQD154" s="319"/>
      <c r="BQE154" s="319"/>
      <c r="BQF154" s="319"/>
      <c r="BQG154" s="319"/>
      <c r="BQH154" s="319"/>
      <c r="BQI154" s="319"/>
      <c r="BQJ154" s="319"/>
      <c r="BQK154" s="319"/>
      <c r="BQL154" s="319"/>
      <c r="BQM154" s="319"/>
      <c r="BQN154" s="319"/>
      <c r="BQO154" s="319"/>
      <c r="BQP154" s="319"/>
      <c r="BQQ154" s="319"/>
      <c r="BQR154" s="319"/>
      <c r="BQS154" s="319"/>
      <c r="BQT154" s="319"/>
      <c r="BQU154" s="319"/>
      <c r="BQV154" s="319"/>
      <c r="BQW154" s="319"/>
      <c r="BQX154" s="319"/>
      <c r="BQY154" s="319"/>
      <c r="BQZ154" s="319"/>
      <c r="BRA154" s="319"/>
      <c r="BRB154" s="319"/>
      <c r="BRC154" s="319"/>
      <c r="BRD154" s="319"/>
      <c r="BRE154" s="319"/>
      <c r="BRF154" s="319"/>
      <c r="BRG154" s="319"/>
      <c r="BRH154" s="319"/>
      <c r="BRI154" s="319"/>
      <c r="BRJ154" s="319"/>
      <c r="BRK154" s="319"/>
      <c r="BRL154" s="319"/>
      <c r="BRM154" s="319"/>
      <c r="BRN154" s="319"/>
      <c r="BRO154" s="319"/>
      <c r="BRP154" s="319"/>
      <c r="BRQ154" s="319"/>
      <c r="BRR154" s="319"/>
      <c r="BRS154" s="319"/>
      <c r="BRT154" s="319"/>
      <c r="BRU154" s="319"/>
      <c r="BRV154" s="319"/>
      <c r="BRW154" s="319"/>
      <c r="BRX154" s="319"/>
      <c r="BRY154" s="319"/>
      <c r="BRZ154" s="319"/>
      <c r="BSA154" s="319"/>
      <c r="BSB154" s="319"/>
      <c r="BSC154" s="319"/>
      <c r="BSD154" s="319"/>
      <c r="BSE154" s="319"/>
      <c r="BSF154" s="319"/>
      <c r="BSG154" s="319"/>
      <c r="BSH154" s="319"/>
      <c r="BSI154" s="319"/>
      <c r="BSJ154" s="319"/>
      <c r="BSK154" s="319"/>
      <c r="BSL154" s="319"/>
      <c r="BSM154" s="319"/>
      <c r="BSN154" s="319"/>
      <c r="BSO154" s="319"/>
      <c r="BSP154" s="319"/>
      <c r="BSQ154" s="319"/>
      <c r="BSR154" s="319"/>
      <c r="BSS154" s="319"/>
      <c r="BST154" s="319"/>
      <c r="BSU154" s="319"/>
      <c r="BSV154" s="319"/>
      <c r="BSW154" s="319"/>
      <c r="BSX154" s="319"/>
      <c r="BSY154" s="319"/>
      <c r="BSZ154" s="319"/>
      <c r="BTA154" s="319"/>
      <c r="BTB154" s="319"/>
      <c r="BTC154" s="319"/>
      <c r="BTD154" s="319"/>
      <c r="BTE154" s="319"/>
      <c r="BTF154" s="319"/>
      <c r="BTG154" s="319"/>
      <c r="BTH154" s="319"/>
      <c r="BTI154" s="319"/>
      <c r="BTJ154" s="319"/>
      <c r="BTK154" s="319"/>
      <c r="BTL154" s="319"/>
      <c r="BTM154" s="319"/>
      <c r="BTN154" s="319"/>
      <c r="BTO154" s="319"/>
      <c r="BTP154" s="319"/>
      <c r="BTQ154" s="319"/>
      <c r="BTR154" s="319"/>
      <c r="BTS154" s="319"/>
      <c r="BTT154" s="319"/>
      <c r="BTU154" s="319"/>
      <c r="BTV154" s="319"/>
      <c r="BTW154" s="319"/>
      <c r="BTX154" s="319"/>
      <c r="BTY154" s="319"/>
      <c r="BTZ154" s="319"/>
      <c r="BUA154" s="319"/>
      <c r="BUB154" s="319"/>
      <c r="BUC154" s="319"/>
      <c r="BUD154" s="319"/>
      <c r="BUE154" s="319"/>
      <c r="BUF154" s="319"/>
      <c r="BUG154" s="319"/>
      <c r="BUH154" s="319"/>
      <c r="BUI154" s="319"/>
      <c r="BUJ154" s="319"/>
      <c r="BUK154" s="319"/>
      <c r="BUL154" s="319"/>
      <c r="BUM154" s="319"/>
      <c r="BUN154" s="319"/>
      <c r="BUO154" s="319"/>
      <c r="BUP154" s="319"/>
      <c r="BUQ154" s="319"/>
      <c r="BUR154" s="319"/>
      <c r="BUS154" s="319"/>
      <c r="BUT154" s="319"/>
      <c r="BUU154" s="319"/>
      <c r="BUV154" s="319"/>
      <c r="BUW154" s="319"/>
      <c r="BUX154" s="319"/>
      <c r="BUY154" s="319"/>
      <c r="BUZ154" s="319"/>
      <c r="BVA154" s="319"/>
      <c r="BVB154" s="319"/>
      <c r="BVC154" s="319"/>
      <c r="BVD154" s="319"/>
      <c r="BVE154" s="319"/>
      <c r="BVF154" s="319"/>
      <c r="BVG154" s="319"/>
      <c r="BVH154" s="319"/>
      <c r="BVI154" s="319"/>
      <c r="BVJ154" s="319"/>
      <c r="BVK154" s="319"/>
      <c r="BVL154" s="319"/>
      <c r="BVM154" s="319"/>
      <c r="BVN154" s="319"/>
      <c r="BVO154" s="319"/>
      <c r="BVP154" s="319"/>
      <c r="BVQ154" s="319"/>
      <c r="BVR154" s="319"/>
      <c r="BVS154" s="319"/>
      <c r="BVT154" s="319"/>
      <c r="BVU154" s="319"/>
      <c r="BVV154" s="319"/>
      <c r="BVW154" s="319"/>
      <c r="BVX154" s="319"/>
      <c r="BVY154" s="319"/>
      <c r="BVZ154" s="319"/>
      <c r="BWA154" s="319"/>
      <c r="BWB154" s="319"/>
      <c r="BWC154" s="319"/>
      <c r="BWD154" s="319"/>
      <c r="BWE154" s="319"/>
      <c r="BWF154" s="319"/>
      <c r="BWG154" s="319"/>
      <c r="BWH154" s="319"/>
      <c r="BWI154" s="319"/>
      <c r="BWJ154" s="319"/>
      <c r="BWK154" s="319"/>
      <c r="BWL154" s="319"/>
      <c r="BWM154" s="319"/>
      <c r="BWN154" s="319"/>
      <c r="BWO154" s="319"/>
      <c r="BWP154" s="319"/>
      <c r="BWQ154" s="319"/>
      <c r="BWR154" s="319"/>
      <c r="BWS154" s="319"/>
      <c r="BWT154" s="319"/>
      <c r="BWU154" s="319"/>
      <c r="BWV154" s="319"/>
      <c r="BWW154" s="319"/>
      <c r="BWX154" s="319"/>
      <c r="BWY154" s="319"/>
      <c r="BWZ154" s="319"/>
      <c r="BXA154" s="319"/>
      <c r="BXB154" s="319"/>
      <c r="BXC154" s="319"/>
      <c r="BXD154" s="319"/>
      <c r="BXE154" s="319"/>
      <c r="BXF154" s="319"/>
      <c r="BXG154" s="319"/>
      <c r="BXH154" s="319"/>
      <c r="BXI154" s="319"/>
      <c r="BXJ154" s="319"/>
      <c r="BXK154" s="319"/>
      <c r="BXL154" s="319"/>
      <c r="BXM154" s="319"/>
      <c r="BXN154" s="319"/>
      <c r="BXO154" s="319"/>
      <c r="BXP154" s="319"/>
      <c r="BXQ154" s="319"/>
      <c r="BXR154" s="319"/>
      <c r="BXS154" s="319"/>
      <c r="BXT154" s="319"/>
      <c r="BXU154" s="319"/>
      <c r="BXV154" s="319"/>
      <c r="BXW154" s="319"/>
      <c r="BXX154" s="319"/>
      <c r="BXY154" s="319"/>
      <c r="BXZ154" s="319"/>
      <c r="BYA154" s="319"/>
      <c r="BYB154" s="319"/>
      <c r="BYC154" s="319"/>
      <c r="BYD154" s="319"/>
      <c r="BYE154" s="319"/>
      <c r="BYF154" s="319"/>
      <c r="BYG154" s="319"/>
      <c r="BYH154" s="319"/>
      <c r="BYI154" s="319"/>
      <c r="BYJ154" s="319"/>
      <c r="BYK154" s="319"/>
      <c r="BYL154" s="319"/>
      <c r="BYM154" s="319"/>
      <c r="BYN154" s="319"/>
      <c r="BYO154" s="319"/>
      <c r="BYP154" s="319"/>
      <c r="BYQ154" s="319"/>
      <c r="BYR154" s="319"/>
      <c r="BYS154" s="319"/>
      <c r="BYT154" s="319"/>
      <c r="BYU154" s="319"/>
      <c r="BYV154" s="319"/>
      <c r="BYW154" s="319"/>
      <c r="BYX154" s="319"/>
      <c r="BYY154" s="319"/>
      <c r="BYZ154" s="319"/>
      <c r="BZA154" s="319"/>
      <c r="BZB154" s="319"/>
      <c r="BZC154" s="319"/>
      <c r="BZD154" s="319"/>
      <c r="BZE154" s="319"/>
      <c r="BZF154" s="319"/>
      <c r="BZG154" s="319"/>
      <c r="BZH154" s="319"/>
      <c r="BZI154" s="319"/>
      <c r="BZJ154" s="319"/>
      <c r="BZK154" s="319"/>
      <c r="BZL154" s="319"/>
      <c r="BZM154" s="319"/>
      <c r="BZN154" s="319"/>
      <c r="BZO154" s="319"/>
      <c r="BZP154" s="319"/>
      <c r="BZQ154" s="319"/>
      <c r="BZR154" s="319"/>
      <c r="BZS154" s="319"/>
      <c r="BZT154" s="319"/>
      <c r="BZU154" s="319"/>
      <c r="BZV154" s="319"/>
      <c r="BZW154" s="319"/>
      <c r="BZX154" s="319"/>
      <c r="BZY154" s="319"/>
      <c r="BZZ154" s="319"/>
      <c r="CAA154" s="319"/>
      <c r="CAB154" s="319"/>
      <c r="CAC154" s="319"/>
      <c r="CAD154" s="319"/>
      <c r="CAE154" s="319"/>
      <c r="CAF154" s="319"/>
      <c r="CAG154" s="319"/>
      <c r="CAH154" s="319"/>
      <c r="CAI154" s="319"/>
      <c r="CAJ154" s="319"/>
      <c r="CAK154" s="319"/>
      <c r="CAL154" s="319"/>
      <c r="CAM154" s="319"/>
      <c r="CAN154" s="319"/>
      <c r="CAO154" s="319"/>
      <c r="CAP154" s="319"/>
      <c r="CAQ154" s="319"/>
      <c r="CAR154" s="319"/>
      <c r="CAS154" s="319"/>
      <c r="CAT154" s="319"/>
      <c r="CAU154" s="319"/>
      <c r="CAV154" s="319"/>
      <c r="CAW154" s="319"/>
      <c r="CAX154" s="319"/>
      <c r="CAY154" s="319"/>
      <c r="CAZ154" s="319"/>
      <c r="CBA154" s="319"/>
      <c r="CBB154" s="319"/>
      <c r="CBC154" s="319"/>
      <c r="CBD154" s="319"/>
      <c r="CBE154" s="319"/>
      <c r="CBF154" s="319"/>
      <c r="CBG154" s="319"/>
      <c r="CBH154" s="319"/>
      <c r="CBI154" s="319"/>
      <c r="CBJ154" s="319"/>
      <c r="CBK154" s="319"/>
      <c r="CBL154" s="319"/>
      <c r="CBM154" s="319"/>
      <c r="CBN154" s="319"/>
      <c r="CBO154" s="319"/>
      <c r="CBP154" s="319"/>
      <c r="CBQ154" s="319"/>
      <c r="CBR154" s="319"/>
      <c r="CBS154" s="319"/>
      <c r="CBT154" s="319"/>
      <c r="CBU154" s="319"/>
      <c r="CBV154" s="319"/>
      <c r="CBW154" s="319"/>
      <c r="CBX154" s="319"/>
      <c r="CBY154" s="319"/>
      <c r="CBZ154" s="319"/>
      <c r="CCA154" s="319"/>
      <c r="CCB154" s="319"/>
      <c r="CCC154" s="319"/>
      <c r="CCD154" s="319"/>
      <c r="CCE154" s="319"/>
      <c r="CCF154" s="319"/>
      <c r="CCG154" s="319"/>
      <c r="CCH154" s="319"/>
      <c r="CCI154" s="319"/>
      <c r="CCJ154" s="319"/>
      <c r="CCK154" s="319"/>
      <c r="CCL154" s="319"/>
      <c r="CCM154" s="319"/>
      <c r="CCN154" s="319"/>
      <c r="CCO154" s="319"/>
      <c r="CCP154" s="319"/>
      <c r="CCQ154" s="319"/>
      <c r="CCR154" s="319"/>
      <c r="CCS154" s="319"/>
      <c r="CCT154" s="319"/>
      <c r="CCU154" s="319"/>
      <c r="CCV154" s="319"/>
      <c r="CCW154" s="319"/>
      <c r="CCX154" s="319"/>
      <c r="CCY154" s="319"/>
      <c r="CCZ154" s="319"/>
      <c r="CDA154" s="319"/>
      <c r="CDB154" s="319"/>
      <c r="CDC154" s="319"/>
      <c r="CDD154" s="319"/>
      <c r="CDE154" s="319"/>
      <c r="CDF154" s="319"/>
      <c r="CDG154" s="319"/>
      <c r="CDH154" s="319"/>
      <c r="CDI154" s="319"/>
      <c r="CDJ154" s="319"/>
      <c r="CDK154" s="319"/>
      <c r="CDL154" s="319"/>
      <c r="CDM154" s="319"/>
      <c r="CDN154" s="319"/>
      <c r="CDO154" s="319"/>
      <c r="CDP154" s="319"/>
      <c r="CDQ154" s="319"/>
      <c r="CDR154" s="319"/>
      <c r="CDS154" s="319"/>
      <c r="CDT154" s="319"/>
      <c r="CDU154" s="319"/>
      <c r="CDV154" s="319"/>
      <c r="CDW154" s="319"/>
      <c r="CDX154" s="319"/>
      <c r="CDY154" s="319"/>
      <c r="CDZ154" s="319"/>
      <c r="CEA154" s="319"/>
      <c r="CEB154" s="319"/>
      <c r="CEC154" s="319"/>
      <c r="CED154" s="319"/>
      <c r="CEE154" s="319"/>
      <c r="CEF154" s="319"/>
      <c r="CEG154" s="319"/>
      <c r="CEH154" s="319"/>
      <c r="CEI154" s="319"/>
      <c r="CEJ154" s="319"/>
      <c r="CEK154" s="319"/>
      <c r="CEL154" s="319"/>
      <c r="CEM154" s="319"/>
      <c r="CEN154" s="319"/>
      <c r="CEO154" s="319"/>
      <c r="CEP154" s="319"/>
      <c r="CEQ154" s="319"/>
      <c r="CER154" s="319"/>
      <c r="CES154" s="319"/>
      <c r="CET154" s="319"/>
      <c r="CEU154" s="319"/>
      <c r="CEV154" s="319"/>
      <c r="CEW154" s="319"/>
      <c r="CEX154" s="319"/>
      <c r="CEY154" s="319"/>
      <c r="CEZ154" s="319"/>
      <c r="CFA154" s="319"/>
      <c r="CFB154" s="319"/>
      <c r="CFC154" s="319"/>
      <c r="CFD154" s="319"/>
      <c r="CFE154" s="319"/>
      <c r="CFF154" s="319"/>
      <c r="CFG154" s="319"/>
      <c r="CFH154" s="319"/>
      <c r="CFI154" s="319"/>
      <c r="CFJ154" s="319"/>
      <c r="CFK154" s="319"/>
      <c r="CFL154" s="319"/>
      <c r="CFM154" s="319"/>
      <c r="CFN154" s="319"/>
      <c r="CFO154" s="319"/>
      <c r="CFP154" s="319"/>
      <c r="CFQ154" s="319"/>
      <c r="CFR154" s="319"/>
      <c r="CFS154" s="319"/>
      <c r="CFT154" s="319"/>
      <c r="CFU154" s="319"/>
      <c r="CFV154" s="319"/>
      <c r="CFW154" s="319"/>
      <c r="CFX154" s="319"/>
      <c r="CFY154" s="319"/>
      <c r="CFZ154" s="319"/>
      <c r="CGA154" s="319"/>
      <c r="CGB154" s="319"/>
      <c r="CGC154" s="319"/>
      <c r="CGD154" s="319"/>
      <c r="CGE154" s="319"/>
      <c r="CGF154" s="319"/>
      <c r="CGG154" s="319"/>
      <c r="CGH154" s="319"/>
      <c r="CGI154" s="319"/>
      <c r="CGJ154" s="319"/>
      <c r="CGK154" s="319"/>
      <c r="CGL154" s="319"/>
      <c r="CGM154" s="319"/>
      <c r="CGN154" s="319"/>
      <c r="CGO154" s="319"/>
      <c r="CGP154" s="319"/>
      <c r="CGQ154" s="319"/>
      <c r="CGR154" s="319"/>
      <c r="CGS154" s="319"/>
      <c r="CGT154" s="319"/>
      <c r="CGU154" s="319"/>
      <c r="CGV154" s="319"/>
      <c r="CGW154" s="319"/>
      <c r="CGX154" s="319"/>
      <c r="CGY154" s="319"/>
      <c r="CGZ154" s="319"/>
      <c r="CHA154" s="319"/>
      <c r="CHB154" s="319"/>
      <c r="CHC154" s="319"/>
      <c r="CHD154" s="319"/>
      <c r="CHE154" s="319"/>
      <c r="CHF154" s="319"/>
      <c r="CHG154" s="319"/>
      <c r="CHH154" s="319"/>
      <c r="CHI154" s="319"/>
      <c r="CHJ154" s="319"/>
      <c r="CHK154" s="319"/>
      <c r="CHL154" s="319"/>
      <c r="CHM154" s="319"/>
      <c r="CHN154" s="319"/>
      <c r="CHO154" s="319"/>
      <c r="CHP154" s="319"/>
      <c r="CHQ154" s="319"/>
      <c r="CHR154" s="319"/>
      <c r="CHS154" s="319"/>
      <c r="CHT154" s="319"/>
      <c r="CHU154" s="319"/>
      <c r="CHV154" s="319"/>
      <c r="CHW154" s="319"/>
      <c r="CHX154" s="319"/>
      <c r="CHY154" s="319"/>
      <c r="CHZ154" s="319"/>
      <c r="CIA154" s="319"/>
      <c r="CIB154" s="319"/>
      <c r="CIC154" s="319"/>
      <c r="CID154" s="319"/>
      <c r="CIE154" s="319"/>
      <c r="CIF154" s="319"/>
      <c r="CIG154" s="319"/>
      <c r="CIH154" s="319"/>
      <c r="CII154" s="319"/>
      <c r="CIJ154" s="319"/>
      <c r="CIK154" s="319"/>
      <c r="CIL154" s="319"/>
      <c r="CIM154" s="319"/>
      <c r="CIN154" s="319"/>
      <c r="CIO154" s="319"/>
      <c r="CIP154" s="319"/>
      <c r="CIQ154" s="319"/>
      <c r="CIR154" s="319"/>
      <c r="CIS154" s="319"/>
      <c r="CIT154" s="319"/>
      <c r="CIU154" s="319"/>
      <c r="CIV154" s="319"/>
      <c r="CIW154" s="319"/>
      <c r="CIX154" s="319"/>
      <c r="CIY154" s="319"/>
      <c r="CIZ154" s="319"/>
      <c r="CJA154" s="319"/>
      <c r="CJB154" s="319"/>
      <c r="CJC154" s="319"/>
      <c r="CJD154" s="319"/>
      <c r="CJE154" s="319"/>
      <c r="CJF154" s="319"/>
      <c r="CJG154" s="319"/>
      <c r="CJH154" s="319"/>
      <c r="CJI154" s="319"/>
      <c r="CJJ154" s="319"/>
      <c r="CJK154" s="319"/>
      <c r="CJL154" s="319"/>
      <c r="CJM154" s="319"/>
      <c r="CJN154" s="319"/>
      <c r="CJO154" s="319"/>
      <c r="CJP154" s="319"/>
      <c r="CJQ154" s="319"/>
      <c r="CJR154" s="319"/>
      <c r="CJS154" s="319"/>
      <c r="CJT154" s="319"/>
      <c r="CJU154" s="319"/>
      <c r="CJV154" s="319"/>
      <c r="CJW154" s="319"/>
      <c r="CJX154" s="319"/>
      <c r="CJY154" s="319"/>
      <c r="CJZ154" s="319"/>
      <c r="CKA154" s="319"/>
      <c r="CKB154" s="319"/>
      <c r="CKC154" s="319"/>
      <c r="CKD154" s="319"/>
      <c r="CKE154" s="319"/>
      <c r="CKF154" s="319"/>
      <c r="CKG154" s="319"/>
      <c r="CKH154" s="319"/>
      <c r="CKI154" s="319"/>
      <c r="CKJ154" s="319"/>
      <c r="CKK154" s="319"/>
      <c r="CKL154" s="319"/>
      <c r="CKM154" s="319"/>
      <c r="CKN154" s="319"/>
      <c r="CKO154" s="319"/>
      <c r="CKP154" s="319"/>
      <c r="CKQ154" s="319"/>
      <c r="CKR154" s="319"/>
      <c r="CKS154" s="319"/>
      <c r="CKT154" s="319"/>
      <c r="CKU154" s="319"/>
      <c r="CKV154" s="319"/>
      <c r="CKW154" s="319"/>
      <c r="CKX154" s="319"/>
      <c r="CKY154" s="319"/>
      <c r="CKZ154" s="319"/>
      <c r="CLA154" s="319"/>
      <c r="CLB154" s="319"/>
      <c r="CLC154" s="319"/>
      <c r="CLD154" s="319"/>
      <c r="CLE154" s="319"/>
      <c r="CLF154" s="319"/>
      <c r="CLG154" s="319"/>
      <c r="CLH154" s="319"/>
      <c r="CLI154" s="319"/>
      <c r="CLJ154" s="319"/>
      <c r="CLK154" s="319"/>
      <c r="CLL154" s="319"/>
      <c r="CLM154" s="319"/>
      <c r="CLN154" s="319"/>
      <c r="CLO154" s="319"/>
      <c r="CLP154" s="319"/>
      <c r="CLQ154" s="319"/>
      <c r="CLR154" s="319"/>
      <c r="CLS154" s="319"/>
      <c r="CLT154" s="319"/>
      <c r="CLU154" s="319"/>
      <c r="CLV154" s="319"/>
      <c r="CLW154" s="319"/>
      <c r="CLX154" s="319"/>
      <c r="CLY154" s="319"/>
      <c r="CLZ154" s="319"/>
      <c r="CMA154" s="319"/>
      <c r="CMB154" s="319"/>
      <c r="CMC154" s="319"/>
      <c r="CMD154" s="319"/>
      <c r="CME154" s="319"/>
      <c r="CMF154" s="319"/>
      <c r="CMG154" s="319"/>
      <c r="CMH154" s="319"/>
      <c r="CMI154" s="319"/>
      <c r="CMJ154" s="319"/>
      <c r="CMK154" s="319"/>
      <c r="CML154" s="319"/>
      <c r="CMM154" s="319"/>
      <c r="CMN154" s="319"/>
      <c r="CMO154" s="319"/>
      <c r="CMP154" s="319"/>
      <c r="CMQ154" s="319"/>
      <c r="CMR154" s="319"/>
      <c r="CMS154" s="319"/>
      <c r="CMT154" s="319"/>
      <c r="CMU154" s="319"/>
      <c r="CMV154" s="319"/>
      <c r="CMW154" s="319"/>
      <c r="CMX154" s="319"/>
      <c r="CMY154" s="319"/>
      <c r="CMZ154" s="319"/>
      <c r="CNA154" s="319"/>
      <c r="CNB154" s="319"/>
      <c r="CNC154" s="319"/>
      <c r="CND154" s="319"/>
      <c r="CNE154" s="319"/>
      <c r="CNF154" s="319"/>
      <c r="CNG154" s="319"/>
      <c r="CNH154" s="319"/>
      <c r="CNI154" s="319"/>
      <c r="CNJ154" s="319"/>
      <c r="CNK154" s="319"/>
      <c r="CNL154" s="319"/>
      <c r="CNM154" s="319"/>
      <c r="CNN154" s="319"/>
      <c r="CNO154" s="319"/>
      <c r="CNP154" s="319"/>
      <c r="CNQ154" s="319"/>
      <c r="CNR154" s="319"/>
      <c r="CNS154" s="319"/>
      <c r="CNT154" s="319"/>
      <c r="CNU154" s="319"/>
      <c r="CNV154" s="319"/>
      <c r="CNW154" s="319"/>
      <c r="CNX154" s="319"/>
      <c r="CNY154" s="319"/>
      <c r="CNZ154" s="319"/>
      <c r="COA154" s="319"/>
      <c r="COB154" s="319"/>
      <c r="COC154" s="319"/>
      <c r="COD154" s="319"/>
      <c r="COE154" s="319"/>
      <c r="COF154" s="319"/>
      <c r="COG154" s="319"/>
      <c r="COH154" s="319"/>
      <c r="COI154" s="319"/>
      <c r="COJ154" s="319"/>
      <c r="COK154" s="319"/>
      <c r="COL154" s="319"/>
      <c r="COM154" s="319"/>
      <c r="CON154" s="319"/>
      <c r="COO154" s="319"/>
      <c r="COP154" s="319"/>
      <c r="COQ154" s="319"/>
      <c r="COR154" s="319"/>
      <c r="COS154" s="319"/>
      <c r="COT154" s="319"/>
      <c r="COU154" s="319"/>
      <c r="COV154" s="319"/>
      <c r="COW154" s="319"/>
      <c r="COX154" s="319"/>
      <c r="COY154" s="319"/>
      <c r="COZ154" s="319"/>
      <c r="CPA154" s="319"/>
      <c r="CPB154" s="319"/>
      <c r="CPC154" s="319"/>
      <c r="CPD154" s="319"/>
      <c r="CPE154" s="319"/>
      <c r="CPF154" s="319"/>
      <c r="CPG154" s="319"/>
      <c r="CPH154" s="319"/>
      <c r="CPI154" s="319"/>
      <c r="CPJ154" s="319"/>
      <c r="CPK154" s="319"/>
      <c r="CPL154" s="319"/>
      <c r="CPM154" s="319"/>
      <c r="CPN154" s="319"/>
      <c r="CPO154" s="319"/>
      <c r="CPP154" s="319"/>
      <c r="CPQ154" s="319"/>
      <c r="CPR154" s="319"/>
      <c r="CPS154" s="319"/>
      <c r="CPT154" s="319"/>
      <c r="CPU154" s="319"/>
      <c r="CPV154" s="319"/>
      <c r="CPW154" s="319"/>
      <c r="CPX154" s="319"/>
      <c r="CPY154" s="319"/>
      <c r="CPZ154" s="319"/>
      <c r="CQA154" s="319"/>
      <c r="CQB154" s="319"/>
      <c r="CQC154" s="319"/>
      <c r="CQD154" s="319"/>
      <c r="CQE154" s="319"/>
      <c r="CQF154" s="319"/>
      <c r="CQG154" s="319"/>
      <c r="CQH154" s="319"/>
      <c r="CQI154" s="319"/>
      <c r="CQJ154" s="319"/>
      <c r="CQK154" s="319"/>
      <c r="CQL154" s="319"/>
      <c r="CQM154" s="319"/>
      <c r="CQN154" s="319"/>
      <c r="CQO154" s="319"/>
      <c r="CQP154" s="319"/>
      <c r="CQQ154" s="319"/>
      <c r="CQR154" s="319"/>
      <c r="CQS154" s="319"/>
      <c r="CQT154" s="319"/>
      <c r="CQU154" s="319"/>
      <c r="CQV154" s="319"/>
      <c r="CQW154" s="319"/>
      <c r="CQX154" s="319"/>
      <c r="CQY154" s="319"/>
      <c r="CQZ154" s="319"/>
      <c r="CRA154" s="319"/>
      <c r="CRB154" s="319"/>
      <c r="CRC154" s="319"/>
      <c r="CRD154" s="319"/>
      <c r="CRE154" s="319"/>
      <c r="CRF154" s="319"/>
      <c r="CRG154" s="319"/>
      <c r="CRH154" s="319"/>
      <c r="CRI154" s="319"/>
      <c r="CRJ154" s="319"/>
      <c r="CRK154" s="319"/>
      <c r="CRL154" s="319"/>
      <c r="CRM154" s="319"/>
      <c r="CRN154" s="319"/>
      <c r="CRO154" s="319"/>
      <c r="CRP154" s="319"/>
      <c r="CRQ154" s="319"/>
      <c r="CRR154" s="319"/>
      <c r="CRS154" s="319"/>
      <c r="CRT154" s="319"/>
      <c r="CRU154" s="319"/>
      <c r="CRV154" s="319"/>
      <c r="CRW154" s="319"/>
      <c r="CRX154" s="319"/>
      <c r="CRY154" s="319"/>
      <c r="CRZ154" s="319"/>
      <c r="CSA154" s="319"/>
      <c r="CSB154" s="319"/>
      <c r="CSC154" s="319"/>
      <c r="CSD154" s="319"/>
      <c r="CSE154" s="319"/>
      <c r="CSF154" s="319"/>
      <c r="CSG154" s="319"/>
      <c r="CSH154" s="319"/>
      <c r="CSI154" s="319"/>
      <c r="CSJ154" s="319"/>
      <c r="CSK154" s="319"/>
      <c r="CSL154" s="319"/>
      <c r="CSM154" s="319"/>
      <c r="CSN154" s="319"/>
      <c r="CSO154" s="319"/>
      <c r="CSP154" s="319"/>
      <c r="CSQ154" s="319"/>
      <c r="CSR154" s="319"/>
      <c r="CSS154" s="319"/>
      <c r="CST154" s="319"/>
      <c r="CSU154" s="319"/>
      <c r="CSV154" s="319"/>
      <c r="CSW154" s="319"/>
      <c r="CSX154" s="319"/>
      <c r="CSY154" s="319"/>
      <c r="CSZ154" s="319"/>
      <c r="CTA154" s="319"/>
      <c r="CTB154" s="319"/>
      <c r="CTC154" s="319"/>
      <c r="CTD154" s="319"/>
      <c r="CTE154" s="319"/>
      <c r="CTF154" s="319"/>
      <c r="CTG154" s="319"/>
      <c r="CTH154" s="319"/>
      <c r="CTI154" s="319"/>
      <c r="CTJ154" s="319"/>
      <c r="CTK154" s="319"/>
      <c r="CTL154" s="319"/>
      <c r="CTM154" s="319"/>
      <c r="CTN154" s="319"/>
      <c r="CTO154" s="319"/>
      <c r="CTP154" s="319"/>
      <c r="CTQ154" s="319"/>
      <c r="CTR154" s="319"/>
      <c r="CTS154" s="319"/>
      <c r="CTT154" s="319"/>
      <c r="CTU154" s="319"/>
      <c r="CTV154" s="319"/>
      <c r="CTW154" s="319"/>
      <c r="CTX154" s="319"/>
      <c r="CTY154" s="319"/>
      <c r="CTZ154" s="319"/>
      <c r="CUA154" s="319"/>
      <c r="CUB154" s="319"/>
      <c r="CUC154" s="319"/>
      <c r="CUD154" s="319"/>
      <c r="CUE154" s="319"/>
      <c r="CUF154" s="319"/>
      <c r="CUG154" s="319"/>
      <c r="CUH154" s="319"/>
      <c r="CUI154" s="319"/>
      <c r="CUJ154" s="319"/>
      <c r="CUK154" s="319"/>
      <c r="CUL154" s="319"/>
      <c r="CUM154" s="319"/>
      <c r="CUN154" s="319"/>
      <c r="CUO154" s="319"/>
      <c r="CUP154" s="319"/>
      <c r="CUQ154" s="319"/>
      <c r="CUR154" s="319"/>
      <c r="CUS154" s="319"/>
      <c r="CUT154" s="319"/>
      <c r="CUU154" s="319"/>
      <c r="CUV154" s="319"/>
      <c r="CUW154" s="319"/>
      <c r="CUX154" s="319"/>
      <c r="CUY154" s="319"/>
      <c r="CUZ154" s="319"/>
      <c r="CVA154" s="319"/>
      <c r="CVB154" s="319"/>
      <c r="CVC154" s="319"/>
      <c r="CVD154" s="319"/>
      <c r="CVE154" s="319"/>
      <c r="CVF154" s="319"/>
      <c r="CVG154" s="319"/>
      <c r="CVH154" s="319"/>
      <c r="CVI154" s="319"/>
      <c r="CVJ154" s="319"/>
      <c r="CVK154" s="319"/>
      <c r="CVL154" s="319"/>
      <c r="CVM154" s="319"/>
      <c r="CVN154" s="319"/>
      <c r="CVO154" s="319"/>
      <c r="CVP154" s="319"/>
      <c r="CVQ154" s="319"/>
      <c r="CVR154" s="319"/>
      <c r="CVS154" s="319"/>
      <c r="CVT154" s="319"/>
      <c r="CVU154" s="319"/>
      <c r="CVV154" s="319"/>
      <c r="CVW154" s="319"/>
      <c r="CVX154" s="319"/>
      <c r="CVY154" s="319"/>
      <c r="CVZ154" s="319"/>
      <c r="CWA154" s="319"/>
      <c r="CWB154" s="319"/>
      <c r="CWC154" s="319"/>
      <c r="CWD154" s="319"/>
      <c r="CWE154" s="319"/>
      <c r="CWF154" s="319"/>
      <c r="CWG154" s="319"/>
      <c r="CWH154" s="319"/>
      <c r="CWI154" s="319"/>
      <c r="CWJ154" s="319"/>
      <c r="CWK154" s="319"/>
      <c r="CWL154" s="319"/>
      <c r="CWM154" s="319"/>
      <c r="CWN154" s="319"/>
      <c r="CWO154" s="319"/>
      <c r="CWP154" s="319"/>
      <c r="CWQ154" s="319"/>
      <c r="CWR154" s="319"/>
      <c r="CWS154" s="319"/>
      <c r="CWT154" s="319"/>
      <c r="CWU154" s="319"/>
      <c r="CWV154" s="319"/>
      <c r="CWW154" s="319"/>
      <c r="CWX154" s="319"/>
      <c r="CWY154" s="319"/>
      <c r="CWZ154" s="319"/>
      <c r="CXA154" s="319"/>
      <c r="CXB154" s="319"/>
      <c r="CXC154" s="319"/>
      <c r="CXD154" s="319"/>
      <c r="CXE154" s="319"/>
      <c r="CXF154" s="319"/>
      <c r="CXG154" s="319"/>
      <c r="CXH154" s="319"/>
      <c r="CXI154" s="319"/>
      <c r="CXJ154" s="319"/>
      <c r="CXK154" s="319"/>
      <c r="CXL154" s="319"/>
      <c r="CXM154" s="319"/>
      <c r="CXN154" s="319"/>
      <c r="CXO154" s="319"/>
      <c r="CXP154" s="319"/>
      <c r="CXQ154" s="319"/>
      <c r="CXR154" s="319"/>
      <c r="CXS154" s="319"/>
      <c r="CXT154" s="319"/>
      <c r="CXU154" s="319"/>
      <c r="CXV154" s="319"/>
      <c r="CXW154" s="319"/>
      <c r="CXX154" s="319"/>
      <c r="CXY154" s="319"/>
      <c r="CXZ154" s="319"/>
      <c r="CYA154" s="319"/>
      <c r="CYB154" s="319"/>
      <c r="CYC154" s="319"/>
      <c r="CYD154" s="319"/>
      <c r="CYE154" s="319"/>
      <c r="CYF154" s="319"/>
      <c r="CYG154" s="319"/>
      <c r="CYH154" s="319"/>
      <c r="CYI154" s="319"/>
      <c r="CYJ154" s="319"/>
      <c r="CYK154" s="319"/>
      <c r="CYL154" s="319"/>
      <c r="CYM154" s="319"/>
      <c r="CYN154" s="319"/>
      <c r="CYO154" s="319"/>
      <c r="CYP154" s="319"/>
      <c r="CYQ154" s="319"/>
      <c r="CYR154" s="319"/>
      <c r="CYS154" s="319"/>
      <c r="CYT154" s="319"/>
      <c r="CYU154" s="319"/>
      <c r="CYV154" s="319"/>
      <c r="CYW154" s="319"/>
      <c r="CYX154" s="319"/>
      <c r="CYY154" s="319"/>
      <c r="CYZ154" s="319"/>
      <c r="CZA154" s="319"/>
      <c r="CZB154" s="319"/>
      <c r="CZC154" s="319"/>
      <c r="CZD154" s="319"/>
      <c r="CZE154" s="319"/>
      <c r="CZF154" s="319"/>
      <c r="CZG154" s="319"/>
      <c r="CZH154" s="319"/>
      <c r="CZI154" s="319"/>
      <c r="CZJ154" s="319"/>
      <c r="CZK154" s="319"/>
      <c r="CZL154" s="319"/>
      <c r="CZM154" s="319"/>
      <c r="CZN154" s="319"/>
      <c r="CZO154" s="319"/>
      <c r="CZP154" s="319"/>
      <c r="CZQ154" s="319"/>
      <c r="CZR154" s="319"/>
      <c r="CZS154" s="319"/>
      <c r="CZT154" s="319"/>
      <c r="CZU154" s="319"/>
      <c r="CZV154" s="319"/>
      <c r="CZW154" s="319"/>
      <c r="CZX154" s="319"/>
      <c r="CZY154" s="319"/>
      <c r="CZZ154" s="319"/>
      <c r="DAA154" s="319"/>
      <c r="DAB154" s="319"/>
      <c r="DAC154" s="319"/>
      <c r="DAD154" s="319"/>
      <c r="DAE154" s="319"/>
      <c r="DAF154" s="319"/>
      <c r="DAG154" s="319"/>
      <c r="DAH154" s="319"/>
      <c r="DAI154" s="319"/>
      <c r="DAJ154" s="319"/>
      <c r="DAK154" s="319"/>
      <c r="DAL154" s="319"/>
      <c r="DAM154" s="319"/>
      <c r="DAN154" s="319"/>
      <c r="DAO154" s="319"/>
      <c r="DAP154" s="319"/>
      <c r="DAQ154" s="319"/>
      <c r="DAR154" s="319"/>
      <c r="DAS154" s="319"/>
      <c r="DAT154" s="319"/>
      <c r="DAU154" s="319"/>
      <c r="DAV154" s="319"/>
      <c r="DAW154" s="319"/>
      <c r="DAX154" s="319"/>
      <c r="DAY154" s="319"/>
      <c r="DAZ154" s="319"/>
      <c r="DBA154" s="319"/>
      <c r="DBB154" s="319"/>
      <c r="DBC154" s="319"/>
      <c r="DBD154" s="319"/>
      <c r="DBE154" s="319"/>
      <c r="DBF154" s="319"/>
      <c r="DBG154" s="319"/>
      <c r="DBH154" s="319"/>
      <c r="DBI154" s="319"/>
      <c r="DBJ154" s="319"/>
      <c r="DBK154" s="319"/>
      <c r="DBL154" s="319"/>
      <c r="DBM154" s="319"/>
      <c r="DBN154" s="319"/>
      <c r="DBO154" s="319"/>
      <c r="DBP154" s="319"/>
      <c r="DBQ154" s="319"/>
      <c r="DBR154" s="319"/>
      <c r="DBS154" s="319"/>
      <c r="DBT154" s="319"/>
      <c r="DBU154" s="319"/>
      <c r="DBV154" s="319"/>
      <c r="DBW154" s="319"/>
      <c r="DBX154" s="319"/>
      <c r="DBY154" s="319"/>
      <c r="DBZ154" s="319"/>
      <c r="DCA154" s="319"/>
      <c r="DCB154" s="319"/>
      <c r="DCC154" s="319"/>
      <c r="DCD154" s="319"/>
      <c r="DCE154" s="319"/>
      <c r="DCF154" s="319"/>
      <c r="DCG154" s="319"/>
      <c r="DCH154" s="319"/>
      <c r="DCI154" s="319"/>
      <c r="DCJ154" s="319"/>
      <c r="DCK154" s="319"/>
      <c r="DCL154" s="319"/>
      <c r="DCM154" s="319"/>
      <c r="DCN154" s="319"/>
      <c r="DCO154" s="319"/>
      <c r="DCP154" s="319"/>
      <c r="DCQ154" s="319"/>
      <c r="DCR154" s="319"/>
      <c r="DCS154" s="319"/>
      <c r="DCT154" s="319"/>
      <c r="DCU154" s="319"/>
      <c r="DCV154" s="319"/>
      <c r="DCW154" s="319"/>
      <c r="DCX154" s="319"/>
      <c r="DCY154" s="319"/>
      <c r="DCZ154" s="319"/>
      <c r="DDA154" s="319"/>
      <c r="DDB154" s="319"/>
      <c r="DDC154" s="319"/>
      <c r="DDD154" s="319"/>
      <c r="DDE154" s="319"/>
      <c r="DDF154" s="319"/>
      <c r="DDG154" s="319"/>
      <c r="DDH154" s="319"/>
      <c r="DDI154" s="319"/>
      <c r="DDJ154" s="319"/>
      <c r="DDK154" s="319"/>
      <c r="DDL154" s="319"/>
      <c r="DDM154" s="319"/>
      <c r="DDN154" s="319"/>
      <c r="DDO154" s="319"/>
      <c r="DDP154" s="319"/>
      <c r="DDQ154" s="319"/>
      <c r="DDR154" s="319"/>
      <c r="DDS154" s="319"/>
      <c r="DDT154" s="319"/>
      <c r="DDU154" s="319"/>
      <c r="DDV154" s="319"/>
      <c r="DDW154" s="319"/>
      <c r="DDX154" s="319"/>
      <c r="DDY154" s="319"/>
      <c r="DDZ154" s="319"/>
      <c r="DEA154" s="319"/>
      <c r="DEB154" s="319"/>
      <c r="DEC154" s="319"/>
      <c r="DED154" s="319"/>
      <c r="DEE154" s="319"/>
      <c r="DEF154" s="319"/>
      <c r="DEG154" s="319"/>
      <c r="DEH154" s="319"/>
      <c r="DEI154" s="319"/>
      <c r="DEJ154" s="319"/>
      <c r="DEK154" s="319"/>
      <c r="DEL154" s="319"/>
      <c r="DEM154" s="319"/>
      <c r="DEN154" s="319"/>
      <c r="DEO154" s="319"/>
      <c r="DEP154" s="319"/>
      <c r="DEQ154" s="319"/>
      <c r="DER154" s="319"/>
      <c r="DES154" s="319"/>
      <c r="DET154" s="319"/>
      <c r="DEU154" s="319"/>
      <c r="DEV154" s="319"/>
      <c r="DEW154" s="319"/>
      <c r="DEX154" s="319"/>
      <c r="DEY154" s="319"/>
      <c r="DEZ154" s="319"/>
      <c r="DFA154" s="319"/>
      <c r="DFB154" s="319"/>
      <c r="DFC154" s="319"/>
      <c r="DFD154" s="319"/>
      <c r="DFE154" s="319"/>
      <c r="DFF154" s="319"/>
      <c r="DFG154" s="319"/>
      <c r="DFH154" s="319"/>
      <c r="DFI154" s="319"/>
      <c r="DFJ154" s="319"/>
      <c r="DFK154" s="319"/>
      <c r="DFL154" s="319"/>
      <c r="DFM154" s="319"/>
      <c r="DFN154" s="319"/>
      <c r="DFO154" s="319"/>
      <c r="DFP154" s="319"/>
      <c r="DFQ154" s="319"/>
      <c r="DFR154" s="319"/>
      <c r="DFS154" s="319"/>
      <c r="DFT154" s="319"/>
      <c r="DFU154" s="319"/>
      <c r="DFV154" s="319"/>
      <c r="DFW154" s="319"/>
      <c r="DFX154" s="319"/>
      <c r="DFY154" s="319"/>
      <c r="DFZ154" s="319"/>
      <c r="DGA154" s="319"/>
      <c r="DGB154" s="319"/>
      <c r="DGC154" s="319"/>
      <c r="DGD154" s="319"/>
      <c r="DGE154" s="319"/>
      <c r="DGF154" s="319"/>
      <c r="DGG154" s="319"/>
      <c r="DGH154" s="319"/>
      <c r="DGI154" s="319"/>
      <c r="DGJ154" s="319"/>
      <c r="DGK154" s="319"/>
      <c r="DGL154" s="319"/>
      <c r="DGM154" s="319"/>
      <c r="DGN154" s="319"/>
      <c r="DGO154" s="319"/>
      <c r="DGP154" s="319"/>
      <c r="DGQ154" s="319"/>
      <c r="DGR154" s="319"/>
      <c r="DGS154" s="319"/>
      <c r="DGT154" s="319"/>
      <c r="DGU154" s="319"/>
      <c r="DGV154" s="319"/>
      <c r="DGW154" s="319"/>
      <c r="DGX154" s="319"/>
      <c r="DGY154" s="319"/>
      <c r="DGZ154" s="319"/>
      <c r="DHA154" s="319"/>
      <c r="DHB154" s="319"/>
      <c r="DHC154" s="319"/>
      <c r="DHD154" s="319"/>
      <c r="DHE154" s="319"/>
      <c r="DHF154" s="319"/>
      <c r="DHG154" s="319"/>
      <c r="DHH154" s="319"/>
      <c r="DHI154" s="319"/>
      <c r="DHJ154" s="319"/>
      <c r="DHK154" s="319"/>
      <c r="DHL154" s="319"/>
      <c r="DHM154" s="319"/>
      <c r="DHN154" s="319"/>
      <c r="DHO154" s="319"/>
      <c r="DHP154" s="319"/>
      <c r="DHQ154" s="319"/>
      <c r="DHR154" s="319"/>
      <c r="DHS154" s="319"/>
      <c r="DHT154" s="319"/>
      <c r="DHU154" s="319"/>
      <c r="DHV154" s="319"/>
      <c r="DHW154" s="319"/>
      <c r="DHX154" s="319"/>
      <c r="DHY154" s="319"/>
      <c r="DHZ154" s="319"/>
      <c r="DIA154" s="319"/>
      <c r="DIB154" s="319"/>
      <c r="DIC154" s="319"/>
      <c r="DID154" s="319"/>
      <c r="DIE154" s="319"/>
      <c r="DIF154" s="319"/>
      <c r="DIG154" s="319"/>
      <c r="DIH154" s="319"/>
      <c r="DII154" s="319"/>
      <c r="DIJ154" s="319"/>
      <c r="DIK154" s="319"/>
      <c r="DIL154" s="319"/>
      <c r="DIM154" s="319"/>
      <c r="DIN154" s="319"/>
      <c r="DIO154" s="319"/>
      <c r="DIP154" s="319"/>
      <c r="DIQ154" s="319"/>
      <c r="DIR154" s="319"/>
      <c r="DIS154" s="319"/>
      <c r="DIT154" s="319"/>
      <c r="DIU154" s="319"/>
      <c r="DIV154" s="319"/>
      <c r="DIW154" s="319"/>
      <c r="DIX154" s="319"/>
      <c r="DIY154" s="319"/>
      <c r="DIZ154" s="319"/>
      <c r="DJA154" s="319"/>
      <c r="DJB154" s="319"/>
      <c r="DJC154" s="319"/>
      <c r="DJD154" s="319"/>
      <c r="DJE154" s="319"/>
      <c r="DJF154" s="319"/>
      <c r="DJG154" s="319"/>
      <c r="DJH154" s="319"/>
      <c r="DJI154" s="319"/>
      <c r="DJJ154" s="319"/>
      <c r="DJK154" s="319"/>
      <c r="DJL154" s="319"/>
      <c r="DJM154" s="319"/>
      <c r="DJN154" s="319"/>
      <c r="DJO154" s="319"/>
      <c r="DJP154" s="319"/>
      <c r="DJQ154" s="319"/>
      <c r="DJR154" s="319"/>
      <c r="DJS154" s="319"/>
      <c r="DJT154" s="319"/>
      <c r="DJU154" s="319"/>
      <c r="DJV154" s="319"/>
      <c r="DJW154" s="319"/>
      <c r="DJX154" s="319"/>
      <c r="DJY154" s="319"/>
      <c r="DJZ154" s="319"/>
      <c r="DKA154" s="319"/>
      <c r="DKB154" s="319"/>
      <c r="DKC154" s="319"/>
      <c r="DKD154" s="319"/>
      <c r="DKE154" s="319"/>
      <c r="DKF154" s="319"/>
      <c r="DKG154" s="319"/>
      <c r="DKH154" s="319"/>
      <c r="DKI154" s="319"/>
      <c r="DKJ154" s="319"/>
      <c r="DKK154" s="319"/>
      <c r="DKL154" s="319"/>
      <c r="DKM154" s="319"/>
      <c r="DKN154" s="319"/>
      <c r="DKO154" s="319"/>
      <c r="DKP154" s="319"/>
      <c r="DKQ154" s="319"/>
      <c r="DKR154" s="319"/>
      <c r="DKS154" s="319"/>
      <c r="DKT154" s="319"/>
      <c r="DKU154" s="319"/>
      <c r="DKV154" s="319"/>
      <c r="DKW154" s="319"/>
      <c r="DKX154" s="319"/>
      <c r="DKY154" s="319"/>
      <c r="DKZ154" s="319"/>
      <c r="DLA154" s="319"/>
      <c r="DLB154" s="319"/>
      <c r="DLC154" s="319"/>
      <c r="DLD154" s="319"/>
      <c r="DLE154" s="319"/>
      <c r="DLF154" s="319"/>
      <c r="DLG154" s="319"/>
      <c r="DLH154" s="319"/>
      <c r="DLI154" s="319"/>
      <c r="DLJ154" s="319"/>
      <c r="DLK154" s="319"/>
      <c r="DLL154" s="319"/>
      <c r="DLM154" s="319"/>
      <c r="DLN154" s="319"/>
      <c r="DLO154" s="319"/>
      <c r="DLP154" s="319"/>
      <c r="DLQ154" s="319"/>
      <c r="DLR154" s="319"/>
      <c r="DLS154" s="319"/>
      <c r="DLT154" s="319"/>
      <c r="DLU154" s="319"/>
      <c r="DLV154" s="319"/>
      <c r="DLW154" s="319"/>
      <c r="DLX154" s="319"/>
      <c r="DLY154" s="319"/>
      <c r="DLZ154" s="319"/>
      <c r="DMA154" s="319"/>
      <c r="DMB154" s="319"/>
      <c r="DMC154" s="319"/>
      <c r="DMD154" s="319"/>
      <c r="DME154" s="319"/>
      <c r="DMF154" s="319"/>
      <c r="DMG154" s="319"/>
      <c r="DMH154" s="319"/>
      <c r="DMI154" s="319"/>
      <c r="DMJ154" s="319"/>
      <c r="DMK154" s="319"/>
      <c r="DML154" s="319"/>
      <c r="DMM154" s="319"/>
      <c r="DMN154" s="319"/>
      <c r="DMO154" s="319"/>
      <c r="DMP154" s="319"/>
      <c r="DMQ154" s="319"/>
      <c r="DMR154" s="319"/>
      <c r="DMS154" s="319"/>
      <c r="DMT154" s="319"/>
      <c r="DMU154" s="319"/>
      <c r="DMV154" s="319"/>
      <c r="DMW154" s="319"/>
      <c r="DMX154" s="319"/>
      <c r="DMY154" s="319"/>
      <c r="DMZ154" s="319"/>
      <c r="DNA154" s="319"/>
      <c r="DNB154" s="319"/>
      <c r="DNC154" s="319"/>
      <c r="DND154" s="319"/>
      <c r="DNE154" s="319"/>
      <c r="DNF154" s="319"/>
      <c r="DNG154" s="319"/>
      <c r="DNH154" s="319"/>
      <c r="DNI154" s="319"/>
      <c r="DNJ154" s="319"/>
      <c r="DNK154" s="319"/>
      <c r="DNL154" s="319"/>
      <c r="DNM154" s="319"/>
      <c r="DNN154" s="319"/>
      <c r="DNO154" s="319"/>
      <c r="DNP154" s="319"/>
      <c r="DNQ154" s="319"/>
      <c r="DNR154" s="319"/>
      <c r="DNS154" s="319"/>
      <c r="DNT154" s="319"/>
      <c r="DNU154" s="319"/>
      <c r="DNV154" s="319"/>
      <c r="DNW154" s="319"/>
      <c r="DNX154" s="319"/>
      <c r="DNY154" s="319"/>
      <c r="DNZ154" s="319"/>
      <c r="DOA154" s="319"/>
      <c r="DOB154" s="319"/>
      <c r="DOC154" s="319"/>
      <c r="DOD154" s="319"/>
      <c r="DOE154" s="319"/>
      <c r="DOF154" s="319"/>
      <c r="DOG154" s="319"/>
      <c r="DOH154" s="319"/>
      <c r="DOI154" s="319"/>
      <c r="DOJ154" s="319"/>
      <c r="DOK154" s="319"/>
      <c r="DOL154" s="319"/>
      <c r="DOM154" s="319"/>
      <c r="DON154" s="319"/>
      <c r="DOO154" s="319"/>
      <c r="DOP154" s="319"/>
      <c r="DOQ154" s="319"/>
      <c r="DOR154" s="319"/>
      <c r="DOS154" s="319"/>
      <c r="DOT154" s="319"/>
      <c r="DOU154" s="319"/>
      <c r="DOV154" s="319"/>
      <c r="DOW154" s="319"/>
      <c r="DOX154" s="319"/>
      <c r="DOY154" s="319"/>
      <c r="DOZ154" s="319"/>
      <c r="DPA154" s="319"/>
      <c r="DPB154" s="319"/>
      <c r="DPC154" s="319"/>
      <c r="DPD154" s="319"/>
      <c r="DPE154" s="319"/>
      <c r="DPF154" s="319"/>
      <c r="DPG154" s="319"/>
      <c r="DPH154" s="319"/>
      <c r="DPI154" s="319"/>
      <c r="DPJ154" s="319"/>
      <c r="DPK154" s="319"/>
      <c r="DPL154" s="319"/>
      <c r="DPM154" s="319"/>
      <c r="DPN154" s="319"/>
      <c r="DPO154" s="319"/>
      <c r="DPP154" s="319"/>
      <c r="DPQ154" s="319"/>
      <c r="DPR154" s="319"/>
      <c r="DPS154" s="319"/>
      <c r="DPT154" s="319"/>
      <c r="DPU154" s="319"/>
      <c r="DPV154" s="319"/>
      <c r="DPW154" s="319"/>
      <c r="DPX154" s="319"/>
      <c r="DPY154" s="319"/>
      <c r="DPZ154" s="319"/>
      <c r="DQA154" s="319"/>
      <c r="DQB154" s="319"/>
      <c r="DQC154" s="319"/>
      <c r="DQD154" s="319"/>
      <c r="DQE154" s="319"/>
      <c r="DQF154" s="319"/>
      <c r="DQG154" s="319"/>
      <c r="DQH154" s="319"/>
      <c r="DQI154" s="319"/>
      <c r="DQJ154" s="319"/>
      <c r="DQK154" s="319"/>
      <c r="DQL154" s="319"/>
      <c r="DQM154" s="319"/>
      <c r="DQN154" s="319"/>
      <c r="DQO154" s="319"/>
      <c r="DQP154" s="319"/>
      <c r="DQQ154" s="319"/>
      <c r="DQR154" s="319"/>
      <c r="DQS154" s="319"/>
      <c r="DQT154" s="319"/>
      <c r="DQU154" s="319"/>
      <c r="DQV154" s="319"/>
      <c r="DQW154" s="319"/>
      <c r="DQX154" s="319"/>
      <c r="DQY154" s="319"/>
      <c r="DQZ154" s="319"/>
      <c r="DRA154" s="319"/>
      <c r="DRB154" s="319"/>
      <c r="DRC154" s="319"/>
      <c r="DRD154" s="319"/>
      <c r="DRE154" s="319"/>
      <c r="DRF154" s="319"/>
      <c r="DRG154" s="319"/>
      <c r="DRH154" s="319"/>
      <c r="DRI154" s="319"/>
      <c r="DRJ154" s="319"/>
      <c r="DRK154" s="319"/>
      <c r="DRL154" s="319"/>
      <c r="DRM154" s="319"/>
      <c r="DRN154" s="319"/>
      <c r="DRO154" s="319"/>
      <c r="DRP154" s="319"/>
      <c r="DRQ154" s="319"/>
      <c r="DRR154" s="319"/>
      <c r="DRS154" s="319"/>
      <c r="DRT154" s="319"/>
      <c r="DRU154" s="319"/>
      <c r="DRV154" s="319"/>
      <c r="DRW154" s="319"/>
      <c r="DRX154" s="319"/>
      <c r="DRY154" s="319"/>
      <c r="DRZ154" s="319"/>
      <c r="DSA154" s="319"/>
      <c r="DSB154" s="319"/>
      <c r="DSC154" s="319"/>
      <c r="DSD154" s="319"/>
      <c r="DSE154" s="319"/>
      <c r="DSF154" s="319"/>
      <c r="DSG154" s="319"/>
      <c r="DSH154" s="319"/>
      <c r="DSI154" s="319"/>
      <c r="DSJ154" s="319"/>
      <c r="DSK154" s="319"/>
      <c r="DSL154" s="319"/>
      <c r="DSM154" s="319"/>
      <c r="DSN154" s="319"/>
      <c r="DSO154" s="319"/>
      <c r="DSP154" s="319"/>
      <c r="DSQ154" s="319"/>
      <c r="DSR154" s="319"/>
      <c r="DSS154" s="319"/>
      <c r="DST154" s="319"/>
      <c r="DSU154" s="319"/>
      <c r="DSV154" s="319"/>
      <c r="DSW154" s="319"/>
      <c r="DSX154" s="319"/>
      <c r="DSY154" s="319"/>
      <c r="DSZ154" s="319"/>
      <c r="DTA154" s="319"/>
      <c r="DTB154" s="319"/>
      <c r="DTC154" s="319"/>
      <c r="DTD154" s="319"/>
      <c r="DTE154" s="319"/>
      <c r="DTF154" s="319"/>
      <c r="DTG154" s="319"/>
      <c r="DTH154" s="319"/>
      <c r="DTI154" s="319"/>
      <c r="DTJ154" s="319"/>
      <c r="DTK154" s="319"/>
      <c r="DTL154" s="319"/>
      <c r="DTM154" s="319"/>
      <c r="DTN154" s="319"/>
      <c r="DTO154" s="319"/>
      <c r="DTP154" s="319"/>
      <c r="DTQ154" s="319"/>
      <c r="DTR154" s="319"/>
      <c r="DTS154" s="319"/>
      <c r="DTT154" s="319"/>
      <c r="DTU154" s="319"/>
      <c r="DTV154" s="319"/>
      <c r="DTW154" s="319"/>
      <c r="DTX154" s="319"/>
      <c r="DTY154" s="319"/>
      <c r="DTZ154" s="319"/>
      <c r="DUA154" s="319"/>
      <c r="DUB154" s="319"/>
      <c r="DUC154" s="319"/>
      <c r="DUD154" s="319"/>
      <c r="DUE154" s="319"/>
      <c r="DUF154" s="319"/>
      <c r="DUG154" s="319"/>
      <c r="DUH154" s="319"/>
      <c r="DUI154" s="319"/>
      <c r="DUJ154" s="319"/>
      <c r="DUK154" s="319"/>
      <c r="DUL154" s="319"/>
      <c r="DUM154" s="319"/>
      <c r="DUN154" s="319"/>
      <c r="DUO154" s="319"/>
      <c r="DUP154" s="319"/>
      <c r="DUQ154" s="319"/>
      <c r="DUR154" s="319"/>
      <c r="DUS154" s="319"/>
      <c r="DUT154" s="319"/>
      <c r="DUU154" s="319"/>
      <c r="DUV154" s="319"/>
      <c r="DUW154" s="319"/>
      <c r="DUX154" s="319"/>
      <c r="DUY154" s="319"/>
      <c r="DUZ154" s="319"/>
      <c r="DVA154" s="319"/>
      <c r="DVB154" s="319"/>
      <c r="DVC154" s="319"/>
      <c r="DVD154" s="319"/>
      <c r="DVE154" s="319"/>
      <c r="DVF154" s="319"/>
      <c r="DVG154" s="319"/>
      <c r="DVH154" s="319"/>
      <c r="DVI154" s="319"/>
      <c r="DVJ154" s="319"/>
      <c r="DVK154" s="319"/>
      <c r="DVL154" s="319"/>
      <c r="DVM154" s="319"/>
      <c r="DVN154" s="319"/>
      <c r="DVO154" s="319"/>
      <c r="DVP154" s="319"/>
      <c r="DVQ154" s="319"/>
      <c r="DVR154" s="319"/>
      <c r="DVS154" s="319"/>
      <c r="DVT154" s="319"/>
      <c r="DVU154" s="319"/>
      <c r="DVV154" s="319"/>
      <c r="DVW154" s="319"/>
      <c r="DVX154" s="319"/>
      <c r="DVY154" s="319"/>
      <c r="DVZ154" s="319"/>
      <c r="DWA154" s="319"/>
      <c r="DWB154" s="319"/>
      <c r="DWC154" s="319"/>
      <c r="DWD154" s="319"/>
      <c r="DWE154" s="319"/>
      <c r="DWF154" s="319"/>
      <c r="DWG154" s="319"/>
      <c r="DWH154" s="319"/>
      <c r="DWI154" s="319"/>
      <c r="DWJ154" s="319"/>
      <c r="DWK154" s="319"/>
      <c r="DWL154" s="319"/>
      <c r="DWM154" s="319"/>
      <c r="DWN154" s="319"/>
      <c r="DWO154" s="319"/>
      <c r="DWP154" s="319"/>
      <c r="DWQ154" s="319"/>
      <c r="DWR154" s="319"/>
      <c r="DWS154" s="319"/>
      <c r="DWT154" s="319"/>
      <c r="DWU154" s="319"/>
      <c r="DWV154" s="319"/>
      <c r="DWW154" s="319"/>
      <c r="DWX154" s="319"/>
      <c r="DWY154" s="319"/>
      <c r="DWZ154" s="319"/>
      <c r="DXA154" s="319"/>
      <c r="DXB154" s="319"/>
      <c r="DXC154" s="319"/>
      <c r="DXD154" s="319"/>
      <c r="DXE154" s="319"/>
      <c r="DXF154" s="319"/>
      <c r="DXG154" s="319"/>
      <c r="DXH154" s="319"/>
      <c r="DXI154" s="319"/>
      <c r="DXJ154" s="319"/>
      <c r="DXK154" s="319"/>
      <c r="DXL154" s="319"/>
      <c r="DXM154" s="319"/>
      <c r="DXN154" s="319"/>
      <c r="DXO154" s="319"/>
      <c r="DXP154" s="319"/>
      <c r="DXQ154" s="319"/>
      <c r="DXR154" s="319"/>
      <c r="DXS154" s="319"/>
      <c r="DXT154" s="319"/>
      <c r="DXU154" s="319"/>
      <c r="DXV154" s="319"/>
      <c r="DXW154" s="319"/>
      <c r="DXX154" s="319"/>
      <c r="DXY154" s="319"/>
      <c r="DXZ154" s="319"/>
      <c r="DYA154" s="319"/>
      <c r="DYB154" s="319"/>
      <c r="DYC154" s="319"/>
      <c r="DYD154" s="319"/>
      <c r="DYE154" s="319"/>
      <c r="DYF154" s="319"/>
      <c r="DYG154" s="319"/>
      <c r="DYH154" s="319"/>
      <c r="DYI154" s="319"/>
      <c r="DYJ154" s="319"/>
      <c r="DYK154" s="319"/>
      <c r="DYL154" s="319"/>
      <c r="DYM154" s="319"/>
      <c r="DYN154" s="319"/>
      <c r="DYO154" s="319"/>
      <c r="DYP154" s="319"/>
      <c r="DYQ154" s="319"/>
      <c r="DYR154" s="319"/>
      <c r="DYS154" s="319"/>
      <c r="DYT154" s="319"/>
      <c r="DYU154" s="319"/>
      <c r="DYV154" s="319"/>
      <c r="DYW154" s="319"/>
      <c r="DYX154" s="319"/>
      <c r="DYY154" s="319"/>
      <c r="DYZ154" s="319"/>
      <c r="DZA154" s="319"/>
      <c r="DZB154" s="319"/>
      <c r="DZC154" s="319"/>
      <c r="DZD154" s="319"/>
      <c r="DZE154" s="319"/>
      <c r="DZF154" s="319"/>
      <c r="DZG154" s="319"/>
      <c r="DZH154" s="319"/>
      <c r="DZI154" s="319"/>
      <c r="DZJ154" s="319"/>
      <c r="DZK154" s="319"/>
      <c r="DZL154" s="319"/>
      <c r="DZM154" s="319"/>
      <c r="DZN154" s="319"/>
      <c r="DZO154" s="319"/>
      <c r="DZP154" s="319"/>
      <c r="DZQ154" s="319"/>
      <c r="DZR154" s="319"/>
      <c r="DZS154" s="319"/>
      <c r="DZT154" s="319"/>
      <c r="DZU154" s="319"/>
      <c r="DZV154" s="319"/>
      <c r="DZW154" s="319"/>
      <c r="DZX154" s="319"/>
      <c r="DZY154" s="319"/>
      <c r="DZZ154" s="319"/>
      <c r="EAA154" s="319"/>
      <c r="EAB154" s="319"/>
      <c r="EAC154" s="319"/>
      <c r="EAD154" s="319"/>
      <c r="EAE154" s="319"/>
      <c r="EAF154" s="319"/>
      <c r="EAG154" s="319"/>
      <c r="EAH154" s="319"/>
      <c r="EAI154" s="319"/>
      <c r="EAJ154" s="319"/>
      <c r="EAK154" s="319"/>
      <c r="EAL154" s="319"/>
      <c r="EAM154" s="319"/>
      <c r="EAN154" s="319"/>
      <c r="EAO154" s="319"/>
      <c r="EAP154" s="319"/>
      <c r="EAQ154" s="319"/>
      <c r="EAR154" s="319"/>
      <c r="EAS154" s="319"/>
      <c r="EAT154" s="319"/>
      <c r="EAU154" s="319"/>
      <c r="EAV154" s="319"/>
      <c r="EAW154" s="319"/>
      <c r="EAX154" s="319"/>
      <c r="EAY154" s="319"/>
      <c r="EAZ154" s="319"/>
      <c r="EBA154" s="319"/>
      <c r="EBB154" s="319"/>
      <c r="EBC154" s="319"/>
      <c r="EBD154" s="319"/>
      <c r="EBE154" s="319"/>
      <c r="EBF154" s="319"/>
      <c r="EBG154" s="319"/>
      <c r="EBH154" s="319"/>
      <c r="EBI154" s="319"/>
      <c r="EBJ154" s="319"/>
      <c r="EBK154" s="319"/>
      <c r="EBL154" s="319"/>
      <c r="EBM154" s="319"/>
      <c r="EBN154" s="319"/>
      <c r="EBO154" s="319"/>
      <c r="EBP154" s="319"/>
      <c r="EBQ154" s="319"/>
      <c r="EBR154" s="319"/>
      <c r="EBS154" s="319"/>
      <c r="EBT154" s="319"/>
      <c r="EBU154" s="319"/>
      <c r="EBV154" s="319"/>
      <c r="EBW154" s="319"/>
      <c r="EBX154" s="319"/>
      <c r="EBY154" s="319"/>
      <c r="EBZ154" s="319"/>
      <c r="ECA154" s="319"/>
      <c r="ECB154" s="319"/>
      <c r="ECC154" s="319"/>
      <c r="ECD154" s="319"/>
      <c r="ECE154" s="319"/>
      <c r="ECF154" s="319"/>
      <c r="ECG154" s="319"/>
      <c r="ECH154" s="319"/>
      <c r="ECI154" s="319"/>
      <c r="ECJ154" s="319"/>
      <c r="ECK154" s="319"/>
      <c r="ECL154" s="319"/>
      <c r="ECM154" s="319"/>
      <c r="ECN154" s="319"/>
      <c r="ECO154" s="319"/>
      <c r="ECP154" s="319"/>
      <c r="ECQ154" s="319"/>
      <c r="ECR154" s="319"/>
      <c r="ECS154" s="319"/>
      <c r="ECT154" s="319"/>
      <c r="ECU154" s="319"/>
      <c r="ECV154" s="319"/>
      <c r="ECW154" s="319"/>
      <c r="ECX154" s="319"/>
      <c r="ECY154" s="319"/>
      <c r="ECZ154" s="319"/>
      <c r="EDA154" s="319"/>
      <c r="EDB154" s="319"/>
      <c r="EDC154" s="319"/>
      <c r="EDD154" s="319"/>
      <c r="EDE154" s="319"/>
      <c r="EDF154" s="319"/>
      <c r="EDG154" s="319"/>
      <c r="EDH154" s="319"/>
      <c r="EDI154" s="319"/>
      <c r="EDJ154" s="319"/>
      <c r="EDK154" s="319"/>
      <c r="EDL154" s="319"/>
      <c r="EDM154" s="319"/>
      <c r="EDN154" s="319"/>
      <c r="EDO154" s="319"/>
      <c r="EDP154" s="319"/>
      <c r="EDQ154" s="319"/>
      <c r="EDR154" s="319"/>
      <c r="EDS154" s="319"/>
      <c r="EDT154" s="319"/>
      <c r="EDU154" s="319"/>
      <c r="EDV154" s="319"/>
      <c r="EDW154" s="319"/>
      <c r="EDX154" s="319"/>
      <c r="EDY154" s="319"/>
      <c r="EDZ154" s="319"/>
      <c r="EEA154" s="319"/>
      <c r="EEB154" s="319"/>
      <c r="EEC154" s="319"/>
      <c r="EED154" s="319"/>
      <c r="EEE154" s="319"/>
      <c r="EEF154" s="319"/>
      <c r="EEG154" s="319"/>
      <c r="EEH154" s="319"/>
      <c r="EEI154" s="319"/>
      <c r="EEJ154" s="319"/>
      <c r="EEK154" s="319"/>
      <c r="EEL154" s="319"/>
      <c r="EEM154" s="319"/>
      <c r="EEN154" s="319"/>
      <c r="EEO154" s="319"/>
      <c r="EEP154" s="319"/>
      <c r="EEQ154" s="319"/>
      <c r="EER154" s="319"/>
      <c r="EES154" s="319"/>
      <c r="EET154" s="319"/>
      <c r="EEU154" s="319"/>
      <c r="EEV154" s="319"/>
      <c r="EEW154" s="319"/>
      <c r="EEX154" s="319"/>
      <c r="EEY154" s="319"/>
      <c r="EEZ154" s="319"/>
      <c r="EFA154" s="319"/>
      <c r="EFB154" s="319"/>
      <c r="EFC154" s="319"/>
      <c r="EFD154" s="319"/>
      <c r="EFE154" s="319"/>
      <c r="EFF154" s="319"/>
      <c r="EFG154" s="319"/>
      <c r="EFH154" s="319"/>
      <c r="EFI154" s="319"/>
      <c r="EFJ154" s="319"/>
      <c r="EFK154" s="319"/>
      <c r="EFL154" s="319"/>
      <c r="EFM154" s="319"/>
      <c r="EFN154" s="319"/>
      <c r="EFO154" s="319"/>
      <c r="EFP154" s="319"/>
      <c r="EFQ154" s="319"/>
      <c r="EFR154" s="319"/>
      <c r="EFS154" s="319"/>
      <c r="EFT154" s="319"/>
      <c r="EFU154" s="319"/>
      <c r="EFV154" s="319"/>
      <c r="EFW154" s="319"/>
      <c r="EFX154" s="319"/>
      <c r="EFY154" s="319"/>
      <c r="EFZ154" s="319"/>
      <c r="EGA154" s="319"/>
      <c r="EGB154" s="319"/>
      <c r="EGC154" s="319"/>
      <c r="EGD154" s="319"/>
      <c r="EGE154" s="319"/>
      <c r="EGF154" s="319"/>
      <c r="EGG154" s="319"/>
      <c r="EGH154" s="319"/>
      <c r="EGI154" s="319"/>
      <c r="EGJ154" s="319"/>
      <c r="EGK154" s="319"/>
      <c r="EGL154" s="319"/>
      <c r="EGM154" s="319"/>
      <c r="EGN154" s="319"/>
      <c r="EGO154" s="319"/>
      <c r="EGP154" s="319"/>
      <c r="EGQ154" s="319"/>
      <c r="EGR154" s="319"/>
      <c r="EGS154" s="319"/>
      <c r="EGT154" s="319"/>
      <c r="EGU154" s="319"/>
      <c r="EGV154" s="319"/>
      <c r="EGW154" s="319"/>
      <c r="EGX154" s="319"/>
      <c r="EGY154" s="319"/>
      <c r="EGZ154" s="319"/>
      <c r="EHA154" s="319"/>
      <c r="EHB154" s="319"/>
      <c r="EHC154" s="319"/>
      <c r="EHD154" s="319"/>
      <c r="EHE154" s="319"/>
      <c r="EHF154" s="319"/>
      <c r="EHG154" s="319"/>
      <c r="EHH154" s="319"/>
      <c r="EHI154" s="319"/>
      <c r="EHJ154" s="319"/>
      <c r="EHK154" s="319"/>
      <c r="EHL154" s="319"/>
      <c r="EHM154" s="319"/>
      <c r="EHN154" s="319"/>
      <c r="EHO154" s="319"/>
      <c r="EHP154" s="319"/>
      <c r="EHQ154" s="319"/>
      <c r="EHR154" s="319"/>
      <c r="EHS154" s="319"/>
      <c r="EHT154" s="319"/>
      <c r="EHU154" s="319"/>
      <c r="EHV154" s="319"/>
      <c r="EHW154" s="319"/>
      <c r="EHX154" s="319"/>
      <c r="EHY154" s="319"/>
      <c r="EHZ154" s="319"/>
      <c r="EIA154" s="319"/>
      <c r="EIB154" s="319"/>
      <c r="EIC154" s="319"/>
      <c r="EID154" s="319"/>
      <c r="EIE154" s="319"/>
      <c r="EIF154" s="319"/>
      <c r="EIG154" s="319"/>
      <c r="EIH154" s="319"/>
      <c r="EII154" s="319"/>
      <c r="EIJ154" s="319"/>
      <c r="EIK154" s="319"/>
      <c r="EIL154" s="319"/>
      <c r="EIM154" s="319"/>
      <c r="EIN154" s="319"/>
      <c r="EIO154" s="319"/>
      <c r="EIP154" s="319"/>
      <c r="EIQ154" s="319"/>
      <c r="EIR154" s="319"/>
      <c r="EIS154" s="319"/>
      <c r="EIT154" s="319"/>
      <c r="EIU154" s="319"/>
      <c r="EIV154" s="319"/>
      <c r="EIW154" s="319"/>
      <c r="EIX154" s="319"/>
      <c r="EIY154" s="319"/>
      <c r="EIZ154" s="319"/>
      <c r="EJA154" s="319"/>
      <c r="EJB154" s="319"/>
      <c r="EJC154" s="319"/>
      <c r="EJD154" s="319"/>
      <c r="EJE154" s="319"/>
      <c r="EJF154" s="319"/>
      <c r="EJG154" s="319"/>
      <c r="EJH154" s="319"/>
      <c r="EJI154" s="319"/>
      <c r="EJJ154" s="319"/>
      <c r="EJK154" s="319"/>
      <c r="EJL154" s="319"/>
      <c r="EJM154" s="319"/>
      <c r="EJN154" s="319"/>
      <c r="EJO154" s="319"/>
      <c r="EJP154" s="319"/>
      <c r="EJQ154" s="319"/>
      <c r="EJR154" s="319"/>
      <c r="EJS154" s="319"/>
      <c r="EJT154" s="319"/>
      <c r="EJU154" s="319"/>
      <c r="EJV154" s="319"/>
      <c r="EJW154" s="319"/>
      <c r="EJX154" s="319"/>
      <c r="EJY154" s="319"/>
      <c r="EJZ154" s="319"/>
      <c r="EKA154" s="319"/>
      <c r="EKB154" s="319"/>
      <c r="EKC154" s="319"/>
      <c r="EKD154" s="319"/>
      <c r="EKE154" s="319"/>
      <c r="EKF154" s="319"/>
      <c r="EKG154" s="319"/>
      <c r="EKH154" s="319"/>
      <c r="EKI154" s="319"/>
      <c r="EKJ154" s="319"/>
      <c r="EKK154" s="319"/>
      <c r="EKL154" s="319"/>
      <c r="EKM154" s="319"/>
      <c r="EKN154" s="319"/>
      <c r="EKO154" s="319"/>
      <c r="EKP154" s="319"/>
      <c r="EKQ154" s="319"/>
      <c r="EKR154" s="319"/>
      <c r="EKS154" s="319"/>
      <c r="EKT154" s="319"/>
      <c r="EKU154" s="319"/>
      <c r="EKV154" s="319"/>
      <c r="EKW154" s="319"/>
      <c r="EKX154" s="319"/>
      <c r="EKY154" s="319"/>
      <c r="EKZ154" s="319"/>
      <c r="ELA154" s="319"/>
      <c r="ELB154" s="319"/>
      <c r="ELC154" s="319"/>
      <c r="ELD154" s="319"/>
      <c r="ELE154" s="319"/>
      <c r="ELF154" s="319"/>
      <c r="ELG154" s="319"/>
      <c r="ELH154" s="319"/>
      <c r="ELI154" s="319"/>
      <c r="ELJ154" s="319"/>
      <c r="ELK154" s="319"/>
      <c r="ELL154" s="319"/>
      <c r="ELM154" s="319"/>
      <c r="ELN154" s="319"/>
      <c r="ELO154" s="319"/>
      <c r="ELP154" s="319"/>
      <c r="ELQ154" s="319"/>
      <c r="ELR154" s="319"/>
      <c r="ELS154" s="319"/>
      <c r="ELT154" s="319"/>
      <c r="ELU154" s="319"/>
      <c r="ELV154" s="319"/>
      <c r="ELW154" s="319"/>
      <c r="ELX154" s="319"/>
      <c r="ELY154" s="319"/>
      <c r="ELZ154" s="319"/>
      <c r="EMA154" s="319"/>
      <c r="EMB154" s="319"/>
      <c r="EMC154" s="319"/>
      <c r="EMD154" s="319"/>
      <c r="EME154" s="319"/>
      <c r="EMF154" s="319"/>
      <c r="EMG154" s="319"/>
      <c r="EMH154" s="319"/>
      <c r="EMI154" s="319"/>
      <c r="EMJ154" s="319"/>
      <c r="EMK154" s="319"/>
      <c r="EML154" s="319"/>
      <c r="EMM154" s="319"/>
      <c r="EMN154" s="319"/>
      <c r="EMO154" s="319"/>
      <c r="EMP154" s="319"/>
      <c r="EMQ154" s="319"/>
      <c r="EMR154" s="319"/>
      <c r="EMS154" s="319"/>
      <c r="EMT154" s="319"/>
      <c r="EMU154" s="319"/>
      <c r="EMV154" s="319"/>
      <c r="EMW154" s="319"/>
      <c r="EMX154" s="319"/>
      <c r="EMY154" s="319"/>
      <c r="EMZ154" s="319"/>
      <c r="ENA154" s="319"/>
      <c r="ENB154" s="319"/>
      <c r="ENC154" s="319"/>
      <c r="END154" s="319"/>
      <c r="ENE154" s="319"/>
      <c r="ENF154" s="319"/>
      <c r="ENG154" s="319"/>
      <c r="ENH154" s="319"/>
      <c r="ENI154" s="319"/>
      <c r="ENJ154" s="319"/>
      <c r="ENK154" s="319"/>
      <c r="ENL154" s="319"/>
      <c r="ENM154" s="319"/>
      <c r="ENN154" s="319"/>
      <c r="ENO154" s="319"/>
      <c r="ENP154" s="319"/>
      <c r="ENQ154" s="319"/>
      <c r="ENR154" s="319"/>
      <c r="ENS154" s="319"/>
      <c r="ENT154" s="319"/>
      <c r="ENU154" s="319"/>
      <c r="ENV154" s="319"/>
      <c r="ENW154" s="319"/>
      <c r="ENX154" s="319"/>
      <c r="ENY154" s="319"/>
      <c r="ENZ154" s="319"/>
      <c r="EOA154" s="319"/>
      <c r="EOB154" s="319"/>
      <c r="EOC154" s="319"/>
      <c r="EOD154" s="319"/>
      <c r="EOE154" s="319"/>
      <c r="EOF154" s="319"/>
      <c r="EOG154" s="319"/>
      <c r="EOH154" s="319"/>
      <c r="EOI154" s="319"/>
      <c r="EOJ154" s="319"/>
      <c r="EOK154" s="319"/>
      <c r="EOL154" s="319"/>
      <c r="EOM154" s="319"/>
      <c r="EON154" s="319"/>
      <c r="EOO154" s="319"/>
      <c r="EOP154" s="319"/>
      <c r="EOQ154" s="319"/>
      <c r="EOR154" s="319"/>
      <c r="EOS154" s="319"/>
      <c r="EOT154" s="319"/>
      <c r="EOU154" s="319"/>
      <c r="EOV154" s="319"/>
      <c r="EOW154" s="319"/>
      <c r="EOX154" s="319"/>
      <c r="EOY154" s="319"/>
      <c r="EOZ154" s="319"/>
      <c r="EPA154" s="319"/>
      <c r="EPB154" s="319"/>
      <c r="EPC154" s="319"/>
      <c r="EPD154" s="319"/>
      <c r="EPE154" s="319"/>
      <c r="EPF154" s="319"/>
      <c r="EPG154" s="319"/>
      <c r="EPH154" s="319"/>
      <c r="EPI154" s="319"/>
      <c r="EPJ154" s="319"/>
      <c r="EPK154" s="319"/>
      <c r="EPL154" s="319"/>
      <c r="EPM154" s="319"/>
      <c r="EPN154" s="319"/>
      <c r="EPO154" s="319"/>
      <c r="EPP154" s="319"/>
      <c r="EPQ154" s="319"/>
      <c r="EPR154" s="319"/>
      <c r="EPS154" s="319"/>
      <c r="EPT154" s="319"/>
      <c r="EPU154" s="319"/>
      <c r="EPV154" s="319"/>
      <c r="EPW154" s="319"/>
      <c r="EPX154" s="319"/>
      <c r="EPY154" s="319"/>
      <c r="EPZ154" s="319"/>
      <c r="EQA154" s="319"/>
      <c r="EQB154" s="319"/>
      <c r="EQC154" s="319"/>
      <c r="EQD154" s="319"/>
      <c r="EQE154" s="319"/>
      <c r="EQF154" s="319"/>
      <c r="EQG154" s="319"/>
      <c r="EQH154" s="319"/>
      <c r="EQI154" s="319"/>
      <c r="EQJ154" s="319"/>
      <c r="EQK154" s="319"/>
      <c r="EQL154" s="319"/>
      <c r="EQM154" s="319"/>
      <c r="EQN154" s="319"/>
      <c r="EQO154" s="319"/>
      <c r="EQP154" s="319"/>
      <c r="EQQ154" s="319"/>
      <c r="EQR154" s="319"/>
      <c r="EQS154" s="319"/>
      <c r="EQT154" s="319"/>
      <c r="EQU154" s="319"/>
      <c r="EQV154" s="319"/>
      <c r="EQW154" s="319"/>
      <c r="EQX154" s="319"/>
      <c r="EQY154" s="319"/>
      <c r="EQZ154" s="319"/>
      <c r="ERA154" s="319"/>
      <c r="ERB154" s="319"/>
      <c r="ERC154" s="319"/>
      <c r="ERD154" s="319"/>
      <c r="ERE154" s="319"/>
      <c r="ERF154" s="319"/>
      <c r="ERG154" s="319"/>
      <c r="ERH154" s="319"/>
      <c r="ERI154" s="319"/>
      <c r="ERJ154" s="319"/>
      <c r="ERK154" s="319"/>
      <c r="ERL154" s="319"/>
      <c r="ERM154" s="319"/>
      <c r="ERN154" s="319"/>
      <c r="ERO154" s="319"/>
      <c r="ERP154" s="319"/>
      <c r="ERQ154" s="319"/>
      <c r="ERR154" s="319"/>
      <c r="ERS154" s="319"/>
      <c r="ERT154" s="319"/>
      <c r="ERU154" s="319"/>
      <c r="ERV154" s="319"/>
      <c r="ERW154" s="319"/>
      <c r="ERX154" s="319"/>
      <c r="ERY154" s="319"/>
      <c r="ERZ154" s="319"/>
      <c r="ESA154" s="319"/>
      <c r="ESB154" s="319"/>
      <c r="ESC154" s="319"/>
      <c r="ESD154" s="319"/>
      <c r="ESE154" s="319"/>
      <c r="ESF154" s="319"/>
      <c r="ESG154" s="319"/>
      <c r="ESH154" s="319"/>
      <c r="ESI154" s="319"/>
      <c r="ESJ154" s="319"/>
      <c r="ESK154" s="319"/>
      <c r="ESL154" s="319"/>
      <c r="ESM154" s="319"/>
      <c r="ESN154" s="319"/>
      <c r="ESO154" s="319"/>
      <c r="ESP154" s="319"/>
      <c r="ESQ154" s="319"/>
      <c r="ESR154" s="319"/>
      <c r="ESS154" s="319"/>
      <c r="EST154" s="319"/>
      <c r="ESU154" s="319"/>
      <c r="ESV154" s="319"/>
      <c r="ESW154" s="319"/>
      <c r="ESX154" s="319"/>
      <c r="ESY154" s="319"/>
      <c r="ESZ154" s="319"/>
      <c r="ETA154" s="319"/>
      <c r="ETB154" s="319"/>
      <c r="ETC154" s="319"/>
      <c r="ETD154" s="319"/>
      <c r="ETE154" s="319"/>
      <c r="ETF154" s="319"/>
      <c r="ETG154" s="319"/>
      <c r="ETH154" s="319"/>
      <c r="ETI154" s="319"/>
      <c r="ETJ154" s="319"/>
      <c r="ETK154" s="319"/>
      <c r="ETL154" s="319"/>
      <c r="ETM154" s="319"/>
      <c r="ETN154" s="319"/>
      <c r="ETO154" s="319"/>
      <c r="ETP154" s="319"/>
      <c r="ETQ154" s="319"/>
      <c r="ETR154" s="319"/>
      <c r="ETS154" s="319"/>
      <c r="ETT154" s="319"/>
      <c r="ETU154" s="319"/>
      <c r="ETV154" s="319"/>
      <c r="ETW154" s="319"/>
      <c r="ETX154" s="319"/>
      <c r="ETY154" s="319"/>
      <c r="ETZ154" s="319"/>
      <c r="EUA154" s="319"/>
      <c r="EUB154" s="319"/>
      <c r="EUC154" s="319"/>
      <c r="EUD154" s="319"/>
      <c r="EUE154" s="319"/>
      <c r="EUF154" s="319"/>
      <c r="EUG154" s="319"/>
      <c r="EUH154" s="319"/>
      <c r="EUI154" s="319"/>
      <c r="EUJ154" s="319"/>
      <c r="EUK154" s="319"/>
      <c r="EUL154" s="319"/>
      <c r="EUM154" s="319"/>
      <c r="EUN154" s="319"/>
      <c r="EUO154" s="319"/>
      <c r="EUP154" s="319"/>
      <c r="EUQ154" s="319"/>
      <c r="EUR154" s="319"/>
      <c r="EUS154" s="319"/>
      <c r="EUT154" s="319"/>
      <c r="EUU154" s="319"/>
      <c r="EUV154" s="319"/>
      <c r="EUW154" s="319"/>
      <c r="EUX154" s="319"/>
      <c r="EUY154" s="319"/>
      <c r="EUZ154" s="319"/>
      <c r="EVA154" s="319"/>
      <c r="EVB154" s="319"/>
      <c r="EVC154" s="319"/>
      <c r="EVD154" s="319"/>
      <c r="EVE154" s="319"/>
      <c r="EVF154" s="319"/>
      <c r="EVG154" s="319"/>
      <c r="EVH154" s="319"/>
      <c r="EVI154" s="319"/>
      <c r="EVJ154" s="319"/>
      <c r="EVK154" s="319"/>
      <c r="EVL154" s="319"/>
      <c r="EVM154" s="319"/>
      <c r="EVN154" s="319"/>
      <c r="EVO154" s="319"/>
      <c r="EVP154" s="319"/>
      <c r="EVQ154" s="319"/>
      <c r="EVR154" s="319"/>
      <c r="EVS154" s="319"/>
      <c r="EVT154" s="319"/>
      <c r="EVU154" s="319"/>
      <c r="EVV154" s="319"/>
      <c r="EVW154" s="319"/>
      <c r="EVX154" s="319"/>
      <c r="EVY154" s="319"/>
      <c r="EVZ154" s="319"/>
      <c r="EWA154" s="319"/>
      <c r="EWB154" s="319"/>
      <c r="EWC154" s="319"/>
      <c r="EWD154" s="319"/>
      <c r="EWE154" s="319"/>
      <c r="EWF154" s="319"/>
      <c r="EWG154" s="319"/>
      <c r="EWH154" s="319"/>
      <c r="EWI154" s="319"/>
      <c r="EWJ154" s="319"/>
      <c r="EWK154" s="319"/>
      <c r="EWL154" s="319"/>
      <c r="EWM154" s="319"/>
      <c r="EWN154" s="319"/>
      <c r="EWO154" s="319"/>
      <c r="EWP154" s="319"/>
      <c r="EWQ154" s="319"/>
      <c r="EWR154" s="319"/>
      <c r="EWS154" s="319"/>
      <c r="EWT154" s="319"/>
      <c r="EWU154" s="319"/>
      <c r="EWV154" s="319"/>
      <c r="EWW154" s="319"/>
      <c r="EWX154" s="319"/>
      <c r="EWY154" s="319"/>
      <c r="EWZ154" s="319"/>
      <c r="EXA154" s="319"/>
      <c r="EXB154" s="319"/>
      <c r="EXC154" s="319"/>
      <c r="EXD154" s="319"/>
      <c r="EXE154" s="319"/>
      <c r="EXF154" s="319"/>
      <c r="EXG154" s="319"/>
      <c r="EXH154" s="319"/>
      <c r="EXI154" s="319"/>
      <c r="EXJ154" s="319"/>
      <c r="EXK154" s="319"/>
      <c r="EXL154" s="319"/>
      <c r="EXM154" s="319"/>
      <c r="EXN154" s="319"/>
      <c r="EXO154" s="319"/>
      <c r="EXP154" s="319"/>
      <c r="EXQ154" s="319"/>
      <c r="EXR154" s="319"/>
      <c r="EXS154" s="319"/>
      <c r="EXT154" s="319"/>
      <c r="EXU154" s="319"/>
      <c r="EXV154" s="319"/>
      <c r="EXW154" s="319"/>
      <c r="EXX154" s="319"/>
      <c r="EXY154" s="319"/>
      <c r="EXZ154" s="319"/>
      <c r="EYA154" s="319"/>
      <c r="EYB154" s="319"/>
      <c r="EYC154" s="319"/>
      <c r="EYD154" s="319"/>
      <c r="EYE154" s="319"/>
      <c r="EYF154" s="319"/>
      <c r="EYG154" s="319"/>
      <c r="EYH154" s="319"/>
      <c r="EYI154" s="319"/>
      <c r="EYJ154" s="319"/>
      <c r="EYK154" s="319"/>
      <c r="EYL154" s="319"/>
      <c r="EYM154" s="319"/>
      <c r="EYN154" s="319"/>
      <c r="EYO154" s="319"/>
      <c r="EYP154" s="319"/>
      <c r="EYQ154" s="319"/>
      <c r="EYR154" s="319"/>
      <c r="EYS154" s="319"/>
      <c r="EYT154" s="319"/>
      <c r="EYU154" s="319"/>
      <c r="EYV154" s="319"/>
      <c r="EYW154" s="319"/>
      <c r="EYX154" s="319"/>
      <c r="EYY154" s="319"/>
      <c r="EYZ154" s="319"/>
      <c r="EZA154" s="319"/>
      <c r="EZB154" s="319"/>
      <c r="EZC154" s="319"/>
      <c r="EZD154" s="319"/>
      <c r="EZE154" s="319"/>
      <c r="EZF154" s="319"/>
      <c r="EZG154" s="319"/>
      <c r="EZH154" s="319"/>
      <c r="EZI154" s="319"/>
      <c r="EZJ154" s="319"/>
      <c r="EZK154" s="319"/>
      <c r="EZL154" s="319"/>
      <c r="EZM154" s="319"/>
      <c r="EZN154" s="319"/>
      <c r="EZO154" s="319"/>
      <c r="EZP154" s="319"/>
      <c r="EZQ154" s="319"/>
      <c r="EZR154" s="319"/>
      <c r="EZS154" s="319"/>
      <c r="EZT154" s="319"/>
      <c r="EZU154" s="319"/>
      <c r="EZV154" s="319"/>
      <c r="EZW154" s="319"/>
      <c r="EZX154" s="319"/>
      <c r="EZY154" s="319"/>
      <c r="EZZ154" s="319"/>
      <c r="FAA154" s="319"/>
      <c r="FAB154" s="319"/>
      <c r="FAC154" s="319"/>
      <c r="FAD154" s="319"/>
      <c r="FAE154" s="319"/>
      <c r="FAF154" s="319"/>
      <c r="FAG154" s="319"/>
      <c r="FAH154" s="319"/>
      <c r="FAI154" s="319"/>
      <c r="FAJ154" s="319"/>
      <c r="FAK154" s="319"/>
      <c r="FAL154" s="319"/>
      <c r="FAM154" s="319"/>
      <c r="FAN154" s="319"/>
      <c r="FAO154" s="319"/>
      <c r="FAP154" s="319"/>
      <c r="FAQ154" s="319"/>
      <c r="FAR154" s="319"/>
      <c r="FAS154" s="319"/>
      <c r="FAT154" s="319"/>
      <c r="FAU154" s="319"/>
      <c r="FAV154" s="319"/>
      <c r="FAW154" s="319"/>
      <c r="FAX154" s="319"/>
      <c r="FAY154" s="319"/>
      <c r="FAZ154" s="319"/>
      <c r="FBA154" s="319"/>
      <c r="FBB154" s="319"/>
      <c r="FBC154" s="319"/>
      <c r="FBD154" s="319"/>
      <c r="FBE154" s="319"/>
      <c r="FBF154" s="319"/>
      <c r="FBG154" s="319"/>
      <c r="FBH154" s="319"/>
      <c r="FBI154" s="319"/>
      <c r="FBJ154" s="319"/>
      <c r="FBK154" s="319"/>
      <c r="FBL154" s="319"/>
      <c r="FBM154" s="319"/>
      <c r="FBN154" s="319"/>
      <c r="FBO154" s="319"/>
      <c r="FBP154" s="319"/>
      <c r="FBQ154" s="319"/>
      <c r="FBR154" s="319"/>
      <c r="FBS154" s="319"/>
      <c r="FBT154" s="319"/>
      <c r="FBU154" s="319"/>
      <c r="FBV154" s="319"/>
      <c r="FBW154" s="319"/>
      <c r="FBX154" s="319"/>
      <c r="FBY154" s="319"/>
      <c r="FBZ154" s="319"/>
      <c r="FCA154" s="319"/>
      <c r="FCB154" s="319"/>
      <c r="FCC154" s="319"/>
      <c r="FCD154" s="319"/>
      <c r="FCE154" s="319"/>
      <c r="FCF154" s="319"/>
      <c r="FCG154" s="319"/>
      <c r="FCH154" s="319"/>
      <c r="FCI154" s="319"/>
      <c r="FCJ154" s="319"/>
      <c r="FCK154" s="319"/>
      <c r="FCL154" s="319"/>
      <c r="FCM154" s="319"/>
      <c r="FCN154" s="319"/>
      <c r="FCO154" s="319"/>
      <c r="FCP154" s="319"/>
      <c r="FCQ154" s="319"/>
      <c r="FCR154" s="319"/>
      <c r="FCS154" s="319"/>
      <c r="FCT154" s="319"/>
      <c r="FCU154" s="319"/>
      <c r="FCV154" s="319"/>
      <c r="FCW154" s="319"/>
      <c r="FCX154" s="319"/>
      <c r="FCY154" s="319"/>
      <c r="FCZ154" s="319"/>
      <c r="FDA154" s="319"/>
      <c r="FDB154" s="319"/>
      <c r="FDC154" s="319"/>
      <c r="FDD154" s="319"/>
      <c r="FDE154" s="319"/>
      <c r="FDF154" s="319"/>
      <c r="FDG154" s="319"/>
      <c r="FDH154" s="319"/>
      <c r="FDI154" s="319"/>
      <c r="FDJ154" s="319"/>
      <c r="FDK154" s="319"/>
      <c r="FDL154" s="319"/>
      <c r="FDM154" s="319"/>
      <c r="FDN154" s="319"/>
      <c r="FDO154" s="319"/>
      <c r="FDP154" s="319"/>
      <c r="FDQ154" s="319"/>
      <c r="FDR154" s="319"/>
      <c r="FDS154" s="319"/>
      <c r="FDT154" s="319"/>
      <c r="FDU154" s="319"/>
      <c r="FDV154" s="319"/>
      <c r="FDW154" s="319"/>
      <c r="FDX154" s="319"/>
      <c r="FDY154" s="319"/>
      <c r="FDZ154" s="319"/>
      <c r="FEA154" s="319"/>
      <c r="FEB154" s="319"/>
      <c r="FEC154" s="319"/>
      <c r="FED154" s="319"/>
      <c r="FEE154" s="319"/>
      <c r="FEF154" s="319"/>
      <c r="FEG154" s="319"/>
      <c r="FEH154" s="319"/>
      <c r="FEI154" s="319"/>
      <c r="FEJ154" s="319"/>
      <c r="FEK154" s="319"/>
      <c r="FEL154" s="319"/>
      <c r="FEM154" s="319"/>
      <c r="FEN154" s="319"/>
      <c r="FEO154" s="319"/>
      <c r="FEP154" s="319"/>
      <c r="FEQ154" s="319"/>
      <c r="FER154" s="319"/>
      <c r="FES154" s="319"/>
      <c r="FET154" s="319"/>
      <c r="FEU154" s="319"/>
      <c r="FEV154" s="319"/>
      <c r="FEW154" s="319"/>
      <c r="FEX154" s="319"/>
      <c r="FEY154" s="319"/>
      <c r="FEZ154" s="319"/>
      <c r="FFA154" s="319"/>
      <c r="FFB154" s="319"/>
      <c r="FFC154" s="319"/>
      <c r="FFD154" s="319"/>
      <c r="FFE154" s="319"/>
      <c r="FFF154" s="319"/>
      <c r="FFG154" s="319"/>
      <c r="FFH154" s="319"/>
      <c r="FFI154" s="319"/>
      <c r="FFJ154" s="319"/>
      <c r="FFK154" s="319"/>
      <c r="FFL154" s="319"/>
      <c r="FFM154" s="319"/>
      <c r="FFN154" s="319"/>
      <c r="FFO154" s="319"/>
      <c r="FFP154" s="319"/>
      <c r="FFQ154" s="319"/>
      <c r="FFR154" s="319"/>
      <c r="FFS154" s="319"/>
      <c r="FFT154" s="319"/>
      <c r="FFU154" s="319"/>
      <c r="FFV154" s="319"/>
      <c r="FFW154" s="319"/>
      <c r="FFX154" s="319"/>
      <c r="FFY154" s="319"/>
      <c r="FFZ154" s="319"/>
      <c r="FGA154" s="319"/>
      <c r="FGB154" s="319"/>
      <c r="FGC154" s="319"/>
      <c r="FGD154" s="319"/>
      <c r="FGE154" s="319"/>
      <c r="FGF154" s="319"/>
      <c r="FGG154" s="319"/>
      <c r="FGH154" s="319"/>
      <c r="FGI154" s="319"/>
      <c r="FGJ154" s="319"/>
      <c r="FGK154" s="319"/>
      <c r="FGL154" s="319"/>
      <c r="FGM154" s="319"/>
      <c r="FGN154" s="319"/>
      <c r="FGO154" s="319"/>
      <c r="FGP154" s="319"/>
      <c r="FGQ154" s="319"/>
      <c r="FGR154" s="319"/>
      <c r="FGS154" s="319"/>
      <c r="FGT154" s="319"/>
      <c r="FGU154" s="319"/>
      <c r="FGV154" s="319"/>
      <c r="FGW154" s="319"/>
      <c r="FGX154" s="319"/>
      <c r="FGY154" s="319"/>
      <c r="FGZ154" s="319"/>
      <c r="FHA154" s="319"/>
      <c r="FHB154" s="319"/>
      <c r="FHC154" s="319"/>
      <c r="FHD154" s="319"/>
      <c r="FHE154" s="319"/>
      <c r="FHF154" s="319"/>
      <c r="FHG154" s="319"/>
      <c r="FHH154" s="319"/>
      <c r="FHI154" s="319"/>
      <c r="FHJ154" s="319"/>
      <c r="FHK154" s="319"/>
      <c r="FHL154" s="319"/>
      <c r="FHM154" s="319"/>
      <c r="FHN154" s="319"/>
      <c r="FHO154" s="319"/>
      <c r="FHP154" s="319"/>
      <c r="FHQ154" s="319"/>
      <c r="FHR154" s="319"/>
      <c r="FHS154" s="319"/>
      <c r="FHT154" s="319"/>
      <c r="FHU154" s="319"/>
      <c r="FHV154" s="319"/>
      <c r="FHW154" s="319"/>
      <c r="FHX154" s="319"/>
      <c r="FHY154" s="319"/>
      <c r="FHZ154" s="319"/>
      <c r="FIA154" s="319"/>
      <c r="FIB154" s="319"/>
      <c r="FIC154" s="319"/>
      <c r="FID154" s="319"/>
      <c r="FIE154" s="319"/>
      <c r="FIF154" s="319"/>
      <c r="FIG154" s="319"/>
      <c r="FIH154" s="319"/>
      <c r="FII154" s="319"/>
      <c r="FIJ154" s="319"/>
      <c r="FIK154" s="319"/>
      <c r="FIL154" s="319"/>
      <c r="FIM154" s="319"/>
      <c r="FIN154" s="319"/>
      <c r="FIO154" s="319"/>
      <c r="FIP154" s="319"/>
      <c r="FIQ154" s="319"/>
      <c r="FIR154" s="319"/>
      <c r="FIS154" s="319"/>
      <c r="FIT154" s="319"/>
      <c r="FIU154" s="319"/>
      <c r="FIV154" s="319"/>
      <c r="FIW154" s="319"/>
      <c r="FIX154" s="319"/>
      <c r="FIY154" s="319"/>
      <c r="FIZ154" s="319"/>
      <c r="FJA154" s="319"/>
      <c r="FJB154" s="319"/>
      <c r="FJC154" s="319"/>
      <c r="FJD154" s="319"/>
      <c r="FJE154" s="319"/>
      <c r="FJF154" s="319"/>
      <c r="FJG154" s="319"/>
      <c r="FJH154" s="319"/>
      <c r="FJI154" s="319"/>
      <c r="FJJ154" s="319"/>
      <c r="FJK154" s="319"/>
      <c r="FJL154" s="319"/>
      <c r="FJM154" s="319"/>
      <c r="FJN154" s="319"/>
      <c r="FJO154" s="319"/>
      <c r="FJP154" s="319"/>
      <c r="FJQ154" s="319"/>
      <c r="FJR154" s="319"/>
      <c r="FJS154" s="319"/>
      <c r="FJT154" s="319"/>
      <c r="FJU154" s="319"/>
      <c r="FJV154" s="319"/>
      <c r="FJW154" s="319"/>
      <c r="FJX154" s="319"/>
      <c r="FJY154" s="319"/>
      <c r="FJZ154" s="319"/>
      <c r="FKA154" s="319"/>
      <c r="FKB154" s="319"/>
      <c r="FKC154" s="319"/>
      <c r="FKD154" s="319"/>
      <c r="FKE154" s="319"/>
      <c r="FKF154" s="319"/>
      <c r="FKG154" s="319"/>
      <c r="FKH154" s="319"/>
      <c r="FKI154" s="319"/>
      <c r="FKJ154" s="319"/>
      <c r="FKK154" s="319"/>
      <c r="FKL154" s="319"/>
      <c r="FKM154" s="319"/>
      <c r="FKN154" s="319"/>
      <c r="FKO154" s="319"/>
      <c r="FKP154" s="319"/>
      <c r="FKQ154" s="319"/>
      <c r="FKR154" s="319"/>
      <c r="FKS154" s="319"/>
      <c r="FKT154" s="319"/>
      <c r="FKU154" s="319"/>
      <c r="FKV154" s="319"/>
      <c r="FKW154" s="319"/>
      <c r="FKX154" s="319"/>
      <c r="FKY154" s="319"/>
      <c r="FKZ154" s="319"/>
      <c r="FLA154" s="319"/>
      <c r="FLB154" s="319"/>
      <c r="FLC154" s="319"/>
      <c r="FLD154" s="319"/>
      <c r="FLE154" s="319"/>
      <c r="FLF154" s="319"/>
      <c r="FLG154" s="319"/>
      <c r="FLH154" s="319"/>
      <c r="FLI154" s="319"/>
      <c r="FLJ154" s="319"/>
      <c r="FLK154" s="319"/>
      <c r="FLL154" s="319"/>
      <c r="FLM154" s="319"/>
      <c r="FLN154" s="319"/>
      <c r="FLO154" s="319"/>
      <c r="FLP154" s="319"/>
      <c r="FLQ154" s="319"/>
      <c r="FLR154" s="319"/>
      <c r="FLS154" s="319"/>
      <c r="FLT154" s="319"/>
      <c r="FLU154" s="319"/>
      <c r="FLV154" s="319"/>
      <c r="FLW154" s="319"/>
      <c r="FLX154" s="319"/>
      <c r="FLY154" s="319"/>
      <c r="FLZ154" s="319"/>
      <c r="FMA154" s="319"/>
      <c r="FMB154" s="319"/>
      <c r="FMC154" s="319"/>
      <c r="FMD154" s="319"/>
      <c r="FME154" s="319"/>
      <c r="FMF154" s="319"/>
      <c r="FMG154" s="319"/>
      <c r="FMH154" s="319"/>
      <c r="FMI154" s="319"/>
      <c r="FMJ154" s="319"/>
      <c r="FMK154" s="319"/>
      <c r="FML154" s="319"/>
      <c r="FMM154" s="319"/>
      <c r="FMN154" s="319"/>
      <c r="FMO154" s="319"/>
      <c r="FMP154" s="319"/>
      <c r="FMQ154" s="319"/>
      <c r="FMR154" s="319"/>
      <c r="FMS154" s="319"/>
      <c r="FMT154" s="319"/>
      <c r="FMU154" s="319"/>
      <c r="FMV154" s="319"/>
      <c r="FMW154" s="319"/>
      <c r="FMX154" s="319"/>
      <c r="FMY154" s="319"/>
      <c r="FMZ154" s="319"/>
      <c r="FNA154" s="319"/>
      <c r="FNB154" s="319"/>
      <c r="FNC154" s="319"/>
      <c r="FND154" s="319"/>
      <c r="FNE154" s="319"/>
      <c r="FNF154" s="319"/>
      <c r="FNG154" s="319"/>
      <c r="FNH154" s="319"/>
      <c r="FNI154" s="319"/>
      <c r="FNJ154" s="319"/>
      <c r="FNK154" s="319"/>
      <c r="FNL154" s="319"/>
      <c r="FNM154" s="319"/>
      <c r="FNN154" s="319"/>
      <c r="FNO154" s="319"/>
      <c r="FNP154" s="319"/>
      <c r="FNQ154" s="319"/>
      <c r="FNR154" s="319"/>
      <c r="FNS154" s="319"/>
      <c r="FNT154" s="319"/>
      <c r="FNU154" s="319"/>
      <c r="FNV154" s="319"/>
      <c r="FNW154" s="319"/>
      <c r="FNX154" s="319"/>
      <c r="FNY154" s="319"/>
      <c r="FNZ154" s="319"/>
      <c r="FOA154" s="319"/>
      <c r="FOB154" s="319"/>
      <c r="FOC154" s="319"/>
      <c r="FOD154" s="319"/>
      <c r="FOE154" s="319"/>
      <c r="FOF154" s="319"/>
      <c r="FOG154" s="319"/>
      <c r="FOH154" s="319"/>
      <c r="FOI154" s="319"/>
      <c r="FOJ154" s="319"/>
      <c r="FOK154" s="319"/>
      <c r="FOL154" s="319"/>
      <c r="FOM154" s="319"/>
      <c r="FON154" s="319"/>
      <c r="FOO154" s="319"/>
      <c r="FOP154" s="319"/>
      <c r="FOQ154" s="319"/>
      <c r="FOR154" s="319"/>
      <c r="FOS154" s="319"/>
      <c r="FOT154" s="319"/>
      <c r="FOU154" s="319"/>
      <c r="FOV154" s="319"/>
      <c r="FOW154" s="319"/>
      <c r="FOX154" s="319"/>
      <c r="FOY154" s="319"/>
      <c r="FOZ154" s="319"/>
      <c r="FPA154" s="319"/>
      <c r="FPB154" s="319"/>
      <c r="FPC154" s="319"/>
      <c r="FPD154" s="319"/>
      <c r="FPE154" s="319"/>
      <c r="FPF154" s="319"/>
      <c r="FPG154" s="319"/>
      <c r="FPH154" s="319"/>
      <c r="FPI154" s="319"/>
      <c r="FPJ154" s="319"/>
      <c r="FPK154" s="319"/>
      <c r="FPL154" s="319"/>
      <c r="FPM154" s="319"/>
      <c r="FPN154" s="319"/>
      <c r="FPO154" s="319"/>
      <c r="FPP154" s="319"/>
      <c r="FPQ154" s="319"/>
      <c r="FPR154" s="319"/>
      <c r="FPS154" s="319"/>
      <c r="FPT154" s="319"/>
      <c r="FPU154" s="319"/>
      <c r="FPV154" s="319"/>
      <c r="FPW154" s="319"/>
      <c r="FPX154" s="319"/>
      <c r="FPY154" s="319"/>
      <c r="FPZ154" s="319"/>
      <c r="FQA154" s="319"/>
      <c r="FQB154" s="319"/>
      <c r="FQC154" s="319"/>
      <c r="FQD154" s="319"/>
      <c r="FQE154" s="319"/>
      <c r="FQF154" s="319"/>
      <c r="FQG154" s="319"/>
      <c r="FQH154" s="319"/>
      <c r="FQI154" s="319"/>
      <c r="FQJ154" s="319"/>
      <c r="FQK154" s="319"/>
      <c r="FQL154" s="319"/>
      <c r="FQM154" s="319"/>
      <c r="FQN154" s="319"/>
      <c r="FQO154" s="319"/>
      <c r="FQP154" s="319"/>
      <c r="FQQ154" s="319"/>
      <c r="FQR154" s="319"/>
      <c r="FQS154" s="319"/>
      <c r="FQT154" s="319"/>
      <c r="FQU154" s="319"/>
      <c r="FQV154" s="319"/>
      <c r="FQW154" s="319"/>
      <c r="FQX154" s="319"/>
      <c r="FQY154" s="319"/>
      <c r="FQZ154" s="319"/>
      <c r="FRA154" s="319"/>
      <c r="FRB154" s="319"/>
      <c r="FRC154" s="319"/>
      <c r="FRD154" s="319"/>
      <c r="FRE154" s="319"/>
      <c r="FRF154" s="319"/>
      <c r="FRG154" s="319"/>
      <c r="FRH154" s="319"/>
      <c r="FRI154" s="319"/>
      <c r="FRJ154" s="319"/>
      <c r="FRK154" s="319"/>
      <c r="FRL154" s="319"/>
      <c r="FRM154" s="319"/>
      <c r="FRN154" s="319"/>
      <c r="FRO154" s="319"/>
      <c r="FRP154" s="319"/>
      <c r="FRQ154" s="319"/>
      <c r="FRR154" s="319"/>
      <c r="FRS154" s="319"/>
      <c r="FRT154" s="319"/>
      <c r="FRU154" s="319"/>
      <c r="FRV154" s="319"/>
      <c r="FRW154" s="319"/>
      <c r="FRX154" s="319"/>
      <c r="FRY154" s="319"/>
      <c r="FRZ154" s="319"/>
      <c r="FSA154" s="319"/>
      <c r="FSB154" s="319"/>
      <c r="FSC154" s="319"/>
      <c r="FSD154" s="319"/>
      <c r="FSE154" s="319"/>
      <c r="FSF154" s="319"/>
      <c r="FSG154" s="319"/>
      <c r="FSH154" s="319"/>
      <c r="FSI154" s="319"/>
      <c r="FSJ154" s="319"/>
      <c r="FSK154" s="319"/>
      <c r="FSL154" s="319"/>
      <c r="FSM154" s="319"/>
      <c r="FSN154" s="319"/>
      <c r="FSO154" s="319"/>
      <c r="FSP154" s="319"/>
      <c r="FSQ154" s="319"/>
      <c r="FSR154" s="319"/>
      <c r="FSS154" s="319"/>
      <c r="FST154" s="319"/>
      <c r="FSU154" s="319"/>
      <c r="FSV154" s="319"/>
      <c r="FSW154" s="319"/>
      <c r="FSX154" s="319"/>
      <c r="FSY154" s="319"/>
      <c r="FSZ154" s="319"/>
      <c r="FTA154" s="319"/>
      <c r="FTB154" s="319"/>
      <c r="FTC154" s="319"/>
      <c r="FTD154" s="319"/>
      <c r="FTE154" s="319"/>
      <c r="FTF154" s="319"/>
      <c r="FTG154" s="319"/>
      <c r="FTH154" s="319"/>
      <c r="FTI154" s="319"/>
      <c r="FTJ154" s="319"/>
      <c r="FTK154" s="319"/>
      <c r="FTL154" s="319"/>
      <c r="FTM154" s="319"/>
      <c r="FTN154" s="319"/>
      <c r="FTO154" s="319"/>
      <c r="FTP154" s="319"/>
      <c r="FTQ154" s="319"/>
      <c r="FTR154" s="319"/>
      <c r="FTS154" s="319"/>
      <c r="FTT154" s="319"/>
      <c r="FTU154" s="319"/>
      <c r="FTV154" s="319"/>
      <c r="FTW154" s="319"/>
      <c r="FTX154" s="319"/>
      <c r="FTY154" s="319"/>
      <c r="FTZ154" s="319"/>
      <c r="FUA154" s="319"/>
      <c r="FUB154" s="319"/>
      <c r="FUC154" s="319"/>
      <c r="FUD154" s="319"/>
      <c r="FUE154" s="319"/>
      <c r="FUF154" s="319"/>
      <c r="FUG154" s="319"/>
      <c r="FUH154" s="319"/>
      <c r="FUI154" s="319"/>
      <c r="FUJ154" s="319"/>
      <c r="FUK154" s="319"/>
      <c r="FUL154" s="319"/>
      <c r="FUM154" s="319"/>
      <c r="FUN154" s="319"/>
      <c r="FUO154" s="319"/>
      <c r="FUP154" s="319"/>
      <c r="FUQ154" s="319"/>
      <c r="FUR154" s="319"/>
      <c r="FUS154" s="319"/>
      <c r="FUT154" s="319"/>
      <c r="FUU154" s="319"/>
      <c r="FUV154" s="319"/>
      <c r="FUW154" s="319"/>
      <c r="FUX154" s="319"/>
      <c r="FUY154" s="319"/>
      <c r="FUZ154" s="319"/>
      <c r="FVA154" s="319"/>
      <c r="FVB154" s="319"/>
      <c r="FVC154" s="319"/>
      <c r="FVD154" s="319"/>
      <c r="FVE154" s="319"/>
      <c r="FVF154" s="319"/>
      <c r="FVG154" s="319"/>
      <c r="FVH154" s="319"/>
      <c r="FVI154" s="319"/>
      <c r="FVJ154" s="319"/>
      <c r="FVK154" s="319"/>
      <c r="FVL154" s="319"/>
      <c r="FVM154" s="319"/>
      <c r="FVN154" s="319"/>
      <c r="FVO154" s="319"/>
      <c r="FVP154" s="319"/>
      <c r="FVQ154" s="319"/>
      <c r="FVR154" s="319"/>
      <c r="FVS154" s="319"/>
      <c r="FVT154" s="319"/>
      <c r="FVU154" s="319"/>
      <c r="FVV154" s="319"/>
      <c r="FVW154" s="319"/>
      <c r="FVX154" s="319"/>
      <c r="FVY154" s="319"/>
      <c r="FVZ154" s="319"/>
      <c r="FWA154" s="319"/>
      <c r="FWB154" s="319"/>
      <c r="FWC154" s="319"/>
      <c r="FWD154" s="319"/>
      <c r="FWE154" s="319"/>
      <c r="FWF154" s="319"/>
      <c r="FWG154" s="319"/>
      <c r="FWH154" s="319"/>
      <c r="FWI154" s="319"/>
      <c r="FWJ154" s="319"/>
      <c r="FWK154" s="319"/>
      <c r="FWL154" s="319"/>
      <c r="FWM154" s="319"/>
      <c r="FWN154" s="319"/>
      <c r="FWO154" s="319"/>
      <c r="FWP154" s="319"/>
      <c r="FWQ154" s="319"/>
      <c r="FWR154" s="319"/>
      <c r="FWS154" s="319"/>
      <c r="FWT154" s="319"/>
      <c r="FWU154" s="319"/>
      <c r="FWV154" s="319"/>
      <c r="FWW154" s="319"/>
      <c r="FWX154" s="319"/>
      <c r="FWY154" s="319"/>
      <c r="FWZ154" s="319"/>
      <c r="FXA154" s="319"/>
      <c r="FXB154" s="319"/>
      <c r="FXC154" s="319"/>
      <c r="FXD154" s="319"/>
      <c r="FXE154" s="319"/>
      <c r="FXF154" s="319"/>
      <c r="FXG154" s="319"/>
      <c r="FXH154" s="319"/>
      <c r="FXI154" s="319"/>
      <c r="FXJ154" s="319"/>
      <c r="FXK154" s="319"/>
      <c r="FXL154" s="319"/>
      <c r="FXM154" s="319"/>
      <c r="FXN154" s="319"/>
      <c r="FXO154" s="319"/>
      <c r="FXP154" s="319"/>
      <c r="FXQ154" s="319"/>
      <c r="FXR154" s="319"/>
      <c r="FXS154" s="319"/>
      <c r="FXT154" s="319"/>
      <c r="FXU154" s="319"/>
      <c r="FXV154" s="319"/>
      <c r="FXW154" s="319"/>
      <c r="FXX154" s="319"/>
      <c r="FXY154" s="319"/>
      <c r="FXZ154" s="319"/>
      <c r="FYA154" s="319"/>
      <c r="FYB154" s="319"/>
      <c r="FYC154" s="319"/>
      <c r="FYD154" s="319"/>
      <c r="FYE154" s="319"/>
      <c r="FYF154" s="319"/>
      <c r="FYG154" s="319"/>
      <c r="FYH154" s="319"/>
      <c r="FYI154" s="319"/>
      <c r="FYJ154" s="319"/>
      <c r="FYK154" s="319"/>
      <c r="FYL154" s="319"/>
      <c r="FYM154" s="319"/>
      <c r="FYN154" s="319"/>
      <c r="FYO154" s="319"/>
      <c r="FYP154" s="319"/>
      <c r="FYQ154" s="319"/>
      <c r="FYR154" s="319"/>
      <c r="FYS154" s="319"/>
      <c r="FYT154" s="319"/>
      <c r="FYU154" s="319"/>
      <c r="FYV154" s="319"/>
      <c r="FYW154" s="319"/>
      <c r="FYX154" s="319"/>
      <c r="FYY154" s="319"/>
      <c r="FYZ154" s="319"/>
      <c r="FZA154" s="319"/>
      <c r="FZB154" s="319"/>
      <c r="FZC154" s="319"/>
      <c r="FZD154" s="319"/>
      <c r="FZE154" s="319"/>
      <c r="FZF154" s="319"/>
      <c r="FZG154" s="319"/>
      <c r="FZH154" s="319"/>
      <c r="FZI154" s="319"/>
      <c r="FZJ154" s="319"/>
      <c r="FZK154" s="319"/>
      <c r="FZL154" s="319"/>
      <c r="FZM154" s="319"/>
      <c r="FZN154" s="319"/>
      <c r="FZO154" s="319"/>
      <c r="FZP154" s="319"/>
      <c r="FZQ154" s="319"/>
      <c r="FZR154" s="319"/>
      <c r="FZS154" s="319"/>
      <c r="FZT154" s="319"/>
      <c r="FZU154" s="319"/>
      <c r="FZV154" s="319"/>
      <c r="FZW154" s="319"/>
      <c r="FZX154" s="319"/>
      <c r="FZY154" s="319"/>
      <c r="FZZ154" s="319"/>
      <c r="GAA154" s="319"/>
      <c r="GAB154" s="319"/>
      <c r="GAC154" s="319"/>
      <c r="GAD154" s="319"/>
      <c r="GAE154" s="319"/>
      <c r="GAF154" s="319"/>
      <c r="GAG154" s="319"/>
      <c r="GAH154" s="319"/>
      <c r="GAI154" s="319"/>
      <c r="GAJ154" s="319"/>
      <c r="GAK154" s="319"/>
      <c r="GAL154" s="319"/>
      <c r="GAM154" s="319"/>
      <c r="GAN154" s="319"/>
      <c r="GAO154" s="319"/>
      <c r="GAP154" s="319"/>
      <c r="GAQ154" s="319"/>
      <c r="GAR154" s="319"/>
      <c r="GAS154" s="319"/>
      <c r="GAT154" s="319"/>
      <c r="GAU154" s="319"/>
      <c r="GAV154" s="319"/>
      <c r="GAW154" s="319"/>
      <c r="GAX154" s="319"/>
      <c r="GAY154" s="319"/>
      <c r="GAZ154" s="319"/>
      <c r="GBA154" s="319"/>
      <c r="GBB154" s="319"/>
      <c r="GBC154" s="319"/>
      <c r="GBD154" s="319"/>
      <c r="GBE154" s="319"/>
      <c r="GBF154" s="319"/>
      <c r="GBG154" s="319"/>
      <c r="GBH154" s="319"/>
      <c r="GBI154" s="319"/>
      <c r="GBJ154" s="319"/>
      <c r="GBK154" s="319"/>
      <c r="GBL154" s="319"/>
      <c r="GBM154" s="319"/>
      <c r="GBN154" s="319"/>
      <c r="GBO154" s="319"/>
      <c r="GBP154" s="319"/>
      <c r="GBQ154" s="319"/>
      <c r="GBR154" s="319"/>
      <c r="GBS154" s="319"/>
      <c r="GBT154" s="319"/>
      <c r="GBU154" s="319"/>
      <c r="GBV154" s="319"/>
      <c r="GBW154" s="319"/>
      <c r="GBX154" s="319"/>
      <c r="GBY154" s="319"/>
      <c r="GBZ154" s="319"/>
      <c r="GCA154" s="319"/>
      <c r="GCB154" s="319"/>
      <c r="GCC154" s="319"/>
      <c r="GCD154" s="319"/>
      <c r="GCE154" s="319"/>
      <c r="GCF154" s="319"/>
      <c r="GCG154" s="319"/>
      <c r="GCH154" s="319"/>
      <c r="GCI154" s="319"/>
      <c r="GCJ154" s="319"/>
      <c r="GCK154" s="319"/>
      <c r="GCL154" s="319"/>
      <c r="GCM154" s="319"/>
      <c r="GCN154" s="319"/>
      <c r="GCO154" s="319"/>
      <c r="GCP154" s="319"/>
      <c r="GCQ154" s="319"/>
      <c r="GCR154" s="319"/>
      <c r="GCS154" s="319"/>
      <c r="GCT154" s="319"/>
      <c r="GCU154" s="319"/>
      <c r="GCV154" s="319"/>
      <c r="GCW154" s="319"/>
      <c r="GCX154" s="319"/>
      <c r="GCY154" s="319"/>
      <c r="GCZ154" s="319"/>
      <c r="GDA154" s="319"/>
      <c r="GDB154" s="319"/>
      <c r="GDC154" s="319"/>
      <c r="GDD154" s="319"/>
      <c r="GDE154" s="319"/>
      <c r="GDF154" s="319"/>
      <c r="GDG154" s="319"/>
      <c r="GDH154" s="319"/>
      <c r="GDI154" s="319"/>
      <c r="GDJ154" s="319"/>
      <c r="GDK154" s="319"/>
      <c r="GDL154" s="319"/>
      <c r="GDM154" s="319"/>
      <c r="GDN154" s="319"/>
      <c r="GDO154" s="319"/>
      <c r="GDP154" s="319"/>
      <c r="GDQ154" s="319"/>
      <c r="GDR154" s="319"/>
      <c r="GDS154" s="319"/>
      <c r="GDT154" s="319"/>
      <c r="GDU154" s="319"/>
      <c r="GDV154" s="319"/>
      <c r="GDW154" s="319"/>
      <c r="GDX154" s="319"/>
      <c r="GDY154" s="319"/>
      <c r="GDZ154" s="319"/>
      <c r="GEA154" s="319"/>
      <c r="GEB154" s="319"/>
      <c r="GEC154" s="319"/>
      <c r="GED154" s="319"/>
      <c r="GEE154" s="319"/>
      <c r="GEF154" s="319"/>
      <c r="GEG154" s="319"/>
      <c r="GEH154" s="319"/>
      <c r="GEI154" s="319"/>
      <c r="GEJ154" s="319"/>
      <c r="GEK154" s="319"/>
      <c r="GEL154" s="319"/>
      <c r="GEM154" s="319"/>
      <c r="GEN154" s="319"/>
      <c r="GEO154" s="319"/>
      <c r="GEP154" s="319"/>
      <c r="GEQ154" s="319"/>
      <c r="GER154" s="319"/>
      <c r="GES154" s="319"/>
      <c r="GET154" s="319"/>
      <c r="GEU154" s="319"/>
      <c r="GEV154" s="319"/>
      <c r="GEW154" s="319"/>
      <c r="GEX154" s="319"/>
      <c r="GEY154" s="319"/>
      <c r="GEZ154" s="319"/>
      <c r="GFA154" s="319"/>
      <c r="GFB154" s="319"/>
      <c r="GFC154" s="319"/>
      <c r="GFD154" s="319"/>
      <c r="GFE154" s="319"/>
      <c r="GFF154" s="319"/>
      <c r="GFG154" s="319"/>
      <c r="GFH154" s="319"/>
      <c r="GFI154" s="319"/>
      <c r="GFJ154" s="319"/>
      <c r="GFK154" s="319"/>
      <c r="GFL154" s="319"/>
      <c r="GFM154" s="319"/>
      <c r="GFN154" s="319"/>
      <c r="GFO154" s="319"/>
      <c r="GFP154" s="319"/>
      <c r="GFQ154" s="319"/>
      <c r="GFR154" s="319"/>
      <c r="GFS154" s="319"/>
      <c r="GFT154" s="319"/>
      <c r="GFU154" s="319"/>
      <c r="GFV154" s="319"/>
      <c r="GFW154" s="319"/>
      <c r="GFX154" s="319"/>
      <c r="GFY154" s="319"/>
      <c r="GFZ154" s="319"/>
      <c r="GGA154" s="319"/>
      <c r="GGB154" s="319"/>
      <c r="GGC154" s="319"/>
      <c r="GGD154" s="319"/>
      <c r="GGE154" s="319"/>
      <c r="GGF154" s="319"/>
      <c r="GGG154" s="319"/>
      <c r="GGH154" s="319"/>
      <c r="GGI154" s="319"/>
      <c r="GGJ154" s="319"/>
      <c r="GGK154" s="319"/>
      <c r="GGL154" s="319"/>
      <c r="GGM154" s="319"/>
      <c r="GGN154" s="319"/>
      <c r="GGO154" s="319"/>
      <c r="GGP154" s="319"/>
      <c r="GGQ154" s="319"/>
      <c r="GGR154" s="319"/>
      <c r="GGS154" s="319"/>
      <c r="GGT154" s="319"/>
      <c r="GGU154" s="319"/>
      <c r="GGV154" s="319"/>
      <c r="GGW154" s="319"/>
      <c r="GGX154" s="319"/>
      <c r="GGY154" s="319"/>
      <c r="GGZ154" s="319"/>
      <c r="GHA154" s="319"/>
      <c r="GHB154" s="319"/>
      <c r="GHC154" s="319"/>
      <c r="GHD154" s="319"/>
      <c r="GHE154" s="319"/>
      <c r="GHF154" s="319"/>
      <c r="GHG154" s="319"/>
      <c r="GHH154" s="319"/>
      <c r="GHI154" s="319"/>
      <c r="GHJ154" s="319"/>
      <c r="GHK154" s="319"/>
      <c r="GHL154" s="319"/>
      <c r="GHM154" s="319"/>
      <c r="GHN154" s="319"/>
      <c r="GHO154" s="319"/>
      <c r="GHP154" s="319"/>
      <c r="GHQ154" s="319"/>
      <c r="GHR154" s="319"/>
      <c r="GHS154" s="319"/>
      <c r="GHT154" s="319"/>
      <c r="GHU154" s="319"/>
      <c r="GHV154" s="319"/>
      <c r="GHW154" s="319"/>
      <c r="GHX154" s="319"/>
      <c r="GHY154" s="319"/>
      <c r="GHZ154" s="319"/>
      <c r="GIA154" s="319"/>
      <c r="GIB154" s="319"/>
      <c r="GIC154" s="319"/>
      <c r="GID154" s="319"/>
      <c r="GIE154" s="319"/>
      <c r="GIF154" s="319"/>
      <c r="GIG154" s="319"/>
      <c r="GIH154" s="319"/>
      <c r="GII154" s="319"/>
      <c r="GIJ154" s="319"/>
      <c r="GIK154" s="319"/>
      <c r="GIL154" s="319"/>
      <c r="GIM154" s="319"/>
      <c r="GIN154" s="319"/>
      <c r="GIO154" s="319"/>
      <c r="GIP154" s="319"/>
      <c r="GIQ154" s="319"/>
      <c r="GIR154" s="319"/>
      <c r="GIS154" s="319"/>
      <c r="GIT154" s="319"/>
      <c r="GIU154" s="319"/>
      <c r="GIV154" s="319"/>
      <c r="GIW154" s="319"/>
      <c r="GIX154" s="319"/>
      <c r="GIY154" s="319"/>
      <c r="GIZ154" s="319"/>
      <c r="GJA154" s="319"/>
      <c r="GJB154" s="319"/>
      <c r="GJC154" s="319"/>
      <c r="GJD154" s="319"/>
      <c r="GJE154" s="319"/>
      <c r="GJF154" s="319"/>
      <c r="GJG154" s="319"/>
      <c r="GJH154" s="319"/>
      <c r="GJI154" s="319"/>
      <c r="GJJ154" s="319"/>
      <c r="GJK154" s="319"/>
      <c r="GJL154" s="319"/>
      <c r="GJM154" s="319"/>
      <c r="GJN154" s="319"/>
      <c r="GJO154" s="319"/>
      <c r="GJP154" s="319"/>
      <c r="GJQ154" s="319"/>
      <c r="GJR154" s="319"/>
      <c r="GJS154" s="319"/>
      <c r="GJT154" s="319"/>
      <c r="GJU154" s="319"/>
      <c r="GJV154" s="319"/>
      <c r="GJW154" s="319"/>
      <c r="GJX154" s="319"/>
      <c r="GJY154" s="319"/>
      <c r="GJZ154" s="319"/>
      <c r="GKA154" s="319"/>
      <c r="GKB154" s="319"/>
      <c r="GKC154" s="319"/>
      <c r="GKD154" s="319"/>
      <c r="GKE154" s="319"/>
      <c r="GKF154" s="319"/>
      <c r="GKG154" s="319"/>
      <c r="GKH154" s="319"/>
      <c r="GKI154" s="319"/>
      <c r="GKJ154" s="319"/>
      <c r="GKK154" s="319"/>
      <c r="GKL154" s="319"/>
      <c r="GKM154" s="319"/>
      <c r="GKN154" s="319"/>
      <c r="GKO154" s="319"/>
      <c r="GKP154" s="319"/>
      <c r="GKQ154" s="319"/>
      <c r="GKR154" s="319"/>
      <c r="GKS154" s="319"/>
      <c r="GKT154" s="319"/>
      <c r="GKU154" s="319"/>
      <c r="GKV154" s="319"/>
      <c r="GKW154" s="319"/>
      <c r="GKX154" s="319"/>
      <c r="GKY154" s="319"/>
      <c r="GKZ154" s="319"/>
      <c r="GLA154" s="319"/>
      <c r="GLB154" s="319"/>
      <c r="GLC154" s="319"/>
      <c r="GLD154" s="319"/>
      <c r="GLE154" s="319"/>
      <c r="GLF154" s="319"/>
      <c r="GLG154" s="319"/>
      <c r="GLH154" s="319"/>
      <c r="GLI154" s="319"/>
      <c r="GLJ154" s="319"/>
      <c r="GLK154" s="319"/>
      <c r="GLL154" s="319"/>
      <c r="GLM154" s="319"/>
      <c r="GLN154" s="319"/>
      <c r="GLO154" s="319"/>
      <c r="GLP154" s="319"/>
      <c r="GLQ154" s="319"/>
      <c r="GLR154" s="319"/>
      <c r="GLS154" s="319"/>
      <c r="GLT154" s="319"/>
      <c r="GLU154" s="319"/>
      <c r="GLV154" s="319"/>
      <c r="GLW154" s="319"/>
      <c r="GLX154" s="319"/>
      <c r="GLY154" s="319"/>
      <c r="GLZ154" s="319"/>
      <c r="GMA154" s="319"/>
      <c r="GMB154" s="319"/>
      <c r="GMC154" s="319"/>
      <c r="GMD154" s="319"/>
      <c r="GME154" s="319"/>
      <c r="GMF154" s="319"/>
      <c r="GMG154" s="319"/>
      <c r="GMH154" s="319"/>
      <c r="GMI154" s="319"/>
      <c r="GMJ154" s="319"/>
      <c r="GMK154" s="319"/>
      <c r="GML154" s="319"/>
      <c r="GMM154" s="319"/>
      <c r="GMN154" s="319"/>
      <c r="GMO154" s="319"/>
      <c r="GMP154" s="319"/>
      <c r="GMQ154" s="319"/>
      <c r="GMR154" s="319"/>
      <c r="GMS154" s="319"/>
      <c r="GMT154" s="319"/>
      <c r="GMU154" s="319"/>
      <c r="GMV154" s="319"/>
      <c r="GMW154" s="319"/>
      <c r="GMX154" s="319"/>
      <c r="GMY154" s="319"/>
      <c r="GMZ154" s="319"/>
      <c r="GNA154" s="319"/>
      <c r="GNB154" s="319"/>
      <c r="GNC154" s="319"/>
      <c r="GND154" s="319"/>
      <c r="GNE154" s="319"/>
      <c r="GNF154" s="319"/>
      <c r="GNG154" s="319"/>
      <c r="GNH154" s="319"/>
      <c r="GNI154" s="319"/>
      <c r="GNJ154" s="319"/>
      <c r="GNK154" s="319"/>
      <c r="GNL154" s="319"/>
      <c r="GNM154" s="319"/>
      <c r="GNN154" s="319"/>
      <c r="GNO154" s="319"/>
      <c r="GNP154" s="319"/>
      <c r="GNQ154" s="319"/>
      <c r="GNR154" s="319"/>
      <c r="GNS154" s="319"/>
      <c r="GNT154" s="319"/>
      <c r="GNU154" s="319"/>
      <c r="GNV154" s="319"/>
      <c r="GNW154" s="319"/>
      <c r="GNX154" s="319"/>
      <c r="GNY154" s="319"/>
      <c r="GNZ154" s="319"/>
      <c r="GOA154" s="319"/>
      <c r="GOB154" s="319"/>
      <c r="GOC154" s="319"/>
      <c r="GOD154" s="319"/>
      <c r="GOE154" s="319"/>
      <c r="GOF154" s="319"/>
      <c r="GOG154" s="319"/>
      <c r="GOH154" s="319"/>
      <c r="GOI154" s="319"/>
      <c r="GOJ154" s="319"/>
      <c r="GOK154" s="319"/>
      <c r="GOL154" s="319"/>
      <c r="GOM154" s="319"/>
      <c r="GON154" s="319"/>
      <c r="GOO154" s="319"/>
      <c r="GOP154" s="319"/>
      <c r="GOQ154" s="319"/>
      <c r="GOR154" s="319"/>
      <c r="GOS154" s="319"/>
      <c r="GOT154" s="319"/>
      <c r="GOU154" s="319"/>
      <c r="GOV154" s="319"/>
      <c r="GOW154" s="319"/>
      <c r="GOX154" s="319"/>
      <c r="GOY154" s="319"/>
      <c r="GOZ154" s="319"/>
      <c r="GPA154" s="319"/>
      <c r="GPB154" s="319"/>
      <c r="GPC154" s="319"/>
      <c r="GPD154" s="319"/>
      <c r="GPE154" s="319"/>
      <c r="GPF154" s="319"/>
      <c r="GPG154" s="319"/>
      <c r="GPH154" s="319"/>
      <c r="GPI154" s="319"/>
      <c r="GPJ154" s="319"/>
      <c r="GPK154" s="319"/>
      <c r="GPL154" s="319"/>
      <c r="GPM154" s="319"/>
      <c r="GPN154" s="319"/>
      <c r="GPO154" s="319"/>
      <c r="GPP154" s="319"/>
      <c r="GPQ154" s="319"/>
      <c r="GPR154" s="319"/>
      <c r="GPS154" s="319"/>
      <c r="GPT154" s="319"/>
      <c r="GPU154" s="319"/>
      <c r="GPV154" s="319"/>
      <c r="GPW154" s="319"/>
      <c r="GPX154" s="319"/>
      <c r="GPY154" s="319"/>
      <c r="GPZ154" s="319"/>
      <c r="GQA154" s="319"/>
      <c r="GQB154" s="319"/>
      <c r="GQC154" s="319"/>
      <c r="GQD154" s="319"/>
      <c r="GQE154" s="319"/>
      <c r="GQF154" s="319"/>
      <c r="GQG154" s="319"/>
      <c r="GQH154" s="319"/>
      <c r="GQI154" s="319"/>
      <c r="GQJ154" s="319"/>
      <c r="GQK154" s="319"/>
      <c r="GQL154" s="319"/>
      <c r="GQM154" s="319"/>
      <c r="GQN154" s="319"/>
      <c r="GQO154" s="319"/>
      <c r="GQP154" s="319"/>
      <c r="GQQ154" s="319"/>
      <c r="GQR154" s="319"/>
      <c r="GQS154" s="319"/>
      <c r="GQT154" s="319"/>
      <c r="GQU154" s="319"/>
      <c r="GQV154" s="319"/>
      <c r="GQW154" s="319"/>
      <c r="GQX154" s="319"/>
      <c r="GQY154" s="319"/>
      <c r="GQZ154" s="319"/>
      <c r="GRA154" s="319"/>
      <c r="GRB154" s="319"/>
      <c r="GRC154" s="319"/>
      <c r="GRD154" s="319"/>
      <c r="GRE154" s="319"/>
      <c r="GRF154" s="319"/>
      <c r="GRG154" s="319"/>
      <c r="GRH154" s="319"/>
      <c r="GRI154" s="319"/>
      <c r="GRJ154" s="319"/>
      <c r="GRK154" s="319"/>
      <c r="GRL154" s="319"/>
      <c r="GRM154" s="319"/>
      <c r="GRN154" s="319"/>
      <c r="GRO154" s="319"/>
      <c r="GRP154" s="319"/>
      <c r="GRQ154" s="319"/>
      <c r="GRR154" s="319"/>
      <c r="GRS154" s="319"/>
      <c r="GRT154" s="319"/>
      <c r="GRU154" s="319"/>
      <c r="GRV154" s="319"/>
      <c r="GRW154" s="319"/>
      <c r="GRX154" s="319"/>
      <c r="GRY154" s="319"/>
      <c r="GRZ154" s="319"/>
      <c r="GSA154" s="319"/>
      <c r="GSB154" s="319"/>
      <c r="GSC154" s="319"/>
      <c r="GSD154" s="319"/>
      <c r="GSE154" s="319"/>
      <c r="GSF154" s="319"/>
      <c r="GSG154" s="319"/>
      <c r="GSH154" s="319"/>
      <c r="GSI154" s="319"/>
      <c r="GSJ154" s="319"/>
      <c r="GSK154" s="319"/>
      <c r="GSL154" s="319"/>
      <c r="GSM154" s="319"/>
      <c r="GSN154" s="319"/>
      <c r="GSO154" s="319"/>
      <c r="GSP154" s="319"/>
      <c r="GSQ154" s="319"/>
      <c r="GSR154" s="319"/>
      <c r="GSS154" s="319"/>
      <c r="GST154" s="319"/>
      <c r="GSU154" s="319"/>
      <c r="GSV154" s="319"/>
      <c r="GSW154" s="319"/>
      <c r="GSX154" s="319"/>
      <c r="GSY154" s="319"/>
      <c r="GSZ154" s="319"/>
      <c r="GTA154" s="319"/>
      <c r="GTB154" s="319"/>
      <c r="GTC154" s="319"/>
      <c r="GTD154" s="319"/>
      <c r="GTE154" s="319"/>
      <c r="GTF154" s="319"/>
      <c r="GTG154" s="319"/>
      <c r="GTH154" s="319"/>
      <c r="GTI154" s="319"/>
      <c r="GTJ154" s="319"/>
      <c r="GTK154" s="319"/>
      <c r="GTL154" s="319"/>
      <c r="GTM154" s="319"/>
      <c r="GTN154" s="319"/>
      <c r="GTO154" s="319"/>
      <c r="GTP154" s="319"/>
      <c r="GTQ154" s="319"/>
      <c r="GTR154" s="319"/>
      <c r="GTS154" s="319"/>
      <c r="GTT154" s="319"/>
      <c r="GTU154" s="319"/>
      <c r="GTV154" s="319"/>
      <c r="GTW154" s="319"/>
      <c r="GTX154" s="319"/>
      <c r="GTY154" s="319"/>
      <c r="GTZ154" s="319"/>
      <c r="GUA154" s="319"/>
      <c r="GUB154" s="319"/>
      <c r="GUC154" s="319"/>
      <c r="GUD154" s="319"/>
      <c r="GUE154" s="319"/>
      <c r="GUF154" s="319"/>
      <c r="GUG154" s="319"/>
      <c r="GUH154" s="319"/>
      <c r="GUI154" s="319"/>
      <c r="GUJ154" s="319"/>
      <c r="GUK154" s="319"/>
      <c r="GUL154" s="319"/>
      <c r="GUM154" s="319"/>
      <c r="GUN154" s="319"/>
      <c r="GUO154" s="319"/>
      <c r="GUP154" s="319"/>
      <c r="GUQ154" s="319"/>
      <c r="GUR154" s="319"/>
      <c r="GUS154" s="319"/>
      <c r="GUT154" s="319"/>
      <c r="GUU154" s="319"/>
      <c r="GUV154" s="319"/>
      <c r="GUW154" s="319"/>
      <c r="GUX154" s="319"/>
      <c r="GUY154" s="319"/>
      <c r="GUZ154" s="319"/>
      <c r="GVA154" s="319"/>
      <c r="GVB154" s="319"/>
      <c r="GVC154" s="319"/>
      <c r="GVD154" s="319"/>
      <c r="GVE154" s="319"/>
      <c r="GVF154" s="319"/>
      <c r="GVG154" s="319"/>
      <c r="GVH154" s="319"/>
      <c r="GVI154" s="319"/>
      <c r="GVJ154" s="319"/>
      <c r="GVK154" s="319"/>
      <c r="GVL154" s="319"/>
      <c r="GVM154" s="319"/>
      <c r="GVN154" s="319"/>
      <c r="GVO154" s="319"/>
      <c r="GVP154" s="319"/>
      <c r="GVQ154" s="319"/>
      <c r="GVR154" s="319"/>
      <c r="GVS154" s="319"/>
      <c r="GVT154" s="319"/>
      <c r="GVU154" s="319"/>
      <c r="GVV154" s="319"/>
      <c r="GVW154" s="319"/>
      <c r="GVX154" s="319"/>
      <c r="GVY154" s="319"/>
      <c r="GVZ154" s="319"/>
      <c r="GWA154" s="319"/>
      <c r="GWB154" s="319"/>
      <c r="GWC154" s="319"/>
      <c r="GWD154" s="319"/>
      <c r="GWE154" s="319"/>
      <c r="GWF154" s="319"/>
      <c r="GWG154" s="319"/>
      <c r="GWH154" s="319"/>
      <c r="GWI154" s="319"/>
      <c r="GWJ154" s="319"/>
      <c r="GWK154" s="319"/>
      <c r="GWL154" s="319"/>
      <c r="GWM154" s="319"/>
      <c r="GWN154" s="319"/>
      <c r="GWO154" s="319"/>
      <c r="GWP154" s="319"/>
      <c r="GWQ154" s="319"/>
      <c r="GWR154" s="319"/>
      <c r="GWS154" s="319"/>
      <c r="GWT154" s="319"/>
      <c r="GWU154" s="319"/>
      <c r="GWV154" s="319"/>
      <c r="GWW154" s="319"/>
      <c r="GWX154" s="319"/>
      <c r="GWY154" s="319"/>
      <c r="GWZ154" s="319"/>
      <c r="GXA154" s="319"/>
      <c r="GXB154" s="319"/>
      <c r="GXC154" s="319"/>
      <c r="GXD154" s="319"/>
      <c r="GXE154" s="319"/>
      <c r="GXF154" s="319"/>
      <c r="GXG154" s="319"/>
      <c r="GXH154" s="319"/>
      <c r="GXI154" s="319"/>
      <c r="GXJ154" s="319"/>
      <c r="GXK154" s="319"/>
      <c r="GXL154" s="319"/>
      <c r="GXM154" s="319"/>
      <c r="GXN154" s="319"/>
      <c r="GXO154" s="319"/>
      <c r="GXP154" s="319"/>
      <c r="GXQ154" s="319"/>
      <c r="GXR154" s="319"/>
      <c r="GXS154" s="319"/>
      <c r="GXT154" s="319"/>
      <c r="GXU154" s="319"/>
      <c r="GXV154" s="319"/>
      <c r="GXW154" s="319"/>
      <c r="GXX154" s="319"/>
      <c r="GXY154" s="319"/>
      <c r="GXZ154" s="319"/>
      <c r="GYA154" s="319"/>
      <c r="GYB154" s="319"/>
      <c r="GYC154" s="319"/>
      <c r="GYD154" s="319"/>
      <c r="GYE154" s="319"/>
      <c r="GYF154" s="319"/>
      <c r="GYG154" s="319"/>
      <c r="GYH154" s="319"/>
      <c r="GYI154" s="319"/>
      <c r="GYJ154" s="319"/>
      <c r="GYK154" s="319"/>
      <c r="GYL154" s="319"/>
      <c r="GYM154" s="319"/>
      <c r="GYN154" s="319"/>
      <c r="GYO154" s="319"/>
      <c r="GYP154" s="319"/>
      <c r="GYQ154" s="319"/>
      <c r="GYR154" s="319"/>
      <c r="GYS154" s="319"/>
      <c r="GYT154" s="319"/>
      <c r="GYU154" s="319"/>
      <c r="GYV154" s="319"/>
      <c r="GYW154" s="319"/>
      <c r="GYX154" s="319"/>
      <c r="GYY154" s="319"/>
      <c r="GYZ154" s="319"/>
      <c r="GZA154" s="319"/>
      <c r="GZB154" s="319"/>
      <c r="GZC154" s="319"/>
      <c r="GZD154" s="319"/>
      <c r="GZE154" s="319"/>
      <c r="GZF154" s="319"/>
      <c r="GZG154" s="319"/>
      <c r="GZH154" s="319"/>
      <c r="GZI154" s="319"/>
      <c r="GZJ154" s="319"/>
      <c r="GZK154" s="319"/>
      <c r="GZL154" s="319"/>
      <c r="GZM154" s="319"/>
      <c r="GZN154" s="319"/>
      <c r="GZO154" s="319"/>
      <c r="GZP154" s="319"/>
      <c r="GZQ154" s="319"/>
      <c r="GZR154" s="319"/>
      <c r="GZS154" s="319"/>
      <c r="GZT154" s="319"/>
      <c r="GZU154" s="319"/>
      <c r="GZV154" s="319"/>
      <c r="GZW154" s="319"/>
      <c r="GZX154" s="319"/>
      <c r="GZY154" s="319"/>
      <c r="GZZ154" s="319"/>
      <c r="HAA154" s="319"/>
      <c r="HAB154" s="319"/>
      <c r="HAC154" s="319"/>
      <c r="HAD154" s="319"/>
      <c r="HAE154" s="319"/>
      <c r="HAF154" s="319"/>
      <c r="HAG154" s="319"/>
      <c r="HAH154" s="319"/>
      <c r="HAI154" s="319"/>
      <c r="HAJ154" s="319"/>
      <c r="HAK154" s="319"/>
      <c r="HAL154" s="319"/>
      <c r="HAM154" s="319"/>
      <c r="HAN154" s="319"/>
      <c r="HAO154" s="319"/>
      <c r="HAP154" s="319"/>
      <c r="HAQ154" s="319"/>
      <c r="HAR154" s="319"/>
      <c r="HAS154" s="319"/>
      <c r="HAT154" s="319"/>
      <c r="HAU154" s="319"/>
      <c r="HAV154" s="319"/>
      <c r="HAW154" s="319"/>
      <c r="HAX154" s="319"/>
      <c r="HAY154" s="319"/>
      <c r="HAZ154" s="319"/>
      <c r="HBA154" s="319"/>
      <c r="HBB154" s="319"/>
      <c r="HBC154" s="319"/>
      <c r="HBD154" s="319"/>
      <c r="HBE154" s="319"/>
      <c r="HBF154" s="319"/>
      <c r="HBG154" s="319"/>
      <c r="HBH154" s="319"/>
      <c r="HBI154" s="319"/>
      <c r="HBJ154" s="319"/>
      <c r="HBK154" s="319"/>
      <c r="HBL154" s="319"/>
      <c r="HBM154" s="319"/>
      <c r="HBN154" s="319"/>
      <c r="HBO154" s="319"/>
      <c r="HBP154" s="319"/>
      <c r="HBQ154" s="319"/>
      <c r="HBR154" s="319"/>
      <c r="HBS154" s="319"/>
      <c r="HBT154" s="319"/>
      <c r="HBU154" s="319"/>
      <c r="HBV154" s="319"/>
      <c r="HBW154" s="319"/>
      <c r="HBX154" s="319"/>
      <c r="HBY154" s="319"/>
      <c r="HBZ154" s="319"/>
      <c r="HCA154" s="319"/>
      <c r="HCB154" s="319"/>
      <c r="HCC154" s="319"/>
      <c r="HCD154" s="319"/>
      <c r="HCE154" s="319"/>
      <c r="HCF154" s="319"/>
      <c r="HCG154" s="319"/>
      <c r="HCH154" s="319"/>
      <c r="HCI154" s="319"/>
      <c r="HCJ154" s="319"/>
      <c r="HCK154" s="319"/>
      <c r="HCL154" s="319"/>
      <c r="HCM154" s="319"/>
      <c r="HCN154" s="319"/>
      <c r="HCO154" s="319"/>
      <c r="HCP154" s="319"/>
      <c r="HCQ154" s="319"/>
      <c r="HCR154" s="319"/>
      <c r="HCS154" s="319"/>
      <c r="HCT154" s="319"/>
      <c r="HCU154" s="319"/>
      <c r="HCV154" s="319"/>
      <c r="HCW154" s="319"/>
      <c r="HCX154" s="319"/>
      <c r="HCY154" s="319"/>
      <c r="HCZ154" s="319"/>
      <c r="HDA154" s="319"/>
      <c r="HDB154" s="319"/>
      <c r="HDC154" s="319"/>
      <c r="HDD154" s="319"/>
      <c r="HDE154" s="319"/>
      <c r="HDF154" s="319"/>
      <c r="HDG154" s="319"/>
      <c r="HDH154" s="319"/>
      <c r="HDI154" s="319"/>
      <c r="HDJ154" s="319"/>
      <c r="HDK154" s="319"/>
      <c r="HDL154" s="319"/>
      <c r="HDM154" s="319"/>
      <c r="HDN154" s="319"/>
      <c r="HDO154" s="319"/>
      <c r="HDP154" s="319"/>
      <c r="HDQ154" s="319"/>
      <c r="HDR154" s="319"/>
      <c r="HDS154" s="319"/>
      <c r="HDT154" s="319"/>
      <c r="HDU154" s="319"/>
      <c r="HDV154" s="319"/>
      <c r="HDW154" s="319"/>
      <c r="HDX154" s="319"/>
      <c r="HDY154" s="319"/>
      <c r="HDZ154" s="319"/>
      <c r="HEA154" s="319"/>
      <c r="HEB154" s="319"/>
      <c r="HEC154" s="319"/>
      <c r="HED154" s="319"/>
      <c r="HEE154" s="319"/>
      <c r="HEF154" s="319"/>
      <c r="HEG154" s="319"/>
      <c r="HEH154" s="319"/>
      <c r="HEI154" s="319"/>
      <c r="HEJ154" s="319"/>
      <c r="HEK154" s="319"/>
      <c r="HEL154" s="319"/>
      <c r="HEM154" s="319"/>
      <c r="HEN154" s="319"/>
      <c r="HEO154" s="319"/>
      <c r="HEP154" s="319"/>
      <c r="HEQ154" s="319"/>
      <c r="HER154" s="319"/>
      <c r="HES154" s="319"/>
      <c r="HET154" s="319"/>
      <c r="HEU154" s="319"/>
      <c r="HEV154" s="319"/>
      <c r="HEW154" s="319"/>
      <c r="HEX154" s="319"/>
      <c r="HEY154" s="319"/>
      <c r="HEZ154" s="319"/>
      <c r="HFA154" s="319"/>
      <c r="HFB154" s="319"/>
      <c r="HFC154" s="319"/>
      <c r="HFD154" s="319"/>
      <c r="HFE154" s="319"/>
      <c r="HFF154" s="319"/>
      <c r="HFG154" s="319"/>
      <c r="HFH154" s="319"/>
      <c r="HFI154" s="319"/>
      <c r="HFJ154" s="319"/>
      <c r="HFK154" s="319"/>
      <c r="HFL154" s="319"/>
      <c r="HFM154" s="319"/>
      <c r="HFN154" s="319"/>
      <c r="HFO154" s="319"/>
      <c r="HFP154" s="319"/>
      <c r="HFQ154" s="319"/>
      <c r="HFR154" s="319"/>
      <c r="HFS154" s="319"/>
      <c r="HFT154" s="319"/>
      <c r="HFU154" s="319"/>
      <c r="HFV154" s="319"/>
      <c r="HFW154" s="319"/>
      <c r="HFX154" s="319"/>
      <c r="HFY154" s="319"/>
      <c r="HFZ154" s="319"/>
      <c r="HGA154" s="319"/>
      <c r="HGB154" s="319"/>
      <c r="HGC154" s="319"/>
      <c r="HGD154" s="319"/>
      <c r="HGE154" s="319"/>
      <c r="HGF154" s="319"/>
      <c r="HGG154" s="319"/>
      <c r="HGH154" s="319"/>
      <c r="HGI154" s="319"/>
      <c r="HGJ154" s="319"/>
      <c r="HGK154" s="319"/>
      <c r="HGL154" s="319"/>
      <c r="HGM154" s="319"/>
      <c r="HGN154" s="319"/>
      <c r="HGO154" s="319"/>
      <c r="HGP154" s="319"/>
      <c r="HGQ154" s="319"/>
      <c r="HGR154" s="319"/>
      <c r="HGS154" s="319"/>
      <c r="HGT154" s="319"/>
      <c r="HGU154" s="319"/>
      <c r="HGV154" s="319"/>
      <c r="HGW154" s="319"/>
      <c r="HGX154" s="319"/>
      <c r="HGY154" s="319"/>
      <c r="HGZ154" s="319"/>
      <c r="HHA154" s="319"/>
      <c r="HHB154" s="319"/>
      <c r="HHC154" s="319"/>
      <c r="HHD154" s="319"/>
      <c r="HHE154" s="319"/>
      <c r="HHF154" s="319"/>
      <c r="HHG154" s="319"/>
      <c r="HHH154" s="319"/>
      <c r="HHI154" s="319"/>
      <c r="HHJ154" s="319"/>
      <c r="HHK154" s="319"/>
      <c r="HHL154" s="319"/>
      <c r="HHM154" s="319"/>
      <c r="HHN154" s="319"/>
      <c r="HHO154" s="319"/>
      <c r="HHP154" s="319"/>
      <c r="HHQ154" s="319"/>
      <c r="HHR154" s="319"/>
      <c r="HHS154" s="319"/>
      <c r="HHT154" s="319"/>
      <c r="HHU154" s="319"/>
      <c r="HHV154" s="319"/>
      <c r="HHW154" s="319"/>
      <c r="HHX154" s="319"/>
      <c r="HHY154" s="319"/>
      <c r="HHZ154" s="319"/>
      <c r="HIA154" s="319"/>
      <c r="HIB154" s="319"/>
      <c r="HIC154" s="319"/>
      <c r="HID154" s="319"/>
      <c r="HIE154" s="319"/>
      <c r="HIF154" s="319"/>
      <c r="HIG154" s="319"/>
      <c r="HIH154" s="319"/>
      <c r="HII154" s="319"/>
      <c r="HIJ154" s="319"/>
      <c r="HIK154" s="319"/>
      <c r="HIL154" s="319"/>
      <c r="HIM154" s="319"/>
      <c r="HIN154" s="319"/>
      <c r="HIO154" s="319"/>
      <c r="HIP154" s="319"/>
      <c r="HIQ154" s="319"/>
      <c r="HIR154" s="319"/>
      <c r="HIS154" s="319"/>
      <c r="HIT154" s="319"/>
      <c r="HIU154" s="319"/>
      <c r="HIV154" s="319"/>
      <c r="HIW154" s="319"/>
      <c r="HIX154" s="319"/>
      <c r="HIY154" s="319"/>
      <c r="HIZ154" s="319"/>
      <c r="HJA154" s="319"/>
      <c r="HJB154" s="319"/>
      <c r="HJC154" s="319"/>
      <c r="HJD154" s="319"/>
      <c r="HJE154" s="319"/>
      <c r="HJF154" s="319"/>
      <c r="HJG154" s="319"/>
      <c r="HJH154" s="319"/>
      <c r="HJI154" s="319"/>
      <c r="HJJ154" s="319"/>
      <c r="HJK154" s="319"/>
      <c r="HJL154" s="319"/>
      <c r="HJM154" s="319"/>
      <c r="HJN154" s="319"/>
      <c r="HJO154" s="319"/>
      <c r="HJP154" s="319"/>
      <c r="HJQ154" s="319"/>
      <c r="HJR154" s="319"/>
      <c r="HJS154" s="319"/>
      <c r="HJT154" s="319"/>
      <c r="HJU154" s="319"/>
      <c r="HJV154" s="319"/>
      <c r="HJW154" s="319"/>
      <c r="HJX154" s="319"/>
      <c r="HJY154" s="319"/>
      <c r="HJZ154" s="319"/>
      <c r="HKA154" s="319"/>
      <c r="HKB154" s="319"/>
      <c r="HKC154" s="319"/>
      <c r="HKD154" s="319"/>
      <c r="HKE154" s="319"/>
      <c r="HKF154" s="319"/>
      <c r="HKG154" s="319"/>
      <c r="HKH154" s="319"/>
      <c r="HKI154" s="319"/>
      <c r="HKJ154" s="319"/>
      <c r="HKK154" s="319"/>
      <c r="HKL154" s="319"/>
      <c r="HKM154" s="319"/>
      <c r="HKN154" s="319"/>
      <c r="HKO154" s="319"/>
      <c r="HKP154" s="319"/>
      <c r="HKQ154" s="319"/>
      <c r="HKR154" s="319"/>
      <c r="HKS154" s="319"/>
      <c r="HKT154" s="319"/>
      <c r="HKU154" s="319"/>
      <c r="HKV154" s="319"/>
      <c r="HKW154" s="319"/>
      <c r="HKX154" s="319"/>
      <c r="HKY154" s="319"/>
      <c r="HKZ154" s="319"/>
      <c r="HLA154" s="319"/>
      <c r="HLB154" s="319"/>
      <c r="HLC154" s="319"/>
      <c r="HLD154" s="319"/>
      <c r="HLE154" s="319"/>
      <c r="HLF154" s="319"/>
      <c r="HLG154" s="319"/>
      <c r="HLH154" s="319"/>
      <c r="HLI154" s="319"/>
      <c r="HLJ154" s="319"/>
      <c r="HLK154" s="319"/>
      <c r="HLL154" s="319"/>
      <c r="HLM154" s="319"/>
      <c r="HLN154" s="319"/>
      <c r="HLO154" s="319"/>
      <c r="HLP154" s="319"/>
      <c r="HLQ154" s="319"/>
      <c r="HLR154" s="319"/>
      <c r="HLS154" s="319"/>
      <c r="HLT154" s="319"/>
      <c r="HLU154" s="319"/>
      <c r="HLV154" s="319"/>
      <c r="HLW154" s="319"/>
      <c r="HLX154" s="319"/>
      <c r="HLY154" s="319"/>
      <c r="HLZ154" s="319"/>
      <c r="HMA154" s="319"/>
      <c r="HMB154" s="319"/>
      <c r="HMC154" s="319"/>
      <c r="HMD154" s="319"/>
      <c r="HME154" s="319"/>
      <c r="HMF154" s="319"/>
      <c r="HMG154" s="319"/>
      <c r="HMH154" s="319"/>
      <c r="HMI154" s="319"/>
      <c r="HMJ154" s="319"/>
      <c r="HMK154" s="319"/>
      <c r="HML154" s="319"/>
      <c r="HMM154" s="319"/>
      <c r="HMN154" s="319"/>
      <c r="HMO154" s="319"/>
      <c r="HMP154" s="319"/>
      <c r="HMQ154" s="319"/>
      <c r="HMR154" s="319"/>
      <c r="HMS154" s="319"/>
      <c r="HMT154" s="319"/>
      <c r="HMU154" s="319"/>
      <c r="HMV154" s="319"/>
      <c r="HMW154" s="319"/>
      <c r="HMX154" s="319"/>
      <c r="HMY154" s="319"/>
      <c r="HMZ154" s="319"/>
      <c r="HNA154" s="319"/>
      <c r="HNB154" s="319"/>
      <c r="HNC154" s="319"/>
      <c r="HND154" s="319"/>
      <c r="HNE154" s="319"/>
      <c r="HNF154" s="319"/>
      <c r="HNG154" s="319"/>
      <c r="HNH154" s="319"/>
      <c r="HNI154" s="319"/>
      <c r="HNJ154" s="319"/>
      <c r="HNK154" s="319"/>
      <c r="HNL154" s="319"/>
      <c r="HNM154" s="319"/>
      <c r="HNN154" s="319"/>
      <c r="HNO154" s="319"/>
      <c r="HNP154" s="319"/>
      <c r="HNQ154" s="319"/>
      <c r="HNR154" s="319"/>
      <c r="HNS154" s="319"/>
      <c r="HNT154" s="319"/>
      <c r="HNU154" s="319"/>
      <c r="HNV154" s="319"/>
      <c r="HNW154" s="319"/>
      <c r="HNX154" s="319"/>
      <c r="HNY154" s="319"/>
      <c r="HNZ154" s="319"/>
      <c r="HOA154" s="319"/>
      <c r="HOB154" s="319"/>
      <c r="HOC154" s="319"/>
      <c r="HOD154" s="319"/>
      <c r="HOE154" s="319"/>
      <c r="HOF154" s="319"/>
      <c r="HOG154" s="319"/>
      <c r="HOH154" s="319"/>
      <c r="HOI154" s="319"/>
      <c r="HOJ154" s="319"/>
      <c r="HOK154" s="319"/>
      <c r="HOL154" s="319"/>
      <c r="HOM154" s="319"/>
      <c r="HON154" s="319"/>
      <c r="HOO154" s="319"/>
      <c r="HOP154" s="319"/>
      <c r="HOQ154" s="319"/>
      <c r="HOR154" s="319"/>
      <c r="HOS154" s="319"/>
      <c r="HOT154" s="319"/>
      <c r="HOU154" s="319"/>
      <c r="HOV154" s="319"/>
      <c r="HOW154" s="319"/>
      <c r="HOX154" s="319"/>
      <c r="HOY154" s="319"/>
      <c r="HOZ154" s="319"/>
      <c r="HPA154" s="319"/>
      <c r="HPB154" s="319"/>
      <c r="HPC154" s="319"/>
      <c r="HPD154" s="319"/>
      <c r="HPE154" s="319"/>
      <c r="HPF154" s="319"/>
      <c r="HPG154" s="319"/>
      <c r="HPH154" s="319"/>
      <c r="HPI154" s="319"/>
      <c r="HPJ154" s="319"/>
      <c r="HPK154" s="319"/>
      <c r="HPL154" s="319"/>
      <c r="HPM154" s="319"/>
      <c r="HPN154" s="319"/>
      <c r="HPO154" s="319"/>
      <c r="HPP154" s="319"/>
      <c r="HPQ154" s="319"/>
      <c r="HPR154" s="319"/>
      <c r="HPS154" s="319"/>
      <c r="HPT154" s="319"/>
      <c r="HPU154" s="319"/>
      <c r="HPV154" s="319"/>
      <c r="HPW154" s="319"/>
      <c r="HPX154" s="319"/>
      <c r="HPY154" s="319"/>
      <c r="HPZ154" s="319"/>
      <c r="HQA154" s="319"/>
      <c r="HQB154" s="319"/>
      <c r="HQC154" s="319"/>
      <c r="HQD154" s="319"/>
      <c r="HQE154" s="319"/>
      <c r="HQF154" s="319"/>
      <c r="HQG154" s="319"/>
      <c r="HQH154" s="319"/>
      <c r="HQI154" s="319"/>
      <c r="HQJ154" s="319"/>
      <c r="HQK154" s="319"/>
      <c r="HQL154" s="319"/>
      <c r="HQM154" s="319"/>
      <c r="HQN154" s="319"/>
      <c r="HQO154" s="319"/>
      <c r="HQP154" s="319"/>
      <c r="HQQ154" s="319"/>
      <c r="HQR154" s="319"/>
      <c r="HQS154" s="319"/>
      <c r="HQT154" s="319"/>
      <c r="HQU154" s="319"/>
      <c r="HQV154" s="319"/>
      <c r="HQW154" s="319"/>
      <c r="HQX154" s="319"/>
      <c r="HQY154" s="319"/>
      <c r="HQZ154" s="319"/>
      <c r="HRA154" s="319"/>
      <c r="HRB154" s="319"/>
      <c r="HRC154" s="319"/>
      <c r="HRD154" s="319"/>
      <c r="HRE154" s="319"/>
      <c r="HRF154" s="319"/>
      <c r="HRG154" s="319"/>
      <c r="HRH154" s="319"/>
      <c r="HRI154" s="319"/>
      <c r="HRJ154" s="319"/>
      <c r="HRK154" s="319"/>
      <c r="HRL154" s="319"/>
      <c r="HRM154" s="319"/>
      <c r="HRN154" s="319"/>
      <c r="HRO154" s="319"/>
      <c r="HRP154" s="319"/>
      <c r="HRQ154" s="319"/>
      <c r="HRR154" s="319"/>
      <c r="HRS154" s="319"/>
      <c r="HRT154" s="319"/>
      <c r="HRU154" s="319"/>
      <c r="HRV154" s="319"/>
      <c r="HRW154" s="319"/>
      <c r="HRX154" s="319"/>
      <c r="HRY154" s="319"/>
      <c r="HRZ154" s="319"/>
      <c r="HSA154" s="319"/>
      <c r="HSB154" s="319"/>
      <c r="HSC154" s="319"/>
      <c r="HSD154" s="319"/>
      <c r="HSE154" s="319"/>
      <c r="HSF154" s="319"/>
      <c r="HSG154" s="319"/>
      <c r="HSH154" s="319"/>
      <c r="HSI154" s="319"/>
      <c r="HSJ154" s="319"/>
      <c r="HSK154" s="319"/>
      <c r="HSL154" s="319"/>
      <c r="HSM154" s="319"/>
      <c r="HSN154" s="319"/>
      <c r="HSO154" s="319"/>
      <c r="HSP154" s="319"/>
      <c r="HSQ154" s="319"/>
      <c r="HSR154" s="319"/>
      <c r="HSS154" s="319"/>
      <c r="HST154" s="319"/>
      <c r="HSU154" s="319"/>
      <c r="HSV154" s="319"/>
      <c r="HSW154" s="319"/>
      <c r="HSX154" s="319"/>
      <c r="HSY154" s="319"/>
      <c r="HSZ154" s="319"/>
      <c r="HTA154" s="319"/>
      <c r="HTB154" s="319"/>
      <c r="HTC154" s="319"/>
      <c r="HTD154" s="319"/>
      <c r="HTE154" s="319"/>
      <c r="HTF154" s="319"/>
      <c r="HTG154" s="319"/>
      <c r="HTH154" s="319"/>
      <c r="HTI154" s="319"/>
      <c r="HTJ154" s="319"/>
      <c r="HTK154" s="319"/>
      <c r="HTL154" s="319"/>
      <c r="HTM154" s="319"/>
      <c r="HTN154" s="319"/>
      <c r="HTO154" s="319"/>
      <c r="HTP154" s="319"/>
      <c r="HTQ154" s="319"/>
      <c r="HTR154" s="319"/>
      <c r="HTS154" s="319"/>
      <c r="HTT154" s="319"/>
      <c r="HTU154" s="319"/>
      <c r="HTV154" s="319"/>
      <c r="HTW154" s="319"/>
      <c r="HTX154" s="319"/>
      <c r="HTY154" s="319"/>
      <c r="HTZ154" s="319"/>
      <c r="HUA154" s="319"/>
      <c r="HUB154" s="319"/>
      <c r="HUC154" s="319"/>
      <c r="HUD154" s="319"/>
      <c r="HUE154" s="319"/>
      <c r="HUF154" s="319"/>
      <c r="HUG154" s="319"/>
      <c r="HUH154" s="319"/>
      <c r="HUI154" s="319"/>
      <c r="HUJ154" s="319"/>
      <c r="HUK154" s="319"/>
      <c r="HUL154" s="319"/>
      <c r="HUM154" s="319"/>
      <c r="HUN154" s="319"/>
      <c r="HUO154" s="319"/>
      <c r="HUP154" s="319"/>
      <c r="HUQ154" s="319"/>
      <c r="HUR154" s="319"/>
      <c r="HUS154" s="319"/>
      <c r="HUT154" s="319"/>
      <c r="HUU154" s="319"/>
      <c r="HUV154" s="319"/>
      <c r="HUW154" s="319"/>
      <c r="HUX154" s="319"/>
      <c r="HUY154" s="319"/>
      <c r="HUZ154" s="319"/>
      <c r="HVA154" s="319"/>
      <c r="HVB154" s="319"/>
      <c r="HVC154" s="319"/>
      <c r="HVD154" s="319"/>
      <c r="HVE154" s="319"/>
      <c r="HVF154" s="319"/>
      <c r="HVG154" s="319"/>
      <c r="HVH154" s="319"/>
      <c r="HVI154" s="319"/>
      <c r="HVJ154" s="319"/>
      <c r="HVK154" s="319"/>
      <c r="HVL154" s="319"/>
      <c r="HVM154" s="319"/>
      <c r="HVN154" s="319"/>
      <c r="HVO154" s="319"/>
      <c r="HVP154" s="319"/>
      <c r="HVQ154" s="319"/>
      <c r="HVR154" s="319"/>
      <c r="HVS154" s="319"/>
      <c r="HVT154" s="319"/>
      <c r="HVU154" s="319"/>
      <c r="HVV154" s="319"/>
      <c r="HVW154" s="319"/>
      <c r="HVX154" s="319"/>
      <c r="HVY154" s="319"/>
      <c r="HVZ154" s="319"/>
      <c r="HWA154" s="319"/>
      <c r="HWB154" s="319"/>
      <c r="HWC154" s="319"/>
      <c r="HWD154" s="319"/>
      <c r="HWE154" s="319"/>
      <c r="HWF154" s="319"/>
      <c r="HWG154" s="319"/>
      <c r="HWH154" s="319"/>
      <c r="HWI154" s="319"/>
      <c r="HWJ154" s="319"/>
      <c r="HWK154" s="319"/>
      <c r="HWL154" s="319"/>
      <c r="HWM154" s="319"/>
      <c r="HWN154" s="319"/>
      <c r="HWO154" s="319"/>
      <c r="HWP154" s="319"/>
      <c r="HWQ154" s="319"/>
      <c r="HWR154" s="319"/>
      <c r="HWS154" s="319"/>
      <c r="HWT154" s="319"/>
      <c r="HWU154" s="319"/>
      <c r="HWV154" s="319"/>
      <c r="HWW154" s="319"/>
      <c r="HWX154" s="319"/>
      <c r="HWY154" s="319"/>
      <c r="HWZ154" s="319"/>
      <c r="HXA154" s="319"/>
      <c r="HXB154" s="319"/>
      <c r="HXC154" s="319"/>
      <c r="HXD154" s="319"/>
      <c r="HXE154" s="319"/>
      <c r="HXF154" s="319"/>
      <c r="HXG154" s="319"/>
      <c r="HXH154" s="319"/>
      <c r="HXI154" s="319"/>
      <c r="HXJ154" s="319"/>
      <c r="HXK154" s="319"/>
      <c r="HXL154" s="319"/>
      <c r="HXM154" s="319"/>
      <c r="HXN154" s="319"/>
      <c r="HXO154" s="319"/>
      <c r="HXP154" s="319"/>
      <c r="HXQ154" s="319"/>
      <c r="HXR154" s="319"/>
      <c r="HXS154" s="319"/>
      <c r="HXT154" s="319"/>
      <c r="HXU154" s="319"/>
      <c r="HXV154" s="319"/>
      <c r="HXW154" s="319"/>
      <c r="HXX154" s="319"/>
      <c r="HXY154" s="319"/>
      <c r="HXZ154" s="319"/>
      <c r="HYA154" s="319"/>
      <c r="HYB154" s="319"/>
      <c r="HYC154" s="319"/>
      <c r="HYD154" s="319"/>
      <c r="HYE154" s="319"/>
      <c r="HYF154" s="319"/>
      <c r="HYG154" s="319"/>
      <c r="HYH154" s="319"/>
      <c r="HYI154" s="319"/>
      <c r="HYJ154" s="319"/>
      <c r="HYK154" s="319"/>
      <c r="HYL154" s="319"/>
      <c r="HYM154" s="319"/>
      <c r="HYN154" s="319"/>
      <c r="HYO154" s="319"/>
      <c r="HYP154" s="319"/>
      <c r="HYQ154" s="319"/>
      <c r="HYR154" s="319"/>
      <c r="HYS154" s="319"/>
      <c r="HYT154" s="319"/>
      <c r="HYU154" s="319"/>
      <c r="HYV154" s="319"/>
      <c r="HYW154" s="319"/>
      <c r="HYX154" s="319"/>
      <c r="HYY154" s="319"/>
      <c r="HYZ154" s="319"/>
      <c r="HZA154" s="319"/>
      <c r="HZB154" s="319"/>
      <c r="HZC154" s="319"/>
      <c r="HZD154" s="319"/>
      <c r="HZE154" s="319"/>
      <c r="HZF154" s="319"/>
      <c r="HZG154" s="319"/>
      <c r="HZH154" s="319"/>
      <c r="HZI154" s="319"/>
      <c r="HZJ154" s="319"/>
      <c r="HZK154" s="319"/>
      <c r="HZL154" s="319"/>
      <c r="HZM154" s="319"/>
      <c r="HZN154" s="319"/>
      <c r="HZO154" s="319"/>
      <c r="HZP154" s="319"/>
      <c r="HZQ154" s="319"/>
      <c r="HZR154" s="319"/>
      <c r="HZS154" s="319"/>
      <c r="HZT154" s="319"/>
      <c r="HZU154" s="319"/>
      <c r="HZV154" s="319"/>
      <c r="HZW154" s="319"/>
      <c r="HZX154" s="319"/>
      <c r="HZY154" s="319"/>
      <c r="HZZ154" s="319"/>
      <c r="IAA154" s="319"/>
      <c r="IAB154" s="319"/>
      <c r="IAC154" s="319"/>
      <c r="IAD154" s="319"/>
      <c r="IAE154" s="319"/>
      <c r="IAF154" s="319"/>
      <c r="IAG154" s="319"/>
      <c r="IAH154" s="319"/>
      <c r="IAI154" s="319"/>
      <c r="IAJ154" s="319"/>
      <c r="IAK154" s="319"/>
      <c r="IAL154" s="319"/>
      <c r="IAM154" s="319"/>
      <c r="IAN154" s="319"/>
      <c r="IAO154" s="319"/>
      <c r="IAP154" s="319"/>
      <c r="IAQ154" s="319"/>
      <c r="IAR154" s="319"/>
      <c r="IAS154" s="319"/>
      <c r="IAT154" s="319"/>
      <c r="IAU154" s="319"/>
      <c r="IAV154" s="319"/>
      <c r="IAW154" s="319"/>
      <c r="IAX154" s="319"/>
      <c r="IAY154" s="319"/>
      <c r="IAZ154" s="319"/>
      <c r="IBA154" s="319"/>
      <c r="IBB154" s="319"/>
      <c r="IBC154" s="319"/>
      <c r="IBD154" s="319"/>
      <c r="IBE154" s="319"/>
      <c r="IBF154" s="319"/>
      <c r="IBG154" s="319"/>
      <c r="IBH154" s="319"/>
      <c r="IBI154" s="319"/>
      <c r="IBJ154" s="319"/>
      <c r="IBK154" s="319"/>
      <c r="IBL154" s="319"/>
      <c r="IBM154" s="319"/>
      <c r="IBN154" s="319"/>
      <c r="IBO154" s="319"/>
      <c r="IBP154" s="319"/>
      <c r="IBQ154" s="319"/>
      <c r="IBR154" s="319"/>
      <c r="IBS154" s="319"/>
      <c r="IBT154" s="319"/>
      <c r="IBU154" s="319"/>
      <c r="IBV154" s="319"/>
      <c r="IBW154" s="319"/>
      <c r="IBX154" s="319"/>
      <c r="IBY154" s="319"/>
      <c r="IBZ154" s="319"/>
      <c r="ICA154" s="319"/>
      <c r="ICB154" s="319"/>
      <c r="ICC154" s="319"/>
      <c r="ICD154" s="319"/>
      <c r="ICE154" s="319"/>
      <c r="ICF154" s="319"/>
      <c r="ICG154" s="319"/>
      <c r="ICH154" s="319"/>
      <c r="ICI154" s="319"/>
      <c r="ICJ154" s="319"/>
      <c r="ICK154" s="319"/>
      <c r="ICL154" s="319"/>
      <c r="ICM154" s="319"/>
      <c r="ICN154" s="319"/>
      <c r="ICO154" s="319"/>
      <c r="ICP154" s="319"/>
      <c r="ICQ154" s="319"/>
      <c r="ICR154" s="319"/>
      <c r="ICS154" s="319"/>
      <c r="ICT154" s="319"/>
      <c r="ICU154" s="319"/>
      <c r="ICV154" s="319"/>
      <c r="ICW154" s="319"/>
      <c r="ICX154" s="319"/>
      <c r="ICY154" s="319"/>
      <c r="ICZ154" s="319"/>
      <c r="IDA154" s="319"/>
      <c r="IDB154" s="319"/>
      <c r="IDC154" s="319"/>
      <c r="IDD154" s="319"/>
      <c r="IDE154" s="319"/>
      <c r="IDF154" s="319"/>
      <c r="IDG154" s="319"/>
      <c r="IDH154" s="319"/>
      <c r="IDI154" s="319"/>
      <c r="IDJ154" s="319"/>
      <c r="IDK154" s="319"/>
      <c r="IDL154" s="319"/>
      <c r="IDM154" s="319"/>
      <c r="IDN154" s="319"/>
      <c r="IDO154" s="319"/>
      <c r="IDP154" s="319"/>
      <c r="IDQ154" s="319"/>
      <c r="IDR154" s="319"/>
      <c r="IDS154" s="319"/>
      <c r="IDT154" s="319"/>
      <c r="IDU154" s="319"/>
      <c r="IDV154" s="319"/>
      <c r="IDW154" s="319"/>
      <c r="IDX154" s="319"/>
      <c r="IDY154" s="319"/>
      <c r="IDZ154" s="319"/>
      <c r="IEA154" s="319"/>
      <c r="IEB154" s="319"/>
      <c r="IEC154" s="319"/>
      <c r="IED154" s="319"/>
      <c r="IEE154" s="319"/>
      <c r="IEF154" s="319"/>
      <c r="IEG154" s="319"/>
      <c r="IEH154" s="319"/>
      <c r="IEI154" s="319"/>
      <c r="IEJ154" s="319"/>
      <c r="IEK154" s="319"/>
      <c r="IEL154" s="319"/>
      <c r="IEM154" s="319"/>
      <c r="IEN154" s="319"/>
      <c r="IEO154" s="319"/>
      <c r="IEP154" s="319"/>
      <c r="IEQ154" s="319"/>
      <c r="IER154" s="319"/>
      <c r="IES154" s="319"/>
      <c r="IET154" s="319"/>
      <c r="IEU154" s="319"/>
      <c r="IEV154" s="319"/>
      <c r="IEW154" s="319"/>
      <c r="IEX154" s="319"/>
      <c r="IEY154" s="319"/>
      <c r="IEZ154" s="319"/>
      <c r="IFA154" s="319"/>
      <c r="IFB154" s="319"/>
      <c r="IFC154" s="319"/>
      <c r="IFD154" s="319"/>
      <c r="IFE154" s="319"/>
      <c r="IFF154" s="319"/>
      <c r="IFG154" s="319"/>
      <c r="IFH154" s="319"/>
      <c r="IFI154" s="319"/>
      <c r="IFJ154" s="319"/>
      <c r="IFK154" s="319"/>
      <c r="IFL154" s="319"/>
      <c r="IFM154" s="319"/>
      <c r="IFN154" s="319"/>
      <c r="IFO154" s="319"/>
      <c r="IFP154" s="319"/>
      <c r="IFQ154" s="319"/>
      <c r="IFR154" s="319"/>
      <c r="IFS154" s="319"/>
      <c r="IFT154" s="319"/>
      <c r="IFU154" s="319"/>
      <c r="IFV154" s="319"/>
      <c r="IFW154" s="319"/>
      <c r="IFX154" s="319"/>
      <c r="IFY154" s="319"/>
      <c r="IFZ154" s="319"/>
      <c r="IGA154" s="319"/>
      <c r="IGB154" s="319"/>
      <c r="IGC154" s="319"/>
      <c r="IGD154" s="319"/>
      <c r="IGE154" s="319"/>
      <c r="IGF154" s="319"/>
      <c r="IGG154" s="319"/>
      <c r="IGH154" s="319"/>
      <c r="IGI154" s="319"/>
      <c r="IGJ154" s="319"/>
      <c r="IGK154" s="319"/>
      <c r="IGL154" s="319"/>
      <c r="IGM154" s="319"/>
      <c r="IGN154" s="319"/>
      <c r="IGO154" s="319"/>
      <c r="IGP154" s="319"/>
      <c r="IGQ154" s="319"/>
      <c r="IGR154" s="319"/>
      <c r="IGS154" s="319"/>
      <c r="IGT154" s="319"/>
      <c r="IGU154" s="319"/>
      <c r="IGV154" s="319"/>
      <c r="IGW154" s="319"/>
      <c r="IGX154" s="319"/>
      <c r="IGY154" s="319"/>
      <c r="IGZ154" s="319"/>
      <c r="IHA154" s="319"/>
      <c r="IHB154" s="319"/>
      <c r="IHC154" s="319"/>
      <c r="IHD154" s="319"/>
      <c r="IHE154" s="319"/>
      <c r="IHF154" s="319"/>
      <c r="IHG154" s="319"/>
      <c r="IHH154" s="319"/>
      <c r="IHI154" s="319"/>
      <c r="IHJ154" s="319"/>
      <c r="IHK154" s="319"/>
      <c r="IHL154" s="319"/>
      <c r="IHM154" s="319"/>
      <c r="IHN154" s="319"/>
      <c r="IHO154" s="319"/>
      <c r="IHP154" s="319"/>
      <c r="IHQ154" s="319"/>
      <c r="IHR154" s="319"/>
      <c r="IHS154" s="319"/>
      <c r="IHT154" s="319"/>
      <c r="IHU154" s="319"/>
      <c r="IHV154" s="319"/>
      <c r="IHW154" s="319"/>
      <c r="IHX154" s="319"/>
      <c r="IHY154" s="319"/>
      <c r="IHZ154" s="319"/>
      <c r="IIA154" s="319"/>
      <c r="IIB154" s="319"/>
      <c r="IIC154" s="319"/>
      <c r="IID154" s="319"/>
      <c r="IIE154" s="319"/>
      <c r="IIF154" s="319"/>
      <c r="IIG154" s="319"/>
      <c r="IIH154" s="319"/>
      <c r="III154" s="319"/>
      <c r="IIJ154" s="319"/>
      <c r="IIK154" s="319"/>
      <c r="IIL154" s="319"/>
      <c r="IIM154" s="319"/>
      <c r="IIN154" s="319"/>
      <c r="IIO154" s="319"/>
      <c r="IIP154" s="319"/>
      <c r="IIQ154" s="319"/>
      <c r="IIR154" s="319"/>
      <c r="IIS154" s="319"/>
      <c r="IIT154" s="319"/>
      <c r="IIU154" s="319"/>
      <c r="IIV154" s="319"/>
      <c r="IIW154" s="319"/>
      <c r="IIX154" s="319"/>
      <c r="IIY154" s="319"/>
      <c r="IIZ154" s="319"/>
      <c r="IJA154" s="319"/>
      <c r="IJB154" s="319"/>
      <c r="IJC154" s="319"/>
      <c r="IJD154" s="319"/>
      <c r="IJE154" s="319"/>
      <c r="IJF154" s="319"/>
      <c r="IJG154" s="319"/>
      <c r="IJH154" s="319"/>
      <c r="IJI154" s="319"/>
      <c r="IJJ154" s="319"/>
      <c r="IJK154" s="319"/>
      <c r="IJL154" s="319"/>
      <c r="IJM154" s="319"/>
      <c r="IJN154" s="319"/>
      <c r="IJO154" s="319"/>
      <c r="IJP154" s="319"/>
      <c r="IJQ154" s="319"/>
      <c r="IJR154" s="319"/>
      <c r="IJS154" s="319"/>
      <c r="IJT154" s="319"/>
      <c r="IJU154" s="319"/>
      <c r="IJV154" s="319"/>
      <c r="IJW154" s="319"/>
      <c r="IJX154" s="319"/>
      <c r="IJY154" s="319"/>
      <c r="IJZ154" s="319"/>
      <c r="IKA154" s="319"/>
      <c r="IKB154" s="319"/>
      <c r="IKC154" s="319"/>
      <c r="IKD154" s="319"/>
      <c r="IKE154" s="319"/>
      <c r="IKF154" s="319"/>
      <c r="IKG154" s="319"/>
      <c r="IKH154" s="319"/>
      <c r="IKI154" s="319"/>
      <c r="IKJ154" s="319"/>
      <c r="IKK154" s="319"/>
      <c r="IKL154" s="319"/>
      <c r="IKM154" s="319"/>
      <c r="IKN154" s="319"/>
      <c r="IKO154" s="319"/>
      <c r="IKP154" s="319"/>
      <c r="IKQ154" s="319"/>
      <c r="IKR154" s="319"/>
      <c r="IKS154" s="319"/>
      <c r="IKT154" s="319"/>
      <c r="IKU154" s="319"/>
      <c r="IKV154" s="319"/>
      <c r="IKW154" s="319"/>
      <c r="IKX154" s="319"/>
      <c r="IKY154" s="319"/>
      <c r="IKZ154" s="319"/>
      <c r="ILA154" s="319"/>
      <c r="ILB154" s="319"/>
      <c r="ILC154" s="319"/>
      <c r="ILD154" s="319"/>
      <c r="ILE154" s="319"/>
      <c r="ILF154" s="319"/>
      <c r="ILG154" s="319"/>
      <c r="ILH154" s="319"/>
      <c r="ILI154" s="319"/>
      <c r="ILJ154" s="319"/>
      <c r="ILK154" s="319"/>
      <c r="ILL154" s="319"/>
      <c r="ILM154" s="319"/>
      <c r="ILN154" s="319"/>
      <c r="ILO154" s="319"/>
      <c r="ILP154" s="319"/>
      <c r="ILQ154" s="319"/>
      <c r="ILR154" s="319"/>
      <c r="ILS154" s="319"/>
      <c r="ILT154" s="319"/>
      <c r="ILU154" s="319"/>
      <c r="ILV154" s="319"/>
      <c r="ILW154" s="319"/>
      <c r="ILX154" s="319"/>
      <c r="ILY154" s="319"/>
      <c r="ILZ154" s="319"/>
      <c r="IMA154" s="319"/>
      <c r="IMB154" s="319"/>
      <c r="IMC154" s="319"/>
      <c r="IMD154" s="319"/>
      <c r="IME154" s="319"/>
      <c r="IMF154" s="319"/>
      <c r="IMG154" s="319"/>
      <c r="IMH154" s="319"/>
      <c r="IMI154" s="319"/>
      <c r="IMJ154" s="319"/>
      <c r="IMK154" s="319"/>
      <c r="IML154" s="319"/>
      <c r="IMM154" s="319"/>
      <c r="IMN154" s="319"/>
      <c r="IMO154" s="319"/>
      <c r="IMP154" s="319"/>
      <c r="IMQ154" s="319"/>
      <c r="IMR154" s="319"/>
      <c r="IMS154" s="319"/>
      <c r="IMT154" s="319"/>
      <c r="IMU154" s="319"/>
      <c r="IMV154" s="319"/>
      <c r="IMW154" s="319"/>
      <c r="IMX154" s="319"/>
      <c r="IMY154" s="319"/>
      <c r="IMZ154" s="319"/>
      <c r="INA154" s="319"/>
      <c r="INB154" s="319"/>
      <c r="INC154" s="319"/>
      <c r="IND154" s="319"/>
      <c r="INE154" s="319"/>
      <c r="INF154" s="319"/>
      <c r="ING154" s="319"/>
      <c r="INH154" s="319"/>
      <c r="INI154" s="319"/>
      <c r="INJ154" s="319"/>
      <c r="INK154" s="319"/>
      <c r="INL154" s="319"/>
      <c r="INM154" s="319"/>
      <c r="INN154" s="319"/>
      <c r="INO154" s="319"/>
      <c r="INP154" s="319"/>
      <c r="INQ154" s="319"/>
      <c r="INR154" s="319"/>
      <c r="INS154" s="319"/>
      <c r="INT154" s="319"/>
      <c r="INU154" s="319"/>
      <c r="INV154" s="319"/>
      <c r="INW154" s="319"/>
      <c r="INX154" s="319"/>
      <c r="INY154" s="319"/>
      <c r="INZ154" s="319"/>
      <c r="IOA154" s="319"/>
      <c r="IOB154" s="319"/>
      <c r="IOC154" s="319"/>
      <c r="IOD154" s="319"/>
      <c r="IOE154" s="319"/>
      <c r="IOF154" s="319"/>
      <c r="IOG154" s="319"/>
      <c r="IOH154" s="319"/>
      <c r="IOI154" s="319"/>
      <c r="IOJ154" s="319"/>
      <c r="IOK154" s="319"/>
      <c r="IOL154" s="319"/>
      <c r="IOM154" s="319"/>
      <c r="ION154" s="319"/>
      <c r="IOO154" s="319"/>
      <c r="IOP154" s="319"/>
      <c r="IOQ154" s="319"/>
      <c r="IOR154" s="319"/>
      <c r="IOS154" s="319"/>
      <c r="IOT154" s="319"/>
      <c r="IOU154" s="319"/>
      <c r="IOV154" s="319"/>
      <c r="IOW154" s="319"/>
      <c r="IOX154" s="319"/>
      <c r="IOY154" s="319"/>
      <c r="IOZ154" s="319"/>
      <c r="IPA154" s="319"/>
      <c r="IPB154" s="319"/>
      <c r="IPC154" s="319"/>
      <c r="IPD154" s="319"/>
      <c r="IPE154" s="319"/>
      <c r="IPF154" s="319"/>
      <c r="IPG154" s="319"/>
      <c r="IPH154" s="319"/>
      <c r="IPI154" s="319"/>
      <c r="IPJ154" s="319"/>
      <c r="IPK154" s="319"/>
      <c r="IPL154" s="319"/>
      <c r="IPM154" s="319"/>
      <c r="IPN154" s="319"/>
      <c r="IPO154" s="319"/>
      <c r="IPP154" s="319"/>
      <c r="IPQ154" s="319"/>
      <c r="IPR154" s="319"/>
      <c r="IPS154" s="319"/>
      <c r="IPT154" s="319"/>
      <c r="IPU154" s="319"/>
      <c r="IPV154" s="319"/>
      <c r="IPW154" s="319"/>
      <c r="IPX154" s="319"/>
      <c r="IPY154" s="319"/>
      <c r="IPZ154" s="319"/>
      <c r="IQA154" s="319"/>
      <c r="IQB154" s="319"/>
      <c r="IQC154" s="319"/>
      <c r="IQD154" s="319"/>
      <c r="IQE154" s="319"/>
      <c r="IQF154" s="319"/>
      <c r="IQG154" s="319"/>
      <c r="IQH154" s="319"/>
      <c r="IQI154" s="319"/>
      <c r="IQJ154" s="319"/>
      <c r="IQK154" s="319"/>
      <c r="IQL154" s="319"/>
      <c r="IQM154" s="319"/>
      <c r="IQN154" s="319"/>
      <c r="IQO154" s="319"/>
      <c r="IQP154" s="319"/>
      <c r="IQQ154" s="319"/>
      <c r="IQR154" s="319"/>
      <c r="IQS154" s="319"/>
      <c r="IQT154" s="319"/>
      <c r="IQU154" s="319"/>
      <c r="IQV154" s="319"/>
      <c r="IQW154" s="319"/>
      <c r="IQX154" s="319"/>
      <c r="IQY154" s="319"/>
      <c r="IQZ154" s="319"/>
      <c r="IRA154" s="319"/>
      <c r="IRB154" s="319"/>
      <c r="IRC154" s="319"/>
      <c r="IRD154" s="319"/>
      <c r="IRE154" s="319"/>
      <c r="IRF154" s="319"/>
      <c r="IRG154" s="319"/>
      <c r="IRH154" s="319"/>
      <c r="IRI154" s="319"/>
      <c r="IRJ154" s="319"/>
      <c r="IRK154" s="319"/>
      <c r="IRL154" s="319"/>
      <c r="IRM154" s="319"/>
      <c r="IRN154" s="319"/>
      <c r="IRO154" s="319"/>
      <c r="IRP154" s="319"/>
      <c r="IRQ154" s="319"/>
      <c r="IRR154" s="319"/>
      <c r="IRS154" s="319"/>
      <c r="IRT154" s="319"/>
      <c r="IRU154" s="319"/>
      <c r="IRV154" s="319"/>
      <c r="IRW154" s="319"/>
      <c r="IRX154" s="319"/>
      <c r="IRY154" s="319"/>
      <c r="IRZ154" s="319"/>
      <c r="ISA154" s="319"/>
      <c r="ISB154" s="319"/>
      <c r="ISC154" s="319"/>
      <c r="ISD154" s="319"/>
      <c r="ISE154" s="319"/>
      <c r="ISF154" s="319"/>
      <c r="ISG154" s="319"/>
      <c r="ISH154" s="319"/>
      <c r="ISI154" s="319"/>
      <c r="ISJ154" s="319"/>
      <c r="ISK154" s="319"/>
      <c r="ISL154" s="319"/>
      <c r="ISM154" s="319"/>
      <c r="ISN154" s="319"/>
      <c r="ISO154" s="319"/>
      <c r="ISP154" s="319"/>
      <c r="ISQ154" s="319"/>
      <c r="ISR154" s="319"/>
      <c r="ISS154" s="319"/>
      <c r="IST154" s="319"/>
      <c r="ISU154" s="319"/>
      <c r="ISV154" s="319"/>
      <c r="ISW154" s="319"/>
      <c r="ISX154" s="319"/>
      <c r="ISY154" s="319"/>
      <c r="ISZ154" s="319"/>
      <c r="ITA154" s="319"/>
      <c r="ITB154" s="319"/>
      <c r="ITC154" s="319"/>
      <c r="ITD154" s="319"/>
      <c r="ITE154" s="319"/>
      <c r="ITF154" s="319"/>
      <c r="ITG154" s="319"/>
      <c r="ITH154" s="319"/>
      <c r="ITI154" s="319"/>
      <c r="ITJ154" s="319"/>
      <c r="ITK154" s="319"/>
      <c r="ITL154" s="319"/>
      <c r="ITM154" s="319"/>
      <c r="ITN154" s="319"/>
      <c r="ITO154" s="319"/>
      <c r="ITP154" s="319"/>
      <c r="ITQ154" s="319"/>
      <c r="ITR154" s="319"/>
      <c r="ITS154" s="319"/>
      <c r="ITT154" s="319"/>
      <c r="ITU154" s="319"/>
      <c r="ITV154" s="319"/>
      <c r="ITW154" s="319"/>
      <c r="ITX154" s="319"/>
      <c r="ITY154" s="319"/>
      <c r="ITZ154" s="319"/>
      <c r="IUA154" s="319"/>
      <c r="IUB154" s="319"/>
      <c r="IUC154" s="319"/>
      <c r="IUD154" s="319"/>
      <c r="IUE154" s="319"/>
      <c r="IUF154" s="319"/>
      <c r="IUG154" s="319"/>
      <c r="IUH154" s="319"/>
      <c r="IUI154" s="319"/>
      <c r="IUJ154" s="319"/>
      <c r="IUK154" s="319"/>
      <c r="IUL154" s="319"/>
      <c r="IUM154" s="319"/>
      <c r="IUN154" s="319"/>
      <c r="IUO154" s="319"/>
      <c r="IUP154" s="319"/>
      <c r="IUQ154" s="319"/>
      <c r="IUR154" s="319"/>
      <c r="IUS154" s="319"/>
      <c r="IUT154" s="319"/>
      <c r="IUU154" s="319"/>
      <c r="IUV154" s="319"/>
      <c r="IUW154" s="319"/>
      <c r="IUX154" s="319"/>
      <c r="IUY154" s="319"/>
      <c r="IUZ154" s="319"/>
      <c r="IVA154" s="319"/>
      <c r="IVB154" s="319"/>
      <c r="IVC154" s="319"/>
      <c r="IVD154" s="319"/>
      <c r="IVE154" s="319"/>
      <c r="IVF154" s="319"/>
      <c r="IVG154" s="319"/>
      <c r="IVH154" s="319"/>
      <c r="IVI154" s="319"/>
      <c r="IVJ154" s="319"/>
      <c r="IVK154" s="319"/>
      <c r="IVL154" s="319"/>
      <c r="IVM154" s="319"/>
      <c r="IVN154" s="319"/>
      <c r="IVO154" s="319"/>
      <c r="IVP154" s="319"/>
      <c r="IVQ154" s="319"/>
      <c r="IVR154" s="319"/>
      <c r="IVS154" s="319"/>
      <c r="IVT154" s="319"/>
      <c r="IVU154" s="319"/>
      <c r="IVV154" s="319"/>
      <c r="IVW154" s="319"/>
      <c r="IVX154" s="319"/>
      <c r="IVY154" s="319"/>
      <c r="IVZ154" s="319"/>
      <c r="IWA154" s="319"/>
      <c r="IWB154" s="319"/>
      <c r="IWC154" s="319"/>
      <c r="IWD154" s="319"/>
      <c r="IWE154" s="319"/>
      <c r="IWF154" s="319"/>
      <c r="IWG154" s="319"/>
      <c r="IWH154" s="319"/>
      <c r="IWI154" s="319"/>
      <c r="IWJ154" s="319"/>
      <c r="IWK154" s="319"/>
      <c r="IWL154" s="319"/>
      <c r="IWM154" s="319"/>
      <c r="IWN154" s="319"/>
      <c r="IWO154" s="319"/>
      <c r="IWP154" s="319"/>
      <c r="IWQ154" s="319"/>
      <c r="IWR154" s="319"/>
      <c r="IWS154" s="319"/>
      <c r="IWT154" s="319"/>
      <c r="IWU154" s="319"/>
      <c r="IWV154" s="319"/>
      <c r="IWW154" s="319"/>
      <c r="IWX154" s="319"/>
      <c r="IWY154" s="319"/>
      <c r="IWZ154" s="319"/>
      <c r="IXA154" s="319"/>
      <c r="IXB154" s="319"/>
      <c r="IXC154" s="319"/>
      <c r="IXD154" s="319"/>
      <c r="IXE154" s="319"/>
      <c r="IXF154" s="319"/>
      <c r="IXG154" s="319"/>
      <c r="IXH154" s="319"/>
      <c r="IXI154" s="319"/>
      <c r="IXJ154" s="319"/>
      <c r="IXK154" s="319"/>
      <c r="IXL154" s="319"/>
      <c r="IXM154" s="319"/>
      <c r="IXN154" s="319"/>
      <c r="IXO154" s="319"/>
      <c r="IXP154" s="319"/>
      <c r="IXQ154" s="319"/>
      <c r="IXR154" s="319"/>
      <c r="IXS154" s="319"/>
      <c r="IXT154" s="319"/>
      <c r="IXU154" s="319"/>
      <c r="IXV154" s="319"/>
      <c r="IXW154" s="319"/>
      <c r="IXX154" s="319"/>
      <c r="IXY154" s="319"/>
      <c r="IXZ154" s="319"/>
      <c r="IYA154" s="319"/>
      <c r="IYB154" s="319"/>
      <c r="IYC154" s="319"/>
      <c r="IYD154" s="319"/>
      <c r="IYE154" s="319"/>
      <c r="IYF154" s="319"/>
      <c r="IYG154" s="319"/>
      <c r="IYH154" s="319"/>
      <c r="IYI154" s="319"/>
      <c r="IYJ154" s="319"/>
      <c r="IYK154" s="319"/>
      <c r="IYL154" s="319"/>
      <c r="IYM154" s="319"/>
      <c r="IYN154" s="319"/>
      <c r="IYO154" s="319"/>
      <c r="IYP154" s="319"/>
      <c r="IYQ154" s="319"/>
      <c r="IYR154" s="319"/>
      <c r="IYS154" s="319"/>
      <c r="IYT154" s="319"/>
      <c r="IYU154" s="319"/>
      <c r="IYV154" s="319"/>
      <c r="IYW154" s="319"/>
      <c r="IYX154" s="319"/>
      <c r="IYY154" s="319"/>
      <c r="IYZ154" s="319"/>
      <c r="IZA154" s="319"/>
      <c r="IZB154" s="319"/>
      <c r="IZC154" s="319"/>
      <c r="IZD154" s="319"/>
      <c r="IZE154" s="319"/>
      <c r="IZF154" s="319"/>
      <c r="IZG154" s="319"/>
      <c r="IZH154" s="319"/>
      <c r="IZI154" s="319"/>
      <c r="IZJ154" s="319"/>
      <c r="IZK154" s="319"/>
      <c r="IZL154" s="319"/>
      <c r="IZM154" s="319"/>
      <c r="IZN154" s="319"/>
      <c r="IZO154" s="319"/>
      <c r="IZP154" s="319"/>
      <c r="IZQ154" s="319"/>
      <c r="IZR154" s="319"/>
      <c r="IZS154" s="319"/>
      <c r="IZT154" s="319"/>
      <c r="IZU154" s="319"/>
      <c r="IZV154" s="319"/>
      <c r="IZW154" s="319"/>
      <c r="IZX154" s="319"/>
      <c r="IZY154" s="319"/>
      <c r="IZZ154" s="319"/>
      <c r="JAA154" s="319"/>
      <c r="JAB154" s="319"/>
      <c r="JAC154" s="319"/>
      <c r="JAD154" s="319"/>
      <c r="JAE154" s="319"/>
      <c r="JAF154" s="319"/>
      <c r="JAG154" s="319"/>
      <c r="JAH154" s="319"/>
      <c r="JAI154" s="319"/>
      <c r="JAJ154" s="319"/>
      <c r="JAK154" s="319"/>
      <c r="JAL154" s="319"/>
      <c r="JAM154" s="319"/>
      <c r="JAN154" s="319"/>
      <c r="JAO154" s="319"/>
      <c r="JAP154" s="319"/>
      <c r="JAQ154" s="319"/>
      <c r="JAR154" s="319"/>
      <c r="JAS154" s="319"/>
      <c r="JAT154" s="319"/>
      <c r="JAU154" s="319"/>
      <c r="JAV154" s="319"/>
      <c r="JAW154" s="319"/>
      <c r="JAX154" s="319"/>
      <c r="JAY154" s="319"/>
      <c r="JAZ154" s="319"/>
      <c r="JBA154" s="319"/>
      <c r="JBB154" s="319"/>
      <c r="JBC154" s="319"/>
      <c r="JBD154" s="319"/>
      <c r="JBE154" s="319"/>
      <c r="JBF154" s="319"/>
      <c r="JBG154" s="319"/>
      <c r="JBH154" s="319"/>
      <c r="JBI154" s="319"/>
      <c r="JBJ154" s="319"/>
      <c r="JBK154" s="319"/>
      <c r="JBL154" s="319"/>
      <c r="JBM154" s="319"/>
      <c r="JBN154" s="319"/>
      <c r="JBO154" s="319"/>
      <c r="JBP154" s="319"/>
      <c r="JBQ154" s="319"/>
      <c r="JBR154" s="319"/>
      <c r="JBS154" s="319"/>
      <c r="JBT154" s="319"/>
      <c r="JBU154" s="319"/>
      <c r="JBV154" s="319"/>
      <c r="JBW154" s="319"/>
      <c r="JBX154" s="319"/>
      <c r="JBY154" s="319"/>
      <c r="JBZ154" s="319"/>
      <c r="JCA154" s="319"/>
      <c r="JCB154" s="319"/>
      <c r="JCC154" s="319"/>
      <c r="JCD154" s="319"/>
      <c r="JCE154" s="319"/>
      <c r="JCF154" s="319"/>
      <c r="JCG154" s="319"/>
      <c r="JCH154" s="319"/>
      <c r="JCI154" s="319"/>
      <c r="JCJ154" s="319"/>
      <c r="JCK154" s="319"/>
      <c r="JCL154" s="319"/>
      <c r="JCM154" s="319"/>
      <c r="JCN154" s="319"/>
      <c r="JCO154" s="319"/>
      <c r="JCP154" s="319"/>
      <c r="JCQ154" s="319"/>
      <c r="JCR154" s="319"/>
      <c r="JCS154" s="319"/>
      <c r="JCT154" s="319"/>
      <c r="JCU154" s="319"/>
      <c r="JCV154" s="319"/>
      <c r="JCW154" s="319"/>
      <c r="JCX154" s="319"/>
      <c r="JCY154" s="319"/>
      <c r="JCZ154" s="319"/>
      <c r="JDA154" s="319"/>
      <c r="JDB154" s="319"/>
      <c r="JDC154" s="319"/>
      <c r="JDD154" s="319"/>
      <c r="JDE154" s="319"/>
      <c r="JDF154" s="319"/>
      <c r="JDG154" s="319"/>
      <c r="JDH154" s="319"/>
      <c r="JDI154" s="319"/>
      <c r="JDJ154" s="319"/>
      <c r="JDK154" s="319"/>
      <c r="JDL154" s="319"/>
      <c r="JDM154" s="319"/>
      <c r="JDN154" s="319"/>
      <c r="JDO154" s="319"/>
      <c r="JDP154" s="319"/>
      <c r="JDQ154" s="319"/>
      <c r="JDR154" s="319"/>
      <c r="JDS154" s="319"/>
      <c r="JDT154" s="319"/>
      <c r="JDU154" s="319"/>
      <c r="JDV154" s="319"/>
      <c r="JDW154" s="319"/>
      <c r="JDX154" s="319"/>
      <c r="JDY154" s="319"/>
      <c r="JDZ154" s="319"/>
      <c r="JEA154" s="319"/>
      <c r="JEB154" s="319"/>
      <c r="JEC154" s="319"/>
      <c r="JED154" s="319"/>
      <c r="JEE154" s="319"/>
      <c r="JEF154" s="319"/>
      <c r="JEG154" s="319"/>
      <c r="JEH154" s="319"/>
      <c r="JEI154" s="319"/>
      <c r="JEJ154" s="319"/>
      <c r="JEK154" s="319"/>
      <c r="JEL154" s="319"/>
      <c r="JEM154" s="319"/>
      <c r="JEN154" s="319"/>
      <c r="JEO154" s="319"/>
      <c r="JEP154" s="319"/>
      <c r="JEQ154" s="319"/>
      <c r="JER154" s="319"/>
      <c r="JES154" s="319"/>
      <c r="JET154" s="319"/>
      <c r="JEU154" s="319"/>
      <c r="JEV154" s="319"/>
      <c r="JEW154" s="319"/>
      <c r="JEX154" s="319"/>
      <c r="JEY154" s="319"/>
      <c r="JEZ154" s="319"/>
      <c r="JFA154" s="319"/>
      <c r="JFB154" s="319"/>
      <c r="JFC154" s="319"/>
      <c r="JFD154" s="319"/>
      <c r="JFE154" s="319"/>
      <c r="JFF154" s="319"/>
      <c r="JFG154" s="319"/>
      <c r="JFH154" s="319"/>
      <c r="JFI154" s="319"/>
      <c r="JFJ154" s="319"/>
      <c r="JFK154" s="319"/>
      <c r="JFL154" s="319"/>
      <c r="JFM154" s="319"/>
      <c r="JFN154" s="319"/>
      <c r="JFO154" s="319"/>
      <c r="JFP154" s="319"/>
      <c r="JFQ154" s="319"/>
      <c r="JFR154" s="319"/>
      <c r="JFS154" s="319"/>
      <c r="JFT154" s="319"/>
      <c r="JFU154" s="319"/>
      <c r="JFV154" s="319"/>
      <c r="JFW154" s="319"/>
      <c r="JFX154" s="319"/>
      <c r="JFY154" s="319"/>
      <c r="JFZ154" s="319"/>
      <c r="JGA154" s="319"/>
      <c r="JGB154" s="319"/>
      <c r="JGC154" s="319"/>
      <c r="JGD154" s="319"/>
      <c r="JGE154" s="319"/>
      <c r="JGF154" s="319"/>
      <c r="JGG154" s="319"/>
      <c r="JGH154" s="319"/>
      <c r="JGI154" s="319"/>
      <c r="JGJ154" s="319"/>
      <c r="JGK154" s="319"/>
      <c r="JGL154" s="319"/>
      <c r="JGM154" s="319"/>
      <c r="JGN154" s="319"/>
      <c r="JGO154" s="319"/>
      <c r="JGP154" s="319"/>
      <c r="JGQ154" s="319"/>
      <c r="JGR154" s="319"/>
      <c r="JGS154" s="319"/>
      <c r="JGT154" s="319"/>
      <c r="JGU154" s="319"/>
      <c r="JGV154" s="319"/>
      <c r="JGW154" s="319"/>
      <c r="JGX154" s="319"/>
      <c r="JGY154" s="319"/>
      <c r="JGZ154" s="319"/>
      <c r="JHA154" s="319"/>
      <c r="JHB154" s="319"/>
      <c r="JHC154" s="319"/>
      <c r="JHD154" s="319"/>
      <c r="JHE154" s="319"/>
      <c r="JHF154" s="319"/>
      <c r="JHG154" s="319"/>
      <c r="JHH154" s="319"/>
      <c r="JHI154" s="319"/>
      <c r="JHJ154" s="319"/>
      <c r="JHK154" s="319"/>
      <c r="JHL154" s="319"/>
      <c r="JHM154" s="319"/>
      <c r="JHN154" s="319"/>
      <c r="JHO154" s="319"/>
      <c r="JHP154" s="319"/>
      <c r="JHQ154" s="319"/>
      <c r="JHR154" s="319"/>
      <c r="JHS154" s="319"/>
      <c r="JHT154" s="319"/>
      <c r="JHU154" s="319"/>
      <c r="JHV154" s="319"/>
      <c r="JHW154" s="319"/>
      <c r="JHX154" s="319"/>
      <c r="JHY154" s="319"/>
      <c r="JHZ154" s="319"/>
      <c r="JIA154" s="319"/>
      <c r="JIB154" s="319"/>
      <c r="JIC154" s="319"/>
      <c r="JID154" s="319"/>
      <c r="JIE154" s="319"/>
      <c r="JIF154" s="319"/>
      <c r="JIG154" s="319"/>
      <c r="JIH154" s="319"/>
      <c r="JII154" s="319"/>
      <c r="JIJ154" s="319"/>
      <c r="JIK154" s="319"/>
      <c r="JIL154" s="319"/>
      <c r="JIM154" s="319"/>
      <c r="JIN154" s="319"/>
      <c r="JIO154" s="319"/>
      <c r="JIP154" s="319"/>
      <c r="JIQ154" s="319"/>
      <c r="JIR154" s="319"/>
      <c r="JIS154" s="319"/>
      <c r="JIT154" s="319"/>
      <c r="JIU154" s="319"/>
      <c r="JIV154" s="319"/>
      <c r="JIW154" s="319"/>
      <c r="JIX154" s="319"/>
      <c r="JIY154" s="319"/>
      <c r="JIZ154" s="319"/>
      <c r="JJA154" s="319"/>
      <c r="JJB154" s="319"/>
      <c r="JJC154" s="319"/>
      <c r="JJD154" s="319"/>
      <c r="JJE154" s="319"/>
      <c r="JJF154" s="319"/>
      <c r="JJG154" s="319"/>
      <c r="JJH154" s="319"/>
      <c r="JJI154" s="319"/>
      <c r="JJJ154" s="319"/>
      <c r="JJK154" s="319"/>
      <c r="JJL154" s="319"/>
      <c r="JJM154" s="319"/>
      <c r="JJN154" s="319"/>
      <c r="JJO154" s="319"/>
      <c r="JJP154" s="319"/>
      <c r="JJQ154" s="319"/>
      <c r="JJR154" s="319"/>
      <c r="JJS154" s="319"/>
      <c r="JJT154" s="319"/>
      <c r="JJU154" s="319"/>
      <c r="JJV154" s="319"/>
      <c r="JJW154" s="319"/>
      <c r="JJX154" s="319"/>
      <c r="JJY154" s="319"/>
      <c r="JJZ154" s="319"/>
      <c r="JKA154" s="319"/>
      <c r="JKB154" s="319"/>
      <c r="JKC154" s="319"/>
      <c r="JKD154" s="319"/>
      <c r="JKE154" s="319"/>
      <c r="JKF154" s="319"/>
      <c r="JKG154" s="319"/>
      <c r="JKH154" s="319"/>
      <c r="JKI154" s="319"/>
      <c r="JKJ154" s="319"/>
      <c r="JKK154" s="319"/>
      <c r="JKL154" s="319"/>
      <c r="JKM154" s="319"/>
      <c r="JKN154" s="319"/>
      <c r="JKO154" s="319"/>
      <c r="JKP154" s="319"/>
      <c r="JKQ154" s="319"/>
      <c r="JKR154" s="319"/>
      <c r="JKS154" s="319"/>
      <c r="JKT154" s="319"/>
      <c r="JKU154" s="319"/>
      <c r="JKV154" s="319"/>
      <c r="JKW154" s="319"/>
      <c r="JKX154" s="319"/>
      <c r="JKY154" s="319"/>
      <c r="JKZ154" s="319"/>
      <c r="JLA154" s="319"/>
      <c r="JLB154" s="319"/>
      <c r="JLC154" s="319"/>
      <c r="JLD154" s="319"/>
      <c r="JLE154" s="319"/>
      <c r="JLF154" s="319"/>
      <c r="JLG154" s="319"/>
      <c r="JLH154" s="319"/>
      <c r="JLI154" s="319"/>
      <c r="JLJ154" s="319"/>
      <c r="JLK154" s="319"/>
      <c r="JLL154" s="319"/>
      <c r="JLM154" s="319"/>
      <c r="JLN154" s="319"/>
      <c r="JLO154" s="319"/>
      <c r="JLP154" s="319"/>
      <c r="JLQ154" s="319"/>
      <c r="JLR154" s="319"/>
      <c r="JLS154" s="319"/>
      <c r="JLT154" s="319"/>
      <c r="JLU154" s="319"/>
      <c r="JLV154" s="319"/>
      <c r="JLW154" s="319"/>
      <c r="JLX154" s="319"/>
      <c r="JLY154" s="319"/>
      <c r="JLZ154" s="319"/>
      <c r="JMA154" s="319"/>
      <c r="JMB154" s="319"/>
      <c r="JMC154" s="319"/>
      <c r="JMD154" s="319"/>
      <c r="JME154" s="319"/>
      <c r="JMF154" s="319"/>
      <c r="JMG154" s="319"/>
      <c r="JMH154" s="319"/>
      <c r="JMI154" s="319"/>
      <c r="JMJ154" s="319"/>
      <c r="JMK154" s="319"/>
      <c r="JML154" s="319"/>
      <c r="JMM154" s="319"/>
      <c r="JMN154" s="319"/>
      <c r="JMO154" s="319"/>
      <c r="JMP154" s="319"/>
      <c r="JMQ154" s="319"/>
      <c r="JMR154" s="319"/>
      <c r="JMS154" s="319"/>
      <c r="JMT154" s="319"/>
      <c r="JMU154" s="319"/>
      <c r="JMV154" s="319"/>
      <c r="JMW154" s="319"/>
      <c r="JMX154" s="319"/>
      <c r="JMY154" s="319"/>
      <c r="JMZ154" s="319"/>
      <c r="JNA154" s="319"/>
      <c r="JNB154" s="319"/>
      <c r="JNC154" s="319"/>
      <c r="JND154" s="319"/>
      <c r="JNE154" s="319"/>
      <c r="JNF154" s="319"/>
      <c r="JNG154" s="319"/>
      <c r="JNH154" s="319"/>
      <c r="JNI154" s="319"/>
      <c r="JNJ154" s="319"/>
      <c r="JNK154" s="319"/>
      <c r="JNL154" s="319"/>
      <c r="JNM154" s="319"/>
      <c r="JNN154" s="319"/>
      <c r="JNO154" s="319"/>
      <c r="JNP154" s="319"/>
      <c r="JNQ154" s="319"/>
      <c r="JNR154" s="319"/>
      <c r="JNS154" s="319"/>
      <c r="JNT154" s="319"/>
      <c r="JNU154" s="319"/>
      <c r="JNV154" s="319"/>
      <c r="JNW154" s="319"/>
      <c r="JNX154" s="319"/>
      <c r="JNY154" s="319"/>
      <c r="JNZ154" s="319"/>
      <c r="JOA154" s="319"/>
      <c r="JOB154" s="319"/>
      <c r="JOC154" s="319"/>
      <c r="JOD154" s="319"/>
      <c r="JOE154" s="319"/>
      <c r="JOF154" s="319"/>
      <c r="JOG154" s="319"/>
      <c r="JOH154" s="319"/>
      <c r="JOI154" s="319"/>
      <c r="JOJ154" s="319"/>
      <c r="JOK154" s="319"/>
      <c r="JOL154" s="319"/>
      <c r="JOM154" s="319"/>
      <c r="JON154" s="319"/>
      <c r="JOO154" s="319"/>
      <c r="JOP154" s="319"/>
      <c r="JOQ154" s="319"/>
      <c r="JOR154" s="319"/>
      <c r="JOS154" s="319"/>
      <c r="JOT154" s="319"/>
      <c r="JOU154" s="319"/>
      <c r="JOV154" s="319"/>
      <c r="JOW154" s="319"/>
      <c r="JOX154" s="319"/>
      <c r="JOY154" s="319"/>
      <c r="JOZ154" s="319"/>
      <c r="JPA154" s="319"/>
      <c r="JPB154" s="319"/>
      <c r="JPC154" s="319"/>
      <c r="JPD154" s="319"/>
      <c r="JPE154" s="319"/>
      <c r="JPF154" s="319"/>
      <c r="JPG154" s="319"/>
      <c r="JPH154" s="319"/>
      <c r="JPI154" s="319"/>
      <c r="JPJ154" s="319"/>
      <c r="JPK154" s="319"/>
      <c r="JPL154" s="319"/>
      <c r="JPM154" s="319"/>
      <c r="JPN154" s="319"/>
      <c r="JPO154" s="319"/>
      <c r="JPP154" s="319"/>
      <c r="JPQ154" s="319"/>
      <c r="JPR154" s="319"/>
      <c r="JPS154" s="319"/>
      <c r="JPT154" s="319"/>
      <c r="JPU154" s="319"/>
      <c r="JPV154" s="319"/>
      <c r="JPW154" s="319"/>
      <c r="JPX154" s="319"/>
      <c r="JPY154" s="319"/>
      <c r="JPZ154" s="319"/>
      <c r="JQA154" s="319"/>
      <c r="JQB154" s="319"/>
      <c r="JQC154" s="319"/>
      <c r="JQD154" s="319"/>
      <c r="JQE154" s="319"/>
      <c r="JQF154" s="319"/>
      <c r="JQG154" s="319"/>
      <c r="JQH154" s="319"/>
      <c r="JQI154" s="319"/>
      <c r="JQJ154" s="319"/>
      <c r="JQK154" s="319"/>
      <c r="JQL154" s="319"/>
      <c r="JQM154" s="319"/>
      <c r="JQN154" s="319"/>
      <c r="JQO154" s="319"/>
      <c r="JQP154" s="319"/>
      <c r="JQQ154" s="319"/>
      <c r="JQR154" s="319"/>
      <c r="JQS154" s="319"/>
      <c r="JQT154" s="319"/>
      <c r="JQU154" s="319"/>
      <c r="JQV154" s="319"/>
      <c r="JQW154" s="319"/>
      <c r="JQX154" s="319"/>
      <c r="JQY154" s="319"/>
      <c r="JQZ154" s="319"/>
      <c r="JRA154" s="319"/>
      <c r="JRB154" s="319"/>
      <c r="JRC154" s="319"/>
      <c r="JRD154" s="319"/>
      <c r="JRE154" s="319"/>
      <c r="JRF154" s="319"/>
      <c r="JRG154" s="319"/>
      <c r="JRH154" s="319"/>
      <c r="JRI154" s="319"/>
      <c r="JRJ154" s="319"/>
      <c r="JRK154" s="319"/>
      <c r="JRL154" s="319"/>
      <c r="JRM154" s="319"/>
      <c r="JRN154" s="319"/>
      <c r="JRO154" s="319"/>
      <c r="JRP154" s="319"/>
      <c r="JRQ154" s="319"/>
      <c r="JRR154" s="319"/>
      <c r="JRS154" s="319"/>
      <c r="JRT154" s="319"/>
      <c r="JRU154" s="319"/>
      <c r="JRV154" s="319"/>
      <c r="JRW154" s="319"/>
      <c r="JRX154" s="319"/>
      <c r="JRY154" s="319"/>
      <c r="JRZ154" s="319"/>
      <c r="JSA154" s="319"/>
      <c r="JSB154" s="319"/>
      <c r="JSC154" s="319"/>
      <c r="JSD154" s="319"/>
      <c r="JSE154" s="319"/>
      <c r="JSF154" s="319"/>
      <c r="JSG154" s="319"/>
      <c r="JSH154" s="319"/>
      <c r="JSI154" s="319"/>
      <c r="JSJ154" s="319"/>
      <c r="JSK154" s="319"/>
      <c r="JSL154" s="319"/>
      <c r="JSM154" s="319"/>
      <c r="JSN154" s="319"/>
      <c r="JSO154" s="319"/>
      <c r="JSP154" s="319"/>
      <c r="JSQ154" s="319"/>
      <c r="JSR154" s="319"/>
      <c r="JSS154" s="319"/>
      <c r="JST154" s="319"/>
      <c r="JSU154" s="319"/>
      <c r="JSV154" s="319"/>
      <c r="JSW154" s="319"/>
      <c r="JSX154" s="319"/>
      <c r="JSY154" s="319"/>
      <c r="JSZ154" s="319"/>
      <c r="JTA154" s="319"/>
      <c r="JTB154" s="319"/>
      <c r="JTC154" s="319"/>
      <c r="JTD154" s="319"/>
      <c r="JTE154" s="319"/>
      <c r="JTF154" s="319"/>
      <c r="JTG154" s="319"/>
      <c r="JTH154" s="319"/>
      <c r="JTI154" s="319"/>
      <c r="JTJ154" s="319"/>
      <c r="JTK154" s="319"/>
      <c r="JTL154" s="319"/>
      <c r="JTM154" s="319"/>
      <c r="JTN154" s="319"/>
      <c r="JTO154" s="319"/>
      <c r="JTP154" s="319"/>
      <c r="JTQ154" s="319"/>
      <c r="JTR154" s="319"/>
      <c r="JTS154" s="319"/>
      <c r="JTT154" s="319"/>
      <c r="JTU154" s="319"/>
      <c r="JTV154" s="319"/>
      <c r="JTW154" s="319"/>
      <c r="JTX154" s="319"/>
      <c r="JTY154" s="319"/>
      <c r="JTZ154" s="319"/>
      <c r="JUA154" s="319"/>
      <c r="JUB154" s="319"/>
      <c r="JUC154" s="319"/>
      <c r="JUD154" s="319"/>
      <c r="JUE154" s="319"/>
      <c r="JUF154" s="319"/>
      <c r="JUG154" s="319"/>
      <c r="JUH154" s="319"/>
      <c r="JUI154" s="319"/>
      <c r="JUJ154" s="319"/>
      <c r="JUK154" s="319"/>
      <c r="JUL154" s="319"/>
      <c r="JUM154" s="319"/>
      <c r="JUN154" s="319"/>
      <c r="JUO154" s="319"/>
      <c r="JUP154" s="319"/>
      <c r="JUQ154" s="319"/>
      <c r="JUR154" s="319"/>
      <c r="JUS154" s="319"/>
      <c r="JUT154" s="319"/>
      <c r="JUU154" s="319"/>
      <c r="JUV154" s="319"/>
      <c r="JUW154" s="319"/>
      <c r="JUX154" s="319"/>
      <c r="JUY154" s="319"/>
      <c r="JUZ154" s="319"/>
      <c r="JVA154" s="319"/>
      <c r="JVB154" s="319"/>
      <c r="JVC154" s="319"/>
      <c r="JVD154" s="319"/>
      <c r="JVE154" s="319"/>
      <c r="JVF154" s="319"/>
      <c r="JVG154" s="319"/>
      <c r="JVH154" s="319"/>
      <c r="JVI154" s="319"/>
      <c r="JVJ154" s="319"/>
      <c r="JVK154" s="319"/>
      <c r="JVL154" s="319"/>
      <c r="JVM154" s="319"/>
      <c r="JVN154" s="319"/>
      <c r="JVO154" s="319"/>
      <c r="JVP154" s="319"/>
      <c r="JVQ154" s="319"/>
      <c r="JVR154" s="319"/>
      <c r="JVS154" s="319"/>
      <c r="JVT154" s="319"/>
      <c r="JVU154" s="319"/>
      <c r="JVV154" s="319"/>
      <c r="JVW154" s="319"/>
      <c r="JVX154" s="319"/>
      <c r="JVY154" s="319"/>
      <c r="JVZ154" s="319"/>
      <c r="JWA154" s="319"/>
      <c r="JWB154" s="319"/>
      <c r="JWC154" s="319"/>
      <c r="JWD154" s="319"/>
      <c r="JWE154" s="319"/>
      <c r="JWF154" s="319"/>
      <c r="JWG154" s="319"/>
      <c r="JWH154" s="319"/>
      <c r="JWI154" s="319"/>
      <c r="JWJ154" s="319"/>
      <c r="JWK154" s="319"/>
      <c r="JWL154" s="319"/>
      <c r="JWM154" s="319"/>
      <c r="JWN154" s="319"/>
      <c r="JWO154" s="319"/>
      <c r="JWP154" s="319"/>
      <c r="JWQ154" s="319"/>
      <c r="JWR154" s="319"/>
      <c r="JWS154" s="319"/>
      <c r="JWT154" s="319"/>
      <c r="JWU154" s="319"/>
      <c r="JWV154" s="319"/>
      <c r="JWW154" s="319"/>
      <c r="JWX154" s="319"/>
      <c r="JWY154" s="319"/>
      <c r="JWZ154" s="319"/>
      <c r="JXA154" s="319"/>
      <c r="JXB154" s="319"/>
      <c r="JXC154" s="319"/>
      <c r="JXD154" s="319"/>
      <c r="JXE154" s="319"/>
      <c r="JXF154" s="319"/>
      <c r="JXG154" s="319"/>
      <c r="JXH154" s="319"/>
      <c r="JXI154" s="319"/>
      <c r="JXJ154" s="319"/>
      <c r="JXK154" s="319"/>
      <c r="JXL154" s="319"/>
      <c r="JXM154" s="319"/>
      <c r="JXN154" s="319"/>
      <c r="JXO154" s="319"/>
      <c r="JXP154" s="319"/>
      <c r="JXQ154" s="319"/>
      <c r="JXR154" s="319"/>
      <c r="JXS154" s="319"/>
      <c r="JXT154" s="319"/>
      <c r="JXU154" s="319"/>
      <c r="JXV154" s="319"/>
      <c r="JXW154" s="319"/>
      <c r="JXX154" s="319"/>
      <c r="JXY154" s="319"/>
      <c r="JXZ154" s="319"/>
      <c r="JYA154" s="319"/>
      <c r="JYB154" s="319"/>
      <c r="JYC154" s="319"/>
      <c r="JYD154" s="319"/>
      <c r="JYE154" s="319"/>
      <c r="JYF154" s="319"/>
      <c r="JYG154" s="319"/>
      <c r="JYH154" s="319"/>
      <c r="JYI154" s="319"/>
      <c r="JYJ154" s="319"/>
      <c r="JYK154" s="319"/>
      <c r="JYL154" s="319"/>
      <c r="JYM154" s="319"/>
      <c r="JYN154" s="319"/>
      <c r="JYO154" s="319"/>
      <c r="JYP154" s="319"/>
      <c r="JYQ154" s="319"/>
      <c r="JYR154" s="319"/>
      <c r="JYS154" s="319"/>
      <c r="JYT154" s="319"/>
      <c r="JYU154" s="319"/>
      <c r="JYV154" s="319"/>
      <c r="JYW154" s="319"/>
      <c r="JYX154" s="319"/>
      <c r="JYY154" s="319"/>
      <c r="JYZ154" s="319"/>
      <c r="JZA154" s="319"/>
      <c r="JZB154" s="319"/>
      <c r="JZC154" s="319"/>
      <c r="JZD154" s="319"/>
      <c r="JZE154" s="319"/>
      <c r="JZF154" s="319"/>
      <c r="JZG154" s="319"/>
      <c r="JZH154" s="319"/>
      <c r="JZI154" s="319"/>
      <c r="JZJ154" s="319"/>
      <c r="JZK154" s="319"/>
      <c r="JZL154" s="319"/>
      <c r="JZM154" s="319"/>
      <c r="JZN154" s="319"/>
      <c r="JZO154" s="319"/>
      <c r="JZP154" s="319"/>
      <c r="JZQ154" s="319"/>
      <c r="JZR154" s="319"/>
      <c r="JZS154" s="319"/>
      <c r="JZT154" s="319"/>
      <c r="JZU154" s="319"/>
      <c r="JZV154" s="319"/>
      <c r="JZW154" s="319"/>
      <c r="JZX154" s="319"/>
      <c r="JZY154" s="319"/>
      <c r="JZZ154" s="319"/>
      <c r="KAA154" s="319"/>
      <c r="KAB154" s="319"/>
      <c r="KAC154" s="319"/>
      <c r="KAD154" s="319"/>
      <c r="KAE154" s="319"/>
      <c r="KAF154" s="319"/>
      <c r="KAG154" s="319"/>
      <c r="KAH154" s="319"/>
      <c r="KAI154" s="319"/>
      <c r="KAJ154" s="319"/>
      <c r="KAK154" s="319"/>
      <c r="KAL154" s="319"/>
      <c r="KAM154" s="319"/>
      <c r="KAN154" s="319"/>
      <c r="KAO154" s="319"/>
      <c r="KAP154" s="319"/>
      <c r="KAQ154" s="319"/>
      <c r="KAR154" s="319"/>
      <c r="KAS154" s="319"/>
      <c r="KAT154" s="319"/>
      <c r="KAU154" s="319"/>
      <c r="KAV154" s="319"/>
      <c r="KAW154" s="319"/>
      <c r="KAX154" s="319"/>
      <c r="KAY154" s="319"/>
      <c r="KAZ154" s="319"/>
      <c r="KBA154" s="319"/>
      <c r="KBB154" s="319"/>
      <c r="KBC154" s="319"/>
      <c r="KBD154" s="319"/>
      <c r="KBE154" s="319"/>
      <c r="KBF154" s="319"/>
      <c r="KBG154" s="319"/>
      <c r="KBH154" s="319"/>
      <c r="KBI154" s="319"/>
      <c r="KBJ154" s="319"/>
      <c r="KBK154" s="319"/>
      <c r="KBL154" s="319"/>
      <c r="KBM154" s="319"/>
      <c r="KBN154" s="319"/>
      <c r="KBO154" s="319"/>
      <c r="KBP154" s="319"/>
      <c r="KBQ154" s="319"/>
      <c r="KBR154" s="319"/>
      <c r="KBS154" s="319"/>
      <c r="KBT154" s="319"/>
      <c r="KBU154" s="319"/>
      <c r="KBV154" s="319"/>
      <c r="KBW154" s="319"/>
      <c r="KBX154" s="319"/>
      <c r="KBY154" s="319"/>
      <c r="KBZ154" s="319"/>
      <c r="KCA154" s="319"/>
      <c r="KCB154" s="319"/>
      <c r="KCC154" s="319"/>
      <c r="KCD154" s="319"/>
      <c r="KCE154" s="319"/>
      <c r="KCF154" s="319"/>
      <c r="KCG154" s="319"/>
      <c r="KCH154" s="319"/>
      <c r="KCI154" s="319"/>
      <c r="KCJ154" s="319"/>
      <c r="KCK154" s="319"/>
      <c r="KCL154" s="319"/>
      <c r="KCM154" s="319"/>
      <c r="KCN154" s="319"/>
      <c r="KCO154" s="319"/>
      <c r="KCP154" s="319"/>
      <c r="KCQ154" s="319"/>
      <c r="KCR154" s="319"/>
      <c r="KCS154" s="319"/>
      <c r="KCT154" s="319"/>
      <c r="KCU154" s="319"/>
      <c r="KCV154" s="319"/>
      <c r="KCW154" s="319"/>
      <c r="KCX154" s="319"/>
      <c r="KCY154" s="319"/>
      <c r="KCZ154" s="319"/>
      <c r="KDA154" s="319"/>
      <c r="KDB154" s="319"/>
      <c r="KDC154" s="319"/>
      <c r="KDD154" s="319"/>
      <c r="KDE154" s="319"/>
      <c r="KDF154" s="319"/>
      <c r="KDG154" s="319"/>
      <c r="KDH154" s="319"/>
      <c r="KDI154" s="319"/>
      <c r="KDJ154" s="319"/>
      <c r="KDK154" s="319"/>
      <c r="KDL154" s="319"/>
      <c r="KDM154" s="319"/>
      <c r="KDN154" s="319"/>
      <c r="KDO154" s="319"/>
      <c r="KDP154" s="319"/>
      <c r="KDQ154" s="319"/>
      <c r="KDR154" s="319"/>
      <c r="KDS154" s="319"/>
      <c r="KDT154" s="319"/>
      <c r="KDU154" s="319"/>
      <c r="KDV154" s="319"/>
      <c r="KDW154" s="319"/>
      <c r="KDX154" s="319"/>
      <c r="KDY154" s="319"/>
      <c r="KDZ154" s="319"/>
      <c r="KEA154" s="319"/>
      <c r="KEB154" s="319"/>
      <c r="KEC154" s="319"/>
      <c r="KED154" s="319"/>
      <c r="KEE154" s="319"/>
      <c r="KEF154" s="319"/>
      <c r="KEG154" s="319"/>
      <c r="KEH154" s="319"/>
      <c r="KEI154" s="319"/>
      <c r="KEJ154" s="319"/>
      <c r="KEK154" s="319"/>
      <c r="KEL154" s="319"/>
      <c r="KEM154" s="319"/>
      <c r="KEN154" s="319"/>
      <c r="KEO154" s="319"/>
      <c r="KEP154" s="319"/>
      <c r="KEQ154" s="319"/>
      <c r="KER154" s="319"/>
      <c r="KES154" s="319"/>
      <c r="KET154" s="319"/>
      <c r="KEU154" s="319"/>
      <c r="KEV154" s="319"/>
      <c r="KEW154" s="319"/>
      <c r="KEX154" s="319"/>
      <c r="KEY154" s="319"/>
      <c r="KEZ154" s="319"/>
      <c r="KFA154" s="319"/>
      <c r="KFB154" s="319"/>
      <c r="KFC154" s="319"/>
      <c r="KFD154" s="319"/>
      <c r="KFE154" s="319"/>
      <c r="KFF154" s="319"/>
      <c r="KFG154" s="319"/>
      <c r="KFH154" s="319"/>
      <c r="KFI154" s="319"/>
      <c r="KFJ154" s="319"/>
      <c r="KFK154" s="319"/>
      <c r="KFL154" s="319"/>
      <c r="KFM154" s="319"/>
      <c r="KFN154" s="319"/>
      <c r="KFO154" s="319"/>
      <c r="KFP154" s="319"/>
      <c r="KFQ154" s="319"/>
      <c r="KFR154" s="319"/>
      <c r="KFS154" s="319"/>
      <c r="KFT154" s="319"/>
      <c r="KFU154" s="319"/>
      <c r="KFV154" s="319"/>
      <c r="KFW154" s="319"/>
      <c r="KFX154" s="319"/>
      <c r="KFY154" s="319"/>
      <c r="KFZ154" s="319"/>
      <c r="KGA154" s="319"/>
      <c r="KGB154" s="319"/>
      <c r="KGC154" s="319"/>
      <c r="KGD154" s="319"/>
      <c r="KGE154" s="319"/>
      <c r="KGF154" s="319"/>
      <c r="KGG154" s="319"/>
      <c r="KGH154" s="319"/>
      <c r="KGI154" s="319"/>
      <c r="KGJ154" s="319"/>
      <c r="KGK154" s="319"/>
      <c r="KGL154" s="319"/>
      <c r="KGM154" s="319"/>
      <c r="KGN154" s="319"/>
      <c r="KGO154" s="319"/>
      <c r="KGP154" s="319"/>
      <c r="KGQ154" s="319"/>
      <c r="KGR154" s="319"/>
      <c r="KGS154" s="319"/>
      <c r="KGT154" s="319"/>
      <c r="KGU154" s="319"/>
      <c r="KGV154" s="319"/>
      <c r="KGW154" s="319"/>
      <c r="KGX154" s="319"/>
      <c r="KGY154" s="319"/>
      <c r="KGZ154" s="319"/>
      <c r="KHA154" s="319"/>
      <c r="KHB154" s="319"/>
      <c r="KHC154" s="319"/>
      <c r="KHD154" s="319"/>
      <c r="KHE154" s="319"/>
      <c r="KHF154" s="319"/>
      <c r="KHG154" s="319"/>
      <c r="KHH154" s="319"/>
      <c r="KHI154" s="319"/>
      <c r="KHJ154" s="319"/>
      <c r="KHK154" s="319"/>
      <c r="KHL154" s="319"/>
      <c r="KHM154" s="319"/>
      <c r="KHN154" s="319"/>
      <c r="KHO154" s="319"/>
      <c r="KHP154" s="319"/>
      <c r="KHQ154" s="319"/>
      <c r="KHR154" s="319"/>
      <c r="KHS154" s="319"/>
      <c r="KHT154" s="319"/>
      <c r="KHU154" s="319"/>
      <c r="KHV154" s="319"/>
      <c r="KHW154" s="319"/>
      <c r="KHX154" s="319"/>
      <c r="KHY154" s="319"/>
      <c r="KHZ154" s="319"/>
      <c r="KIA154" s="319"/>
      <c r="KIB154" s="319"/>
      <c r="KIC154" s="319"/>
      <c r="KID154" s="319"/>
      <c r="KIE154" s="319"/>
      <c r="KIF154" s="319"/>
      <c r="KIG154" s="319"/>
      <c r="KIH154" s="319"/>
      <c r="KII154" s="319"/>
      <c r="KIJ154" s="319"/>
      <c r="KIK154" s="319"/>
      <c r="KIL154" s="319"/>
      <c r="KIM154" s="319"/>
      <c r="KIN154" s="319"/>
      <c r="KIO154" s="319"/>
      <c r="KIP154" s="319"/>
      <c r="KIQ154" s="319"/>
      <c r="KIR154" s="319"/>
      <c r="KIS154" s="319"/>
      <c r="KIT154" s="319"/>
      <c r="KIU154" s="319"/>
      <c r="KIV154" s="319"/>
      <c r="KIW154" s="319"/>
      <c r="KIX154" s="319"/>
      <c r="KIY154" s="319"/>
      <c r="KIZ154" s="319"/>
      <c r="KJA154" s="319"/>
      <c r="KJB154" s="319"/>
      <c r="KJC154" s="319"/>
      <c r="KJD154" s="319"/>
      <c r="KJE154" s="319"/>
      <c r="KJF154" s="319"/>
      <c r="KJG154" s="319"/>
      <c r="KJH154" s="319"/>
      <c r="KJI154" s="319"/>
      <c r="KJJ154" s="319"/>
      <c r="KJK154" s="319"/>
      <c r="KJL154" s="319"/>
      <c r="KJM154" s="319"/>
      <c r="KJN154" s="319"/>
      <c r="KJO154" s="319"/>
      <c r="KJP154" s="319"/>
      <c r="KJQ154" s="319"/>
      <c r="KJR154" s="319"/>
      <c r="KJS154" s="319"/>
      <c r="KJT154" s="319"/>
      <c r="KJU154" s="319"/>
      <c r="KJV154" s="319"/>
      <c r="KJW154" s="319"/>
      <c r="KJX154" s="319"/>
      <c r="KJY154" s="319"/>
      <c r="KJZ154" s="319"/>
      <c r="KKA154" s="319"/>
      <c r="KKB154" s="319"/>
      <c r="KKC154" s="319"/>
      <c r="KKD154" s="319"/>
      <c r="KKE154" s="319"/>
      <c r="KKF154" s="319"/>
      <c r="KKG154" s="319"/>
      <c r="KKH154" s="319"/>
      <c r="KKI154" s="319"/>
      <c r="KKJ154" s="319"/>
      <c r="KKK154" s="319"/>
      <c r="KKL154" s="319"/>
      <c r="KKM154" s="319"/>
      <c r="KKN154" s="319"/>
      <c r="KKO154" s="319"/>
      <c r="KKP154" s="319"/>
      <c r="KKQ154" s="319"/>
      <c r="KKR154" s="319"/>
      <c r="KKS154" s="319"/>
      <c r="KKT154" s="319"/>
      <c r="KKU154" s="319"/>
      <c r="KKV154" s="319"/>
      <c r="KKW154" s="319"/>
      <c r="KKX154" s="319"/>
      <c r="KKY154" s="319"/>
      <c r="KKZ154" s="319"/>
      <c r="KLA154" s="319"/>
      <c r="KLB154" s="319"/>
      <c r="KLC154" s="319"/>
      <c r="KLD154" s="319"/>
      <c r="KLE154" s="319"/>
      <c r="KLF154" s="319"/>
      <c r="KLG154" s="319"/>
      <c r="KLH154" s="319"/>
      <c r="KLI154" s="319"/>
      <c r="KLJ154" s="319"/>
      <c r="KLK154" s="319"/>
      <c r="KLL154" s="319"/>
      <c r="KLM154" s="319"/>
      <c r="KLN154" s="319"/>
      <c r="KLO154" s="319"/>
      <c r="KLP154" s="319"/>
      <c r="KLQ154" s="319"/>
      <c r="KLR154" s="319"/>
      <c r="KLS154" s="319"/>
      <c r="KLT154" s="319"/>
      <c r="KLU154" s="319"/>
      <c r="KLV154" s="319"/>
      <c r="KLW154" s="319"/>
      <c r="KLX154" s="319"/>
      <c r="KLY154" s="319"/>
      <c r="KLZ154" s="319"/>
      <c r="KMA154" s="319"/>
      <c r="KMB154" s="319"/>
      <c r="KMC154" s="319"/>
      <c r="KMD154" s="319"/>
      <c r="KME154" s="319"/>
      <c r="KMF154" s="319"/>
      <c r="KMG154" s="319"/>
      <c r="KMH154" s="319"/>
      <c r="KMI154" s="319"/>
      <c r="KMJ154" s="319"/>
      <c r="KMK154" s="319"/>
      <c r="KML154" s="319"/>
      <c r="KMM154" s="319"/>
      <c r="KMN154" s="319"/>
      <c r="KMO154" s="319"/>
      <c r="KMP154" s="319"/>
      <c r="KMQ154" s="319"/>
      <c r="KMR154" s="319"/>
      <c r="KMS154" s="319"/>
      <c r="KMT154" s="319"/>
      <c r="KMU154" s="319"/>
      <c r="KMV154" s="319"/>
      <c r="KMW154" s="319"/>
      <c r="KMX154" s="319"/>
      <c r="KMY154" s="319"/>
      <c r="KMZ154" s="319"/>
      <c r="KNA154" s="319"/>
      <c r="KNB154" s="319"/>
      <c r="KNC154" s="319"/>
      <c r="KND154" s="319"/>
      <c r="KNE154" s="319"/>
      <c r="KNF154" s="319"/>
      <c r="KNG154" s="319"/>
      <c r="KNH154" s="319"/>
      <c r="KNI154" s="319"/>
      <c r="KNJ154" s="319"/>
      <c r="KNK154" s="319"/>
      <c r="KNL154" s="319"/>
      <c r="KNM154" s="319"/>
      <c r="KNN154" s="319"/>
      <c r="KNO154" s="319"/>
      <c r="KNP154" s="319"/>
      <c r="KNQ154" s="319"/>
      <c r="KNR154" s="319"/>
      <c r="KNS154" s="319"/>
      <c r="KNT154" s="319"/>
      <c r="KNU154" s="319"/>
      <c r="KNV154" s="319"/>
      <c r="KNW154" s="319"/>
      <c r="KNX154" s="319"/>
      <c r="KNY154" s="319"/>
      <c r="KNZ154" s="319"/>
      <c r="KOA154" s="319"/>
      <c r="KOB154" s="319"/>
      <c r="KOC154" s="319"/>
      <c r="KOD154" s="319"/>
      <c r="KOE154" s="319"/>
      <c r="KOF154" s="319"/>
      <c r="KOG154" s="319"/>
      <c r="KOH154" s="319"/>
      <c r="KOI154" s="319"/>
      <c r="KOJ154" s="319"/>
      <c r="KOK154" s="319"/>
      <c r="KOL154" s="319"/>
      <c r="KOM154" s="319"/>
      <c r="KON154" s="319"/>
      <c r="KOO154" s="319"/>
      <c r="KOP154" s="319"/>
      <c r="KOQ154" s="319"/>
      <c r="KOR154" s="319"/>
      <c r="KOS154" s="319"/>
      <c r="KOT154" s="319"/>
      <c r="KOU154" s="319"/>
      <c r="KOV154" s="319"/>
      <c r="KOW154" s="319"/>
      <c r="KOX154" s="319"/>
      <c r="KOY154" s="319"/>
      <c r="KOZ154" s="319"/>
      <c r="KPA154" s="319"/>
      <c r="KPB154" s="319"/>
      <c r="KPC154" s="319"/>
      <c r="KPD154" s="319"/>
      <c r="KPE154" s="319"/>
      <c r="KPF154" s="319"/>
      <c r="KPG154" s="319"/>
      <c r="KPH154" s="319"/>
      <c r="KPI154" s="319"/>
      <c r="KPJ154" s="319"/>
      <c r="KPK154" s="319"/>
      <c r="KPL154" s="319"/>
      <c r="KPM154" s="319"/>
      <c r="KPN154" s="319"/>
      <c r="KPO154" s="319"/>
      <c r="KPP154" s="319"/>
      <c r="KPQ154" s="319"/>
      <c r="KPR154" s="319"/>
      <c r="KPS154" s="319"/>
      <c r="KPT154" s="319"/>
      <c r="KPU154" s="319"/>
      <c r="KPV154" s="319"/>
      <c r="KPW154" s="319"/>
      <c r="KPX154" s="319"/>
      <c r="KPY154" s="319"/>
      <c r="KPZ154" s="319"/>
      <c r="KQA154" s="319"/>
      <c r="KQB154" s="319"/>
      <c r="KQC154" s="319"/>
      <c r="KQD154" s="319"/>
      <c r="KQE154" s="319"/>
      <c r="KQF154" s="319"/>
      <c r="KQG154" s="319"/>
      <c r="KQH154" s="319"/>
      <c r="KQI154" s="319"/>
      <c r="KQJ154" s="319"/>
      <c r="KQK154" s="319"/>
      <c r="KQL154" s="319"/>
      <c r="KQM154" s="319"/>
      <c r="KQN154" s="319"/>
      <c r="KQO154" s="319"/>
      <c r="KQP154" s="319"/>
      <c r="KQQ154" s="319"/>
      <c r="KQR154" s="319"/>
      <c r="KQS154" s="319"/>
      <c r="KQT154" s="319"/>
      <c r="KQU154" s="319"/>
      <c r="KQV154" s="319"/>
      <c r="KQW154" s="319"/>
      <c r="KQX154" s="319"/>
      <c r="KQY154" s="319"/>
      <c r="KQZ154" s="319"/>
      <c r="KRA154" s="319"/>
      <c r="KRB154" s="319"/>
      <c r="KRC154" s="319"/>
      <c r="KRD154" s="319"/>
      <c r="KRE154" s="319"/>
      <c r="KRF154" s="319"/>
      <c r="KRG154" s="319"/>
      <c r="KRH154" s="319"/>
      <c r="KRI154" s="319"/>
      <c r="KRJ154" s="319"/>
      <c r="KRK154" s="319"/>
      <c r="KRL154" s="319"/>
      <c r="KRM154" s="319"/>
      <c r="KRN154" s="319"/>
      <c r="KRO154" s="319"/>
      <c r="KRP154" s="319"/>
      <c r="KRQ154" s="319"/>
      <c r="KRR154" s="319"/>
      <c r="KRS154" s="319"/>
      <c r="KRT154" s="319"/>
      <c r="KRU154" s="319"/>
      <c r="KRV154" s="319"/>
      <c r="KRW154" s="319"/>
      <c r="KRX154" s="319"/>
      <c r="KRY154" s="319"/>
      <c r="KRZ154" s="319"/>
      <c r="KSA154" s="319"/>
      <c r="KSB154" s="319"/>
      <c r="KSC154" s="319"/>
      <c r="KSD154" s="319"/>
      <c r="KSE154" s="319"/>
      <c r="KSF154" s="319"/>
      <c r="KSG154" s="319"/>
      <c r="KSH154" s="319"/>
      <c r="KSI154" s="319"/>
      <c r="KSJ154" s="319"/>
      <c r="KSK154" s="319"/>
      <c r="KSL154" s="319"/>
      <c r="KSM154" s="319"/>
      <c r="KSN154" s="319"/>
      <c r="KSO154" s="319"/>
      <c r="KSP154" s="319"/>
      <c r="KSQ154" s="319"/>
      <c r="KSR154" s="319"/>
      <c r="KSS154" s="319"/>
      <c r="KST154" s="319"/>
      <c r="KSU154" s="319"/>
      <c r="KSV154" s="319"/>
      <c r="KSW154" s="319"/>
      <c r="KSX154" s="319"/>
      <c r="KSY154" s="319"/>
      <c r="KSZ154" s="319"/>
      <c r="KTA154" s="319"/>
      <c r="KTB154" s="319"/>
      <c r="KTC154" s="319"/>
      <c r="KTD154" s="319"/>
      <c r="KTE154" s="319"/>
      <c r="KTF154" s="319"/>
      <c r="KTG154" s="319"/>
      <c r="KTH154" s="319"/>
      <c r="KTI154" s="319"/>
      <c r="KTJ154" s="319"/>
      <c r="KTK154" s="319"/>
      <c r="KTL154" s="319"/>
      <c r="KTM154" s="319"/>
      <c r="KTN154" s="319"/>
      <c r="KTO154" s="319"/>
      <c r="KTP154" s="319"/>
      <c r="KTQ154" s="319"/>
      <c r="KTR154" s="319"/>
      <c r="KTS154" s="319"/>
      <c r="KTT154" s="319"/>
      <c r="KTU154" s="319"/>
      <c r="KTV154" s="319"/>
      <c r="KTW154" s="319"/>
      <c r="KTX154" s="319"/>
      <c r="KTY154" s="319"/>
      <c r="KTZ154" s="319"/>
      <c r="KUA154" s="319"/>
      <c r="KUB154" s="319"/>
      <c r="KUC154" s="319"/>
      <c r="KUD154" s="319"/>
      <c r="KUE154" s="319"/>
      <c r="KUF154" s="319"/>
      <c r="KUG154" s="319"/>
      <c r="KUH154" s="319"/>
      <c r="KUI154" s="319"/>
      <c r="KUJ154" s="319"/>
      <c r="KUK154" s="319"/>
      <c r="KUL154" s="319"/>
      <c r="KUM154" s="319"/>
      <c r="KUN154" s="319"/>
      <c r="KUO154" s="319"/>
      <c r="KUP154" s="319"/>
      <c r="KUQ154" s="319"/>
      <c r="KUR154" s="319"/>
      <c r="KUS154" s="319"/>
      <c r="KUT154" s="319"/>
      <c r="KUU154" s="319"/>
      <c r="KUV154" s="319"/>
      <c r="KUW154" s="319"/>
      <c r="KUX154" s="319"/>
      <c r="KUY154" s="319"/>
      <c r="KUZ154" s="319"/>
      <c r="KVA154" s="319"/>
      <c r="KVB154" s="319"/>
      <c r="KVC154" s="319"/>
      <c r="KVD154" s="319"/>
      <c r="KVE154" s="319"/>
      <c r="KVF154" s="319"/>
      <c r="KVG154" s="319"/>
      <c r="KVH154" s="319"/>
      <c r="KVI154" s="319"/>
      <c r="KVJ154" s="319"/>
      <c r="KVK154" s="319"/>
      <c r="KVL154" s="319"/>
      <c r="KVM154" s="319"/>
      <c r="KVN154" s="319"/>
      <c r="KVO154" s="319"/>
      <c r="KVP154" s="319"/>
      <c r="KVQ154" s="319"/>
      <c r="KVR154" s="319"/>
      <c r="KVS154" s="319"/>
      <c r="KVT154" s="319"/>
      <c r="KVU154" s="319"/>
      <c r="KVV154" s="319"/>
      <c r="KVW154" s="319"/>
      <c r="KVX154" s="319"/>
      <c r="KVY154" s="319"/>
      <c r="KVZ154" s="319"/>
      <c r="KWA154" s="319"/>
      <c r="KWB154" s="319"/>
      <c r="KWC154" s="319"/>
      <c r="KWD154" s="319"/>
      <c r="KWE154" s="319"/>
      <c r="KWF154" s="319"/>
      <c r="KWG154" s="319"/>
      <c r="KWH154" s="319"/>
      <c r="KWI154" s="319"/>
      <c r="KWJ154" s="319"/>
      <c r="KWK154" s="319"/>
      <c r="KWL154" s="319"/>
      <c r="KWM154" s="319"/>
      <c r="KWN154" s="319"/>
      <c r="KWO154" s="319"/>
      <c r="KWP154" s="319"/>
      <c r="KWQ154" s="319"/>
      <c r="KWR154" s="319"/>
      <c r="KWS154" s="319"/>
      <c r="KWT154" s="319"/>
      <c r="KWU154" s="319"/>
      <c r="KWV154" s="319"/>
      <c r="KWW154" s="319"/>
      <c r="KWX154" s="319"/>
      <c r="KWY154" s="319"/>
      <c r="KWZ154" s="319"/>
      <c r="KXA154" s="319"/>
      <c r="KXB154" s="319"/>
      <c r="KXC154" s="319"/>
      <c r="KXD154" s="319"/>
      <c r="KXE154" s="319"/>
      <c r="KXF154" s="319"/>
      <c r="KXG154" s="319"/>
      <c r="KXH154" s="319"/>
      <c r="KXI154" s="319"/>
      <c r="KXJ154" s="319"/>
      <c r="KXK154" s="319"/>
      <c r="KXL154" s="319"/>
      <c r="KXM154" s="319"/>
      <c r="KXN154" s="319"/>
      <c r="KXO154" s="319"/>
      <c r="KXP154" s="319"/>
      <c r="KXQ154" s="319"/>
      <c r="KXR154" s="319"/>
      <c r="KXS154" s="319"/>
      <c r="KXT154" s="319"/>
      <c r="KXU154" s="319"/>
      <c r="KXV154" s="319"/>
      <c r="KXW154" s="319"/>
      <c r="KXX154" s="319"/>
      <c r="KXY154" s="319"/>
      <c r="KXZ154" s="319"/>
      <c r="KYA154" s="319"/>
      <c r="KYB154" s="319"/>
      <c r="KYC154" s="319"/>
      <c r="KYD154" s="319"/>
      <c r="KYE154" s="319"/>
      <c r="KYF154" s="319"/>
      <c r="KYG154" s="319"/>
      <c r="KYH154" s="319"/>
      <c r="KYI154" s="319"/>
      <c r="KYJ154" s="319"/>
      <c r="KYK154" s="319"/>
      <c r="KYL154" s="319"/>
      <c r="KYM154" s="319"/>
      <c r="KYN154" s="319"/>
      <c r="KYO154" s="319"/>
      <c r="KYP154" s="319"/>
      <c r="KYQ154" s="319"/>
      <c r="KYR154" s="319"/>
      <c r="KYS154" s="319"/>
      <c r="KYT154" s="319"/>
      <c r="KYU154" s="319"/>
      <c r="KYV154" s="319"/>
      <c r="KYW154" s="319"/>
      <c r="KYX154" s="319"/>
      <c r="KYY154" s="319"/>
      <c r="KYZ154" s="319"/>
      <c r="KZA154" s="319"/>
      <c r="KZB154" s="319"/>
      <c r="KZC154" s="319"/>
      <c r="KZD154" s="319"/>
      <c r="KZE154" s="319"/>
      <c r="KZF154" s="319"/>
      <c r="KZG154" s="319"/>
      <c r="KZH154" s="319"/>
      <c r="KZI154" s="319"/>
      <c r="KZJ154" s="319"/>
      <c r="KZK154" s="319"/>
      <c r="KZL154" s="319"/>
      <c r="KZM154" s="319"/>
      <c r="KZN154" s="319"/>
      <c r="KZO154" s="319"/>
      <c r="KZP154" s="319"/>
      <c r="KZQ154" s="319"/>
      <c r="KZR154" s="319"/>
      <c r="KZS154" s="319"/>
      <c r="KZT154" s="319"/>
      <c r="KZU154" s="319"/>
      <c r="KZV154" s="319"/>
      <c r="KZW154" s="319"/>
      <c r="KZX154" s="319"/>
      <c r="KZY154" s="319"/>
      <c r="KZZ154" s="319"/>
      <c r="LAA154" s="319"/>
      <c r="LAB154" s="319"/>
      <c r="LAC154" s="319"/>
      <c r="LAD154" s="319"/>
      <c r="LAE154" s="319"/>
      <c r="LAF154" s="319"/>
      <c r="LAG154" s="319"/>
      <c r="LAH154" s="319"/>
      <c r="LAI154" s="319"/>
      <c r="LAJ154" s="319"/>
      <c r="LAK154" s="319"/>
      <c r="LAL154" s="319"/>
      <c r="LAM154" s="319"/>
      <c r="LAN154" s="319"/>
      <c r="LAO154" s="319"/>
      <c r="LAP154" s="319"/>
      <c r="LAQ154" s="319"/>
      <c r="LAR154" s="319"/>
      <c r="LAS154" s="319"/>
      <c r="LAT154" s="319"/>
      <c r="LAU154" s="319"/>
      <c r="LAV154" s="319"/>
      <c r="LAW154" s="319"/>
      <c r="LAX154" s="319"/>
      <c r="LAY154" s="319"/>
      <c r="LAZ154" s="319"/>
      <c r="LBA154" s="319"/>
      <c r="LBB154" s="319"/>
      <c r="LBC154" s="319"/>
      <c r="LBD154" s="319"/>
      <c r="LBE154" s="319"/>
      <c r="LBF154" s="319"/>
      <c r="LBG154" s="319"/>
      <c r="LBH154" s="319"/>
      <c r="LBI154" s="319"/>
      <c r="LBJ154" s="319"/>
      <c r="LBK154" s="319"/>
      <c r="LBL154" s="319"/>
      <c r="LBM154" s="319"/>
      <c r="LBN154" s="319"/>
      <c r="LBO154" s="319"/>
      <c r="LBP154" s="319"/>
      <c r="LBQ154" s="319"/>
      <c r="LBR154" s="319"/>
      <c r="LBS154" s="319"/>
      <c r="LBT154" s="319"/>
      <c r="LBU154" s="319"/>
      <c r="LBV154" s="319"/>
      <c r="LBW154" s="319"/>
      <c r="LBX154" s="319"/>
      <c r="LBY154" s="319"/>
      <c r="LBZ154" s="319"/>
      <c r="LCA154" s="319"/>
      <c r="LCB154" s="319"/>
      <c r="LCC154" s="319"/>
      <c r="LCD154" s="319"/>
      <c r="LCE154" s="319"/>
      <c r="LCF154" s="319"/>
      <c r="LCG154" s="319"/>
      <c r="LCH154" s="319"/>
      <c r="LCI154" s="319"/>
      <c r="LCJ154" s="319"/>
      <c r="LCK154" s="319"/>
      <c r="LCL154" s="319"/>
      <c r="LCM154" s="319"/>
      <c r="LCN154" s="319"/>
      <c r="LCO154" s="319"/>
      <c r="LCP154" s="319"/>
      <c r="LCQ154" s="319"/>
      <c r="LCR154" s="319"/>
      <c r="LCS154" s="319"/>
      <c r="LCT154" s="319"/>
      <c r="LCU154" s="319"/>
      <c r="LCV154" s="319"/>
      <c r="LCW154" s="319"/>
      <c r="LCX154" s="319"/>
      <c r="LCY154" s="319"/>
      <c r="LCZ154" s="319"/>
      <c r="LDA154" s="319"/>
      <c r="LDB154" s="319"/>
      <c r="LDC154" s="319"/>
      <c r="LDD154" s="319"/>
      <c r="LDE154" s="319"/>
      <c r="LDF154" s="319"/>
      <c r="LDG154" s="319"/>
      <c r="LDH154" s="319"/>
      <c r="LDI154" s="319"/>
      <c r="LDJ154" s="319"/>
      <c r="LDK154" s="319"/>
      <c r="LDL154" s="319"/>
      <c r="LDM154" s="319"/>
      <c r="LDN154" s="319"/>
      <c r="LDO154" s="319"/>
      <c r="LDP154" s="319"/>
      <c r="LDQ154" s="319"/>
      <c r="LDR154" s="319"/>
      <c r="LDS154" s="319"/>
      <c r="LDT154" s="319"/>
      <c r="LDU154" s="319"/>
      <c r="LDV154" s="319"/>
      <c r="LDW154" s="319"/>
      <c r="LDX154" s="319"/>
      <c r="LDY154" s="319"/>
      <c r="LDZ154" s="319"/>
      <c r="LEA154" s="319"/>
      <c r="LEB154" s="319"/>
      <c r="LEC154" s="319"/>
      <c r="LED154" s="319"/>
      <c r="LEE154" s="319"/>
      <c r="LEF154" s="319"/>
      <c r="LEG154" s="319"/>
      <c r="LEH154" s="319"/>
      <c r="LEI154" s="319"/>
      <c r="LEJ154" s="319"/>
      <c r="LEK154" s="319"/>
      <c r="LEL154" s="319"/>
      <c r="LEM154" s="319"/>
      <c r="LEN154" s="319"/>
      <c r="LEO154" s="319"/>
      <c r="LEP154" s="319"/>
      <c r="LEQ154" s="319"/>
      <c r="LER154" s="319"/>
      <c r="LES154" s="319"/>
      <c r="LET154" s="319"/>
      <c r="LEU154" s="319"/>
      <c r="LEV154" s="319"/>
      <c r="LEW154" s="319"/>
      <c r="LEX154" s="319"/>
      <c r="LEY154" s="319"/>
      <c r="LEZ154" s="319"/>
      <c r="LFA154" s="319"/>
      <c r="LFB154" s="319"/>
      <c r="LFC154" s="319"/>
      <c r="LFD154" s="319"/>
      <c r="LFE154" s="319"/>
      <c r="LFF154" s="319"/>
      <c r="LFG154" s="319"/>
      <c r="LFH154" s="319"/>
      <c r="LFI154" s="319"/>
      <c r="LFJ154" s="319"/>
      <c r="LFK154" s="319"/>
      <c r="LFL154" s="319"/>
      <c r="LFM154" s="319"/>
      <c r="LFN154" s="319"/>
      <c r="LFO154" s="319"/>
      <c r="LFP154" s="319"/>
      <c r="LFQ154" s="319"/>
      <c r="LFR154" s="319"/>
      <c r="LFS154" s="319"/>
      <c r="LFT154" s="319"/>
      <c r="LFU154" s="319"/>
      <c r="LFV154" s="319"/>
      <c r="LFW154" s="319"/>
      <c r="LFX154" s="319"/>
      <c r="LFY154" s="319"/>
      <c r="LFZ154" s="319"/>
      <c r="LGA154" s="319"/>
      <c r="LGB154" s="319"/>
      <c r="LGC154" s="319"/>
      <c r="LGD154" s="319"/>
      <c r="LGE154" s="319"/>
      <c r="LGF154" s="319"/>
      <c r="LGG154" s="319"/>
      <c r="LGH154" s="319"/>
      <c r="LGI154" s="319"/>
      <c r="LGJ154" s="319"/>
      <c r="LGK154" s="319"/>
      <c r="LGL154" s="319"/>
      <c r="LGM154" s="319"/>
      <c r="LGN154" s="319"/>
      <c r="LGO154" s="319"/>
      <c r="LGP154" s="319"/>
      <c r="LGQ154" s="319"/>
      <c r="LGR154" s="319"/>
      <c r="LGS154" s="319"/>
      <c r="LGT154" s="319"/>
      <c r="LGU154" s="319"/>
      <c r="LGV154" s="319"/>
      <c r="LGW154" s="319"/>
      <c r="LGX154" s="319"/>
      <c r="LGY154" s="319"/>
      <c r="LGZ154" s="319"/>
      <c r="LHA154" s="319"/>
      <c r="LHB154" s="319"/>
      <c r="LHC154" s="319"/>
      <c r="LHD154" s="319"/>
      <c r="LHE154" s="319"/>
      <c r="LHF154" s="319"/>
      <c r="LHG154" s="319"/>
      <c r="LHH154" s="319"/>
      <c r="LHI154" s="319"/>
      <c r="LHJ154" s="319"/>
      <c r="LHK154" s="319"/>
      <c r="LHL154" s="319"/>
      <c r="LHM154" s="319"/>
      <c r="LHN154" s="319"/>
      <c r="LHO154" s="319"/>
      <c r="LHP154" s="319"/>
      <c r="LHQ154" s="319"/>
      <c r="LHR154" s="319"/>
      <c r="LHS154" s="319"/>
      <c r="LHT154" s="319"/>
      <c r="LHU154" s="319"/>
      <c r="LHV154" s="319"/>
      <c r="LHW154" s="319"/>
      <c r="LHX154" s="319"/>
      <c r="LHY154" s="319"/>
      <c r="LHZ154" s="319"/>
      <c r="LIA154" s="319"/>
      <c r="LIB154" s="319"/>
      <c r="LIC154" s="319"/>
      <c r="LID154" s="319"/>
      <c r="LIE154" s="319"/>
      <c r="LIF154" s="319"/>
      <c r="LIG154" s="319"/>
      <c r="LIH154" s="319"/>
      <c r="LII154" s="319"/>
      <c r="LIJ154" s="319"/>
      <c r="LIK154" s="319"/>
      <c r="LIL154" s="319"/>
      <c r="LIM154" s="319"/>
      <c r="LIN154" s="319"/>
      <c r="LIO154" s="319"/>
      <c r="LIP154" s="319"/>
      <c r="LIQ154" s="319"/>
      <c r="LIR154" s="319"/>
      <c r="LIS154" s="319"/>
      <c r="LIT154" s="319"/>
      <c r="LIU154" s="319"/>
      <c r="LIV154" s="319"/>
      <c r="LIW154" s="319"/>
      <c r="LIX154" s="319"/>
      <c r="LIY154" s="319"/>
      <c r="LIZ154" s="319"/>
      <c r="LJA154" s="319"/>
      <c r="LJB154" s="319"/>
      <c r="LJC154" s="319"/>
      <c r="LJD154" s="319"/>
      <c r="LJE154" s="319"/>
      <c r="LJF154" s="319"/>
      <c r="LJG154" s="319"/>
      <c r="LJH154" s="319"/>
      <c r="LJI154" s="319"/>
      <c r="LJJ154" s="319"/>
      <c r="LJK154" s="319"/>
      <c r="LJL154" s="319"/>
      <c r="LJM154" s="319"/>
      <c r="LJN154" s="319"/>
      <c r="LJO154" s="319"/>
      <c r="LJP154" s="319"/>
      <c r="LJQ154" s="319"/>
      <c r="LJR154" s="319"/>
      <c r="LJS154" s="319"/>
      <c r="LJT154" s="319"/>
      <c r="LJU154" s="319"/>
      <c r="LJV154" s="319"/>
      <c r="LJW154" s="319"/>
      <c r="LJX154" s="319"/>
      <c r="LJY154" s="319"/>
      <c r="LJZ154" s="319"/>
      <c r="LKA154" s="319"/>
      <c r="LKB154" s="319"/>
      <c r="LKC154" s="319"/>
      <c r="LKD154" s="319"/>
      <c r="LKE154" s="319"/>
      <c r="LKF154" s="319"/>
      <c r="LKG154" s="319"/>
      <c r="LKH154" s="319"/>
      <c r="LKI154" s="319"/>
      <c r="LKJ154" s="319"/>
      <c r="LKK154" s="319"/>
      <c r="LKL154" s="319"/>
      <c r="LKM154" s="319"/>
      <c r="LKN154" s="319"/>
      <c r="LKO154" s="319"/>
      <c r="LKP154" s="319"/>
      <c r="LKQ154" s="319"/>
      <c r="LKR154" s="319"/>
      <c r="LKS154" s="319"/>
      <c r="LKT154" s="319"/>
      <c r="LKU154" s="319"/>
      <c r="LKV154" s="319"/>
      <c r="LKW154" s="319"/>
      <c r="LKX154" s="319"/>
      <c r="LKY154" s="319"/>
      <c r="LKZ154" s="319"/>
      <c r="LLA154" s="319"/>
      <c r="LLB154" s="319"/>
      <c r="LLC154" s="319"/>
      <c r="LLD154" s="319"/>
      <c r="LLE154" s="319"/>
      <c r="LLF154" s="319"/>
      <c r="LLG154" s="319"/>
      <c r="LLH154" s="319"/>
      <c r="LLI154" s="319"/>
      <c r="LLJ154" s="319"/>
      <c r="LLK154" s="319"/>
      <c r="LLL154" s="319"/>
      <c r="LLM154" s="319"/>
      <c r="LLN154" s="319"/>
      <c r="LLO154" s="319"/>
      <c r="LLP154" s="319"/>
      <c r="LLQ154" s="319"/>
      <c r="LLR154" s="319"/>
      <c r="LLS154" s="319"/>
      <c r="LLT154" s="319"/>
      <c r="LLU154" s="319"/>
      <c r="LLV154" s="319"/>
      <c r="LLW154" s="319"/>
      <c r="LLX154" s="319"/>
      <c r="LLY154" s="319"/>
      <c r="LLZ154" s="319"/>
      <c r="LMA154" s="319"/>
      <c r="LMB154" s="319"/>
      <c r="LMC154" s="319"/>
      <c r="LMD154" s="319"/>
      <c r="LME154" s="319"/>
      <c r="LMF154" s="319"/>
      <c r="LMG154" s="319"/>
      <c r="LMH154" s="319"/>
      <c r="LMI154" s="319"/>
      <c r="LMJ154" s="319"/>
      <c r="LMK154" s="319"/>
      <c r="LML154" s="319"/>
      <c r="LMM154" s="319"/>
      <c r="LMN154" s="319"/>
      <c r="LMO154" s="319"/>
      <c r="LMP154" s="319"/>
      <c r="LMQ154" s="319"/>
      <c r="LMR154" s="319"/>
      <c r="LMS154" s="319"/>
      <c r="LMT154" s="319"/>
      <c r="LMU154" s="319"/>
      <c r="LMV154" s="319"/>
      <c r="LMW154" s="319"/>
      <c r="LMX154" s="319"/>
      <c r="LMY154" s="319"/>
      <c r="LMZ154" s="319"/>
      <c r="LNA154" s="319"/>
      <c r="LNB154" s="319"/>
      <c r="LNC154" s="319"/>
      <c r="LND154" s="319"/>
      <c r="LNE154" s="319"/>
      <c r="LNF154" s="319"/>
      <c r="LNG154" s="319"/>
      <c r="LNH154" s="319"/>
      <c r="LNI154" s="319"/>
      <c r="LNJ154" s="319"/>
      <c r="LNK154" s="319"/>
      <c r="LNL154" s="319"/>
      <c r="LNM154" s="319"/>
      <c r="LNN154" s="319"/>
      <c r="LNO154" s="319"/>
      <c r="LNP154" s="319"/>
      <c r="LNQ154" s="319"/>
      <c r="LNR154" s="319"/>
      <c r="LNS154" s="319"/>
      <c r="LNT154" s="319"/>
      <c r="LNU154" s="319"/>
      <c r="LNV154" s="319"/>
      <c r="LNW154" s="319"/>
      <c r="LNX154" s="319"/>
      <c r="LNY154" s="319"/>
      <c r="LNZ154" s="319"/>
      <c r="LOA154" s="319"/>
      <c r="LOB154" s="319"/>
      <c r="LOC154" s="319"/>
      <c r="LOD154" s="319"/>
      <c r="LOE154" s="319"/>
      <c r="LOF154" s="319"/>
      <c r="LOG154" s="319"/>
      <c r="LOH154" s="319"/>
      <c r="LOI154" s="319"/>
      <c r="LOJ154" s="319"/>
      <c r="LOK154" s="319"/>
      <c r="LOL154" s="319"/>
      <c r="LOM154" s="319"/>
      <c r="LON154" s="319"/>
      <c r="LOO154" s="319"/>
      <c r="LOP154" s="319"/>
      <c r="LOQ154" s="319"/>
      <c r="LOR154" s="319"/>
      <c r="LOS154" s="319"/>
      <c r="LOT154" s="319"/>
      <c r="LOU154" s="319"/>
      <c r="LOV154" s="319"/>
      <c r="LOW154" s="319"/>
      <c r="LOX154" s="319"/>
      <c r="LOY154" s="319"/>
      <c r="LOZ154" s="319"/>
      <c r="LPA154" s="319"/>
      <c r="LPB154" s="319"/>
      <c r="LPC154" s="319"/>
      <c r="LPD154" s="319"/>
      <c r="LPE154" s="319"/>
      <c r="LPF154" s="319"/>
      <c r="LPG154" s="319"/>
      <c r="LPH154" s="319"/>
      <c r="LPI154" s="319"/>
      <c r="LPJ154" s="319"/>
      <c r="LPK154" s="319"/>
      <c r="LPL154" s="319"/>
      <c r="LPM154" s="319"/>
      <c r="LPN154" s="319"/>
      <c r="LPO154" s="319"/>
      <c r="LPP154" s="319"/>
      <c r="LPQ154" s="319"/>
      <c r="LPR154" s="319"/>
      <c r="LPS154" s="319"/>
      <c r="LPT154" s="319"/>
      <c r="LPU154" s="319"/>
      <c r="LPV154" s="319"/>
      <c r="LPW154" s="319"/>
      <c r="LPX154" s="319"/>
      <c r="LPY154" s="319"/>
      <c r="LPZ154" s="319"/>
      <c r="LQA154" s="319"/>
      <c r="LQB154" s="319"/>
      <c r="LQC154" s="319"/>
      <c r="LQD154" s="319"/>
      <c r="LQE154" s="319"/>
      <c r="LQF154" s="319"/>
      <c r="LQG154" s="319"/>
      <c r="LQH154" s="319"/>
      <c r="LQI154" s="319"/>
      <c r="LQJ154" s="319"/>
      <c r="LQK154" s="319"/>
      <c r="LQL154" s="319"/>
      <c r="LQM154" s="319"/>
      <c r="LQN154" s="319"/>
      <c r="LQO154" s="319"/>
      <c r="LQP154" s="319"/>
      <c r="LQQ154" s="319"/>
      <c r="LQR154" s="319"/>
      <c r="LQS154" s="319"/>
      <c r="LQT154" s="319"/>
      <c r="LQU154" s="319"/>
      <c r="LQV154" s="319"/>
      <c r="LQW154" s="319"/>
      <c r="LQX154" s="319"/>
      <c r="LQY154" s="319"/>
      <c r="LQZ154" s="319"/>
      <c r="LRA154" s="319"/>
      <c r="LRB154" s="319"/>
      <c r="LRC154" s="319"/>
      <c r="LRD154" s="319"/>
      <c r="LRE154" s="319"/>
      <c r="LRF154" s="319"/>
      <c r="LRG154" s="319"/>
      <c r="LRH154" s="319"/>
      <c r="LRI154" s="319"/>
      <c r="LRJ154" s="319"/>
      <c r="LRK154" s="319"/>
      <c r="LRL154" s="319"/>
      <c r="LRM154" s="319"/>
      <c r="LRN154" s="319"/>
      <c r="LRO154" s="319"/>
      <c r="LRP154" s="319"/>
      <c r="LRQ154" s="319"/>
      <c r="LRR154" s="319"/>
      <c r="LRS154" s="319"/>
      <c r="LRT154" s="319"/>
      <c r="LRU154" s="319"/>
      <c r="LRV154" s="319"/>
      <c r="LRW154" s="319"/>
      <c r="LRX154" s="319"/>
      <c r="LRY154" s="319"/>
      <c r="LRZ154" s="319"/>
      <c r="LSA154" s="319"/>
      <c r="LSB154" s="319"/>
      <c r="LSC154" s="319"/>
      <c r="LSD154" s="319"/>
      <c r="LSE154" s="319"/>
      <c r="LSF154" s="319"/>
      <c r="LSG154" s="319"/>
      <c r="LSH154" s="319"/>
      <c r="LSI154" s="319"/>
      <c r="LSJ154" s="319"/>
      <c r="LSK154" s="319"/>
      <c r="LSL154" s="319"/>
      <c r="LSM154" s="319"/>
      <c r="LSN154" s="319"/>
      <c r="LSO154" s="319"/>
      <c r="LSP154" s="319"/>
      <c r="LSQ154" s="319"/>
      <c r="LSR154" s="319"/>
      <c r="LSS154" s="319"/>
      <c r="LST154" s="319"/>
      <c r="LSU154" s="319"/>
      <c r="LSV154" s="319"/>
      <c r="LSW154" s="319"/>
      <c r="LSX154" s="319"/>
      <c r="LSY154" s="319"/>
      <c r="LSZ154" s="319"/>
      <c r="LTA154" s="319"/>
      <c r="LTB154" s="319"/>
      <c r="LTC154" s="319"/>
      <c r="LTD154" s="319"/>
      <c r="LTE154" s="319"/>
      <c r="LTF154" s="319"/>
      <c r="LTG154" s="319"/>
      <c r="LTH154" s="319"/>
      <c r="LTI154" s="319"/>
      <c r="LTJ154" s="319"/>
      <c r="LTK154" s="319"/>
      <c r="LTL154" s="319"/>
      <c r="LTM154" s="319"/>
      <c r="LTN154" s="319"/>
      <c r="LTO154" s="319"/>
      <c r="LTP154" s="319"/>
      <c r="LTQ154" s="319"/>
      <c r="LTR154" s="319"/>
      <c r="LTS154" s="319"/>
      <c r="LTT154" s="319"/>
      <c r="LTU154" s="319"/>
      <c r="LTV154" s="319"/>
      <c r="LTW154" s="319"/>
      <c r="LTX154" s="319"/>
      <c r="LTY154" s="319"/>
      <c r="LTZ154" s="319"/>
      <c r="LUA154" s="319"/>
      <c r="LUB154" s="319"/>
      <c r="LUC154" s="319"/>
      <c r="LUD154" s="319"/>
      <c r="LUE154" s="319"/>
      <c r="LUF154" s="319"/>
      <c r="LUG154" s="319"/>
      <c r="LUH154" s="319"/>
      <c r="LUI154" s="319"/>
      <c r="LUJ154" s="319"/>
      <c r="LUK154" s="319"/>
      <c r="LUL154" s="319"/>
      <c r="LUM154" s="319"/>
      <c r="LUN154" s="319"/>
      <c r="LUO154" s="319"/>
      <c r="LUP154" s="319"/>
      <c r="LUQ154" s="319"/>
      <c r="LUR154" s="319"/>
      <c r="LUS154" s="319"/>
      <c r="LUT154" s="319"/>
      <c r="LUU154" s="319"/>
      <c r="LUV154" s="319"/>
      <c r="LUW154" s="319"/>
      <c r="LUX154" s="319"/>
      <c r="LUY154" s="319"/>
      <c r="LUZ154" s="319"/>
      <c r="LVA154" s="319"/>
      <c r="LVB154" s="319"/>
      <c r="LVC154" s="319"/>
      <c r="LVD154" s="319"/>
      <c r="LVE154" s="319"/>
      <c r="LVF154" s="319"/>
      <c r="LVG154" s="319"/>
      <c r="LVH154" s="319"/>
      <c r="LVI154" s="319"/>
      <c r="LVJ154" s="319"/>
      <c r="LVK154" s="319"/>
      <c r="LVL154" s="319"/>
      <c r="LVM154" s="319"/>
      <c r="LVN154" s="319"/>
      <c r="LVO154" s="319"/>
      <c r="LVP154" s="319"/>
      <c r="LVQ154" s="319"/>
      <c r="LVR154" s="319"/>
      <c r="LVS154" s="319"/>
      <c r="LVT154" s="319"/>
      <c r="LVU154" s="319"/>
      <c r="LVV154" s="319"/>
      <c r="LVW154" s="319"/>
      <c r="LVX154" s="319"/>
      <c r="LVY154" s="319"/>
      <c r="LVZ154" s="319"/>
      <c r="LWA154" s="319"/>
      <c r="LWB154" s="319"/>
      <c r="LWC154" s="319"/>
      <c r="LWD154" s="319"/>
      <c r="LWE154" s="319"/>
      <c r="LWF154" s="319"/>
      <c r="LWG154" s="319"/>
      <c r="LWH154" s="319"/>
      <c r="LWI154" s="319"/>
      <c r="LWJ154" s="319"/>
      <c r="LWK154" s="319"/>
      <c r="LWL154" s="319"/>
      <c r="LWM154" s="319"/>
      <c r="LWN154" s="319"/>
      <c r="LWO154" s="319"/>
      <c r="LWP154" s="319"/>
      <c r="LWQ154" s="319"/>
      <c r="LWR154" s="319"/>
      <c r="LWS154" s="319"/>
      <c r="LWT154" s="319"/>
      <c r="LWU154" s="319"/>
      <c r="LWV154" s="319"/>
      <c r="LWW154" s="319"/>
      <c r="LWX154" s="319"/>
      <c r="LWY154" s="319"/>
      <c r="LWZ154" s="319"/>
      <c r="LXA154" s="319"/>
      <c r="LXB154" s="319"/>
      <c r="LXC154" s="319"/>
      <c r="LXD154" s="319"/>
      <c r="LXE154" s="319"/>
      <c r="LXF154" s="319"/>
      <c r="LXG154" s="319"/>
      <c r="LXH154" s="319"/>
      <c r="LXI154" s="319"/>
      <c r="LXJ154" s="319"/>
      <c r="LXK154" s="319"/>
      <c r="LXL154" s="319"/>
      <c r="LXM154" s="319"/>
      <c r="LXN154" s="319"/>
      <c r="LXO154" s="319"/>
      <c r="LXP154" s="319"/>
      <c r="LXQ154" s="319"/>
      <c r="LXR154" s="319"/>
      <c r="LXS154" s="319"/>
      <c r="LXT154" s="319"/>
      <c r="LXU154" s="319"/>
      <c r="LXV154" s="319"/>
      <c r="LXW154" s="319"/>
      <c r="LXX154" s="319"/>
      <c r="LXY154" s="319"/>
      <c r="LXZ154" s="319"/>
      <c r="LYA154" s="319"/>
      <c r="LYB154" s="319"/>
      <c r="LYC154" s="319"/>
      <c r="LYD154" s="319"/>
      <c r="LYE154" s="319"/>
      <c r="LYF154" s="319"/>
      <c r="LYG154" s="319"/>
      <c r="LYH154" s="319"/>
      <c r="LYI154" s="319"/>
      <c r="LYJ154" s="319"/>
      <c r="LYK154" s="319"/>
      <c r="LYL154" s="319"/>
      <c r="LYM154" s="319"/>
      <c r="LYN154" s="319"/>
      <c r="LYO154" s="319"/>
      <c r="LYP154" s="319"/>
      <c r="LYQ154" s="319"/>
      <c r="LYR154" s="319"/>
      <c r="LYS154" s="319"/>
      <c r="LYT154" s="319"/>
      <c r="LYU154" s="319"/>
      <c r="LYV154" s="319"/>
      <c r="LYW154" s="319"/>
      <c r="LYX154" s="319"/>
      <c r="LYY154" s="319"/>
      <c r="LYZ154" s="319"/>
      <c r="LZA154" s="319"/>
      <c r="LZB154" s="319"/>
      <c r="LZC154" s="319"/>
      <c r="LZD154" s="319"/>
      <c r="LZE154" s="319"/>
      <c r="LZF154" s="319"/>
      <c r="LZG154" s="319"/>
      <c r="LZH154" s="319"/>
      <c r="LZI154" s="319"/>
      <c r="LZJ154" s="319"/>
      <c r="LZK154" s="319"/>
      <c r="LZL154" s="319"/>
      <c r="LZM154" s="319"/>
      <c r="LZN154" s="319"/>
      <c r="LZO154" s="319"/>
      <c r="LZP154" s="319"/>
      <c r="LZQ154" s="319"/>
      <c r="LZR154" s="319"/>
      <c r="LZS154" s="319"/>
      <c r="LZT154" s="319"/>
      <c r="LZU154" s="319"/>
      <c r="LZV154" s="319"/>
      <c r="LZW154" s="319"/>
      <c r="LZX154" s="319"/>
      <c r="LZY154" s="319"/>
      <c r="LZZ154" s="319"/>
      <c r="MAA154" s="319"/>
      <c r="MAB154" s="319"/>
      <c r="MAC154" s="319"/>
      <c r="MAD154" s="319"/>
      <c r="MAE154" s="319"/>
      <c r="MAF154" s="319"/>
      <c r="MAG154" s="319"/>
      <c r="MAH154" s="319"/>
      <c r="MAI154" s="319"/>
      <c r="MAJ154" s="319"/>
      <c r="MAK154" s="319"/>
      <c r="MAL154" s="319"/>
      <c r="MAM154" s="319"/>
      <c r="MAN154" s="319"/>
      <c r="MAO154" s="319"/>
      <c r="MAP154" s="319"/>
      <c r="MAQ154" s="319"/>
      <c r="MAR154" s="319"/>
      <c r="MAS154" s="319"/>
      <c r="MAT154" s="319"/>
      <c r="MAU154" s="319"/>
      <c r="MAV154" s="319"/>
      <c r="MAW154" s="319"/>
      <c r="MAX154" s="319"/>
      <c r="MAY154" s="319"/>
      <c r="MAZ154" s="319"/>
      <c r="MBA154" s="319"/>
      <c r="MBB154" s="319"/>
      <c r="MBC154" s="319"/>
      <c r="MBD154" s="319"/>
      <c r="MBE154" s="319"/>
      <c r="MBF154" s="319"/>
      <c r="MBG154" s="319"/>
      <c r="MBH154" s="319"/>
      <c r="MBI154" s="319"/>
      <c r="MBJ154" s="319"/>
      <c r="MBK154" s="319"/>
      <c r="MBL154" s="319"/>
      <c r="MBM154" s="319"/>
      <c r="MBN154" s="319"/>
      <c r="MBO154" s="319"/>
      <c r="MBP154" s="319"/>
      <c r="MBQ154" s="319"/>
      <c r="MBR154" s="319"/>
      <c r="MBS154" s="319"/>
      <c r="MBT154" s="319"/>
      <c r="MBU154" s="319"/>
      <c r="MBV154" s="319"/>
      <c r="MBW154" s="319"/>
      <c r="MBX154" s="319"/>
      <c r="MBY154" s="319"/>
      <c r="MBZ154" s="319"/>
      <c r="MCA154" s="319"/>
      <c r="MCB154" s="319"/>
      <c r="MCC154" s="319"/>
      <c r="MCD154" s="319"/>
      <c r="MCE154" s="319"/>
      <c r="MCF154" s="319"/>
      <c r="MCG154" s="319"/>
      <c r="MCH154" s="319"/>
      <c r="MCI154" s="319"/>
      <c r="MCJ154" s="319"/>
      <c r="MCK154" s="319"/>
      <c r="MCL154" s="319"/>
      <c r="MCM154" s="319"/>
      <c r="MCN154" s="319"/>
      <c r="MCO154" s="319"/>
      <c r="MCP154" s="319"/>
      <c r="MCQ154" s="319"/>
      <c r="MCR154" s="319"/>
      <c r="MCS154" s="319"/>
      <c r="MCT154" s="319"/>
      <c r="MCU154" s="319"/>
      <c r="MCV154" s="319"/>
      <c r="MCW154" s="319"/>
      <c r="MCX154" s="319"/>
      <c r="MCY154" s="319"/>
      <c r="MCZ154" s="319"/>
      <c r="MDA154" s="319"/>
      <c r="MDB154" s="319"/>
      <c r="MDC154" s="319"/>
      <c r="MDD154" s="319"/>
      <c r="MDE154" s="319"/>
      <c r="MDF154" s="319"/>
      <c r="MDG154" s="319"/>
      <c r="MDH154" s="319"/>
      <c r="MDI154" s="319"/>
      <c r="MDJ154" s="319"/>
      <c r="MDK154" s="319"/>
      <c r="MDL154" s="319"/>
      <c r="MDM154" s="319"/>
      <c r="MDN154" s="319"/>
      <c r="MDO154" s="319"/>
      <c r="MDP154" s="319"/>
      <c r="MDQ154" s="319"/>
      <c r="MDR154" s="319"/>
      <c r="MDS154" s="319"/>
      <c r="MDT154" s="319"/>
      <c r="MDU154" s="319"/>
      <c r="MDV154" s="319"/>
      <c r="MDW154" s="319"/>
      <c r="MDX154" s="319"/>
      <c r="MDY154" s="319"/>
      <c r="MDZ154" s="319"/>
      <c r="MEA154" s="319"/>
      <c r="MEB154" s="319"/>
      <c r="MEC154" s="319"/>
      <c r="MED154" s="319"/>
      <c r="MEE154" s="319"/>
      <c r="MEF154" s="319"/>
      <c r="MEG154" s="319"/>
      <c r="MEH154" s="319"/>
      <c r="MEI154" s="319"/>
      <c r="MEJ154" s="319"/>
      <c r="MEK154" s="319"/>
      <c r="MEL154" s="319"/>
      <c r="MEM154" s="319"/>
      <c r="MEN154" s="319"/>
      <c r="MEO154" s="319"/>
      <c r="MEP154" s="319"/>
      <c r="MEQ154" s="319"/>
      <c r="MER154" s="319"/>
      <c r="MES154" s="319"/>
      <c r="MET154" s="319"/>
      <c r="MEU154" s="319"/>
      <c r="MEV154" s="319"/>
      <c r="MEW154" s="319"/>
      <c r="MEX154" s="319"/>
      <c r="MEY154" s="319"/>
      <c r="MEZ154" s="319"/>
      <c r="MFA154" s="319"/>
      <c r="MFB154" s="319"/>
      <c r="MFC154" s="319"/>
      <c r="MFD154" s="319"/>
      <c r="MFE154" s="319"/>
      <c r="MFF154" s="319"/>
      <c r="MFG154" s="319"/>
      <c r="MFH154" s="319"/>
      <c r="MFI154" s="319"/>
      <c r="MFJ154" s="319"/>
      <c r="MFK154" s="319"/>
      <c r="MFL154" s="319"/>
      <c r="MFM154" s="319"/>
      <c r="MFN154" s="319"/>
      <c r="MFO154" s="319"/>
      <c r="MFP154" s="319"/>
      <c r="MFQ154" s="319"/>
      <c r="MFR154" s="319"/>
      <c r="MFS154" s="319"/>
      <c r="MFT154" s="319"/>
      <c r="MFU154" s="319"/>
      <c r="MFV154" s="319"/>
      <c r="MFW154" s="319"/>
      <c r="MFX154" s="319"/>
      <c r="MFY154" s="319"/>
      <c r="MFZ154" s="319"/>
      <c r="MGA154" s="319"/>
      <c r="MGB154" s="319"/>
      <c r="MGC154" s="319"/>
      <c r="MGD154" s="319"/>
      <c r="MGE154" s="319"/>
      <c r="MGF154" s="319"/>
      <c r="MGG154" s="319"/>
      <c r="MGH154" s="319"/>
      <c r="MGI154" s="319"/>
      <c r="MGJ154" s="319"/>
      <c r="MGK154" s="319"/>
      <c r="MGL154" s="319"/>
      <c r="MGM154" s="319"/>
      <c r="MGN154" s="319"/>
      <c r="MGO154" s="319"/>
      <c r="MGP154" s="319"/>
      <c r="MGQ154" s="319"/>
      <c r="MGR154" s="319"/>
      <c r="MGS154" s="319"/>
      <c r="MGT154" s="319"/>
      <c r="MGU154" s="319"/>
      <c r="MGV154" s="319"/>
      <c r="MGW154" s="319"/>
      <c r="MGX154" s="319"/>
      <c r="MGY154" s="319"/>
      <c r="MGZ154" s="319"/>
      <c r="MHA154" s="319"/>
      <c r="MHB154" s="319"/>
      <c r="MHC154" s="319"/>
      <c r="MHD154" s="319"/>
      <c r="MHE154" s="319"/>
      <c r="MHF154" s="319"/>
      <c r="MHG154" s="319"/>
      <c r="MHH154" s="319"/>
      <c r="MHI154" s="319"/>
      <c r="MHJ154" s="319"/>
      <c r="MHK154" s="319"/>
      <c r="MHL154" s="319"/>
      <c r="MHM154" s="319"/>
      <c r="MHN154" s="319"/>
      <c r="MHO154" s="319"/>
      <c r="MHP154" s="319"/>
      <c r="MHQ154" s="319"/>
      <c r="MHR154" s="319"/>
      <c r="MHS154" s="319"/>
      <c r="MHT154" s="319"/>
      <c r="MHU154" s="319"/>
      <c r="MHV154" s="319"/>
      <c r="MHW154" s="319"/>
      <c r="MHX154" s="319"/>
      <c r="MHY154" s="319"/>
      <c r="MHZ154" s="319"/>
      <c r="MIA154" s="319"/>
      <c r="MIB154" s="319"/>
      <c r="MIC154" s="319"/>
      <c r="MID154" s="319"/>
      <c r="MIE154" s="319"/>
      <c r="MIF154" s="319"/>
      <c r="MIG154" s="319"/>
      <c r="MIH154" s="319"/>
      <c r="MII154" s="319"/>
      <c r="MIJ154" s="319"/>
      <c r="MIK154" s="319"/>
      <c r="MIL154" s="319"/>
      <c r="MIM154" s="319"/>
      <c r="MIN154" s="319"/>
      <c r="MIO154" s="319"/>
      <c r="MIP154" s="319"/>
      <c r="MIQ154" s="319"/>
      <c r="MIR154" s="319"/>
      <c r="MIS154" s="319"/>
      <c r="MIT154" s="319"/>
      <c r="MIU154" s="319"/>
      <c r="MIV154" s="319"/>
      <c r="MIW154" s="319"/>
      <c r="MIX154" s="319"/>
      <c r="MIY154" s="319"/>
      <c r="MIZ154" s="319"/>
      <c r="MJA154" s="319"/>
      <c r="MJB154" s="319"/>
      <c r="MJC154" s="319"/>
      <c r="MJD154" s="319"/>
      <c r="MJE154" s="319"/>
      <c r="MJF154" s="319"/>
      <c r="MJG154" s="319"/>
      <c r="MJH154" s="319"/>
      <c r="MJI154" s="319"/>
      <c r="MJJ154" s="319"/>
      <c r="MJK154" s="319"/>
      <c r="MJL154" s="319"/>
      <c r="MJM154" s="319"/>
      <c r="MJN154" s="319"/>
      <c r="MJO154" s="319"/>
      <c r="MJP154" s="319"/>
      <c r="MJQ154" s="319"/>
      <c r="MJR154" s="319"/>
      <c r="MJS154" s="319"/>
      <c r="MJT154" s="319"/>
      <c r="MJU154" s="319"/>
      <c r="MJV154" s="319"/>
      <c r="MJW154" s="319"/>
      <c r="MJX154" s="319"/>
      <c r="MJY154" s="319"/>
      <c r="MJZ154" s="319"/>
      <c r="MKA154" s="319"/>
      <c r="MKB154" s="319"/>
      <c r="MKC154" s="319"/>
      <c r="MKD154" s="319"/>
      <c r="MKE154" s="319"/>
      <c r="MKF154" s="319"/>
      <c r="MKG154" s="319"/>
      <c r="MKH154" s="319"/>
      <c r="MKI154" s="319"/>
      <c r="MKJ154" s="319"/>
      <c r="MKK154" s="319"/>
      <c r="MKL154" s="319"/>
      <c r="MKM154" s="319"/>
      <c r="MKN154" s="319"/>
      <c r="MKO154" s="319"/>
      <c r="MKP154" s="319"/>
      <c r="MKQ154" s="319"/>
      <c r="MKR154" s="319"/>
      <c r="MKS154" s="319"/>
      <c r="MKT154" s="319"/>
      <c r="MKU154" s="319"/>
      <c r="MKV154" s="319"/>
      <c r="MKW154" s="319"/>
      <c r="MKX154" s="319"/>
      <c r="MKY154" s="319"/>
      <c r="MKZ154" s="319"/>
      <c r="MLA154" s="319"/>
      <c r="MLB154" s="319"/>
      <c r="MLC154" s="319"/>
      <c r="MLD154" s="319"/>
      <c r="MLE154" s="319"/>
      <c r="MLF154" s="319"/>
      <c r="MLG154" s="319"/>
      <c r="MLH154" s="319"/>
      <c r="MLI154" s="319"/>
      <c r="MLJ154" s="319"/>
      <c r="MLK154" s="319"/>
      <c r="MLL154" s="319"/>
      <c r="MLM154" s="319"/>
      <c r="MLN154" s="319"/>
      <c r="MLO154" s="319"/>
      <c r="MLP154" s="319"/>
      <c r="MLQ154" s="319"/>
      <c r="MLR154" s="319"/>
      <c r="MLS154" s="319"/>
      <c r="MLT154" s="319"/>
      <c r="MLU154" s="319"/>
      <c r="MLV154" s="319"/>
      <c r="MLW154" s="319"/>
      <c r="MLX154" s="319"/>
      <c r="MLY154" s="319"/>
      <c r="MLZ154" s="319"/>
      <c r="MMA154" s="319"/>
      <c r="MMB154" s="319"/>
      <c r="MMC154" s="319"/>
      <c r="MMD154" s="319"/>
      <c r="MME154" s="319"/>
      <c r="MMF154" s="319"/>
      <c r="MMG154" s="319"/>
      <c r="MMH154" s="319"/>
      <c r="MMI154" s="319"/>
      <c r="MMJ154" s="319"/>
      <c r="MMK154" s="319"/>
      <c r="MML154" s="319"/>
      <c r="MMM154" s="319"/>
      <c r="MMN154" s="319"/>
      <c r="MMO154" s="319"/>
      <c r="MMP154" s="319"/>
      <c r="MMQ154" s="319"/>
      <c r="MMR154" s="319"/>
      <c r="MMS154" s="319"/>
      <c r="MMT154" s="319"/>
      <c r="MMU154" s="319"/>
      <c r="MMV154" s="319"/>
      <c r="MMW154" s="319"/>
      <c r="MMX154" s="319"/>
      <c r="MMY154" s="319"/>
      <c r="MMZ154" s="319"/>
      <c r="MNA154" s="319"/>
      <c r="MNB154" s="319"/>
      <c r="MNC154" s="319"/>
      <c r="MND154" s="319"/>
      <c r="MNE154" s="319"/>
      <c r="MNF154" s="319"/>
      <c r="MNG154" s="319"/>
      <c r="MNH154" s="319"/>
      <c r="MNI154" s="319"/>
      <c r="MNJ154" s="319"/>
      <c r="MNK154" s="319"/>
      <c r="MNL154" s="319"/>
      <c r="MNM154" s="319"/>
      <c r="MNN154" s="319"/>
      <c r="MNO154" s="319"/>
      <c r="MNP154" s="319"/>
      <c r="MNQ154" s="319"/>
      <c r="MNR154" s="319"/>
      <c r="MNS154" s="319"/>
      <c r="MNT154" s="319"/>
      <c r="MNU154" s="319"/>
      <c r="MNV154" s="319"/>
      <c r="MNW154" s="319"/>
      <c r="MNX154" s="319"/>
      <c r="MNY154" s="319"/>
      <c r="MNZ154" s="319"/>
      <c r="MOA154" s="319"/>
      <c r="MOB154" s="319"/>
      <c r="MOC154" s="319"/>
      <c r="MOD154" s="319"/>
      <c r="MOE154" s="319"/>
      <c r="MOF154" s="319"/>
      <c r="MOG154" s="319"/>
      <c r="MOH154" s="319"/>
      <c r="MOI154" s="319"/>
      <c r="MOJ154" s="319"/>
      <c r="MOK154" s="319"/>
      <c r="MOL154" s="319"/>
      <c r="MOM154" s="319"/>
      <c r="MON154" s="319"/>
      <c r="MOO154" s="319"/>
      <c r="MOP154" s="319"/>
      <c r="MOQ154" s="319"/>
      <c r="MOR154" s="319"/>
      <c r="MOS154" s="319"/>
      <c r="MOT154" s="319"/>
      <c r="MOU154" s="319"/>
      <c r="MOV154" s="319"/>
      <c r="MOW154" s="319"/>
      <c r="MOX154" s="319"/>
      <c r="MOY154" s="319"/>
      <c r="MOZ154" s="319"/>
      <c r="MPA154" s="319"/>
      <c r="MPB154" s="319"/>
      <c r="MPC154" s="319"/>
      <c r="MPD154" s="319"/>
      <c r="MPE154" s="319"/>
      <c r="MPF154" s="319"/>
      <c r="MPG154" s="319"/>
      <c r="MPH154" s="319"/>
      <c r="MPI154" s="319"/>
      <c r="MPJ154" s="319"/>
      <c r="MPK154" s="319"/>
      <c r="MPL154" s="319"/>
      <c r="MPM154" s="319"/>
      <c r="MPN154" s="319"/>
      <c r="MPO154" s="319"/>
      <c r="MPP154" s="319"/>
      <c r="MPQ154" s="319"/>
      <c r="MPR154" s="319"/>
      <c r="MPS154" s="319"/>
      <c r="MPT154" s="319"/>
      <c r="MPU154" s="319"/>
      <c r="MPV154" s="319"/>
      <c r="MPW154" s="319"/>
      <c r="MPX154" s="319"/>
      <c r="MPY154" s="319"/>
      <c r="MPZ154" s="319"/>
      <c r="MQA154" s="319"/>
      <c r="MQB154" s="319"/>
      <c r="MQC154" s="319"/>
      <c r="MQD154" s="319"/>
      <c r="MQE154" s="319"/>
      <c r="MQF154" s="319"/>
      <c r="MQG154" s="319"/>
      <c r="MQH154" s="319"/>
      <c r="MQI154" s="319"/>
      <c r="MQJ154" s="319"/>
      <c r="MQK154" s="319"/>
      <c r="MQL154" s="319"/>
      <c r="MQM154" s="319"/>
      <c r="MQN154" s="319"/>
      <c r="MQO154" s="319"/>
      <c r="MQP154" s="319"/>
      <c r="MQQ154" s="319"/>
      <c r="MQR154" s="319"/>
      <c r="MQS154" s="319"/>
      <c r="MQT154" s="319"/>
      <c r="MQU154" s="319"/>
      <c r="MQV154" s="319"/>
      <c r="MQW154" s="319"/>
      <c r="MQX154" s="319"/>
      <c r="MQY154" s="319"/>
      <c r="MQZ154" s="319"/>
      <c r="MRA154" s="319"/>
      <c r="MRB154" s="319"/>
      <c r="MRC154" s="319"/>
      <c r="MRD154" s="319"/>
      <c r="MRE154" s="319"/>
      <c r="MRF154" s="319"/>
      <c r="MRG154" s="319"/>
      <c r="MRH154" s="319"/>
      <c r="MRI154" s="319"/>
      <c r="MRJ154" s="319"/>
      <c r="MRK154" s="319"/>
      <c r="MRL154" s="319"/>
      <c r="MRM154" s="319"/>
      <c r="MRN154" s="319"/>
      <c r="MRO154" s="319"/>
      <c r="MRP154" s="319"/>
      <c r="MRQ154" s="319"/>
      <c r="MRR154" s="319"/>
      <c r="MRS154" s="319"/>
      <c r="MRT154" s="319"/>
      <c r="MRU154" s="319"/>
      <c r="MRV154" s="319"/>
      <c r="MRW154" s="319"/>
      <c r="MRX154" s="319"/>
      <c r="MRY154" s="319"/>
      <c r="MRZ154" s="319"/>
      <c r="MSA154" s="319"/>
      <c r="MSB154" s="319"/>
      <c r="MSC154" s="319"/>
      <c r="MSD154" s="319"/>
      <c r="MSE154" s="319"/>
      <c r="MSF154" s="319"/>
      <c r="MSG154" s="319"/>
      <c r="MSH154" s="319"/>
      <c r="MSI154" s="319"/>
      <c r="MSJ154" s="319"/>
      <c r="MSK154" s="319"/>
      <c r="MSL154" s="319"/>
      <c r="MSM154" s="319"/>
      <c r="MSN154" s="319"/>
      <c r="MSO154" s="319"/>
      <c r="MSP154" s="319"/>
      <c r="MSQ154" s="319"/>
      <c r="MSR154" s="319"/>
      <c r="MSS154" s="319"/>
      <c r="MST154" s="319"/>
      <c r="MSU154" s="319"/>
      <c r="MSV154" s="319"/>
      <c r="MSW154" s="319"/>
      <c r="MSX154" s="319"/>
      <c r="MSY154" s="319"/>
      <c r="MSZ154" s="319"/>
      <c r="MTA154" s="319"/>
      <c r="MTB154" s="319"/>
      <c r="MTC154" s="319"/>
      <c r="MTD154" s="319"/>
      <c r="MTE154" s="319"/>
      <c r="MTF154" s="319"/>
      <c r="MTG154" s="319"/>
      <c r="MTH154" s="319"/>
      <c r="MTI154" s="319"/>
      <c r="MTJ154" s="319"/>
      <c r="MTK154" s="319"/>
      <c r="MTL154" s="319"/>
      <c r="MTM154" s="319"/>
      <c r="MTN154" s="319"/>
      <c r="MTO154" s="319"/>
      <c r="MTP154" s="319"/>
      <c r="MTQ154" s="319"/>
      <c r="MTR154" s="319"/>
      <c r="MTS154" s="319"/>
      <c r="MTT154" s="319"/>
      <c r="MTU154" s="319"/>
      <c r="MTV154" s="319"/>
      <c r="MTW154" s="319"/>
      <c r="MTX154" s="319"/>
      <c r="MTY154" s="319"/>
      <c r="MTZ154" s="319"/>
      <c r="MUA154" s="319"/>
      <c r="MUB154" s="319"/>
      <c r="MUC154" s="319"/>
      <c r="MUD154" s="319"/>
      <c r="MUE154" s="319"/>
      <c r="MUF154" s="319"/>
      <c r="MUG154" s="319"/>
      <c r="MUH154" s="319"/>
      <c r="MUI154" s="319"/>
      <c r="MUJ154" s="319"/>
      <c r="MUK154" s="319"/>
      <c r="MUL154" s="319"/>
      <c r="MUM154" s="319"/>
      <c r="MUN154" s="319"/>
      <c r="MUO154" s="319"/>
      <c r="MUP154" s="319"/>
      <c r="MUQ154" s="319"/>
      <c r="MUR154" s="319"/>
      <c r="MUS154" s="319"/>
      <c r="MUT154" s="319"/>
      <c r="MUU154" s="319"/>
      <c r="MUV154" s="319"/>
      <c r="MUW154" s="319"/>
      <c r="MUX154" s="319"/>
      <c r="MUY154" s="319"/>
      <c r="MUZ154" s="319"/>
      <c r="MVA154" s="319"/>
      <c r="MVB154" s="319"/>
      <c r="MVC154" s="319"/>
      <c r="MVD154" s="319"/>
      <c r="MVE154" s="319"/>
      <c r="MVF154" s="319"/>
      <c r="MVG154" s="319"/>
      <c r="MVH154" s="319"/>
      <c r="MVI154" s="319"/>
      <c r="MVJ154" s="319"/>
      <c r="MVK154" s="319"/>
      <c r="MVL154" s="319"/>
      <c r="MVM154" s="319"/>
      <c r="MVN154" s="319"/>
      <c r="MVO154" s="319"/>
      <c r="MVP154" s="319"/>
      <c r="MVQ154" s="319"/>
      <c r="MVR154" s="319"/>
      <c r="MVS154" s="319"/>
      <c r="MVT154" s="319"/>
      <c r="MVU154" s="319"/>
      <c r="MVV154" s="319"/>
      <c r="MVW154" s="319"/>
      <c r="MVX154" s="319"/>
      <c r="MVY154" s="319"/>
      <c r="MVZ154" s="319"/>
      <c r="MWA154" s="319"/>
      <c r="MWB154" s="319"/>
      <c r="MWC154" s="319"/>
      <c r="MWD154" s="319"/>
      <c r="MWE154" s="319"/>
      <c r="MWF154" s="319"/>
      <c r="MWG154" s="319"/>
      <c r="MWH154" s="319"/>
      <c r="MWI154" s="319"/>
      <c r="MWJ154" s="319"/>
      <c r="MWK154" s="319"/>
      <c r="MWL154" s="319"/>
      <c r="MWM154" s="319"/>
      <c r="MWN154" s="319"/>
      <c r="MWO154" s="319"/>
      <c r="MWP154" s="319"/>
      <c r="MWQ154" s="319"/>
      <c r="MWR154" s="319"/>
      <c r="MWS154" s="319"/>
      <c r="MWT154" s="319"/>
      <c r="MWU154" s="319"/>
      <c r="MWV154" s="319"/>
      <c r="MWW154" s="319"/>
      <c r="MWX154" s="319"/>
      <c r="MWY154" s="319"/>
      <c r="MWZ154" s="319"/>
      <c r="MXA154" s="319"/>
      <c r="MXB154" s="319"/>
      <c r="MXC154" s="319"/>
      <c r="MXD154" s="319"/>
      <c r="MXE154" s="319"/>
      <c r="MXF154" s="319"/>
      <c r="MXG154" s="319"/>
      <c r="MXH154" s="319"/>
      <c r="MXI154" s="319"/>
      <c r="MXJ154" s="319"/>
      <c r="MXK154" s="319"/>
      <c r="MXL154" s="319"/>
      <c r="MXM154" s="319"/>
      <c r="MXN154" s="319"/>
      <c r="MXO154" s="319"/>
      <c r="MXP154" s="319"/>
      <c r="MXQ154" s="319"/>
      <c r="MXR154" s="319"/>
      <c r="MXS154" s="319"/>
      <c r="MXT154" s="319"/>
      <c r="MXU154" s="319"/>
      <c r="MXV154" s="319"/>
      <c r="MXW154" s="319"/>
      <c r="MXX154" s="319"/>
      <c r="MXY154" s="319"/>
      <c r="MXZ154" s="319"/>
      <c r="MYA154" s="319"/>
      <c r="MYB154" s="319"/>
      <c r="MYC154" s="319"/>
      <c r="MYD154" s="319"/>
      <c r="MYE154" s="319"/>
      <c r="MYF154" s="319"/>
      <c r="MYG154" s="319"/>
      <c r="MYH154" s="319"/>
      <c r="MYI154" s="319"/>
      <c r="MYJ154" s="319"/>
      <c r="MYK154" s="319"/>
      <c r="MYL154" s="319"/>
      <c r="MYM154" s="319"/>
      <c r="MYN154" s="319"/>
      <c r="MYO154" s="319"/>
      <c r="MYP154" s="319"/>
      <c r="MYQ154" s="319"/>
      <c r="MYR154" s="319"/>
      <c r="MYS154" s="319"/>
      <c r="MYT154" s="319"/>
      <c r="MYU154" s="319"/>
      <c r="MYV154" s="319"/>
      <c r="MYW154" s="319"/>
      <c r="MYX154" s="319"/>
      <c r="MYY154" s="319"/>
      <c r="MYZ154" s="319"/>
      <c r="MZA154" s="319"/>
      <c r="MZB154" s="319"/>
      <c r="MZC154" s="319"/>
      <c r="MZD154" s="319"/>
      <c r="MZE154" s="319"/>
      <c r="MZF154" s="319"/>
      <c r="MZG154" s="319"/>
      <c r="MZH154" s="319"/>
      <c r="MZI154" s="319"/>
      <c r="MZJ154" s="319"/>
      <c r="MZK154" s="319"/>
      <c r="MZL154" s="319"/>
      <c r="MZM154" s="319"/>
      <c r="MZN154" s="319"/>
      <c r="MZO154" s="319"/>
      <c r="MZP154" s="319"/>
      <c r="MZQ154" s="319"/>
      <c r="MZR154" s="319"/>
      <c r="MZS154" s="319"/>
      <c r="MZT154" s="319"/>
      <c r="MZU154" s="319"/>
      <c r="MZV154" s="319"/>
      <c r="MZW154" s="319"/>
      <c r="MZX154" s="319"/>
      <c r="MZY154" s="319"/>
      <c r="MZZ154" s="319"/>
      <c r="NAA154" s="319"/>
      <c r="NAB154" s="319"/>
      <c r="NAC154" s="319"/>
      <c r="NAD154" s="319"/>
      <c r="NAE154" s="319"/>
      <c r="NAF154" s="319"/>
      <c r="NAG154" s="319"/>
      <c r="NAH154" s="319"/>
      <c r="NAI154" s="319"/>
      <c r="NAJ154" s="319"/>
      <c r="NAK154" s="319"/>
      <c r="NAL154" s="319"/>
      <c r="NAM154" s="319"/>
      <c r="NAN154" s="319"/>
      <c r="NAO154" s="319"/>
      <c r="NAP154" s="319"/>
      <c r="NAQ154" s="319"/>
      <c r="NAR154" s="319"/>
      <c r="NAS154" s="319"/>
      <c r="NAT154" s="319"/>
      <c r="NAU154" s="319"/>
      <c r="NAV154" s="319"/>
      <c r="NAW154" s="319"/>
      <c r="NAX154" s="319"/>
      <c r="NAY154" s="319"/>
      <c r="NAZ154" s="319"/>
      <c r="NBA154" s="319"/>
      <c r="NBB154" s="319"/>
      <c r="NBC154" s="319"/>
      <c r="NBD154" s="319"/>
      <c r="NBE154" s="319"/>
      <c r="NBF154" s="319"/>
      <c r="NBG154" s="319"/>
      <c r="NBH154" s="319"/>
      <c r="NBI154" s="319"/>
      <c r="NBJ154" s="319"/>
      <c r="NBK154" s="319"/>
      <c r="NBL154" s="319"/>
      <c r="NBM154" s="319"/>
      <c r="NBN154" s="319"/>
      <c r="NBO154" s="319"/>
      <c r="NBP154" s="319"/>
      <c r="NBQ154" s="319"/>
      <c r="NBR154" s="319"/>
      <c r="NBS154" s="319"/>
      <c r="NBT154" s="319"/>
      <c r="NBU154" s="319"/>
      <c r="NBV154" s="319"/>
      <c r="NBW154" s="319"/>
      <c r="NBX154" s="319"/>
      <c r="NBY154" s="319"/>
      <c r="NBZ154" s="319"/>
      <c r="NCA154" s="319"/>
      <c r="NCB154" s="319"/>
      <c r="NCC154" s="319"/>
      <c r="NCD154" s="319"/>
      <c r="NCE154" s="319"/>
      <c r="NCF154" s="319"/>
      <c r="NCG154" s="319"/>
      <c r="NCH154" s="319"/>
      <c r="NCI154" s="319"/>
      <c r="NCJ154" s="319"/>
      <c r="NCK154" s="319"/>
      <c r="NCL154" s="319"/>
      <c r="NCM154" s="319"/>
      <c r="NCN154" s="319"/>
      <c r="NCO154" s="319"/>
      <c r="NCP154" s="319"/>
      <c r="NCQ154" s="319"/>
      <c r="NCR154" s="319"/>
      <c r="NCS154" s="319"/>
      <c r="NCT154" s="319"/>
      <c r="NCU154" s="319"/>
      <c r="NCV154" s="319"/>
      <c r="NCW154" s="319"/>
      <c r="NCX154" s="319"/>
      <c r="NCY154" s="319"/>
      <c r="NCZ154" s="319"/>
      <c r="NDA154" s="319"/>
      <c r="NDB154" s="319"/>
      <c r="NDC154" s="319"/>
      <c r="NDD154" s="319"/>
      <c r="NDE154" s="319"/>
      <c r="NDF154" s="319"/>
      <c r="NDG154" s="319"/>
      <c r="NDH154" s="319"/>
      <c r="NDI154" s="319"/>
      <c r="NDJ154" s="319"/>
      <c r="NDK154" s="319"/>
      <c r="NDL154" s="319"/>
      <c r="NDM154" s="319"/>
      <c r="NDN154" s="319"/>
      <c r="NDO154" s="319"/>
      <c r="NDP154" s="319"/>
      <c r="NDQ154" s="319"/>
      <c r="NDR154" s="319"/>
      <c r="NDS154" s="319"/>
      <c r="NDT154" s="319"/>
      <c r="NDU154" s="319"/>
      <c r="NDV154" s="319"/>
      <c r="NDW154" s="319"/>
      <c r="NDX154" s="319"/>
      <c r="NDY154" s="319"/>
      <c r="NDZ154" s="319"/>
      <c r="NEA154" s="319"/>
      <c r="NEB154" s="319"/>
      <c r="NEC154" s="319"/>
      <c r="NED154" s="319"/>
      <c r="NEE154" s="319"/>
      <c r="NEF154" s="319"/>
      <c r="NEG154" s="319"/>
      <c r="NEH154" s="319"/>
      <c r="NEI154" s="319"/>
      <c r="NEJ154" s="319"/>
      <c r="NEK154" s="319"/>
      <c r="NEL154" s="319"/>
      <c r="NEM154" s="319"/>
      <c r="NEN154" s="319"/>
      <c r="NEO154" s="319"/>
      <c r="NEP154" s="319"/>
      <c r="NEQ154" s="319"/>
      <c r="NER154" s="319"/>
      <c r="NES154" s="319"/>
      <c r="NET154" s="319"/>
      <c r="NEU154" s="319"/>
      <c r="NEV154" s="319"/>
      <c r="NEW154" s="319"/>
      <c r="NEX154" s="319"/>
      <c r="NEY154" s="319"/>
      <c r="NEZ154" s="319"/>
      <c r="NFA154" s="319"/>
      <c r="NFB154" s="319"/>
      <c r="NFC154" s="319"/>
      <c r="NFD154" s="319"/>
      <c r="NFE154" s="319"/>
      <c r="NFF154" s="319"/>
      <c r="NFG154" s="319"/>
      <c r="NFH154" s="319"/>
      <c r="NFI154" s="319"/>
      <c r="NFJ154" s="319"/>
      <c r="NFK154" s="319"/>
      <c r="NFL154" s="319"/>
      <c r="NFM154" s="319"/>
      <c r="NFN154" s="319"/>
      <c r="NFO154" s="319"/>
      <c r="NFP154" s="319"/>
      <c r="NFQ154" s="319"/>
      <c r="NFR154" s="319"/>
      <c r="NFS154" s="319"/>
      <c r="NFT154" s="319"/>
      <c r="NFU154" s="319"/>
      <c r="NFV154" s="319"/>
      <c r="NFW154" s="319"/>
      <c r="NFX154" s="319"/>
      <c r="NFY154" s="319"/>
      <c r="NFZ154" s="319"/>
      <c r="NGA154" s="319"/>
      <c r="NGB154" s="319"/>
      <c r="NGC154" s="319"/>
      <c r="NGD154" s="319"/>
      <c r="NGE154" s="319"/>
      <c r="NGF154" s="319"/>
      <c r="NGG154" s="319"/>
      <c r="NGH154" s="319"/>
      <c r="NGI154" s="319"/>
      <c r="NGJ154" s="319"/>
      <c r="NGK154" s="319"/>
      <c r="NGL154" s="319"/>
      <c r="NGM154" s="319"/>
      <c r="NGN154" s="319"/>
      <c r="NGO154" s="319"/>
      <c r="NGP154" s="319"/>
      <c r="NGQ154" s="319"/>
      <c r="NGR154" s="319"/>
      <c r="NGS154" s="319"/>
      <c r="NGT154" s="319"/>
      <c r="NGU154" s="319"/>
      <c r="NGV154" s="319"/>
      <c r="NGW154" s="319"/>
      <c r="NGX154" s="319"/>
      <c r="NGY154" s="319"/>
      <c r="NGZ154" s="319"/>
      <c r="NHA154" s="319"/>
      <c r="NHB154" s="319"/>
      <c r="NHC154" s="319"/>
      <c r="NHD154" s="319"/>
      <c r="NHE154" s="319"/>
      <c r="NHF154" s="319"/>
      <c r="NHG154" s="319"/>
      <c r="NHH154" s="319"/>
      <c r="NHI154" s="319"/>
      <c r="NHJ154" s="319"/>
      <c r="NHK154" s="319"/>
      <c r="NHL154" s="319"/>
      <c r="NHM154" s="319"/>
      <c r="NHN154" s="319"/>
      <c r="NHO154" s="319"/>
      <c r="NHP154" s="319"/>
      <c r="NHQ154" s="319"/>
      <c r="NHR154" s="319"/>
      <c r="NHS154" s="319"/>
      <c r="NHT154" s="319"/>
      <c r="NHU154" s="319"/>
      <c r="NHV154" s="319"/>
      <c r="NHW154" s="319"/>
      <c r="NHX154" s="319"/>
      <c r="NHY154" s="319"/>
      <c r="NHZ154" s="319"/>
      <c r="NIA154" s="319"/>
      <c r="NIB154" s="319"/>
      <c r="NIC154" s="319"/>
      <c r="NID154" s="319"/>
      <c r="NIE154" s="319"/>
      <c r="NIF154" s="319"/>
      <c r="NIG154" s="319"/>
      <c r="NIH154" s="319"/>
      <c r="NII154" s="319"/>
      <c r="NIJ154" s="319"/>
      <c r="NIK154" s="319"/>
      <c r="NIL154" s="319"/>
      <c r="NIM154" s="319"/>
      <c r="NIN154" s="319"/>
      <c r="NIO154" s="319"/>
      <c r="NIP154" s="319"/>
      <c r="NIQ154" s="319"/>
      <c r="NIR154" s="319"/>
      <c r="NIS154" s="319"/>
      <c r="NIT154" s="319"/>
      <c r="NIU154" s="319"/>
      <c r="NIV154" s="319"/>
      <c r="NIW154" s="319"/>
      <c r="NIX154" s="319"/>
      <c r="NIY154" s="319"/>
      <c r="NIZ154" s="319"/>
      <c r="NJA154" s="319"/>
      <c r="NJB154" s="319"/>
      <c r="NJC154" s="319"/>
      <c r="NJD154" s="319"/>
      <c r="NJE154" s="319"/>
      <c r="NJF154" s="319"/>
      <c r="NJG154" s="319"/>
      <c r="NJH154" s="319"/>
      <c r="NJI154" s="319"/>
      <c r="NJJ154" s="319"/>
      <c r="NJK154" s="319"/>
      <c r="NJL154" s="319"/>
      <c r="NJM154" s="319"/>
      <c r="NJN154" s="319"/>
      <c r="NJO154" s="319"/>
      <c r="NJP154" s="319"/>
      <c r="NJQ154" s="319"/>
      <c r="NJR154" s="319"/>
      <c r="NJS154" s="319"/>
      <c r="NJT154" s="319"/>
      <c r="NJU154" s="319"/>
      <c r="NJV154" s="319"/>
      <c r="NJW154" s="319"/>
      <c r="NJX154" s="319"/>
      <c r="NJY154" s="319"/>
      <c r="NJZ154" s="319"/>
      <c r="NKA154" s="319"/>
      <c r="NKB154" s="319"/>
      <c r="NKC154" s="319"/>
      <c r="NKD154" s="319"/>
      <c r="NKE154" s="319"/>
      <c r="NKF154" s="319"/>
      <c r="NKG154" s="319"/>
      <c r="NKH154" s="319"/>
      <c r="NKI154" s="319"/>
      <c r="NKJ154" s="319"/>
      <c r="NKK154" s="319"/>
      <c r="NKL154" s="319"/>
      <c r="NKM154" s="319"/>
      <c r="NKN154" s="319"/>
      <c r="NKO154" s="319"/>
      <c r="NKP154" s="319"/>
      <c r="NKQ154" s="319"/>
      <c r="NKR154" s="319"/>
      <c r="NKS154" s="319"/>
      <c r="NKT154" s="319"/>
      <c r="NKU154" s="319"/>
      <c r="NKV154" s="319"/>
      <c r="NKW154" s="319"/>
      <c r="NKX154" s="319"/>
      <c r="NKY154" s="319"/>
      <c r="NKZ154" s="319"/>
      <c r="NLA154" s="319"/>
      <c r="NLB154" s="319"/>
      <c r="NLC154" s="319"/>
      <c r="NLD154" s="319"/>
      <c r="NLE154" s="319"/>
      <c r="NLF154" s="319"/>
      <c r="NLG154" s="319"/>
      <c r="NLH154" s="319"/>
      <c r="NLI154" s="319"/>
      <c r="NLJ154" s="319"/>
      <c r="NLK154" s="319"/>
      <c r="NLL154" s="319"/>
      <c r="NLM154" s="319"/>
      <c r="NLN154" s="319"/>
      <c r="NLO154" s="319"/>
      <c r="NLP154" s="319"/>
      <c r="NLQ154" s="319"/>
      <c r="NLR154" s="319"/>
      <c r="NLS154" s="319"/>
      <c r="NLT154" s="319"/>
      <c r="NLU154" s="319"/>
      <c r="NLV154" s="319"/>
      <c r="NLW154" s="319"/>
      <c r="NLX154" s="319"/>
      <c r="NLY154" s="319"/>
      <c r="NLZ154" s="319"/>
      <c r="NMA154" s="319"/>
      <c r="NMB154" s="319"/>
      <c r="NMC154" s="319"/>
      <c r="NMD154" s="319"/>
      <c r="NME154" s="319"/>
      <c r="NMF154" s="319"/>
      <c r="NMG154" s="319"/>
      <c r="NMH154" s="319"/>
      <c r="NMI154" s="319"/>
      <c r="NMJ154" s="319"/>
      <c r="NMK154" s="319"/>
      <c r="NML154" s="319"/>
      <c r="NMM154" s="319"/>
      <c r="NMN154" s="319"/>
      <c r="NMO154" s="319"/>
      <c r="NMP154" s="319"/>
      <c r="NMQ154" s="319"/>
      <c r="NMR154" s="319"/>
      <c r="NMS154" s="319"/>
      <c r="NMT154" s="319"/>
      <c r="NMU154" s="319"/>
      <c r="NMV154" s="319"/>
      <c r="NMW154" s="319"/>
      <c r="NMX154" s="319"/>
      <c r="NMY154" s="319"/>
      <c r="NMZ154" s="319"/>
      <c r="NNA154" s="319"/>
      <c r="NNB154" s="319"/>
      <c r="NNC154" s="319"/>
      <c r="NND154" s="319"/>
      <c r="NNE154" s="319"/>
      <c r="NNF154" s="319"/>
      <c r="NNG154" s="319"/>
      <c r="NNH154" s="319"/>
      <c r="NNI154" s="319"/>
      <c r="NNJ154" s="319"/>
      <c r="NNK154" s="319"/>
      <c r="NNL154" s="319"/>
      <c r="NNM154" s="319"/>
      <c r="NNN154" s="319"/>
      <c r="NNO154" s="319"/>
      <c r="NNP154" s="319"/>
      <c r="NNQ154" s="319"/>
      <c r="NNR154" s="319"/>
      <c r="NNS154" s="319"/>
      <c r="NNT154" s="319"/>
      <c r="NNU154" s="319"/>
      <c r="NNV154" s="319"/>
      <c r="NNW154" s="319"/>
      <c r="NNX154" s="319"/>
      <c r="NNY154" s="319"/>
      <c r="NNZ154" s="319"/>
      <c r="NOA154" s="319"/>
      <c r="NOB154" s="319"/>
      <c r="NOC154" s="319"/>
      <c r="NOD154" s="319"/>
      <c r="NOE154" s="319"/>
      <c r="NOF154" s="319"/>
      <c r="NOG154" s="319"/>
      <c r="NOH154" s="319"/>
      <c r="NOI154" s="319"/>
      <c r="NOJ154" s="319"/>
      <c r="NOK154" s="319"/>
      <c r="NOL154" s="319"/>
      <c r="NOM154" s="319"/>
      <c r="NON154" s="319"/>
      <c r="NOO154" s="319"/>
      <c r="NOP154" s="319"/>
      <c r="NOQ154" s="319"/>
      <c r="NOR154" s="319"/>
      <c r="NOS154" s="319"/>
      <c r="NOT154" s="319"/>
      <c r="NOU154" s="319"/>
      <c r="NOV154" s="319"/>
      <c r="NOW154" s="319"/>
      <c r="NOX154" s="319"/>
      <c r="NOY154" s="319"/>
      <c r="NOZ154" s="319"/>
      <c r="NPA154" s="319"/>
      <c r="NPB154" s="319"/>
      <c r="NPC154" s="319"/>
      <c r="NPD154" s="319"/>
      <c r="NPE154" s="319"/>
      <c r="NPF154" s="319"/>
      <c r="NPG154" s="319"/>
      <c r="NPH154" s="319"/>
      <c r="NPI154" s="319"/>
      <c r="NPJ154" s="319"/>
      <c r="NPK154" s="319"/>
      <c r="NPL154" s="319"/>
      <c r="NPM154" s="319"/>
      <c r="NPN154" s="319"/>
      <c r="NPO154" s="319"/>
      <c r="NPP154" s="319"/>
      <c r="NPQ154" s="319"/>
      <c r="NPR154" s="319"/>
      <c r="NPS154" s="319"/>
      <c r="NPT154" s="319"/>
      <c r="NPU154" s="319"/>
      <c r="NPV154" s="319"/>
      <c r="NPW154" s="319"/>
      <c r="NPX154" s="319"/>
      <c r="NPY154" s="319"/>
      <c r="NPZ154" s="319"/>
      <c r="NQA154" s="319"/>
      <c r="NQB154" s="319"/>
      <c r="NQC154" s="319"/>
      <c r="NQD154" s="319"/>
      <c r="NQE154" s="319"/>
      <c r="NQF154" s="319"/>
      <c r="NQG154" s="319"/>
      <c r="NQH154" s="319"/>
      <c r="NQI154" s="319"/>
      <c r="NQJ154" s="319"/>
      <c r="NQK154" s="319"/>
      <c r="NQL154" s="319"/>
      <c r="NQM154" s="319"/>
      <c r="NQN154" s="319"/>
      <c r="NQO154" s="319"/>
      <c r="NQP154" s="319"/>
      <c r="NQQ154" s="319"/>
      <c r="NQR154" s="319"/>
      <c r="NQS154" s="319"/>
      <c r="NQT154" s="319"/>
      <c r="NQU154" s="319"/>
      <c r="NQV154" s="319"/>
      <c r="NQW154" s="319"/>
      <c r="NQX154" s="319"/>
      <c r="NQY154" s="319"/>
      <c r="NQZ154" s="319"/>
      <c r="NRA154" s="319"/>
      <c r="NRB154" s="319"/>
      <c r="NRC154" s="319"/>
      <c r="NRD154" s="319"/>
      <c r="NRE154" s="319"/>
      <c r="NRF154" s="319"/>
      <c r="NRG154" s="319"/>
      <c r="NRH154" s="319"/>
      <c r="NRI154" s="319"/>
      <c r="NRJ154" s="319"/>
      <c r="NRK154" s="319"/>
      <c r="NRL154" s="319"/>
      <c r="NRM154" s="319"/>
      <c r="NRN154" s="319"/>
      <c r="NRO154" s="319"/>
      <c r="NRP154" s="319"/>
      <c r="NRQ154" s="319"/>
      <c r="NRR154" s="319"/>
      <c r="NRS154" s="319"/>
      <c r="NRT154" s="319"/>
      <c r="NRU154" s="319"/>
      <c r="NRV154" s="319"/>
      <c r="NRW154" s="319"/>
      <c r="NRX154" s="319"/>
      <c r="NRY154" s="319"/>
      <c r="NRZ154" s="319"/>
      <c r="NSA154" s="319"/>
      <c r="NSB154" s="319"/>
      <c r="NSC154" s="319"/>
      <c r="NSD154" s="319"/>
      <c r="NSE154" s="319"/>
      <c r="NSF154" s="319"/>
      <c r="NSG154" s="319"/>
      <c r="NSH154" s="319"/>
      <c r="NSI154" s="319"/>
      <c r="NSJ154" s="319"/>
      <c r="NSK154" s="319"/>
      <c r="NSL154" s="319"/>
      <c r="NSM154" s="319"/>
      <c r="NSN154" s="319"/>
      <c r="NSO154" s="319"/>
      <c r="NSP154" s="319"/>
      <c r="NSQ154" s="319"/>
      <c r="NSR154" s="319"/>
      <c r="NSS154" s="319"/>
      <c r="NST154" s="319"/>
      <c r="NSU154" s="319"/>
      <c r="NSV154" s="319"/>
      <c r="NSW154" s="319"/>
      <c r="NSX154" s="319"/>
      <c r="NSY154" s="319"/>
      <c r="NSZ154" s="319"/>
      <c r="NTA154" s="319"/>
      <c r="NTB154" s="319"/>
      <c r="NTC154" s="319"/>
      <c r="NTD154" s="319"/>
      <c r="NTE154" s="319"/>
      <c r="NTF154" s="319"/>
      <c r="NTG154" s="319"/>
      <c r="NTH154" s="319"/>
      <c r="NTI154" s="319"/>
      <c r="NTJ154" s="319"/>
      <c r="NTK154" s="319"/>
      <c r="NTL154" s="319"/>
      <c r="NTM154" s="319"/>
      <c r="NTN154" s="319"/>
      <c r="NTO154" s="319"/>
      <c r="NTP154" s="319"/>
      <c r="NTQ154" s="319"/>
      <c r="NTR154" s="319"/>
      <c r="NTS154" s="319"/>
      <c r="NTT154" s="319"/>
      <c r="NTU154" s="319"/>
      <c r="NTV154" s="319"/>
      <c r="NTW154" s="319"/>
      <c r="NTX154" s="319"/>
      <c r="NTY154" s="319"/>
      <c r="NTZ154" s="319"/>
      <c r="NUA154" s="319"/>
      <c r="NUB154" s="319"/>
      <c r="NUC154" s="319"/>
      <c r="NUD154" s="319"/>
      <c r="NUE154" s="319"/>
      <c r="NUF154" s="319"/>
      <c r="NUG154" s="319"/>
      <c r="NUH154" s="319"/>
      <c r="NUI154" s="319"/>
      <c r="NUJ154" s="319"/>
      <c r="NUK154" s="319"/>
      <c r="NUL154" s="319"/>
      <c r="NUM154" s="319"/>
      <c r="NUN154" s="319"/>
      <c r="NUO154" s="319"/>
      <c r="NUP154" s="319"/>
      <c r="NUQ154" s="319"/>
      <c r="NUR154" s="319"/>
      <c r="NUS154" s="319"/>
      <c r="NUT154" s="319"/>
      <c r="NUU154" s="319"/>
      <c r="NUV154" s="319"/>
      <c r="NUW154" s="319"/>
      <c r="NUX154" s="319"/>
      <c r="NUY154" s="319"/>
      <c r="NUZ154" s="319"/>
      <c r="NVA154" s="319"/>
      <c r="NVB154" s="319"/>
      <c r="NVC154" s="319"/>
      <c r="NVD154" s="319"/>
      <c r="NVE154" s="319"/>
      <c r="NVF154" s="319"/>
      <c r="NVG154" s="319"/>
      <c r="NVH154" s="319"/>
      <c r="NVI154" s="319"/>
      <c r="NVJ154" s="319"/>
      <c r="NVK154" s="319"/>
      <c r="NVL154" s="319"/>
      <c r="NVM154" s="319"/>
      <c r="NVN154" s="319"/>
      <c r="NVO154" s="319"/>
      <c r="NVP154" s="319"/>
      <c r="NVQ154" s="319"/>
      <c r="NVR154" s="319"/>
      <c r="NVS154" s="319"/>
      <c r="NVT154" s="319"/>
      <c r="NVU154" s="319"/>
      <c r="NVV154" s="319"/>
      <c r="NVW154" s="319"/>
      <c r="NVX154" s="319"/>
      <c r="NVY154" s="319"/>
      <c r="NVZ154" s="319"/>
      <c r="NWA154" s="319"/>
      <c r="NWB154" s="319"/>
      <c r="NWC154" s="319"/>
      <c r="NWD154" s="319"/>
      <c r="NWE154" s="319"/>
      <c r="NWF154" s="319"/>
      <c r="NWG154" s="319"/>
      <c r="NWH154" s="319"/>
      <c r="NWI154" s="319"/>
      <c r="NWJ154" s="319"/>
      <c r="NWK154" s="319"/>
      <c r="NWL154" s="319"/>
      <c r="NWM154" s="319"/>
      <c r="NWN154" s="319"/>
      <c r="NWO154" s="319"/>
      <c r="NWP154" s="319"/>
      <c r="NWQ154" s="319"/>
      <c r="NWR154" s="319"/>
      <c r="NWS154" s="319"/>
      <c r="NWT154" s="319"/>
      <c r="NWU154" s="319"/>
      <c r="NWV154" s="319"/>
      <c r="NWW154" s="319"/>
      <c r="NWX154" s="319"/>
      <c r="NWY154" s="319"/>
      <c r="NWZ154" s="319"/>
      <c r="NXA154" s="319"/>
      <c r="NXB154" s="319"/>
      <c r="NXC154" s="319"/>
      <c r="NXD154" s="319"/>
      <c r="NXE154" s="319"/>
      <c r="NXF154" s="319"/>
      <c r="NXG154" s="319"/>
      <c r="NXH154" s="319"/>
      <c r="NXI154" s="319"/>
      <c r="NXJ154" s="319"/>
      <c r="NXK154" s="319"/>
      <c r="NXL154" s="319"/>
      <c r="NXM154" s="319"/>
      <c r="NXN154" s="319"/>
      <c r="NXO154" s="319"/>
      <c r="NXP154" s="319"/>
      <c r="NXQ154" s="319"/>
      <c r="NXR154" s="319"/>
      <c r="NXS154" s="319"/>
      <c r="NXT154" s="319"/>
      <c r="NXU154" s="319"/>
      <c r="NXV154" s="319"/>
      <c r="NXW154" s="319"/>
      <c r="NXX154" s="319"/>
      <c r="NXY154" s="319"/>
      <c r="NXZ154" s="319"/>
      <c r="NYA154" s="319"/>
      <c r="NYB154" s="319"/>
      <c r="NYC154" s="319"/>
      <c r="NYD154" s="319"/>
      <c r="NYE154" s="319"/>
      <c r="NYF154" s="319"/>
      <c r="NYG154" s="319"/>
      <c r="NYH154" s="319"/>
      <c r="NYI154" s="319"/>
      <c r="NYJ154" s="319"/>
      <c r="NYK154" s="319"/>
      <c r="NYL154" s="319"/>
      <c r="NYM154" s="319"/>
      <c r="NYN154" s="319"/>
      <c r="NYO154" s="319"/>
      <c r="NYP154" s="319"/>
      <c r="NYQ154" s="319"/>
      <c r="NYR154" s="319"/>
      <c r="NYS154" s="319"/>
      <c r="NYT154" s="319"/>
      <c r="NYU154" s="319"/>
      <c r="NYV154" s="319"/>
      <c r="NYW154" s="319"/>
      <c r="NYX154" s="319"/>
      <c r="NYY154" s="319"/>
      <c r="NYZ154" s="319"/>
      <c r="NZA154" s="319"/>
      <c r="NZB154" s="319"/>
      <c r="NZC154" s="319"/>
      <c r="NZD154" s="319"/>
      <c r="NZE154" s="319"/>
      <c r="NZF154" s="319"/>
      <c r="NZG154" s="319"/>
      <c r="NZH154" s="319"/>
      <c r="NZI154" s="319"/>
      <c r="NZJ154" s="319"/>
      <c r="NZK154" s="319"/>
      <c r="NZL154" s="319"/>
      <c r="NZM154" s="319"/>
      <c r="NZN154" s="319"/>
      <c r="NZO154" s="319"/>
      <c r="NZP154" s="319"/>
      <c r="NZQ154" s="319"/>
      <c r="NZR154" s="319"/>
      <c r="NZS154" s="319"/>
      <c r="NZT154" s="319"/>
      <c r="NZU154" s="319"/>
      <c r="NZV154" s="319"/>
      <c r="NZW154" s="319"/>
      <c r="NZX154" s="319"/>
      <c r="NZY154" s="319"/>
      <c r="NZZ154" s="319"/>
      <c r="OAA154" s="319"/>
      <c r="OAB154" s="319"/>
      <c r="OAC154" s="319"/>
      <c r="OAD154" s="319"/>
      <c r="OAE154" s="319"/>
      <c r="OAF154" s="319"/>
      <c r="OAG154" s="319"/>
      <c r="OAH154" s="319"/>
      <c r="OAI154" s="319"/>
      <c r="OAJ154" s="319"/>
      <c r="OAK154" s="319"/>
      <c r="OAL154" s="319"/>
      <c r="OAM154" s="319"/>
      <c r="OAN154" s="319"/>
      <c r="OAO154" s="319"/>
      <c r="OAP154" s="319"/>
      <c r="OAQ154" s="319"/>
      <c r="OAR154" s="319"/>
      <c r="OAS154" s="319"/>
      <c r="OAT154" s="319"/>
      <c r="OAU154" s="319"/>
      <c r="OAV154" s="319"/>
      <c r="OAW154" s="319"/>
      <c r="OAX154" s="319"/>
      <c r="OAY154" s="319"/>
      <c r="OAZ154" s="319"/>
      <c r="OBA154" s="319"/>
      <c r="OBB154" s="319"/>
      <c r="OBC154" s="319"/>
      <c r="OBD154" s="319"/>
      <c r="OBE154" s="319"/>
      <c r="OBF154" s="319"/>
      <c r="OBG154" s="319"/>
      <c r="OBH154" s="319"/>
      <c r="OBI154" s="319"/>
      <c r="OBJ154" s="319"/>
      <c r="OBK154" s="319"/>
      <c r="OBL154" s="319"/>
      <c r="OBM154" s="319"/>
      <c r="OBN154" s="319"/>
      <c r="OBO154" s="319"/>
      <c r="OBP154" s="319"/>
      <c r="OBQ154" s="319"/>
      <c r="OBR154" s="319"/>
      <c r="OBS154" s="319"/>
      <c r="OBT154" s="319"/>
      <c r="OBU154" s="319"/>
      <c r="OBV154" s="319"/>
      <c r="OBW154" s="319"/>
      <c r="OBX154" s="319"/>
      <c r="OBY154" s="319"/>
      <c r="OBZ154" s="319"/>
      <c r="OCA154" s="319"/>
      <c r="OCB154" s="319"/>
      <c r="OCC154" s="319"/>
      <c r="OCD154" s="319"/>
      <c r="OCE154" s="319"/>
      <c r="OCF154" s="319"/>
      <c r="OCG154" s="319"/>
      <c r="OCH154" s="319"/>
      <c r="OCI154" s="319"/>
      <c r="OCJ154" s="319"/>
      <c r="OCK154" s="319"/>
      <c r="OCL154" s="319"/>
      <c r="OCM154" s="319"/>
      <c r="OCN154" s="319"/>
      <c r="OCO154" s="319"/>
      <c r="OCP154" s="319"/>
      <c r="OCQ154" s="319"/>
      <c r="OCR154" s="319"/>
      <c r="OCS154" s="319"/>
      <c r="OCT154" s="319"/>
      <c r="OCU154" s="319"/>
      <c r="OCV154" s="319"/>
      <c r="OCW154" s="319"/>
      <c r="OCX154" s="319"/>
      <c r="OCY154" s="319"/>
      <c r="OCZ154" s="319"/>
      <c r="ODA154" s="319"/>
      <c r="ODB154" s="319"/>
      <c r="ODC154" s="319"/>
      <c r="ODD154" s="319"/>
      <c r="ODE154" s="319"/>
      <c r="ODF154" s="319"/>
      <c r="ODG154" s="319"/>
      <c r="ODH154" s="319"/>
      <c r="ODI154" s="319"/>
      <c r="ODJ154" s="319"/>
      <c r="ODK154" s="319"/>
      <c r="ODL154" s="319"/>
      <c r="ODM154" s="319"/>
      <c r="ODN154" s="319"/>
      <c r="ODO154" s="319"/>
      <c r="ODP154" s="319"/>
      <c r="ODQ154" s="319"/>
      <c r="ODR154" s="319"/>
      <c r="ODS154" s="319"/>
      <c r="ODT154" s="319"/>
      <c r="ODU154" s="319"/>
      <c r="ODV154" s="319"/>
      <c r="ODW154" s="319"/>
      <c r="ODX154" s="319"/>
      <c r="ODY154" s="319"/>
      <c r="ODZ154" s="319"/>
      <c r="OEA154" s="319"/>
      <c r="OEB154" s="319"/>
      <c r="OEC154" s="319"/>
      <c r="OED154" s="319"/>
      <c r="OEE154" s="319"/>
      <c r="OEF154" s="319"/>
      <c r="OEG154" s="319"/>
      <c r="OEH154" s="319"/>
      <c r="OEI154" s="319"/>
      <c r="OEJ154" s="319"/>
      <c r="OEK154" s="319"/>
      <c r="OEL154" s="319"/>
      <c r="OEM154" s="319"/>
      <c r="OEN154" s="319"/>
      <c r="OEO154" s="319"/>
      <c r="OEP154" s="319"/>
      <c r="OEQ154" s="319"/>
      <c r="OER154" s="319"/>
      <c r="OES154" s="319"/>
      <c r="OET154" s="319"/>
      <c r="OEU154" s="319"/>
      <c r="OEV154" s="319"/>
      <c r="OEW154" s="319"/>
      <c r="OEX154" s="319"/>
      <c r="OEY154" s="319"/>
      <c r="OEZ154" s="319"/>
      <c r="OFA154" s="319"/>
      <c r="OFB154" s="319"/>
      <c r="OFC154" s="319"/>
      <c r="OFD154" s="319"/>
      <c r="OFE154" s="319"/>
      <c r="OFF154" s="319"/>
      <c r="OFG154" s="319"/>
      <c r="OFH154" s="319"/>
      <c r="OFI154" s="319"/>
      <c r="OFJ154" s="319"/>
      <c r="OFK154" s="319"/>
      <c r="OFL154" s="319"/>
      <c r="OFM154" s="319"/>
      <c r="OFN154" s="319"/>
      <c r="OFO154" s="319"/>
      <c r="OFP154" s="319"/>
      <c r="OFQ154" s="319"/>
      <c r="OFR154" s="319"/>
      <c r="OFS154" s="319"/>
      <c r="OFT154" s="319"/>
      <c r="OFU154" s="319"/>
      <c r="OFV154" s="319"/>
      <c r="OFW154" s="319"/>
      <c r="OFX154" s="319"/>
      <c r="OFY154" s="319"/>
      <c r="OFZ154" s="319"/>
      <c r="OGA154" s="319"/>
      <c r="OGB154" s="319"/>
      <c r="OGC154" s="319"/>
      <c r="OGD154" s="319"/>
      <c r="OGE154" s="319"/>
      <c r="OGF154" s="319"/>
      <c r="OGG154" s="319"/>
      <c r="OGH154" s="319"/>
      <c r="OGI154" s="319"/>
      <c r="OGJ154" s="319"/>
      <c r="OGK154" s="319"/>
      <c r="OGL154" s="319"/>
      <c r="OGM154" s="319"/>
      <c r="OGN154" s="319"/>
      <c r="OGO154" s="319"/>
      <c r="OGP154" s="319"/>
      <c r="OGQ154" s="319"/>
      <c r="OGR154" s="319"/>
      <c r="OGS154" s="319"/>
      <c r="OGT154" s="319"/>
      <c r="OGU154" s="319"/>
      <c r="OGV154" s="319"/>
      <c r="OGW154" s="319"/>
      <c r="OGX154" s="319"/>
      <c r="OGY154" s="319"/>
      <c r="OGZ154" s="319"/>
      <c r="OHA154" s="319"/>
      <c r="OHB154" s="319"/>
      <c r="OHC154" s="319"/>
      <c r="OHD154" s="319"/>
      <c r="OHE154" s="319"/>
      <c r="OHF154" s="319"/>
      <c r="OHG154" s="319"/>
      <c r="OHH154" s="319"/>
      <c r="OHI154" s="319"/>
      <c r="OHJ154" s="319"/>
      <c r="OHK154" s="319"/>
      <c r="OHL154" s="319"/>
      <c r="OHM154" s="319"/>
      <c r="OHN154" s="319"/>
      <c r="OHO154" s="319"/>
      <c r="OHP154" s="319"/>
      <c r="OHQ154" s="319"/>
      <c r="OHR154" s="319"/>
      <c r="OHS154" s="319"/>
      <c r="OHT154" s="319"/>
      <c r="OHU154" s="319"/>
      <c r="OHV154" s="319"/>
      <c r="OHW154" s="319"/>
      <c r="OHX154" s="319"/>
      <c r="OHY154" s="319"/>
      <c r="OHZ154" s="319"/>
      <c r="OIA154" s="319"/>
      <c r="OIB154" s="319"/>
      <c r="OIC154" s="319"/>
      <c r="OID154" s="319"/>
      <c r="OIE154" s="319"/>
      <c r="OIF154" s="319"/>
      <c r="OIG154" s="319"/>
      <c r="OIH154" s="319"/>
      <c r="OII154" s="319"/>
      <c r="OIJ154" s="319"/>
      <c r="OIK154" s="319"/>
      <c r="OIL154" s="319"/>
      <c r="OIM154" s="319"/>
      <c r="OIN154" s="319"/>
      <c r="OIO154" s="319"/>
      <c r="OIP154" s="319"/>
      <c r="OIQ154" s="319"/>
      <c r="OIR154" s="319"/>
      <c r="OIS154" s="319"/>
      <c r="OIT154" s="319"/>
      <c r="OIU154" s="319"/>
      <c r="OIV154" s="319"/>
      <c r="OIW154" s="319"/>
      <c r="OIX154" s="319"/>
      <c r="OIY154" s="319"/>
      <c r="OIZ154" s="319"/>
      <c r="OJA154" s="319"/>
      <c r="OJB154" s="319"/>
      <c r="OJC154" s="319"/>
      <c r="OJD154" s="319"/>
      <c r="OJE154" s="319"/>
      <c r="OJF154" s="319"/>
      <c r="OJG154" s="319"/>
      <c r="OJH154" s="319"/>
      <c r="OJI154" s="319"/>
      <c r="OJJ154" s="319"/>
      <c r="OJK154" s="319"/>
      <c r="OJL154" s="319"/>
      <c r="OJM154" s="319"/>
      <c r="OJN154" s="319"/>
      <c r="OJO154" s="319"/>
      <c r="OJP154" s="319"/>
      <c r="OJQ154" s="319"/>
      <c r="OJR154" s="319"/>
      <c r="OJS154" s="319"/>
      <c r="OJT154" s="319"/>
      <c r="OJU154" s="319"/>
      <c r="OJV154" s="319"/>
      <c r="OJW154" s="319"/>
      <c r="OJX154" s="319"/>
      <c r="OJY154" s="319"/>
      <c r="OJZ154" s="319"/>
      <c r="OKA154" s="319"/>
      <c r="OKB154" s="319"/>
      <c r="OKC154" s="319"/>
      <c r="OKD154" s="319"/>
      <c r="OKE154" s="319"/>
      <c r="OKF154" s="319"/>
      <c r="OKG154" s="319"/>
      <c r="OKH154" s="319"/>
      <c r="OKI154" s="319"/>
      <c r="OKJ154" s="319"/>
      <c r="OKK154" s="319"/>
      <c r="OKL154" s="319"/>
      <c r="OKM154" s="319"/>
      <c r="OKN154" s="319"/>
      <c r="OKO154" s="319"/>
      <c r="OKP154" s="319"/>
      <c r="OKQ154" s="319"/>
      <c r="OKR154" s="319"/>
      <c r="OKS154" s="319"/>
      <c r="OKT154" s="319"/>
      <c r="OKU154" s="319"/>
      <c r="OKV154" s="319"/>
      <c r="OKW154" s="319"/>
      <c r="OKX154" s="319"/>
      <c r="OKY154" s="319"/>
      <c r="OKZ154" s="319"/>
      <c r="OLA154" s="319"/>
      <c r="OLB154" s="319"/>
      <c r="OLC154" s="319"/>
      <c r="OLD154" s="319"/>
      <c r="OLE154" s="319"/>
      <c r="OLF154" s="319"/>
      <c r="OLG154" s="319"/>
      <c r="OLH154" s="319"/>
      <c r="OLI154" s="319"/>
      <c r="OLJ154" s="319"/>
      <c r="OLK154" s="319"/>
      <c r="OLL154" s="319"/>
      <c r="OLM154" s="319"/>
      <c r="OLN154" s="319"/>
      <c r="OLO154" s="319"/>
      <c r="OLP154" s="319"/>
      <c r="OLQ154" s="319"/>
      <c r="OLR154" s="319"/>
      <c r="OLS154" s="319"/>
      <c r="OLT154" s="319"/>
      <c r="OLU154" s="319"/>
      <c r="OLV154" s="319"/>
      <c r="OLW154" s="319"/>
      <c r="OLX154" s="319"/>
      <c r="OLY154" s="319"/>
      <c r="OLZ154" s="319"/>
      <c r="OMA154" s="319"/>
      <c r="OMB154" s="319"/>
      <c r="OMC154" s="319"/>
      <c r="OMD154" s="319"/>
      <c r="OME154" s="319"/>
      <c r="OMF154" s="319"/>
      <c r="OMG154" s="319"/>
      <c r="OMH154" s="319"/>
      <c r="OMI154" s="319"/>
      <c r="OMJ154" s="319"/>
      <c r="OMK154" s="319"/>
      <c r="OML154" s="319"/>
      <c r="OMM154" s="319"/>
      <c r="OMN154" s="319"/>
      <c r="OMO154" s="319"/>
      <c r="OMP154" s="319"/>
      <c r="OMQ154" s="319"/>
      <c r="OMR154" s="319"/>
      <c r="OMS154" s="319"/>
      <c r="OMT154" s="319"/>
      <c r="OMU154" s="319"/>
      <c r="OMV154" s="319"/>
      <c r="OMW154" s="319"/>
      <c r="OMX154" s="319"/>
      <c r="OMY154" s="319"/>
      <c r="OMZ154" s="319"/>
      <c r="ONA154" s="319"/>
      <c r="ONB154" s="319"/>
      <c r="ONC154" s="319"/>
      <c r="OND154" s="319"/>
      <c r="ONE154" s="319"/>
      <c r="ONF154" s="319"/>
      <c r="ONG154" s="319"/>
      <c r="ONH154" s="319"/>
      <c r="ONI154" s="319"/>
      <c r="ONJ154" s="319"/>
      <c r="ONK154" s="319"/>
      <c r="ONL154" s="319"/>
      <c r="ONM154" s="319"/>
      <c r="ONN154" s="319"/>
      <c r="ONO154" s="319"/>
      <c r="ONP154" s="319"/>
      <c r="ONQ154" s="319"/>
      <c r="ONR154" s="319"/>
      <c r="ONS154" s="319"/>
      <c r="ONT154" s="319"/>
      <c r="ONU154" s="319"/>
      <c r="ONV154" s="319"/>
      <c r="ONW154" s="319"/>
      <c r="ONX154" s="319"/>
      <c r="ONY154" s="319"/>
      <c r="ONZ154" s="319"/>
      <c r="OOA154" s="319"/>
      <c r="OOB154" s="319"/>
      <c r="OOC154" s="319"/>
      <c r="OOD154" s="319"/>
      <c r="OOE154" s="319"/>
      <c r="OOF154" s="319"/>
      <c r="OOG154" s="319"/>
      <c r="OOH154" s="319"/>
      <c r="OOI154" s="319"/>
      <c r="OOJ154" s="319"/>
      <c r="OOK154" s="319"/>
      <c r="OOL154" s="319"/>
      <c r="OOM154" s="319"/>
      <c r="OON154" s="319"/>
      <c r="OOO154" s="319"/>
      <c r="OOP154" s="319"/>
      <c r="OOQ154" s="319"/>
      <c r="OOR154" s="319"/>
      <c r="OOS154" s="319"/>
      <c r="OOT154" s="319"/>
      <c r="OOU154" s="319"/>
      <c r="OOV154" s="319"/>
      <c r="OOW154" s="319"/>
      <c r="OOX154" s="319"/>
      <c r="OOY154" s="319"/>
      <c r="OOZ154" s="319"/>
      <c r="OPA154" s="319"/>
      <c r="OPB154" s="319"/>
      <c r="OPC154" s="319"/>
      <c r="OPD154" s="319"/>
      <c r="OPE154" s="319"/>
      <c r="OPF154" s="319"/>
      <c r="OPG154" s="319"/>
      <c r="OPH154" s="319"/>
      <c r="OPI154" s="319"/>
      <c r="OPJ154" s="319"/>
      <c r="OPK154" s="319"/>
      <c r="OPL154" s="319"/>
      <c r="OPM154" s="319"/>
      <c r="OPN154" s="319"/>
      <c r="OPO154" s="319"/>
      <c r="OPP154" s="319"/>
      <c r="OPQ154" s="319"/>
      <c r="OPR154" s="319"/>
      <c r="OPS154" s="319"/>
      <c r="OPT154" s="319"/>
      <c r="OPU154" s="319"/>
      <c r="OPV154" s="319"/>
      <c r="OPW154" s="319"/>
      <c r="OPX154" s="319"/>
      <c r="OPY154" s="319"/>
      <c r="OPZ154" s="319"/>
      <c r="OQA154" s="319"/>
      <c r="OQB154" s="319"/>
      <c r="OQC154" s="319"/>
      <c r="OQD154" s="319"/>
      <c r="OQE154" s="319"/>
      <c r="OQF154" s="319"/>
      <c r="OQG154" s="319"/>
      <c r="OQH154" s="319"/>
      <c r="OQI154" s="319"/>
      <c r="OQJ154" s="319"/>
      <c r="OQK154" s="319"/>
      <c r="OQL154" s="319"/>
      <c r="OQM154" s="319"/>
      <c r="OQN154" s="319"/>
      <c r="OQO154" s="319"/>
      <c r="OQP154" s="319"/>
      <c r="OQQ154" s="319"/>
      <c r="OQR154" s="319"/>
      <c r="OQS154" s="319"/>
      <c r="OQT154" s="319"/>
      <c r="OQU154" s="319"/>
      <c r="OQV154" s="319"/>
      <c r="OQW154" s="319"/>
      <c r="OQX154" s="319"/>
      <c r="OQY154" s="319"/>
      <c r="OQZ154" s="319"/>
      <c r="ORA154" s="319"/>
      <c r="ORB154" s="319"/>
      <c r="ORC154" s="319"/>
      <c r="ORD154" s="319"/>
      <c r="ORE154" s="319"/>
      <c r="ORF154" s="319"/>
      <c r="ORG154" s="319"/>
      <c r="ORH154" s="319"/>
      <c r="ORI154" s="319"/>
      <c r="ORJ154" s="319"/>
      <c r="ORK154" s="319"/>
      <c r="ORL154" s="319"/>
      <c r="ORM154" s="319"/>
      <c r="ORN154" s="319"/>
      <c r="ORO154" s="319"/>
      <c r="ORP154" s="319"/>
      <c r="ORQ154" s="319"/>
      <c r="ORR154" s="319"/>
      <c r="ORS154" s="319"/>
      <c r="ORT154" s="319"/>
      <c r="ORU154" s="319"/>
      <c r="ORV154" s="319"/>
      <c r="ORW154" s="319"/>
      <c r="ORX154" s="319"/>
      <c r="ORY154" s="319"/>
      <c r="ORZ154" s="319"/>
      <c r="OSA154" s="319"/>
      <c r="OSB154" s="319"/>
      <c r="OSC154" s="319"/>
      <c r="OSD154" s="319"/>
      <c r="OSE154" s="319"/>
      <c r="OSF154" s="319"/>
      <c r="OSG154" s="319"/>
      <c r="OSH154" s="319"/>
      <c r="OSI154" s="319"/>
      <c r="OSJ154" s="319"/>
      <c r="OSK154" s="319"/>
      <c r="OSL154" s="319"/>
      <c r="OSM154" s="319"/>
      <c r="OSN154" s="319"/>
      <c r="OSO154" s="319"/>
      <c r="OSP154" s="319"/>
      <c r="OSQ154" s="319"/>
      <c r="OSR154" s="319"/>
      <c r="OSS154" s="319"/>
      <c r="OST154" s="319"/>
      <c r="OSU154" s="319"/>
      <c r="OSV154" s="319"/>
      <c r="OSW154" s="319"/>
      <c r="OSX154" s="319"/>
      <c r="OSY154" s="319"/>
      <c r="OSZ154" s="319"/>
      <c r="OTA154" s="319"/>
      <c r="OTB154" s="319"/>
      <c r="OTC154" s="319"/>
      <c r="OTD154" s="319"/>
      <c r="OTE154" s="319"/>
      <c r="OTF154" s="319"/>
      <c r="OTG154" s="319"/>
      <c r="OTH154" s="319"/>
      <c r="OTI154" s="319"/>
      <c r="OTJ154" s="319"/>
      <c r="OTK154" s="319"/>
      <c r="OTL154" s="319"/>
      <c r="OTM154" s="319"/>
      <c r="OTN154" s="319"/>
      <c r="OTO154" s="319"/>
      <c r="OTP154" s="319"/>
      <c r="OTQ154" s="319"/>
      <c r="OTR154" s="319"/>
      <c r="OTS154" s="319"/>
      <c r="OTT154" s="319"/>
      <c r="OTU154" s="319"/>
      <c r="OTV154" s="319"/>
      <c r="OTW154" s="319"/>
      <c r="OTX154" s="319"/>
      <c r="OTY154" s="319"/>
      <c r="OTZ154" s="319"/>
      <c r="OUA154" s="319"/>
      <c r="OUB154" s="319"/>
      <c r="OUC154" s="319"/>
      <c r="OUD154" s="319"/>
      <c r="OUE154" s="319"/>
      <c r="OUF154" s="319"/>
      <c r="OUG154" s="319"/>
      <c r="OUH154" s="319"/>
      <c r="OUI154" s="319"/>
      <c r="OUJ154" s="319"/>
      <c r="OUK154" s="319"/>
      <c r="OUL154" s="319"/>
      <c r="OUM154" s="319"/>
      <c r="OUN154" s="319"/>
      <c r="OUO154" s="319"/>
      <c r="OUP154" s="319"/>
      <c r="OUQ154" s="319"/>
      <c r="OUR154" s="319"/>
      <c r="OUS154" s="319"/>
      <c r="OUT154" s="319"/>
      <c r="OUU154" s="319"/>
      <c r="OUV154" s="319"/>
      <c r="OUW154" s="319"/>
      <c r="OUX154" s="319"/>
      <c r="OUY154" s="319"/>
      <c r="OUZ154" s="319"/>
      <c r="OVA154" s="319"/>
      <c r="OVB154" s="319"/>
      <c r="OVC154" s="319"/>
      <c r="OVD154" s="319"/>
      <c r="OVE154" s="319"/>
      <c r="OVF154" s="319"/>
      <c r="OVG154" s="319"/>
      <c r="OVH154" s="319"/>
      <c r="OVI154" s="319"/>
      <c r="OVJ154" s="319"/>
      <c r="OVK154" s="319"/>
      <c r="OVL154" s="319"/>
      <c r="OVM154" s="319"/>
      <c r="OVN154" s="319"/>
      <c r="OVO154" s="319"/>
      <c r="OVP154" s="319"/>
      <c r="OVQ154" s="319"/>
      <c r="OVR154" s="319"/>
      <c r="OVS154" s="319"/>
      <c r="OVT154" s="319"/>
      <c r="OVU154" s="319"/>
      <c r="OVV154" s="319"/>
      <c r="OVW154" s="319"/>
      <c r="OVX154" s="319"/>
      <c r="OVY154" s="319"/>
      <c r="OVZ154" s="319"/>
      <c r="OWA154" s="319"/>
      <c r="OWB154" s="319"/>
      <c r="OWC154" s="319"/>
      <c r="OWD154" s="319"/>
      <c r="OWE154" s="319"/>
      <c r="OWF154" s="319"/>
      <c r="OWG154" s="319"/>
      <c r="OWH154" s="319"/>
      <c r="OWI154" s="319"/>
      <c r="OWJ154" s="319"/>
      <c r="OWK154" s="319"/>
      <c r="OWL154" s="319"/>
      <c r="OWM154" s="319"/>
      <c r="OWN154" s="319"/>
      <c r="OWO154" s="319"/>
      <c r="OWP154" s="319"/>
      <c r="OWQ154" s="319"/>
      <c r="OWR154" s="319"/>
      <c r="OWS154" s="319"/>
      <c r="OWT154" s="319"/>
      <c r="OWU154" s="319"/>
      <c r="OWV154" s="319"/>
      <c r="OWW154" s="319"/>
      <c r="OWX154" s="319"/>
      <c r="OWY154" s="319"/>
      <c r="OWZ154" s="319"/>
      <c r="OXA154" s="319"/>
      <c r="OXB154" s="319"/>
      <c r="OXC154" s="319"/>
      <c r="OXD154" s="319"/>
      <c r="OXE154" s="319"/>
      <c r="OXF154" s="319"/>
      <c r="OXG154" s="319"/>
      <c r="OXH154" s="319"/>
      <c r="OXI154" s="319"/>
      <c r="OXJ154" s="319"/>
      <c r="OXK154" s="319"/>
      <c r="OXL154" s="319"/>
      <c r="OXM154" s="319"/>
      <c r="OXN154" s="319"/>
      <c r="OXO154" s="319"/>
      <c r="OXP154" s="319"/>
      <c r="OXQ154" s="319"/>
      <c r="OXR154" s="319"/>
      <c r="OXS154" s="319"/>
      <c r="OXT154" s="319"/>
      <c r="OXU154" s="319"/>
      <c r="OXV154" s="319"/>
      <c r="OXW154" s="319"/>
      <c r="OXX154" s="319"/>
      <c r="OXY154" s="319"/>
      <c r="OXZ154" s="319"/>
      <c r="OYA154" s="319"/>
      <c r="OYB154" s="319"/>
      <c r="OYC154" s="319"/>
      <c r="OYD154" s="319"/>
      <c r="OYE154" s="319"/>
      <c r="OYF154" s="319"/>
      <c r="OYG154" s="319"/>
      <c r="OYH154" s="319"/>
      <c r="OYI154" s="319"/>
      <c r="OYJ154" s="319"/>
      <c r="OYK154" s="319"/>
      <c r="OYL154" s="319"/>
      <c r="OYM154" s="319"/>
      <c r="OYN154" s="319"/>
      <c r="OYO154" s="319"/>
      <c r="OYP154" s="319"/>
      <c r="OYQ154" s="319"/>
      <c r="OYR154" s="319"/>
      <c r="OYS154" s="319"/>
      <c r="OYT154" s="319"/>
      <c r="OYU154" s="319"/>
      <c r="OYV154" s="319"/>
      <c r="OYW154" s="319"/>
      <c r="OYX154" s="319"/>
      <c r="OYY154" s="319"/>
      <c r="OYZ154" s="319"/>
      <c r="OZA154" s="319"/>
      <c r="OZB154" s="319"/>
      <c r="OZC154" s="319"/>
      <c r="OZD154" s="319"/>
      <c r="OZE154" s="319"/>
      <c r="OZF154" s="319"/>
      <c r="OZG154" s="319"/>
      <c r="OZH154" s="319"/>
      <c r="OZI154" s="319"/>
      <c r="OZJ154" s="319"/>
      <c r="OZK154" s="319"/>
      <c r="OZL154" s="319"/>
      <c r="OZM154" s="319"/>
      <c r="OZN154" s="319"/>
      <c r="OZO154" s="319"/>
      <c r="OZP154" s="319"/>
      <c r="OZQ154" s="319"/>
      <c r="OZR154" s="319"/>
      <c r="OZS154" s="319"/>
      <c r="OZT154" s="319"/>
      <c r="OZU154" s="319"/>
      <c r="OZV154" s="319"/>
      <c r="OZW154" s="319"/>
      <c r="OZX154" s="319"/>
      <c r="OZY154" s="319"/>
      <c r="OZZ154" s="319"/>
      <c r="PAA154" s="319"/>
      <c r="PAB154" s="319"/>
      <c r="PAC154" s="319"/>
      <c r="PAD154" s="319"/>
      <c r="PAE154" s="319"/>
      <c r="PAF154" s="319"/>
      <c r="PAG154" s="319"/>
      <c r="PAH154" s="319"/>
      <c r="PAI154" s="319"/>
      <c r="PAJ154" s="319"/>
      <c r="PAK154" s="319"/>
      <c r="PAL154" s="319"/>
      <c r="PAM154" s="319"/>
      <c r="PAN154" s="319"/>
      <c r="PAO154" s="319"/>
      <c r="PAP154" s="319"/>
      <c r="PAQ154" s="319"/>
      <c r="PAR154" s="319"/>
      <c r="PAS154" s="319"/>
      <c r="PAT154" s="319"/>
      <c r="PAU154" s="319"/>
      <c r="PAV154" s="319"/>
      <c r="PAW154" s="319"/>
      <c r="PAX154" s="319"/>
      <c r="PAY154" s="319"/>
      <c r="PAZ154" s="319"/>
      <c r="PBA154" s="319"/>
      <c r="PBB154" s="319"/>
      <c r="PBC154" s="319"/>
      <c r="PBD154" s="319"/>
      <c r="PBE154" s="319"/>
      <c r="PBF154" s="319"/>
      <c r="PBG154" s="319"/>
      <c r="PBH154" s="319"/>
      <c r="PBI154" s="319"/>
      <c r="PBJ154" s="319"/>
      <c r="PBK154" s="319"/>
      <c r="PBL154" s="319"/>
      <c r="PBM154" s="319"/>
      <c r="PBN154" s="319"/>
      <c r="PBO154" s="319"/>
      <c r="PBP154" s="319"/>
      <c r="PBQ154" s="319"/>
      <c r="PBR154" s="319"/>
      <c r="PBS154" s="319"/>
      <c r="PBT154" s="319"/>
      <c r="PBU154" s="319"/>
      <c r="PBV154" s="319"/>
      <c r="PBW154" s="319"/>
      <c r="PBX154" s="319"/>
      <c r="PBY154" s="319"/>
      <c r="PBZ154" s="319"/>
      <c r="PCA154" s="319"/>
      <c r="PCB154" s="319"/>
      <c r="PCC154" s="319"/>
      <c r="PCD154" s="319"/>
      <c r="PCE154" s="319"/>
      <c r="PCF154" s="319"/>
      <c r="PCG154" s="319"/>
      <c r="PCH154" s="319"/>
      <c r="PCI154" s="319"/>
      <c r="PCJ154" s="319"/>
      <c r="PCK154" s="319"/>
      <c r="PCL154" s="319"/>
      <c r="PCM154" s="319"/>
      <c r="PCN154" s="319"/>
      <c r="PCO154" s="319"/>
      <c r="PCP154" s="319"/>
      <c r="PCQ154" s="319"/>
      <c r="PCR154" s="319"/>
      <c r="PCS154" s="319"/>
      <c r="PCT154" s="319"/>
      <c r="PCU154" s="319"/>
      <c r="PCV154" s="319"/>
      <c r="PCW154" s="319"/>
      <c r="PCX154" s="319"/>
      <c r="PCY154" s="319"/>
      <c r="PCZ154" s="319"/>
      <c r="PDA154" s="319"/>
      <c r="PDB154" s="319"/>
      <c r="PDC154" s="319"/>
      <c r="PDD154" s="319"/>
      <c r="PDE154" s="319"/>
      <c r="PDF154" s="319"/>
      <c r="PDG154" s="319"/>
      <c r="PDH154" s="319"/>
      <c r="PDI154" s="319"/>
      <c r="PDJ154" s="319"/>
      <c r="PDK154" s="319"/>
      <c r="PDL154" s="319"/>
      <c r="PDM154" s="319"/>
      <c r="PDN154" s="319"/>
      <c r="PDO154" s="319"/>
      <c r="PDP154" s="319"/>
      <c r="PDQ154" s="319"/>
      <c r="PDR154" s="319"/>
      <c r="PDS154" s="319"/>
      <c r="PDT154" s="319"/>
      <c r="PDU154" s="319"/>
      <c r="PDV154" s="319"/>
      <c r="PDW154" s="319"/>
      <c r="PDX154" s="319"/>
      <c r="PDY154" s="319"/>
      <c r="PDZ154" s="319"/>
      <c r="PEA154" s="319"/>
      <c r="PEB154" s="319"/>
      <c r="PEC154" s="319"/>
      <c r="PED154" s="319"/>
      <c r="PEE154" s="319"/>
      <c r="PEF154" s="319"/>
      <c r="PEG154" s="319"/>
      <c r="PEH154" s="319"/>
      <c r="PEI154" s="319"/>
      <c r="PEJ154" s="319"/>
      <c r="PEK154" s="319"/>
      <c r="PEL154" s="319"/>
      <c r="PEM154" s="319"/>
      <c r="PEN154" s="319"/>
      <c r="PEO154" s="319"/>
      <c r="PEP154" s="319"/>
      <c r="PEQ154" s="319"/>
      <c r="PER154" s="319"/>
      <c r="PES154" s="319"/>
      <c r="PET154" s="319"/>
      <c r="PEU154" s="319"/>
      <c r="PEV154" s="319"/>
      <c r="PEW154" s="319"/>
      <c r="PEX154" s="319"/>
      <c r="PEY154" s="319"/>
      <c r="PEZ154" s="319"/>
      <c r="PFA154" s="319"/>
      <c r="PFB154" s="319"/>
      <c r="PFC154" s="319"/>
      <c r="PFD154" s="319"/>
      <c r="PFE154" s="319"/>
      <c r="PFF154" s="319"/>
      <c r="PFG154" s="319"/>
      <c r="PFH154" s="319"/>
      <c r="PFI154" s="319"/>
      <c r="PFJ154" s="319"/>
      <c r="PFK154" s="319"/>
      <c r="PFL154" s="319"/>
      <c r="PFM154" s="319"/>
      <c r="PFN154" s="319"/>
      <c r="PFO154" s="319"/>
      <c r="PFP154" s="319"/>
      <c r="PFQ154" s="319"/>
      <c r="PFR154" s="319"/>
      <c r="PFS154" s="319"/>
      <c r="PFT154" s="319"/>
      <c r="PFU154" s="319"/>
      <c r="PFV154" s="319"/>
      <c r="PFW154" s="319"/>
      <c r="PFX154" s="319"/>
      <c r="PFY154" s="319"/>
      <c r="PFZ154" s="319"/>
      <c r="PGA154" s="319"/>
      <c r="PGB154" s="319"/>
      <c r="PGC154" s="319"/>
      <c r="PGD154" s="319"/>
      <c r="PGE154" s="319"/>
      <c r="PGF154" s="319"/>
      <c r="PGG154" s="319"/>
      <c r="PGH154" s="319"/>
      <c r="PGI154" s="319"/>
      <c r="PGJ154" s="319"/>
      <c r="PGK154" s="319"/>
      <c r="PGL154" s="319"/>
      <c r="PGM154" s="319"/>
      <c r="PGN154" s="319"/>
      <c r="PGO154" s="319"/>
      <c r="PGP154" s="319"/>
      <c r="PGQ154" s="319"/>
      <c r="PGR154" s="319"/>
      <c r="PGS154" s="319"/>
      <c r="PGT154" s="319"/>
      <c r="PGU154" s="319"/>
      <c r="PGV154" s="319"/>
      <c r="PGW154" s="319"/>
      <c r="PGX154" s="319"/>
      <c r="PGY154" s="319"/>
      <c r="PGZ154" s="319"/>
      <c r="PHA154" s="319"/>
      <c r="PHB154" s="319"/>
      <c r="PHC154" s="319"/>
      <c r="PHD154" s="319"/>
      <c r="PHE154" s="319"/>
      <c r="PHF154" s="319"/>
      <c r="PHG154" s="319"/>
      <c r="PHH154" s="319"/>
      <c r="PHI154" s="319"/>
      <c r="PHJ154" s="319"/>
      <c r="PHK154" s="319"/>
      <c r="PHL154" s="319"/>
      <c r="PHM154" s="319"/>
      <c r="PHN154" s="319"/>
      <c r="PHO154" s="319"/>
      <c r="PHP154" s="319"/>
      <c r="PHQ154" s="319"/>
      <c r="PHR154" s="319"/>
      <c r="PHS154" s="319"/>
      <c r="PHT154" s="319"/>
      <c r="PHU154" s="319"/>
      <c r="PHV154" s="319"/>
      <c r="PHW154" s="319"/>
      <c r="PHX154" s="319"/>
      <c r="PHY154" s="319"/>
      <c r="PHZ154" s="319"/>
      <c r="PIA154" s="319"/>
      <c r="PIB154" s="319"/>
      <c r="PIC154" s="319"/>
      <c r="PID154" s="319"/>
      <c r="PIE154" s="319"/>
      <c r="PIF154" s="319"/>
      <c r="PIG154" s="319"/>
      <c r="PIH154" s="319"/>
      <c r="PII154" s="319"/>
      <c r="PIJ154" s="319"/>
      <c r="PIK154" s="319"/>
      <c r="PIL154" s="319"/>
      <c r="PIM154" s="319"/>
      <c r="PIN154" s="319"/>
      <c r="PIO154" s="319"/>
      <c r="PIP154" s="319"/>
      <c r="PIQ154" s="319"/>
      <c r="PIR154" s="319"/>
      <c r="PIS154" s="319"/>
      <c r="PIT154" s="319"/>
      <c r="PIU154" s="319"/>
      <c r="PIV154" s="319"/>
      <c r="PIW154" s="319"/>
      <c r="PIX154" s="319"/>
      <c r="PIY154" s="319"/>
      <c r="PIZ154" s="319"/>
      <c r="PJA154" s="319"/>
      <c r="PJB154" s="319"/>
      <c r="PJC154" s="319"/>
      <c r="PJD154" s="319"/>
      <c r="PJE154" s="319"/>
      <c r="PJF154" s="319"/>
      <c r="PJG154" s="319"/>
      <c r="PJH154" s="319"/>
      <c r="PJI154" s="319"/>
      <c r="PJJ154" s="319"/>
      <c r="PJK154" s="319"/>
      <c r="PJL154" s="319"/>
      <c r="PJM154" s="319"/>
      <c r="PJN154" s="319"/>
      <c r="PJO154" s="319"/>
      <c r="PJP154" s="319"/>
      <c r="PJQ154" s="319"/>
      <c r="PJR154" s="319"/>
      <c r="PJS154" s="319"/>
      <c r="PJT154" s="319"/>
      <c r="PJU154" s="319"/>
      <c r="PJV154" s="319"/>
      <c r="PJW154" s="319"/>
      <c r="PJX154" s="319"/>
      <c r="PJY154" s="319"/>
      <c r="PJZ154" s="319"/>
      <c r="PKA154" s="319"/>
      <c r="PKB154" s="319"/>
      <c r="PKC154" s="319"/>
      <c r="PKD154" s="319"/>
      <c r="PKE154" s="319"/>
      <c r="PKF154" s="319"/>
      <c r="PKG154" s="319"/>
      <c r="PKH154" s="319"/>
      <c r="PKI154" s="319"/>
      <c r="PKJ154" s="319"/>
      <c r="PKK154" s="319"/>
      <c r="PKL154" s="319"/>
      <c r="PKM154" s="319"/>
      <c r="PKN154" s="319"/>
      <c r="PKO154" s="319"/>
      <c r="PKP154" s="319"/>
      <c r="PKQ154" s="319"/>
      <c r="PKR154" s="319"/>
      <c r="PKS154" s="319"/>
      <c r="PKT154" s="319"/>
      <c r="PKU154" s="319"/>
      <c r="PKV154" s="319"/>
      <c r="PKW154" s="319"/>
      <c r="PKX154" s="319"/>
      <c r="PKY154" s="319"/>
      <c r="PKZ154" s="319"/>
      <c r="PLA154" s="319"/>
      <c r="PLB154" s="319"/>
      <c r="PLC154" s="319"/>
      <c r="PLD154" s="319"/>
      <c r="PLE154" s="319"/>
      <c r="PLF154" s="319"/>
      <c r="PLG154" s="319"/>
      <c r="PLH154" s="319"/>
      <c r="PLI154" s="319"/>
      <c r="PLJ154" s="319"/>
      <c r="PLK154" s="319"/>
      <c r="PLL154" s="319"/>
      <c r="PLM154" s="319"/>
      <c r="PLN154" s="319"/>
      <c r="PLO154" s="319"/>
      <c r="PLP154" s="319"/>
      <c r="PLQ154" s="319"/>
      <c r="PLR154" s="319"/>
      <c r="PLS154" s="319"/>
      <c r="PLT154" s="319"/>
      <c r="PLU154" s="319"/>
      <c r="PLV154" s="319"/>
      <c r="PLW154" s="319"/>
      <c r="PLX154" s="319"/>
      <c r="PLY154" s="319"/>
      <c r="PLZ154" s="319"/>
      <c r="PMA154" s="319"/>
      <c r="PMB154" s="319"/>
      <c r="PMC154" s="319"/>
      <c r="PMD154" s="319"/>
      <c r="PME154" s="319"/>
      <c r="PMF154" s="319"/>
      <c r="PMG154" s="319"/>
      <c r="PMH154" s="319"/>
      <c r="PMI154" s="319"/>
      <c r="PMJ154" s="319"/>
      <c r="PMK154" s="319"/>
      <c r="PML154" s="319"/>
      <c r="PMM154" s="319"/>
      <c r="PMN154" s="319"/>
      <c r="PMO154" s="319"/>
      <c r="PMP154" s="319"/>
      <c r="PMQ154" s="319"/>
      <c r="PMR154" s="319"/>
      <c r="PMS154" s="319"/>
      <c r="PMT154" s="319"/>
      <c r="PMU154" s="319"/>
      <c r="PMV154" s="319"/>
      <c r="PMW154" s="319"/>
      <c r="PMX154" s="319"/>
      <c r="PMY154" s="319"/>
      <c r="PMZ154" s="319"/>
      <c r="PNA154" s="319"/>
      <c r="PNB154" s="319"/>
      <c r="PNC154" s="319"/>
      <c r="PND154" s="319"/>
      <c r="PNE154" s="319"/>
      <c r="PNF154" s="319"/>
      <c r="PNG154" s="319"/>
      <c r="PNH154" s="319"/>
      <c r="PNI154" s="319"/>
      <c r="PNJ154" s="319"/>
      <c r="PNK154" s="319"/>
      <c r="PNL154" s="319"/>
      <c r="PNM154" s="319"/>
      <c r="PNN154" s="319"/>
      <c r="PNO154" s="319"/>
      <c r="PNP154" s="319"/>
      <c r="PNQ154" s="319"/>
      <c r="PNR154" s="319"/>
      <c r="PNS154" s="319"/>
      <c r="PNT154" s="319"/>
      <c r="PNU154" s="319"/>
      <c r="PNV154" s="319"/>
      <c r="PNW154" s="319"/>
      <c r="PNX154" s="319"/>
      <c r="PNY154" s="319"/>
      <c r="PNZ154" s="319"/>
      <c r="POA154" s="319"/>
      <c r="POB154" s="319"/>
      <c r="POC154" s="319"/>
      <c r="POD154" s="319"/>
      <c r="POE154" s="319"/>
      <c r="POF154" s="319"/>
      <c r="POG154" s="319"/>
      <c r="POH154" s="319"/>
      <c r="POI154" s="319"/>
      <c r="POJ154" s="319"/>
      <c r="POK154" s="319"/>
      <c r="POL154" s="319"/>
      <c r="POM154" s="319"/>
      <c r="PON154" s="319"/>
      <c r="POO154" s="319"/>
      <c r="POP154" s="319"/>
      <c r="POQ154" s="319"/>
      <c r="POR154" s="319"/>
      <c r="POS154" s="319"/>
      <c r="POT154" s="319"/>
      <c r="POU154" s="319"/>
      <c r="POV154" s="319"/>
      <c r="POW154" s="319"/>
      <c r="POX154" s="319"/>
      <c r="POY154" s="319"/>
      <c r="POZ154" s="319"/>
      <c r="PPA154" s="319"/>
      <c r="PPB154" s="319"/>
      <c r="PPC154" s="319"/>
      <c r="PPD154" s="319"/>
      <c r="PPE154" s="319"/>
      <c r="PPF154" s="319"/>
      <c r="PPG154" s="319"/>
      <c r="PPH154" s="319"/>
      <c r="PPI154" s="319"/>
      <c r="PPJ154" s="319"/>
      <c r="PPK154" s="319"/>
      <c r="PPL154" s="319"/>
      <c r="PPM154" s="319"/>
      <c r="PPN154" s="319"/>
      <c r="PPO154" s="319"/>
      <c r="PPP154" s="319"/>
      <c r="PPQ154" s="319"/>
      <c r="PPR154" s="319"/>
      <c r="PPS154" s="319"/>
      <c r="PPT154" s="319"/>
      <c r="PPU154" s="319"/>
      <c r="PPV154" s="319"/>
      <c r="PPW154" s="319"/>
      <c r="PPX154" s="319"/>
      <c r="PPY154" s="319"/>
      <c r="PPZ154" s="319"/>
      <c r="PQA154" s="319"/>
      <c r="PQB154" s="319"/>
      <c r="PQC154" s="319"/>
      <c r="PQD154" s="319"/>
      <c r="PQE154" s="319"/>
      <c r="PQF154" s="319"/>
      <c r="PQG154" s="319"/>
      <c r="PQH154" s="319"/>
      <c r="PQI154" s="319"/>
      <c r="PQJ154" s="319"/>
      <c r="PQK154" s="319"/>
      <c r="PQL154" s="319"/>
      <c r="PQM154" s="319"/>
      <c r="PQN154" s="319"/>
      <c r="PQO154" s="319"/>
      <c r="PQP154" s="319"/>
      <c r="PQQ154" s="319"/>
      <c r="PQR154" s="319"/>
      <c r="PQS154" s="319"/>
      <c r="PQT154" s="319"/>
      <c r="PQU154" s="319"/>
      <c r="PQV154" s="319"/>
      <c r="PQW154" s="319"/>
      <c r="PQX154" s="319"/>
      <c r="PQY154" s="319"/>
      <c r="PQZ154" s="319"/>
      <c r="PRA154" s="319"/>
      <c r="PRB154" s="319"/>
      <c r="PRC154" s="319"/>
      <c r="PRD154" s="319"/>
      <c r="PRE154" s="319"/>
      <c r="PRF154" s="319"/>
      <c r="PRG154" s="319"/>
      <c r="PRH154" s="319"/>
      <c r="PRI154" s="319"/>
      <c r="PRJ154" s="319"/>
      <c r="PRK154" s="319"/>
      <c r="PRL154" s="319"/>
      <c r="PRM154" s="319"/>
      <c r="PRN154" s="319"/>
      <c r="PRO154" s="319"/>
      <c r="PRP154" s="319"/>
      <c r="PRQ154" s="319"/>
      <c r="PRR154" s="319"/>
      <c r="PRS154" s="319"/>
      <c r="PRT154" s="319"/>
      <c r="PRU154" s="319"/>
      <c r="PRV154" s="319"/>
      <c r="PRW154" s="319"/>
      <c r="PRX154" s="319"/>
      <c r="PRY154" s="319"/>
      <c r="PRZ154" s="319"/>
      <c r="PSA154" s="319"/>
      <c r="PSB154" s="319"/>
      <c r="PSC154" s="319"/>
      <c r="PSD154" s="319"/>
      <c r="PSE154" s="319"/>
      <c r="PSF154" s="319"/>
      <c r="PSG154" s="319"/>
      <c r="PSH154" s="319"/>
      <c r="PSI154" s="319"/>
      <c r="PSJ154" s="319"/>
      <c r="PSK154" s="319"/>
      <c r="PSL154" s="319"/>
      <c r="PSM154" s="319"/>
      <c r="PSN154" s="319"/>
      <c r="PSO154" s="319"/>
      <c r="PSP154" s="319"/>
      <c r="PSQ154" s="319"/>
      <c r="PSR154" s="319"/>
      <c r="PSS154" s="319"/>
      <c r="PST154" s="319"/>
      <c r="PSU154" s="319"/>
      <c r="PSV154" s="319"/>
      <c r="PSW154" s="319"/>
      <c r="PSX154" s="319"/>
      <c r="PSY154" s="319"/>
      <c r="PSZ154" s="319"/>
      <c r="PTA154" s="319"/>
      <c r="PTB154" s="319"/>
      <c r="PTC154" s="319"/>
      <c r="PTD154" s="319"/>
      <c r="PTE154" s="319"/>
      <c r="PTF154" s="319"/>
      <c r="PTG154" s="319"/>
      <c r="PTH154" s="319"/>
      <c r="PTI154" s="319"/>
      <c r="PTJ154" s="319"/>
      <c r="PTK154" s="319"/>
      <c r="PTL154" s="319"/>
      <c r="PTM154" s="319"/>
      <c r="PTN154" s="319"/>
      <c r="PTO154" s="319"/>
      <c r="PTP154" s="319"/>
      <c r="PTQ154" s="319"/>
      <c r="PTR154" s="319"/>
      <c r="PTS154" s="319"/>
      <c r="PTT154" s="319"/>
      <c r="PTU154" s="319"/>
      <c r="PTV154" s="319"/>
      <c r="PTW154" s="319"/>
      <c r="PTX154" s="319"/>
      <c r="PTY154" s="319"/>
      <c r="PTZ154" s="319"/>
      <c r="PUA154" s="319"/>
      <c r="PUB154" s="319"/>
      <c r="PUC154" s="319"/>
      <c r="PUD154" s="319"/>
      <c r="PUE154" s="319"/>
      <c r="PUF154" s="319"/>
      <c r="PUG154" s="319"/>
      <c r="PUH154" s="319"/>
      <c r="PUI154" s="319"/>
      <c r="PUJ154" s="319"/>
      <c r="PUK154" s="319"/>
      <c r="PUL154" s="319"/>
      <c r="PUM154" s="319"/>
      <c r="PUN154" s="319"/>
      <c r="PUO154" s="319"/>
      <c r="PUP154" s="319"/>
      <c r="PUQ154" s="319"/>
      <c r="PUR154" s="319"/>
      <c r="PUS154" s="319"/>
      <c r="PUT154" s="319"/>
      <c r="PUU154" s="319"/>
      <c r="PUV154" s="319"/>
      <c r="PUW154" s="319"/>
      <c r="PUX154" s="319"/>
      <c r="PUY154" s="319"/>
      <c r="PUZ154" s="319"/>
      <c r="PVA154" s="319"/>
      <c r="PVB154" s="319"/>
      <c r="PVC154" s="319"/>
      <c r="PVD154" s="319"/>
      <c r="PVE154" s="319"/>
      <c r="PVF154" s="319"/>
      <c r="PVG154" s="319"/>
      <c r="PVH154" s="319"/>
      <c r="PVI154" s="319"/>
      <c r="PVJ154" s="319"/>
      <c r="PVK154" s="319"/>
      <c r="PVL154" s="319"/>
      <c r="PVM154" s="319"/>
      <c r="PVN154" s="319"/>
      <c r="PVO154" s="319"/>
      <c r="PVP154" s="319"/>
      <c r="PVQ154" s="319"/>
      <c r="PVR154" s="319"/>
      <c r="PVS154" s="319"/>
      <c r="PVT154" s="319"/>
      <c r="PVU154" s="319"/>
      <c r="PVV154" s="319"/>
      <c r="PVW154" s="319"/>
      <c r="PVX154" s="319"/>
      <c r="PVY154" s="319"/>
      <c r="PVZ154" s="319"/>
      <c r="PWA154" s="319"/>
      <c r="PWB154" s="319"/>
      <c r="PWC154" s="319"/>
      <c r="PWD154" s="319"/>
      <c r="PWE154" s="319"/>
      <c r="PWF154" s="319"/>
      <c r="PWG154" s="319"/>
      <c r="PWH154" s="319"/>
      <c r="PWI154" s="319"/>
      <c r="PWJ154" s="319"/>
      <c r="PWK154" s="319"/>
      <c r="PWL154" s="319"/>
      <c r="PWM154" s="319"/>
      <c r="PWN154" s="319"/>
      <c r="PWO154" s="319"/>
      <c r="PWP154" s="319"/>
      <c r="PWQ154" s="319"/>
      <c r="PWR154" s="319"/>
      <c r="PWS154" s="319"/>
      <c r="PWT154" s="319"/>
      <c r="PWU154" s="319"/>
      <c r="PWV154" s="319"/>
      <c r="PWW154" s="319"/>
      <c r="PWX154" s="319"/>
      <c r="PWY154" s="319"/>
      <c r="PWZ154" s="319"/>
      <c r="PXA154" s="319"/>
      <c r="PXB154" s="319"/>
      <c r="PXC154" s="319"/>
      <c r="PXD154" s="319"/>
      <c r="PXE154" s="319"/>
      <c r="PXF154" s="319"/>
      <c r="PXG154" s="319"/>
      <c r="PXH154" s="319"/>
      <c r="PXI154" s="319"/>
      <c r="PXJ154" s="319"/>
      <c r="PXK154" s="319"/>
      <c r="PXL154" s="319"/>
      <c r="PXM154" s="319"/>
      <c r="PXN154" s="319"/>
      <c r="PXO154" s="319"/>
      <c r="PXP154" s="319"/>
      <c r="PXQ154" s="319"/>
      <c r="PXR154" s="319"/>
      <c r="PXS154" s="319"/>
      <c r="PXT154" s="319"/>
      <c r="PXU154" s="319"/>
      <c r="PXV154" s="319"/>
      <c r="PXW154" s="319"/>
      <c r="PXX154" s="319"/>
      <c r="PXY154" s="319"/>
      <c r="PXZ154" s="319"/>
      <c r="PYA154" s="319"/>
      <c r="PYB154" s="319"/>
      <c r="PYC154" s="319"/>
      <c r="PYD154" s="319"/>
      <c r="PYE154" s="319"/>
      <c r="PYF154" s="319"/>
      <c r="PYG154" s="319"/>
      <c r="PYH154" s="319"/>
      <c r="PYI154" s="319"/>
      <c r="PYJ154" s="319"/>
      <c r="PYK154" s="319"/>
      <c r="PYL154" s="319"/>
      <c r="PYM154" s="319"/>
      <c r="PYN154" s="319"/>
      <c r="PYO154" s="319"/>
      <c r="PYP154" s="319"/>
      <c r="PYQ154" s="319"/>
      <c r="PYR154" s="319"/>
      <c r="PYS154" s="319"/>
      <c r="PYT154" s="319"/>
      <c r="PYU154" s="319"/>
      <c r="PYV154" s="319"/>
      <c r="PYW154" s="319"/>
      <c r="PYX154" s="319"/>
      <c r="PYY154" s="319"/>
      <c r="PYZ154" s="319"/>
      <c r="PZA154" s="319"/>
      <c r="PZB154" s="319"/>
      <c r="PZC154" s="319"/>
      <c r="PZD154" s="319"/>
      <c r="PZE154" s="319"/>
      <c r="PZF154" s="319"/>
      <c r="PZG154" s="319"/>
      <c r="PZH154" s="319"/>
      <c r="PZI154" s="319"/>
      <c r="PZJ154" s="319"/>
      <c r="PZK154" s="319"/>
      <c r="PZL154" s="319"/>
      <c r="PZM154" s="319"/>
      <c r="PZN154" s="319"/>
      <c r="PZO154" s="319"/>
      <c r="PZP154" s="319"/>
      <c r="PZQ154" s="319"/>
      <c r="PZR154" s="319"/>
      <c r="PZS154" s="319"/>
      <c r="PZT154" s="319"/>
      <c r="PZU154" s="319"/>
      <c r="PZV154" s="319"/>
      <c r="PZW154" s="319"/>
      <c r="PZX154" s="319"/>
      <c r="PZY154" s="319"/>
      <c r="PZZ154" s="319"/>
      <c r="QAA154" s="319"/>
      <c r="QAB154" s="319"/>
      <c r="QAC154" s="319"/>
      <c r="QAD154" s="319"/>
      <c r="QAE154" s="319"/>
      <c r="QAF154" s="319"/>
      <c r="QAG154" s="319"/>
      <c r="QAH154" s="319"/>
      <c r="QAI154" s="319"/>
      <c r="QAJ154" s="319"/>
      <c r="QAK154" s="319"/>
      <c r="QAL154" s="319"/>
      <c r="QAM154" s="319"/>
      <c r="QAN154" s="319"/>
      <c r="QAO154" s="319"/>
      <c r="QAP154" s="319"/>
      <c r="QAQ154" s="319"/>
      <c r="QAR154" s="319"/>
      <c r="QAS154" s="319"/>
      <c r="QAT154" s="319"/>
      <c r="QAU154" s="319"/>
      <c r="QAV154" s="319"/>
      <c r="QAW154" s="319"/>
      <c r="QAX154" s="319"/>
      <c r="QAY154" s="319"/>
      <c r="QAZ154" s="319"/>
      <c r="QBA154" s="319"/>
      <c r="QBB154" s="319"/>
      <c r="QBC154" s="319"/>
      <c r="QBD154" s="319"/>
      <c r="QBE154" s="319"/>
      <c r="QBF154" s="319"/>
      <c r="QBG154" s="319"/>
      <c r="QBH154" s="319"/>
      <c r="QBI154" s="319"/>
      <c r="QBJ154" s="319"/>
      <c r="QBK154" s="319"/>
      <c r="QBL154" s="319"/>
      <c r="QBM154" s="319"/>
      <c r="QBN154" s="319"/>
      <c r="QBO154" s="319"/>
      <c r="QBP154" s="319"/>
      <c r="QBQ154" s="319"/>
      <c r="QBR154" s="319"/>
      <c r="QBS154" s="319"/>
      <c r="QBT154" s="319"/>
      <c r="QBU154" s="319"/>
      <c r="QBV154" s="319"/>
      <c r="QBW154" s="319"/>
      <c r="QBX154" s="319"/>
      <c r="QBY154" s="319"/>
      <c r="QBZ154" s="319"/>
      <c r="QCA154" s="319"/>
      <c r="QCB154" s="319"/>
      <c r="QCC154" s="319"/>
      <c r="QCD154" s="319"/>
      <c r="QCE154" s="319"/>
      <c r="QCF154" s="319"/>
      <c r="QCG154" s="319"/>
      <c r="QCH154" s="319"/>
      <c r="QCI154" s="319"/>
      <c r="QCJ154" s="319"/>
      <c r="QCK154" s="319"/>
      <c r="QCL154" s="319"/>
      <c r="QCM154" s="319"/>
      <c r="QCN154" s="319"/>
      <c r="QCO154" s="319"/>
      <c r="QCP154" s="319"/>
      <c r="QCQ154" s="319"/>
      <c r="QCR154" s="319"/>
      <c r="QCS154" s="319"/>
      <c r="QCT154" s="319"/>
      <c r="QCU154" s="319"/>
      <c r="QCV154" s="319"/>
      <c r="QCW154" s="319"/>
      <c r="QCX154" s="319"/>
      <c r="QCY154" s="319"/>
      <c r="QCZ154" s="319"/>
      <c r="QDA154" s="319"/>
      <c r="QDB154" s="319"/>
      <c r="QDC154" s="319"/>
      <c r="QDD154" s="319"/>
      <c r="QDE154" s="319"/>
      <c r="QDF154" s="319"/>
      <c r="QDG154" s="319"/>
      <c r="QDH154" s="319"/>
      <c r="QDI154" s="319"/>
      <c r="QDJ154" s="319"/>
      <c r="QDK154" s="319"/>
      <c r="QDL154" s="319"/>
      <c r="QDM154" s="319"/>
      <c r="QDN154" s="319"/>
      <c r="QDO154" s="319"/>
      <c r="QDP154" s="319"/>
      <c r="QDQ154" s="319"/>
      <c r="QDR154" s="319"/>
      <c r="QDS154" s="319"/>
      <c r="QDT154" s="319"/>
      <c r="QDU154" s="319"/>
      <c r="QDV154" s="319"/>
      <c r="QDW154" s="319"/>
      <c r="QDX154" s="319"/>
      <c r="QDY154" s="319"/>
      <c r="QDZ154" s="319"/>
      <c r="QEA154" s="319"/>
      <c r="QEB154" s="319"/>
      <c r="QEC154" s="319"/>
      <c r="QED154" s="319"/>
      <c r="QEE154" s="319"/>
      <c r="QEF154" s="319"/>
      <c r="QEG154" s="319"/>
      <c r="QEH154" s="319"/>
      <c r="QEI154" s="319"/>
      <c r="QEJ154" s="319"/>
      <c r="QEK154" s="319"/>
      <c r="QEL154" s="319"/>
      <c r="QEM154" s="319"/>
      <c r="QEN154" s="319"/>
      <c r="QEO154" s="319"/>
      <c r="QEP154" s="319"/>
      <c r="QEQ154" s="319"/>
      <c r="QER154" s="319"/>
      <c r="QES154" s="319"/>
      <c r="QET154" s="319"/>
      <c r="QEU154" s="319"/>
      <c r="QEV154" s="319"/>
      <c r="QEW154" s="319"/>
      <c r="QEX154" s="319"/>
      <c r="QEY154" s="319"/>
      <c r="QEZ154" s="319"/>
      <c r="QFA154" s="319"/>
      <c r="QFB154" s="319"/>
      <c r="QFC154" s="319"/>
      <c r="QFD154" s="319"/>
      <c r="QFE154" s="319"/>
      <c r="QFF154" s="319"/>
      <c r="QFG154" s="319"/>
      <c r="QFH154" s="319"/>
      <c r="QFI154" s="319"/>
      <c r="QFJ154" s="319"/>
      <c r="QFK154" s="319"/>
      <c r="QFL154" s="319"/>
      <c r="QFM154" s="319"/>
      <c r="QFN154" s="319"/>
      <c r="QFO154" s="319"/>
      <c r="QFP154" s="319"/>
      <c r="QFQ154" s="319"/>
      <c r="QFR154" s="319"/>
      <c r="QFS154" s="319"/>
      <c r="QFT154" s="319"/>
      <c r="QFU154" s="319"/>
      <c r="QFV154" s="319"/>
      <c r="QFW154" s="319"/>
      <c r="QFX154" s="319"/>
      <c r="QFY154" s="319"/>
      <c r="QFZ154" s="319"/>
      <c r="QGA154" s="319"/>
      <c r="QGB154" s="319"/>
      <c r="QGC154" s="319"/>
      <c r="QGD154" s="319"/>
      <c r="QGE154" s="319"/>
      <c r="QGF154" s="319"/>
      <c r="QGG154" s="319"/>
      <c r="QGH154" s="319"/>
      <c r="QGI154" s="319"/>
      <c r="QGJ154" s="319"/>
      <c r="QGK154" s="319"/>
      <c r="QGL154" s="319"/>
      <c r="QGM154" s="319"/>
      <c r="QGN154" s="319"/>
      <c r="QGO154" s="319"/>
      <c r="QGP154" s="319"/>
      <c r="QGQ154" s="319"/>
      <c r="QGR154" s="319"/>
      <c r="QGS154" s="319"/>
      <c r="QGT154" s="319"/>
      <c r="QGU154" s="319"/>
      <c r="QGV154" s="319"/>
      <c r="QGW154" s="319"/>
      <c r="QGX154" s="319"/>
      <c r="QGY154" s="319"/>
      <c r="QGZ154" s="319"/>
      <c r="QHA154" s="319"/>
      <c r="QHB154" s="319"/>
      <c r="QHC154" s="319"/>
      <c r="QHD154" s="319"/>
      <c r="QHE154" s="319"/>
      <c r="QHF154" s="319"/>
      <c r="QHG154" s="319"/>
      <c r="QHH154" s="319"/>
      <c r="QHI154" s="319"/>
      <c r="QHJ154" s="319"/>
      <c r="QHK154" s="319"/>
      <c r="QHL154" s="319"/>
      <c r="QHM154" s="319"/>
      <c r="QHN154" s="319"/>
      <c r="QHO154" s="319"/>
      <c r="QHP154" s="319"/>
      <c r="QHQ154" s="319"/>
      <c r="QHR154" s="319"/>
      <c r="QHS154" s="319"/>
      <c r="QHT154" s="319"/>
      <c r="QHU154" s="319"/>
      <c r="QHV154" s="319"/>
      <c r="QHW154" s="319"/>
      <c r="QHX154" s="319"/>
      <c r="QHY154" s="319"/>
      <c r="QHZ154" s="319"/>
      <c r="QIA154" s="319"/>
      <c r="QIB154" s="319"/>
      <c r="QIC154" s="319"/>
      <c r="QID154" s="319"/>
      <c r="QIE154" s="319"/>
      <c r="QIF154" s="319"/>
      <c r="QIG154" s="319"/>
      <c r="QIH154" s="319"/>
      <c r="QII154" s="319"/>
      <c r="QIJ154" s="319"/>
      <c r="QIK154" s="319"/>
      <c r="QIL154" s="319"/>
      <c r="QIM154" s="319"/>
      <c r="QIN154" s="319"/>
      <c r="QIO154" s="319"/>
      <c r="QIP154" s="319"/>
      <c r="QIQ154" s="319"/>
      <c r="QIR154" s="319"/>
      <c r="QIS154" s="319"/>
      <c r="QIT154" s="319"/>
      <c r="QIU154" s="319"/>
      <c r="QIV154" s="319"/>
      <c r="QIW154" s="319"/>
      <c r="QIX154" s="319"/>
      <c r="QIY154" s="319"/>
      <c r="QIZ154" s="319"/>
      <c r="QJA154" s="319"/>
      <c r="QJB154" s="319"/>
      <c r="QJC154" s="319"/>
      <c r="QJD154" s="319"/>
      <c r="QJE154" s="319"/>
      <c r="QJF154" s="319"/>
      <c r="QJG154" s="319"/>
      <c r="QJH154" s="319"/>
      <c r="QJI154" s="319"/>
      <c r="QJJ154" s="319"/>
      <c r="QJK154" s="319"/>
      <c r="QJL154" s="319"/>
      <c r="QJM154" s="319"/>
      <c r="QJN154" s="319"/>
      <c r="QJO154" s="319"/>
      <c r="QJP154" s="319"/>
      <c r="QJQ154" s="319"/>
      <c r="QJR154" s="319"/>
      <c r="QJS154" s="319"/>
      <c r="QJT154" s="319"/>
      <c r="QJU154" s="319"/>
      <c r="QJV154" s="319"/>
      <c r="QJW154" s="319"/>
      <c r="QJX154" s="319"/>
      <c r="QJY154" s="319"/>
      <c r="QJZ154" s="319"/>
      <c r="QKA154" s="319"/>
      <c r="QKB154" s="319"/>
      <c r="QKC154" s="319"/>
      <c r="QKD154" s="319"/>
      <c r="QKE154" s="319"/>
      <c r="QKF154" s="319"/>
      <c r="QKG154" s="319"/>
      <c r="QKH154" s="319"/>
      <c r="QKI154" s="319"/>
      <c r="QKJ154" s="319"/>
      <c r="QKK154" s="319"/>
      <c r="QKL154" s="319"/>
      <c r="QKM154" s="319"/>
      <c r="QKN154" s="319"/>
      <c r="QKO154" s="319"/>
      <c r="QKP154" s="319"/>
      <c r="QKQ154" s="319"/>
      <c r="QKR154" s="319"/>
      <c r="QKS154" s="319"/>
      <c r="QKT154" s="319"/>
      <c r="QKU154" s="319"/>
      <c r="QKV154" s="319"/>
      <c r="QKW154" s="319"/>
      <c r="QKX154" s="319"/>
      <c r="QKY154" s="319"/>
      <c r="QKZ154" s="319"/>
      <c r="QLA154" s="319"/>
      <c r="QLB154" s="319"/>
      <c r="QLC154" s="319"/>
      <c r="QLD154" s="319"/>
      <c r="QLE154" s="319"/>
      <c r="QLF154" s="319"/>
      <c r="QLG154" s="319"/>
      <c r="QLH154" s="319"/>
      <c r="QLI154" s="319"/>
      <c r="QLJ154" s="319"/>
      <c r="QLK154" s="319"/>
      <c r="QLL154" s="319"/>
      <c r="QLM154" s="319"/>
      <c r="QLN154" s="319"/>
      <c r="QLO154" s="319"/>
      <c r="QLP154" s="319"/>
      <c r="QLQ154" s="319"/>
      <c r="QLR154" s="319"/>
      <c r="QLS154" s="319"/>
      <c r="QLT154" s="319"/>
      <c r="QLU154" s="319"/>
      <c r="QLV154" s="319"/>
      <c r="QLW154" s="319"/>
      <c r="QLX154" s="319"/>
      <c r="QLY154" s="319"/>
      <c r="QLZ154" s="319"/>
      <c r="QMA154" s="319"/>
      <c r="QMB154" s="319"/>
      <c r="QMC154" s="319"/>
      <c r="QMD154" s="319"/>
      <c r="QME154" s="319"/>
      <c r="QMF154" s="319"/>
      <c r="QMG154" s="319"/>
      <c r="QMH154" s="319"/>
      <c r="QMI154" s="319"/>
      <c r="QMJ154" s="319"/>
      <c r="QMK154" s="319"/>
      <c r="QML154" s="319"/>
      <c r="QMM154" s="319"/>
      <c r="QMN154" s="319"/>
      <c r="QMO154" s="319"/>
      <c r="QMP154" s="319"/>
      <c r="QMQ154" s="319"/>
      <c r="QMR154" s="319"/>
      <c r="QMS154" s="319"/>
      <c r="QMT154" s="319"/>
      <c r="QMU154" s="319"/>
      <c r="QMV154" s="319"/>
      <c r="QMW154" s="319"/>
      <c r="QMX154" s="319"/>
      <c r="QMY154" s="319"/>
      <c r="QMZ154" s="319"/>
      <c r="QNA154" s="319"/>
      <c r="QNB154" s="319"/>
      <c r="QNC154" s="319"/>
      <c r="QND154" s="319"/>
      <c r="QNE154" s="319"/>
      <c r="QNF154" s="319"/>
      <c r="QNG154" s="319"/>
      <c r="QNH154" s="319"/>
      <c r="QNI154" s="319"/>
      <c r="QNJ154" s="319"/>
      <c r="QNK154" s="319"/>
      <c r="QNL154" s="319"/>
      <c r="QNM154" s="319"/>
      <c r="QNN154" s="319"/>
      <c r="QNO154" s="319"/>
      <c r="QNP154" s="319"/>
      <c r="QNQ154" s="319"/>
      <c r="QNR154" s="319"/>
      <c r="QNS154" s="319"/>
      <c r="QNT154" s="319"/>
      <c r="QNU154" s="319"/>
      <c r="QNV154" s="319"/>
      <c r="QNW154" s="319"/>
      <c r="QNX154" s="319"/>
      <c r="QNY154" s="319"/>
      <c r="QNZ154" s="319"/>
      <c r="QOA154" s="319"/>
      <c r="QOB154" s="319"/>
      <c r="QOC154" s="319"/>
      <c r="QOD154" s="319"/>
      <c r="QOE154" s="319"/>
      <c r="QOF154" s="319"/>
      <c r="QOG154" s="319"/>
      <c r="QOH154" s="319"/>
      <c r="QOI154" s="319"/>
      <c r="QOJ154" s="319"/>
      <c r="QOK154" s="319"/>
      <c r="QOL154" s="319"/>
      <c r="QOM154" s="319"/>
      <c r="QON154" s="319"/>
      <c r="QOO154" s="319"/>
      <c r="QOP154" s="319"/>
      <c r="QOQ154" s="319"/>
      <c r="QOR154" s="319"/>
      <c r="QOS154" s="319"/>
      <c r="QOT154" s="319"/>
      <c r="QOU154" s="319"/>
      <c r="QOV154" s="319"/>
      <c r="QOW154" s="319"/>
      <c r="QOX154" s="319"/>
      <c r="QOY154" s="319"/>
      <c r="QOZ154" s="319"/>
      <c r="QPA154" s="319"/>
      <c r="QPB154" s="319"/>
      <c r="QPC154" s="319"/>
      <c r="QPD154" s="319"/>
      <c r="QPE154" s="319"/>
      <c r="QPF154" s="319"/>
      <c r="QPG154" s="319"/>
      <c r="QPH154" s="319"/>
      <c r="QPI154" s="319"/>
      <c r="QPJ154" s="319"/>
      <c r="QPK154" s="319"/>
      <c r="QPL154" s="319"/>
      <c r="QPM154" s="319"/>
      <c r="QPN154" s="319"/>
      <c r="QPO154" s="319"/>
      <c r="QPP154" s="319"/>
      <c r="QPQ154" s="319"/>
      <c r="QPR154" s="319"/>
      <c r="QPS154" s="319"/>
      <c r="QPT154" s="319"/>
      <c r="QPU154" s="319"/>
      <c r="QPV154" s="319"/>
      <c r="QPW154" s="319"/>
      <c r="QPX154" s="319"/>
      <c r="QPY154" s="319"/>
      <c r="QPZ154" s="319"/>
      <c r="QQA154" s="319"/>
      <c r="QQB154" s="319"/>
      <c r="QQC154" s="319"/>
      <c r="QQD154" s="319"/>
      <c r="QQE154" s="319"/>
      <c r="QQF154" s="319"/>
      <c r="QQG154" s="319"/>
      <c r="QQH154" s="319"/>
      <c r="QQI154" s="319"/>
      <c r="QQJ154" s="319"/>
      <c r="QQK154" s="319"/>
      <c r="QQL154" s="319"/>
      <c r="QQM154" s="319"/>
      <c r="QQN154" s="319"/>
      <c r="QQO154" s="319"/>
      <c r="QQP154" s="319"/>
      <c r="QQQ154" s="319"/>
      <c r="QQR154" s="319"/>
      <c r="QQS154" s="319"/>
      <c r="QQT154" s="319"/>
      <c r="QQU154" s="319"/>
      <c r="QQV154" s="319"/>
      <c r="QQW154" s="319"/>
      <c r="QQX154" s="319"/>
      <c r="QQY154" s="319"/>
      <c r="QQZ154" s="319"/>
      <c r="QRA154" s="319"/>
      <c r="QRB154" s="319"/>
      <c r="QRC154" s="319"/>
      <c r="QRD154" s="319"/>
      <c r="QRE154" s="319"/>
      <c r="QRF154" s="319"/>
      <c r="QRG154" s="319"/>
      <c r="QRH154" s="319"/>
      <c r="QRI154" s="319"/>
      <c r="QRJ154" s="319"/>
      <c r="QRK154" s="319"/>
      <c r="QRL154" s="319"/>
      <c r="QRM154" s="319"/>
      <c r="QRN154" s="319"/>
      <c r="QRO154" s="319"/>
      <c r="QRP154" s="319"/>
      <c r="QRQ154" s="319"/>
      <c r="QRR154" s="319"/>
      <c r="QRS154" s="319"/>
      <c r="QRT154" s="319"/>
      <c r="QRU154" s="319"/>
      <c r="QRV154" s="319"/>
      <c r="QRW154" s="319"/>
      <c r="QRX154" s="319"/>
      <c r="QRY154" s="319"/>
      <c r="QRZ154" s="319"/>
      <c r="QSA154" s="319"/>
      <c r="QSB154" s="319"/>
      <c r="QSC154" s="319"/>
      <c r="QSD154" s="319"/>
      <c r="QSE154" s="319"/>
      <c r="QSF154" s="319"/>
      <c r="QSG154" s="319"/>
      <c r="QSH154" s="319"/>
      <c r="QSI154" s="319"/>
      <c r="QSJ154" s="319"/>
      <c r="QSK154" s="319"/>
      <c r="QSL154" s="319"/>
      <c r="QSM154" s="319"/>
      <c r="QSN154" s="319"/>
      <c r="QSO154" s="319"/>
      <c r="QSP154" s="319"/>
      <c r="QSQ154" s="319"/>
      <c r="QSR154" s="319"/>
      <c r="QSS154" s="319"/>
      <c r="QST154" s="319"/>
      <c r="QSU154" s="319"/>
      <c r="QSV154" s="319"/>
      <c r="QSW154" s="319"/>
      <c r="QSX154" s="319"/>
      <c r="QSY154" s="319"/>
      <c r="QSZ154" s="319"/>
      <c r="QTA154" s="319"/>
      <c r="QTB154" s="319"/>
      <c r="QTC154" s="319"/>
      <c r="QTD154" s="319"/>
      <c r="QTE154" s="319"/>
      <c r="QTF154" s="319"/>
      <c r="QTG154" s="319"/>
      <c r="QTH154" s="319"/>
      <c r="QTI154" s="319"/>
      <c r="QTJ154" s="319"/>
      <c r="QTK154" s="319"/>
      <c r="QTL154" s="319"/>
      <c r="QTM154" s="319"/>
      <c r="QTN154" s="319"/>
      <c r="QTO154" s="319"/>
      <c r="QTP154" s="319"/>
      <c r="QTQ154" s="319"/>
      <c r="QTR154" s="319"/>
      <c r="QTS154" s="319"/>
      <c r="QTT154" s="319"/>
      <c r="QTU154" s="319"/>
      <c r="QTV154" s="319"/>
      <c r="QTW154" s="319"/>
      <c r="QTX154" s="319"/>
      <c r="QTY154" s="319"/>
      <c r="QTZ154" s="319"/>
      <c r="QUA154" s="319"/>
      <c r="QUB154" s="319"/>
      <c r="QUC154" s="319"/>
      <c r="QUD154" s="319"/>
      <c r="QUE154" s="319"/>
      <c r="QUF154" s="319"/>
      <c r="QUG154" s="319"/>
      <c r="QUH154" s="319"/>
      <c r="QUI154" s="319"/>
      <c r="QUJ154" s="319"/>
      <c r="QUK154" s="319"/>
      <c r="QUL154" s="319"/>
      <c r="QUM154" s="319"/>
      <c r="QUN154" s="319"/>
      <c r="QUO154" s="319"/>
      <c r="QUP154" s="319"/>
      <c r="QUQ154" s="319"/>
      <c r="QUR154" s="319"/>
      <c r="QUS154" s="319"/>
      <c r="QUT154" s="319"/>
      <c r="QUU154" s="319"/>
      <c r="QUV154" s="319"/>
      <c r="QUW154" s="319"/>
      <c r="QUX154" s="319"/>
      <c r="QUY154" s="319"/>
      <c r="QUZ154" s="319"/>
      <c r="QVA154" s="319"/>
      <c r="QVB154" s="319"/>
      <c r="QVC154" s="319"/>
      <c r="QVD154" s="319"/>
      <c r="QVE154" s="319"/>
      <c r="QVF154" s="319"/>
      <c r="QVG154" s="319"/>
      <c r="QVH154" s="319"/>
      <c r="QVI154" s="319"/>
      <c r="QVJ154" s="319"/>
      <c r="QVK154" s="319"/>
      <c r="QVL154" s="319"/>
      <c r="QVM154" s="319"/>
      <c r="QVN154" s="319"/>
      <c r="QVO154" s="319"/>
      <c r="QVP154" s="319"/>
      <c r="QVQ154" s="319"/>
      <c r="QVR154" s="319"/>
      <c r="QVS154" s="319"/>
      <c r="QVT154" s="319"/>
      <c r="QVU154" s="319"/>
      <c r="QVV154" s="319"/>
      <c r="QVW154" s="319"/>
      <c r="QVX154" s="319"/>
      <c r="QVY154" s="319"/>
      <c r="QVZ154" s="319"/>
      <c r="QWA154" s="319"/>
      <c r="QWB154" s="319"/>
      <c r="QWC154" s="319"/>
      <c r="QWD154" s="319"/>
      <c r="QWE154" s="319"/>
      <c r="QWF154" s="319"/>
      <c r="QWG154" s="319"/>
      <c r="QWH154" s="319"/>
      <c r="QWI154" s="319"/>
      <c r="QWJ154" s="319"/>
      <c r="QWK154" s="319"/>
      <c r="QWL154" s="319"/>
      <c r="QWM154" s="319"/>
      <c r="QWN154" s="319"/>
      <c r="QWO154" s="319"/>
      <c r="QWP154" s="319"/>
      <c r="QWQ154" s="319"/>
      <c r="QWR154" s="319"/>
      <c r="QWS154" s="319"/>
      <c r="QWT154" s="319"/>
      <c r="QWU154" s="319"/>
      <c r="QWV154" s="319"/>
      <c r="QWW154" s="319"/>
      <c r="QWX154" s="319"/>
      <c r="QWY154" s="319"/>
      <c r="QWZ154" s="319"/>
      <c r="QXA154" s="319"/>
      <c r="QXB154" s="319"/>
      <c r="QXC154" s="319"/>
      <c r="QXD154" s="319"/>
      <c r="QXE154" s="319"/>
      <c r="QXF154" s="319"/>
      <c r="QXG154" s="319"/>
      <c r="QXH154" s="319"/>
      <c r="QXI154" s="319"/>
      <c r="QXJ154" s="319"/>
      <c r="QXK154" s="319"/>
      <c r="QXL154" s="319"/>
      <c r="QXM154" s="319"/>
      <c r="QXN154" s="319"/>
      <c r="QXO154" s="319"/>
      <c r="QXP154" s="319"/>
      <c r="QXQ154" s="319"/>
      <c r="QXR154" s="319"/>
      <c r="QXS154" s="319"/>
      <c r="QXT154" s="319"/>
      <c r="QXU154" s="319"/>
      <c r="QXV154" s="319"/>
      <c r="QXW154" s="319"/>
      <c r="QXX154" s="319"/>
      <c r="QXY154" s="319"/>
      <c r="QXZ154" s="319"/>
      <c r="QYA154" s="319"/>
      <c r="QYB154" s="319"/>
      <c r="QYC154" s="319"/>
      <c r="QYD154" s="319"/>
      <c r="QYE154" s="319"/>
      <c r="QYF154" s="319"/>
      <c r="QYG154" s="319"/>
      <c r="QYH154" s="319"/>
      <c r="QYI154" s="319"/>
      <c r="QYJ154" s="319"/>
      <c r="QYK154" s="319"/>
      <c r="QYL154" s="319"/>
      <c r="QYM154" s="319"/>
      <c r="QYN154" s="319"/>
      <c r="QYO154" s="319"/>
      <c r="QYP154" s="319"/>
      <c r="QYQ154" s="319"/>
      <c r="QYR154" s="319"/>
      <c r="QYS154" s="319"/>
      <c r="QYT154" s="319"/>
      <c r="QYU154" s="319"/>
      <c r="QYV154" s="319"/>
      <c r="QYW154" s="319"/>
      <c r="QYX154" s="319"/>
      <c r="QYY154" s="319"/>
      <c r="QYZ154" s="319"/>
      <c r="QZA154" s="319"/>
      <c r="QZB154" s="319"/>
      <c r="QZC154" s="319"/>
      <c r="QZD154" s="319"/>
      <c r="QZE154" s="319"/>
      <c r="QZF154" s="319"/>
      <c r="QZG154" s="319"/>
      <c r="QZH154" s="319"/>
      <c r="QZI154" s="319"/>
      <c r="QZJ154" s="319"/>
      <c r="QZK154" s="319"/>
      <c r="QZL154" s="319"/>
      <c r="QZM154" s="319"/>
      <c r="QZN154" s="319"/>
      <c r="QZO154" s="319"/>
      <c r="QZP154" s="319"/>
      <c r="QZQ154" s="319"/>
      <c r="QZR154" s="319"/>
      <c r="QZS154" s="319"/>
      <c r="QZT154" s="319"/>
      <c r="QZU154" s="319"/>
      <c r="QZV154" s="319"/>
      <c r="QZW154" s="319"/>
      <c r="QZX154" s="319"/>
      <c r="QZY154" s="319"/>
      <c r="QZZ154" s="319"/>
      <c r="RAA154" s="319"/>
      <c r="RAB154" s="319"/>
      <c r="RAC154" s="319"/>
      <c r="RAD154" s="319"/>
      <c r="RAE154" s="319"/>
      <c r="RAF154" s="319"/>
      <c r="RAG154" s="319"/>
      <c r="RAH154" s="319"/>
      <c r="RAI154" s="319"/>
      <c r="RAJ154" s="319"/>
      <c r="RAK154" s="319"/>
      <c r="RAL154" s="319"/>
      <c r="RAM154" s="319"/>
      <c r="RAN154" s="319"/>
      <c r="RAO154" s="319"/>
      <c r="RAP154" s="319"/>
      <c r="RAQ154" s="319"/>
      <c r="RAR154" s="319"/>
      <c r="RAS154" s="319"/>
      <c r="RAT154" s="319"/>
      <c r="RAU154" s="319"/>
      <c r="RAV154" s="319"/>
      <c r="RAW154" s="319"/>
      <c r="RAX154" s="319"/>
      <c r="RAY154" s="319"/>
      <c r="RAZ154" s="319"/>
      <c r="RBA154" s="319"/>
      <c r="RBB154" s="319"/>
      <c r="RBC154" s="319"/>
      <c r="RBD154" s="319"/>
      <c r="RBE154" s="319"/>
      <c r="RBF154" s="319"/>
      <c r="RBG154" s="319"/>
      <c r="RBH154" s="319"/>
      <c r="RBI154" s="319"/>
      <c r="RBJ154" s="319"/>
      <c r="RBK154" s="319"/>
      <c r="RBL154" s="319"/>
      <c r="RBM154" s="319"/>
      <c r="RBN154" s="319"/>
      <c r="RBO154" s="319"/>
      <c r="RBP154" s="319"/>
      <c r="RBQ154" s="319"/>
      <c r="RBR154" s="319"/>
      <c r="RBS154" s="319"/>
      <c r="RBT154" s="319"/>
      <c r="RBU154" s="319"/>
      <c r="RBV154" s="319"/>
      <c r="RBW154" s="319"/>
      <c r="RBX154" s="319"/>
      <c r="RBY154" s="319"/>
      <c r="RBZ154" s="319"/>
      <c r="RCA154" s="319"/>
      <c r="RCB154" s="319"/>
      <c r="RCC154" s="319"/>
      <c r="RCD154" s="319"/>
      <c r="RCE154" s="319"/>
      <c r="RCF154" s="319"/>
      <c r="RCG154" s="319"/>
      <c r="RCH154" s="319"/>
      <c r="RCI154" s="319"/>
      <c r="RCJ154" s="319"/>
      <c r="RCK154" s="319"/>
      <c r="RCL154" s="319"/>
      <c r="RCM154" s="319"/>
      <c r="RCN154" s="319"/>
      <c r="RCO154" s="319"/>
      <c r="RCP154" s="319"/>
      <c r="RCQ154" s="319"/>
      <c r="RCR154" s="319"/>
      <c r="RCS154" s="319"/>
      <c r="RCT154" s="319"/>
      <c r="RCU154" s="319"/>
      <c r="RCV154" s="319"/>
      <c r="RCW154" s="319"/>
      <c r="RCX154" s="319"/>
      <c r="RCY154" s="319"/>
      <c r="RCZ154" s="319"/>
      <c r="RDA154" s="319"/>
      <c r="RDB154" s="319"/>
      <c r="RDC154" s="319"/>
      <c r="RDD154" s="319"/>
      <c r="RDE154" s="319"/>
      <c r="RDF154" s="319"/>
      <c r="RDG154" s="319"/>
      <c r="RDH154" s="319"/>
      <c r="RDI154" s="319"/>
      <c r="RDJ154" s="319"/>
      <c r="RDK154" s="319"/>
      <c r="RDL154" s="319"/>
      <c r="RDM154" s="319"/>
      <c r="RDN154" s="319"/>
      <c r="RDO154" s="319"/>
      <c r="RDP154" s="319"/>
      <c r="RDQ154" s="319"/>
      <c r="RDR154" s="319"/>
      <c r="RDS154" s="319"/>
      <c r="RDT154" s="319"/>
      <c r="RDU154" s="319"/>
      <c r="RDV154" s="319"/>
      <c r="RDW154" s="319"/>
      <c r="RDX154" s="319"/>
      <c r="RDY154" s="319"/>
      <c r="RDZ154" s="319"/>
      <c r="REA154" s="319"/>
      <c r="REB154" s="319"/>
      <c r="REC154" s="319"/>
      <c r="RED154" s="319"/>
      <c r="REE154" s="319"/>
      <c r="REF154" s="319"/>
      <c r="REG154" s="319"/>
      <c r="REH154" s="319"/>
      <c r="REI154" s="319"/>
      <c r="REJ154" s="319"/>
      <c r="REK154" s="319"/>
      <c r="REL154" s="319"/>
      <c r="REM154" s="319"/>
      <c r="REN154" s="319"/>
      <c r="REO154" s="319"/>
      <c r="REP154" s="319"/>
      <c r="REQ154" s="319"/>
      <c r="RER154" s="319"/>
      <c r="RES154" s="319"/>
      <c r="RET154" s="319"/>
      <c r="REU154" s="319"/>
      <c r="REV154" s="319"/>
      <c r="REW154" s="319"/>
      <c r="REX154" s="319"/>
      <c r="REY154" s="319"/>
      <c r="REZ154" s="319"/>
      <c r="RFA154" s="319"/>
      <c r="RFB154" s="319"/>
      <c r="RFC154" s="319"/>
      <c r="RFD154" s="319"/>
      <c r="RFE154" s="319"/>
      <c r="RFF154" s="319"/>
      <c r="RFG154" s="319"/>
      <c r="RFH154" s="319"/>
      <c r="RFI154" s="319"/>
      <c r="RFJ154" s="319"/>
      <c r="RFK154" s="319"/>
      <c r="RFL154" s="319"/>
      <c r="RFM154" s="319"/>
      <c r="RFN154" s="319"/>
      <c r="RFO154" s="319"/>
      <c r="RFP154" s="319"/>
      <c r="RFQ154" s="319"/>
      <c r="RFR154" s="319"/>
      <c r="RFS154" s="319"/>
      <c r="RFT154" s="319"/>
      <c r="RFU154" s="319"/>
      <c r="RFV154" s="319"/>
      <c r="RFW154" s="319"/>
      <c r="RFX154" s="319"/>
      <c r="RFY154" s="319"/>
      <c r="RFZ154" s="319"/>
      <c r="RGA154" s="319"/>
      <c r="RGB154" s="319"/>
      <c r="RGC154" s="319"/>
      <c r="RGD154" s="319"/>
      <c r="RGE154" s="319"/>
      <c r="RGF154" s="319"/>
      <c r="RGG154" s="319"/>
      <c r="RGH154" s="319"/>
      <c r="RGI154" s="319"/>
      <c r="RGJ154" s="319"/>
      <c r="RGK154" s="319"/>
      <c r="RGL154" s="319"/>
      <c r="RGM154" s="319"/>
      <c r="RGN154" s="319"/>
      <c r="RGO154" s="319"/>
      <c r="RGP154" s="319"/>
      <c r="RGQ154" s="319"/>
      <c r="RGR154" s="319"/>
      <c r="RGS154" s="319"/>
      <c r="RGT154" s="319"/>
      <c r="RGU154" s="319"/>
      <c r="RGV154" s="319"/>
      <c r="RGW154" s="319"/>
      <c r="RGX154" s="319"/>
      <c r="RGY154" s="319"/>
      <c r="RGZ154" s="319"/>
      <c r="RHA154" s="319"/>
      <c r="RHB154" s="319"/>
      <c r="RHC154" s="319"/>
      <c r="RHD154" s="319"/>
      <c r="RHE154" s="319"/>
      <c r="RHF154" s="319"/>
      <c r="RHG154" s="319"/>
      <c r="RHH154" s="319"/>
      <c r="RHI154" s="319"/>
      <c r="RHJ154" s="319"/>
      <c r="RHK154" s="319"/>
      <c r="RHL154" s="319"/>
      <c r="RHM154" s="319"/>
      <c r="RHN154" s="319"/>
      <c r="RHO154" s="319"/>
      <c r="RHP154" s="319"/>
      <c r="RHQ154" s="319"/>
      <c r="RHR154" s="319"/>
      <c r="RHS154" s="319"/>
      <c r="RHT154" s="319"/>
      <c r="RHU154" s="319"/>
      <c r="RHV154" s="319"/>
      <c r="RHW154" s="319"/>
      <c r="RHX154" s="319"/>
      <c r="RHY154" s="319"/>
      <c r="RHZ154" s="319"/>
      <c r="RIA154" s="319"/>
      <c r="RIB154" s="319"/>
      <c r="RIC154" s="319"/>
      <c r="RID154" s="319"/>
      <c r="RIE154" s="319"/>
      <c r="RIF154" s="319"/>
      <c r="RIG154" s="319"/>
      <c r="RIH154" s="319"/>
      <c r="RII154" s="319"/>
      <c r="RIJ154" s="319"/>
      <c r="RIK154" s="319"/>
      <c r="RIL154" s="319"/>
      <c r="RIM154" s="319"/>
      <c r="RIN154" s="319"/>
      <c r="RIO154" s="319"/>
      <c r="RIP154" s="319"/>
      <c r="RIQ154" s="319"/>
      <c r="RIR154" s="319"/>
      <c r="RIS154" s="319"/>
      <c r="RIT154" s="319"/>
      <c r="RIU154" s="319"/>
      <c r="RIV154" s="319"/>
      <c r="RIW154" s="319"/>
      <c r="RIX154" s="319"/>
      <c r="RIY154" s="319"/>
      <c r="RIZ154" s="319"/>
      <c r="RJA154" s="319"/>
      <c r="RJB154" s="319"/>
      <c r="RJC154" s="319"/>
      <c r="RJD154" s="319"/>
      <c r="RJE154" s="319"/>
      <c r="RJF154" s="319"/>
      <c r="RJG154" s="319"/>
      <c r="RJH154" s="319"/>
      <c r="RJI154" s="319"/>
      <c r="RJJ154" s="319"/>
      <c r="RJK154" s="319"/>
      <c r="RJL154" s="319"/>
      <c r="RJM154" s="319"/>
      <c r="RJN154" s="319"/>
      <c r="RJO154" s="319"/>
      <c r="RJP154" s="319"/>
      <c r="RJQ154" s="319"/>
      <c r="RJR154" s="319"/>
      <c r="RJS154" s="319"/>
      <c r="RJT154" s="319"/>
      <c r="RJU154" s="319"/>
      <c r="RJV154" s="319"/>
      <c r="RJW154" s="319"/>
      <c r="RJX154" s="319"/>
      <c r="RJY154" s="319"/>
      <c r="RJZ154" s="319"/>
      <c r="RKA154" s="319"/>
      <c r="RKB154" s="319"/>
      <c r="RKC154" s="319"/>
      <c r="RKD154" s="319"/>
      <c r="RKE154" s="319"/>
      <c r="RKF154" s="319"/>
      <c r="RKG154" s="319"/>
      <c r="RKH154" s="319"/>
      <c r="RKI154" s="319"/>
      <c r="RKJ154" s="319"/>
      <c r="RKK154" s="319"/>
      <c r="RKL154" s="319"/>
      <c r="RKM154" s="319"/>
      <c r="RKN154" s="319"/>
      <c r="RKO154" s="319"/>
      <c r="RKP154" s="319"/>
      <c r="RKQ154" s="319"/>
      <c r="RKR154" s="319"/>
      <c r="RKS154" s="319"/>
      <c r="RKT154" s="319"/>
      <c r="RKU154" s="319"/>
      <c r="RKV154" s="319"/>
      <c r="RKW154" s="319"/>
      <c r="RKX154" s="319"/>
      <c r="RKY154" s="319"/>
      <c r="RKZ154" s="319"/>
      <c r="RLA154" s="319"/>
      <c r="RLB154" s="319"/>
      <c r="RLC154" s="319"/>
      <c r="RLD154" s="319"/>
      <c r="RLE154" s="319"/>
      <c r="RLF154" s="319"/>
      <c r="RLG154" s="319"/>
      <c r="RLH154" s="319"/>
      <c r="RLI154" s="319"/>
      <c r="RLJ154" s="319"/>
      <c r="RLK154" s="319"/>
      <c r="RLL154" s="319"/>
      <c r="RLM154" s="319"/>
      <c r="RLN154" s="319"/>
      <c r="RLO154" s="319"/>
      <c r="RLP154" s="319"/>
      <c r="RLQ154" s="319"/>
      <c r="RLR154" s="319"/>
      <c r="RLS154" s="319"/>
      <c r="RLT154" s="319"/>
      <c r="RLU154" s="319"/>
      <c r="RLV154" s="319"/>
      <c r="RLW154" s="319"/>
      <c r="RLX154" s="319"/>
      <c r="RLY154" s="319"/>
      <c r="RLZ154" s="319"/>
      <c r="RMA154" s="319"/>
      <c r="RMB154" s="319"/>
      <c r="RMC154" s="319"/>
      <c r="RMD154" s="319"/>
      <c r="RME154" s="319"/>
      <c r="RMF154" s="319"/>
      <c r="RMG154" s="319"/>
      <c r="RMH154" s="319"/>
      <c r="RMI154" s="319"/>
      <c r="RMJ154" s="319"/>
      <c r="RMK154" s="319"/>
      <c r="RML154" s="319"/>
      <c r="RMM154" s="319"/>
      <c r="RMN154" s="319"/>
      <c r="RMO154" s="319"/>
      <c r="RMP154" s="319"/>
      <c r="RMQ154" s="319"/>
      <c r="RMR154" s="319"/>
      <c r="RMS154" s="319"/>
      <c r="RMT154" s="319"/>
      <c r="RMU154" s="319"/>
      <c r="RMV154" s="319"/>
      <c r="RMW154" s="319"/>
      <c r="RMX154" s="319"/>
      <c r="RMY154" s="319"/>
      <c r="RMZ154" s="319"/>
      <c r="RNA154" s="319"/>
      <c r="RNB154" s="319"/>
      <c r="RNC154" s="319"/>
      <c r="RND154" s="319"/>
      <c r="RNE154" s="319"/>
      <c r="RNF154" s="319"/>
      <c r="RNG154" s="319"/>
      <c r="RNH154" s="319"/>
      <c r="RNI154" s="319"/>
      <c r="RNJ154" s="319"/>
      <c r="RNK154" s="319"/>
      <c r="RNL154" s="319"/>
      <c r="RNM154" s="319"/>
      <c r="RNN154" s="319"/>
      <c r="RNO154" s="319"/>
      <c r="RNP154" s="319"/>
      <c r="RNQ154" s="319"/>
      <c r="RNR154" s="319"/>
      <c r="RNS154" s="319"/>
      <c r="RNT154" s="319"/>
      <c r="RNU154" s="319"/>
      <c r="RNV154" s="319"/>
      <c r="RNW154" s="319"/>
      <c r="RNX154" s="319"/>
      <c r="RNY154" s="319"/>
      <c r="RNZ154" s="319"/>
      <c r="ROA154" s="319"/>
      <c r="ROB154" s="319"/>
      <c r="ROC154" s="319"/>
      <c r="ROD154" s="319"/>
      <c r="ROE154" s="319"/>
      <c r="ROF154" s="319"/>
      <c r="ROG154" s="319"/>
      <c r="ROH154" s="319"/>
      <c r="ROI154" s="319"/>
      <c r="ROJ154" s="319"/>
      <c r="ROK154" s="319"/>
      <c r="ROL154" s="319"/>
      <c r="ROM154" s="319"/>
      <c r="RON154" s="319"/>
      <c r="ROO154" s="319"/>
      <c r="ROP154" s="319"/>
      <c r="ROQ154" s="319"/>
      <c r="ROR154" s="319"/>
      <c r="ROS154" s="319"/>
      <c r="ROT154" s="319"/>
      <c r="ROU154" s="319"/>
      <c r="ROV154" s="319"/>
      <c r="ROW154" s="319"/>
      <c r="ROX154" s="319"/>
      <c r="ROY154" s="319"/>
      <c r="ROZ154" s="319"/>
      <c r="RPA154" s="319"/>
      <c r="RPB154" s="319"/>
      <c r="RPC154" s="319"/>
      <c r="RPD154" s="319"/>
      <c r="RPE154" s="319"/>
      <c r="RPF154" s="319"/>
      <c r="RPG154" s="319"/>
      <c r="RPH154" s="319"/>
      <c r="RPI154" s="319"/>
      <c r="RPJ154" s="319"/>
      <c r="RPK154" s="319"/>
      <c r="RPL154" s="319"/>
      <c r="RPM154" s="319"/>
      <c r="RPN154" s="319"/>
      <c r="RPO154" s="319"/>
      <c r="RPP154" s="319"/>
      <c r="RPQ154" s="319"/>
      <c r="RPR154" s="319"/>
      <c r="RPS154" s="319"/>
      <c r="RPT154" s="319"/>
      <c r="RPU154" s="319"/>
      <c r="RPV154" s="319"/>
      <c r="RPW154" s="319"/>
      <c r="RPX154" s="319"/>
      <c r="RPY154" s="319"/>
      <c r="RPZ154" s="319"/>
      <c r="RQA154" s="319"/>
      <c r="RQB154" s="319"/>
      <c r="RQC154" s="319"/>
      <c r="RQD154" s="319"/>
      <c r="RQE154" s="319"/>
      <c r="RQF154" s="319"/>
      <c r="RQG154" s="319"/>
      <c r="RQH154" s="319"/>
      <c r="RQI154" s="319"/>
      <c r="RQJ154" s="319"/>
      <c r="RQK154" s="319"/>
      <c r="RQL154" s="319"/>
      <c r="RQM154" s="319"/>
      <c r="RQN154" s="319"/>
      <c r="RQO154" s="319"/>
      <c r="RQP154" s="319"/>
      <c r="RQQ154" s="319"/>
      <c r="RQR154" s="319"/>
      <c r="RQS154" s="319"/>
      <c r="RQT154" s="319"/>
      <c r="RQU154" s="319"/>
      <c r="RQV154" s="319"/>
      <c r="RQW154" s="319"/>
      <c r="RQX154" s="319"/>
      <c r="RQY154" s="319"/>
      <c r="RQZ154" s="319"/>
      <c r="RRA154" s="319"/>
      <c r="RRB154" s="319"/>
      <c r="RRC154" s="319"/>
      <c r="RRD154" s="319"/>
      <c r="RRE154" s="319"/>
      <c r="RRF154" s="319"/>
      <c r="RRG154" s="319"/>
      <c r="RRH154" s="319"/>
      <c r="RRI154" s="319"/>
      <c r="RRJ154" s="319"/>
      <c r="RRK154" s="319"/>
      <c r="RRL154" s="319"/>
      <c r="RRM154" s="319"/>
      <c r="RRN154" s="319"/>
      <c r="RRO154" s="319"/>
      <c r="RRP154" s="319"/>
      <c r="RRQ154" s="319"/>
      <c r="RRR154" s="319"/>
      <c r="RRS154" s="319"/>
      <c r="RRT154" s="319"/>
      <c r="RRU154" s="319"/>
      <c r="RRV154" s="319"/>
      <c r="RRW154" s="319"/>
      <c r="RRX154" s="319"/>
      <c r="RRY154" s="319"/>
      <c r="RRZ154" s="319"/>
      <c r="RSA154" s="319"/>
      <c r="RSB154" s="319"/>
      <c r="RSC154" s="319"/>
      <c r="RSD154" s="319"/>
      <c r="RSE154" s="319"/>
      <c r="RSF154" s="319"/>
      <c r="RSG154" s="319"/>
      <c r="RSH154" s="319"/>
      <c r="RSI154" s="319"/>
      <c r="RSJ154" s="319"/>
      <c r="RSK154" s="319"/>
      <c r="RSL154" s="319"/>
      <c r="RSM154" s="319"/>
      <c r="RSN154" s="319"/>
      <c r="RSO154" s="319"/>
      <c r="RSP154" s="319"/>
      <c r="RSQ154" s="319"/>
      <c r="RSR154" s="319"/>
      <c r="RSS154" s="319"/>
      <c r="RST154" s="319"/>
      <c r="RSU154" s="319"/>
      <c r="RSV154" s="319"/>
      <c r="RSW154" s="319"/>
      <c r="RSX154" s="319"/>
      <c r="RSY154" s="319"/>
      <c r="RSZ154" s="319"/>
      <c r="RTA154" s="319"/>
      <c r="RTB154" s="319"/>
      <c r="RTC154" s="319"/>
      <c r="RTD154" s="319"/>
      <c r="RTE154" s="319"/>
      <c r="RTF154" s="319"/>
      <c r="RTG154" s="319"/>
      <c r="RTH154" s="319"/>
      <c r="RTI154" s="319"/>
      <c r="RTJ154" s="319"/>
      <c r="RTK154" s="319"/>
      <c r="RTL154" s="319"/>
      <c r="RTM154" s="319"/>
      <c r="RTN154" s="319"/>
      <c r="RTO154" s="319"/>
      <c r="RTP154" s="319"/>
      <c r="RTQ154" s="319"/>
      <c r="RTR154" s="319"/>
      <c r="RTS154" s="319"/>
      <c r="RTT154" s="319"/>
      <c r="RTU154" s="319"/>
      <c r="RTV154" s="319"/>
      <c r="RTW154" s="319"/>
      <c r="RTX154" s="319"/>
      <c r="RTY154" s="319"/>
      <c r="RTZ154" s="319"/>
      <c r="RUA154" s="319"/>
      <c r="RUB154" s="319"/>
      <c r="RUC154" s="319"/>
      <c r="RUD154" s="319"/>
      <c r="RUE154" s="319"/>
      <c r="RUF154" s="319"/>
      <c r="RUG154" s="319"/>
      <c r="RUH154" s="319"/>
      <c r="RUI154" s="319"/>
      <c r="RUJ154" s="319"/>
      <c r="RUK154" s="319"/>
      <c r="RUL154" s="319"/>
      <c r="RUM154" s="319"/>
      <c r="RUN154" s="319"/>
      <c r="RUO154" s="319"/>
      <c r="RUP154" s="319"/>
      <c r="RUQ154" s="319"/>
      <c r="RUR154" s="319"/>
      <c r="RUS154" s="319"/>
      <c r="RUT154" s="319"/>
      <c r="RUU154" s="319"/>
      <c r="RUV154" s="319"/>
      <c r="RUW154" s="319"/>
      <c r="RUX154" s="319"/>
      <c r="RUY154" s="319"/>
      <c r="RUZ154" s="319"/>
      <c r="RVA154" s="319"/>
      <c r="RVB154" s="319"/>
      <c r="RVC154" s="319"/>
      <c r="RVD154" s="319"/>
      <c r="RVE154" s="319"/>
      <c r="RVF154" s="319"/>
      <c r="RVG154" s="319"/>
      <c r="RVH154" s="319"/>
      <c r="RVI154" s="319"/>
      <c r="RVJ154" s="319"/>
      <c r="RVK154" s="319"/>
      <c r="RVL154" s="319"/>
      <c r="RVM154" s="319"/>
      <c r="RVN154" s="319"/>
      <c r="RVO154" s="319"/>
      <c r="RVP154" s="319"/>
      <c r="RVQ154" s="319"/>
      <c r="RVR154" s="319"/>
      <c r="RVS154" s="319"/>
      <c r="RVT154" s="319"/>
      <c r="RVU154" s="319"/>
      <c r="RVV154" s="319"/>
      <c r="RVW154" s="319"/>
      <c r="RVX154" s="319"/>
      <c r="RVY154" s="319"/>
      <c r="RVZ154" s="319"/>
      <c r="RWA154" s="319"/>
      <c r="RWB154" s="319"/>
      <c r="RWC154" s="319"/>
      <c r="RWD154" s="319"/>
      <c r="RWE154" s="319"/>
      <c r="RWF154" s="319"/>
      <c r="RWG154" s="319"/>
      <c r="RWH154" s="319"/>
      <c r="RWI154" s="319"/>
      <c r="RWJ154" s="319"/>
      <c r="RWK154" s="319"/>
      <c r="RWL154" s="319"/>
      <c r="RWM154" s="319"/>
      <c r="RWN154" s="319"/>
      <c r="RWO154" s="319"/>
      <c r="RWP154" s="319"/>
      <c r="RWQ154" s="319"/>
      <c r="RWR154" s="319"/>
      <c r="RWS154" s="319"/>
      <c r="RWT154" s="319"/>
      <c r="RWU154" s="319"/>
      <c r="RWV154" s="319"/>
      <c r="RWW154" s="319"/>
      <c r="RWX154" s="319"/>
      <c r="RWY154" s="319"/>
      <c r="RWZ154" s="319"/>
      <c r="RXA154" s="319"/>
      <c r="RXB154" s="319"/>
      <c r="RXC154" s="319"/>
      <c r="RXD154" s="319"/>
      <c r="RXE154" s="319"/>
      <c r="RXF154" s="319"/>
      <c r="RXG154" s="319"/>
      <c r="RXH154" s="319"/>
      <c r="RXI154" s="319"/>
      <c r="RXJ154" s="319"/>
      <c r="RXK154" s="319"/>
      <c r="RXL154" s="319"/>
      <c r="RXM154" s="319"/>
      <c r="RXN154" s="319"/>
      <c r="RXO154" s="319"/>
      <c r="RXP154" s="319"/>
      <c r="RXQ154" s="319"/>
      <c r="RXR154" s="319"/>
      <c r="RXS154" s="319"/>
      <c r="RXT154" s="319"/>
      <c r="RXU154" s="319"/>
      <c r="RXV154" s="319"/>
      <c r="RXW154" s="319"/>
      <c r="RXX154" s="319"/>
      <c r="RXY154" s="319"/>
      <c r="RXZ154" s="319"/>
      <c r="RYA154" s="319"/>
      <c r="RYB154" s="319"/>
      <c r="RYC154" s="319"/>
      <c r="RYD154" s="319"/>
      <c r="RYE154" s="319"/>
      <c r="RYF154" s="319"/>
      <c r="RYG154" s="319"/>
      <c r="RYH154" s="319"/>
      <c r="RYI154" s="319"/>
      <c r="RYJ154" s="319"/>
      <c r="RYK154" s="319"/>
      <c r="RYL154" s="319"/>
      <c r="RYM154" s="319"/>
      <c r="RYN154" s="319"/>
      <c r="RYO154" s="319"/>
      <c r="RYP154" s="319"/>
      <c r="RYQ154" s="319"/>
      <c r="RYR154" s="319"/>
      <c r="RYS154" s="319"/>
      <c r="RYT154" s="319"/>
      <c r="RYU154" s="319"/>
      <c r="RYV154" s="319"/>
      <c r="RYW154" s="319"/>
      <c r="RYX154" s="319"/>
      <c r="RYY154" s="319"/>
      <c r="RYZ154" s="319"/>
      <c r="RZA154" s="319"/>
      <c r="RZB154" s="319"/>
      <c r="RZC154" s="319"/>
      <c r="RZD154" s="319"/>
      <c r="RZE154" s="319"/>
      <c r="RZF154" s="319"/>
      <c r="RZG154" s="319"/>
      <c r="RZH154" s="319"/>
      <c r="RZI154" s="319"/>
      <c r="RZJ154" s="319"/>
      <c r="RZK154" s="319"/>
      <c r="RZL154" s="319"/>
      <c r="RZM154" s="319"/>
      <c r="RZN154" s="319"/>
      <c r="RZO154" s="319"/>
      <c r="RZP154" s="319"/>
      <c r="RZQ154" s="319"/>
      <c r="RZR154" s="319"/>
      <c r="RZS154" s="319"/>
      <c r="RZT154" s="319"/>
      <c r="RZU154" s="319"/>
      <c r="RZV154" s="319"/>
      <c r="RZW154" s="319"/>
      <c r="RZX154" s="319"/>
      <c r="RZY154" s="319"/>
      <c r="RZZ154" s="319"/>
      <c r="SAA154" s="319"/>
      <c r="SAB154" s="319"/>
      <c r="SAC154" s="319"/>
      <c r="SAD154" s="319"/>
      <c r="SAE154" s="319"/>
      <c r="SAF154" s="319"/>
      <c r="SAG154" s="319"/>
      <c r="SAH154" s="319"/>
      <c r="SAI154" s="319"/>
      <c r="SAJ154" s="319"/>
      <c r="SAK154" s="319"/>
      <c r="SAL154" s="319"/>
      <c r="SAM154" s="319"/>
      <c r="SAN154" s="319"/>
      <c r="SAO154" s="319"/>
      <c r="SAP154" s="319"/>
      <c r="SAQ154" s="319"/>
      <c r="SAR154" s="319"/>
      <c r="SAS154" s="319"/>
      <c r="SAT154" s="319"/>
      <c r="SAU154" s="319"/>
      <c r="SAV154" s="319"/>
      <c r="SAW154" s="319"/>
      <c r="SAX154" s="319"/>
      <c r="SAY154" s="319"/>
      <c r="SAZ154" s="319"/>
      <c r="SBA154" s="319"/>
      <c r="SBB154" s="319"/>
      <c r="SBC154" s="319"/>
      <c r="SBD154" s="319"/>
      <c r="SBE154" s="319"/>
      <c r="SBF154" s="319"/>
      <c r="SBG154" s="319"/>
      <c r="SBH154" s="319"/>
      <c r="SBI154" s="319"/>
      <c r="SBJ154" s="319"/>
      <c r="SBK154" s="319"/>
      <c r="SBL154" s="319"/>
      <c r="SBM154" s="319"/>
      <c r="SBN154" s="319"/>
      <c r="SBO154" s="319"/>
      <c r="SBP154" s="319"/>
      <c r="SBQ154" s="319"/>
      <c r="SBR154" s="319"/>
      <c r="SBS154" s="319"/>
      <c r="SBT154" s="319"/>
      <c r="SBU154" s="319"/>
      <c r="SBV154" s="319"/>
      <c r="SBW154" s="319"/>
      <c r="SBX154" s="319"/>
      <c r="SBY154" s="319"/>
      <c r="SBZ154" s="319"/>
      <c r="SCA154" s="319"/>
      <c r="SCB154" s="319"/>
      <c r="SCC154" s="319"/>
      <c r="SCD154" s="319"/>
      <c r="SCE154" s="319"/>
      <c r="SCF154" s="319"/>
      <c r="SCG154" s="319"/>
      <c r="SCH154" s="319"/>
      <c r="SCI154" s="319"/>
      <c r="SCJ154" s="319"/>
      <c r="SCK154" s="319"/>
      <c r="SCL154" s="319"/>
      <c r="SCM154" s="319"/>
      <c r="SCN154" s="319"/>
      <c r="SCO154" s="319"/>
      <c r="SCP154" s="319"/>
      <c r="SCQ154" s="319"/>
      <c r="SCR154" s="319"/>
      <c r="SCS154" s="319"/>
      <c r="SCT154" s="319"/>
      <c r="SCU154" s="319"/>
      <c r="SCV154" s="319"/>
      <c r="SCW154" s="319"/>
      <c r="SCX154" s="319"/>
      <c r="SCY154" s="319"/>
      <c r="SCZ154" s="319"/>
      <c r="SDA154" s="319"/>
      <c r="SDB154" s="319"/>
      <c r="SDC154" s="319"/>
      <c r="SDD154" s="319"/>
      <c r="SDE154" s="319"/>
      <c r="SDF154" s="319"/>
      <c r="SDG154" s="319"/>
      <c r="SDH154" s="319"/>
      <c r="SDI154" s="319"/>
      <c r="SDJ154" s="319"/>
      <c r="SDK154" s="319"/>
      <c r="SDL154" s="319"/>
      <c r="SDM154" s="319"/>
      <c r="SDN154" s="319"/>
      <c r="SDO154" s="319"/>
      <c r="SDP154" s="319"/>
      <c r="SDQ154" s="319"/>
      <c r="SDR154" s="319"/>
      <c r="SDS154" s="319"/>
      <c r="SDT154" s="319"/>
      <c r="SDU154" s="319"/>
      <c r="SDV154" s="319"/>
      <c r="SDW154" s="319"/>
      <c r="SDX154" s="319"/>
      <c r="SDY154" s="319"/>
      <c r="SDZ154" s="319"/>
      <c r="SEA154" s="319"/>
      <c r="SEB154" s="319"/>
      <c r="SEC154" s="319"/>
      <c r="SED154" s="319"/>
      <c r="SEE154" s="319"/>
      <c r="SEF154" s="319"/>
      <c r="SEG154" s="319"/>
      <c r="SEH154" s="319"/>
      <c r="SEI154" s="319"/>
      <c r="SEJ154" s="319"/>
      <c r="SEK154" s="319"/>
      <c r="SEL154" s="319"/>
      <c r="SEM154" s="319"/>
      <c r="SEN154" s="319"/>
      <c r="SEO154" s="319"/>
      <c r="SEP154" s="319"/>
      <c r="SEQ154" s="319"/>
      <c r="SER154" s="319"/>
      <c r="SES154" s="319"/>
      <c r="SET154" s="319"/>
      <c r="SEU154" s="319"/>
      <c r="SEV154" s="319"/>
      <c r="SEW154" s="319"/>
      <c r="SEX154" s="319"/>
      <c r="SEY154" s="319"/>
      <c r="SEZ154" s="319"/>
      <c r="SFA154" s="319"/>
      <c r="SFB154" s="319"/>
      <c r="SFC154" s="319"/>
      <c r="SFD154" s="319"/>
      <c r="SFE154" s="319"/>
      <c r="SFF154" s="319"/>
      <c r="SFG154" s="319"/>
      <c r="SFH154" s="319"/>
      <c r="SFI154" s="319"/>
      <c r="SFJ154" s="319"/>
      <c r="SFK154" s="319"/>
      <c r="SFL154" s="319"/>
      <c r="SFM154" s="319"/>
      <c r="SFN154" s="319"/>
      <c r="SFO154" s="319"/>
      <c r="SFP154" s="319"/>
      <c r="SFQ154" s="319"/>
      <c r="SFR154" s="319"/>
      <c r="SFS154" s="319"/>
      <c r="SFT154" s="319"/>
      <c r="SFU154" s="319"/>
      <c r="SFV154" s="319"/>
      <c r="SFW154" s="319"/>
      <c r="SFX154" s="319"/>
      <c r="SFY154" s="319"/>
      <c r="SFZ154" s="319"/>
      <c r="SGA154" s="319"/>
      <c r="SGB154" s="319"/>
      <c r="SGC154" s="319"/>
      <c r="SGD154" s="319"/>
      <c r="SGE154" s="319"/>
      <c r="SGF154" s="319"/>
      <c r="SGG154" s="319"/>
      <c r="SGH154" s="319"/>
      <c r="SGI154" s="319"/>
      <c r="SGJ154" s="319"/>
      <c r="SGK154" s="319"/>
      <c r="SGL154" s="319"/>
      <c r="SGM154" s="319"/>
      <c r="SGN154" s="319"/>
      <c r="SGO154" s="319"/>
      <c r="SGP154" s="319"/>
      <c r="SGQ154" s="319"/>
      <c r="SGR154" s="319"/>
      <c r="SGS154" s="319"/>
      <c r="SGT154" s="319"/>
      <c r="SGU154" s="319"/>
      <c r="SGV154" s="319"/>
      <c r="SGW154" s="319"/>
      <c r="SGX154" s="319"/>
      <c r="SGY154" s="319"/>
      <c r="SGZ154" s="319"/>
      <c r="SHA154" s="319"/>
      <c r="SHB154" s="319"/>
      <c r="SHC154" s="319"/>
      <c r="SHD154" s="319"/>
      <c r="SHE154" s="319"/>
      <c r="SHF154" s="319"/>
      <c r="SHG154" s="319"/>
      <c r="SHH154" s="319"/>
      <c r="SHI154" s="319"/>
      <c r="SHJ154" s="319"/>
      <c r="SHK154" s="319"/>
      <c r="SHL154" s="319"/>
      <c r="SHM154" s="319"/>
      <c r="SHN154" s="319"/>
      <c r="SHO154" s="319"/>
      <c r="SHP154" s="319"/>
      <c r="SHQ154" s="319"/>
      <c r="SHR154" s="319"/>
      <c r="SHS154" s="319"/>
      <c r="SHT154" s="319"/>
      <c r="SHU154" s="319"/>
      <c r="SHV154" s="319"/>
      <c r="SHW154" s="319"/>
      <c r="SHX154" s="319"/>
      <c r="SHY154" s="319"/>
      <c r="SHZ154" s="319"/>
      <c r="SIA154" s="319"/>
      <c r="SIB154" s="319"/>
      <c r="SIC154" s="319"/>
      <c r="SID154" s="319"/>
      <c r="SIE154" s="319"/>
      <c r="SIF154" s="319"/>
      <c r="SIG154" s="319"/>
      <c r="SIH154" s="319"/>
      <c r="SII154" s="319"/>
      <c r="SIJ154" s="319"/>
      <c r="SIK154" s="319"/>
      <c r="SIL154" s="319"/>
      <c r="SIM154" s="319"/>
      <c r="SIN154" s="319"/>
      <c r="SIO154" s="319"/>
      <c r="SIP154" s="319"/>
      <c r="SIQ154" s="319"/>
      <c r="SIR154" s="319"/>
      <c r="SIS154" s="319"/>
      <c r="SIT154" s="319"/>
      <c r="SIU154" s="319"/>
      <c r="SIV154" s="319"/>
      <c r="SIW154" s="319"/>
      <c r="SIX154" s="319"/>
      <c r="SIY154" s="319"/>
      <c r="SIZ154" s="319"/>
      <c r="SJA154" s="319"/>
      <c r="SJB154" s="319"/>
      <c r="SJC154" s="319"/>
      <c r="SJD154" s="319"/>
      <c r="SJE154" s="319"/>
      <c r="SJF154" s="319"/>
      <c r="SJG154" s="319"/>
      <c r="SJH154" s="319"/>
      <c r="SJI154" s="319"/>
      <c r="SJJ154" s="319"/>
      <c r="SJK154" s="319"/>
      <c r="SJL154" s="319"/>
      <c r="SJM154" s="319"/>
      <c r="SJN154" s="319"/>
      <c r="SJO154" s="319"/>
      <c r="SJP154" s="319"/>
      <c r="SJQ154" s="319"/>
      <c r="SJR154" s="319"/>
      <c r="SJS154" s="319"/>
      <c r="SJT154" s="319"/>
      <c r="SJU154" s="319"/>
      <c r="SJV154" s="319"/>
      <c r="SJW154" s="319"/>
      <c r="SJX154" s="319"/>
      <c r="SJY154" s="319"/>
      <c r="SJZ154" s="319"/>
      <c r="SKA154" s="319"/>
      <c r="SKB154" s="319"/>
      <c r="SKC154" s="319"/>
      <c r="SKD154" s="319"/>
      <c r="SKE154" s="319"/>
      <c r="SKF154" s="319"/>
      <c r="SKG154" s="319"/>
      <c r="SKH154" s="319"/>
      <c r="SKI154" s="319"/>
      <c r="SKJ154" s="319"/>
      <c r="SKK154" s="319"/>
      <c r="SKL154" s="319"/>
      <c r="SKM154" s="319"/>
      <c r="SKN154" s="319"/>
      <c r="SKO154" s="319"/>
      <c r="SKP154" s="319"/>
      <c r="SKQ154" s="319"/>
      <c r="SKR154" s="319"/>
      <c r="SKS154" s="319"/>
      <c r="SKT154" s="319"/>
      <c r="SKU154" s="319"/>
      <c r="SKV154" s="319"/>
      <c r="SKW154" s="319"/>
      <c r="SKX154" s="319"/>
      <c r="SKY154" s="319"/>
      <c r="SKZ154" s="319"/>
      <c r="SLA154" s="319"/>
      <c r="SLB154" s="319"/>
      <c r="SLC154" s="319"/>
      <c r="SLD154" s="319"/>
      <c r="SLE154" s="319"/>
      <c r="SLF154" s="319"/>
      <c r="SLG154" s="319"/>
      <c r="SLH154" s="319"/>
      <c r="SLI154" s="319"/>
      <c r="SLJ154" s="319"/>
      <c r="SLK154" s="319"/>
      <c r="SLL154" s="319"/>
      <c r="SLM154" s="319"/>
      <c r="SLN154" s="319"/>
      <c r="SLO154" s="319"/>
      <c r="SLP154" s="319"/>
      <c r="SLQ154" s="319"/>
      <c r="SLR154" s="319"/>
      <c r="SLS154" s="319"/>
      <c r="SLT154" s="319"/>
      <c r="SLU154" s="319"/>
      <c r="SLV154" s="319"/>
      <c r="SLW154" s="319"/>
      <c r="SLX154" s="319"/>
      <c r="SLY154" s="319"/>
      <c r="SLZ154" s="319"/>
      <c r="SMA154" s="319"/>
      <c r="SMB154" s="319"/>
      <c r="SMC154" s="319"/>
      <c r="SMD154" s="319"/>
      <c r="SME154" s="319"/>
      <c r="SMF154" s="319"/>
      <c r="SMG154" s="319"/>
      <c r="SMH154" s="319"/>
      <c r="SMI154" s="319"/>
      <c r="SMJ154" s="319"/>
      <c r="SMK154" s="319"/>
      <c r="SML154" s="319"/>
      <c r="SMM154" s="319"/>
      <c r="SMN154" s="319"/>
      <c r="SMO154" s="319"/>
      <c r="SMP154" s="319"/>
      <c r="SMQ154" s="319"/>
      <c r="SMR154" s="319"/>
      <c r="SMS154" s="319"/>
      <c r="SMT154" s="319"/>
      <c r="SMU154" s="319"/>
      <c r="SMV154" s="319"/>
      <c r="SMW154" s="319"/>
      <c r="SMX154" s="319"/>
      <c r="SMY154" s="319"/>
      <c r="SMZ154" s="319"/>
      <c r="SNA154" s="319"/>
      <c r="SNB154" s="319"/>
      <c r="SNC154" s="319"/>
      <c r="SND154" s="319"/>
      <c r="SNE154" s="319"/>
      <c r="SNF154" s="319"/>
      <c r="SNG154" s="319"/>
      <c r="SNH154" s="319"/>
      <c r="SNI154" s="319"/>
      <c r="SNJ154" s="319"/>
      <c r="SNK154" s="319"/>
      <c r="SNL154" s="319"/>
      <c r="SNM154" s="319"/>
      <c r="SNN154" s="319"/>
      <c r="SNO154" s="319"/>
      <c r="SNP154" s="319"/>
      <c r="SNQ154" s="319"/>
      <c r="SNR154" s="319"/>
      <c r="SNS154" s="319"/>
      <c r="SNT154" s="319"/>
      <c r="SNU154" s="319"/>
      <c r="SNV154" s="319"/>
      <c r="SNW154" s="319"/>
      <c r="SNX154" s="319"/>
      <c r="SNY154" s="319"/>
      <c r="SNZ154" s="319"/>
      <c r="SOA154" s="319"/>
      <c r="SOB154" s="319"/>
      <c r="SOC154" s="319"/>
      <c r="SOD154" s="319"/>
      <c r="SOE154" s="319"/>
      <c r="SOF154" s="319"/>
      <c r="SOG154" s="319"/>
      <c r="SOH154" s="319"/>
      <c r="SOI154" s="319"/>
      <c r="SOJ154" s="319"/>
      <c r="SOK154" s="319"/>
      <c r="SOL154" s="319"/>
      <c r="SOM154" s="319"/>
      <c r="SON154" s="319"/>
      <c r="SOO154" s="319"/>
      <c r="SOP154" s="319"/>
      <c r="SOQ154" s="319"/>
      <c r="SOR154" s="319"/>
      <c r="SOS154" s="319"/>
      <c r="SOT154" s="319"/>
      <c r="SOU154" s="319"/>
      <c r="SOV154" s="319"/>
      <c r="SOW154" s="319"/>
      <c r="SOX154" s="319"/>
      <c r="SOY154" s="319"/>
      <c r="SOZ154" s="319"/>
      <c r="SPA154" s="319"/>
      <c r="SPB154" s="319"/>
      <c r="SPC154" s="319"/>
      <c r="SPD154" s="319"/>
      <c r="SPE154" s="319"/>
      <c r="SPF154" s="319"/>
      <c r="SPG154" s="319"/>
      <c r="SPH154" s="319"/>
      <c r="SPI154" s="319"/>
      <c r="SPJ154" s="319"/>
      <c r="SPK154" s="319"/>
      <c r="SPL154" s="319"/>
      <c r="SPM154" s="319"/>
      <c r="SPN154" s="319"/>
      <c r="SPO154" s="319"/>
      <c r="SPP154" s="319"/>
      <c r="SPQ154" s="319"/>
      <c r="SPR154" s="319"/>
      <c r="SPS154" s="319"/>
      <c r="SPT154" s="319"/>
      <c r="SPU154" s="319"/>
      <c r="SPV154" s="319"/>
      <c r="SPW154" s="319"/>
      <c r="SPX154" s="319"/>
      <c r="SPY154" s="319"/>
      <c r="SPZ154" s="319"/>
      <c r="SQA154" s="319"/>
      <c r="SQB154" s="319"/>
      <c r="SQC154" s="319"/>
      <c r="SQD154" s="319"/>
      <c r="SQE154" s="319"/>
      <c r="SQF154" s="319"/>
      <c r="SQG154" s="319"/>
      <c r="SQH154" s="319"/>
      <c r="SQI154" s="319"/>
      <c r="SQJ154" s="319"/>
      <c r="SQK154" s="319"/>
      <c r="SQL154" s="319"/>
      <c r="SQM154" s="319"/>
      <c r="SQN154" s="319"/>
      <c r="SQO154" s="319"/>
      <c r="SQP154" s="319"/>
      <c r="SQQ154" s="319"/>
      <c r="SQR154" s="319"/>
      <c r="SQS154" s="319"/>
      <c r="SQT154" s="319"/>
      <c r="SQU154" s="319"/>
      <c r="SQV154" s="319"/>
      <c r="SQW154" s="319"/>
      <c r="SQX154" s="319"/>
      <c r="SQY154" s="319"/>
      <c r="SQZ154" s="319"/>
      <c r="SRA154" s="319"/>
      <c r="SRB154" s="319"/>
      <c r="SRC154" s="319"/>
      <c r="SRD154" s="319"/>
      <c r="SRE154" s="319"/>
      <c r="SRF154" s="319"/>
      <c r="SRG154" s="319"/>
      <c r="SRH154" s="319"/>
      <c r="SRI154" s="319"/>
      <c r="SRJ154" s="319"/>
      <c r="SRK154" s="319"/>
      <c r="SRL154" s="319"/>
      <c r="SRM154" s="319"/>
      <c r="SRN154" s="319"/>
      <c r="SRO154" s="319"/>
      <c r="SRP154" s="319"/>
      <c r="SRQ154" s="319"/>
      <c r="SRR154" s="319"/>
      <c r="SRS154" s="319"/>
      <c r="SRT154" s="319"/>
      <c r="SRU154" s="319"/>
      <c r="SRV154" s="319"/>
      <c r="SRW154" s="319"/>
      <c r="SRX154" s="319"/>
      <c r="SRY154" s="319"/>
      <c r="SRZ154" s="319"/>
      <c r="SSA154" s="319"/>
      <c r="SSB154" s="319"/>
      <c r="SSC154" s="319"/>
      <c r="SSD154" s="319"/>
      <c r="SSE154" s="319"/>
      <c r="SSF154" s="319"/>
      <c r="SSG154" s="319"/>
      <c r="SSH154" s="319"/>
      <c r="SSI154" s="319"/>
      <c r="SSJ154" s="319"/>
      <c r="SSK154" s="319"/>
      <c r="SSL154" s="319"/>
      <c r="SSM154" s="319"/>
      <c r="SSN154" s="319"/>
      <c r="SSO154" s="319"/>
      <c r="SSP154" s="319"/>
      <c r="SSQ154" s="319"/>
      <c r="SSR154" s="319"/>
      <c r="SSS154" s="319"/>
      <c r="SST154" s="319"/>
      <c r="SSU154" s="319"/>
      <c r="SSV154" s="319"/>
      <c r="SSW154" s="319"/>
      <c r="SSX154" s="319"/>
      <c r="SSY154" s="319"/>
      <c r="SSZ154" s="319"/>
      <c r="STA154" s="319"/>
      <c r="STB154" s="319"/>
      <c r="STC154" s="319"/>
      <c r="STD154" s="319"/>
      <c r="STE154" s="319"/>
      <c r="STF154" s="319"/>
      <c r="STG154" s="319"/>
      <c r="STH154" s="319"/>
      <c r="STI154" s="319"/>
      <c r="STJ154" s="319"/>
      <c r="STK154" s="319"/>
      <c r="STL154" s="319"/>
      <c r="STM154" s="319"/>
      <c r="STN154" s="319"/>
      <c r="STO154" s="319"/>
      <c r="STP154" s="319"/>
      <c r="STQ154" s="319"/>
      <c r="STR154" s="319"/>
      <c r="STS154" s="319"/>
      <c r="STT154" s="319"/>
      <c r="STU154" s="319"/>
      <c r="STV154" s="319"/>
      <c r="STW154" s="319"/>
      <c r="STX154" s="319"/>
      <c r="STY154" s="319"/>
      <c r="STZ154" s="319"/>
      <c r="SUA154" s="319"/>
      <c r="SUB154" s="319"/>
      <c r="SUC154" s="319"/>
      <c r="SUD154" s="319"/>
      <c r="SUE154" s="319"/>
      <c r="SUF154" s="319"/>
      <c r="SUG154" s="319"/>
      <c r="SUH154" s="319"/>
      <c r="SUI154" s="319"/>
      <c r="SUJ154" s="319"/>
      <c r="SUK154" s="319"/>
      <c r="SUL154" s="319"/>
      <c r="SUM154" s="319"/>
      <c r="SUN154" s="319"/>
      <c r="SUO154" s="319"/>
      <c r="SUP154" s="319"/>
      <c r="SUQ154" s="319"/>
      <c r="SUR154" s="319"/>
      <c r="SUS154" s="319"/>
      <c r="SUT154" s="319"/>
      <c r="SUU154" s="319"/>
      <c r="SUV154" s="319"/>
      <c r="SUW154" s="319"/>
      <c r="SUX154" s="319"/>
      <c r="SUY154" s="319"/>
      <c r="SUZ154" s="319"/>
      <c r="SVA154" s="319"/>
      <c r="SVB154" s="319"/>
      <c r="SVC154" s="319"/>
      <c r="SVD154" s="319"/>
      <c r="SVE154" s="319"/>
      <c r="SVF154" s="319"/>
      <c r="SVG154" s="319"/>
      <c r="SVH154" s="319"/>
      <c r="SVI154" s="319"/>
      <c r="SVJ154" s="319"/>
      <c r="SVK154" s="319"/>
      <c r="SVL154" s="319"/>
      <c r="SVM154" s="319"/>
      <c r="SVN154" s="319"/>
      <c r="SVO154" s="319"/>
      <c r="SVP154" s="319"/>
      <c r="SVQ154" s="319"/>
      <c r="SVR154" s="319"/>
      <c r="SVS154" s="319"/>
      <c r="SVT154" s="319"/>
      <c r="SVU154" s="319"/>
      <c r="SVV154" s="319"/>
      <c r="SVW154" s="319"/>
      <c r="SVX154" s="319"/>
      <c r="SVY154" s="319"/>
      <c r="SVZ154" s="319"/>
      <c r="SWA154" s="319"/>
      <c r="SWB154" s="319"/>
      <c r="SWC154" s="319"/>
      <c r="SWD154" s="319"/>
      <c r="SWE154" s="319"/>
      <c r="SWF154" s="319"/>
      <c r="SWG154" s="319"/>
      <c r="SWH154" s="319"/>
      <c r="SWI154" s="319"/>
      <c r="SWJ154" s="319"/>
      <c r="SWK154" s="319"/>
      <c r="SWL154" s="319"/>
      <c r="SWM154" s="319"/>
      <c r="SWN154" s="319"/>
      <c r="SWO154" s="319"/>
      <c r="SWP154" s="319"/>
      <c r="SWQ154" s="319"/>
      <c r="SWR154" s="319"/>
      <c r="SWS154" s="319"/>
      <c r="SWT154" s="319"/>
      <c r="SWU154" s="319"/>
      <c r="SWV154" s="319"/>
      <c r="SWW154" s="319"/>
      <c r="SWX154" s="319"/>
      <c r="SWY154" s="319"/>
      <c r="SWZ154" s="319"/>
      <c r="SXA154" s="319"/>
      <c r="SXB154" s="319"/>
      <c r="SXC154" s="319"/>
      <c r="SXD154" s="319"/>
      <c r="SXE154" s="319"/>
      <c r="SXF154" s="319"/>
      <c r="SXG154" s="319"/>
      <c r="SXH154" s="319"/>
      <c r="SXI154" s="319"/>
      <c r="SXJ154" s="319"/>
      <c r="SXK154" s="319"/>
      <c r="SXL154" s="319"/>
      <c r="SXM154" s="319"/>
      <c r="SXN154" s="319"/>
      <c r="SXO154" s="319"/>
      <c r="SXP154" s="319"/>
      <c r="SXQ154" s="319"/>
      <c r="SXR154" s="319"/>
      <c r="SXS154" s="319"/>
      <c r="SXT154" s="319"/>
      <c r="SXU154" s="319"/>
      <c r="SXV154" s="319"/>
      <c r="SXW154" s="319"/>
      <c r="SXX154" s="319"/>
      <c r="SXY154" s="319"/>
      <c r="SXZ154" s="319"/>
      <c r="SYA154" s="319"/>
      <c r="SYB154" s="319"/>
      <c r="SYC154" s="319"/>
      <c r="SYD154" s="319"/>
      <c r="SYE154" s="319"/>
      <c r="SYF154" s="319"/>
      <c r="SYG154" s="319"/>
      <c r="SYH154" s="319"/>
      <c r="SYI154" s="319"/>
      <c r="SYJ154" s="319"/>
      <c r="SYK154" s="319"/>
      <c r="SYL154" s="319"/>
      <c r="SYM154" s="319"/>
      <c r="SYN154" s="319"/>
      <c r="SYO154" s="319"/>
      <c r="SYP154" s="319"/>
      <c r="SYQ154" s="319"/>
      <c r="SYR154" s="319"/>
      <c r="SYS154" s="319"/>
      <c r="SYT154" s="319"/>
      <c r="SYU154" s="319"/>
      <c r="SYV154" s="319"/>
      <c r="SYW154" s="319"/>
      <c r="SYX154" s="319"/>
      <c r="SYY154" s="319"/>
      <c r="SYZ154" s="319"/>
      <c r="SZA154" s="319"/>
      <c r="SZB154" s="319"/>
      <c r="SZC154" s="319"/>
      <c r="SZD154" s="319"/>
      <c r="SZE154" s="319"/>
      <c r="SZF154" s="319"/>
      <c r="SZG154" s="319"/>
      <c r="SZH154" s="319"/>
      <c r="SZI154" s="319"/>
      <c r="SZJ154" s="319"/>
      <c r="SZK154" s="319"/>
      <c r="SZL154" s="319"/>
      <c r="SZM154" s="319"/>
      <c r="SZN154" s="319"/>
      <c r="SZO154" s="319"/>
      <c r="SZP154" s="319"/>
      <c r="SZQ154" s="319"/>
      <c r="SZR154" s="319"/>
      <c r="SZS154" s="319"/>
      <c r="SZT154" s="319"/>
      <c r="SZU154" s="319"/>
      <c r="SZV154" s="319"/>
      <c r="SZW154" s="319"/>
      <c r="SZX154" s="319"/>
      <c r="SZY154" s="319"/>
      <c r="SZZ154" s="319"/>
      <c r="TAA154" s="319"/>
      <c r="TAB154" s="319"/>
      <c r="TAC154" s="319"/>
      <c r="TAD154" s="319"/>
      <c r="TAE154" s="319"/>
      <c r="TAF154" s="319"/>
      <c r="TAG154" s="319"/>
      <c r="TAH154" s="319"/>
      <c r="TAI154" s="319"/>
      <c r="TAJ154" s="319"/>
      <c r="TAK154" s="319"/>
      <c r="TAL154" s="319"/>
      <c r="TAM154" s="319"/>
      <c r="TAN154" s="319"/>
      <c r="TAO154" s="319"/>
      <c r="TAP154" s="319"/>
      <c r="TAQ154" s="319"/>
      <c r="TAR154" s="319"/>
      <c r="TAS154" s="319"/>
      <c r="TAT154" s="319"/>
      <c r="TAU154" s="319"/>
      <c r="TAV154" s="319"/>
      <c r="TAW154" s="319"/>
      <c r="TAX154" s="319"/>
      <c r="TAY154" s="319"/>
      <c r="TAZ154" s="319"/>
      <c r="TBA154" s="319"/>
      <c r="TBB154" s="319"/>
      <c r="TBC154" s="319"/>
      <c r="TBD154" s="319"/>
      <c r="TBE154" s="319"/>
      <c r="TBF154" s="319"/>
      <c r="TBG154" s="319"/>
      <c r="TBH154" s="319"/>
      <c r="TBI154" s="319"/>
      <c r="TBJ154" s="319"/>
      <c r="TBK154" s="319"/>
      <c r="TBL154" s="319"/>
      <c r="TBM154" s="319"/>
      <c r="TBN154" s="319"/>
      <c r="TBO154" s="319"/>
      <c r="TBP154" s="319"/>
      <c r="TBQ154" s="319"/>
      <c r="TBR154" s="319"/>
      <c r="TBS154" s="319"/>
      <c r="TBT154" s="319"/>
      <c r="TBU154" s="319"/>
      <c r="TBV154" s="319"/>
      <c r="TBW154" s="319"/>
      <c r="TBX154" s="319"/>
      <c r="TBY154" s="319"/>
      <c r="TBZ154" s="319"/>
      <c r="TCA154" s="319"/>
      <c r="TCB154" s="319"/>
      <c r="TCC154" s="319"/>
      <c r="TCD154" s="319"/>
      <c r="TCE154" s="319"/>
      <c r="TCF154" s="319"/>
      <c r="TCG154" s="319"/>
      <c r="TCH154" s="319"/>
      <c r="TCI154" s="319"/>
      <c r="TCJ154" s="319"/>
      <c r="TCK154" s="319"/>
      <c r="TCL154" s="319"/>
      <c r="TCM154" s="319"/>
      <c r="TCN154" s="319"/>
      <c r="TCO154" s="319"/>
      <c r="TCP154" s="319"/>
      <c r="TCQ154" s="319"/>
      <c r="TCR154" s="319"/>
      <c r="TCS154" s="319"/>
      <c r="TCT154" s="319"/>
      <c r="TCU154" s="319"/>
      <c r="TCV154" s="319"/>
      <c r="TCW154" s="319"/>
      <c r="TCX154" s="319"/>
      <c r="TCY154" s="319"/>
      <c r="TCZ154" s="319"/>
      <c r="TDA154" s="319"/>
      <c r="TDB154" s="319"/>
      <c r="TDC154" s="319"/>
      <c r="TDD154" s="319"/>
      <c r="TDE154" s="319"/>
      <c r="TDF154" s="319"/>
      <c r="TDG154" s="319"/>
      <c r="TDH154" s="319"/>
      <c r="TDI154" s="319"/>
      <c r="TDJ154" s="319"/>
      <c r="TDK154" s="319"/>
      <c r="TDL154" s="319"/>
      <c r="TDM154" s="319"/>
      <c r="TDN154" s="319"/>
      <c r="TDO154" s="319"/>
      <c r="TDP154" s="319"/>
      <c r="TDQ154" s="319"/>
      <c r="TDR154" s="319"/>
      <c r="TDS154" s="319"/>
      <c r="TDT154" s="319"/>
      <c r="TDU154" s="319"/>
      <c r="TDV154" s="319"/>
      <c r="TDW154" s="319"/>
      <c r="TDX154" s="319"/>
      <c r="TDY154" s="319"/>
      <c r="TDZ154" s="319"/>
      <c r="TEA154" s="319"/>
      <c r="TEB154" s="319"/>
      <c r="TEC154" s="319"/>
      <c r="TED154" s="319"/>
      <c r="TEE154" s="319"/>
      <c r="TEF154" s="319"/>
      <c r="TEG154" s="319"/>
      <c r="TEH154" s="319"/>
      <c r="TEI154" s="319"/>
      <c r="TEJ154" s="319"/>
      <c r="TEK154" s="319"/>
      <c r="TEL154" s="319"/>
      <c r="TEM154" s="319"/>
      <c r="TEN154" s="319"/>
      <c r="TEO154" s="319"/>
      <c r="TEP154" s="319"/>
      <c r="TEQ154" s="319"/>
      <c r="TER154" s="319"/>
      <c r="TES154" s="319"/>
      <c r="TET154" s="319"/>
      <c r="TEU154" s="319"/>
      <c r="TEV154" s="319"/>
      <c r="TEW154" s="319"/>
      <c r="TEX154" s="319"/>
      <c r="TEY154" s="319"/>
      <c r="TEZ154" s="319"/>
      <c r="TFA154" s="319"/>
      <c r="TFB154" s="319"/>
      <c r="TFC154" s="319"/>
      <c r="TFD154" s="319"/>
      <c r="TFE154" s="319"/>
      <c r="TFF154" s="319"/>
      <c r="TFG154" s="319"/>
      <c r="TFH154" s="319"/>
      <c r="TFI154" s="319"/>
      <c r="TFJ154" s="319"/>
      <c r="TFK154" s="319"/>
      <c r="TFL154" s="319"/>
      <c r="TFM154" s="319"/>
      <c r="TFN154" s="319"/>
      <c r="TFO154" s="319"/>
      <c r="TFP154" s="319"/>
      <c r="TFQ154" s="319"/>
      <c r="TFR154" s="319"/>
      <c r="TFS154" s="319"/>
      <c r="TFT154" s="319"/>
      <c r="TFU154" s="319"/>
      <c r="TFV154" s="319"/>
      <c r="TFW154" s="319"/>
      <c r="TFX154" s="319"/>
      <c r="TFY154" s="319"/>
      <c r="TFZ154" s="319"/>
      <c r="TGA154" s="319"/>
      <c r="TGB154" s="319"/>
      <c r="TGC154" s="319"/>
      <c r="TGD154" s="319"/>
      <c r="TGE154" s="319"/>
      <c r="TGF154" s="319"/>
      <c r="TGG154" s="319"/>
      <c r="TGH154" s="319"/>
      <c r="TGI154" s="319"/>
      <c r="TGJ154" s="319"/>
      <c r="TGK154" s="319"/>
      <c r="TGL154" s="319"/>
      <c r="TGM154" s="319"/>
      <c r="TGN154" s="319"/>
      <c r="TGO154" s="319"/>
      <c r="TGP154" s="319"/>
      <c r="TGQ154" s="319"/>
      <c r="TGR154" s="319"/>
      <c r="TGS154" s="319"/>
      <c r="TGT154" s="319"/>
      <c r="TGU154" s="319"/>
      <c r="TGV154" s="319"/>
      <c r="TGW154" s="319"/>
      <c r="TGX154" s="319"/>
      <c r="TGY154" s="319"/>
      <c r="TGZ154" s="319"/>
      <c r="THA154" s="319"/>
      <c r="THB154" s="319"/>
      <c r="THC154" s="319"/>
      <c r="THD154" s="319"/>
      <c r="THE154" s="319"/>
      <c r="THF154" s="319"/>
      <c r="THG154" s="319"/>
      <c r="THH154" s="319"/>
      <c r="THI154" s="319"/>
      <c r="THJ154" s="319"/>
      <c r="THK154" s="319"/>
      <c r="THL154" s="319"/>
      <c r="THM154" s="319"/>
      <c r="THN154" s="319"/>
      <c r="THO154" s="319"/>
      <c r="THP154" s="319"/>
      <c r="THQ154" s="319"/>
      <c r="THR154" s="319"/>
      <c r="THS154" s="319"/>
      <c r="THT154" s="319"/>
      <c r="THU154" s="319"/>
      <c r="THV154" s="319"/>
      <c r="THW154" s="319"/>
      <c r="THX154" s="319"/>
      <c r="THY154" s="319"/>
      <c r="THZ154" s="319"/>
      <c r="TIA154" s="319"/>
      <c r="TIB154" s="319"/>
      <c r="TIC154" s="319"/>
      <c r="TID154" s="319"/>
      <c r="TIE154" s="319"/>
      <c r="TIF154" s="319"/>
      <c r="TIG154" s="319"/>
      <c r="TIH154" s="319"/>
      <c r="TII154" s="319"/>
      <c r="TIJ154" s="319"/>
      <c r="TIK154" s="319"/>
      <c r="TIL154" s="319"/>
      <c r="TIM154" s="319"/>
      <c r="TIN154" s="319"/>
      <c r="TIO154" s="319"/>
      <c r="TIP154" s="319"/>
      <c r="TIQ154" s="319"/>
      <c r="TIR154" s="319"/>
      <c r="TIS154" s="319"/>
      <c r="TIT154" s="319"/>
      <c r="TIU154" s="319"/>
      <c r="TIV154" s="319"/>
      <c r="TIW154" s="319"/>
      <c r="TIX154" s="319"/>
      <c r="TIY154" s="319"/>
      <c r="TIZ154" s="319"/>
      <c r="TJA154" s="319"/>
      <c r="TJB154" s="319"/>
      <c r="TJC154" s="319"/>
      <c r="TJD154" s="319"/>
      <c r="TJE154" s="319"/>
      <c r="TJF154" s="319"/>
      <c r="TJG154" s="319"/>
      <c r="TJH154" s="319"/>
      <c r="TJI154" s="319"/>
      <c r="TJJ154" s="319"/>
      <c r="TJK154" s="319"/>
      <c r="TJL154" s="319"/>
      <c r="TJM154" s="319"/>
      <c r="TJN154" s="319"/>
      <c r="TJO154" s="319"/>
      <c r="TJP154" s="319"/>
      <c r="TJQ154" s="319"/>
      <c r="TJR154" s="319"/>
      <c r="TJS154" s="319"/>
      <c r="TJT154" s="319"/>
      <c r="TJU154" s="319"/>
      <c r="TJV154" s="319"/>
      <c r="TJW154" s="319"/>
      <c r="TJX154" s="319"/>
      <c r="TJY154" s="319"/>
      <c r="TJZ154" s="319"/>
      <c r="TKA154" s="319"/>
      <c r="TKB154" s="319"/>
      <c r="TKC154" s="319"/>
      <c r="TKD154" s="319"/>
      <c r="TKE154" s="319"/>
      <c r="TKF154" s="319"/>
      <c r="TKG154" s="319"/>
      <c r="TKH154" s="319"/>
      <c r="TKI154" s="319"/>
      <c r="TKJ154" s="319"/>
      <c r="TKK154" s="319"/>
      <c r="TKL154" s="319"/>
      <c r="TKM154" s="319"/>
      <c r="TKN154" s="319"/>
      <c r="TKO154" s="319"/>
      <c r="TKP154" s="319"/>
      <c r="TKQ154" s="319"/>
      <c r="TKR154" s="319"/>
      <c r="TKS154" s="319"/>
      <c r="TKT154" s="319"/>
      <c r="TKU154" s="319"/>
      <c r="TKV154" s="319"/>
      <c r="TKW154" s="319"/>
      <c r="TKX154" s="319"/>
      <c r="TKY154" s="319"/>
      <c r="TKZ154" s="319"/>
      <c r="TLA154" s="319"/>
      <c r="TLB154" s="319"/>
      <c r="TLC154" s="319"/>
      <c r="TLD154" s="319"/>
      <c r="TLE154" s="319"/>
      <c r="TLF154" s="319"/>
      <c r="TLG154" s="319"/>
      <c r="TLH154" s="319"/>
      <c r="TLI154" s="319"/>
      <c r="TLJ154" s="319"/>
      <c r="TLK154" s="319"/>
      <c r="TLL154" s="319"/>
      <c r="TLM154" s="319"/>
      <c r="TLN154" s="319"/>
      <c r="TLO154" s="319"/>
      <c r="TLP154" s="319"/>
      <c r="TLQ154" s="319"/>
      <c r="TLR154" s="319"/>
      <c r="TLS154" s="319"/>
      <c r="TLT154" s="319"/>
      <c r="TLU154" s="319"/>
      <c r="TLV154" s="319"/>
      <c r="TLW154" s="319"/>
      <c r="TLX154" s="319"/>
      <c r="TLY154" s="319"/>
      <c r="TLZ154" s="319"/>
      <c r="TMA154" s="319"/>
      <c r="TMB154" s="319"/>
      <c r="TMC154" s="319"/>
      <c r="TMD154" s="319"/>
      <c r="TME154" s="319"/>
      <c r="TMF154" s="319"/>
      <c r="TMG154" s="319"/>
      <c r="TMH154" s="319"/>
      <c r="TMI154" s="319"/>
      <c r="TMJ154" s="319"/>
      <c r="TMK154" s="319"/>
      <c r="TML154" s="319"/>
      <c r="TMM154" s="319"/>
      <c r="TMN154" s="319"/>
      <c r="TMO154" s="319"/>
      <c r="TMP154" s="319"/>
      <c r="TMQ154" s="319"/>
      <c r="TMR154" s="319"/>
      <c r="TMS154" s="319"/>
      <c r="TMT154" s="319"/>
      <c r="TMU154" s="319"/>
      <c r="TMV154" s="319"/>
      <c r="TMW154" s="319"/>
      <c r="TMX154" s="319"/>
      <c r="TMY154" s="319"/>
      <c r="TMZ154" s="319"/>
      <c r="TNA154" s="319"/>
      <c r="TNB154" s="319"/>
      <c r="TNC154" s="319"/>
      <c r="TND154" s="319"/>
      <c r="TNE154" s="319"/>
      <c r="TNF154" s="319"/>
      <c r="TNG154" s="319"/>
      <c r="TNH154" s="319"/>
      <c r="TNI154" s="319"/>
      <c r="TNJ154" s="319"/>
      <c r="TNK154" s="319"/>
      <c r="TNL154" s="319"/>
      <c r="TNM154" s="319"/>
      <c r="TNN154" s="319"/>
      <c r="TNO154" s="319"/>
      <c r="TNP154" s="319"/>
      <c r="TNQ154" s="319"/>
      <c r="TNR154" s="319"/>
      <c r="TNS154" s="319"/>
      <c r="TNT154" s="319"/>
      <c r="TNU154" s="319"/>
      <c r="TNV154" s="319"/>
      <c r="TNW154" s="319"/>
      <c r="TNX154" s="319"/>
      <c r="TNY154" s="319"/>
      <c r="TNZ154" s="319"/>
      <c r="TOA154" s="319"/>
      <c r="TOB154" s="319"/>
      <c r="TOC154" s="319"/>
      <c r="TOD154" s="319"/>
      <c r="TOE154" s="319"/>
      <c r="TOF154" s="319"/>
      <c r="TOG154" s="319"/>
      <c r="TOH154" s="319"/>
      <c r="TOI154" s="319"/>
      <c r="TOJ154" s="319"/>
      <c r="TOK154" s="319"/>
      <c r="TOL154" s="319"/>
      <c r="TOM154" s="319"/>
      <c r="TON154" s="319"/>
      <c r="TOO154" s="319"/>
      <c r="TOP154" s="319"/>
      <c r="TOQ154" s="319"/>
      <c r="TOR154" s="319"/>
      <c r="TOS154" s="319"/>
      <c r="TOT154" s="319"/>
      <c r="TOU154" s="319"/>
      <c r="TOV154" s="319"/>
      <c r="TOW154" s="319"/>
      <c r="TOX154" s="319"/>
      <c r="TOY154" s="319"/>
      <c r="TOZ154" s="319"/>
      <c r="TPA154" s="319"/>
      <c r="TPB154" s="319"/>
      <c r="TPC154" s="319"/>
      <c r="TPD154" s="319"/>
      <c r="TPE154" s="319"/>
      <c r="TPF154" s="319"/>
      <c r="TPG154" s="319"/>
      <c r="TPH154" s="319"/>
      <c r="TPI154" s="319"/>
      <c r="TPJ154" s="319"/>
      <c r="TPK154" s="319"/>
      <c r="TPL154" s="319"/>
      <c r="TPM154" s="319"/>
      <c r="TPN154" s="319"/>
      <c r="TPO154" s="319"/>
      <c r="TPP154" s="319"/>
      <c r="TPQ154" s="319"/>
      <c r="TPR154" s="319"/>
      <c r="TPS154" s="319"/>
      <c r="TPT154" s="319"/>
      <c r="TPU154" s="319"/>
      <c r="TPV154" s="319"/>
      <c r="TPW154" s="319"/>
      <c r="TPX154" s="319"/>
      <c r="TPY154" s="319"/>
      <c r="TPZ154" s="319"/>
      <c r="TQA154" s="319"/>
      <c r="TQB154" s="319"/>
      <c r="TQC154" s="319"/>
      <c r="TQD154" s="319"/>
      <c r="TQE154" s="319"/>
      <c r="TQF154" s="319"/>
      <c r="TQG154" s="319"/>
      <c r="TQH154" s="319"/>
      <c r="TQI154" s="319"/>
      <c r="TQJ154" s="319"/>
      <c r="TQK154" s="319"/>
      <c r="TQL154" s="319"/>
      <c r="TQM154" s="319"/>
      <c r="TQN154" s="319"/>
      <c r="TQO154" s="319"/>
      <c r="TQP154" s="319"/>
      <c r="TQQ154" s="319"/>
      <c r="TQR154" s="319"/>
      <c r="TQS154" s="319"/>
      <c r="TQT154" s="319"/>
      <c r="TQU154" s="319"/>
      <c r="TQV154" s="319"/>
      <c r="TQW154" s="319"/>
      <c r="TQX154" s="319"/>
      <c r="TQY154" s="319"/>
      <c r="TQZ154" s="319"/>
      <c r="TRA154" s="319"/>
      <c r="TRB154" s="319"/>
      <c r="TRC154" s="319"/>
      <c r="TRD154" s="319"/>
      <c r="TRE154" s="319"/>
      <c r="TRF154" s="319"/>
      <c r="TRG154" s="319"/>
      <c r="TRH154" s="319"/>
      <c r="TRI154" s="319"/>
      <c r="TRJ154" s="319"/>
      <c r="TRK154" s="319"/>
      <c r="TRL154" s="319"/>
      <c r="TRM154" s="319"/>
      <c r="TRN154" s="319"/>
      <c r="TRO154" s="319"/>
      <c r="TRP154" s="319"/>
      <c r="TRQ154" s="319"/>
      <c r="TRR154" s="319"/>
      <c r="TRS154" s="319"/>
      <c r="TRT154" s="319"/>
      <c r="TRU154" s="319"/>
      <c r="TRV154" s="319"/>
      <c r="TRW154" s="319"/>
      <c r="TRX154" s="319"/>
      <c r="TRY154" s="319"/>
      <c r="TRZ154" s="319"/>
      <c r="TSA154" s="319"/>
      <c r="TSB154" s="319"/>
      <c r="TSC154" s="319"/>
      <c r="TSD154" s="319"/>
      <c r="TSE154" s="319"/>
      <c r="TSF154" s="319"/>
      <c r="TSG154" s="319"/>
      <c r="TSH154" s="319"/>
      <c r="TSI154" s="319"/>
      <c r="TSJ154" s="319"/>
      <c r="TSK154" s="319"/>
      <c r="TSL154" s="319"/>
      <c r="TSM154" s="319"/>
      <c r="TSN154" s="319"/>
      <c r="TSO154" s="319"/>
      <c r="TSP154" s="319"/>
      <c r="TSQ154" s="319"/>
      <c r="TSR154" s="319"/>
      <c r="TSS154" s="319"/>
      <c r="TST154" s="319"/>
      <c r="TSU154" s="319"/>
      <c r="TSV154" s="319"/>
      <c r="TSW154" s="319"/>
      <c r="TSX154" s="319"/>
      <c r="TSY154" s="319"/>
      <c r="TSZ154" s="319"/>
      <c r="TTA154" s="319"/>
      <c r="TTB154" s="319"/>
      <c r="TTC154" s="319"/>
      <c r="TTD154" s="319"/>
      <c r="TTE154" s="319"/>
      <c r="TTF154" s="319"/>
      <c r="TTG154" s="319"/>
      <c r="TTH154" s="319"/>
      <c r="TTI154" s="319"/>
      <c r="TTJ154" s="319"/>
      <c r="TTK154" s="319"/>
      <c r="TTL154" s="319"/>
      <c r="TTM154" s="319"/>
      <c r="TTN154" s="319"/>
      <c r="TTO154" s="319"/>
      <c r="TTP154" s="319"/>
      <c r="TTQ154" s="319"/>
      <c r="TTR154" s="319"/>
      <c r="TTS154" s="319"/>
      <c r="TTT154" s="319"/>
      <c r="TTU154" s="319"/>
      <c r="TTV154" s="319"/>
      <c r="TTW154" s="319"/>
      <c r="TTX154" s="319"/>
      <c r="TTY154" s="319"/>
      <c r="TTZ154" s="319"/>
      <c r="TUA154" s="319"/>
      <c r="TUB154" s="319"/>
      <c r="TUC154" s="319"/>
      <c r="TUD154" s="319"/>
      <c r="TUE154" s="319"/>
      <c r="TUF154" s="319"/>
      <c r="TUG154" s="319"/>
      <c r="TUH154" s="319"/>
      <c r="TUI154" s="319"/>
      <c r="TUJ154" s="319"/>
      <c r="TUK154" s="319"/>
      <c r="TUL154" s="319"/>
      <c r="TUM154" s="319"/>
      <c r="TUN154" s="319"/>
      <c r="TUO154" s="319"/>
      <c r="TUP154" s="319"/>
      <c r="TUQ154" s="319"/>
      <c r="TUR154" s="319"/>
      <c r="TUS154" s="319"/>
      <c r="TUT154" s="319"/>
      <c r="TUU154" s="319"/>
      <c r="TUV154" s="319"/>
      <c r="TUW154" s="319"/>
      <c r="TUX154" s="319"/>
      <c r="TUY154" s="319"/>
      <c r="TUZ154" s="319"/>
      <c r="TVA154" s="319"/>
      <c r="TVB154" s="319"/>
      <c r="TVC154" s="319"/>
      <c r="TVD154" s="319"/>
      <c r="TVE154" s="319"/>
      <c r="TVF154" s="319"/>
      <c r="TVG154" s="319"/>
      <c r="TVH154" s="319"/>
      <c r="TVI154" s="319"/>
      <c r="TVJ154" s="319"/>
      <c r="TVK154" s="319"/>
      <c r="TVL154" s="319"/>
      <c r="TVM154" s="319"/>
      <c r="TVN154" s="319"/>
      <c r="TVO154" s="319"/>
      <c r="TVP154" s="319"/>
      <c r="TVQ154" s="319"/>
      <c r="TVR154" s="319"/>
      <c r="TVS154" s="319"/>
      <c r="TVT154" s="319"/>
      <c r="TVU154" s="319"/>
      <c r="TVV154" s="319"/>
      <c r="TVW154" s="319"/>
      <c r="TVX154" s="319"/>
      <c r="TVY154" s="319"/>
      <c r="TVZ154" s="319"/>
      <c r="TWA154" s="319"/>
      <c r="TWB154" s="319"/>
      <c r="TWC154" s="319"/>
      <c r="TWD154" s="319"/>
      <c r="TWE154" s="319"/>
      <c r="TWF154" s="319"/>
      <c r="TWG154" s="319"/>
      <c r="TWH154" s="319"/>
      <c r="TWI154" s="319"/>
      <c r="TWJ154" s="319"/>
      <c r="TWK154" s="319"/>
      <c r="TWL154" s="319"/>
      <c r="TWM154" s="319"/>
      <c r="TWN154" s="319"/>
      <c r="TWO154" s="319"/>
      <c r="TWP154" s="319"/>
      <c r="TWQ154" s="319"/>
      <c r="TWR154" s="319"/>
      <c r="TWS154" s="319"/>
      <c r="TWT154" s="319"/>
      <c r="TWU154" s="319"/>
      <c r="TWV154" s="319"/>
      <c r="TWW154" s="319"/>
      <c r="TWX154" s="319"/>
      <c r="TWY154" s="319"/>
      <c r="TWZ154" s="319"/>
      <c r="TXA154" s="319"/>
      <c r="TXB154" s="319"/>
      <c r="TXC154" s="319"/>
      <c r="TXD154" s="319"/>
      <c r="TXE154" s="319"/>
      <c r="TXF154" s="319"/>
      <c r="TXG154" s="319"/>
      <c r="TXH154" s="319"/>
      <c r="TXI154" s="319"/>
      <c r="TXJ154" s="319"/>
      <c r="TXK154" s="319"/>
      <c r="TXL154" s="319"/>
      <c r="TXM154" s="319"/>
      <c r="TXN154" s="319"/>
      <c r="TXO154" s="319"/>
      <c r="TXP154" s="319"/>
      <c r="TXQ154" s="319"/>
      <c r="TXR154" s="319"/>
      <c r="TXS154" s="319"/>
      <c r="TXT154" s="319"/>
      <c r="TXU154" s="319"/>
      <c r="TXV154" s="319"/>
      <c r="TXW154" s="319"/>
      <c r="TXX154" s="319"/>
      <c r="TXY154" s="319"/>
      <c r="TXZ154" s="319"/>
      <c r="TYA154" s="319"/>
      <c r="TYB154" s="319"/>
      <c r="TYC154" s="319"/>
      <c r="TYD154" s="319"/>
      <c r="TYE154" s="319"/>
      <c r="TYF154" s="319"/>
      <c r="TYG154" s="319"/>
      <c r="TYH154" s="319"/>
      <c r="TYI154" s="319"/>
      <c r="TYJ154" s="319"/>
      <c r="TYK154" s="319"/>
      <c r="TYL154" s="319"/>
      <c r="TYM154" s="319"/>
      <c r="TYN154" s="319"/>
      <c r="TYO154" s="319"/>
      <c r="TYP154" s="319"/>
      <c r="TYQ154" s="319"/>
      <c r="TYR154" s="319"/>
      <c r="TYS154" s="319"/>
      <c r="TYT154" s="319"/>
      <c r="TYU154" s="319"/>
      <c r="TYV154" s="319"/>
      <c r="TYW154" s="319"/>
      <c r="TYX154" s="319"/>
      <c r="TYY154" s="319"/>
      <c r="TYZ154" s="319"/>
      <c r="TZA154" s="319"/>
      <c r="TZB154" s="319"/>
      <c r="TZC154" s="319"/>
      <c r="TZD154" s="319"/>
      <c r="TZE154" s="319"/>
      <c r="TZF154" s="319"/>
      <c r="TZG154" s="319"/>
      <c r="TZH154" s="319"/>
      <c r="TZI154" s="319"/>
      <c r="TZJ154" s="319"/>
      <c r="TZK154" s="319"/>
      <c r="TZL154" s="319"/>
      <c r="TZM154" s="319"/>
      <c r="TZN154" s="319"/>
      <c r="TZO154" s="319"/>
      <c r="TZP154" s="319"/>
      <c r="TZQ154" s="319"/>
      <c r="TZR154" s="319"/>
      <c r="TZS154" s="319"/>
      <c r="TZT154" s="319"/>
      <c r="TZU154" s="319"/>
      <c r="TZV154" s="319"/>
      <c r="TZW154" s="319"/>
      <c r="TZX154" s="319"/>
      <c r="TZY154" s="319"/>
      <c r="TZZ154" s="319"/>
      <c r="UAA154" s="319"/>
      <c r="UAB154" s="319"/>
      <c r="UAC154" s="319"/>
      <c r="UAD154" s="319"/>
      <c r="UAE154" s="319"/>
      <c r="UAF154" s="319"/>
      <c r="UAG154" s="319"/>
      <c r="UAH154" s="319"/>
      <c r="UAI154" s="319"/>
      <c r="UAJ154" s="319"/>
      <c r="UAK154" s="319"/>
      <c r="UAL154" s="319"/>
      <c r="UAM154" s="319"/>
      <c r="UAN154" s="319"/>
      <c r="UAO154" s="319"/>
      <c r="UAP154" s="319"/>
      <c r="UAQ154" s="319"/>
      <c r="UAR154" s="319"/>
      <c r="UAS154" s="319"/>
      <c r="UAT154" s="319"/>
      <c r="UAU154" s="319"/>
      <c r="UAV154" s="319"/>
      <c r="UAW154" s="319"/>
      <c r="UAX154" s="319"/>
      <c r="UAY154" s="319"/>
      <c r="UAZ154" s="319"/>
      <c r="UBA154" s="319"/>
      <c r="UBB154" s="319"/>
      <c r="UBC154" s="319"/>
      <c r="UBD154" s="319"/>
      <c r="UBE154" s="319"/>
      <c r="UBF154" s="319"/>
      <c r="UBG154" s="319"/>
      <c r="UBH154" s="319"/>
      <c r="UBI154" s="319"/>
      <c r="UBJ154" s="319"/>
      <c r="UBK154" s="319"/>
      <c r="UBL154" s="319"/>
      <c r="UBM154" s="319"/>
      <c r="UBN154" s="319"/>
      <c r="UBO154" s="319"/>
      <c r="UBP154" s="319"/>
      <c r="UBQ154" s="319"/>
      <c r="UBR154" s="319"/>
      <c r="UBS154" s="319"/>
      <c r="UBT154" s="319"/>
      <c r="UBU154" s="319"/>
      <c r="UBV154" s="319"/>
      <c r="UBW154" s="319"/>
      <c r="UBX154" s="319"/>
      <c r="UBY154" s="319"/>
      <c r="UBZ154" s="319"/>
      <c r="UCA154" s="319"/>
      <c r="UCB154" s="319"/>
      <c r="UCC154" s="319"/>
      <c r="UCD154" s="319"/>
      <c r="UCE154" s="319"/>
      <c r="UCF154" s="319"/>
      <c r="UCG154" s="319"/>
      <c r="UCH154" s="319"/>
      <c r="UCI154" s="319"/>
      <c r="UCJ154" s="319"/>
      <c r="UCK154" s="319"/>
      <c r="UCL154" s="319"/>
      <c r="UCM154" s="319"/>
      <c r="UCN154" s="319"/>
      <c r="UCO154" s="319"/>
      <c r="UCP154" s="319"/>
      <c r="UCQ154" s="319"/>
      <c r="UCR154" s="319"/>
      <c r="UCS154" s="319"/>
      <c r="UCT154" s="319"/>
      <c r="UCU154" s="319"/>
      <c r="UCV154" s="319"/>
      <c r="UCW154" s="319"/>
      <c r="UCX154" s="319"/>
      <c r="UCY154" s="319"/>
      <c r="UCZ154" s="319"/>
      <c r="UDA154" s="319"/>
      <c r="UDB154" s="319"/>
      <c r="UDC154" s="319"/>
      <c r="UDD154" s="319"/>
      <c r="UDE154" s="319"/>
      <c r="UDF154" s="319"/>
      <c r="UDG154" s="319"/>
      <c r="UDH154" s="319"/>
      <c r="UDI154" s="319"/>
      <c r="UDJ154" s="319"/>
      <c r="UDK154" s="319"/>
      <c r="UDL154" s="319"/>
      <c r="UDM154" s="319"/>
      <c r="UDN154" s="319"/>
      <c r="UDO154" s="319"/>
      <c r="UDP154" s="319"/>
      <c r="UDQ154" s="319"/>
      <c r="UDR154" s="319"/>
      <c r="UDS154" s="319"/>
      <c r="UDT154" s="319"/>
      <c r="UDU154" s="319"/>
      <c r="UDV154" s="319"/>
      <c r="UDW154" s="319"/>
      <c r="UDX154" s="319"/>
      <c r="UDY154" s="319"/>
      <c r="UDZ154" s="319"/>
      <c r="UEA154" s="319"/>
      <c r="UEB154" s="319"/>
      <c r="UEC154" s="319"/>
      <c r="UED154" s="319"/>
      <c r="UEE154" s="319"/>
      <c r="UEF154" s="319"/>
      <c r="UEG154" s="319"/>
      <c r="UEH154" s="319"/>
      <c r="UEI154" s="319"/>
      <c r="UEJ154" s="319"/>
      <c r="UEK154" s="319"/>
      <c r="UEL154" s="319"/>
      <c r="UEM154" s="319"/>
      <c r="UEN154" s="319"/>
      <c r="UEO154" s="319"/>
      <c r="UEP154" s="319"/>
      <c r="UEQ154" s="319"/>
      <c r="UER154" s="319"/>
      <c r="UES154" s="319"/>
      <c r="UET154" s="319"/>
      <c r="UEU154" s="319"/>
      <c r="UEV154" s="319"/>
      <c r="UEW154" s="319"/>
      <c r="UEX154" s="319"/>
      <c r="UEY154" s="319"/>
      <c r="UEZ154" s="319"/>
      <c r="UFA154" s="319"/>
      <c r="UFB154" s="319"/>
      <c r="UFC154" s="319"/>
      <c r="UFD154" s="319"/>
      <c r="UFE154" s="319"/>
      <c r="UFF154" s="319"/>
      <c r="UFG154" s="319"/>
      <c r="UFH154" s="319"/>
      <c r="UFI154" s="319"/>
      <c r="UFJ154" s="319"/>
      <c r="UFK154" s="319"/>
      <c r="UFL154" s="319"/>
      <c r="UFM154" s="319"/>
      <c r="UFN154" s="319"/>
      <c r="UFO154" s="319"/>
      <c r="UFP154" s="319"/>
      <c r="UFQ154" s="319"/>
      <c r="UFR154" s="319"/>
      <c r="UFS154" s="319"/>
      <c r="UFT154" s="319"/>
      <c r="UFU154" s="319"/>
      <c r="UFV154" s="319"/>
      <c r="UFW154" s="319"/>
      <c r="UFX154" s="319"/>
      <c r="UFY154" s="319"/>
      <c r="UFZ154" s="319"/>
      <c r="UGA154" s="319"/>
      <c r="UGB154" s="319"/>
      <c r="UGC154" s="319"/>
      <c r="UGD154" s="319"/>
      <c r="UGE154" s="319"/>
      <c r="UGF154" s="319"/>
      <c r="UGG154" s="319"/>
      <c r="UGH154" s="319"/>
      <c r="UGI154" s="319"/>
      <c r="UGJ154" s="319"/>
      <c r="UGK154" s="319"/>
      <c r="UGL154" s="319"/>
      <c r="UGM154" s="319"/>
      <c r="UGN154" s="319"/>
      <c r="UGO154" s="319"/>
      <c r="UGP154" s="319"/>
      <c r="UGQ154" s="319"/>
      <c r="UGR154" s="319"/>
      <c r="UGS154" s="319"/>
      <c r="UGT154" s="319"/>
      <c r="UGU154" s="319"/>
      <c r="UGV154" s="319"/>
      <c r="UGW154" s="319"/>
      <c r="UGX154" s="319"/>
      <c r="UGY154" s="319"/>
      <c r="UGZ154" s="319"/>
      <c r="UHA154" s="319"/>
      <c r="UHB154" s="319"/>
      <c r="UHC154" s="319"/>
      <c r="UHD154" s="319"/>
      <c r="UHE154" s="319"/>
      <c r="UHF154" s="319"/>
      <c r="UHG154" s="319"/>
      <c r="UHH154" s="319"/>
      <c r="UHI154" s="319"/>
      <c r="UHJ154" s="319"/>
      <c r="UHK154" s="319"/>
      <c r="UHL154" s="319"/>
      <c r="UHM154" s="319"/>
      <c r="UHN154" s="319"/>
      <c r="UHO154" s="319"/>
      <c r="UHP154" s="319"/>
      <c r="UHQ154" s="319"/>
      <c r="UHR154" s="319"/>
      <c r="UHS154" s="319"/>
      <c r="UHT154" s="319"/>
      <c r="UHU154" s="319"/>
      <c r="UHV154" s="319"/>
      <c r="UHW154" s="319"/>
      <c r="UHX154" s="319"/>
      <c r="UHY154" s="319"/>
      <c r="UHZ154" s="319"/>
      <c r="UIA154" s="319"/>
      <c r="UIB154" s="319"/>
      <c r="UIC154" s="319"/>
      <c r="UID154" s="319"/>
      <c r="UIE154" s="319"/>
      <c r="UIF154" s="319"/>
      <c r="UIG154" s="319"/>
      <c r="UIH154" s="319"/>
      <c r="UII154" s="319"/>
      <c r="UIJ154" s="319"/>
      <c r="UIK154" s="319"/>
      <c r="UIL154" s="319"/>
      <c r="UIM154" s="319"/>
      <c r="UIN154" s="319"/>
      <c r="UIO154" s="319"/>
      <c r="UIP154" s="319"/>
      <c r="UIQ154" s="319"/>
      <c r="UIR154" s="319"/>
      <c r="UIS154" s="319"/>
      <c r="UIT154" s="319"/>
      <c r="UIU154" s="319"/>
      <c r="UIV154" s="319"/>
      <c r="UIW154" s="319"/>
      <c r="UIX154" s="319"/>
      <c r="UIY154" s="319"/>
      <c r="UIZ154" s="319"/>
      <c r="UJA154" s="319"/>
      <c r="UJB154" s="319"/>
      <c r="UJC154" s="319"/>
      <c r="UJD154" s="319"/>
      <c r="UJE154" s="319"/>
      <c r="UJF154" s="319"/>
      <c r="UJG154" s="319"/>
      <c r="UJH154" s="319"/>
      <c r="UJI154" s="319"/>
      <c r="UJJ154" s="319"/>
      <c r="UJK154" s="319"/>
      <c r="UJL154" s="319"/>
      <c r="UJM154" s="319"/>
      <c r="UJN154" s="319"/>
      <c r="UJO154" s="319"/>
      <c r="UJP154" s="319"/>
      <c r="UJQ154" s="319"/>
      <c r="UJR154" s="319"/>
      <c r="UJS154" s="319"/>
      <c r="UJT154" s="319"/>
      <c r="UJU154" s="319"/>
      <c r="UJV154" s="319"/>
      <c r="UJW154" s="319"/>
      <c r="UJX154" s="319"/>
      <c r="UJY154" s="319"/>
      <c r="UJZ154" s="319"/>
      <c r="UKA154" s="319"/>
      <c r="UKB154" s="319"/>
      <c r="UKC154" s="319"/>
      <c r="UKD154" s="319"/>
      <c r="UKE154" s="319"/>
      <c r="UKF154" s="319"/>
      <c r="UKG154" s="319"/>
      <c r="UKH154" s="319"/>
      <c r="UKI154" s="319"/>
      <c r="UKJ154" s="319"/>
      <c r="UKK154" s="319"/>
      <c r="UKL154" s="319"/>
      <c r="UKM154" s="319"/>
      <c r="UKN154" s="319"/>
      <c r="UKO154" s="319"/>
      <c r="UKP154" s="319"/>
      <c r="UKQ154" s="319"/>
      <c r="UKR154" s="319"/>
      <c r="UKS154" s="319"/>
      <c r="UKT154" s="319"/>
      <c r="UKU154" s="319"/>
      <c r="UKV154" s="319"/>
      <c r="UKW154" s="319"/>
      <c r="UKX154" s="319"/>
      <c r="UKY154" s="319"/>
      <c r="UKZ154" s="319"/>
      <c r="ULA154" s="319"/>
      <c r="ULB154" s="319"/>
      <c r="ULC154" s="319"/>
      <c r="ULD154" s="319"/>
      <c r="ULE154" s="319"/>
      <c r="ULF154" s="319"/>
      <c r="ULG154" s="319"/>
      <c r="ULH154" s="319"/>
      <c r="ULI154" s="319"/>
      <c r="ULJ154" s="319"/>
      <c r="ULK154" s="319"/>
      <c r="ULL154" s="319"/>
      <c r="ULM154" s="319"/>
      <c r="ULN154" s="319"/>
      <c r="ULO154" s="319"/>
      <c r="ULP154" s="319"/>
      <c r="ULQ154" s="319"/>
      <c r="ULR154" s="319"/>
      <c r="ULS154" s="319"/>
      <c r="ULT154" s="319"/>
      <c r="ULU154" s="319"/>
      <c r="ULV154" s="319"/>
      <c r="ULW154" s="319"/>
      <c r="ULX154" s="319"/>
      <c r="ULY154" s="319"/>
      <c r="ULZ154" s="319"/>
      <c r="UMA154" s="319"/>
      <c r="UMB154" s="319"/>
      <c r="UMC154" s="319"/>
      <c r="UMD154" s="319"/>
      <c r="UME154" s="319"/>
      <c r="UMF154" s="319"/>
      <c r="UMG154" s="319"/>
      <c r="UMH154" s="319"/>
      <c r="UMI154" s="319"/>
      <c r="UMJ154" s="319"/>
      <c r="UMK154" s="319"/>
      <c r="UML154" s="319"/>
      <c r="UMM154" s="319"/>
      <c r="UMN154" s="319"/>
      <c r="UMO154" s="319"/>
      <c r="UMP154" s="319"/>
      <c r="UMQ154" s="319"/>
      <c r="UMR154" s="319"/>
      <c r="UMS154" s="319"/>
      <c r="UMT154" s="319"/>
      <c r="UMU154" s="319"/>
      <c r="UMV154" s="319"/>
      <c r="UMW154" s="319"/>
      <c r="UMX154" s="319"/>
      <c r="UMY154" s="319"/>
      <c r="UMZ154" s="319"/>
      <c r="UNA154" s="319"/>
      <c r="UNB154" s="319"/>
      <c r="UNC154" s="319"/>
      <c r="UND154" s="319"/>
      <c r="UNE154" s="319"/>
      <c r="UNF154" s="319"/>
      <c r="UNG154" s="319"/>
      <c r="UNH154" s="319"/>
      <c r="UNI154" s="319"/>
      <c r="UNJ154" s="319"/>
      <c r="UNK154" s="319"/>
      <c r="UNL154" s="319"/>
      <c r="UNM154" s="319"/>
      <c r="UNN154" s="319"/>
      <c r="UNO154" s="319"/>
      <c r="UNP154" s="319"/>
      <c r="UNQ154" s="319"/>
      <c r="UNR154" s="319"/>
      <c r="UNS154" s="319"/>
      <c r="UNT154" s="319"/>
      <c r="UNU154" s="319"/>
      <c r="UNV154" s="319"/>
      <c r="UNW154" s="319"/>
      <c r="UNX154" s="319"/>
      <c r="UNY154" s="319"/>
      <c r="UNZ154" s="319"/>
      <c r="UOA154" s="319"/>
      <c r="UOB154" s="319"/>
      <c r="UOC154" s="319"/>
      <c r="UOD154" s="319"/>
      <c r="UOE154" s="319"/>
      <c r="UOF154" s="319"/>
      <c r="UOG154" s="319"/>
      <c r="UOH154" s="319"/>
      <c r="UOI154" s="319"/>
      <c r="UOJ154" s="319"/>
      <c r="UOK154" s="319"/>
      <c r="UOL154" s="319"/>
      <c r="UOM154" s="319"/>
      <c r="UON154" s="319"/>
      <c r="UOO154" s="319"/>
      <c r="UOP154" s="319"/>
      <c r="UOQ154" s="319"/>
      <c r="UOR154" s="319"/>
      <c r="UOS154" s="319"/>
      <c r="UOT154" s="319"/>
      <c r="UOU154" s="319"/>
      <c r="UOV154" s="319"/>
      <c r="UOW154" s="319"/>
      <c r="UOX154" s="319"/>
      <c r="UOY154" s="319"/>
      <c r="UOZ154" s="319"/>
      <c r="UPA154" s="319"/>
      <c r="UPB154" s="319"/>
      <c r="UPC154" s="319"/>
      <c r="UPD154" s="319"/>
      <c r="UPE154" s="319"/>
      <c r="UPF154" s="319"/>
      <c r="UPG154" s="319"/>
      <c r="UPH154" s="319"/>
      <c r="UPI154" s="319"/>
      <c r="UPJ154" s="319"/>
      <c r="UPK154" s="319"/>
      <c r="UPL154" s="319"/>
      <c r="UPM154" s="319"/>
      <c r="UPN154" s="319"/>
      <c r="UPO154" s="319"/>
      <c r="UPP154" s="319"/>
      <c r="UPQ154" s="319"/>
      <c r="UPR154" s="319"/>
      <c r="UPS154" s="319"/>
      <c r="UPT154" s="319"/>
      <c r="UPU154" s="319"/>
      <c r="UPV154" s="319"/>
      <c r="UPW154" s="319"/>
      <c r="UPX154" s="319"/>
      <c r="UPY154" s="319"/>
      <c r="UPZ154" s="319"/>
      <c r="UQA154" s="319"/>
      <c r="UQB154" s="319"/>
      <c r="UQC154" s="319"/>
      <c r="UQD154" s="319"/>
      <c r="UQE154" s="319"/>
      <c r="UQF154" s="319"/>
      <c r="UQG154" s="319"/>
      <c r="UQH154" s="319"/>
      <c r="UQI154" s="319"/>
      <c r="UQJ154" s="319"/>
      <c r="UQK154" s="319"/>
      <c r="UQL154" s="319"/>
      <c r="UQM154" s="319"/>
      <c r="UQN154" s="319"/>
      <c r="UQO154" s="319"/>
      <c r="UQP154" s="319"/>
      <c r="UQQ154" s="319"/>
      <c r="UQR154" s="319"/>
      <c r="UQS154" s="319"/>
      <c r="UQT154" s="319"/>
      <c r="UQU154" s="319"/>
      <c r="UQV154" s="319"/>
      <c r="UQW154" s="319"/>
      <c r="UQX154" s="319"/>
      <c r="UQY154" s="319"/>
      <c r="UQZ154" s="319"/>
      <c r="URA154" s="319"/>
      <c r="URB154" s="319"/>
      <c r="URC154" s="319"/>
      <c r="URD154" s="319"/>
      <c r="URE154" s="319"/>
      <c r="URF154" s="319"/>
      <c r="URG154" s="319"/>
      <c r="URH154" s="319"/>
      <c r="URI154" s="319"/>
      <c r="URJ154" s="319"/>
      <c r="URK154" s="319"/>
      <c r="URL154" s="319"/>
      <c r="URM154" s="319"/>
      <c r="URN154" s="319"/>
      <c r="URO154" s="319"/>
      <c r="URP154" s="319"/>
      <c r="URQ154" s="319"/>
      <c r="URR154" s="319"/>
      <c r="URS154" s="319"/>
      <c r="URT154" s="319"/>
      <c r="URU154" s="319"/>
      <c r="URV154" s="319"/>
      <c r="URW154" s="319"/>
      <c r="URX154" s="319"/>
      <c r="URY154" s="319"/>
      <c r="URZ154" s="319"/>
      <c r="USA154" s="319"/>
      <c r="USB154" s="319"/>
      <c r="USC154" s="319"/>
      <c r="USD154" s="319"/>
      <c r="USE154" s="319"/>
      <c r="USF154" s="319"/>
      <c r="USG154" s="319"/>
      <c r="USH154" s="319"/>
      <c r="USI154" s="319"/>
      <c r="USJ154" s="319"/>
      <c r="USK154" s="319"/>
      <c r="USL154" s="319"/>
      <c r="USM154" s="319"/>
      <c r="USN154" s="319"/>
      <c r="USO154" s="319"/>
      <c r="USP154" s="319"/>
      <c r="USQ154" s="319"/>
      <c r="USR154" s="319"/>
      <c r="USS154" s="319"/>
      <c r="UST154" s="319"/>
      <c r="USU154" s="319"/>
      <c r="USV154" s="319"/>
      <c r="USW154" s="319"/>
      <c r="USX154" s="319"/>
      <c r="USY154" s="319"/>
      <c r="USZ154" s="319"/>
      <c r="UTA154" s="319"/>
      <c r="UTB154" s="319"/>
      <c r="UTC154" s="319"/>
      <c r="UTD154" s="319"/>
      <c r="UTE154" s="319"/>
      <c r="UTF154" s="319"/>
      <c r="UTG154" s="319"/>
      <c r="UTH154" s="319"/>
      <c r="UTI154" s="319"/>
      <c r="UTJ154" s="319"/>
      <c r="UTK154" s="319"/>
      <c r="UTL154" s="319"/>
      <c r="UTM154" s="319"/>
      <c r="UTN154" s="319"/>
      <c r="UTO154" s="319"/>
      <c r="UTP154" s="319"/>
      <c r="UTQ154" s="319"/>
      <c r="UTR154" s="319"/>
      <c r="UTS154" s="319"/>
      <c r="UTT154" s="319"/>
      <c r="UTU154" s="319"/>
      <c r="UTV154" s="319"/>
      <c r="UTW154" s="319"/>
      <c r="UTX154" s="319"/>
      <c r="UTY154" s="319"/>
      <c r="UTZ154" s="319"/>
      <c r="UUA154" s="319"/>
      <c r="UUB154" s="319"/>
      <c r="UUC154" s="319"/>
      <c r="UUD154" s="319"/>
      <c r="UUE154" s="319"/>
      <c r="UUF154" s="319"/>
      <c r="UUG154" s="319"/>
      <c r="UUH154" s="319"/>
      <c r="UUI154" s="319"/>
      <c r="UUJ154" s="319"/>
      <c r="UUK154" s="319"/>
      <c r="UUL154" s="319"/>
      <c r="UUM154" s="319"/>
      <c r="UUN154" s="319"/>
      <c r="UUO154" s="319"/>
      <c r="UUP154" s="319"/>
      <c r="UUQ154" s="319"/>
      <c r="UUR154" s="319"/>
      <c r="UUS154" s="319"/>
      <c r="UUT154" s="319"/>
      <c r="UUU154" s="319"/>
      <c r="UUV154" s="319"/>
      <c r="UUW154" s="319"/>
      <c r="UUX154" s="319"/>
      <c r="UUY154" s="319"/>
      <c r="UUZ154" s="319"/>
      <c r="UVA154" s="319"/>
      <c r="UVB154" s="319"/>
      <c r="UVC154" s="319"/>
      <c r="UVD154" s="319"/>
      <c r="UVE154" s="319"/>
      <c r="UVF154" s="319"/>
      <c r="UVG154" s="319"/>
      <c r="UVH154" s="319"/>
      <c r="UVI154" s="319"/>
      <c r="UVJ154" s="319"/>
      <c r="UVK154" s="319"/>
      <c r="UVL154" s="319"/>
      <c r="UVM154" s="319"/>
      <c r="UVN154" s="319"/>
      <c r="UVO154" s="319"/>
      <c r="UVP154" s="319"/>
      <c r="UVQ154" s="319"/>
      <c r="UVR154" s="319"/>
      <c r="UVS154" s="319"/>
      <c r="UVT154" s="319"/>
      <c r="UVU154" s="319"/>
      <c r="UVV154" s="319"/>
      <c r="UVW154" s="319"/>
      <c r="UVX154" s="319"/>
      <c r="UVY154" s="319"/>
      <c r="UVZ154" s="319"/>
      <c r="UWA154" s="319"/>
      <c r="UWB154" s="319"/>
      <c r="UWC154" s="319"/>
      <c r="UWD154" s="319"/>
      <c r="UWE154" s="319"/>
      <c r="UWF154" s="319"/>
      <c r="UWG154" s="319"/>
      <c r="UWH154" s="319"/>
      <c r="UWI154" s="319"/>
      <c r="UWJ154" s="319"/>
      <c r="UWK154" s="319"/>
      <c r="UWL154" s="319"/>
      <c r="UWM154" s="319"/>
      <c r="UWN154" s="319"/>
      <c r="UWO154" s="319"/>
      <c r="UWP154" s="319"/>
      <c r="UWQ154" s="319"/>
      <c r="UWR154" s="319"/>
      <c r="UWS154" s="319"/>
      <c r="UWT154" s="319"/>
      <c r="UWU154" s="319"/>
      <c r="UWV154" s="319"/>
      <c r="UWW154" s="319"/>
      <c r="UWX154" s="319"/>
      <c r="UWY154" s="319"/>
      <c r="UWZ154" s="319"/>
      <c r="UXA154" s="319"/>
      <c r="UXB154" s="319"/>
      <c r="UXC154" s="319"/>
      <c r="UXD154" s="319"/>
      <c r="UXE154" s="319"/>
      <c r="UXF154" s="319"/>
      <c r="UXG154" s="319"/>
      <c r="UXH154" s="319"/>
      <c r="UXI154" s="319"/>
      <c r="UXJ154" s="319"/>
      <c r="UXK154" s="319"/>
      <c r="UXL154" s="319"/>
      <c r="UXM154" s="319"/>
      <c r="UXN154" s="319"/>
      <c r="UXO154" s="319"/>
      <c r="UXP154" s="319"/>
      <c r="UXQ154" s="319"/>
      <c r="UXR154" s="319"/>
      <c r="UXS154" s="319"/>
      <c r="UXT154" s="319"/>
      <c r="UXU154" s="319"/>
      <c r="UXV154" s="319"/>
      <c r="UXW154" s="319"/>
      <c r="UXX154" s="319"/>
      <c r="UXY154" s="319"/>
      <c r="UXZ154" s="319"/>
      <c r="UYA154" s="319"/>
      <c r="UYB154" s="319"/>
      <c r="UYC154" s="319"/>
      <c r="UYD154" s="319"/>
      <c r="UYE154" s="319"/>
      <c r="UYF154" s="319"/>
      <c r="UYG154" s="319"/>
      <c r="UYH154" s="319"/>
      <c r="UYI154" s="319"/>
      <c r="UYJ154" s="319"/>
      <c r="UYK154" s="319"/>
      <c r="UYL154" s="319"/>
      <c r="UYM154" s="319"/>
      <c r="UYN154" s="319"/>
      <c r="UYO154" s="319"/>
      <c r="UYP154" s="319"/>
      <c r="UYQ154" s="319"/>
      <c r="UYR154" s="319"/>
      <c r="UYS154" s="319"/>
      <c r="UYT154" s="319"/>
      <c r="UYU154" s="319"/>
      <c r="UYV154" s="319"/>
      <c r="UYW154" s="319"/>
      <c r="UYX154" s="319"/>
      <c r="UYY154" s="319"/>
      <c r="UYZ154" s="319"/>
      <c r="UZA154" s="319"/>
      <c r="UZB154" s="319"/>
      <c r="UZC154" s="319"/>
      <c r="UZD154" s="319"/>
      <c r="UZE154" s="319"/>
      <c r="UZF154" s="319"/>
      <c r="UZG154" s="319"/>
      <c r="UZH154" s="319"/>
      <c r="UZI154" s="319"/>
      <c r="UZJ154" s="319"/>
      <c r="UZK154" s="319"/>
      <c r="UZL154" s="319"/>
      <c r="UZM154" s="319"/>
      <c r="UZN154" s="319"/>
      <c r="UZO154" s="319"/>
      <c r="UZP154" s="319"/>
      <c r="UZQ154" s="319"/>
      <c r="UZR154" s="319"/>
      <c r="UZS154" s="319"/>
      <c r="UZT154" s="319"/>
      <c r="UZU154" s="319"/>
      <c r="UZV154" s="319"/>
      <c r="UZW154" s="319"/>
      <c r="UZX154" s="319"/>
      <c r="UZY154" s="319"/>
      <c r="UZZ154" s="319"/>
      <c r="VAA154" s="319"/>
      <c r="VAB154" s="319"/>
      <c r="VAC154" s="319"/>
      <c r="VAD154" s="319"/>
      <c r="VAE154" s="319"/>
      <c r="VAF154" s="319"/>
      <c r="VAG154" s="319"/>
      <c r="VAH154" s="319"/>
      <c r="VAI154" s="319"/>
      <c r="VAJ154" s="319"/>
      <c r="VAK154" s="319"/>
      <c r="VAL154" s="319"/>
      <c r="VAM154" s="319"/>
      <c r="VAN154" s="319"/>
      <c r="VAO154" s="319"/>
      <c r="VAP154" s="319"/>
      <c r="VAQ154" s="319"/>
      <c r="VAR154" s="319"/>
      <c r="VAS154" s="319"/>
      <c r="VAT154" s="319"/>
      <c r="VAU154" s="319"/>
      <c r="VAV154" s="319"/>
      <c r="VAW154" s="319"/>
      <c r="VAX154" s="319"/>
      <c r="VAY154" s="319"/>
      <c r="VAZ154" s="319"/>
      <c r="VBA154" s="319"/>
      <c r="VBB154" s="319"/>
      <c r="VBC154" s="319"/>
      <c r="VBD154" s="319"/>
      <c r="VBE154" s="319"/>
      <c r="VBF154" s="319"/>
      <c r="VBG154" s="319"/>
      <c r="VBH154" s="319"/>
      <c r="VBI154" s="319"/>
      <c r="VBJ154" s="319"/>
      <c r="VBK154" s="319"/>
      <c r="VBL154" s="319"/>
      <c r="VBM154" s="319"/>
      <c r="VBN154" s="319"/>
      <c r="VBO154" s="319"/>
      <c r="VBP154" s="319"/>
      <c r="VBQ154" s="319"/>
      <c r="VBR154" s="319"/>
      <c r="VBS154" s="319"/>
      <c r="VBT154" s="319"/>
      <c r="VBU154" s="319"/>
      <c r="VBV154" s="319"/>
      <c r="VBW154" s="319"/>
      <c r="VBX154" s="319"/>
      <c r="VBY154" s="319"/>
      <c r="VBZ154" s="319"/>
      <c r="VCA154" s="319"/>
      <c r="VCB154" s="319"/>
      <c r="VCC154" s="319"/>
      <c r="VCD154" s="319"/>
      <c r="VCE154" s="319"/>
      <c r="VCF154" s="319"/>
      <c r="VCG154" s="319"/>
      <c r="VCH154" s="319"/>
      <c r="VCI154" s="319"/>
      <c r="VCJ154" s="319"/>
      <c r="VCK154" s="319"/>
      <c r="VCL154" s="319"/>
      <c r="VCM154" s="319"/>
      <c r="VCN154" s="319"/>
      <c r="VCO154" s="319"/>
      <c r="VCP154" s="319"/>
      <c r="VCQ154" s="319"/>
      <c r="VCR154" s="319"/>
      <c r="VCS154" s="319"/>
      <c r="VCT154" s="319"/>
      <c r="VCU154" s="319"/>
      <c r="VCV154" s="319"/>
      <c r="VCW154" s="319"/>
      <c r="VCX154" s="319"/>
      <c r="VCY154" s="319"/>
      <c r="VCZ154" s="319"/>
      <c r="VDA154" s="319"/>
      <c r="VDB154" s="319"/>
      <c r="VDC154" s="319"/>
      <c r="VDD154" s="319"/>
      <c r="VDE154" s="319"/>
      <c r="VDF154" s="319"/>
      <c r="VDG154" s="319"/>
      <c r="VDH154" s="319"/>
      <c r="VDI154" s="319"/>
      <c r="VDJ154" s="319"/>
      <c r="VDK154" s="319"/>
      <c r="VDL154" s="319"/>
      <c r="VDM154" s="319"/>
      <c r="VDN154" s="319"/>
      <c r="VDO154" s="319"/>
      <c r="VDP154" s="319"/>
      <c r="VDQ154" s="319"/>
      <c r="VDR154" s="319"/>
      <c r="VDS154" s="319"/>
      <c r="VDT154" s="319"/>
      <c r="VDU154" s="319"/>
      <c r="VDV154" s="319"/>
      <c r="VDW154" s="319"/>
      <c r="VDX154" s="319"/>
      <c r="VDY154" s="319"/>
      <c r="VDZ154" s="319"/>
      <c r="VEA154" s="319"/>
      <c r="VEB154" s="319"/>
      <c r="VEC154" s="319"/>
      <c r="VED154" s="319"/>
      <c r="VEE154" s="319"/>
      <c r="VEF154" s="319"/>
      <c r="VEG154" s="319"/>
      <c r="VEH154" s="319"/>
      <c r="VEI154" s="319"/>
      <c r="VEJ154" s="319"/>
      <c r="VEK154" s="319"/>
      <c r="VEL154" s="319"/>
      <c r="VEM154" s="319"/>
      <c r="VEN154" s="319"/>
      <c r="VEO154" s="319"/>
      <c r="VEP154" s="319"/>
      <c r="VEQ154" s="319"/>
      <c r="VER154" s="319"/>
      <c r="VES154" s="319"/>
      <c r="VET154" s="319"/>
      <c r="VEU154" s="319"/>
      <c r="VEV154" s="319"/>
      <c r="VEW154" s="319"/>
      <c r="VEX154" s="319"/>
      <c r="VEY154" s="319"/>
      <c r="VEZ154" s="319"/>
      <c r="VFA154" s="319"/>
      <c r="VFB154" s="319"/>
      <c r="VFC154" s="319"/>
      <c r="VFD154" s="319"/>
      <c r="VFE154" s="319"/>
      <c r="VFF154" s="319"/>
      <c r="VFG154" s="319"/>
      <c r="VFH154" s="319"/>
      <c r="VFI154" s="319"/>
      <c r="VFJ154" s="319"/>
      <c r="VFK154" s="319"/>
      <c r="VFL154" s="319"/>
      <c r="VFM154" s="319"/>
      <c r="VFN154" s="319"/>
      <c r="VFO154" s="319"/>
      <c r="VFP154" s="319"/>
      <c r="VFQ154" s="319"/>
      <c r="VFR154" s="319"/>
      <c r="VFS154" s="319"/>
      <c r="VFT154" s="319"/>
      <c r="VFU154" s="319"/>
      <c r="VFV154" s="319"/>
      <c r="VFW154" s="319"/>
      <c r="VFX154" s="319"/>
      <c r="VFY154" s="319"/>
      <c r="VFZ154" s="319"/>
      <c r="VGA154" s="319"/>
      <c r="VGB154" s="319"/>
      <c r="VGC154" s="319"/>
      <c r="VGD154" s="319"/>
      <c r="VGE154" s="319"/>
      <c r="VGF154" s="319"/>
      <c r="VGG154" s="319"/>
      <c r="VGH154" s="319"/>
      <c r="VGI154" s="319"/>
      <c r="VGJ154" s="319"/>
      <c r="VGK154" s="319"/>
      <c r="VGL154" s="319"/>
      <c r="VGM154" s="319"/>
      <c r="VGN154" s="319"/>
      <c r="VGO154" s="319"/>
      <c r="VGP154" s="319"/>
      <c r="VGQ154" s="319"/>
      <c r="VGR154" s="319"/>
      <c r="VGS154" s="319"/>
      <c r="VGT154" s="319"/>
      <c r="VGU154" s="319"/>
      <c r="VGV154" s="319"/>
      <c r="VGW154" s="319"/>
      <c r="VGX154" s="319"/>
      <c r="VGY154" s="319"/>
      <c r="VGZ154" s="319"/>
      <c r="VHA154" s="319"/>
      <c r="VHB154" s="319"/>
      <c r="VHC154" s="319"/>
      <c r="VHD154" s="319"/>
      <c r="VHE154" s="319"/>
      <c r="VHF154" s="319"/>
      <c r="VHG154" s="319"/>
      <c r="VHH154" s="319"/>
      <c r="VHI154" s="319"/>
      <c r="VHJ154" s="319"/>
      <c r="VHK154" s="319"/>
      <c r="VHL154" s="319"/>
      <c r="VHM154" s="319"/>
      <c r="VHN154" s="319"/>
      <c r="VHO154" s="319"/>
      <c r="VHP154" s="319"/>
      <c r="VHQ154" s="319"/>
      <c r="VHR154" s="319"/>
      <c r="VHS154" s="319"/>
      <c r="VHT154" s="319"/>
      <c r="VHU154" s="319"/>
      <c r="VHV154" s="319"/>
      <c r="VHW154" s="319"/>
      <c r="VHX154" s="319"/>
      <c r="VHY154" s="319"/>
      <c r="VHZ154" s="319"/>
      <c r="VIA154" s="319"/>
      <c r="VIB154" s="319"/>
      <c r="VIC154" s="319"/>
      <c r="VID154" s="319"/>
      <c r="VIE154" s="319"/>
      <c r="VIF154" s="319"/>
      <c r="VIG154" s="319"/>
      <c r="VIH154" s="319"/>
      <c r="VII154" s="319"/>
      <c r="VIJ154" s="319"/>
      <c r="VIK154" s="319"/>
      <c r="VIL154" s="319"/>
      <c r="VIM154" s="319"/>
      <c r="VIN154" s="319"/>
      <c r="VIO154" s="319"/>
      <c r="VIP154" s="319"/>
      <c r="VIQ154" s="319"/>
      <c r="VIR154" s="319"/>
      <c r="VIS154" s="319"/>
      <c r="VIT154" s="319"/>
      <c r="VIU154" s="319"/>
      <c r="VIV154" s="319"/>
      <c r="VIW154" s="319"/>
      <c r="VIX154" s="319"/>
      <c r="VIY154" s="319"/>
      <c r="VIZ154" s="319"/>
      <c r="VJA154" s="319"/>
      <c r="VJB154" s="319"/>
      <c r="VJC154" s="319"/>
      <c r="VJD154" s="319"/>
      <c r="VJE154" s="319"/>
      <c r="VJF154" s="319"/>
      <c r="VJG154" s="319"/>
      <c r="VJH154" s="319"/>
      <c r="VJI154" s="319"/>
      <c r="VJJ154" s="319"/>
      <c r="VJK154" s="319"/>
      <c r="VJL154" s="319"/>
      <c r="VJM154" s="319"/>
      <c r="VJN154" s="319"/>
      <c r="VJO154" s="319"/>
      <c r="VJP154" s="319"/>
      <c r="VJQ154" s="319"/>
      <c r="VJR154" s="319"/>
      <c r="VJS154" s="319"/>
      <c r="VJT154" s="319"/>
      <c r="VJU154" s="319"/>
      <c r="VJV154" s="319"/>
      <c r="VJW154" s="319"/>
      <c r="VJX154" s="319"/>
      <c r="VJY154" s="319"/>
      <c r="VJZ154" s="319"/>
      <c r="VKA154" s="319"/>
      <c r="VKB154" s="319"/>
      <c r="VKC154" s="319"/>
      <c r="VKD154" s="319"/>
      <c r="VKE154" s="319"/>
      <c r="VKF154" s="319"/>
      <c r="VKG154" s="319"/>
      <c r="VKH154" s="319"/>
      <c r="VKI154" s="319"/>
      <c r="VKJ154" s="319"/>
      <c r="VKK154" s="319"/>
      <c r="VKL154" s="319"/>
      <c r="VKM154" s="319"/>
      <c r="VKN154" s="319"/>
      <c r="VKO154" s="319"/>
      <c r="VKP154" s="319"/>
      <c r="VKQ154" s="319"/>
      <c r="VKR154" s="319"/>
      <c r="VKS154" s="319"/>
      <c r="VKT154" s="319"/>
      <c r="VKU154" s="319"/>
      <c r="VKV154" s="319"/>
      <c r="VKW154" s="319"/>
      <c r="VKX154" s="319"/>
      <c r="VKY154" s="319"/>
      <c r="VKZ154" s="319"/>
      <c r="VLA154" s="319"/>
      <c r="VLB154" s="319"/>
      <c r="VLC154" s="319"/>
      <c r="VLD154" s="319"/>
      <c r="VLE154" s="319"/>
      <c r="VLF154" s="319"/>
      <c r="VLG154" s="319"/>
      <c r="VLH154" s="319"/>
      <c r="VLI154" s="319"/>
      <c r="VLJ154" s="319"/>
      <c r="VLK154" s="319"/>
      <c r="VLL154" s="319"/>
      <c r="VLM154" s="319"/>
      <c r="VLN154" s="319"/>
      <c r="VLO154" s="319"/>
      <c r="VLP154" s="319"/>
      <c r="VLQ154" s="319"/>
      <c r="VLR154" s="319"/>
      <c r="VLS154" s="319"/>
      <c r="VLT154" s="319"/>
      <c r="VLU154" s="319"/>
      <c r="VLV154" s="319"/>
      <c r="VLW154" s="319"/>
      <c r="VLX154" s="319"/>
      <c r="VLY154" s="319"/>
      <c r="VLZ154" s="319"/>
      <c r="VMA154" s="319"/>
      <c r="VMB154" s="319"/>
      <c r="VMC154" s="319"/>
      <c r="VMD154" s="319"/>
      <c r="VME154" s="319"/>
      <c r="VMF154" s="319"/>
      <c r="VMG154" s="319"/>
      <c r="VMH154" s="319"/>
      <c r="VMI154" s="319"/>
      <c r="VMJ154" s="319"/>
      <c r="VMK154" s="319"/>
      <c r="VML154" s="319"/>
      <c r="VMM154" s="319"/>
      <c r="VMN154" s="319"/>
      <c r="VMO154" s="319"/>
      <c r="VMP154" s="319"/>
      <c r="VMQ154" s="319"/>
      <c r="VMR154" s="319"/>
      <c r="VMS154" s="319"/>
      <c r="VMT154" s="319"/>
      <c r="VMU154" s="319"/>
      <c r="VMV154" s="319"/>
      <c r="VMW154" s="319"/>
      <c r="VMX154" s="319"/>
      <c r="VMY154" s="319"/>
      <c r="VMZ154" s="319"/>
      <c r="VNA154" s="319"/>
      <c r="VNB154" s="319"/>
      <c r="VNC154" s="319"/>
      <c r="VND154" s="319"/>
      <c r="VNE154" s="319"/>
      <c r="VNF154" s="319"/>
      <c r="VNG154" s="319"/>
      <c r="VNH154" s="319"/>
      <c r="VNI154" s="319"/>
      <c r="VNJ154" s="319"/>
      <c r="VNK154" s="319"/>
      <c r="VNL154" s="319"/>
      <c r="VNM154" s="319"/>
      <c r="VNN154" s="319"/>
      <c r="VNO154" s="319"/>
      <c r="VNP154" s="319"/>
      <c r="VNQ154" s="319"/>
      <c r="VNR154" s="319"/>
      <c r="VNS154" s="319"/>
      <c r="VNT154" s="319"/>
      <c r="VNU154" s="319"/>
      <c r="VNV154" s="319"/>
      <c r="VNW154" s="319"/>
      <c r="VNX154" s="319"/>
      <c r="VNY154" s="319"/>
      <c r="VNZ154" s="319"/>
      <c r="VOA154" s="319"/>
      <c r="VOB154" s="319"/>
      <c r="VOC154" s="319"/>
      <c r="VOD154" s="319"/>
      <c r="VOE154" s="319"/>
      <c r="VOF154" s="319"/>
      <c r="VOG154" s="319"/>
      <c r="VOH154" s="319"/>
      <c r="VOI154" s="319"/>
      <c r="VOJ154" s="319"/>
      <c r="VOK154" s="319"/>
      <c r="VOL154" s="319"/>
      <c r="VOM154" s="319"/>
      <c r="VON154" s="319"/>
      <c r="VOO154" s="319"/>
      <c r="VOP154" s="319"/>
      <c r="VOQ154" s="319"/>
      <c r="VOR154" s="319"/>
      <c r="VOS154" s="319"/>
      <c r="VOT154" s="319"/>
      <c r="VOU154" s="319"/>
      <c r="VOV154" s="319"/>
      <c r="VOW154" s="319"/>
      <c r="VOX154" s="319"/>
      <c r="VOY154" s="319"/>
      <c r="VOZ154" s="319"/>
      <c r="VPA154" s="319"/>
      <c r="VPB154" s="319"/>
      <c r="VPC154" s="319"/>
      <c r="VPD154" s="319"/>
      <c r="VPE154" s="319"/>
      <c r="VPF154" s="319"/>
      <c r="VPG154" s="319"/>
      <c r="VPH154" s="319"/>
      <c r="VPI154" s="319"/>
      <c r="VPJ154" s="319"/>
      <c r="VPK154" s="319"/>
      <c r="VPL154" s="319"/>
      <c r="VPM154" s="319"/>
      <c r="VPN154" s="319"/>
      <c r="VPO154" s="319"/>
      <c r="VPP154" s="319"/>
      <c r="VPQ154" s="319"/>
      <c r="VPR154" s="319"/>
      <c r="VPS154" s="319"/>
      <c r="VPT154" s="319"/>
      <c r="VPU154" s="319"/>
      <c r="VPV154" s="319"/>
      <c r="VPW154" s="319"/>
      <c r="VPX154" s="319"/>
      <c r="VPY154" s="319"/>
      <c r="VPZ154" s="319"/>
      <c r="VQA154" s="319"/>
      <c r="VQB154" s="319"/>
      <c r="VQC154" s="319"/>
      <c r="VQD154" s="319"/>
      <c r="VQE154" s="319"/>
      <c r="VQF154" s="319"/>
      <c r="VQG154" s="319"/>
      <c r="VQH154" s="319"/>
      <c r="VQI154" s="319"/>
      <c r="VQJ154" s="319"/>
      <c r="VQK154" s="319"/>
      <c r="VQL154" s="319"/>
      <c r="VQM154" s="319"/>
      <c r="VQN154" s="319"/>
      <c r="VQO154" s="319"/>
      <c r="VQP154" s="319"/>
      <c r="VQQ154" s="319"/>
      <c r="VQR154" s="319"/>
      <c r="VQS154" s="319"/>
      <c r="VQT154" s="319"/>
      <c r="VQU154" s="319"/>
      <c r="VQV154" s="319"/>
      <c r="VQW154" s="319"/>
      <c r="VQX154" s="319"/>
      <c r="VQY154" s="319"/>
      <c r="VQZ154" s="319"/>
      <c r="VRA154" s="319"/>
      <c r="VRB154" s="319"/>
      <c r="VRC154" s="319"/>
      <c r="VRD154" s="319"/>
      <c r="VRE154" s="319"/>
      <c r="VRF154" s="319"/>
      <c r="VRG154" s="319"/>
      <c r="VRH154" s="319"/>
      <c r="VRI154" s="319"/>
      <c r="VRJ154" s="319"/>
      <c r="VRK154" s="319"/>
      <c r="VRL154" s="319"/>
      <c r="VRM154" s="319"/>
      <c r="VRN154" s="319"/>
      <c r="VRO154" s="319"/>
      <c r="VRP154" s="319"/>
      <c r="VRQ154" s="319"/>
      <c r="VRR154" s="319"/>
      <c r="VRS154" s="319"/>
      <c r="VRT154" s="319"/>
      <c r="VRU154" s="319"/>
      <c r="VRV154" s="319"/>
      <c r="VRW154" s="319"/>
      <c r="VRX154" s="319"/>
      <c r="VRY154" s="319"/>
      <c r="VRZ154" s="319"/>
      <c r="VSA154" s="319"/>
      <c r="VSB154" s="319"/>
      <c r="VSC154" s="319"/>
      <c r="VSD154" s="319"/>
      <c r="VSE154" s="319"/>
      <c r="VSF154" s="319"/>
      <c r="VSG154" s="319"/>
      <c r="VSH154" s="319"/>
      <c r="VSI154" s="319"/>
      <c r="VSJ154" s="319"/>
      <c r="VSK154" s="319"/>
      <c r="VSL154" s="319"/>
      <c r="VSM154" s="319"/>
      <c r="VSN154" s="319"/>
      <c r="VSO154" s="319"/>
      <c r="VSP154" s="319"/>
      <c r="VSQ154" s="319"/>
      <c r="VSR154" s="319"/>
      <c r="VSS154" s="319"/>
      <c r="VST154" s="319"/>
      <c r="VSU154" s="319"/>
      <c r="VSV154" s="319"/>
      <c r="VSW154" s="319"/>
      <c r="VSX154" s="319"/>
      <c r="VSY154" s="319"/>
      <c r="VSZ154" s="319"/>
      <c r="VTA154" s="319"/>
      <c r="VTB154" s="319"/>
      <c r="VTC154" s="319"/>
      <c r="VTD154" s="319"/>
      <c r="VTE154" s="319"/>
      <c r="VTF154" s="319"/>
      <c r="VTG154" s="319"/>
      <c r="VTH154" s="319"/>
      <c r="VTI154" s="319"/>
      <c r="VTJ154" s="319"/>
      <c r="VTK154" s="319"/>
      <c r="VTL154" s="319"/>
      <c r="VTM154" s="319"/>
      <c r="VTN154" s="319"/>
      <c r="VTO154" s="319"/>
      <c r="VTP154" s="319"/>
      <c r="VTQ154" s="319"/>
      <c r="VTR154" s="319"/>
      <c r="VTS154" s="319"/>
      <c r="VTT154" s="319"/>
      <c r="VTU154" s="319"/>
      <c r="VTV154" s="319"/>
      <c r="VTW154" s="319"/>
      <c r="VTX154" s="319"/>
      <c r="VTY154" s="319"/>
      <c r="VTZ154" s="319"/>
      <c r="VUA154" s="319"/>
      <c r="VUB154" s="319"/>
      <c r="VUC154" s="319"/>
      <c r="VUD154" s="319"/>
      <c r="VUE154" s="319"/>
      <c r="VUF154" s="319"/>
      <c r="VUG154" s="319"/>
      <c r="VUH154" s="319"/>
      <c r="VUI154" s="319"/>
      <c r="VUJ154" s="319"/>
      <c r="VUK154" s="319"/>
      <c r="VUL154" s="319"/>
      <c r="VUM154" s="319"/>
      <c r="VUN154" s="319"/>
      <c r="VUO154" s="319"/>
      <c r="VUP154" s="319"/>
      <c r="VUQ154" s="319"/>
      <c r="VUR154" s="319"/>
      <c r="VUS154" s="319"/>
      <c r="VUT154" s="319"/>
      <c r="VUU154" s="319"/>
      <c r="VUV154" s="319"/>
      <c r="VUW154" s="319"/>
      <c r="VUX154" s="319"/>
      <c r="VUY154" s="319"/>
      <c r="VUZ154" s="319"/>
      <c r="VVA154" s="319"/>
      <c r="VVB154" s="319"/>
      <c r="VVC154" s="319"/>
      <c r="VVD154" s="319"/>
      <c r="VVE154" s="319"/>
      <c r="VVF154" s="319"/>
      <c r="VVG154" s="319"/>
      <c r="VVH154" s="319"/>
      <c r="VVI154" s="319"/>
      <c r="VVJ154" s="319"/>
      <c r="VVK154" s="319"/>
      <c r="VVL154" s="319"/>
      <c r="VVM154" s="319"/>
      <c r="VVN154" s="319"/>
      <c r="VVO154" s="319"/>
      <c r="VVP154" s="319"/>
      <c r="VVQ154" s="319"/>
      <c r="VVR154" s="319"/>
      <c r="VVS154" s="319"/>
      <c r="VVT154" s="319"/>
      <c r="VVU154" s="319"/>
      <c r="VVV154" s="319"/>
      <c r="VVW154" s="319"/>
      <c r="VVX154" s="319"/>
      <c r="VVY154" s="319"/>
      <c r="VVZ154" s="319"/>
      <c r="VWA154" s="319"/>
      <c r="VWB154" s="319"/>
      <c r="VWC154" s="319"/>
      <c r="VWD154" s="319"/>
      <c r="VWE154" s="319"/>
      <c r="VWF154" s="319"/>
      <c r="VWG154" s="319"/>
      <c r="VWH154" s="319"/>
      <c r="VWI154" s="319"/>
      <c r="VWJ154" s="319"/>
      <c r="VWK154" s="319"/>
      <c r="VWL154" s="319"/>
      <c r="VWM154" s="319"/>
      <c r="VWN154" s="319"/>
      <c r="VWO154" s="319"/>
      <c r="VWP154" s="319"/>
      <c r="VWQ154" s="319"/>
      <c r="VWR154" s="319"/>
      <c r="VWS154" s="319"/>
      <c r="VWT154" s="319"/>
      <c r="VWU154" s="319"/>
      <c r="VWV154" s="319"/>
      <c r="VWW154" s="319"/>
      <c r="VWX154" s="319"/>
      <c r="VWY154" s="319"/>
      <c r="VWZ154" s="319"/>
      <c r="VXA154" s="319"/>
      <c r="VXB154" s="319"/>
      <c r="VXC154" s="319"/>
      <c r="VXD154" s="319"/>
      <c r="VXE154" s="319"/>
      <c r="VXF154" s="319"/>
      <c r="VXG154" s="319"/>
      <c r="VXH154" s="319"/>
      <c r="VXI154" s="319"/>
      <c r="VXJ154" s="319"/>
      <c r="VXK154" s="319"/>
      <c r="VXL154" s="319"/>
      <c r="VXM154" s="319"/>
      <c r="VXN154" s="319"/>
      <c r="VXO154" s="319"/>
      <c r="VXP154" s="319"/>
      <c r="VXQ154" s="319"/>
      <c r="VXR154" s="319"/>
      <c r="VXS154" s="319"/>
      <c r="VXT154" s="319"/>
      <c r="VXU154" s="319"/>
      <c r="VXV154" s="319"/>
      <c r="VXW154" s="319"/>
      <c r="VXX154" s="319"/>
      <c r="VXY154" s="319"/>
      <c r="VXZ154" s="319"/>
      <c r="VYA154" s="319"/>
      <c r="VYB154" s="319"/>
      <c r="VYC154" s="319"/>
      <c r="VYD154" s="319"/>
      <c r="VYE154" s="319"/>
      <c r="VYF154" s="319"/>
      <c r="VYG154" s="319"/>
      <c r="VYH154" s="319"/>
      <c r="VYI154" s="319"/>
      <c r="VYJ154" s="319"/>
      <c r="VYK154" s="319"/>
      <c r="VYL154" s="319"/>
      <c r="VYM154" s="319"/>
      <c r="VYN154" s="319"/>
      <c r="VYO154" s="319"/>
      <c r="VYP154" s="319"/>
      <c r="VYQ154" s="319"/>
      <c r="VYR154" s="319"/>
      <c r="VYS154" s="319"/>
      <c r="VYT154" s="319"/>
      <c r="VYU154" s="319"/>
      <c r="VYV154" s="319"/>
      <c r="VYW154" s="319"/>
      <c r="VYX154" s="319"/>
      <c r="VYY154" s="319"/>
      <c r="VYZ154" s="319"/>
      <c r="VZA154" s="319"/>
      <c r="VZB154" s="319"/>
      <c r="VZC154" s="319"/>
      <c r="VZD154" s="319"/>
      <c r="VZE154" s="319"/>
      <c r="VZF154" s="319"/>
      <c r="VZG154" s="319"/>
      <c r="VZH154" s="319"/>
      <c r="VZI154" s="319"/>
      <c r="VZJ154" s="319"/>
      <c r="VZK154" s="319"/>
      <c r="VZL154" s="319"/>
      <c r="VZM154" s="319"/>
      <c r="VZN154" s="319"/>
      <c r="VZO154" s="319"/>
      <c r="VZP154" s="319"/>
      <c r="VZQ154" s="319"/>
      <c r="VZR154" s="319"/>
      <c r="VZS154" s="319"/>
      <c r="VZT154" s="319"/>
      <c r="VZU154" s="319"/>
      <c r="VZV154" s="319"/>
      <c r="VZW154" s="319"/>
      <c r="VZX154" s="319"/>
      <c r="VZY154" s="319"/>
      <c r="VZZ154" s="319"/>
      <c r="WAA154" s="319"/>
      <c r="WAB154" s="319"/>
      <c r="WAC154" s="319"/>
      <c r="WAD154" s="319"/>
      <c r="WAE154" s="319"/>
      <c r="WAF154" s="319"/>
      <c r="WAG154" s="319"/>
      <c r="WAH154" s="319"/>
      <c r="WAI154" s="319"/>
      <c r="WAJ154" s="319"/>
      <c r="WAK154" s="319"/>
      <c r="WAL154" s="319"/>
      <c r="WAM154" s="319"/>
      <c r="WAN154" s="319"/>
      <c r="WAO154" s="319"/>
      <c r="WAP154" s="319"/>
      <c r="WAQ154" s="319"/>
      <c r="WAR154" s="319"/>
      <c r="WAS154" s="319"/>
      <c r="WAT154" s="319"/>
      <c r="WAU154" s="319"/>
      <c r="WAV154" s="319"/>
      <c r="WAW154" s="319"/>
      <c r="WAX154" s="319"/>
      <c r="WAY154" s="319"/>
      <c r="WAZ154" s="319"/>
      <c r="WBA154" s="319"/>
      <c r="WBB154" s="319"/>
      <c r="WBC154" s="319"/>
      <c r="WBD154" s="319"/>
      <c r="WBE154" s="319"/>
      <c r="WBF154" s="319"/>
      <c r="WBG154" s="319"/>
      <c r="WBH154" s="319"/>
      <c r="WBI154" s="319"/>
      <c r="WBJ154" s="319"/>
      <c r="WBK154" s="319"/>
      <c r="WBL154" s="319"/>
      <c r="WBM154" s="319"/>
      <c r="WBN154" s="319"/>
      <c r="WBO154" s="319"/>
      <c r="WBP154" s="319"/>
      <c r="WBQ154" s="319"/>
      <c r="WBR154" s="319"/>
      <c r="WBS154" s="319"/>
      <c r="WBT154" s="319"/>
      <c r="WBU154" s="319"/>
      <c r="WBV154" s="319"/>
      <c r="WBW154" s="319"/>
      <c r="WBX154" s="319"/>
      <c r="WBY154" s="319"/>
      <c r="WBZ154" s="319"/>
      <c r="WCA154" s="319"/>
      <c r="WCB154" s="319"/>
      <c r="WCC154" s="319"/>
      <c r="WCD154" s="319"/>
      <c r="WCE154" s="319"/>
      <c r="WCF154" s="319"/>
      <c r="WCG154" s="319"/>
      <c r="WCH154" s="319"/>
      <c r="WCI154" s="319"/>
      <c r="WCJ154" s="319"/>
      <c r="WCK154" s="319"/>
      <c r="WCL154" s="319"/>
      <c r="WCM154" s="319"/>
      <c r="WCN154" s="319"/>
      <c r="WCO154" s="319"/>
      <c r="WCP154" s="319"/>
      <c r="WCQ154" s="319"/>
      <c r="WCR154" s="319"/>
      <c r="WCS154" s="319"/>
      <c r="WCT154" s="319"/>
      <c r="WCU154" s="319"/>
      <c r="WCV154" s="319"/>
      <c r="WCW154" s="319"/>
      <c r="WCX154" s="319"/>
      <c r="WCY154" s="319"/>
      <c r="WCZ154" s="319"/>
      <c r="WDA154" s="319"/>
      <c r="WDB154" s="319"/>
      <c r="WDC154" s="319"/>
      <c r="WDD154" s="319"/>
      <c r="WDE154" s="319"/>
      <c r="WDF154" s="319"/>
      <c r="WDG154" s="319"/>
      <c r="WDH154" s="319"/>
      <c r="WDI154" s="319"/>
      <c r="WDJ154" s="319"/>
      <c r="WDK154" s="319"/>
      <c r="WDL154" s="319"/>
      <c r="WDM154" s="319"/>
      <c r="WDN154" s="319"/>
      <c r="WDO154" s="319"/>
      <c r="WDP154" s="319"/>
      <c r="WDQ154" s="319"/>
      <c r="WDR154" s="319"/>
      <c r="WDS154" s="319"/>
      <c r="WDT154" s="319"/>
      <c r="WDU154" s="319"/>
      <c r="WDV154" s="319"/>
      <c r="WDW154" s="319"/>
      <c r="WDX154" s="319"/>
      <c r="WDY154" s="319"/>
      <c r="WDZ154" s="319"/>
      <c r="WEA154" s="319"/>
      <c r="WEB154" s="319"/>
      <c r="WEC154" s="319"/>
      <c r="WED154" s="319"/>
      <c r="WEE154" s="319"/>
      <c r="WEF154" s="319"/>
      <c r="WEG154" s="319"/>
      <c r="WEH154" s="319"/>
      <c r="WEI154" s="319"/>
      <c r="WEJ154" s="319"/>
      <c r="WEK154" s="319"/>
      <c r="WEL154" s="319"/>
      <c r="WEM154" s="319"/>
      <c r="WEN154" s="319"/>
      <c r="WEO154" s="319"/>
      <c r="WEP154" s="319"/>
      <c r="WEQ154" s="319"/>
      <c r="WER154" s="319"/>
      <c r="WES154" s="319"/>
      <c r="WET154" s="319"/>
      <c r="WEU154" s="319"/>
      <c r="WEV154" s="319"/>
      <c r="WEW154" s="319"/>
      <c r="WEX154" s="319"/>
      <c r="WEY154" s="319"/>
      <c r="WEZ154" s="319"/>
      <c r="WFA154" s="319"/>
      <c r="WFB154" s="319"/>
      <c r="WFC154" s="319"/>
      <c r="WFD154" s="319"/>
      <c r="WFE154" s="319"/>
      <c r="WFF154" s="319"/>
      <c r="WFG154" s="319"/>
      <c r="WFH154" s="319"/>
      <c r="WFI154" s="319"/>
      <c r="WFJ154" s="319"/>
      <c r="WFK154" s="319"/>
      <c r="WFL154" s="319"/>
      <c r="WFM154" s="319"/>
      <c r="WFN154" s="319"/>
      <c r="WFO154" s="319"/>
      <c r="WFP154" s="319"/>
      <c r="WFQ154" s="319"/>
      <c r="WFR154" s="319"/>
      <c r="WFS154" s="319"/>
      <c r="WFT154" s="319"/>
      <c r="WFU154" s="319"/>
      <c r="WFV154" s="319"/>
      <c r="WFW154" s="319"/>
      <c r="WFX154" s="319"/>
      <c r="WFY154" s="319"/>
      <c r="WFZ154" s="319"/>
      <c r="WGA154" s="319"/>
      <c r="WGB154" s="319"/>
      <c r="WGC154" s="319"/>
      <c r="WGD154" s="319"/>
      <c r="WGE154" s="319"/>
      <c r="WGF154" s="319"/>
      <c r="WGG154" s="319"/>
      <c r="WGH154" s="319"/>
      <c r="WGI154" s="319"/>
      <c r="WGJ154" s="319"/>
      <c r="WGK154" s="319"/>
      <c r="WGL154" s="319"/>
      <c r="WGM154" s="319"/>
      <c r="WGN154" s="319"/>
      <c r="WGO154" s="319"/>
      <c r="WGP154" s="319"/>
      <c r="WGQ154" s="319"/>
      <c r="WGR154" s="319"/>
      <c r="WGS154" s="319"/>
      <c r="WGT154" s="319"/>
      <c r="WGU154" s="319"/>
      <c r="WGV154" s="319"/>
      <c r="WGW154" s="319"/>
      <c r="WGX154" s="319"/>
      <c r="WGY154" s="319"/>
      <c r="WGZ154" s="319"/>
      <c r="WHA154" s="319"/>
      <c r="WHB154" s="319"/>
      <c r="WHC154" s="319"/>
      <c r="WHD154" s="319"/>
      <c r="WHE154" s="319"/>
      <c r="WHF154" s="319"/>
      <c r="WHG154" s="319"/>
      <c r="WHH154" s="319"/>
      <c r="WHI154" s="319"/>
      <c r="WHJ154" s="319"/>
      <c r="WHK154" s="319"/>
      <c r="WHL154" s="319"/>
      <c r="WHM154" s="319"/>
      <c r="WHN154" s="319"/>
      <c r="WHO154" s="319"/>
      <c r="WHP154" s="319"/>
      <c r="WHQ154" s="319"/>
      <c r="WHR154" s="319"/>
      <c r="WHS154" s="319"/>
      <c r="WHT154" s="319"/>
      <c r="WHU154" s="319"/>
      <c r="WHV154" s="319"/>
      <c r="WHW154" s="319"/>
      <c r="WHX154" s="319"/>
      <c r="WHY154" s="319"/>
      <c r="WHZ154" s="319"/>
      <c r="WIA154" s="319"/>
      <c r="WIB154" s="319"/>
      <c r="WIC154" s="319"/>
      <c r="WID154" s="319"/>
      <c r="WIE154" s="319"/>
      <c r="WIF154" s="319"/>
      <c r="WIG154" s="319"/>
      <c r="WIH154" s="319"/>
      <c r="WII154" s="319"/>
      <c r="WIJ154" s="319"/>
      <c r="WIK154" s="319"/>
      <c r="WIL154" s="319"/>
      <c r="WIM154" s="319"/>
      <c r="WIN154" s="319"/>
      <c r="WIO154" s="319"/>
      <c r="WIP154" s="319"/>
      <c r="WIQ154" s="319"/>
      <c r="WIR154" s="319"/>
      <c r="WIS154" s="319"/>
      <c r="WIT154" s="319"/>
      <c r="WIU154" s="319"/>
      <c r="WIV154" s="319"/>
      <c r="WIW154" s="319"/>
      <c r="WIX154" s="319"/>
      <c r="WIY154" s="319"/>
      <c r="WIZ154" s="319"/>
      <c r="WJA154" s="319"/>
      <c r="WJB154" s="319"/>
      <c r="WJC154" s="319"/>
      <c r="WJD154" s="319"/>
      <c r="WJE154" s="319"/>
      <c r="WJF154" s="319"/>
      <c r="WJG154" s="319"/>
      <c r="WJH154" s="319"/>
      <c r="WJI154" s="319"/>
      <c r="WJJ154" s="319"/>
      <c r="WJK154" s="319"/>
      <c r="WJL154" s="319"/>
      <c r="WJM154" s="319"/>
      <c r="WJN154" s="319"/>
      <c r="WJO154" s="319"/>
      <c r="WJP154" s="319"/>
      <c r="WJQ154" s="319"/>
      <c r="WJR154" s="319"/>
      <c r="WJS154" s="319"/>
      <c r="WJT154" s="319"/>
      <c r="WJU154" s="319"/>
      <c r="WJV154" s="319"/>
      <c r="WJW154" s="319"/>
      <c r="WJX154" s="319"/>
      <c r="WJY154" s="319"/>
      <c r="WJZ154" s="319"/>
      <c r="WKA154" s="319"/>
      <c r="WKB154" s="319"/>
      <c r="WKC154" s="319"/>
      <c r="WKD154" s="319"/>
      <c r="WKE154" s="319"/>
      <c r="WKF154" s="319"/>
      <c r="WKG154" s="319"/>
      <c r="WKH154" s="319"/>
      <c r="WKI154" s="319"/>
      <c r="WKJ154" s="319"/>
      <c r="WKK154" s="319"/>
      <c r="WKL154" s="319"/>
      <c r="WKM154" s="319"/>
      <c r="WKN154" s="319"/>
      <c r="WKO154" s="319"/>
      <c r="WKP154" s="319"/>
      <c r="WKQ154" s="319"/>
      <c r="WKR154" s="319"/>
      <c r="WKS154" s="319"/>
      <c r="WKT154" s="319"/>
      <c r="WKU154" s="319"/>
      <c r="WKV154" s="319"/>
      <c r="WKW154" s="319"/>
      <c r="WKX154" s="319"/>
      <c r="WKY154" s="319"/>
      <c r="WKZ154" s="319"/>
      <c r="WLA154" s="319"/>
      <c r="WLB154" s="319"/>
      <c r="WLC154" s="319"/>
      <c r="WLD154" s="319"/>
      <c r="WLE154" s="319"/>
      <c r="WLF154" s="319"/>
      <c r="WLG154" s="319"/>
      <c r="WLH154" s="319"/>
      <c r="WLI154" s="319"/>
      <c r="WLJ154" s="319"/>
      <c r="WLK154" s="319"/>
      <c r="WLL154" s="319"/>
      <c r="WLM154" s="319"/>
      <c r="WLN154" s="319"/>
      <c r="WLO154" s="319"/>
      <c r="WLP154" s="319"/>
      <c r="WLQ154" s="319"/>
      <c r="WLR154" s="319"/>
      <c r="WLS154" s="319"/>
      <c r="WLT154" s="319"/>
      <c r="WLU154" s="319"/>
      <c r="WLV154" s="319"/>
      <c r="WLW154" s="319"/>
      <c r="WLX154" s="319"/>
      <c r="WLY154" s="319"/>
      <c r="WLZ154" s="319"/>
      <c r="WMA154" s="319"/>
      <c r="WMB154" s="319"/>
      <c r="WMC154" s="319"/>
      <c r="WMD154" s="319"/>
      <c r="WME154" s="319"/>
      <c r="WMF154" s="319"/>
      <c r="WMG154" s="319"/>
      <c r="WMH154" s="319"/>
      <c r="WMI154" s="319"/>
      <c r="WMJ154" s="319"/>
      <c r="WMK154" s="319"/>
      <c r="WML154" s="319"/>
      <c r="WMM154" s="319"/>
      <c r="WMN154" s="319"/>
      <c r="WMO154" s="319"/>
      <c r="WMP154" s="319"/>
      <c r="WMQ154" s="319"/>
      <c r="WMR154" s="319"/>
      <c r="WMS154" s="319"/>
      <c r="WMT154" s="319"/>
      <c r="WMU154" s="319"/>
      <c r="WMV154" s="319"/>
      <c r="WMW154" s="319"/>
      <c r="WMX154" s="319"/>
      <c r="WMY154" s="319"/>
      <c r="WMZ154" s="319"/>
      <c r="WNA154" s="319"/>
      <c r="WNB154" s="319"/>
      <c r="WNC154" s="319"/>
      <c r="WND154" s="319"/>
      <c r="WNE154" s="319"/>
      <c r="WNF154" s="319"/>
      <c r="WNG154" s="319"/>
      <c r="WNH154" s="319"/>
      <c r="WNI154" s="319"/>
      <c r="WNJ154" s="319"/>
      <c r="WNK154" s="319"/>
      <c r="WNL154" s="319"/>
      <c r="WNM154" s="319"/>
      <c r="WNN154" s="319"/>
      <c r="WNO154" s="319"/>
      <c r="WNP154" s="319"/>
      <c r="WNQ154" s="319"/>
      <c r="WNR154" s="319"/>
      <c r="WNS154" s="319"/>
      <c r="WNT154" s="319"/>
      <c r="WNU154" s="319"/>
      <c r="WNV154" s="319"/>
      <c r="WNW154" s="319"/>
      <c r="WNX154" s="319"/>
      <c r="WNY154" s="319"/>
      <c r="WNZ154" s="319"/>
      <c r="WOA154" s="319"/>
      <c r="WOB154" s="319"/>
      <c r="WOC154" s="319"/>
      <c r="WOD154" s="319"/>
      <c r="WOE154" s="319"/>
      <c r="WOF154" s="319"/>
      <c r="WOG154" s="319"/>
      <c r="WOH154" s="319"/>
      <c r="WOI154" s="319"/>
      <c r="WOJ154" s="319"/>
      <c r="WOK154" s="319"/>
      <c r="WOL154" s="319"/>
      <c r="WOM154" s="319"/>
      <c r="WON154" s="319"/>
      <c r="WOO154" s="319"/>
      <c r="WOP154" s="319"/>
      <c r="WOQ154" s="319"/>
      <c r="WOR154" s="319"/>
      <c r="WOS154" s="319"/>
      <c r="WOT154" s="319"/>
      <c r="WOU154" s="319"/>
      <c r="WOV154" s="319"/>
      <c r="WOW154" s="319"/>
      <c r="WOX154" s="319"/>
      <c r="WOY154" s="319"/>
      <c r="WOZ154" s="319"/>
      <c r="WPA154" s="319"/>
      <c r="WPB154" s="319"/>
      <c r="WPC154" s="319"/>
      <c r="WPD154" s="319"/>
      <c r="WPE154" s="319"/>
      <c r="WPF154" s="319"/>
      <c r="WPG154" s="319"/>
      <c r="WPH154" s="319"/>
      <c r="WPI154" s="319"/>
      <c r="WPJ154" s="319"/>
      <c r="WPK154" s="319"/>
      <c r="WPL154" s="319"/>
      <c r="WPM154" s="319"/>
      <c r="WPN154" s="319"/>
      <c r="WPO154" s="319"/>
      <c r="WPP154" s="319"/>
      <c r="WPQ154" s="319"/>
      <c r="WPR154" s="319"/>
      <c r="WPS154" s="319"/>
      <c r="WPT154" s="319"/>
      <c r="WPU154" s="319"/>
      <c r="WPV154" s="319"/>
      <c r="WPW154" s="319"/>
      <c r="WPX154" s="319"/>
      <c r="WPY154" s="319"/>
      <c r="WPZ154" s="319"/>
      <c r="WQA154" s="319"/>
      <c r="WQB154" s="319"/>
      <c r="WQC154" s="319"/>
      <c r="WQD154" s="319"/>
      <c r="WQE154" s="319"/>
      <c r="WQF154" s="319"/>
      <c r="WQG154" s="319"/>
      <c r="WQH154" s="319"/>
      <c r="WQI154" s="319"/>
      <c r="WQJ154" s="319"/>
      <c r="WQK154" s="319"/>
      <c r="WQL154" s="319"/>
      <c r="WQM154" s="319"/>
      <c r="WQN154" s="319"/>
      <c r="WQO154" s="319"/>
      <c r="WQP154" s="319"/>
      <c r="WQQ154" s="319"/>
      <c r="WQR154" s="319"/>
      <c r="WQS154" s="319"/>
      <c r="WQT154" s="319"/>
      <c r="WQU154" s="319"/>
      <c r="WQV154" s="319"/>
      <c r="WQW154" s="319"/>
      <c r="WQX154" s="319"/>
      <c r="WQY154" s="319"/>
      <c r="WQZ154" s="319"/>
      <c r="WRA154" s="319"/>
      <c r="WRB154" s="319"/>
      <c r="WRC154" s="319"/>
      <c r="WRD154" s="319"/>
      <c r="WRE154" s="319"/>
      <c r="WRF154" s="319"/>
      <c r="WRG154" s="319"/>
      <c r="WRH154" s="319"/>
      <c r="WRI154" s="319"/>
      <c r="WRJ154" s="319"/>
      <c r="WRK154" s="319"/>
      <c r="WRL154" s="319"/>
      <c r="WRM154" s="319"/>
      <c r="WRN154" s="319"/>
      <c r="WRO154" s="319"/>
      <c r="WRP154" s="319"/>
      <c r="WRQ154" s="319"/>
      <c r="WRR154" s="319"/>
      <c r="WRS154" s="319"/>
      <c r="WRT154" s="319"/>
      <c r="WRU154" s="319"/>
      <c r="WRV154" s="319"/>
      <c r="WRW154" s="319"/>
      <c r="WRX154" s="319"/>
      <c r="WRY154" s="319"/>
      <c r="WRZ154" s="319"/>
      <c r="WSA154" s="319"/>
      <c r="WSB154" s="319"/>
      <c r="WSC154" s="319"/>
      <c r="WSD154" s="319"/>
      <c r="WSE154" s="319"/>
      <c r="WSF154" s="319"/>
      <c r="WSG154" s="319"/>
      <c r="WSH154" s="319"/>
      <c r="WSI154" s="319"/>
      <c r="WSJ154" s="319"/>
      <c r="WSK154" s="319"/>
      <c r="WSL154" s="319"/>
      <c r="WSM154" s="319"/>
      <c r="WSN154" s="319"/>
      <c r="WSO154" s="319"/>
      <c r="WSP154" s="319"/>
      <c r="WSQ154" s="319"/>
      <c r="WSR154" s="319"/>
      <c r="WSS154" s="319"/>
      <c r="WST154" s="319"/>
      <c r="WSU154" s="319"/>
      <c r="WSV154" s="319"/>
      <c r="WSW154" s="319"/>
      <c r="WSX154" s="319"/>
      <c r="WSY154" s="319"/>
      <c r="WSZ154" s="319"/>
      <c r="WTA154" s="319"/>
      <c r="WTB154" s="319"/>
      <c r="WTC154" s="319"/>
      <c r="WTD154" s="319"/>
      <c r="WTE154" s="319"/>
      <c r="WTF154" s="319"/>
      <c r="WTG154" s="319"/>
      <c r="WTH154" s="319"/>
      <c r="WTI154" s="319"/>
      <c r="WTJ154" s="319"/>
      <c r="WTK154" s="319"/>
      <c r="WTL154" s="319"/>
      <c r="WTM154" s="319"/>
      <c r="WTN154" s="319"/>
      <c r="WTO154" s="319"/>
      <c r="WTP154" s="319"/>
      <c r="WTQ154" s="319"/>
      <c r="WTR154" s="319"/>
      <c r="WTS154" s="319"/>
      <c r="WTT154" s="319"/>
      <c r="WTU154" s="319"/>
      <c r="WTV154" s="319"/>
      <c r="WTW154" s="319"/>
      <c r="WTX154" s="319"/>
      <c r="WTY154" s="319"/>
      <c r="WTZ154" s="319"/>
      <c r="WUA154" s="319"/>
      <c r="WUB154" s="319"/>
      <c r="WUC154" s="319"/>
      <c r="WUD154" s="319"/>
      <c r="WUE154" s="319"/>
      <c r="WUF154" s="319"/>
      <c r="WUG154" s="319"/>
      <c r="WUH154" s="319"/>
      <c r="WUI154" s="319"/>
      <c r="WUJ154" s="319"/>
      <c r="WUK154" s="319"/>
      <c r="WUL154" s="319"/>
      <c r="WUM154" s="319"/>
      <c r="WUN154" s="319"/>
      <c r="WUO154" s="319"/>
      <c r="WUP154" s="319"/>
      <c r="WUQ154" s="319"/>
      <c r="WUR154" s="319"/>
      <c r="WUS154" s="319"/>
      <c r="WUT154" s="319"/>
      <c r="WUU154" s="319"/>
      <c r="WUV154" s="319"/>
      <c r="WUW154" s="319"/>
      <c r="WUX154" s="319"/>
      <c r="WUY154" s="319"/>
      <c r="WUZ154" s="319"/>
      <c r="WVA154" s="319"/>
      <c r="WVB154" s="319"/>
      <c r="WVC154" s="319"/>
      <c r="WVD154" s="319"/>
      <c r="WVE154" s="319"/>
      <c r="WVF154" s="319"/>
      <c r="WVG154" s="319"/>
      <c r="WVH154" s="319"/>
      <c r="WVI154" s="319"/>
      <c r="WVJ154" s="319"/>
      <c r="WVK154" s="319"/>
      <c r="WVL154" s="319"/>
      <c r="WVM154" s="319"/>
      <c r="WVN154" s="319"/>
      <c r="WVO154" s="319"/>
      <c r="WVP154" s="319"/>
      <c r="WVQ154" s="319"/>
      <c r="WVR154" s="319"/>
      <c r="WVS154" s="319"/>
      <c r="WVT154" s="319"/>
      <c r="WVU154" s="319"/>
      <c r="WVV154" s="319"/>
      <c r="WVW154" s="319"/>
      <c r="WVX154" s="319"/>
      <c r="WVY154" s="319"/>
      <c r="WVZ154" s="319"/>
      <c r="WWA154" s="319"/>
      <c r="WWB154" s="319"/>
      <c r="WWC154" s="319"/>
      <c r="WWD154" s="319"/>
      <c r="WWE154" s="319"/>
      <c r="WWF154" s="319"/>
      <c r="WWG154" s="319"/>
      <c r="WWH154" s="319"/>
      <c r="WWI154" s="319"/>
      <c r="WWJ154" s="319"/>
      <c r="WWK154" s="319"/>
      <c r="WWL154" s="319"/>
      <c r="WWM154" s="319"/>
      <c r="WWN154" s="319"/>
      <c r="WWO154" s="319"/>
      <c r="WWP154" s="319"/>
      <c r="WWQ154" s="319"/>
      <c r="WWR154" s="319"/>
      <c r="WWS154" s="319"/>
      <c r="WWT154" s="319"/>
      <c r="WWU154" s="319"/>
      <c r="WWV154" s="319"/>
      <c r="WWW154" s="319"/>
      <c r="WWX154" s="319"/>
      <c r="WWY154" s="319"/>
      <c r="WWZ154" s="319"/>
      <c r="WXA154" s="319"/>
      <c r="WXB154" s="319"/>
      <c r="WXC154" s="319"/>
      <c r="WXD154" s="319"/>
      <c r="WXE154" s="319"/>
      <c r="WXF154" s="319"/>
      <c r="WXG154" s="319"/>
      <c r="WXH154" s="319"/>
      <c r="WXI154" s="319"/>
      <c r="WXJ154" s="319"/>
      <c r="WXK154" s="319"/>
      <c r="WXL154" s="319"/>
      <c r="WXM154" s="319"/>
      <c r="WXN154" s="319"/>
      <c r="WXO154" s="319"/>
      <c r="WXP154" s="319"/>
      <c r="WXQ154" s="319"/>
      <c r="WXR154" s="319"/>
      <c r="WXS154" s="319"/>
      <c r="WXT154" s="319"/>
      <c r="WXU154" s="319"/>
      <c r="WXV154" s="319"/>
      <c r="WXW154" s="319"/>
      <c r="WXX154" s="319"/>
      <c r="WXY154" s="319"/>
      <c r="WXZ154" s="319"/>
      <c r="WYA154" s="319"/>
      <c r="WYB154" s="319"/>
      <c r="WYC154" s="319"/>
      <c r="WYD154" s="319"/>
      <c r="WYE154" s="319"/>
      <c r="WYF154" s="319"/>
      <c r="WYG154" s="319"/>
      <c r="WYH154" s="319"/>
      <c r="WYI154" s="319"/>
      <c r="WYJ154" s="319"/>
      <c r="WYK154" s="319"/>
      <c r="WYL154" s="319"/>
      <c r="WYM154" s="319"/>
      <c r="WYN154" s="319"/>
      <c r="WYO154" s="319"/>
      <c r="WYP154" s="319"/>
      <c r="WYQ154" s="319"/>
      <c r="WYR154" s="319"/>
      <c r="WYS154" s="319"/>
      <c r="WYT154" s="319"/>
      <c r="WYU154" s="319"/>
      <c r="WYV154" s="319"/>
      <c r="WYW154" s="319"/>
      <c r="WYX154" s="319"/>
      <c r="WYY154" s="319"/>
      <c r="WYZ154" s="319"/>
      <c r="WZA154" s="319"/>
      <c r="WZB154" s="319"/>
      <c r="WZC154" s="319"/>
      <c r="WZD154" s="319"/>
      <c r="WZE154" s="319"/>
      <c r="WZF154" s="319"/>
      <c r="WZG154" s="319"/>
      <c r="WZH154" s="319"/>
      <c r="WZI154" s="319"/>
      <c r="WZJ154" s="319"/>
      <c r="WZK154" s="319"/>
      <c r="WZL154" s="319"/>
      <c r="WZM154" s="319"/>
      <c r="WZN154" s="319"/>
      <c r="WZO154" s="319"/>
      <c r="WZP154" s="319"/>
      <c r="WZQ154" s="319"/>
      <c r="WZR154" s="319"/>
      <c r="WZS154" s="319"/>
      <c r="WZT154" s="319"/>
      <c r="WZU154" s="319"/>
      <c r="WZV154" s="319"/>
      <c r="WZW154" s="319"/>
      <c r="WZX154" s="319"/>
      <c r="WZY154" s="319"/>
      <c r="WZZ154" s="319"/>
      <c r="XAA154" s="319"/>
      <c r="XAB154" s="319"/>
      <c r="XAC154" s="319"/>
      <c r="XAD154" s="319"/>
      <c r="XAE154" s="319"/>
      <c r="XAF154" s="319"/>
      <c r="XAG154" s="319"/>
      <c r="XAH154" s="319"/>
      <c r="XAI154" s="319"/>
      <c r="XAJ154" s="319"/>
      <c r="XAK154" s="319"/>
      <c r="XAL154" s="319"/>
      <c r="XAM154" s="319"/>
      <c r="XAN154" s="319"/>
      <c r="XAO154" s="319"/>
      <c r="XAP154" s="319"/>
      <c r="XAQ154" s="319"/>
      <c r="XAR154" s="319"/>
      <c r="XAS154" s="319"/>
      <c r="XAT154" s="319"/>
      <c r="XAU154" s="319"/>
      <c r="XAV154" s="319"/>
      <c r="XAW154" s="319"/>
      <c r="XAX154" s="319"/>
      <c r="XAY154" s="319"/>
      <c r="XAZ154" s="319"/>
      <c r="XBA154" s="319"/>
      <c r="XBB154" s="319"/>
      <c r="XBC154" s="319"/>
      <c r="XBD154" s="319"/>
      <c r="XBE154" s="319"/>
      <c r="XBF154" s="319"/>
      <c r="XBG154" s="319"/>
      <c r="XBH154" s="319"/>
      <c r="XBI154" s="319"/>
      <c r="XBJ154" s="319"/>
      <c r="XBK154" s="319"/>
      <c r="XBL154" s="319"/>
      <c r="XBM154" s="319"/>
      <c r="XBN154" s="319"/>
      <c r="XBO154" s="319"/>
      <c r="XBP154" s="319"/>
      <c r="XBQ154" s="319"/>
      <c r="XBR154" s="319"/>
      <c r="XBS154" s="319"/>
      <c r="XBT154" s="319"/>
      <c r="XBU154" s="319"/>
      <c r="XBV154" s="319"/>
      <c r="XBW154" s="319"/>
      <c r="XBX154" s="319"/>
      <c r="XBY154" s="319"/>
      <c r="XBZ154" s="319"/>
      <c r="XCA154" s="319"/>
      <c r="XCB154" s="319"/>
      <c r="XCC154" s="319"/>
      <c r="XCD154" s="319"/>
      <c r="XCE154" s="319"/>
      <c r="XCF154" s="319"/>
      <c r="XCG154" s="319"/>
      <c r="XCH154" s="319"/>
      <c r="XCI154" s="319"/>
      <c r="XCJ154" s="319"/>
      <c r="XCK154" s="319"/>
      <c r="XCL154" s="319"/>
      <c r="XCM154" s="319"/>
      <c r="XCN154" s="319"/>
      <c r="XCO154" s="319"/>
      <c r="XCP154" s="319"/>
      <c r="XCQ154" s="319"/>
      <c r="XCR154" s="319"/>
      <c r="XCS154" s="319"/>
      <c r="XCT154" s="319"/>
      <c r="XCU154" s="319"/>
      <c r="XCV154" s="319"/>
      <c r="XCW154" s="319"/>
      <c r="XCX154" s="319"/>
      <c r="XCY154" s="319"/>
      <c r="XCZ154" s="319"/>
      <c r="XDA154" s="319"/>
      <c r="XDB154" s="319"/>
      <c r="XDC154" s="319"/>
      <c r="XDD154" s="319"/>
      <c r="XDE154" s="319"/>
      <c r="XDF154" s="319"/>
      <c r="XDG154" s="319"/>
      <c r="XDH154" s="319"/>
      <c r="XDI154" s="319"/>
      <c r="XDJ154" s="319"/>
      <c r="XDK154" s="319"/>
      <c r="XDL154" s="319"/>
      <c r="XDM154" s="319"/>
      <c r="XDN154" s="319"/>
      <c r="XDO154" s="319"/>
      <c r="XDP154" s="319"/>
      <c r="XDQ154" s="319"/>
      <c r="XDR154" s="319"/>
      <c r="XDS154" s="319"/>
      <c r="XDT154" s="319"/>
      <c r="XDU154" s="319"/>
      <c r="XDV154" s="319"/>
      <c r="XDW154" s="319"/>
      <c r="XDX154" s="319"/>
      <c r="XDY154" s="319"/>
      <c r="XDZ154" s="319"/>
      <c r="XEA154" s="319"/>
      <c r="XEB154" s="319"/>
      <c r="XEC154" s="319"/>
      <c r="XED154" s="319"/>
      <c r="XEE154" s="319"/>
      <c r="XEF154" s="319"/>
      <c r="XEG154" s="319"/>
      <c r="XEH154" s="319"/>
      <c r="XEI154" s="319"/>
      <c r="XEJ154" s="319"/>
      <c r="XEK154" s="319"/>
      <c r="XEL154" s="319"/>
      <c r="XEM154" s="319"/>
      <c r="XEN154" s="319"/>
      <c r="XEO154" s="319"/>
      <c r="XEP154" s="319"/>
      <c r="XEQ154" s="319"/>
      <c r="XER154" s="319"/>
      <c r="XES154" s="319"/>
      <c r="XET154" s="319"/>
      <c r="XEU154" s="319"/>
      <c r="XEV154" s="319"/>
      <c r="XEW154" s="319"/>
      <c r="XEX154" s="319"/>
      <c r="XEY154" s="319"/>
      <c r="XEZ154" s="319"/>
      <c r="XFA154" s="319"/>
      <c r="XFB154" s="319"/>
      <c r="XFC154" s="319"/>
      <c r="XFD154" s="319"/>
    </row>
    <row r="155" spans="1:16384" ht="25.15" customHeight="1">
      <c r="A155" s="3256" t="s">
        <v>6118</v>
      </c>
      <c r="B155" s="3257"/>
      <c r="C155" s="3257"/>
    </row>
    <row r="156" spans="1:16384" ht="18.7" customHeight="1">
      <c r="A156" s="3256" t="s">
        <v>635</v>
      </c>
      <c r="B156" s="3257"/>
      <c r="C156" s="3257"/>
    </row>
    <row r="157" spans="1:16384" s="316" customFormat="1" ht="34.5" customHeight="1">
      <c r="A157" s="3271" t="s">
        <v>5950</v>
      </c>
      <c r="B157" s="3271"/>
      <c r="C157" s="3271"/>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N157" s="319"/>
      <c r="AO157" s="319"/>
      <c r="AP157" s="319"/>
      <c r="AQ157" s="319"/>
      <c r="AR157" s="319"/>
      <c r="AS157" s="319"/>
      <c r="AT157" s="319"/>
      <c r="AU157" s="319"/>
      <c r="AV157" s="319"/>
      <c r="AW157" s="319"/>
      <c r="AX157" s="319"/>
      <c r="AY157" s="319"/>
      <c r="AZ157" s="319"/>
      <c r="BA157" s="319"/>
      <c r="BB157" s="319"/>
      <c r="BC157" s="319"/>
      <c r="BD157" s="319"/>
      <c r="BE157" s="319"/>
      <c r="BF157" s="319"/>
      <c r="BG157" s="319"/>
      <c r="BH157" s="319"/>
      <c r="BI157" s="319"/>
      <c r="BJ157" s="319"/>
      <c r="BK157" s="319"/>
      <c r="BL157" s="319"/>
      <c r="BM157" s="319"/>
      <c r="BN157" s="319"/>
      <c r="BO157" s="319"/>
      <c r="BP157" s="319"/>
      <c r="BQ157" s="319"/>
      <c r="BR157" s="319"/>
      <c r="BS157" s="319"/>
      <c r="BT157" s="319"/>
      <c r="BU157" s="319"/>
      <c r="BV157" s="319"/>
      <c r="BW157" s="319"/>
      <c r="BX157" s="319"/>
      <c r="BY157" s="319"/>
      <c r="BZ157" s="319"/>
      <c r="CA157" s="319"/>
      <c r="CB157" s="319"/>
      <c r="CC157" s="319"/>
      <c r="CD157" s="319"/>
      <c r="CE157" s="319"/>
      <c r="CF157" s="319"/>
      <c r="CG157" s="319"/>
      <c r="CH157" s="319"/>
      <c r="CI157" s="319"/>
      <c r="CJ157" s="319"/>
      <c r="CK157" s="319"/>
      <c r="CL157" s="319"/>
      <c r="CM157" s="319"/>
      <c r="CN157" s="319"/>
      <c r="CO157" s="319"/>
      <c r="CP157" s="319"/>
      <c r="CQ157" s="319"/>
      <c r="CR157" s="319"/>
      <c r="CS157" s="319"/>
      <c r="CT157" s="319"/>
      <c r="CU157" s="319"/>
      <c r="CV157" s="319"/>
      <c r="CW157" s="319"/>
      <c r="CX157" s="319"/>
      <c r="CY157" s="319"/>
      <c r="CZ157" s="319"/>
      <c r="DA157" s="319"/>
      <c r="DB157" s="319"/>
      <c r="DC157" s="319"/>
      <c r="DD157" s="319"/>
      <c r="DE157" s="319"/>
      <c r="DF157" s="319"/>
      <c r="DG157" s="319"/>
      <c r="DH157" s="319"/>
      <c r="DI157" s="319"/>
      <c r="DJ157" s="319"/>
      <c r="DK157" s="319"/>
      <c r="DL157" s="319"/>
      <c r="DM157" s="319"/>
      <c r="DN157" s="319"/>
      <c r="DO157" s="319"/>
      <c r="DP157" s="319"/>
      <c r="DQ157" s="319"/>
      <c r="DR157" s="319"/>
      <c r="DS157" s="319"/>
      <c r="DT157" s="319"/>
      <c r="DU157" s="319"/>
      <c r="DV157" s="319"/>
      <c r="DW157" s="319"/>
      <c r="DX157" s="319"/>
      <c r="DY157" s="319"/>
      <c r="DZ157" s="319"/>
      <c r="EA157" s="319"/>
      <c r="EB157" s="319"/>
      <c r="EC157" s="319"/>
      <c r="ED157" s="319"/>
      <c r="EE157" s="319"/>
      <c r="EF157" s="319"/>
      <c r="EG157" s="319"/>
      <c r="EH157" s="319"/>
      <c r="EI157" s="319"/>
      <c r="EJ157" s="319"/>
      <c r="EK157" s="319"/>
      <c r="EL157" s="319"/>
      <c r="EM157" s="319"/>
      <c r="EN157" s="319"/>
      <c r="EO157" s="319"/>
      <c r="EP157" s="319"/>
      <c r="EQ157" s="319"/>
      <c r="ER157" s="319"/>
      <c r="ES157" s="319"/>
      <c r="ET157" s="319"/>
      <c r="EU157" s="319"/>
      <c r="EV157" s="319"/>
      <c r="EW157" s="319"/>
      <c r="EX157" s="319"/>
      <c r="EY157" s="319"/>
      <c r="EZ157" s="319"/>
      <c r="FA157" s="319"/>
      <c r="FB157" s="319"/>
      <c r="FC157" s="319"/>
      <c r="FD157" s="319"/>
      <c r="FE157" s="319"/>
      <c r="FF157" s="319"/>
      <c r="FG157" s="319"/>
      <c r="FH157" s="319"/>
      <c r="FI157" s="319"/>
      <c r="FJ157" s="319"/>
      <c r="FK157" s="319"/>
      <c r="FL157" s="319"/>
      <c r="FM157" s="319"/>
      <c r="FN157" s="319"/>
      <c r="FO157" s="319"/>
      <c r="FP157" s="319"/>
      <c r="FQ157" s="319"/>
      <c r="FR157" s="319"/>
      <c r="FS157" s="319"/>
      <c r="FT157" s="319"/>
      <c r="FU157" s="319"/>
      <c r="FV157" s="319"/>
      <c r="FW157" s="319"/>
      <c r="FX157" s="319"/>
      <c r="FY157" s="319"/>
      <c r="FZ157" s="319"/>
      <c r="GA157" s="319"/>
      <c r="GB157" s="319"/>
      <c r="GC157" s="319"/>
      <c r="GD157" s="319"/>
      <c r="GE157" s="319"/>
      <c r="GF157" s="319"/>
      <c r="GG157" s="319"/>
      <c r="GH157" s="319"/>
      <c r="GI157" s="319"/>
      <c r="GJ157" s="319"/>
      <c r="GK157" s="319"/>
      <c r="GL157" s="319"/>
      <c r="GM157" s="319"/>
      <c r="GN157" s="319"/>
      <c r="GO157" s="319"/>
      <c r="GP157" s="319"/>
      <c r="GQ157" s="319"/>
      <c r="GR157" s="319"/>
      <c r="GS157" s="319"/>
      <c r="GT157" s="319"/>
      <c r="GU157" s="319"/>
      <c r="GV157" s="319"/>
      <c r="GW157" s="319"/>
      <c r="GX157" s="319"/>
      <c r="GY157" s="319"/>
      <c r="GZ157" s="319"/>
      <c r="HA157" s="319"/>
      <c r="HB157" s="319"/>
      <c r="HC157" s="319"/>
      <c r="HD157" s="319"/>
      <c r="HE157" s="319"/>
      <c r="HF157" s="319"/>
      <c r="HG157" s="319"/>
      <c r="HH157" s="319"/>
      <c r="HI157" s="319"/>
      <c r="HJ157" s="319"/>
      <c r="HK157" s="319"/>
      <c r="HL157" s="319"/>
      <c r="HM157" s="319"/>
      <c r="HN157" s="319"/>
      <c r="HO157" s="319"/>
      <c r="HP157" s="319"/>
      <c r="HQ157" s="319"/>
      <c r="HR157" s="319"/>
      <c r="HS157" s="319"/>
      <c r="HT157" s="319"/>
      <c r="HU157" s="319"/>
      <c r="HV157" s="319"/>
      <c r="HW157" s="319"/>
      <c r="HX157" s="319"/>
      <c r="HY157" s="319"/>
      <c r="HZ157" s="319"/>
      <c r="IA157" s="319"/>
      <c r="IB157" s="319"/>
      <c r="IC157" s="319"/>
      <c r="ID157" s="319"/>
      <c r="IE157" s="319"/>
      <c r="IF157" s="319"/>
      <c r="IG157" s="319"/>
      <c r="IH157" s="319"/>
      <c r="II157" s="319"/>
      <c r="IJ157" s="319"/>
      <c r="IK157" s="319"/>
      <c r="IL157" s="319"/>
      <c r="IM157" s="319"/>
      <c r="IN157" s="319"/>
      <c r="IO157" s="319"/>
      <c r="IP157" s="319"/>
      <c r="IQ157" s="319"/>
      <c r="IR157" s="319"/>
      <c r="IS157" s="319"/>
      <c r="IT157" s="319"/>
      <c r="IU157" s="319"/>
      <c r="IV157" s="319"/>
      <c r="IW157" s="319"/>
      <c r="IX157" s="319"/>
      <c r="IY157" s="319"/>
      <c r="IZ157" s="319"/>
      <c r="JA157" s="319"/>
      <c r="JB157" s="319"/>
      <c r="JC157" s="319"/>
      <c r="JD157" s="319"/>
      <c r="JE157" s="319"/>
      <c r="JF157" s="319"/>
      <c r="JG157" s="319"/>
      <c r="JH157" s="319"/>
      <c r="JI157" s="319"/>
      <c r="JJ157" s="319"/>
      <c r="JK157" s="319"/>
      <c r="JL157" s="319"/>
      <c r="JM157" s="319"/>
      <c r="JN157" s="319"/>
      <c r="JO157" s="319"/>
      <c r="JP157" s="319"/>
      <c r="JQ157" s="319"/>
      <c r="JR157" s="319"/>
      <c r="JS157" s="319"/>
      <c r="JT157" s="319"/>
      <c r="JU157" s="319"/>
      <c r="JV157" s="319"/>
      <c r="JW157" s="319"/>
      <c r="JX157" s="319"/>
      <c r="JY157" s="319"/>
      <c r="JZ157" s="319"/>
      <c r="KA157" s="319"/>
      <c r="KB157" s="319"/>
      <c r="KC157" s="319"/>
      <c r="KD157" s="319"/>
      <c r="KE157" s="319"/>
      <c r="KF157" s="319"/>
      <c r="KG157" s="319"/>
      <c r="KH157" s="319"/>
      <c r="KI157" s="319"/>
      <c r="KJ157" s="319"/>
      <c r="KK157" s="319"/>
      <c r="KL157" s="319"/>
      <c r="KM157" s="319"/>
      <c r="KN157" s="319"/>
      <c r="KO157" s="319"/>
      <c r="KP157" s="319"/>
      <c r="KQ157" s="319"/>
      <c r="KR157" s="319"/>
      <c r="KS157" s="319"/>
      <c r="KT157" s="319"/>
      <c r="KU157" s="319"/>
      <c r="KV157" s="319"/>
      <c r="KW157" s="319"/>
      <c r="KX157" s="319"/>
      <c r="KY157" s="319"/>
      <c r="KZ157" s="319"/>
      <c r="LA157" s="319"/>
      <c r="LB157" s="319"/>
      <c r="LC157" s="319"/>
      <c r="LD157" s="319"/>
      <c r="LE157" s="319"/>
      <c r="LF157" s="319"/>
      <c r="LG157" s="319"/>
      <c r="LH157" s="319"/>
      <c r="LI157" s="319"/>
      <c r="LJ157" s="319"/>
      <c r="LK157" s="319"/>
      <c r="LL157" s="319"/>
      <c r="LM157" s="319"/>
      <c r="LN157" s="319"/>
      <c r="LO157" s="319"/>
      <c r="LP157" s="319"/>
      <c r="LQ157" s="319"/>
      <c r="LR157" s="319"/>
      <c r="LS157" s="319"/>
      <c r="LT157" s="319"/>
      <c r="LU157" s="319"/>
      <c r="LV157" s="319"/>
      <c r="LW157" s="319"/>
      <c r="LX157" s="319"/>
      <c r="LY157" s="319"/>
      <c r="LZ157" s="319"/>
      <c r="MA157" s="319"/>
      <c r="MB157" s="319"/>
      <c r="MC157" s="319"/>
      <c r="MD157" s="319"/>
      <c r="ME157" s="319"/>
      <c r="MF157" s="319"/>
      <c r="MG157" s="319"/>
      <c r="MH157" s="319"/>
      <c r="MI157" s="319"/>
      <c r="MJ157" s="319"/>
      <c r="MK157" s="319"/>
      <c r="ML157" s="319"/>
      <c r="MM157" s="319"/>
      <c r="MN157" s="319"/>
      <c r="MO157" s="319"/>
      <c r="MP157" s="319"/>
      <c r="MQ157" s="319"/>
      <c r="MR157" s="319"/>
      <c r="MS157" s="319"/>
      <c r="MT157" s="319"/>
      <c r="MU157" s="319"/>
      <c r="MV157" s="319"/>
      <c r="MW157" s="319"/>
      <c r="MX157" s="319"/>
      <c r="MY157" s="319"/>
      <c r="MZ157" s="319"/>
      <c r="NA157" s="319"/>
      <c r="NB157" s="319"/>
      <c r="NC157" s="319"/>
      <c r="ND157" s="319"/>
      <c r="NE157" s="319"/>
      <c r="NF157" s="319"/>
      <c r="NG157" s="319"/>
      <c r="NH157" s="319"/>
      <c r="NI157" s="319"/>
      <c r="NJ157" s="319"/>
      <c r="NK157" s="319"/>
      <c r="NL157" s="319"/>
      <c r="NM157" s="319"/>
      <c r="NN157" s="319"/>
      <c r="NO157" s="319"/>
      <c r="NP157" s="319"/>
      <c r="NQ157" s="319"/>
      <c r="NR157" s="319"/>
      <c r="NS157" s="319"/>
      <c r="NT157" s="319"/>
      <c r="NU157" s="319"/>
      <c r="NV157" s="319"/>
      <c r="NW157" s="319"/>
      <c r="NX157" s="319"/>
      <c r="NY157" s="319"/>
      <c r="NZ157" s="319"/>
      <c r="OA157" s="319"/>
      <c r="OB157" s="319"/>
      <c r="OC157" s="319"/>
      <c r="OD157" s="319"/>
      <c r="OE157" s="319"/>
      <c r="OF157" s="319"/>
      <c r="OG157" s="319"/>
      <c r="OH157" s="319"/>
      <c r="OI157" s="319"/>
      <c r="OJ157" s="319"/>
      <c r="OK157" s="319"/>
      <c r="OL157" s="319"/>
      <c r="OM157" s="319"/>
      <c r="ON157" s="319"/>
      <c r="OO157" s="319"/>
      <c r="OP157" s="319"/>
      <c r="OQ157" s="319"/>
      <c r="OR157" s="319"/>
      <c r="OS157" s="319"/>
      <c r="OT157" s="319"/>
      <c r="OU157" s="319"/>
      <c r="OV157" s="319"/>
      <c r="OW157" s="319"/>
      <c r="OX157" s="319"/>
      <c r="OY157" s="319"/>
      <c r="OZ157" s="319"/>
      <c r="PA157" s="319"/>
      <c r="PB157" s="319"/>
      <c r="PC157" s="319"/>
      <c r="PD157" s="319"/>
      <c r="PE157" s="319"/>
      <c r="PF157" s="319"/>
      <c r="PG157" s="319"/>
      <c r="PH157" s="319"/>
      <c r="PI157" s="319"/>
      <c r="PJ157" s="319"/>
      <c r="PK157" s="319"/>
      <c r="PL157" s="319"/>
      <c r="PM157" s="319"/>
      <c r="PN157" s="319"/>
      <c r="PO157" s="319"/>
      <c r="PP157" s="319"/>
      <c r="PQ157" s="319"/>
      <c r="PR157" s="319"/>
      <c r="PS157" s="319"/>
      <c r="PT157" s="319"/>
      <c r="PU157" s="319"/>
      <c r="PV157" s="319"/>
      <c r="PW157" s="319"/>
      <c r="PX157" s="319"/>
      <c r="PY157" s="319"/>
      <c r="PZ157" s="319"/>
      <c r="QA157" s="319"/>
      <c r="QB157" s="319"/>
      <c r="QC157" s="319"/>
      <c r="QD157" s="319"/>
      <c r="QE157" s="319"/>
      <c r="QF157" s="319"/>
      <c r="QG157" s="319"/>
      <c r="QH157" s="319"/>
      <c r="QI157" s="319"/>
      <c r="QJ157" s="319"/>
      <c r="QK157" s="319"/>
      <c r="QL157" s="319"/>
      <c r="QM157" s="319"/>
      <c r="QN157" s="319"/>
      <c r="QO157" s="319"/>
      <c r="QP157" s="319"/>
      <c r="QQ157" s="319"/>
      <c r="QR157" s="319"/>
      <c r="QS157" s="319"/>
      <c r="QT157" s="319"/>
      <c r="QU157" s="319"/>
      <c r="QV157" s="319"/>
      <c r="QW157" s="319"/>
      <c r="QX157" s="319"/>
      <c r="QY157" s="319"/>
      <c r="QZ157" s="319"/>
      <c r="RA157" s="319"/>
      <c r="RB157" s="319"/>
      <c r="RC157" s="319"/>
      <c r="RD157" s="319"/>
      <c r="RE157" s="319"/>
      <c r="RF157" s="319"/>
      <c r="RG157" s="319"/>
      <c r="RH157" s="319"/>
      <c r="RI157" s="319"/>
      <c r="RJ157" s="319"/>
      <c r="RK157" s="319"/>
      <c r="RL157" s="319"/>
      <c r="RM157" s="319"/>
      <c r="RN157" s="319"/>
      <c r="RO157" s="319"/>
      <c r="RP157" s="319"/>
      <c r="RQ157" s="319"/>
      <c r="RR157" s="319"/>
      <c r="RS157" s="319"/>
      <c r="RT157" s="319"/>
      <c r="RU157" s="319"/>
      <c r="RV157" s="319"/>
      <c r="RW157" s="319"/>
      <c r="RX157" s="319"/>
      <c r="RY157" s="319"/>
      <c r="RZ157" s="319"/>
      <c r="SA157" s="319"/>
      <c r="SB157" s="319"/>
      <c r="SC157" s="319"/>
      <c r="SD157" s="319"/>
      <c r="SE157" s="319"/>
      <c r="SF157" s="319"/>
      <c r="SG157" s="319"/>
      <c r="SH157" s="319"/>
      <c r="SI157" s="319"/>
      <c r="SJ157" s="319"/>
      <c r="SK157" s="319"/>
      <c r="SL157" s="319"/>
      <c r="SM157" s="319"/>
      <c r="SN157" s="319"/>
      <c r="SO157" s="319"/>
      <c r="SP157" s="319"/>
      <c r="SQ157" s="319"/>
      <c r="SR157" s="319"/>
      <c r="SS157" s="319"/>
      <c r="ST157" s="319"/>
      <c r="SU157" s="319"/>
      <c r="SV157" s="319"/>
      <c r="SW157" s="319"/>
      <c r="SX157" s="319"/>
      <c r="SY157" s="319"/>
      <c r="SZ157" s="319"/>
      <c r="TA157" s="319"/>
      <c r="TB157" s="319"/>
      <c r="TC157" s="319"/>
      <c r="TD157" s="319"/>
      <c r="TE157" s="319"/>
      <c r="TF157" s="319"/>
      <c r="TG157" s="319"/>
      <c r="TH157" s="319"/>
      <c r="TI157" s="319"/>
      <c r="TJ157" s="319"/>
      <c r="TK157" s="319"/>
      <c r="TL157" s="319"/>
      <c r="TM157" s="319"/>
      <c r="TN157" s="319"/>
      <c r="TO157" s="319"/>
      <c r="TP157" s="319"/>
      <c r="TQ157" s="319"/>
      <c r="TR157" s="319"/>
      <c r="TS157" s="319"/>
      <c r="TT157" s="319"/>
      <c r="TU157" s="319"/>
      <c r="TV157" s="319"/>
      <c r="TW157" s="319"/>
      <c r="TX157" s="319"/>
      <c r="TY157" s="319"/>
      <c r="TZ157" s="319"/>
      <c r="UA157" s="319"/>
      <c r="UB157" s="319"/>
      <c r="UC157" s="319"/>
      <c r="UD157" s="319"/>
      <c r="UE157" s="319"/>
      <c r="UF157" s="319"/>
      <c r="UG157" s="319"/>
      <c r="UH157" s="319"/>
      <c r="UI157" s="319"/>
      <c r="UJ157" s="319"/>
      <c r="UK157" s="319"/>
      <c r="UL157" s="319"/>
      <c r="UM157" s="319"/>
      <c r="UN157" s="319"/>
      <c r="UO157" s="319"/>
      <c r="UP157" s="319"/>
      <c r="UQ157" s="319"/>
      <c r="UR157" s="319"/>
      <c r="US157" s="319"/>
      <c r="UT157" s="319"/>
      <c r="UU157" s="319"/>
      <c r="UV157" s="319"/>
      <c r="UW157" s="319"/>
      <c r="UX157" s="319"/>
      <c r="UY157" s="319"/>
      <c r="UZ157" s="319"/>
      <c r="VA157" s="319"/>
      <c r="VB157" s="319"/>
      <c r="VC157" s="319"/>
      <c r="VD157" s="319"/>
      <c r="VE157" s="319"/>
      <c r="VF157" s="319"/>
      <c r="VG157" s="319"/>
      <c r="VH157" s="319"/>
      <c r="VI157" s="319"/>
      <c r="VJ157" s="319"/>
      <c r="VK157" s="319"/>
      <c r="VL157" s="319"/>
      <c r="VM157" s="319"/>
      <c r="VN157" s="319"/>
      <c r="VO157" s="319"/>
      <c r="VP157" s="319"/>
      <c r="VQ157" s="319"/>
      <c r="VR157" s="319"/>
      <c r="VS157" s="319"/>
      <c r="VT157" s="319"/>
      <c r="VU157" s="319"/>
      <c r="VV157" s="319"/>
      <c r="VW157" s="319"/>
      <c r="VX157" s="319"/>
      <c r="VY157" s="319"/>
      <c r="VZ157" s="319"/>
      <c r="WA157" s="319"/>
      <c r="WB157" s="319"/>
      <c r="WC157" s="319"/>
      <c r="WD157" s="319"/>
      <c r="WE157" s="319"/>
      <c r="WF157" s="319"/>
      <c r="WG157" s="319"/>
      <c r="WH157" s="319"/>
      <c r="WI157" s="319"/>
      <c r="WJ157" s="319"/>
      <c r="WK157" s="319"/>
      <c r="WL157" s="319"/>
      <c r="WM157" s="319"/>
      <c r="WN157" s="319"/>
      <c r="WO157" s="319"/>
      <c r="WP157" s="319"/>
      <c r="WQ157" s="319"/>
      <c r="WR157" s="319"/>
      <c r="WS157" s="319"/>
      <c r="WT157" s="319"/>
      <c r="WU157" s="319"/>
      <c r="WV157" s="319"/>
      <c r="WW157" s="319"/>
      <c r="WX157" s="319"/>
      <c r="WY157" s="319"/>
      <c r="WZ157" s="319"/>
      <c r="XA157" s="319"/>
      <c r="XB157" s="319"/>
      <c r="XC157" s="319"/>
      <c r="XD157" s="319"/>
      <c r="XE157" s="319"/>
      <c r="XF157" s="319"/>
      <c r="XG157" s="319"/>
      <c r="XH157" s="319"/>
      <c r="XI157" s="319"/>
      <c r="XJ157" s="319"/>
      <c r="XK157" s="319"/>
      <c r="XL157" s="319"/>
      <c r="XM157" s="319"/>
      <c r="XN157" s="319"/>
      <c r="XO157" s="319"/>
      <c r="XP157" s="319"/>
      <c r="XQ157" s="319"/>
      <c r="XR157" s="319"/>
      <c r="XS157" s="319"/>
      <c r="XT157" s="319"/>
      <c r="XU157" s="319"/>
      <c r="XV157" s="319"/>
      <c r="XW157" s="319"/>
      <c r="XX157" s="319"/>
      <c r="XY157" s="319"/>
      <c r="XZ157" s="319"/>
      <c r="YA157" s="319"/>
      <c r="YB157" s="319"/>
      <c r="YC157" s="319"/>
      <c r="YD157" s="319"/>
      <c r="YE157" s="319"/>
      <c r="YF157" s="319"/>
      <c r="YG157" s="319"/>
      <c r="YH157" s="319"/>
      <c r="YI157" s="319"/>
      <c r="YJ157" s="319"/>
      <c r="YK157" s="319"/>
      <c r="YL157" s="319"/>
      <c r="YM157" s="319"/>
      <c r="YN157" s="319"/>
      <c r="YO157" s="319"/>
      <c r="YP157" s="319"/>
      <c r="YQ157" s="319"/>
      <c r="YR157" s="319"/>
      <c r="YS157" s="319"/>
      <c r="YT157" s="319"/>
      <c r="YU157" s="319"/>
      <c r="YV157" s="319"/>
      <c r="YW157" s="319"/>
      <c r="YX157" s="319"/>
      <c r="YY157" s="319"/>
      <c r="YZ157" s="319"/>
      <c r="ZA157" s="319"/>
      <c r="ZB157" s="319"/>
      <c r="ZC157" s="319"/>
      <c r="ZD157" s="319"/>
      <c r="ZE157" s="319"/>
      <c r="ZF157" s="319"/>
      <c r="ZG157" s="319"/>
      <c r="ZH157" s="319"/>
      <c r="ZI157" s="319"/>
      <c r="ZJ157" s="319"/>
      <c r="ZK157" s="319"/>
      <c r="ZL157" s="319"/>
      <c r="ZM157" s="319"/>
      <c r="ZN157" s="319"/>
      <c r="ZO157" s="319"/>
      <c r="ZP157" s="319"/>
      <c r="ZQ157" s="319"/>
      <c r="ZR157" s="319"/>
      <c r="ZS157" s="319"/>
      <c r="ZT157" s="319"/>
      <c r="ZU157" s="319"/>
      <c r="ZV157" s="319"/>
      <c r="ZW157" s="319"/>
      <c r="ZX157" s="319"/>
      <c r="ZY157" s="319"/>
      <c r="ZZ157" s="319"/>
      <c r="AAA157" s="319"/>
      <c r="AAB157" s="319"/>
      <c r="AAC157" s="319"/>
      <c r="AAD157" s="319"/>
      <c r="AAE157" s="319"/>
      <c r="AAF157" s="319"/>
      <c r="AAG157" s="319"/>
      <c r="AAH157" s="319"/>
      <c r="AAI157" s="319"/>
      <c r="AAJ157" s="319"/>
      <c r="AAK157" s="319"/>
      <c r="AAL157" s="319"/>
      <c r="AAM157" s="319"/>
      <c r="AAN157" s="319"/>
      <c r="AAO157" s="319"/>
      <c r="AAP157" s="319"/>
      <c r="AAQ157" s="319"/>
      <c r="AAR157" s="319"/>
      <c r="AAS157" s="319"/>
      <c r="AAT157" s="319"/>
      <c r="AAU157" s="319"/>
      <c r="AAV157" s="319"/>
      <c r="AAW157" s="319"/>
      <c r="AAX157" s="319"/>
      <c r="AAY157" s="319"/>
      <c r="AAZ157" s="319"/>
      <c r="ABA157" s="319"/>
      <c r="ABB157" s="319"/>
      <c r="ABC157" s="319"/>
      <c r="ABD157" s="319"/>
      <c r="ABE157" s="319"/>
      <c r="ABF157" s="319"/>
      <c r="ABG157" s="319"/>
      <c r="ABH157" s="319"/>
      <c r="ABI157" s="319"/>
      <c r="ABJ157" s="319"/>
      <c r="ABK157" s="319"/>
      <c r="ABL157" s="319"/>
      <c r="ABM157" s="319"/>
      <c r="ABN157" s="319"/>
      <c r="ABO157" s="319"/>
      <c r="ABP157" s="319"/>
      <c r="ABQ157" s="319"/>
      <c r="ABR157" s="319"/>
      <c r="ABS157" s="319"/>
      <c r="ABT157" s="319"/>
      <c r="ABU157" s="319"/>
      <c r="ABV157" s="319"/>
      <c r="ABW157" s="319"/>
      <c r="ABX157" s="319"/>
      <c r="ABY157" s="319"/>
      <c r="ABZ157" s="319"/>
      <c r="ACA157" s="319"/>
      <c r="ACB157" s="319"/>
      <c r="ACC157" s="319"/>
      <c r="ACD157" s="319"/>
      <c r="ACE157" s="319"/>
      <c r="ACF157" s="319"/>
      <c r="ACG157" s="319"/>
      <c r="ACH157" s="319"/>
      <c r="ACI157" s="319"/>
      <c r="ACJ157" s="319"/>
      <c r="ACK157" s="319"/>
      <c r="ACL157" s="319"/>
      <c r="ACM157" s="319"/>
      <c r="ACN157" s="319"/>
      <c r="ACO157" s="319"/>
      <c r="ACP157" s="319"/>
      <c r="ACQ157" s="319"/>
      <c r="ACR157" s="319"/>
      <c r="ACS157" s="319"/>
      <c r="ACT157" s="319"/>
      <c r="ACU157" s="319"/>
      <c r="ACV157" s="319"/>
      <c r="ACW157" s="319"/>
      <c r="ACX157" s="319"/>
      <c r="ACY157" s="319"/>
      <c r="ACZ157" s="319"/>
      <c r="ADA157" s="319"/>
      <c r="ADB157" s="319"/>
      <c r="ADC157" s="319"/>
      <c r="ADD157" s="319"/>
      <c r="ADE157" s="319"/>
      <c r="ADF157" s="319"/>
      <c r="ADG157" s="319"/>
      <c r="ADH157" s="319"/>
      <c r="ADI157" s="319"/>
      <c r="ADJ157" s="319"/>
      <c r="ADK157" s="319"/>
      <c r="ADL157" s="319"/>
      <c r="ADM157" s="319"/>
      <c r="ADN157" s="319"/>
      <c r="ADO157" s="319"/>
      <c r="ADP157" s="319"/>
      <c r="ADQ157" s="319"/>
      <c r="ADR157" s="319"/>
      <c r="ADS157" s="319"/>
      <c r="ADT157" s="319"/>
      <c r="ADU157" s="319"/>
      <c r="ADV157" s="319"/>
      <c r="ADW157" s="319"/>
      <c r="ADX157" s="319"/>
      <c r="ADY157" s="319"/>
      <c r="ADZ157" s="319"/>
      <c r="AEA157" s="319"/>
      <c r="AEB157" s="319"/>
      <c r="AEC157" s="319"/>
      <c r="AED157" s="319"/>
      <c r="AEE157" s="319"/>
      <c r="AEF157" s="319"/>
      <c r="AEG157" s="319"/>
      <c r="AEH157" s="319"/>
      <c r="AEI157" s="319"/>
      <c r="AEJ157" s="319"/>
      <c r="AEK157" s="319"/>
      <c r="AEL157" s="319"/>
      <c r="AEM157" s="319"/>
      <c r="AEN157" s="319"/>
      <c r="AEO157" s="319"/>
      <c r="AEP157" s="319"/>
      <c r="AEQ157" s="319"/>
      <c r="AER157" s="319"/>
      <c r="AES157" s="319"/>
      <c r="AET157" s="319"/>
      <c r="AEU157" s="319"/>
      <c r="AEV157" s="319"/>
      <c r="AEW157" s="319"/>
      <c r="AEX157" s="319"/>
      <c r="AEY157" s="319"/>
      <c r="AEZ157" s="319"/>
      <c r="AFA157" s="319"/>
      <c r="AFB157" s="319"/>
      <c r="AFC157" s="319"/>
      <c r="AFD157" s="319"/>
      <c r="AFE157" s="319"/>
      <c r="AFF157" s="319"/>
      <c r="AFG157" s="319"/>
      <c r="AFH157" s="319"/>
      <c r="AFI157" s="319"/>
      <c r="AFJ157" s="319"/>
      <c r="AFK157" s="319"/>
      <c r="AFL157" s="319"/>
      <c r="AFM157" s="319"/>
      <c r="AFN157" s="319"/>
      <c r="AFO157" s="319"/>
      <c r="AFP157" s="319"/>
      <c r="AFQ157" s="319"/>
      <c r="AFR157" s="319"/>
      <c r="AFS157" s="319"/>
      <c r="AFT157" s="319"/>
      <c r="AFU157" s="319"/>
      <c r="AFV157" s="319"/>
      <c r="AFW157" s="319"/>
      <c r="AFX157" s="319"/>
      <c r="AFY157" s="319"/>
      <c r="AFZ157" s="319"/>
      <c r="AGA157" s="319"/>
      <c r="AGB157" s="319"/>
      <c r="AGC157" s="319"/>
      <c r="AGD157" s="319"/>
      <c r="AGE157" s="319"/>
      <c r="AGF157" s="319"/>
      <c r="AGG157" s="319"/>
      <c r="AGH157" s="319"/>
      <c r="AGI157" s="319"/>
      <c r="AGJ157" s="319"/>
      <c r="AGK157" s="319"/>
      <c r="AGL157" s="319"/>
      <c r="AGM157" s="319"/>
      <c r="AGN157" s="319"/>
      <c r="AGO157" s="319"/>
      <c r="AGP157" s="319"/>
      <c r="AGQ157" s="319"/>
      <c r="AGR157" s="319"/>
      <c r="AGS157" s="319"/>
      <c r="AGT157" s="319"/>
      <c r="AGU157" s="319"/>
      <c r="AGV157" s="319"/>
      <c r="AGW157" s="319"/>
      <c r="AGX157" s="319"/>
      <c r="AGY157" s="319"/>
      <c r="AGZ157" s="319"/>
      <c r="AHA157" s="319"/>
      <c r="AHB157" s="319"/>
      <c r="AHC157" s="319"/>
      <c r="AHD157" s="319"/>
      <c r="AHE157" s="319"/>
      <c r="AHF157" s="319"/>
      <c r="AHG157" s="319"/>
      <c r="AHH157" s="319"/>
      <c r="AHI157" s="319"/>
      <c r="AHJ157" s="319"/>
      <c r="AHK157" s="319"/>
      <c r="AHL157" s="319"/>
      <c r="AHM157" s="319"/>
      <c r="AHN157" s="319"/>
      <c r="AHO157" s="319"/>
      <c r="AHP157" s="319"/>
      <c r="AHQ157" s="319"/>
      <c r="AHR157" s="319"/>
      <c r="AHS157" s="319"/>
      <c r="AHT157" s="319"/>
      <c r="AHU157" s="319"/>
      <c r="AHV157" s="319"/>
      <c r="AHW157" s="319"/>
      <c r="AHX157" s="319"/>
      <c r="AHY157" s="319"/>
      <c r="AHZ157" s="319"/>
      <c r="AIA157" s="319"/>
      <c r="AIB157" s="319"/>
      <c r="AIC157" s="319"/>
      <c r="AID157" s="319"/>
      <c r="AIE157" s="319"/>
      <c r="AIF157" s="319"/>
      <c r="AIG157" s="319"/>
      <c r="AIH157" s="319"/>
      <c r="AII157" s="319"/>
      <c r="AIJ157" s="319"/>
      <c r="AIK157" s="319"/>
      <c r="AIL157" s="319"/>
      <c r="AIM157" s="319"/>
      <c r="AIN157" s="319"/>
      <c r="AIO157" s="319"/>
      <c r="AIP157" s="319"/>
      <c r="AIQ157" s="319"/>
      <c r="AIR157" s="319"/>
      <c r="AIS157" s="319"/>
      <c r="AIT157" s="319"/>
      <c r="AIU157" s="319"/>
      <c r="AIV157" s="319"/>
      <c r="AIW157" s="319"/>
      <c r="AIX157" s="319"/>
      <c r="AIY157" s="319"/>
      <c r="AIZ157" s="319"/>
      <c r="AJA157" s="319"/>
      <c r="AJB157" s="319"/>
      <c r="AJC157" s="319"/>
      <c r="AJD157" s="319"/>
      <c r="AJE157" s="319"/>
      <c r="AJF157" s="319"/>
      <c r="AJG157" s="319"/>
      <c r="AJH157" s="319"/>
      <c r="AJI157" s="319"/>
      <c r="AJJ157" s="319"/>
      <c r="AJK157" s="319"/>
      <c r="AJL157" s="319"/>
      <c r="AJM157" s="319"/>
      <c r="AJN157" s="319"/>
      <c r="AJO157" s="319"/>
      <c r="AJP157" s="319"/>
      <c r="AJQ157" s="319"/>
      <c r="AJR157" s="319"/>
      <c r="AJS157" s="319"/>
      <c r="AJT157" s="319"/>
      <c r="AJU157" s="319"/>
      <c r="AJV157" s="319"/>
      <c r="AJW157" s="319"/>
      <c r="AJX157" s="319"/>
      <c r="AJY157" s="319"/>
      <c r="AJZ157" s="319"/>
      <c r="AKA157" s="319"/>
      <c r="AKB157" s="319"/>
      <c r="AKC157" s="319"/>
      <c r="AKD157" s="319"/>
      <c r="AKE157" s="319"/>
      <c r="AKF157" s="319"/>
      <c r="AKG157" s="319"/>
      <c r="AKH157" s="319"/>
      <c r="AKI157" s="319"/>
      <c r="AKJ157" s="319"/>
      <c r="AKK157" s="319"/>
      <c r="AKL157" s="319"/>
      <c r="AKM157" s="319"/>
      <c r="AKN157" s="319"/>
      <c r="AKO157" s="319"/>
      <c r="AKP157" s="319"/>
      <c r="AKQ157" s="319"/>
      <c r="AKR157" s="319"/>
      <c r="AKS157" s="319"/>
      <c r="AKT157" s="319"/>
      <c r="AKU157" s="319"/>
      <c r="AKV157" s="319"/>
      <c r="AKW157" s="319"/>
      <c r="AKX157" s="319"/>
      <c r="AKY157" s="319"/>
      <c r="AKZ157" s="319"/>
      <c r="ALA157" s="319"/>
      <c r="ALB157" s="319"/>
      <c r="ALC157" s="319"/>
      <c r="ALD157" s="319"/>
      <c r="ALE157" s="319"/>
      <c r="ALF157" s="319"/>
      <c r="ALG157" s="319"/>
      <c r="ALH157" s="319"/>
      <c r="ALI157" s="319"/>
      <c r="ALJ157" s="319"/>
      <c r="ALK157" s="319"/>
      <c r="ALL157" s="319"/>
      <c r="ALM157" s="319"/>
      <c r="ALN157" s="319"/>
      <c r="ALO157" s="319"/>
      <c r="ALP157" s="319"/>
      <c r="ALQ157" s="319"/>
      <c r="ALR157" s="319"/>
      <c r="ALS157" s="319"/>
      <c r="ALT157" s="319"/>
      <c r="ALU157" s="319"/>
      <c r="ALV157" s="319"/>
      <c r="ALW157" s="319"/>
      <c r="ALX157" s="319"/>
      <c r="ALY157" s="319"/>
      <c r="ALZ157" s="319"/>
      <c r="AMA157" s="319"/>
      <c r="AMB157" s="319"/>
      <c r="AMC157" s="319"/>
      <c r="AMD157" s="319"/>
      <c r="AME157" s="319"/>
      <c r="AMF157" s="319"/>
      <c r="AMG157" s="319"/>
      <c r="AMH157" s="319"/>
      <c r="AMI157" s="319"/>
      <c r="AMJ157" s="319"/>
      <c r="AMK157" s="319"/>
      <c r="AML157" s="319"/>
      <c r="AMM157" s="319"/>
      <c r="AMN157" s="319"/>
      <c r="AMO157" s="319"/>
      <c r="AMP157" s="319"/>
      <c r="AMQ157" s="319"/>
      <c r="AMR157" s="319"/>
      <c r="AMS157" s="319"/>
      <c r="AMT157" s="319"/>
      <c r="AMU157" s="319"/>
      <c r="AMV157" s="319"/>
      <c r="AMW157" s="319"/>
      <c r="AMX157" s="319"/>
      <c r="AMY157" s="319"/>
      <c r="AMZ157" s="319"/>
      <c r="ANA157" s="319"/>
      <c r="ANB157" s="319"/>
      <c r="ANC157" s="319"/>
      <c r="AND157" s="319"/>
      <c r="ANE157" s="319"/>
      <c r="ANF157" s="319"/>
      <c r="ANG157" s="319"/>
      <c r="ANH157" s="319"/>
      <c r="ANI157" s="319"/>
      <c r="ANJ157" s="319"/>
      <c r="ANK157" s="319"/>
      <c r="ANL157" s="319"/>
      <c r="ANM157" s="319"/>
      <c r="ANN157" s="319"/>
      <c r="ANO157" s="319"/>
      <c r="ANP157" s="319"/>
      <c r="ANQ157" s="319"/>
      <c r="ANR157" s="319"/>
      <c r="ANS157" s="319"/>
      <c r="ANT157" s="319"/>
      <c r="ANU157" s="319"/>
      <c r="ANV157" s="319"/>
      <c r="ANW157" s="319"/>
      <c r="ANX157" s="319"/>
      <c r="ANY157" s="319"/>
      <c r="ANZ157" s="319"/>
      <c r="AOA157" s="319"/>
      <c r="AOB157" s="319"/>
      <c r="AOC157" s="319"/>
      <c r="AOD157" s="319"/>
      <c r="AOE157" s="319"/>
      <c r="AOF157" s="319"/>
      <c r="AOG157" s="319"/>
      <c r="AOH157" s="319"/>
      <c r="AOI157" s="319"/>
      <c r="AOJ157" s="319"/>
      <c r="AOK157" s="319"/>
      <c r="AOL157" s="319"/>
      <c r="AOM157" s="319"/>
      <c r="AON157" s="319"/>
      <c r="AOO157" s="319"/>
      <c r="AOP157" s="319"/>
      <c r="AOQ157" s="319"/>
      <c r="AOR157" s="319"/>
      <c r="AOS157" s="319"/>
      <c r="AOT157" s="319"/>
      <c r="AOU157" s="319"/>
      <c r="AOV157" s="319"/>
      <c r="AOW157" s="319"/>
      <c r="AOX157" s="319"/>
      <c r="AOY157" s="319"/>
      <c r="AOZ157" s="319"/>
      <c r="APA157" s="319"/>
      <c r="APB157" s="319"/>
      <c r="APC157" s="319"/>
      <c r="APD157" s="319"/>
      <c r="APE157" s="319"/>
      <c r="APF157" s="319"/>
      <c r="APG157" s="319"/>
      <c r="APH157" s="319"/>
      <c r="API157" s="319"/>
      <c r="APJ157" s="319"/>
      <c r="APK157" s="319"/>
      <c r="APL157" s="319"/>
      <c r="APM157" s="319"/>
      <c r="APN157" s="319"/>
      <c r="APO157" s="319"/>
      <c r="APP157" s="319"/>
      <c r="APQ157" s="319"/>
      <c r="APR157" s="319"/>
      <c r="APS157" s="319"/>
      <c r="APT157" s="319"/>
      <c r="APU157" s="319"/>
      <c r="APV157" s="319"/>
      <c r="APW157" s="319"/>
      <c r="APX157" s="319"/>
      <c r="APY157" s="319"/>
      <c r="APZ157" s="319"/>
      <c r="AQA157" s="319"/>
      <c r="AQB157" s="319"/>
      <c r="AQC157" s="319"/>
      <c r="AQD157" s="319"/>
      <c r="AQE157" s="319"/>
      <c r="AQF157" s="319"/>
      <c r="AQG157" s="319"/>
      <c r="AQH157" s="319"/>
      <c r="AQI157" s="319"/>
      <c r="AQJ157" s="319"/>
      <c r="AQK157" s="319"/>
      <c r="AQL157" s="319"/>
      <c r="AQM157" s="319"/>
      <c r="AQN157" s="319"/>
      <c r="AQO157" s="319"/>
      <c r="AQP157" s="319"/>
      <c r="AQQ157" s="319"/>
      <c r="AQR157" s="319"/>
      <c r="AQS157" s="319"/>
      <c r="AQT157" s="319"/>
      <c r="AQU157" s="319"/>
      <c r="AQV157" s="319"/>
      <c r="AQW157" s="319"/>
      <c r="AQX157" s="319"/>
      <c r="AQY157" s="319"/>
      <c r="AQZ157" s="319"/>
      <c r="ARA157" s="319"/>
      <c r="ARB157" s="319"/>
      <c r="ARC157" s="319"/>
      <c r="ARD157" s="319"/>
      <c r="ARE157" s="319"/>
      <c r="ARF157" s="319"/>
      <c r="ARG157" s="319"/>
      <c r="ARH157" s="319"/>
      <c r="ARI157" s="319"/>
      <c r="ARJ157" s="319"/>
      <c r="ARK157" s="319"/>
      <c r="ARL157" s="319"/>
      <c r="ARM157" s="319"/>
      <c r="ARN157" s="319"/>
      <c r="ARO157" s="319"/>
      <c r="ARP157" s="319"/>
      <c r="ARQ157" s="319"/>
      <c r="ARR157" s="319"/>
      <c r="ARS157" s="319"/>
      <c r="ART157" s="319"/>
      <c r="ARU157" s="319"/>
      <c r="ARV157" s="319"/>
      <c r="ARW157" s="319"/>
      <c r="ARX157" s="319"/>
      <c r="ARY157" s="319"/>
      <c r="ARZ157" s="319"/>
      <c r="ASA157" s="319"/>
      <c r="ASB157" s="319"/>
      <c r="ASC157" s="319"/>
      <c r="ASD157" s="319"/>
      <c r="ASE157" s="319"/>
      <c r="ASF157" s="319"/>
      <c r="ASG157" s="319"/>
      <c r="ASH157" s="319"/>
      <c r="ASI157" s="319"/>
      <c r="ASJ157" s="319"/>
      <c r="ASK157" s="319"/>
      <c r="ASL157" s="319"/>
      <c r="ASM157" s="319"/>
      <c r="ASN157" s="319"/>
      <c r="ASO157" s="319"/>
      <c r="ASP157" s="319"/>
      <c r="ASQ157" s="319"/>
      <c r="ASR157" s="319"/>
      <c r="ASS157" s="319"/>
      <c r="AST157" s="319"/>
      <c r="ASU157" s="319"/>
      <c r="ASV157" s="319"/>
      <c r="ASW157" s="319"/>
      <c r="ASX157" s="319"/>
      <c r="ASY157" s="319"/>
      <c r="ASZ157" s="319"/>
      <c r="ATA157" s="319"/>
      <c r="ATB157" s="319"/>
      <c r="ATC157" s="319"/>
      <c r="ATD157" s="319"/>
      <c r="ATE157" s="319"/>
      <c r="ATF157" s="319"/>
      <c r="ATG157" s="319"/>
      <c r="ATH157" s="319"/>
      <c r="ATI157" s="319"/>
      <c r="ATJ157" s="319"/>
      <c r="ATK157" s="319"/>
      <c r="ATL157" s="319"/>
      <c r="ATM157" s="319"/>
      <c r="ATN157" s="319"/>
      <c r="ATO157" s="319"/>
      <c r="ATP157" s="319"/>
      <c r="ATQ157" s="319"/>
      <c r="ATR157" s="319"/>
      <c r="ATS157" s="319"/>
      <c r="ATT157" s="319"/>
      <c r="ATU157" s="319"/>
      <c r="ATV157" s="319"/>
      <c r="ATW157" s="319"/>
      <c r="ATX157" s="319"/>
      <c r="ATY157" s="319"/>
      <c r="ATZ157" s="319"/>
      <c r="AUA157" s="319"/>
      <c r="AUB157" s="319"/>
      <c r="AUC157" s="319"/>
      <c r="AUD157" s="319"/>
      <c r="AUE157" s="319"/>
      <c r="AUF157" s="319"/>
      <c r="AUG157" s="319"/>
      <c r="AUH157" s="319"/>
      <c r="AUI157" s="319"/>
      <c r="AUJ157" s="319"/>
      <c r="AUK157" s="319"/>
      <c r="AUL157" s="319"/>
      <c r="AUM157" s="319"/>
      <c r="AUN157" s="319"/>
      <c r="AUO157" s="319"/>
      <c r="AUP157" s="319"/>
      <c r="AUQ157" s="319"/>
      <c r="AUR157" s="319"/>
      <c r="AUS157" s="319"/>
      <c r="AUT157" s="319"/>
      <c r="AUU157" s="319"/>
      <c r="AUV157" s="319"/>
      <c r="AUW157" s="319"/>
      <c r="AUX157" s="319"/>
      <c r="AUY157" s="319"/>
      <c r="AUZ157" s="319"/>
      <c r="AVA157" s="319"/>
      <c r="AVB157" s="319"/>
      <c r="AVC157" s="319"/>
      <c r="AVD157" s="319"/>
      <c r="AVE157" s="319"/>
      <c r="AVF157" s="319"/>
      <c r="AVG157" s="319"/>
      <c r="AVH157" s="319"/>
      <c r="AVI157" s="319"/>
      <c r="AVJ157" s="319"/>
      <c r="AVK157" s="319"/>
      <c r="AVL157" s="319"/>
      <c r="AVM157" s="319"/>
      <c r="AVN157" s="319"/>
      <c r="AVO157" s="319"/>
      <c r="AVP157" s="319"/>
      <c r="AVQ157" s="319"/>
      <c r="AVR157" s="319"/>
      <c r="AVS157" s="319"/>
      <c r="AVT157" s="319"/>
      <c r="AVU157" s="319"/>
      <c r="AVV157" s="319"/>
      <c r="AVW157" s="319"/>
      <c r="AVX157" s="319"/>
      <c r="AVY157" s="319"/>
      <c r="AVZ157" s="319"/>
      <c r="AWA157" s="319"/>
      <c r="AWB157" s="319"/>
      <c r="AWC157" s="319"/>
      <c r="AWD157" s="319"/>
      <c r="AWE157" s="319"/>
      <c r="AWF157" s="319"/>
      <c r="AWG157" s="319"/>
      <c r="AWH157" s="319"/>
      <c r="AWI157" s="319"/>
      <c r="AWJ157" s="319"/>
      <c r="AWK157" s="319"/>
      <c r="AWL157" s="319"/>
      <c r="AWM157" s="319"/>
      <c r="AWN157" s="319"/>
      <c r="AWO157" s="319"/>
      <c r="AWP157" s="319"/>
      <c r="AWQ157" s="319"/>
      <c r="AWR157" s="319"/>
      <c r="AWS157" s="319"/>
      <c r="AWT157" s="319"/>
      <c r="AWU157" s="319"/>
      <c r="AWV157" s="319"/>
      <c r="AWW157" s="319"/>
      <c r="AWX157" s="319"/>
      <c r="AWY157" s="319"/>
      <c r="AWZ157" s="319"/>
      <c r="AXA157" s="319"/>
      <c r="AXB157" s="319"/>
      <c r="AXC157" s="319"/>
      <c r="AXD157" s="319"/>
      <c r="AXE157" s="319"/>
      <c r="AXF157" s="319"/>
      <c r="AXG157" s="319"/>
      <c r="AXH157" s="319"/>
      <c r="AXI157" s="319"/>
      <c r="AXJ157" s="319"/>
      <c r="AXK157" s="319"/>
      <c r="AXL157" s="319"/>
      <c r="AXM157" s="319"/>
      <c r="AXN157" s="319"/>
      <c r="AXO157" s="319"/>
      <c r="AXP157" s="319"/>
      <c r="AXQ157" s="319"/>
      <c r="AXR157" s="319"/>
      <c r="AXS157" s="319"/>
      <c r="AXT157" s="319"/>
      <c r="AXU157" s="319"/>
      <c r="AXV157" s="319"/>
      <c r="AXW157" s="319"/>
      <c r="AXX157" s="319"/>
      <c r="AXY157" s="319"/>
      <c r="AXZ157" s="319"/>
      <c r="AYA157" s="319"/>
      <c r="AYB157" s="319"/>
      <c r="AYC157" s="319"/>
      <c r="AYD157" s="319"/>
      <c r="AYE157" s="319"/>
      <c r="AYF157" s="319"/>
      <c r="AYG157" s="319"/>
      <c r="AYH157" s="319"/>
      <c r="AYI157" s="319"/>
      <c r="AYJ157" s="319"/>
      <c r="AYK157" s="319"/>
      <c r="AYL157" s="319"/>
      <c r="AYM157" s="319"/>
      <c r="AYN157" s="319"/>
      <c r="AYO157" s="319"/>
      <c r="AYP157" s="319"/>
      <c r="AYQ157" s="319"/>
      <c r="AYR157" s="319"/>
      <c r="AYS157" s="319"/>
      <c r="AYT157" s="319"/>
      <c r="AYU157" s="319"/>
      <c r="AYV157" s="319"/>
      <c r="AYW157" s="319"/>
      <c r="AYX157" s="319"/>
      <c r="AYY157" s="319"/>
      <c r="AYZ157" s="319"/>
      <c r="AZA157" s="319"/>
      <c r="AZB157" s="319"/>
      <c r="AZC157" s="319"/>
      <c r="AZD157" s="319"/>
      <c r="AZE157" s="319"/>
      <c r="AZF157" s="319"/>
      <c r="AZG157" s="319"/>
      <c r="AZH157" s="319"/>
      <c r="AZI157" s="319"/>
      <c r="AZJ157" s="319"/>
      <c r="AZK157" s="319"/>
      <c r="AZL157" s="319"/>
      <c r="AZM157" s="319"/>
      <c r="AZN157" s="319"/>
      <c r="AZO157" s="319"/>
      <c r="AZP157" s="319"/>
      <c r="AZQ157" s="319"/>
      <c r="AZR157" s="319"/>
      <c r="AZS157" s="319"/>
      <c r="AZT157" s="319"/>
      <c r="AZU157" s="319"/>
      <c r="AZV157" s="319"/>
      <c r="AZW157" s="319"/>
      <c r="AZX157" s="319"/>
      <c r="AZY157" s="319"/>
      <c r="AZZ157" s="319"/>
      <c r="BAA157" s="319"/>
      <c r="BAB157" s="319"/>
      <c r="BAC157" s="319"/>
      <c r="BAD157" s="319"/>
      <c r="BAE157" s="319"/>
      <c r="BAF157" s="319"/>
      <c r="BAG157" s="319"/>
      <c r="BAH157" s="319"/>
      <c r="BAI157" s="319"/>
      <c r="BAJ157" s="319"/>
      <c r="BAK157" s="319"/>
      <c r="BAL157" s="319"/>
      <c r="BAM157" s="319"/>
      <c r="BAN157" s="319"/>
      <c r="BAO157" s="319"/>
      <c r="BAP157" s="319"/>
      <c r="BAQ157" s="319"/>
      <c r="BAR157" s="319"/>
      <c r="BAS157" s="319"/>
      <c r="BAT157" s="319"/>
      <c r="BAU157" s="319"/>
      <c r="BAV157" s="319"/>
      <c r="BAW157" s="319"/>
      <c r="BAX157" s="319"/>
      <c r="BAY157" s="319"/>
      <c r="BAZ157" s="319"/>
      <c r="BBA157" s="319"/>
      <c r="BBB157" s="319"/>
      <c r="BBC157" s="319"/>
      <c r="BBD157" s="319"/>
      <c r="BBE157" s="319"/>
      <c r="BBF157" s="319"/>
      <c r="BBG157" s="319"/>
      <c r="BBH157" s="319"/>
      <c r="BBI157" s="319"/>
      <c r="BBJ157" s="319"/>
      <c r="BBK157" s="319"/>
      <c r="BBL157" s="319"/>
      <c r="BBM157" s="319"/>
      <c r="BBN157" s="319"/>
      <c r="BBO157" s="319"/>
      <c r="BBP157" s="319"/>
      <c r="BBQ157" s="319"/>
      <c r="BBR157" s="319"/>
      <c r="BBS157" s="319"/>
      <c r="BBT157" s="319"/>
      <c r="BBU157" s="319"/>
      <c r="BBV157" s="319"/>
      <c r="BBW157" s="319"/>
      <c r="BBX157" s="319"/>
      <c r="BBY157" s="319"/>
      <c r="BBZ157" s="319"/>
      <c r="BCA157" s="319"/>
      <c r="BCB157" s="319"/>
      <c r="BCC157" s="319"/>
      <c r="BCD157" s="319"/>
      <c r="BCE157" s="319"/>
      <c r="BCF157" s="319"/>
      <c r="BCG157" s="319"/>
      <c r="BCH157" s="319"/>
      <c r="BCI157" s="319"/>
      <c r="BCJ157" s="319"/>
      <c r="BCK157" s="319"/>
      <c r="BCL157" s="319"/>
      <c r="BCM157" s="319"/>
      <c r="BCN157" s="319"/>
      <c r="BCO157" s="319"/>
      <c r="BCP157" s="319"/>
      <c r="BCQ157" s="319"/>
      <c r="BCR157" s="319"/>
      <c r="BCS157" s="319"/>
      <c r="BCT157" s="319"/>
      <c r="BCU157" s="319"/>
      <c r="BCV157" s="319"/>
      <c r="BCW157" s="319"/>
      <c r="BCX157" s="319"/>
      <c r="BCY157" s="319"/>
      <c r="BCZ157" s="319"/>
      <c r="BDA157" s="319"/>
      <c r="BDB157" s="319"/>
      <c r="BDC157" s="319"/>
      <c r="BDD157" s="319"/>
      <c r="BDE157" s="319"/>
      <c r="BDF157" s="319"/>
      <c r="BDG157" s="319"/>
      <c r="BDH157" s="319"/>
      <c r="BDI157" s="319"/>
      <c r="BDJ157" s="319"/>
      <c r="BDK157" s="319"/>
      <c r="BDL157" s="319"/>
      <c r="BDM157" s="319"/>
      <c r="BDN157" s="319"/>
      <c r="BDO157" s="319"/>
      <c r="BDP157" s="319"/>
      <c r="BDQ157" s="319"/>
      <c r="BDR157" s="319"/>
      <c r="BDS157" s="319"/>
      <c r="BDT157" s="319"/>
      <c r="BDU157" s="319"/>
      <c r="BDV157" s="319"/>
      <c r="BDW157" s="319"/>
      <c r="BDX157" s="319"/>
      <c r="BDY157" s="319"/>
      <c r="BDZ157" s="319"/>
      <c r="BEA157" s="319"/>
      <c r="BEB157" s="319"/>
      <c r="BEC157" s="319"/>
      <c r="BED157" s="319"/>
      <c r="BEE157" s="319"/>
      <c r="BEF157" s="319"/>
      <c r="BEG157" s="319"/>
      <c r="BEH157" s="319"/>
      <c r="BEI157" s="319"/>
      <c r="BEJ157" s="319"/>
      <c r="BEK157" s="319"/>
      <c r="BEL157" s="319"/>
      <c r="BEM157" s="319"/>
      <c r="BEN157" s="319"/>
      <c r="BEO157" s="319"/>
      <c r="BEP157" s="319"/>
      <c r="BEQ157" s="319"/>
      <c r="BER157" s="319"/>
      <c r="BES157" s="319"/>
      <c r="BET157" s="319"/>
      <c r="BEU157" s="319"/>
      <c r="BEV157" s="319"/>
      <c r="BEW157" s="319"/>
      <c r="BEX157" s="319"/>
      <c r="BEY157" s="319"/>
      <c r="BEZ157" s="319"/>
      <c r="BFA157" s="319"/>
      <c r="BFB157" s="319"/>
      <c r="BFC157" s="319"/>
      <c r="BFD157" s="319"/>
      <c r="BFE157" s="319"/>
      <c r="BFF157" s="319"/>
      <c r="BFG157" s="319"/>
      <c r="BFH157" s="319"/>
      <c r="BFI157" s="319"/>
      <c r="BFJ157" s="319"/>
      <c r="BFK157" s="319"/>
      <c r="BFL157" s="319"/>
      <c r="BFM157" s="319"/>
      <c r="BFN157" s="319"/>
      <c r="BFO157" s="319"/>
      <c r="BFP157" s="319"/>
      <c r="BFQ157" s="319"/>
      <c r="BFR157" s="319"/>
      <c r="BFS157" s="319"/>
      <c r="BFT157" s="319"/>
      <c r="BFU157" s="319"/>
      <c r="BFV157" s="319"/>
      <c r="BFW157" s="319"/>
      <c r="BFX157" s="319"/>
      <c r="BFY157" s="319"/>
      <c r="BFZ157" s="319"/>
      <c r="BGA157" s="319"/>
      <c r="BGB157" s="319"/>
      <c r="BGC157" s="319"/>
      <c r="BGD157" s="319"/>
      <c r="BGE157" s="319"/>
      <c r="BGF157" s="319"/>
      <c r="BGG157" s="319"/>
      <c r="BGH157" s="319"/>
      <c r="BGI157" s="319"/>
      <c r="BGJ157" s="319"/>
      <c r="BGK157" s="319"/>
      <c r="BGL157" s="319"/>
      <c r="BGM157" s="319"/>
      <c r="BGN157" s="319"/>
      <c r="BGO157" s="319"/>
      <c r="BGP157" s="319"/>
      <c r="BGQ157" s="319"/>
      <c r="BGR157" s="319"/>
      <c r="BGS157" s="319"/>
      <c r="BGT157" s="319"/>
      <c r="BGU157" s="319"/>
      <c r="BGV157" s="319"/>
      <c r="BGW157" s="319"/>
      <c r="BGX157" s="319"/>
      <c r="BGY157" s="319"/>
      <c r="BGZ157" s="319"/>
      <c r="BHA157" s="319"/>
      <c r="BHB157" s="319"/>
      <c r="BHC157" s="319"/>
      <c r="BHD157" s="319"/>
      <c r="BHE157" s="319"/>
      <c r="BHF157" s="319"/>
      <c r="BHG157" s="319"/>
      <c r="BHH157" s="319"/>
      <c r="BHI157" s="319"/>
      <c r="BHJ157" s="319"/>
      <c r="BHK157" s="319"/>
      <c r="BHL157" s="319"/>
      <c r="BHM157" s="319"/>
      <c r="BHN157" s="319"/>
      <c r="BHO157" s="319"/>
      <c r="BHP157" s="319"/>
      <c r="BHQ157" s="319"/>
      <c r="BHR157" s="319"/>
      <c r="BHS157" s="319"/>
      <c r="BHT157" s="319"/>
      <c r="BHU157" s="319"/>
      <c r="BHV157" s="319"/>
      <c r="BHW157" s="319"/>
      <c r="BHX157" s="319"/>
      <c r="BHY157" s="319"/>
      <c r="BHZ157" s="319"/>
      <c r="BIA157" s="319"/>
      <c r="BIB157" s="319"/>
      <c r="BIC157" s="319"/>
      <c r="BID157" s="319"/>
      <c r="BIE157" s="319"/>
      <c r="BIF157" s="319"/>
      <c r="BIG157" s="319"/>
      <c r="BIH157" s="319"/>
      <c r="BII157" s="319"/>
      <c r="BIJ157" s="319"/>
      <c r="BIK157" s="319"/>
      <c r="BIL157" s="319"/>
      <c r="BIM157" s="319"/>
      <c r="BIN157" s="319"/>
      <c r="BIO157" s="319"/>
      <c r="BIP157" s="319"/>
      <c r="BIQ157" s="319"/>
      <c r="BIR157" s="319"/>
      <c r="BIS157" s="319"/>
      <c r="BIT157" s="319"/>
      <c r="BIU157" s="319"/>
      <c r="BIV157" s="319"/>
      <c r="BIW157" s="319"/>
      <c r="BIX157" s="319"/>
      <c r="BIY157" s="319"/>
      <c r="BIZ157" s="319"/>
      <c r="BJA157" s="319"/>
      <c r="BJB157" s="319"/>
      <c r="BJC157" s="319"/>
      <c r="BJD157" s="319"/>
      <c r="BJE157" s="319"/>
      <c r="BJF157" s="319"/>
      <c r="BJG157" s="319"/>
      <c r="BJH157" s="319"/>
      <c r="BJI157" s="319"/>
      <c r="BJJ157" s="319"/>
      <c r="BJK157" s="319"/>
      <c r="BJL157" s="319"/>
      <c r="BJM157" s="319"/>
      <c r="BJN157" s="319"/>
      <c r="BJO157" s="319"/>
      <c r="BJP157" s="319"/>
      <c r="BJQ157" s="319"/>
      <c r="BJR157" s="319"/>
      <c r="BJS157" s="319"/>
      <c r="BJT157" s="319"/>
      <c r="BJU157" s="319"/>
      <c r="BJV157" s="319"/>
      <c r="BJW157" s="319"/>
      <c r="BJX157" s="319"/>
      <c r="BJY157" s="319"/>
      <c r="BJZ157" s="319"/>
      <c r="BKA157" s="319"/>
      <c r="BKB157" s="319"/>
      <c r="BKC157" s="319"/>
      <c r="BKD157" s="319"/>
      <c r="BKE157" s="319"/>
      <c r="BKF157" s="319"/>
      <c r="BKG157" s="319"/>
      <c r="BKH157" s="319"/>
      <c r="BKI157" s="319"/>
      <c r="BKJ157" s="319"/>
      <c r="BKK157" s="319"/>
      <c r="BKL157" s="319"/>
      <c r="BKM157" s="319"/>
      <c r="BKN157" s="319"/>
      <c r="BKO157" s="319"/>
      <c r="BKP157" s="319"/>
      <c r="BKQ157" s="319"/>
      <c r="BKR157" s="319"/>
      <c r="BKS157" s="319"/>
      <c r="BKT157" s="319"/>
      <c r="BKU157" s="319"/>
      <c r="BKV157" s="319"/>
      <c r="BKW157" s="319"/>
      <c r="BKX157" s="319"/>
      <c r="BKY157" s="319"/>
      <c r="BKZ157" s="319"/>
      <c r="BLA157" s="319"/>
      <c r="BLB157" s="319"/>
      <c r="BLC157" s="319"/>
      <c r="BLD157" s="319"/>
      <c r="BLE157" s="319"/>
      <c r="BLF157" s="319"/>
      <c r="BLG157" s="319"/>
      <c r="BLH157" s="319"/>
      <c r="BLI157" s="319"/>
      <c r="BLJ157" s="319"/>
      <c r="BLK157" s="319"/>
      <c r="BLL157" s="319"/>
      <c r="BLM157" s="319"/>
      <c r="BLN157" s="319"/>
      <c r="BLO157" s="319"/>
      <c r="BLP157" s="319"/>
      <c r="BLQ157" s="319"/>
      <c r="BLR157" s="319"/>
      <c r="BLS157" s="319"/>
      <c r="BLT157" s="319"/>
      <c r="BLU157" s="319"/>
      <c r="BLV157" s="319"/>
      <c r="BLW157" s="319"/>
      <c r="BLX157" s="319"/>
      <c r="BLY157" s="319"/>
      <c r="BLZ157" s="319"/>
      <c r="BMA157" s="319"/>
      <c r="BMB157" s="319"/>
      <c r="BMC157" s="319"/>
      <c r="BMD157" s="319"/>
      <c r="BME157" s="319"/>
      <c r="BMF157" s="319"/>
      <c r="BMG157" s="319"/>
      <c r="BMH157" s="319"/>
      <c r="BMI157" s="319"/>
      <c r="BMJ157" s="319"/>
      <c r="BMK157" s="319"/>
      <c r="BML157" s="319"/>
      <c r="BMM157" s="319"/>
      <c r="BMN157" s="319"/>
      <c r="BMO157" s="319"/>
      <c r="BMP157" s="319"/>
      <c r="BMQ157" s="319"/>
      <c r="BMR157" s="319"/>
      <c r="BMS157" s="319"/>
      <c r="BMT157" s="319"/>
      <c r="BMU157" s="319"/>
      <c r="BMV157" s="319"/>
      <c r="BMW157" s="319"/>
      <c r="BMX157" s="319"/>
      <c r="BMY157" s="319"/>
      <c r="BMZ157" s="319"/>
      <c r="BNA157" s="319"/>
      <c r="BNB157" s="319"/>
      <c r="BNC157" s="319"/>
      <c r="BND157" s="319"/>
      <c r="BNE157" s="319"/>
      <c r="BNF157" s="319"/>
      <c r="BNG157" s="319"/>
      <c r="BNH157" s="319"/>
      <c r="BNI157" s="319"/>
      <c r="BNJ157" s="319"/>
      <c r="BNK157" s="319"/>
      <c r="BNL157" s="319"/>
      <c r="BNM157" s="319"/>
      <c r="BNN157" s="319"/>
      <c r="BNO157" s="319"/>
      <c r="BNP157" s="319"/>
      <c r="BNQ157" s="319"/>
      <c r="BNR157" s="319"/>
      <c r="BNS157" s="319"/>
      <c r="BNT157" s="319"/>
      <c r="BNU157" s="319"/>
      <c r="BNV157" s="319"/>
      <c r="BNW157" s="319"/>
      <c r="BNX157" s="319"/>
      <c r="BNY157" s="319"/>
      <c r="BNZ157" s="319"/>
      <c r="BOA157" s="319"/>
      <c r="BOB157" s="319"/>
      <c r="BOC157" s="319"/>
      <c r="BOD157" s="319"/>
      <c r="BOE157" s="319"/>
      <c r="BOF157" s="319"/>
      <c r="BOG157" s="319"/>
      <c r="BOH157" s="319"/>
      <c r="BOI157" s="319"/>
      <c r="BOJ157" s="319"/>
      <c r="BOK157" s="319"/>
      <c r="BOL157" s="319"/>
      <c r="BOM157" s="319"/>
      <c r="BON157" s="319"/>
      <c r="BOO157" s="319"/>
      <c r="BOP157" s="319"/>
      <c r="BOQ157" s="319"/>
      <c r="BOR157" s="319"/>
      <c r="BOS157" s="319"/>
      <c r="BOT157" s="319"/>
      <c r="BOU157" s="319"/>
      <c r="BOV157" s="319"/>
      <c r="BOW157" s="319"/>
      <c r="BOX157" s="319"/>
      <c r="BOY157" s="319"/>
      <c r="BOZ157" s="319"/>
      <c r="BPA157" s="319"/>
      <c r="BPB157" s="319"/>
      <c r="BPC157" s="319"/>
      <c r="BPD157" s="319"/>
      <c r="BPE157" s="319"/>
      <c r="BPF157" s="319"/>
      <c r="BPG157" s="319"/>
      <c r="BPH157" s="319"/>
      <c r="BPI157" s="319"/>
      <c r="BPJ157" s="319"/>
      <c r="BPK157" s="319"/>
      <c r="BPL157" s="319"/>
      <c r="BPM157" s="319"/>
      <c r="BPN157" s="319"/>
      <c r="BPO157" s="319"/>
      <c r="BPP157" s="319"/>
      <c r="BPQ157" s="319"/>
      <c r="BPR157" s="319"/>
      <c r="BPS157" s="319"/>
      <c r="BPT157" s="319"/>
      <c r="BPU157" s="319"/>
      <c r="BPV157" s="319"/>
      <c r="BPW157" s="319"/>
      <c r="BPX157" s="319"/>
      <c r="BPY157" s="319"/>
      <c r="BPZ157" s="319"/>
      <c r="BQA157" s="319"/>
      <c r="BQB157" s="319"/>
      <c r="BQC157" s="319"/>
      <c r="BQD157" s="319"/>
      <c r="BQE157" s="319"/>
      <c r="BQF157" s="319"/>
      <c r="BQG157" s="319"/>
      <c r="BQH157" s="319"/>
      <c r="BQI157" s="319"/>
      <c r="BQJ157" s="319"/>
      <c r="BQK157" s="319"/>
      <c r="BQL157" s="319"/>
      <c r="BQM157" s="319"/>
      <c r="BQN157" s="319"/>
      <c r="BQO157" s="319"/>
      <c r="BQP157" s="319"/>
      <c r="BQQ157" s="319"/>
      <c r="BQR157" s="319"/>
      <c r="BQS157" s="319"/>
      <c r="BQT157" s="319"/>
      <c r="BQU157" s="319"/>
      <c r="BQV157" s="319"/>
      <c r="BQW157" s="319"/>
      <c r="BQX157" s="319"/>
      <c r="BQY157" s="319"/>
      <c r="BQZ157" s="319"/>
      <c r="BRA157" s="319"/>
      <c r="BRB157" s="319"/>
      <c r="BRC157" s="319"/>
      <c r="BRD157" s="319"/>
      <c r="BRE157" s="319"/>
      <c r="BRF157" s="319"/>
      <c r="BRG157" s="319"/>
      <c r="BRH157" s="319"/>
      <c r="BRI157" s="319"/>
      <c r="BRJ157" s="319"/>
      <c r="BRK157" s="319"/>
      <c r="BRL157" s="319"/>
      <c r="BRM157" s="319"/>
      <c r="BRN157" s="319"/>
      <c r="BRO157" s="319"/>
      <c r="BRP157" s="319"/>
      <c r="BRQ157" s="319"/>
      <c r="BRR157" s="319"/>
      <c r="BRS157" s="319"/>
      <c r="BRT157" s="319"/>
      <c r="BRU157" s="319"/>
      <c r="BRV157" s="319"/>
      <c r="BRW157" s="319"/>
      <c r="BRX157" s="319"/>
      <c r="BRY157" s="319"/>
      <c r="BRZ157" s="319"/>
      <c r="BSA157" s="319"/>
      <c r="BSB157" s="319"/>
      <c r="BSC157" s="319"/>
      <c r="BSD157" s="319"/>
      <c r="BSE157" s="319"/>
      <c r="BSF157" s="319"/>
      <c r="BSG157" s="319"/>
      <c r="BSH157" s="319"/>
      <c r="BSI157" s="319"/>
      <c r="BSJ157" s="319"/>
      <c r="BSK157" s="319"/>
      <c r="BSL157" s="319"/>
      <c r="BSM157" s="319"/>
      <c r="BSN157" s="319"/>
      <c r="BSO157" s="319"/>
      <c r="BSP157" s="319"/>
      <c r="BSQ157" s="319"/>
      <c r="BSR157" s="319"/>
      <c r="BSS157" s="319"/>
      <c r="BST157" s="319"/>
      <c r="BSU157" s="319"/>
      <c r="BSV157" s="319"/>
      <c r="BSW157" s="319"/>
      <c r="BSX157" s="319"/>
      <c r="BSY157" s="319"/>
      <c r="BSZ157" s="319"/>
      <c r="BTA157" s="319"/>
      <c r="BTB157" s="319"/>
      <c r="BTC157" s="319"/>
      <c r="BTD157" s="319"/>
      <c r="BTE157" s="319"/>
      <c r="BTF157" s="319"/>
      <c r="BTG157" s="319"/>
      <c r="BTH157" s="319"/>
      <c r="BTI157" s="319"/>
      <c r="BTJ157" s="319"/>
      <c r="BTK157" s="319"/>
      <c r="BTL157" s="319"/>
      <c r="BTM157" s="319"/>
      <c r="BTN157" s="319"/>
      <c r="BTO157" s="319"/>
      <c r="BTP157" s="319"/>
      <c r="BTQ157" s="319"/>
      <c r="BTR157" s="319"/>
      <c r="BTS157" s="319"/>
      <c r="BTT157" s="319"/>
      <c r="BTU157" s="319"/>
      <c r="BTV157" s="319"/>
      <c r="BTW157" s="319"/>
      <c r="BTX157" s="319"/>
      <c r="BTY157" s="319"/>
      <c r="BTZ157" s="319"/>
      <c r="BUA157" s="319"/>
      <c r="BUB157" s="319"/>
      <c r="BUC157" s="319"/>
      <c r="BUD157" s="319"/>
      <c r="BUE157" s="319"/>
      <c r="BUF157" s="319"/>
      <c r="BUG157" s="319"/>
      <c r="BUH157" s="319"/>
      <c r="BUI157" s="319"/>
      <c r="BUJ157" s="319"/>
      <c r="BUK157" s="319"/>
      <c r="BUL157" s="319"/>
      <c r="BUM157" s="319"/>
      <c r="BUN157" s="319"/>
      <c r="BUO157" s="319"/>
      <c r="BUP157" s="319"/>
      <c r="BUQ157" s="319"/>
      <c r="BUR157" s="319"/>
      <c r="BUS157" s="319"/>
      <c r="BUT157" s="319"/>
      <c r="BUU157" s="319"/>
      <c r="BUV157" s="319"/>
      <c r="BUW157" s="319"/>
      <c r="BUX157" s="319"/>
      <c r="BUY157" s="319"/>
      <c r="BUZ157" s="319"/>
      <c r="BVA157" s="319"/>
      <c r="BVB157" s="319"/>
      <c r="BVC157" s="319"/>
      <c r="BVD157" s="319"/>
      <c r="BVE157" s="319"/>
      <c r="BVF157" s="319"/>
      <c r="BVG157" s="319"/>
      <c r="BVH157" s="319"/>
      <c r="BVI157" s="319"/>
      <c r="BVJ157" s="319"/>
      <c r="BVK157" s="319"/>
      <c r="BVL157" s="319"/>
      <c r="BVM157" s="319"/>
      <c r="BVN157" s="319"/>
      <c r="BVO157" s="319"/>
      <c r="BVP157" s="319"/>
      <c r="BVQ157" s="319"/>
      <c r="BVR157" s="319"/>
      <c r="BVS157" s="319"/>
      <c r="BVT157" s="319"/>
      <c r="BVU157" s="319"/>
      <c r="BVV157" s="319"/>
      <c r="BVW157" s="319"/>
      <c r="BVX157" s="319"/>
      <c r="BVY157" s="319"/>
      <c r="BVZ157" s="319"/>
      <c r="BWA157" s="319"/>
      <c r="BWB157" s="319"/>
      <c r="BWC157" s="319"/>
      <c r="BWD157" s="319"/>
      <c r="BWE157" s="319"/>
      <c r="BWF157" s="319"/>
      <c r="BWG157" s="319"/>
      <c r="BWH157" s="319"/>
      <c r="BWI157" s="319"/>
      <c r="BWJ157" s="319"/>
      <c r="BWK157" s="319"/>
      <c r="BWL157" s="319"/>
      <c r="BWM157" s="319"/>
      <c r="BWN157" s="319"/>
      <c r="BWO157" s="319"/>
      <c r="BWP157" s="319"/>
      <c r="BWQ157" s="319"/>
      <c r="BWR157" s="319"/>
      <c r="BWS157" s="319"/>
      <c r="BWT157" s="319"/>
      <c r="BWU157" s="319"/>
      <c r="BWV157" s="319"/>
      <c r="BWW157" s="319"/>
      <c r="BWX157" s="319"/>
      <c r="BWY157" s="319"/>
      <c r="BWZ157" s="319"/>
      <c r="BXA157" s="319"/>
      <c r="BXB157" s="319"/>
      <c r="BXC157" s="319"/>
      <c r="BXD157" s="319"/>
      <c r="BXE157" s="319"/>
      <c r="BXF157" s="319"/>
      <c r="BXG157" s="319"/>
      <c r="BXH157" s="319"/>
      <c r="BXI157" s="319"/>
      <c r="BXJ157" s="319"/>
      <c r="BXK157" s="319"/>
      <c r="BXL157" s="319"/>
      <c r="BXM157" s="319"/>
      <c r="BXN157" s="319"/>
      <c r="BXO157" s="319"/>
      <c r="BXP157" s="319"/>
      <c r="BXQ157" s="319"/>
      <c r="BXR157" s="319"/>
      <c r="BXS157" s="319"/>
      <c r="BXT157" s="319"/>
      <c r="BXU157" s="319"/>
      <c r="BXV157" s="319"/>
      <c r="BXW157" s="319"/>
      <c r="BXX157" s="319"/>
      <c r="BXY157" s="319"/>
      <c r="BXZ157" s="319"/>
      <c r="BYA157" s="319"/>
      <c r="BYB157" s="319"/>
      <c r="BYC157" s="319"/>
      <c r="BYD157" s="319"/>
      <c r="BYE157" s="319"/>
      <c r="BYF157" s="319"/>
      <c r="BYG157" s="319"/>
      <c r="BYH157" s="319"/>
      <c r="BYI157" s="319"/>
      <c r="BYJ157" s="319"/>
      <c r="BYK157" s="319"/>
      <c r="BYL157" s="319"/>
      <c r="BYM157" s="319"/>
      <c r="BYN157" s="319"/>
      <c r="BYO157" s="319"/>
      <c r="BYP157" s="319"/>
      <c r="BYQ157" s="319"/>
      <c r="BYR157" s="319"/>
      <c r="BYS157" s="319"/>
      <c r="BYT157" s="319"/>
      <c r="BYU157" s="319"/>
      <c r="BYV157" s="319"/>
      <c r="BYW157" s="319"/>
      <c r="BYX157" s="319"/>
      <c r="BYY157" s="319"/>
      <c r="BYZ157" s="319"/>
      <c r="BZA157" s="319"/>
      <c r="BZB157" s="319"/>
      <c r="BZC157" s="319"/>
      <c r="BZD157" s="319"/>
      <c r="BZE157" s="319"/>
      <c r="BZF157" s="319"/>
      <c r="BZG157" s="319"/>
      <c r="BZH157" s="319"/>
      <c r="BZI157" s="319"/>
      <c r="BZJ157" s="319"/>
      <c r="BZK157" s="319"/>
      <c r="BZL157" s="319"/>
      <c r="BZM157" s="319"/>
      <c r="BZN157" s="319"/>
      <c r="BZO157" s="319"/>
      <c r="BZP157" s="319"/>
      <c r="BZQ157" s="319"/>
      <c r="BZR157" s="319"/>
      <c r="BZS157" s="319"/>
      <c r="BZT157" s="319"/>
      <c r="BZU157" s="319"/>
      <c r="BZV157" s="319"/>
      <c r="BZW157" s="319"/>
      <c r="BZX157" s="319"/>
      <c r="BZY157" s="319"/>
      <c r="BZZ157" s="319"/>
      <c r="CAA157" s="319"/>
      <c r="CAB157" s="319"/>
      <c r="CAC157" s="319"/>
      <c r="CAD157" s="319"/>
      <c r="CAE157" s="319"/>
      <c r="CAF157" s="319"/>
      <c r="CAG157" s="319"/>
      <c r="CAH157" s="319"/>
      <c r="CAI157" s="319"/>
      <c r="CAJ157" s="319"/>
      <c r="CAK157" s="319"/>
      <c r="CAL157" s="319"/>
      <c r="CAM157" s="319"/>
      <c r="CAN157" s="319"/>
      <c r="CAO157" s="319"/>
      <c r="CAP157" s="319"/>
      <c r="CAQ157" s="319"/>
      <c r="CAR157" s="319"/>
      <c r="CAS157" s="319"/>
      <c r="CAT157" s="319"/>
      <c r="CAU157" s="319"/>
      <c r="CAV157" s="319"/>
      <c r="CAW157" s="319"/>
      <c r="CAX157" s="319"/>
      <c r="CAY157" s="319"/>
      <c r="CAZ157" s="319"/>
      <c r="CBA157" s="319"/>
      <c r="CBB157" s="319"/>
      <c r="CBC157" s="319"/>
      <c r="CBD157" s="319"/>
      <c r="CBE157" s="319"/>
      <c r="CBF157" s="319"/>
      <c r="CBG157" s="319"/>
      <c r="CBH157" s="319"/>
      <c r="CBI157" s="319"/>
      <c r="CBJ157" s="319"/>
      <c r="CBK157" s="319"/>
      <c r="CBL157" s="319"/>
      <c r="CBM157" s="319"/>
      <c r="CBN157" s="319"/>
      <c r="CBO157" s="319"/>
      <c r="CBP157" s="319"/>
      <c r="CBQ157" s="319"/>
      <c r="CBR157" s="319"/>
      <c r="CBS157" s="319"/>
      <c r="CBT157" s="319"/>
      <c r="CBU157" s="319"/>
      <c r="CBV157" s="319"/>
      <c r="CBW157" s="319"/>
      <c r="CBX157" s="319"/>
      <c r="CBY157" s="319"/>
      <c r="CBZ157" s="319"/>
      <c r="CCA157" s="319"/>
      <c r="CCB157" s="319"/>
      <c r="CCC157" s="319"/>
      <c r="CCD157" s="319"/>
      <c r="CCE157" s="319"/>
      <c r="CCF157" s="319"/>
      <c r="CCG157" s="319"/>
      <c r="CCH157" s="319"/>
      <c r="CCI157" s="319"/>
      <c r="CCJ157" s="319"/>
      <c r="CCK157" s="319"/>
      <c r="CCL157" s="319"/>
      <c r="CCM157" s="319"/>
      <c r="CCN157" s="319"/>
      <c r="CCO157" s="319"/>
      <c r="CCP157" s="319"/>
      <c r="CCQ157" s="319"/>
      <c r="CCR157" s="319"/>
      <c r="CCS157" s="319"/>
      <c r="CCT157" s="319"/>
      <c r="CCU157" s="319"/>
      <c r="CCV157" s="319"/>
      <c r="CCW157" s="319"/>
      <c r="CCX157" s="319"/>
      <c r="CCY157" s="319"/>
      <c r="CCZ157" s="319"/>
      <c r="CDA157" s="319"/>
      <c r="CDB157" s="319"/>
      <c r="CDC157" s="319"/>
      <c r="CDD157" s="319"/>
      <c r="CDE157" s="319"/>
      <c r="CDF157" s="319"/>
      <c r="CDG157" s="319"/>
      <c r="CDH157" s="319"/>
      <c r="CDI157" s="319"/>
      <c r="CDJ157" s="319"/>
      <c r="CDK157" s="319"/>
      <c r="CDL157" s="319"/>
      <c r="CDM157" s="319"/>
      <c r="CDN157" s="319"/>
      <c r="CDO157" s="319"/>
      <c r="CDP157" s="319"/>
      <c r="CDQ157" s="319"/>
      <c r="CDR157" s="319"/>
      <c r="CDS157" s="319"/>
      <c r="CDT157" s="319"/>
      <c r="CDU157" s="319"/>
      <c r="CDV157" s="319"/>
      <c r="CDW157" s="319"/>
      <c r="CDX157" s="319"/>
      <c r="CDY157" s="319"/>
      <c r="CDZ157" s="319"/>
      <c r="CEA157" s="319"/>
      <c r="CEB157" s="319"/>
      <c r="CEC157" s="319"/>
      <c r="CED157" s="319"/>
      <c r="CEE157" s="319"/>
      <c r="CEF157" s="319"/>
      <c r="CEG157" s="319"/>
      <c r="CEH157" s="319"/>
      <c r="CEI157" s="319"/>
      <c r="CEJ157" s="319"/>
      <c r="CEK157" s="319"/>
      <c r="CEL157" s="319"/>
      <c r="CEM157" s="319"/>
      <c r="CEN157" s="319"/>
      <c r="CEO157" s="319"/>
      <c r="CEP157" s="319"/>
      <c r="CEQ157" s="319"/>
      <c r="CER157" s="319"/>
      <c r="CES157" s="319"/>
      <c r="CET157" s="319"/>
      <c r="CEU157" s="319"/>
      <c r="CEV157" s="319"/>
      <c r="CEW157" s="319"/>
      <c r="CEX157" s="319"/>
      <c r="CEY157" s="319"/>
      <c r="CEZ157" s="319"/>
      <c r="CFA157" s="319"/>
      <c r="CFB157" s="319"/>
      <c r="CFC157" s="319"/>
      <c r="CFD157" s="319"/>
      <c r="CFE157" s="319"/>
      <c r="CFF157" s="319"/>
      <c r="CFG157" s="319"/>
      <c r="CFH157" s="319"/>
      <c r="CFI157" s="319"/>
      <c r="CFJ157" s="319"/>
      <c r="CFK157" s="319"/>
      <c r="CFL157" s="319"/>
      <c r="CFM157" s="319"/>
      <c r="CFN157" s="319"/>
      <c r="CFO157" s="319"/>
      <c r="CFP157" s="319"/>
      <c r="CFQ157" s="319"/>
      <c r="CFR157" s="319"/>
      <c r="CFS157" s="319"/>
      <c r="CFT157" s="319"/>
      <c r="CFU157" s="319"/>
      <c r="CFV157" s="319"/>
      <c r="CFW157" s="319"/>
      <c r="CFX157" s="319"/>
      <c r="CFY157" s="319"/>
      <c r="CFZ157" s="319"/>
      <c r="CGA157" s="319"/>
      <c r="CGB157" s="319"/>
      <c r="CGC157" s="319"/>
      <c r="CGD157" s="319"/>
      <c r="CGE157" s="319"/>
      <c r="CGF157" s="319"/>
      <c r="CGG157" s="319"/>
      <c r="CGH157" s="319"/>
      <c r="CGI157" s="319"/>
      <c r="CGJ157" s="319"/>
      <c r="CGK157" s="319"/>
      <c r="CGL157" s="319"/>
      <c r="CGM157" s="319"/>
      <c r="CGN157" s="319"/>
      <c r="CGO157" s="319"/>
      <c r="CGP157" s="319"/>
      <c r="CGQ157" s="319"/>
      <c r="CGR157" s="319"/>
      <c r="CGS157" s="319"/>
      <c r="CGT157" s="319"/>
      <c r="CGU157" s="319"/>
      <c r="CGV157" s="319"/>
      <c r="CGW157" s="319"/>
      <c r="CGX157" s="319"/>
      <c r="CGY157" s="319"/>
      <c r="CGZ157" s="319"/>
      <c r="CHA157" s="319"/>
      <c r="CHB157" s="319"/>
      <c r="CHC157" s="319"/>
      <c r="CHD157" s="319"/>
      <c r="CHE157" s="319"/>
      <c r="CHF157" s="319"/>
      <c r="CHG157" s="319"/>
      <c r="CHH157" s="319"/>
      <c r="CHI157" s="319"/>
      <c r="CHJ157" s="319"/>
      <c r="CHK157" s="319"/>
      <c r="CHL157" s="319"/>
      <c r="CHM157" s="319"/>
      <c r="CHN157" s="319"/>
      <c r="CHO157" s="319"/>
      <c r="CHP157" s="319"/>
      <c r="CHQ157" s="319"/>
      <c r="CHR157" s="319"/>
      <c r="CHS157" s="319"/>
      <c r="CHT157" s="319"/>
      <c r="CHU157" s="319"/>
      <c r="CHV157" s="319"/>
      <c r="CHW157" s="319"/>
      <c r="CHX157" s="319"/>
      <c r="CHY157" s="319"/>
      <c r="CHZ157" s="319"/>
      <c r="CIA157" s="319"/>
      <c r="CIB157" s="319"/>
      <c r="CIC157" s="319"/>
      <c r="CID157" s="319"/>
      <c r="CIE157" s="319"/>
      <c r="CIF157" s="319"/>
      <c r="CIG157" s="319"/>
      <c r="CIH157" s="319"/>
      <c r="CII157" s="319"/>
      <c r="CIJ157" s="319"/>
      <c r="CIK157" s="319"/>
      <c r="CIL157" s="319"/>
      <c r="CIM157" s="319"/>
      <c r="CIN157" s="319"/>
      <c r="CIO157" s="319"/>
      <c r="CIP157" s="319"/>
      <c r="CIQ157" s="319"/>
      <c r="CIR157" s="319"/>
      <c r="CIS157" s="319"/>
      <c r="CIT157" s="319"/>
      <c r="CIU157" s="319"/>
      <c r="CIV157" s="319"/>
      <c r="CIW157" s="319"/>
      <c r="CIX157" s="319"/>
      <c r="CIY157" s="319"/>
      <c r="CIZ157" s="319"/>
      <c r="CJA157" s="319"/>
      <c r="CJB157" s="319"/>
      <c r="CJC157" s="319"/>
      <c r="CJD157" s="319"/>
      <c r="CJE157" s="319"/>
      <c r="CJF157" s="319"/>
      <c r="CJG157" s="319"/>
      <c r="CJH157" s="319"/>
      <c r="CJI157" s="319"/>
      <c r="CJJ157" s="319"/>
      <c r="CJK157" s="319"/>
      <c r="CJL157" s="319"/>
      <c r="CJM157" s="319"/>
      <c r="CJN157" s="319"/>
      <c r="CJO157" s="319"/>
      <c r="CJP157" s="319"/>
      <c r="CJQ157" s="319"/>
      <c r="CJR157" s="319"/>
      <c r="CJS157" s="319"/>
      <c r="CJT157" s="319"/>
      <c r="CJU157" s="319"/>
      <c r="CJV157" s="319"/>
      <c r="CJW157" s="319"/>
      <c r="CJX157" s="319"/>
      <c r="CJY157" s="319"/>
      <c r="CJZ157" s="319"/>
      <c r="CKA157" s="319"/>
      <c r="CKB157" s="319"/>
      <c r="CKC157" s="319"/>
      <c r="CKD157" s="319"/>
      <c r="CKE157" s="319"/>
      <c r="CKF157" s="319"/>
      <c r="CKG157" s="319"/>
      <c r="CKH157" s="319"/>
      <c r="CKI157" s="319"/>
      <c r="CKJ157" s="319"/>
      <c r="CKK157" s="319"/>
      <c r="CKL157" s="319"/>
      <c r="CKM157" s="319"/>
      <c r="CKN157" s="319"/>
      <c r="CKO157" s="319"/>
      <c r="CKP157" s="319"/>
      <c r="CKQ157" s="319"/>
      <c r="CKR157" s="319"/>
      <c r="CKS157" s="319"/>
      <c r="CKT157" s="319"/>
      <c r="CKU157" s="319"/>
      <c r="CKV157" s="319"/>
      <c r="CKW157" s="319"/>
      <c r="CKX157" s="319"/>
      <c r="CKY157" s="319"/>
      <c r="CKZ157" s="319"/>
      <c r="CLA157" s="319"/>
      <c r="CLB157" s="319"/>
      <c r="CLC157" s="319"/>
      <c r="CLD157" s="319"/>
      <c r="CLE157" s="319"/>
      <c r="CLF157" s="319"/>
      <c r="CLG157" s="319"/>
      <c r="CLH157" s="319"/>
      <c r="CLI157" s="319"/>
      <c r="CLJ157" s="319"/>
      <c r="CLK157" s="319"/>
      <c r="CLL157" s="319"/>
      <c r="CLM157" s="319"/>
      <c r="CLN157" s="319"/>
      <c r="CLO157" s="319"/>
      <c r="CLP157" s="319"/>
      <c r="CLQ157" s="319"/>
      <c r="CLR157" s="319"/>
      <c r="CLS157" s="319"/>
      <c r="CLT157" s="319"/>
      <c r="CLU157" s="319"/>
      <c r="CLV157" s="319"/>
      <c r="CLW157" s="319"/>
      <c r="CLX157" s="319"/>
      <c r="CLY157" s="319"/>
      <c r="CLZ157" s="319"/>
      <c r="CMA157" s="319"/>
      <c r="CMB157" s="319"/>
      <c r="CMC157" s="319"/>
      <c r="CMD157" s="319"/>
      <c r="CME157" s="319"/>
      <c r="CMF157" s="319"/>
      <c r="CMG157" s="319"/>
      <c r="CMH157" s="319"/>
      <c r="CMI157" s="319"/>
      <c r="CMJ157" s="319"/>
      <c r="CMK157" s="319"/>
      <c r="CML157" s="319"/>
      <c r="CMM157" s="319"/>
      <c r="CMN157" s="319"/>
      <c r="CMO157" s="319"/>
      <c r="CMP157" s="319"/>
      <c r="CMQ157" s="319"/>
      <c r="CMR157" s="319"/>
      <c r="CMS157" s="319"/>
      <c r="CMT157" s="319"/>
      <c r="CMU157" s="319"/>
      <c r="CMV157" s="319"/>
      <c r="CMW157" s="319"/>
      <c r="CMX157" s="319"/>
      <c r="CMY157" s="319"/>
      <c r="CMZ157" s="319"/>
      <c r="CNA157" s="319"/>
      <c r="CNB157" s="319"/>
      <c r="CNC157" s="319"/>
      <c r="CND157" s="319"/>
      <c r="CNE157" s="319"/>
      <c r="CNF157" s="319"/>
      <c r="CNG157" s="319"/>
      <c r="CNH157" s="319"/>
      <c r="CNI157" s="319"/>
      <c r="CNJ157" s="319"/>
      <c r="CNK157" s="319"/>
      <c r="CNL157" s="319"/>
      <c r="CNM157" s="319"/>
      <c r="CNN157" s="319"/>
      <c r="CNO157" s="319"/>
      <c r="CNP157" s="319"/>
      <c r="CNQ157" s="319"/>
      <c r="CNR157" s="319"/>
      <c r="CNS157" s="319"/>
      <c r="CNT157" s="319"/>
      <c r="CNU157" s="319"/>
      <c r="CNV157" s="319"/>
      <c r="CNW157" s="319"/>
      <c r="CNX157" s="319"/>
      <c r="CNY157" s="319"/>
      <c r="CNZ157" s="319"/>
      <c r="COA157" s="319"/>
      <c r="COB157" s="319"/>
      <c r="COC157" s="319"/>
      <c r="COD157" s="319"/>
      <c r="COE157" s="319"/>
      <c r="COF157" s="319"/>
      <c r="COG157" s="319"/>
      <c r="COH157" s="319"/>
      <c r="COI157" s="319"/>
      <c r="COJ157" s="319"/>
      <c r="COK157" s="319"/>
      <c r="COL157" s="319"/>
      <c r="COM157" s="319"/>
      <c r="CON157" s="319"/>
      <c r="COO157" s="319"/>
      <c r="COP157" s="319"/>
      <c r="COQ157" s="319"/>
      <c r="COR157" s="319"/>
      <c r="COS157" s="319"/>
      <c r="COT157" s="319"/>
      <c r="COU157" s="319"/>
      <c r="COV157" s="319"/>
      <c r="COW157" s="319"/>
      <c r="COX157" s="319"/>
      <c r="COY157" s="319"/>
      <c r="COZ157" s="319"/>
      <c r="CPA157" s="319"/>
      <c r="CPB157" s="319"/>
      <c r="CPC157" s="319"/>
      <c r="CPD157" s="319"/>
      <c r="CPE157" s="319"/>
      <c r="CPF157" s="319"/>
      <c r="CPG157" s="319"/>
      <c r="CPH157" s="319"/>
      <c r="CPI157" s="319"/>
      <c r="CPJ157" s="319"/>
      <c r="CPK157" s="319"/>
      <c r="CPL157" s="319"/>
      <c r="CPM157" s="319"/>
      <c r="CPN157" s="319"/>
      <c r="CPO157" s="319"/>
      <c r="CPP157" s="319"/>
      <c r="CPQ157" s="319"/>
      <c r="CPR157" s="319"/>
      <c r="CPS157" s="319"/>
      <c r="CPT157" s="319"/>
      <c r="CPU157" s="319"/>
      <c r="CPV157" s="319"/>
      <c r="CPW157" s="319"/>
      <c r="CPX157" s="319"/>
      <c r="CPY157" s="319"/>
      <c r="CPZ157" s="319"/>
      <c r="CQA157" s="319"/>
      <c r="CQB157" s="319"/>
      <c r="CQC157" s="319"/>
      <c r="CQD157" s="319"/>
      <c r="CQE157" s="319"/>
      <c r="CQF157" s="319"/>
      <c r="CQG157" s="319"/>
      <c r="CQH157" s="319"/>
      <c r="CQI157" s="319"/>
      <c r="CQJ157" s="319"/>
      <c r="CQK157" s="319"/>
      <c r="CQL157" s="319"/>
      <c r="CQM157" s="319"/>
      <c r="CQN157" s="319"/>
      <c r="CQO157" s="319"/>
      <c r="CQP157" s="319"/>
      <c r="CQQ157" s="319"/>
      <c r="CQR157" s="319"/>
      <c r="CQS157" s="319"/>
      <c r="CQT157" s="319"/>
      <c r="CQU157" s="319"/>
      <c r="CQV157" s="319"/>
      <c r="CQW157" s="319"/>
      <c r="CQX157" s="319"/>
      <c r="CQY157" s="319"/>
      <c r="CQZ157" s="319"/>
      <c r="CRA157" s="319"/>
      <c r="CRB157" s="319"/>
      <c r="CRC157" s="319"/>
      <c r="CRD157" s="319"/>
      <c r="CRE157" s="319"/>
      <c r="CRF157" s="319"/>
      <c r="CRG157" s="319"/>
      <c r="CRH157" s="319"/>
      <c r="CRI157" s="319"/>
      <c r="CRJ157" s="319"/>
      <c r="CRK157" s="319"/>
      <c r="CRL157" s="319"/>
      <c r="CRM157" s="319"/>
      <c r="CRN157" s="319"/>
      <c r="CRO157" s="319"/>
      <c r="CRP157" s="319"/>
      <c r="CRQ157" s="319"/>
      <c r="CRR157" s="319"/>
      <c r="CRS157" s="319"/>
      <c r="CRT157" s="319"/>
      <c r="CRU157" s="319"/>
      <c r="CRV157" s="319"/>
      <c r="CRW157" s="319"/>
      <c r="CRX157" s="319"/>
      <c r="CRY157" s="319"/>
      <c r="CRZ157" s="319"/>
      <c r="CSA157" s="319"/>
      <c r="CSB157" s="319"/>
      <c r="CSC157" s="319"/>
      <c r="CSD157" s="319"/>
      <c r="CSE157" s="319"/>
      <c r="CSF157" s="319"/>
      <c r="CSG157" s="319"/>
      <c r="CSH157" s="319"/>
      <c r="CSI157" s="319"/>
      <c r="CSJ157" s="319"/>
      <c r="CSK157" s="319"/>
      <c r="CSL157" s="319"/>
      <c r="CSM157" s="319"/>
      <c r="CSN157" s="319"/>
      <c r="CSO157" s="319"/>
      <c r="CSP157" s="319"/>
      <c r="CSQ157" s="319"/>
      <c r="CSR157" s="319"/>
      <c r="CSS157" s="319"/>
      <c r="CST157" s="319"/>
      <c r="CSU157" s="319"/>
      <c r="CSV157" s="319"/>
      <c r="CSW157" s="319"/>
      <c r="CSX157" s="319"/>
      <c r="CSY157" s="319"/>
      <c r="CSZ157" s="319"/>
      <c r="CTA157" s="319"/>
      <c r="CTB157" s="319"/>
      <c r="CTC157" s="319"/>
      <c r="CTD157" s="319"/>
      <c r="CTE157" s="319"/>
      <c r="CTF157" s="319"/>
      <c r="CTG157" s="319"/>
      <c r="CTH157" s="319"/>
      <c r="CTI157" s="319"/>
      <c r="CTJ157" s="319"/>
      <c r="CTK157" s="319"/>
      <c r="CTL157" s="319"/>
      <c r="CTM157" s="319"/>
      <c r="CTN157" s="319"/>
      <c r="CTO157" s="319"/>
      <c r="CTP157" s="319"/>
      <c r="CTQ157" s="319"/>
      <c r="CTR157" s="319"/>
      <c r="CTS157" s="319"/>
      <c r="CTT157" s="319"/>
      <c r="CTU157" s="319"/>
      <c r="CTV157" s="319"/>
      <c r="CTW157" s="319"/>
      <c r="CTX157" s="319"/>
      <c r="CTY157" s="319"/>
      <c r="CTZ157" s="319"/>
      <c r="CUA157" s="319"/>
      <c r="CUB157" s="319"/>
      <c r="CUC157" s="319"/>
      <c r="CUD157" s="319"/>
      <c r="CUE157" s="319"/>
      <c r="CUF157" s="319"/>
      <c r="CUG157" s="319"/>
      <c r="CUH157" s="319"/>
      <c r="CUI157" s="319"/>
      <c r="CUJ157" s="319"/>
      <c r="CUK157" s="319"/>
      <c r="CUL157" s="319"/>
      <c r="CUM157" s="319"/>
      <c r="CUN157" s="319"/>
      <c r="CUO157" s="319"/>
      <c r="CUP157" s="319"/>
      <c r="CUQ157" s="319"/>
      <c r="CUR157" s="319"/>
      <c r="CUS157" s="319"/>
      <c r="CUT157" s="319"/>
      <c r="CUU157" s="319"/>
      <c r="CUV157" s="319"/>
      <c r="CUW157" s="319"/>
      <c r="CUX157" s="319"/>
      <c r="CUY157" s="319"/>
      <c r="CUZ157" s="319"/>
      <c r="CVA157" s="319"/>
      <c r="CVB157" s="319"/>
      <c r="CVC157" s="319"/>
      <c r="CVD157" s="319"/>
      <c r="CVE157" s="319"/>
      <c r="CVF157" s="319"/>
      <c r="CVG157" s="319"/>
      <c r="CVH157" s="319"/>
      <c r="CVI157" s="319"/>
      <c r="CVJ157" s="319"/>
      <c r="CVK157" s="319"/>
      <c r="CVL157" s="319"/>
      <c r="CVM157" s="319"/>
      <c r="CVN157" s="319"/>
      <c r="CVO157" s="319"/>
      <c r="CVP157" s="319"/>
      <c r="CVQ157" s="319"/>
      <c r="CVR157" s="319"/>
      <c r="CVS157" s="319"/>
      <c r="CVT157" s="319"/>
      <c r="CVU157" s="319"/>
      <c r="CVV157" s="319"/>
      <c r="CVW157" s="319"/>
      <c r="CVX157" s="319"/>
      <c r="CVY157" s="319"/>
      <c r="CVZ157" s="319"/>
      <c r="CWA157" s="319"/>
      <c r="CWB157" s="319"/>
      <c r="CWC157" s="319"/>
      <c r="CWD157" s="319"/>
      <c r="CWE157" s="319"/>
      <c r="CWF157" s="319"/>
      <c r="CWG157" s="319"/>
      <c r="CWH157" s="319"/>
      <c r="CWI157" s="319"/>
      <c r="CWJ157" s="319"/>
      <c r="CWK157" s="319"/>
      <c r="CWL157" s="319"/>
      <c r="CWM157" s="319"/>
      <c r="CWN157" s="319"/>
      <c r="CWO157" s="319"/>
      <c r="CWP157" s="319"/>
      <c r="CWQ157" s="319"/>
      <c r="CWR157" s="319"/>
      <c r="CWS157" s="319"/>
      <c r="CWT157" s="319"/>
      <c r="CWU157" s="319"/>
      <c r="CWV157" s="319"/>
      <c r="CWW157" s="319"/>
      <c r="CWX157" s="319"/>
      <c r="CWY157" s="319"/>
      <c r="CWZ157" s="319"/>
      <c r="CXA157" s="319"/>
      <c r="CXB157" s="319"/>
      <c r="CXC157" s="319"/>
      <c r="CXD157" s="319"/>
      <c r="CXE157" s="319"/>
      <c r="CXF157" s="319"/>
      <c r="CXG157" s="319"/>
      <c r="CXH157" s="319"/>
      <c r="CXI157" s="319"/>
      <c r="CXJ157" s="319"/>
      <c r="CXK157" s="319"/>
      <c r="CXL157" s="319"/>
      <c r="CXM157" s="319"/>
      <c r="CXN157" s="319"/>
      <c r="CXO157" s="319"/>
      <c r="CXP157" s="319"/>
      <c r="CXQ157" s="319"/>
      <c r="CXR157" s="319"/>
      <c r="CXS157" s="319"/>
      <c r="CXT157" s="319"/>
      <c r="CXU157" s="319"/>
      <c r="CXV157" s="319"/>
      <c r="CXW157" s="319"/>
      <c r="CXX157" s="319"/>
      <c r="CXY157" s="319"/>
      <c r="CXZ157" s="319"/>
      <c r="CYA157" s="319"/>
      <c r="CYB157" s="319"/>
      <c r="CYC157" s="319"/>
      <c r="CYD157" s="319"/>
      <c r="CYE157" s="319"/>
      <c r="CYF157" s="319"/>
      <c r="CYG157" s="319"/>
      <c r="CYH157" s="319"/>
      <c r="CYI157" s="319"/>
      <c r="CYJ157" s="319"/>
      <c r="CYK157" s="319"/>
      <c r="CYL157" s="319"/>
      <c r="CYM157" s="319"/>
      <c r="CYN157" s="319"/>
      <c r="CYO157" s="319"/>
      <c r="CYP157" s="319"/>
      <c r="CYQ157" s="319"/>
      <c r="CYR157" s="319"/>
      <c r="CYS157" s="319"/>
      <c r="CYT157" s="319"/>
      <c r="CYU157" s="319"/>
      <c r="CYV157" s="319"/>
      <c r="CYW157" s="319"/>
      <c r="CYX157" s="319"/>
      <c r="CYY157" s="319"/>
      <c r="CYZ157" s="319"/>
      <c r="CZA157" s="319"/>
      <c r="CZB157" s="319"/>
      <c r="CZC157" s="319"/>
      <c r="CZD157" s="319"/>
      <c r="CZE157" s="319"/>
      <c r="CZF157" s="319"/>
      <c r="CZG157" s="319"/>
      <c r="CZH157" s="319"/>
      <c r="CZI157" s="319"/>
      <c r="CZJ157" s="319"/>
      <c r="CZK157" s="319"/>
      <c r="CZL157" s="319"/>
      <c r="CZM157" s="319"/>
      <c r="CZN157" s="319"/>
      <c r="CZO157" s="319"/>
      <c r="CZP157" s="319"/>
      <c r="CZQ157" s="319"/>
      <c r="CZR157" s="319"/>
      <c r="CZS157" s="319"/>
      <c r="CZT157" s="319"/>
      <c r="CZU157" s="319"/>
      <c r="CZV157" s="319"/>
      <c r="CZW157" s="319"/>
      <c r="CZX157" s="319"/>
      <c r="CZY157" s="319"/>
      <c r="CZZ157" s="319"/>
      <c r="DAA157" s="319"/>
      <c r="DAB157" s="319"/>
      <c r="DAC157" s="319"/>
      <c r="DAD157" s="319"/>
      <c r="DAE157" s="319"/>
      <c r="DAF157" s="319"/>
      <c r="DAG157" s="319"/>
      <c r="DAH157" s="319"/>
      <c r="DAI157" s="319"/>
      <c r="DAJ157" s="319"/>
      <c r="DAK157" s="319"/>
      <c r="DAL157" s="319"/>
      <c r="DAM157" s="319"/>
      <c r="DAN157" s="319"/>
      <c r="DAO157" s="319"/>
      <c r="DAP157" s="319"/>
      <c r="DAQ157" s="319"/>
      <c r="DAR157" s="319"/>
      <c r="DAS157" s="319"/>
      <c r="DAT157" s="319"/>
      <c r="DAU157" s="319"/>
      <c r="DAV157" s="319"/>
      <c r="DAW157" s="319"/>
      <c r="DAX157" s="319"/>
      <c r="DAY157" s="319"/>
      <c r="DAZ157" s="319"/>
      <c r="DBA157" s="319"/>
      <c r="DBB157" s="319"/>
      <c r="DBC157" s="319"/>
      <c r="DBD157" s="319"/>
      <c r="DBE157" s="319"/>
      <c r="DBF157" s="319"/>
      <c r="DBG157" s="319"/>
      <c r="DBH157" s="319"/>
      <c r="DBI157" s="319"/>
      <c r="DBJ157" s="319"/>
      <c r="DBK157" s="319"/>
      <c r="DBL157" s="319"/>
      <c r="DBM157" s="319"/>
      <c r="DBN157" s="319"/>
      <c r="DBO157" s="319"/>
      <c r="DBP157" s="319"/>
      <c r="DBQ157" s="319"/>
      <c r="DBR157" s="319"/>
      <c r="DBS157" s="319"/>
      <c r="DBT157" s="319"/>
      <c r="DBU157" s="319"/>
      <c r="DBV157" s="319"/>
      <c r="DBW157" s="319"/>
      <c r="DBX157" s="319"/>
      <c r="DBY157" s="319"/>
      <c r="DBZ157" s="319"/>
      <c r="DCA157" s="319"/>
      <c r="DCB157" s="319"/>
      <c r="DCC157" s="319"/>
      <c r="DCD157" s="319"/>
      <c r="DCE157" s="319"/>
      <c r="DCF157" s="319"/>
      <c r="DCG157" s="319"/>
      <c r="DCH157" s="319"/>
      <c r="DCI157" s="319"/>
      <c r="DCJ157" s="319"/>
      <c r="DCK157" s="319"/>
      <c r="DCL157" s="319"/>
      <c r="DCM157" s="319"/>
      <c r="DCN157" s="319"/>
      <c r="DCO157" s="319"/>
      <c r="DCP157" s="319"/>
      <c r="DCQ157" s="319"/>
      <c r="DCR157" s="319"/>
      <c r="DCS157" s="319"/>
      <c r="DCT157" s="319"/>
      <c r="DCU157" s="319"/>
      <c r="DCV157" s="319"/>
      <c r="DCW157" s="319"/>
      <c r="DCX157" s="319"/>
      <c r="DCY157" s="319"/>
      <c r="DCZ157" s="319"/>
      <c r="DDA157" s="319"/>
      <c r="DDB157" s="319"/>
      <c r="DDC157" s="319"/>
      <c r="DDD157" s="319"/>
      <c r="DDE157" s="319"/>
      <c r="DDF157" s="319"/>
      <c r="DDG157" s="319"/>
      <c r="DDH157" s="319"/>
      <c r="DDI157" s="319"/>
      <c r="DDJ157" s="319"/>
      <c r="DDK157" s="319"/>
      <c r="DDL157" s="319"/>
      <c r="DDM157" s="319"/>
      <c r="DDN157" s="319"/>
      <c r="DDO157" s="319"/>
      <c r="DDP157" s="319"/>
      <c r="DDQ157" s="319"/>
      <c r="DDR157" s="319"/>
      <c r="DDS157" s="319"/>
      <c r="DDT157" s="319"/>
      <c r="DDU157" s="319"/>
      <c r="DDV157" s="319"/>
      <c r="DDW157" s="319"/>
      <c r="DDX157" s="319"/>
      <c r="DDY157" s="319"/>
      <c r="DDZ157" s="319"/>
      <c r="DEA157" s="319"/>
      <c r="DEB157" s="319"/>
      <c r="DEC157" s="319"/>
      <c r="DED157" s="319"/>
      <c r="DEE157" s="319"/>
      <c r="DEF157" s="319"/>
      <c r="DEG157" s="319"/>
      <c r="DEH157" s="319"/>
      <c r="DEI157" s="319"/>
      <c r="DEJ157" s="319"/>
      <c r="DEK157" s="319"/>
      <c r="DEL157" s="319"/>
      <c r="DEM157" s="319"/>
      <c r="DEN157" s="319"/>
      <c r="DEO157" s="319"/>
      <c r="DEP157" s="319"/>
      <c r="DEQ157" s="319"/>
      <c r="DER157" s="319"/>
      <c r="DES157" s="319"/>
      <c r="DET157" s="319"/>
      <c r="DEU157" s="319"/>
      <c r="DEV157" s="319"/>
      <c r="DEW157" s="319"/>
      <c r="DEX157" s="319"/>
      <c r="DEY157" s="319"/>
      <c r="DEZ157" s="319"/>
      <c r="DFA157" s="319"/>
      <c r="DFB157" s="319"/>
      <c r="DFC157" s="319"/>
      <c r="DFD157" s="319"/>
      <c r="DFE157" s="319"/>
      <c r="DFF157" s="319"/>
      <c r="DFG157" s="319"/>
      <c r="DFH157" s="319"/>
      <c r="DFI157" s="319"/>
      <c r="DFJ157" s="319"/>
      <c r="DFK157" s="319"/>
      <c r="DFL157" s="319"/>
      <c r="DFM157" s="319"/>
      <c r="DFN157" s="319"/>
      <c r="DFO157" s="319"/>
      <c r="DFP157" s="319"/>
      <c r="DFQ157" s="319"/>
      <c r="DFR157" s="319"/>
      <c r="DFS157" s="319"/>
      <c r="DFT157" s="319"/>
      <c r="DFU157" s="319"/>
      <c r="DFV157" s="319"/>
      <c r="DFW157" s="319"/>
      <c r="DFX157" s="319"/>
      <c r="DFY157" s="319"/>
      <c r="DFZ157" s="319"/>
      <c r="DGA157" s="319"/>
      <c r="DGB157" s="319"/>
      <c r="DGC157" s="319"/>
      <c r="DGD157" s="319"/>
      <c r="DGE157" s="319"/>
      <c r="DGF157" s="319"/>
      <c r="DGG157" s="319"/>
      <c r="DGH157" s="319"/>
      <c r="DGI157" s="319"/>
      <c r="DGJ157" s="319"/>
      <c r="DGK157" s="319"/>
      <c r="DGL157" s="319"/>
      <c r="DGM157" s="319"/>
      <c r="DGN157" s="319"/>
      <c r="DGO157" s="319"/>
      <c r="DGP157" s="319"/>
      <c r="DGQ157" s="319"/>
      <c r="DGR157" s="319"/>
      <c r="DGS157" s="319"/>
      <c r="DGT157" s="319"/>
      <c r="DGU157" s="319"/>
      <c r="DGV157" s="319"/>
      <c r="DGW157" s="319"/>
      <c r="DGX157" s="319"/>
      <c r="DGY157" s="319"/>
      <c r="DGZ157" s="319"/>
      <c r="DHA157" s="319"/>
      <c r="DHB157" s="319"/>
      <c r="DHC157" s="319"/>
      <c r="DHD157" s="319"/>
      <c r="DHE157" s="319"/>
      <c r="DHF157" s="319"/>
      <c r="DHG157" s="319"/>
      <c r="DHH157" s="319"/>
      <c r="DHI157" s="319"/>
      <c r="DHJ157" s="319"/>
      <c r="DHK157" s="319"/>
      <c r="DHL157" s="319"/>
      <c r="DHM157" s="319"/>
      <c r="DHN157" s="319"/>
      <c r="DHO157" s="319"/>
      <c r="DHP157" s="319"/>
      <c r="DHQ157" s="319"/>
      <c r="DHR157" s="319"/>
      <c r="DHS157" s="319"/>
      <c r="DHT157" s="319"/>
      <c r="DHU157" s="319"/>
      <c r="DHV157" s="319"/>
      <c r="DHW157" s="319"/>
      <c r="DHX157" s="319"/>
      <c r="DHY157" s="319"/>
      <c r="DHZ157" s="319"/>
      <c r="DIA157" s="319"/>
      <c r="DIB157" s="319"/>
      <c r="DIC157" s="319"/>
      <c r="DID157" s="319"/>
      <c r="DIE157" s="319"/>
      <c r="DIF157" s="319"/>
      <c r="DIG157" s="319"/>
      <c r="DIH157" s="319"/>
      <c r="DII157" s="319"/>
      <c r="DIJ157" s="319"/>
      <c r="DIK157" s="319"/>
      <c r="DIL157" s="319"/>
      <c r="DIM157" s="319"/>
      <c r="DIN157" s="319"/>
      <c r="DIO157" s="319"/>
      <c r="DIP157" s="319"/>
      <c r="DIQ157" s="319"/>
      <c r="DIR157" s="319"/>
      <c r="DIS157" s="319"/>
      <c r="DIT157" s="319"/>
      <c r="DIU157" s="319"/>
      <c r="DIV157" s="319"/>
      <c r="DIW157" s="319"/>
      <c r="DIX157" s="319"/>
      <c r="DIY157" s="319"/>
      <c r="DIZ157" s="319"/>
      <c r="DJA157" s="319"/>
      <c r="DJB157" s="319"/>
      <c r="DJC157" s="319"/>
      <c r="DJD157" s="319"/>
      <c r="DJE157" s="319"/>
      <c r="DJF157" s="319"/>
      <c r="DJG157" s="319"/>
      <c r="DJH157" s="319"/>
      <c r="DJI157" s="319"/>
      <c r="DJJ157" s="319"/>
      <c r="DJK157" s="319"/>
      <c r="DJL157" s="319"/>
      <c r="DJM157" s="319"/>
      <c r="DJN157" s="319"/>
      <c r="DJO157" s="319"/>
      <c r="DJP157" s="319"/>
      <c r="DJQ157" s="319"/>
      <c r="DJR157" s="319"/>
      <c r="DJS157" s="319"/>
      <c r="DJT157" s="319"/>
      <c r="DJU157" s="319"/>
      <c r="DJV157" s="319"/>
      <c r="DJW157" s="319"/>
      <c r="DJX157" s="319"/>
      <c r="DJY157" s="319"/>
      <c r="DJZ157" s="319"/>
      <c r="DKA157" s="319"/>
      <c r="DKB157" s="319"/>
      <c r="DKC157" s="319"/>
      <c r="DKD157" s="319"/>
      <c r="DKE157" s="319"/>
      <c r="DKF157" s="319"/>
      <c r="DKG157" s="319"/>
      <c r="DKH157" s="319"/>
      <c r="DKI157" s="319"/>
      <c r="DKJ157" s="319"/>
      <c r="DKK157" s="319"/>
      <c r="DKL157" s="319"/>
      <c r="DKM157" s="319"/>
      <c r="DKN157" s="319"/>
      <c r="DKO157" s="319"/>
      <c r="DKP157" s="319"/>
      <c r="DKQ157" s="319"/>
      <c r="DKR157" s="319"/>
      <c r="DKS157" s="319"/>
      <c r="DKT157" s="319"/>
      <c r="DKU157" s="319"/>
      <c r="DKV157" s="319"/>
      <c r="DKW157" s="319"/>
      <c r="DKX157" s="319"/>
      <c r="DKY157" s="319"/>
      <c r="DKZ157" s="319"/>
      <c r="DLA157" s="319"/>
      <c r="DLB157" s="319"/>
      <c r="DLC157" s="319"/>
      <c r="DLD157" s="319"/>
      <c r="DLE157" s="319"/>
      <c r="DLF157" s="319"/>
      <c r="DLG157" s="319"/>
      <c r="DLH157" s="319"/>
      <c r="DLI157" s="319"/>
      <c r="DLJ157" s="319"/>
      <c r="DLK157" s="319"/>
      <c r="DLL157" s="319"/>
      <c r="DLM157" s="319"/>
      <c r="DLN157" s="319"/>
      <c r="DLO157" s="319"/>
      <c r="DLP157" s="319"/>
      <c r="DLQ157" s="319"/>
      <c r="DLR157" s="319"/>
      <c r="DLS157" s="319"/>
      <c r="DLT157" s="319"/>
      <c r="DLU157" s="319"/>
      <c r="DLV157" s="319"/>
      <c r="DLW157" s="319"/>
      <c r="DLX157" s="319"/>
      <c r="DLY157" s="319"/>
      <c r="DLZ157" s="319"/>
      <c r="DMA157" s="319"/>
      <c r="DMB157" s="319"/>
      <c r="DMC157" s="319"/>
      <c r="DMD157" s="319"/>
      <c r="DME157" s="319"/>
      <c r="DMF157" s="319"/>
      <c r="DMG157" s="319"/>
      <c r="DMH157" s="319"/>
      <c r="DMI157" s="319"/>
      <c r="DMJ157" s="319"/>
      <c r="DMK157" s="319"/>
      <c r="DML157" s="319"/>
      <c r="DMM157" s="319"/>
      <c r="DMN157" s="319"/>
      <c r="DMO157" s="319"/>
      <c r="DMP157" s="319"/>
      <c r="DMQ157" s="319"/>
      <c r="DMR157" s="319"/>
      <c r="DMS157" s="319"/>
      <c r="DMT157" s="319"/>
      <c r="DMU157" s="319"/>
      <c r="DMV157" s="319"/>
      <c r="DMW157" s="319"/>
      <c r="DMX157" s="319"/>
      <c r="DMY157" s="319"/>
      <c r="DMZ157" s="319"/>
      <c r="DNA157" s="319"/>
      <c r="DNB157" s="319"/>
      <c r="DNC157" s="319"/>
      <c r="DND157" s="319"/>
      <c r="DNE157" s="319"/>
      <c r="DNF157" s="319"/>
      <c r="DNG157" s="319"/>
      <c r="DNH157" s="319"/>
      <c r="DNI157" s="319"/>
      <c r="DNJ157" s="319"/>
      <c r="DNK157" s="319"/>
      <c r="DNL157" s="319"/>
      <c r="DNM157" s="319"/>
      <c r="DNN157" s="319"/>
      <c r="DNO157" s="319"/>
      <c r="DNP157" s="319"/>
      <c r="DNQ157" s="319"/>
      <c r="DNR157" s="319"/>
      <c r="DNS157" s="319"/>
      <c r="DNT157" s="319"/>
      <c r="DNU157" s="319"/>
      <c r="DNV157" s="319"/>
      <c r="DNW157" s="319"/>
      <c r="DNX157" s="319"/>
      <c r="DNY157" s="319"/>
      <c r="DNZ157" s="319"/>
      <c r="DOA157" s="319"/>
      <c r="DOB157" s="319"/>
      <c r="DOC157" s="319"/>
      <c r="DOD157" s="319"/>
      <c r="DOE157" s="319"/>
      <c r="DOF157" s="319"/>
      <c r="DOG157" s="319"/>
      <c r="DOH157" s="319"/>
      <c r="DOI157" s="319"/>
      <c r="DOJ157" s="319"/>
      <c r="DOK157" s="319"/>
      <c r="DOL157" s="319"/>
      <c r="DOM157" s="319"/>
      <c r="DON157" s="319"/>
      <c r="DOO157" s="319"/>
      <c r="DOP157" s="319"/>
      <c r="DOQ157" s="319"/>
      <c r="DOR157" s="319"/>
      <c r="DOS157" s="319"/>
      <c r="DOT157" s="319"/>
      <c r="DOU157" s="319"/>
      <c r="DOV157" s="319"/>
      <c r="DOW157" s="319"/>
      <c r="DOX157" s="319"/>
      <c r="DOY157" s="319"/>
      <c r="DOZ157" s="319"/>
      <c r="DPA157" s="319"/>
      <c r="DPB157" s="319"/>
      <c r="DPC157" s="319"/>
      <c r="DPD157" s="319"/>
      <c r="DPE157" s="319"/>
      <c r="DPF157" s="319"/>
      <c r="DPG157" s="319"/>
      <c r="DPH157" s="319"/>
      <c r="DPI157" s="319"/>
      <c r="DPJ157" s="319"/>
      <c r="DPK157" s="319"/>
      <c r="DPL157" s="319"/>
      <c r="DPM157" s="319"/>
      <c r="DPN157" s="319"/>
      <c r="DPO157" s="319"/>
      <c r="DPP157" s="319"/>
      <c r="DPQ157" s="319"/>
      <c r="DPR157" s="319"/>
      <c r="DPS157" s="319"/>
      <c r="DPT157" s="319"/>
      <c r="DPU157" s="319"/>
      <c r="DPV157" s="319"/>
      <c r="DPW157" s="319"/>
      <c r="DPX157" s="319"/>
      <c r="DPY157" s="319"/>
      <c r="DPZ157" s="319"/>
      <c r="DQA157" s="319"/>
      <c r="DQB157" s="319"/>
      <c r="DQC157" s="319"/>
      <c r="DQD157" s="319"/>
      <c r="DQE157" s="319"/>
      <c r="DQF157" s="319"/>
      <c r="DQG157" s="319"/>
      <c r="DQH157" s="319"/>
      <c r="DQI157" s="319"/>
      <c r="DQJ157" s="319"/>
      <c r="DQK157" s="319"/>
      <c r="DQL157" s="319"/>
      <c r="DQM157" s="319"/>
      <c r="DQN157" s="319"/>
      <c r="DQO157" s="319"/>
      <c r="DQP157" s="319"/>
      <c r="DQQ157" s="319"/>
      <c r="DQR157" s="319"/>
      <c r="DQS157" s="319"/>
      <c r="DQT157" s="319"/>
      <c r="DQU157" s="319"/>
      <c r="DQV157" s="319"/>
      <c r="DQW157" s="319"/>
      <c r="DQX157" s="319"/>
      <c r="DQY157" s="319"/>
      <c r="DQZ157" s="319"/>
      <c r="DRA157" s="319"/>
      <c r="DRB157" s="319"/>
      <c r="DRC157" s="319"/>
      <c r="DRD157" s="319"/>
      <c r="DRE157" s="319"/>
      <c r="DRF157" s="319"/>
      <c r="DRG157" s="319"/>
      <c r="DRH157" s="319"/>
      <c r="DRI157" s="319"/>
      <c r="DRJ157" s="319"/>
      <c r="DRK157" s="319"/>
      <c r="DRL157" s="319"/>
      <c r="DRM157" s="319"/>
      <c r="DRN157" s="319"/>
      <c r="DRO157" s="319"/>
      <c r="DRP157" s="319"/>
      <c r="DRQ157" s="319"/>
      <c r="DRR157" s="319"/>
      <c r="DRS157" s="319"/>
      <c r="DRT157" s="319"/>
      <c r="DRU157" s="319"/>
      <c r="DRV157" s="319"/>
      <c r="DRW157" s="319"/>
      <c r="DRX157" s="319"/>
      <c r="DRY157" s="319"/>
      <c r="DRZ157" s="319"/>
      <c r="DSA157" s="319"/>
      <c r="DSB157" s="319"/>
      <c r="DSC157" s="319"/>
      <c r="DSD157" s="319"/>
      <c r="DSE157" s="319"/>
      <c r="DSF157" s="319"/>
      <c r="DSG157" s="319"/>
      <c r="DSH157" s="319"/>
      <c r="DSI157" s="319"/>
      <c r="DSJ157" s="319"/>
      <c r="DSK157" s="319"/>
      <c r="DSL157" s="319"/>
      <c r="DSM157" s="319"/>
      <c r="DSN157" s="319"/>
      <c r="DSO157" s="319"/>
      <c r="DSP157" s="319"/>
      <c r="DSQ157" s="319"/>
      <c r="DSR157" s="319"/>
      <c r="DSS157" s="319"/>
      <c r="DST157" s="319"/>
      <c r="DSU157" s="319"/>
      <c r="DSV157" s="319"/>
      <c r="DSW157" s="319"/>
      <c r="DSX157" s="319"/>
      <c r="DSY157" s="319"/>
      <c r="DSZ157" s="319"/>
      <c r="DTA157" s="319"/>
      <c r="DTB157" s="319"/>
      <c r="DTC157" s="319"/>
      <c r="DTD157" s="319"/>
      <c r="DTE157" s="319"/>
      <c r="DTF157" s="319"/>
      <c r="DTG157" s="319"/>
      <c r="DTH157" s="319"/>
      <c r="DTI157" s="319"/>
      <c r="DTJ157" s="319"/>
      <c r="DTK157" s="319"/>
      <c r="DTL157" s="319"/>
      <c r="DTM157" s="319"/>
      <c r="DTN157" s="319"/>
      <c r="DTO157" s="319"/>
      <c r="DTP157" s="319"/>
      <c r="DTQ157" s="319"/>
      <c r="DTR157" s="319"/>
      <c r="DTS157" s="319"/>
      <c r="DTT157" s="319"/>
      <c r="DTU157" s="319"/>
      <c r="DTV157" s="319"/>
      <c r="DTW157" s="319"/>
      <c r="DTX157" s="319"/>
      <c r="DTY157" s="319"/>
      <c r="DTZ157" s="319"/>
      <c r="DUA157" s="319"/>
      <c r="DUB157" s="319"/>
      <c r="DUC157" s="319"/>
      <c r="DUD157" s="319"/>
      <c r="DUE157" s="319"/>
      <c r="DUF157" s="319"/>
      <c r="DUG157" s="319"/>
      <c r="DUH157" s="319"/>
      <c r="DUI157" s="319"/>
      <c r="DUJ157" s="319"/>
      <c r="DUK157" s="319"/>
      <c r="DUL157" s="319"/>
      <c r="DUM157" s="319"/>
      <c r="DUN157" s="319"/>
      <c r="DUO157" s="319"/>
      <c r="DUP157" s="319"/>
      <c r="DUQ157" s="319"/>
      <c r="DUR157" s="319"/>
      <c r="DUS157" s="319"/>
      <c r="DUT157" s="319"/>
      <c r="DUU157" s="319"/>
      <c r="DUV157" s="319"/>
      <c r="DUW157" s="319"/>
      <c r="DUX157" s="319"/>
      <c r="DUY157" s="319"/>
      <c r="DUZ157" s="319"/>
      <c r="DVA157" s="319"/>
      <c r="DVB157" s="319"/>
      <c r="DVC157" s="319"/>
      <c r="DVD157" s="319"/>
      <c r="DVE157" s="319"/>
      <c r="DVF157" s="319"/>
      <c r="DVG157" s="319"/>
      <c r="DVH157" s="319"/>
      <c r="DVI157" s="319"/>
      <c r="DVJ157" s="319"/>
      <c r="DVK157" s="319"/>
      <c r="DVL157" s="319"/>
      <c r="DVM157" s="319"/>
      <c r="DVN157" s="319"/>
      <c r="DVO157" s="319"/>
      <c r="DVP157" s="319"/>
      <c r="DVQ157" s="319"/>
      <c r="DVR157" s="319"/>
      <c r="DVS157" s="319"/>
      <c r="DVT157" s="319"/>
      <c r="DVU157" s="319"/>
      <c r="DVV157" s="319"/>
      <c r="DVW157" s="319"/>
      <c r="DVX157" s="319"/>
      <c r="DVY157" s="319"/>
      <c r="DVZ157" s="319"/>
      <c r="DWA157" s="319"/>
      <c r="DWB157" s="319"/>
      <c r="DWC157" s="319"/>
      <c r="DWD157" s="319"/>
      <c r="DWE157" s="319"/>
      <c r="DWF157" s="319"/>
      <c r="DWG157" s="319"/>
      <c r="DWH157" s="319"/>
      <c r="DWI157" s="319"/>
      <c r="DWJ157" s="319"/>
      <c r="DWK157" s="319"/>
      <c r="DWL157" s="319"/>
      <c r="DWM157" s="319"/>
      <c r="DWN157" s="319"/>
      <c r="DWO157" s="319"/>
      <c r="DWP157" s="319"/>
      <c r="DWQ157" s="319"/>
      <c r="DWR157" s="319"/>
      <c r="DWS157" s="319"/>
      <c r="DWT157" s="319"/>
      <c r="DWU157" s="319"/>
      <c r="DWV157" s="319"/>
      <c r="DWW157" s="319"/>
      <c r="DWX157" s="319"/>
      <c r="DWY157" s="319"/>
      <c r="DWZ157" s="319"/>
      <c r="DXA157" s="319"/>
      <c r="DXB157" s="319"/>
      <c r="DXC157" s="319"/>
      <c r="DXD157" s="319"/>
      <c r="DXE157" s="319"/>
      <c r="DXF157" s="319"/>
      <c r="DXG157" s="319"/>
      <c r="DXH157" s="319"/>
      <c r="DXI157" s="319"/>
      <c r="DXJ157" s="319"/>
      <c r="DXK157" s="319"/>
      <c r="DXL157" s="319"/>
      <c r="DXM157" s="319"/>
      <c r="DXN157" s="319"/>
      <c r="DXO157" s="319"/>
      <c r="DXP157" s="319"/>
      <c r="DXQ157" s="319"/>
      <c r="DXR157" s="319"/>
      <c r="DXS157" s="319"/>
      <c r="DXT157" s="319"/>
      <c r="DXU157" s="319"/>
      <c r="DXV157" s="319"/>
      <c r="DXW157" s="319"/>
      <c r="DXX157" s="319"/>
      <c r="DXY157" s="319"/>
      <c r="DXZ157" s="319"/>
      <c r="DYA157" s="319"/>
      <c r="DYB157" s="319"/>
      <c r="DYC157" s="319"/>
      <c r="DYD157" s="319"/>
      <c r="DYE157" s="319"/>
      <c r="DYF157" s="319"/>
      <c r="DYG157" s="319"/>
      <c r="DYH157" s="319"/>
      <c r="DYI157" s="319"/>
      <c r="DYJ157" s="319"/>
      <c r="DYK157" s="319"/>
      <c r="DYL157" s="319"/>
      <c r="DYM157" s="319"/>
      <c r="DYN157" s="319"/>
      <c r="DYO157" s="319"/>
      <c r="DYP157" s="319"/>
      <c r="DYQ157" s="319"/>
      <c r="DYR157" s="319"/>
      <c r="DYS157" s="319"/>
      <c r="DYT157" s="319"/>
      <c r="DYU157" s="319"/>
      <c r="DYV157" s="319"/>
      <c r="DYW157" s="319"/>
      <c r="DYX157" s="319"/>
      <c r="DYY157" s="319"/>
      <c r="DYZ157" s="319"/>
      <c r="DZA157" s="319"/>
      <c r="DZB157" s="319"/>
      <c r="DZC157" s="319"/>
      <c r="DZD157" s="319"/>
      <c r="DZE157" s="319"/>
      <c r="DZF157" s="319"/>
      <c r="DZG157" s="319"/>
      <c r="DZH157" s="319"/>
      <c r="DZI157" s="319"/>
      <c r="DZJ157" s="319"/>
      <c r="DZK157" s="319"/>
      <c r="DZL157" s="319"/>
      <c r="DZM157" s="319"/>
      <c r="DZN157" s="319"/>
      <c r="DZO157" s="319"/>
      <c r="DZP157" s="319"/>
      <c r="DZQ157" s="319"/>
      <c r="DZR157" s="319"/>
      <c r="DZS157" s="319"/>
      <c r="DZT157" s="319"/>
      <c r="DZU157" s="319"/>
      <c r="DZV157" s="319"/>
      <c r="DZW157" s="319"/>
      <c r="DZX157" s="319"/>
      <c r="DZY157" s="319"/>
      <c r="DZZ157" s="319"/>
      <c r="EAA157" s="319"/>
      <c r="EAB157" s="319"/>
      <c r="EAC157" s="319"/>
      <c r="EAD157" s="319"/>
      <c r="EAE157" s="319"/>
      <c r="EAF157" s="319"/>
      <c r="EAG157" s="319"/>
      <c r="EAH157" s="319"/>
      <c r="EAI157" s="319"/>
      <c r="EAJ157" s="319"/>
      <c r="EAK157" s="319"/>
      <c r="EAL157" s="319"/>
      <c r="EAM157" s="319"/>
      <c r="EAN157" s="319"/>
      <c r="EAO157" s="319"/>
      <c r="EAP157" s="319"/>
      <c r="EAQ157" s="319"/>
      <c r="EAR157" s="319"/>
      <c r="EAS157" s="319"/>
      <c r="EAT157" s="319"/>
      <c r="EAU157" s="319"/>
      <c r="EAV157" s="319"/>
      <c r="EAW157" s="319"/>
      <c r="EAX157" s="319"/>
      <c r="EAY157" s="319"/>
      <c r="EAZ157" s="319"/>
      <c r="EBA157" s="319"/>
      <c r="EBB157" s="319"/>
      <c r="EBC157" s="319"/>
      <c r="EBD157" s="319"/>
      <c r="EBE157" s="319"/>
      <c r="EBF157" s="319"/>
      <c r="EBG157" s="319"/>
      <c r="EBH157" s="319"/>
      <c r="EBI157" s="319"/>
      <c r="EBJ157" s="319"/>
      <c r="EBK157" s="319"/>
      <c r="EBL157" s="319"/>
      <c r="EBM157" s="319"/>
      <c r="EBN157" s="319"/>
      <c r="EBO157" s="319"/>
      <c r="EBP157" s="319"/>
      <c r="EBQ157" s="319"/>
      <c r="EBR157" s="319"/>
      <c r="EBS157" s="319"/>
      <c r="EBT157" s="319"/>
      <c r="EBU157" s="319"/>
      <c r="EBV157" s="319"/>
      <c r="EBW157" s="319"/>
      <c r="EBX157" s="319"/>
      <c r="EBY157" s="319"/>
      <c r="EBZ157" s="319"/>
      <c r="ECA157" s="319"/>
      <c r="ECB157" s="319"/>
      <c r="ECC157" s="319"/>
      <c r="ECD157" s="319"/>
      <c r="ECE157" s="319"/>
      <c r="ECF157" s="319"/>
      <c r="ECG157" s="319"/>
      <c r="ECH157" s="319"/>
      <c r="ECI157" s="319"/>
      <c r="ECJ157" s="319"/>
      <c r="ECK157" s="319"/>
      <c r="ECL157" s="319"/>
      <c r="ECM157" s="319"/>
      <c r="ECN157" s="319"/>
      <c r="ECO157" s="319"/>
      <c r="ECP157" s="319"/>
      <c r="ECQ157" s="319"/>
      <c r="ECR157" s="319"/>
      <c r="ECS157" s="319"/>
      <c r="ECT157" s="319"/>
      <c r="ECU157" s="319"/>
      <c r="ECV157" s="319"/>
      <c r="ECW157" s="319"/>
      <c r="ECX157" s="319"/>
      <c r="ECY157" s="319"/>
      <c r="ECZ157" s="319"/>
      <c r="EDA157" s="319"/>
      <c r="EDB157" s="319"/>
      <c r="EDC157" s="319"/>
      <c r="EDD157" s="319"/>
      <c r="EDE157" s="319"/>
      <c r="EDF157" s="319"/>
      <c r="EDG157" s="319"/>
      <c r="EDH157" s="319"/>
      <c r="EDI157" s="319"/>
      <c r="EDJ157" s="319"/>
      <c r="EDK157" s="319"/>
      <c r="EDL157" s="319"/>
      <c r="EDM157" s="319"/>
      <c r="EDN157" s="319"/>
      <c r="EDO157" s="319"/>
      <c r="EDP157" s="319"/>
      <c r="EDQ157" s="319"/>
      <c r="EDR157" s="319"/>
      <c r="EDS157" s="319"/>
      <c r="EDT157" s="319"/>
      <c r="EDU157" s="319"/>
      <c r="EDV157" s="319"/>
      <c r="EDW157" s="319"/>
      <c r="EDX157" s="319"/>
      <c r="EDY157" s="319"/>
      <c r="EDZ157" s="319"/>
      <c r="EEA157" s="319"/>
      <c r="EEB157" s="319"/>
      <c r="EEC157" s="319"/>
      <c r="EED157" s="319"/>
      <c r="EEE157" s="319"/>
      <c r="EEF157" s="319"/>
      <c r="EEG157" s="319"/>
      <c r="EEH157" s="319"/>
      <c r="EEI157" s="319"/>
      <c r="EEJ157" s="319"/>
      <c r="EEK157" s="319"/>
      <c r="EEL157" s="319"/>
      <c r="EEM157" s="319"/>
      <c r="EEN157" s="319"/>
      <c r="EEO157" s="319"/>
      <c r="EEP157" s="319"/>
      <c r="EEQ157" s="319"/>
      <c r="EER157" s="319"/>
      <c r="EES157" s="319"/>
      <c r="EET157" s="319"/>
      <c r="EEU157" s="319"/>
      <c r="EEV157" s="319"/>
      <c r="EEW157" s="319"/>
      <c r="EEX157" s="319"/>
      <c r="EEY157" s="319"/>
      <c r="EEZ157" s="319"/>
      <c r="EFA157" s="319"/>
      <c r="EFB157" s="319"/>
      <c r="EFC157" s="319"/>
      <c r="EFD157" s="319"/>
      <c r="EFE157" s="319"/>
      <c r="EFF157" s="319"/>
      <c r="EFG157" s="319"/>
      <c r="EFH157" s="319"/>
      <c r="EFI157" s="319"/>
      <c r="EFJ157" s="319"/>
      <c r="EFK157" s="319"/>
      <c r="EFL157" s="319"/>
      <c r="EFM157" s="319"/>
      <c r="EFN157" s="319"/>
      <c r="EFO157" s="319"/>
      <c r="EFP157" s="319"/>
      <c r="EFQ157" s="319"/>
      <c r="EFR157" s="319"/>
      <c r="EFS157" s="319"/>
      <c r="EFT157" s="319"/>
      <c r="EFU157" s="319"/>
      <c r="EFV157" s="319"/>
      <c r="EFW157" s="319"/>
      <c r="EFX157" s="319"/>
      <c r="EFY157" s="319"/>
      <c r="EFZ157" s="319"/>
      <c r="EGA157" s="319"/>
      <c r="EGB157" s="319"/>
      <c r="EGC157" s="319"/>
      <c r="EGD157" s="319"/>
      <c r="EGE157" s="319"/>
      <c r="EGF157" s="319"/>
      <c r="EGG157" s="319"/>
      <c r="EGH157" s="319"/>
      <c r="EGI157" s="319"/>
      <c r="EGJ157" s="319"/>
      <c r="EGK157" s="319"/>
      <c r="EGL157" s="319"/>
      <c r="EGM157" s="319"/>
      <c r="EGN157" s="319"/>
      <c r="EGO157" s="319"/>
      <c r="EGP157" s="319"/>
      <c r="EGQ157" s="319"/>
      <c r="EGR157" s="319"/>
      <c r="EGS157" s="319"/>
      <c r="EGT157" s="319"/>
      <c r="EGU157" s="319"/>
      <c r="EGV157" s="319"/>
      <c r="EGW157" s="319"/>
      <c r="EGX157" s="319"/>
      <c r="EGY157" s="319"/>
      <c r="EGZ157" s="319"/>
      <c r="EHA157" s="319"/>
      <c r="EHB157" s="319"/>
      <c r="EHC157" s="319"/>
      <c r="EHD157" s="319"/>
      <c r="EHE157" s="319"/>
      <c r="EHF157" s="319"/>
      <c r="EHG157" s="319"/>
      <c r="EHH157" s="319"/>
      <c r="EHI157" s="319"/>
      <c r="EHJ157" s="319"/>
      <c r="EHK157" s="319"/>
      <c r="EHL157" s="319"/>
      <c r="EHM157" s="319"/>
      <c r="EHN157" s="319"/>
      <c r="EHO157" s="319"/>
      <c r="EHP157" s="319"/>
      <c r="EHQ157" s="319"/>
      <c r="EHR157" s="319"/>
      <c r="EHS157" s="319"/>
      <c r="EHT157" s="319"/>
      <c r="EHU157" s="319"/>
      <c r="EHV157" s="319"/>
      <c r="EHW157" s="319"/>
      <c r="EHX157" s="319"/>
      <c r="EHY157" s="319"/>
      <c r="EHZ157" s="319"/>
      <c r="EIA157" s="319"/>
      <c r="EIB157" s="319"/>
      <c r="EIC157" s="319"/>
      <c r="EID157" s="319"/>
      <c r="EIE157" s="319"/>
      <c r="EIF157" s="319"/>
      <c r="EIG157" s="319"/>
      <c r="EIH157" s="319"/>
      <c r="EII157" s="319"/>
      <c r="EIJ157" s="319"/>
      <c r="EIK157" s="319"/>
      <c r="EIL157" s="319"/>
      <c r="EIM157" s="319"/>
      <c r="EIN157" s="319"/>
      <c r="EIO157" s="319"/>
      <c r="EIP157" s="319"/>
      <c r="EIQ157" s="319"/>
      <c r="EIR157" s="319"/>
      <c r="EIS157" s="319"/>
      <c r="EIT157" s="319"/>
      <c r="EIU157" s="319"/>
      <c r="EIV157" s="319"/>
      <c r="EIW157" s="319"/>
      <c r="EIX157" s="319"/>
      <c r="EIY157" s="319"/>
      <c r="EIZ157" s="319"/>
      <c r="EJA157" s="319"/>
      <c r="EJB157" s="319"/>
      <c r="EJC157" s="319"/>
      <c r="EJD157" s="319"/>
      <c r="EJE157" s="319"/>
      <c r="EJF157" s="319"/>
      <c r="EJG157" s="319"/>
      <c r="EJH157" s="319"/>
      <c r="EJI157" s="319"/>
      <c r="EJJ157" s="319"/>
      <c r="EJK157" s="319"/>
      <c r="EJL157" s="319"/>
      <c r="EJM157" s="319"/>
      <c r="EJN157" s="319"/>
      <c r="EJO157" s="319"/>
      <c r="EJP157" s="319"/>
      <c r="EJQ157" s="319"/>
      <c r="EJR157" s="319"/>
      <c r="EJS157" s="319"/>
      <c r="EJT157" s="319"/>
      <c r="EJU157" s="319"/>
      <c r="EJV157" s="319"/>
      <c r="EJW157" s="319"/>
      <c r="EJX157" s="319"/>
      <c r="EJY157" s="319"/>
      <c r="EJZ157" s="319"/>
      <c r="EKA157" s="319"/>
      <c r="EKB157" s="319"/>
      <c r="EKC157" s="319"/>
      <c r="EKD157" s="319"/>
      <c r="EKE157" s="319"/>
      <c r="EKF157" s="319"/>
      <c r="EKG157" s="319"/>
      <c r="EKH157" s="319"/>
      <c r="EKI157" s="319"/>
      <c r="EKJ157" s="319"/>
      <c r="EKK157" s="319"/>
      <c r="EKL157" s="319"/>
      <c r="EKM157" s="319"/>
      <c r="EKN157" s="319"/>
      <c r="EKO157" s="319"/>
      <c r="EKP157" s="319"/>
      <c r="EKQ157" s="319"/>
      <c r="EKR157" s="319"/>
      <c r="EKS157" s="319"/>
      <c r="EKT157" s="319"/>
      <c r="EKU157" s="319"/>
      <c r="EKV157" s="319"/>
      <c r="EKW157" s="319"/>
      <c r="EKX157" s="319"/>
      <c r="EKY157" s="319"/>
      <c r="EKZ157" s="319"/>
      <c r="ELA157" s="319"/>
      <c r="ELB157" s="319"/>
      <c r="ELC157" s="319"/>
      <c r="ELD157" s="319"/>
      <c r="ELE157" s="319"/>
      <c r="ELF157" s="319"/>
      <c r="ELG157" s="319"/>
      <c r="ELH157" s="319"/>
      <c r="ELI157" s="319"/>
      <c r="ELJ157" s="319"/>
      <c r="ELK157" s="319"/>
      <c r="ELL157" s="319"/>
      <c r="ELM157" s="319"/>
      <c r="ELN157" s="319"/>
      <c r="ELO157" s="319"/>
      <c r="ELP157" s="319"/>
      <c r="ELQ157" s="319"/>
      <c r="ELR157" s="319"/>
      <c r="ELS157" s="319"/>
      <c r="ELT157" s="319"/>
      <c r="ELU157" s="319"/>
      <c r="ELV157" s="319"/>
      <c r="ELW157" s="319"/>
      <c r="ELX157" s="319"/>
      <c r="ELY157" s="319"/>
      <c r="ELZ157" s="319"/>
      <c r="EMA157" s="319"/>
      <c r="EMB157" s="319"/>
      <c r="EMC157" s="319"/>
      <c r="EMD157" s="319"/>
      <c r="EME157" s="319"/>
      <c r="EMF157" s="319"/>
      <c r="EMG157" s="319"/>
      <c r="EMH157" s="319"/>
      <c r="EMI157" s="319"/>
      <c r="EMJ157" s="319"/>
      <c r="EMK157" s="319"/>
      <c r="EML157" s="319"/>
      <c r="EMM157" s="319"/>
      <c r="EMN157" s="319"/>
      <c r="EMO157" s="319"/>
      <c r="EMP157" s="319"/>
      <c r="EMQ157" s="319"/>
      <c r="EMR157" s="319"/>
      <c r="EMS157" s="319"/>
      <c r="EMT157" s="319"/>
      <c r="EMU157" s="319"/>
      <c r="EMV157" s="319"/>
      <c r="EMW157" s="319"/>
      <c r="EMX157" s="319"/>
      <c r="EMY157" s="319"/>
      <c r="EMZ157" s="319"/>
      <c r="ENA157" s="319"/>
      <c r="ENB157" s="319"/>
      <c r="ENC157" s="319"/>
      <c r="END157" s="319"/>
      <c r="ENE157" s="319"/>
      <c r="ENF157" s="319"/>
      <c r="ENG157" s="319"/>
      <c r="ENH157" s="319"/>
      <c r="ENI157" s="319"/>
      <c r="ENJ157" s="319"/>
      <c r="ENK157" s="319"/>
      <c r="ENL157" s="319"/>
      <c r="ENM157" s="319"/>
      <c r="ENN157" s="319"/>
      <c r="ENO157" s="319"/>
      <c r="ENP157" s="319"/>
      <c r="ENQ157" s="319"/>
      <c r="ENR157" s="319"/>
      <c r="ENS157" s="319"/>
      <c r="ENT157" s="319"/>
      <c r="ENU157" s="319"/>
      <c r="ENV157" s="319"/>
      <c r="ENW157" s="319"/>
      <c r="ENX157" s="319"/>
      <c r="ENY157" s="319"/>
      <c r="ENZ157" s="319"/>
      <c r="EOA157" s="319"/>
      <c r="EOB157" s="319"/>
      <c r="EOC157" s="319"/>
      <c r="EOD157" s="319"/>
      <c r="EOE157" s="319"/>
      <c r="EOF157" s="319"/>
      <c r="EOG157" s="319"/>
      <c r="EOH157" s="319"/>
      <c r="EOI157" s="319"/>
      <c r="EOJ157" s="319"/>
      <c r="EOK157" s="319"/>
      <c r="EOL157" s="319"/>
      <c r="EOM157" s="319"/>
      <c r="EON157" s="319"/>
      <c r="EOO157" s="319"/>
      <c r="EOP157" s="319"/>
      <c r="EOQ157" s="319"/>
      <c r="EOR157" s="319"/>
      <c r="EOS157" s="319"/>
      <c r="EOT157" s="319"/>
      <c r="EOU157" s="319"/>
      <c r="EOV157" s="319"/>
      <c r="EOW157" s="319"/>
      <c r="EOX157" s="319"/>
      <c r="EOY157" s="319"/>
      <c r="EOZ157" s="319"/>
      <c r="EPA157" s="319"/>
      <c r="EPB157" s="319"/>
      <c r="EPC157" s="319"/>
      <c r="EPD157" s="319"/>
      <c r="EPE157" s="319"/>
      <c r="EPF157" s="319"/>
      <c r="EPG157" s="319"/>
      <c r="EPH157" s="319"/>
      <c r="EPI157" s="319"/>
      <c r="EPJ157" s="319"/>
      <c r="EPK157" s="319"/>
      <c r="EPL157" s="319"/>
      <c r="EPM157" s="319"/>
      <c r="EPN157" s="319"/>
      <c r="EPO157" s="319"/>
      <c r="EPP157" s="319"/>
      <c r="EPQ157" s="319"/>
      <c r="EPR157" s="319"/>
      <c r="EPS157" s="319"/>
      <c r="EPT157" s="319"/>
      <c r="EPU157" s="319"/>
      <c r="EPV157" s="319"/>
      <c r="EPW157" s="319"/>
      <c r="EPX157" s="319"/>
      <c r="EPY157" s="319"/>
      <c r="EPZ157" s="319"/>
      <c r="EQA157" s="319"/>
      <c r="EQB157" s="319"/>
      <c r="EQC157" s="319"/>
      <c r="EQD157" s="319"/>
      <c r="EQE157" s="319"/>
      <c r="EQF157" s="319"/>
      <c r="EQG157" s="319"/>
      <c r="EQH157" s="319"/>
      <c r="EQI157" s="319"/>
      <c r="EQJ157" s="319"/>
      <c r="EQK157" s="319"/>
      <c r="EQL157" s="319"/>
      <c r="EQM157" s="319"/>
      <c r="EQN157" s="319"/>
      <c r="EQO157" s="319"/>
      <c r="EQP157" s="319"/>
      <c r="EQQ157" s="319"/>
      <c r="EQR157" s="319"/>
      <c r="EQS157" s="319"/>
      <c r="EQT157" s="319"/>
      <c r="EQU157" s="319"/>
      <c r="EQV157" s="319"/>
      <c r="EQW157" s="319"/>
      <c r="EQX157" s="319"/>
      <c r="EQY157" s="319"/>
      <c r="EQZ157" s="319"/>
      <c r="ERA157" s="319"/>
      <c r="ERB157" s="319"/>
      <c r="ERC157" s="319"/>
      <c r="ERD157" s="319"/>
      <c r="ERE157" s="319"/>
      <c r="ERF157" s="319"/>
      <c r="ERG157" s="319"/>
      <c r="ERH157" s="319"/>
      <c r="ERI157" s="319"/>
      <c r="ERJ157" s="319"/>
      <c r="ERK157" s="319"/>
      <c r="ERL157" s="319"/>
      <c r="ERM157" s="319"/>
      <c r="ERN157" s="319"/>
      <c r="ERO157" s="319"/>
      <c r="ERP157" s="319"/>
      <c r="ERQ157" s="319"/>
      <c r="ERR157" s="319"/>
      <c r="ERS157" s="319"/>
      <c r="ERT157" s="319"/>
      <c r="ERU157" s="319"/>
      <c r="ERV157" s="319"/>
      <c r="ERW157" s="319"/>
      <c r="ERX157" s="319"/>
      <c r="ERY157" s="319"/>
      <c r="ERZ157" s="319"/>
      <c r="ESA157" s="319"/>
      <c r="ESB157" s="319"/>
      <c r="ESC157" s="319"/>
      <c r="ESD157" s="319"/>
      <c r="ESE157" s="319"/>
      <c r="ESF157" s="319"/>
      <c r="ESG157" s="319"/>
      <c r="ESH157" s="319"/>
      <c r="ESI157" s="319"/>
      <c r="ESJ157" s="319"/>
      <c r="ESK157" s="319"/>
      <c r="ESL157" s="319"/>
      <c r="ESM157" s="319"/>
      <c r="ESN157" s="319"/>
      <c r="ESO157" s="319"/>
      <c r="ESP157" s="319"/>
      <c r="ESQ157" s="319"/>
      <c r="ESR157" s="319"/>
      <c r="ESS157" s="319"/>
      <c r="EST157" s="319"/>
      <c r="ESU157" s="319"/>
      <c r="ESV157" s="319"/>
      <c r="ESW157" s="319"/>
      <c r="ESX157" s="319"/>
      <c r="ESY157" s="319"/>
      <c r="ESZ157" s="319"/>
      <c r="ETA157" s="319"/>
      <c r="ETB157" s="319"/>
      <c r="ETC157" s="319"/>
      <c r="ETD157" s="319"/>
      <c r="ETE157" s="319"/>
      <c r="ETF157" s="319"/>
      <c r="ETG157" s="319"/>
      <c r="ETH157" s="319"/>
      <c r="ETI157" s="319"/>
      <c r="ETJ157" s="319"/>
      <c r="ETK157" s="319"/>
      <c r="ETL157" s="319"/>
      <c r="ETM157" s="319"/>
      <c r="ETN157" s="319"/>
      <c r="ETO157" s="319"/>
      <c r="ETP157" s="319"/>
      <c r="ETQ157" s="319"/>
      <c r="ETR157" s="319"/>
      <c r="ETS157" s="319"/>
      <c r="ETT157" s="319"/>
      <c r="ETU157" s="319"/>
      <c r="ETV157" s="319"/>
      <c r="ETW157" s="319"/>
      <c r="ETX157" s="319"/>
      <c r="ETY157" s="319"/>
      <c r="ETZ157" s="319"/>
      <c r="EUA157" s="319"/>
      <c r="EUB157" s="319"/>
      <c r="EUC157" s="319"/>
      <c r="EUD157" s="319"/>
      <c r="EUE157" s="319"/>
      <c r="EUF157" s="319"/>
      <c r="EUG157" s="319"/>
      <c r="EUH157" s="319"/>
      <c r="EUI157" s="319"/>
      <c r="EUJ157" s="319"/>
      <c r="EUK157" s="319"/>
      <c r="EUL157" s="319"/>
      <c r="EUM157" s="319"/>
      <c r="EUN157" s="319"/>
      <c r="EUO157" s="319"/>
      <c r="EUP157" s="319"/>
      <c r="EUQ157" s="319"/>
      <c r="EUR157" s="319"/>
      <c r="EUS157" s="319"/>
      <c r="EUT157" s="319"/>
      <c r="EUU157" s="319"/>
      <c r="EUV157" s="319"/>
      <c r="EUW157" s="319"/>
      <c r="EUX157" s="319"/>
      <c r="EUY157" s="319"/>
      <c r="EUZ157" s="319"/>
      <c r="EVA157" s="319"/>
      <c r="EVB157" s="319"/>
      <c r="EVC157" s="319"/>
      <c r="EVD157" s="319"/>
      <c r="EVE157" s="319"/>
      <c r="EVF157" s="319"/>
      <c r="EVG157" s="319"/>
      <c r="EVH157" s="319"/>
      <c r="EVI157" s="319"/>
      <c r="EVJ157" s="319"/>
      <c r="EVK157" s="319"/>
      <c r="EVL157" s="319"/>
      <c r="EVM157" s="319"/>
      <c r="EVN157" s="319"/>
      <c r="EVO157" s="319"/>
      <c r="EVP157" s="319"/>
      <c r="EVQ157" s="319"/>
      <c r="EVR157" s="319"/>
      <c r="EVS157" s="319"/>
      <c r="EVT157" s="319"/>
      <c r="EVU157" s="319"/>
      <c r="EVV157" s="319"/>
      <c r="EVW157" s="319"/>
      <c r="EVX157" s="319"/>
      <c r="EVY157" s="319"/>
      <c r="EVZ157" s="319"/>
      <c r="EWA157" s="319"/>
      <c r="EWB157" s="319"/>
      <c r="EWC157" s="319"/>
      <c r="EWD157" s="319"/>
      <c r="EWE157" s="319"/>
      <c r="EWF157" s="319"/>
      <c r="EWG157" s="319"/>
      <c r="EWH157" s="319"/>
      <c r="EWI157" s="319"/>
      <c r="EWJ157" s="319"/>
      <c r="EWK157" s="319"/>
      <c r="EWL157" s="319"/>
      <c r="EWM157" s="319"/>
      <c r="EWN157" s="319"/>
      <c r="EWO157" s="319"/>
      <c r="EWP157" s="319"/>
      <c r="EWQ157" s="319"/>
      <c r="EWR157" s="319"/>
      <c r="EWS157" s="319"/>
      <c r="EWT157" s="319"/>
      <c r="EWU157" s="319"/>
      <c r="EWV157" s="319"/>
      <c r="EWW157" s="319"/>
      <c r="EWX157" s="319"/>
      <c r="EWY157" s="319"/>
      <c r="EWZ157" s="319"/>
      <c r="EXA157" s="319"/>
      <c r="EXB157" s="319"/>
      <c r="EXC157" s="319"/>
      <c r="EXD157" s="319"/>
      <c r="EXE157" s="319"/>
      <c r="EXF157" s="319"/>
      <c r="EXG157" s="319"/>
      <c r="EXH157" s="319"/>
      <c r="EXI157" s="319"/>
      <c r="EXJ157" s="319"/>
      <c r="EXK157" s="319"/>
      <c r="EXL157" s="319"/>
      <c r="EXM157" s="319"/>
      <c r="EXN157" s="319"/>
      <c r="EXO157" s="319"/>
      <c r="EXP157" s="319"/>
      <c r="EXQ157" s="319"/>
      <c r="EXR157" s="319"/>
      <c r="EXS157" s="319"/>
      <c r="EXT157" s="319"/>
      <c r="EXU157" s="319"/>
      <c r="EXV157" s="319"/>
      <c r="EXW157" s="319"/>
      <c r="EXX157" s="319"/>
      <c r="EXY157" s="319"/>
      <c r="EXZ157" s="319"/>
      <c r="EYA157" s="319"/>
      <c r="EYB157" s="319"/>
      <c r="EYC157" s="319"/>
      <c r="EYD157" s="319"/>
      <c r="EYE157" s="319"/>
      <c r="EYF157" s="319"/>
      <c r="EYG157" s="319"/>
      <c r="EYH157" s="319"/>
      <c r="EYI157" s="319"/>
      <c r="EYJ157" s="319"/>
      <c r="EYK157" s="319"/>
      <c r="EYL157" s="319"/>
      <c r="EYM157" s="319"/>
      <c r="EYN157" s="319"/>
      <c r="EYO157" s="319"/>
      <c r="EYP157" s="319"/>
      <c r="EYQ157" s="319"/>
      <c r="EYR157" s="319"/>
      <c r="EYS157" s="319"/>
      <c r="EYT157" s="319"/>
      <c r="EYU157" s="319"/>
      <c r="EYV157" s="319"/>
      <c r="EYW157" s="319"/>
      <c r="EYX157" s="319"/>
      <c r="EYY157" s="319"/>
      <c r="EYZ157" s="319"/>
      <c r="EZA157" s="319"/>
      <c r="EZB157" s="319"/>
      <c r="EZC157" s="319"/>
      <c r="EZD157" s="319"/>
      <c r="EZE157" s="319"/>
      <c r="EZF157" s="319"/>
      <c r="EZG157" s="319"/>
      <c r="EZH157" s="319"/>
      <c r="EZI157" s="319"/>
      <c r="EZJ157" s="319"/>
      <c r="EZK157" s="319"/>
      <c r="EZL157" s="319"/>
      <c r="EZM157" s="319"/>
      <c r="EZN157" s="319"/>
      <c r="EZO157" s="319"/>
      <c r="EZP157" s="319"/>
      <c r="EZQ157" s="319"/>
      <c r="EZR157" s="319"/>
      <c r="EZS157" s="319"/>
      <c r="EZT157" s="319"/>
      <c r="EZU157" s="319"/>
      <c r="EZV157" s="319"/>
      <c r="EZW157" s="319"/>
      <c r="EZX157" s="319"/>
      <c r="EZY157" s="319"/>
      <c r="EZZ157" s="319"/>
      <c r="FAA157" s="319"/>
      <c r="FAB157" s="319"/>
      <c r="FAC157" s="319"/>
      <c r="FAD157" s="319"/>
      <c r="FAE157" s="319"/>
      <c r="FAF157" s="319"/>
      <c r="FAG157" s="319"/>
      <c r="FAH157" s="319"/>
      <c r="FAI157" s="319"/>
      <c r="FAJ157" s="319"/>
      <c r="FAK157" s="319"/>
      <c r="FAL157" s="319"/>
      <c r="FAM157" s="319"/>
      <c r="FAN157" s="319"/>
      <c r="FAO157" s="319"/>
      <c r="FAP157" s="319"/>
      <c r="FAQ157" s="319"/>
      <c r="FAR157" s="319"/>
      <c r="FAS157" s="319"/>
      <c r="FAT157" s="319"/>
      <c r="FAU157" s="319"/>
      <c r="FAV157" s="319"/>
      <c r="FAW157" s="319"/>
      <c r="FAX157" s="319"/>
      <c r="FAY157" s="319"/>
      <c r="FAZ157" s="319"/>
      <c r="FBA157" s="319"/>
      <c r="FBB157" s="319"/>
      <c r="FBC157" s="319"/>
      <c r="FBD157" s="319"/>
      <c r="FBE157" s="319"/>
      <c r="FBF157" s="319"/>
      <c r="FBG157" s="319"/>
      <c r="FBH157" s="319"/>
      <c r="FBI157" s="319"/>
      <c r="FBJ157" s="319"/>
      <c r="FBK157" s="319"/>
      <c r="FBL157" s="319"/>
      <c r="FBM157" s="319"/>
      <c r="FBN157" s="319"/>
      <c r="FBO157" s="319"/>
      <c r="FBP157" s="319"/>
      <c r="FBQ157" s="319"/>
      <c r="FBR157" s="319"/>
      <c r="FBS157" s="319"/>
      <c r="FBT157" s="319"/>
      <c r="FBU157" s="319"/>
      <c r="FBV157" s="319"/>
      <c r="FBW157" s="319"/>
      <c r="FBX157" s="319"/>
      <c r="FBY157" s="319"/>
      <c r="FBZ157" s="319"/>
      <c r="FCA157" s="319"/>
      <c r="FCB157" s="319"/>
      <c r="FCC157" s="319"/>
      <c r="FCD157" s="319"/>
      <c r="FCE157" s="319"/>
      <c r="FCF157" s="319"/>
      <c r="FCG157" s="319"/>
      <c r="FCH157" s="319"/>
      <c r="FCI157" s="319"/>
      <c r="FCJ157" s="319"/>
      <c r="FCK157" s="319"/>
      <c r="FCL157" s="319"/>
      <c r="FCM157" s="319"/>
      <c r="FCN157" s="319"/>
      <c r="FCO157" s="319"/>
      <c r="FCP157" s="319"/>
      <c r="FCQ157" s="319"/>
      <c r="FCR157" s="319"/>
      <c r="FCS157" s="319"/>
      <c r="FCT157" s="319"/>
      <c r="FCU157" s="319"/>
      <c r="FCV157" s="319"/>
      <c r="FCW157" s="319"/>
      <c r="FCX157" s="319"/>
      <c r="FCY157" s="319"/>
      <c r="FCZ157" s="319"/>
      <c r="FDA157" s="319"/>
      <c r="FDB157" s="319"/>
      <c r="FDC157" s="319"/>
      <c r="FDD157" s="319"/>
      <c r="FDE157" s="319"/>
      <c r="FDF157" s="319"/>
      <c r="FDG157" s="319"/>
      <c r="FDH157" s="319"/>
      <c r="FDI157" s="319"/>
      <c r="FDJ157" s="319"/>
      <c r="FDK157" s="319"/>
      <c r="FDL157" s="319"/>
      <c r="FDM157" s="319"/>
      <c r="FDN157" s="319"/>
      <c r="FDO157" s="319"/>
      <c r="FDP157" s="319"/>
      <c r="FDQ157" s="319"/>
      <c r="FDR157" s="319"/>
      <c r="FDS157" s="319"/>
      <c r="FDT157" s="319"/>
      <c r="FDU157" s="319"/>
      <c r="FDV157" s="319"/>
      <c r="FDW157" s="319"/>
      <c r="FDX157" s="319"/>
      <c r="FDY157" s="319"/>
      <c r="FDZ157" s="319"/>
      <c r="FEA157" s="319"/>
      <c r="FEB157" s="319"/>
      <c r="FEC157" s="319"/>
      <c r="FED157" s="319"/>
      <c r="FEE157" s="319"/>
      <c r="FEF157" s="319"/>
      <c r="FEG157" s="319"/>
      <c r="FEH157" s="319"/>
      <c r="FEI157" s="319"/>
      <c r="FEJ157" s="319"/>
      <c r="FEK157" s="319"/>
      <c r="FEL157" s="319"/>
      <c r="FEM157" s="319"/>
      <c r="FEN157" s="319"/>
      <c r="FEO157" s="319"/>
      <c r="FEP157" s="319"/>
      <c r="FEQ157" s="319"/>
      <c r="FER157" s="319"/>
      <c r="FES157" s="319"/>
      <c r="FET157" s="319"/>
      <c r="FEU157" s="319"/>
      <c r="FEV157" s="319"/>
      <c r="FEW157" s="319"/>
      <c r="FEX157" s="319"/>
      <c r="FEY157" s="319"/>
      <c r="FEZ157" s="319"/>
      <c r="FFA157" s="319"/>
      <c r="FFB157" s="319"/>
      <c r="FFC157" s="319"/>
      <c r="FFD157" s="319"/>
      <c r="FFE157" s="319"/>
      <c r="FFF157" s="319"/>
      <c r="FFG157" s="319"/>
      <c r="FFH157" s="319"/>
      <c r="FFI157" s="319"/>
      <c r="FFJ157" s="319"/>
      <c r="FFK157" s="319"/>
      <c r="FFL157" s="319"/>
      <c r="FFM157" s="319"/>
      <c r="FFN157" s="319"/>
      <c r="FFO157" s="319"/>
      <c r="FFP157" s="319"/>
      <c r="FFQ157" s="319"/>
      <c r="FFR157" s="319"/>
      <c r="FFS157" s="319"/>
      <c r="FFT157" s="319"/>
      <c r="FFU157" s="319"/>
      <c r="FFV157" s="319"/>
      <c r="FFW157" s="319"/>
      <c r="FFX157" s="319"/>
      <c r="FFY157" s="319"/>
      <c r="FFZ157" s="319"/>
      <c r="FGA157" s="319"/>
      <c r="FGB157" s="319"/>
      <c r="FGC157" s="319"/>
      <c r="FGD157" s="319"/>
      <c r="FGE157" s="319"/>
      <c r="FGF157" s="319"/>
      <c r="FGG157" s="319"/>
      <c r="FGH157" s="319"/>
      <c r="FGI157" s="319"/>
      <c r="FGJ157" s="319"/>
      <c r="FGK157" s="319"/>
      <c r="FGL157" s="319"/>
      <c r="FGM157" s="319"/>
      <c r="FGN157" s="319"/>
      <c r="FGO157" s="319"/>
      <c r="FGP157" s="319"/>
      <c r="FGQ157" s="319"/>
      <c r="FGR157" s="319"/>
      <c r="FGS157" s="319"/>
      <c r="FGT157" s="319"/>
      <c r="FGU157" s="319"/>
      <c r="FGV157" s="319"/>
      <c r="FGW157" s="319"/>
      <c r="FGX157" s="319"/>
      <c r="FGY157" s="319"/>
      <c r="FGZ157" s="319"/>
      <c r="FHA157" s="319"/>
      <c r="FHB157" s="319"/>
      <c r="FHC157" s="319"/>
      <c r="FHD157" s="319"/>
      <c r="FHE157" s="319"/>
      <c r="FHF157" s="319"/>
      <c r="FHG157" s="319"/>
      <c r="FHH157" s="319"/>
      <c r="FHI157" s="319"/>
      <c r="FHJ157" s="319"/>
      <c r="FHK157" s="319"/>
      <c r="FHL157" s="319"/>
      <c r="FHM157" s="319"/>
      <c r="FHN157" s="319"/>
      <c r="FHO157" s="319"/>
      <c r="FHP157" s="319"/>
      <c r="FHQ157" s="319"/>
      <c r="FHR157" s="319"/>
      <c r="FHS157" s="319"/>
      <c r="FHT157" s="319"/>
      <c r="FHU157" s="319"/>
      <c r="FHV157" s="319"/>
      <c r="FHW157" s="319"/>
      <c r="FHX157" s="319"/>
      <c r="FHY157" s="319"/>
      <c r="FHZ157" s="319"/>
      <c r="FIA157" s="319"/>
      <c r="FIB157" s="319"/>
      <c r="FIC157" s="319"/>
      <c r="FID157" s="319"/>
      <c r="FIE157" s="319"/>
      <c r="FIF157" s="319"/>
      <c r="FIG157" s="319"/>
      <c r="FIH157" s="319"/>
      <c r="FII157" s="319"/>
      <c r="FIJ157" s="319"/>
      <c r="FIK157" s="319"/>
      <c r="FIL157" s="319"/>
      <c r="FIM157" s="319"/>
      <c r="FIN157" s="319"/>
      <c r="FIO157" s="319"/>
      <c r="FIP157" s="319"/>
      <c r="FIQ157" s="319"/>
      <c r="FIR157" s="319"/>
      <c r="FIS157" s="319"/>
      <c r="FIT157" s="319"/>
      <c r="FIU157" s="319"/>
      <c r="FIV157" s="319"/>
      <c r="FIW157" s="319"/>
      <c r="FIX157" s="319"/>
      <c r="FIY157" s="319"/>
      <c r="FIZ157" s="319"/>
      <c r="FJA157" s="319"/>
      <c r="FJB157" s="319"/>
      <c r="FJC157" s="319"/>
      <c r="FJD157" s="319"/>
      <c r="FJE157" s="319"/>
      <c r="FJF157" s="319"/>
      <c r="FJG157" s="319"/>
      <c r="FJH157" s="319"/>
      <c r="FJI157" s="319"/>
      <c r="FJJ157" s="319"/>
      <c r="FJK157" s="319"/>
      <c r="FJL157" s="319"/>
      <c r="FJM157" s="319"/>
      <c r="FJN157" s="319"/>
      <c r="FJO157" s="319"/>
      <c r="FJP157" s="319"/>
      <c r="FJQ157" s="319"/>
      <c r="FJR157" s="319"/>
      <c r="FJS157" s="319"/>
      <c r="FJT157" s="319"/>
      <c r="FJU157" s="319"/>
      <c r="FJV157" s="319"/>
      <c r="FJW157" s="319"/>
      <c r="FJX157" s="319"/>
      <c r="FJY157" s="319"/>
      <c r="FJZ157" s="319"/>
      <c r="FKA157" s="319"/>
      <c r="FKB157" s="319"/>
      <c r="FKC157" s="319"/>
      <c r="FKD157" s="319"/>
      <c r="FKE157" s="319"/>
      <c r="FKF157" s="319"/>
      <c r="FKG157" s="319"/>
      <c r="FKH157" s="319"/>
      <c r="FKI157" s="319"/>
      <c r="FKJ157" s="319"/>
      <c r="FKK157" s="319"/>
      <c r="FKL157" s="319"/>
      <c r="FKM157" s="319"/>
      <c r="FKN157" s="319"/>
      <c r="FKO157" s="319"/>
      <c r="FKP157" s="319"/>
      <c r="FKQ157" s="319"/>
      <c r="FKR157" s="319"/>
      <c r="FKS157" s="319"/>
      <c r="FKT157" s="319"/>
      <c r="FKU157" s="319"/>
      <c r="FKV157" s="319"/>
      <c r="FKW157" s="319"/>
      <c r="FKX157" s="319"/>
      <c r="FKY157" s="319"/>
      <c r="FKZ157" s="319"/>
      <c r="FLA157" s="319"/>
      <c r="FLB157" s="319"/>
      <c r="FLC157" s="319"/>
      <c r="FLD157" s="319"/>
      <c r="FLE157" s="319"/>
      <c r="FLF157" s="319"/>
      <c r="FLG157" s="319"/>
      <c r="FLH157" s="319"/>
      <c r="FLI157" s="319"/>
      <c r="FLJ157" s="319"/>
      <c r="FLK157" s="319"/>
      <c r="FLL157" s="319"/>
      <c r="FLM157" s="319"/>
      <c r="FLN157" s="319"/>
      <c r="FLO157" s="319"/>
      <c r="FLP157" s="319"/>
      <c r="FLQ157" s="319"/>
      <c r="FLR157" s="319"/>
      <c r="FLS157" s="319"/>
      <c r="FLT157" s="319"/>
      <c r="FLU157" s="319"/>
      <c r="FLV157" s="319"/>
      <c r="FLW157" s="319"/>
      <c r="FLX157" s="319"/>
      <c r="FLY157" s="319"/>
      <c r="FLZ157" s="319"/>
      <c r="FMA157" s="319"/>
      <c r="FMB157" s="319"/>
      <c r="FMC157" s="319"/>
      <c r="FMD157" s="319"/>
      <c r="FME157" s="319"/>
      <c r="FMF157" s="319"/>
      <c r="FMG157" s="319"/>
      <c r="FMH157" s="319"/>
      <c r="FMI157" s="319"/>
      <c r="FMJ157" s="319"/>
      <c r="FMK157" s="319"/>
      <c r="FML157" s="319"/>
      <c r="FMM157" s="319"/>
      <c r="FMN157" s="319"/>
      <c r="FMO157" s="319"/>
      <c r="FMP157" s="319"/>
      <c r="FMQ157" s="319"/>
      <c r="FMR157" s="319"/>
      <c r="FMS157" s="319"/>
      <c r="FMT157" s="319"/>
      <c r="FMU157" s="319"/>
      <c r="FMV157" s="319"/>
      <c r="FMW157" s="319"/>
      <c r="FMX157" s="319"/>
      <c r="FMY157" s="319"/>
      <c r="FMZ157" s="319"/>
      <c r="FNA157" s="319"/>
      <c r="FNB157" s="319"/>
      <c r="FNC157" s="319"/>
      <c r="FND157" s="319"/>
      <c r="FNE157" s="319"/>
      <c r="FNF157" s="319"/>
      <c r="FNG157" s="319"/>
      <c r="FNH157" s="319"/>
      <c r="FNI157" s="319"/>
      <c r="FNJ157" s="319"/>
      <c r="FNK157" s="319"/>
      <c r="FNL157" s="319"/>
      <c r="FNM157" s="319"/>
      <c r="FNN157" s="319"/>
      <c r="FNO157" s="319"/>
      <c r="FNP157" s="319"/>
      <c r="FNQ157" s="319"/>
      <c r="FNR157" s="319"/>
      <c r="FNS157" s="319"/>
      <c r="FNT157" s="319"/>
      <c r="FNU157" s="319"/>
      <c r="FNV157" s="319"/>
      <c r="FNW157" s="319"/>
      <c r="FNX157" s="319"/>
      <c r="FNY157" s="319"/>
      <c r="FNZ157" s="319"/>
      <c r="FOA157" s="319"/>
      <c r="FOB157" s="319"/>
      <c r="FOC157" s="319"/>
      <c r="FOD157" s="319"/>
      <c r="FOE157" s="319"/>
      <c r="FOF157" s="319"/>
      <c r="FOG157" s="319"/>
      <c r="FOH157" s="319"/>
      <c r="FOI157" s="319"/>
      <c r="FOJ157" s="319"/>
      <c r="FOK157" s="319"/>
      <c r="FOL157" s="319"/>
      <c r="FOM157" s="319"/>
      <c r="FON157" s="319"/>
      <c r="FOO157" s="319"/>
      <c r="FOP157" s="319"/>
      <c r="FOQ157" s="319"/>
      <c r="FOR157" s="319"/>
      <c r="FOS157" s="319"/>
      <c r="FOT157" s="319"/>
      <c r="FOU157" s="319"/>
      <c r="FOV157" s="319"/>
      <c r="FOW157" s="319"/>
      <c r="FOX157" s="319"/>
      <c r="FOY157" s="319"/>
      <c r="FOZ157" s="319"/>
      <c r="FPA157" s="319"/>
      <c r="FPB157" s="319"/>
      <c r="FPC157" s="319"/>
      <c r="FPD157" s="319"/>
      <c r="FPE157" s="319"/>
      <c r="FPF157" s="319"/>
      <c r="FPG157" s="319"/>
      <c r="FPH157" s="319"/>
      <c r="FPI157" s="319"/>
      <c r="FPJ157" s="319"/>
      <c r="FPK157" s="319"/>
      <c r="FPL157" s="319"/>
      <c r="FPM157" s="319"/>
      <c r="FPN157" s="319"/>
      <c r="FPO157" s="319"/>
      <c r="FPP157" s="319"/>
      <c r="FPQ157" s="319"/>
      <c r="FPR157" s="319"/>
      <c r="FPS157" s="319"/>
      <c r="FPT157" s="319"/>
      <c r="FPU157" s="319"/>
      <c r="FPV157" s="319"/>
      <c r="FPW157" s="319"/>
      <c r="FPX157" s="319"/>
      <c r="FPY157" s="319"/>
      <c r="FPZ157" s="319"/>
      <c r="FQA157" s="319"/>
      <c r="FQB157" s="319"/>
      <c r="FQC157" s="319"/>
      <c r="FQD157" s="319"/>
      <c r="FQE157" s="319"/>
      <c r="FQF157" s="319"/>
      <c r="FQG157" s="319"/>
      <c r="FQH157" s="319"/>
      <c r="FQI157" s="319"/>
      <c r="FQJ157" s="319"/>
      <c r="FQK157" s="319"/>
      <c r="FQL157" s="319"/>
      <c r="FQM157" s="319"/>
      <c r="FQN157" s="319"/>
      <c r="FQO157" s="319"/>
      <c r="FQP157" s="319"/>
      <c r="FQQ157" s="319"/>
      <c r="FQR157" s="319"/>
      <c r="FQS157" s="319"/>
      <c r="FQT157" s="319"/>
      <c r="FQU157" s="319"/>
      <c r="FQV157" s="319"/>
      <c r="FQW157" s="319"/>
      <c r="FQX157" s="319"/>
      <c r="FQY157" s="319"/>
      <c r="FQZ157" s="319"/>
      <c r="FRA157" s="319"/>
      <c r="FRB157" s="319"/>
      <c r="FRC157" s="319"/>
      <c r="FRD157" s="319"/>
      <c r="FRE157" s="319"/>
      <c r="FRF157" s="319"/>
      <c r="FRG157" s="319"/>
      <c r="FRH157" s="319"/>
      <c r="FRI157" s="319"/>
      <c r="FRJ157" s="319"/>
      <c r="FRK157" s="319"/>
      <c r="FRL157" s="319"/>
      <c r="FRM157" s="319"/>
      <c r="FRN157" s="319"/>
      <c r="FRO157" s="319"/>
      <c r="FRP157" s="319"/>
      <c r="FRQ157" s="319"/>
      <c r="FRR157" s="319"/>
      <c r="FRS157" s="319"/>
      <c r="FRT157" s="319"/>
      <c r="FRU157" s="319"/>
      <c r="FRV157" s="319"/>
      <c r="FRW157" s="319"/>
      <c r="FRX157" s="319"/>
      <c r="FRY157" s="319"/>
      <c r="FRZ157" s="319"/>
      <c r="FSA157" s="319"/>
      <c r="FSB157" s="319"/>
      <c r="FSC157" s="319"/>
      <c r="FSD157" s="319"/>
      <c r="FSE157" s="319"/>
      <c r="FSF157" s="319"/>
      <c r="FSG157" s="319"/>
      <c r="FSH157" s="319"/>
      <c r="FSI157" s="319"/>
      <c r="FSJ157" s="319"/>
      <c r="FSK157" s="319"/>
      <c r="FSL157" s="319"/>
      <c r="FSM157" s="319"/>
      <c r="FSN157" s="319"/>
      <c r="FSO157" s="319"/>
      <c r="FSP157" s="319"/>
      <c r="FSQ157" s="319"/>
      <c r="FSR157" s="319"/>
      <c r="FSS157" s="319"/>
      <c r="FST157" s="319"/>
      <c r="FSU157" s="319"/>
      <c r="FSV157" s="319"/>
      <c r="FSW157" s="319"/>
      <c r="FSX157" s="319"/>
      <c r="FSY157" s="319"/>
      <c r="FSZ157" s="319"/>
      <c r="FTA157" s="319"/>
      <c r="FTB157" s="319"/>
      <c r="FTC157" s="319"/>
      <c r="FTD157" s="319"/>
      <c r="FTE157" s="319"/>
      <c r="FTF157" s="319"/>
      <c r="FTG157" s="319"/>
      <c r="FTH157" s="319"/>
      <c r="FTI157" s="319"/>
      <c r="FTJ157" s="319"/>
      <c r="FTK157" s="319"/>
      <c r="FTL157" s="319"/>
      <c r="FTM157" s="319"/>
      <c r="FTN157" s="319"/>
      <c r="FTO157" s="319"/>
      <c r="FTP157" s="319"/>
      <c r="FTQ157" s="319"/>
      <c r="FTR157" s="319"/>
      <c r="FTS157" s="319"/>
      <c r="FTT157" s="319"/>
      <c r="FTU157" s="319"/>
      <c r="FTV157" s="319"/>
      <c r="FTW157" s="319"/>
      <c r="FTX157" s="319"/>
      <c r="FTY157" s="319"/>
      <c r="FTZ157" s="319"/>
      <c r="FUA157" s="319"/>
      <c r="FUB157" s="319"/>
      <c r="FUC157" s="319"/>
      <c r="FUD157" s="319"/>
      <c r="FUE157" s="319"/>
      <c r="FUF157" s="319"/>
      <c r="FUG157" s="319"/>
      <c r="FUH157" s="319"/>
      <c r="FUI157" s="319"/>
      <c r="FUJ157" s="319"/>
      <c r="FUK157" s="319"/>
      <c r="FUL157" s="319"/>
      <c r="FUM157" s="319"/>
      <c r="FUN157" s="319"/>
      <c r="FUO157" s="319"/>
      <c r="FUP157" s="319"/>
      <c r="FUQ157" s="319"/>
      <c r="FUR157" s="319"/>
      <c r="FUS157" s="319"/>
      <c r="FUT157" s="319"/>
      <c r="FUU157" s="319"/>
      <c r="FUV157" s="319"/>
      <c r="FUW157" s="319"/>
      <c r="FUX157" s="319"/>
      <c r="FUY157" s="319"/>
      <c r="FUZ157" s="319"/>
      <c r="FVA157" s="319"/>
      <c r="FVB157" s="319"/>
      <c r="FVC157" s="319"/>
      <c r="FVD157" s="319"/>
      <c r="FVE157" s="319"/>
      <c r="FVF157" s="319"/>
      <c r="FVG157" s="319"/>
      <c r="FVH157" s="319"/>
      <c r="FVI157" s="319"/>
      <c r="FVJ157" s="319"/>
      <c r="FVK157" s="319"/>
      <c r="FVL157" s="319"/>
      <c r="FVM157" s="319"/>
      <c r="FVN157" s="319"/>
      <c r="FVO157" s="319"/>
      <c r="FVP157" s="319"/>
      <c r="FVQ157" s="319"/>
      <c r="FVR157" s="319"/>
      <c r="FVS157" s="319"/>
      <c r="FVT157" s="319"/>
      <c r="FVU157" s="319"/>
      <c r="FVV157" s="319"/>
      <c r="FVW157" s="319"/>
      <c r="FVX157" s="319"/>
      <c r="FVY157" s="319"/>
      <c r="FVZ157" s="319"/>
      <c r="FWA157" s="319"/>
      <c r="FWB157" s="319"/>
      <c r="FWC157" s="319"/>
      <c r="FWD157" s="319"/>
      <c r="FWE157" s="319"/>
      <c r="FWF157" s="319"/>
      <c r="FWG157" s="319"/>
      <c r="FWH157" s="319"/>
      <c r="FWI157" s="319"/>
      <c r="FWJ157" s="319"/>
      <c r="FWK157" s="319"/>
      <c r="FWL157" s="319"/>
      <c r="FWM157" s="319"/>
      <c r="FWN157" s="319"/>
      <c r="FWO157" s="319"/>
      <c r="FWP157" s="319"/>
      <c r="FWQ157" s="319"/>
      <c r="FWR157" s="319"/>
      <c r="FWS157" s="319"/>
      <c r="FWT157" s="319"/>
      <c r="FWU157" s="319"/>
      <c r="FWV157" s="319"/>
      <c r="FWW157" s="319"/>
      <c r="FWX157" s="319"/>
      <c r="FWY157" s="319"/>
      <c r="FWZ157" s="319"/>
      <c r="FXA157" s="319"/>
      <c r="FXB157" s="319"/>
      <c r="FXC157" s="319"/>
      <c r="FXD157" s="319"/>
      <c r="FXE157" s="319"/>
      <c r="FXF157" s="319"/>
      <c r="FXG157" s="319"/>
      <c r="FXH157" s="319"/>
      <c r="FXI157" s="319"/>
      <c r="FXJ157" s="319"/>
      <c r="FXK157" s="319"/>
      <c r="FXL157" s="319"/>
      <c r="FXM157" s="319"/>
      <c r="FXN157" s="319"/>
      <c r="FXO157" s="319"/>
      <c r="FXP157" s="319"/>
      <c r="FXQ157" s="319"/>
      <c r="FXR157" s="319"/>
      <c r="FXS157" s="319"/>
      <c r="FXT157" s="319"/>
      <c r="FXU157" s="319"/>
      <c r="FXV157" s="319"/>
      <c r="FXW157" s="319"/>
      <c r="FXX157" s="319"/>
      <c r="FXY157" s="319"/>
      <c r="FXZ157" s="319"/>
      <c r="FYA157" s="319"/>
      <c r="FYB157" s="319"/>
      <c r="FYC157" s="319"/>
      <c r="FYD157" s="319"/>
      <c r="FYE157" s="319"/>
      <c r="FYF157" s="319"/>
      <c r="FYG157" s="319"/>
      <c r="FYH157" s="319"/>
      <c r="FYI157" s="319"/>
      <c r="FYJ157" s="319"/>
      <c r="FYK157" s="319"/>
      <c r="FYL157" s="319"/>
      <c r="FYM157" s="319"/>
      <c r="FYN157" s="319"/>
      <c r="FYO157" s="319"/>
      <c r="FYP157" s="319"/>
      <c r="FYQ157" s="319"/>
      <c r="FYR157" s="319"/>
      <c r="FYS157" s="319"/>
      <c r="FYT157" s="319"/>
      <c r="FYU157" s="319"/>
      <c r="FYV157" s="319"/>
      <c r="FYW157" s="319"/>
      <c r="FYX157" s="319"/>
      <c r="FYY157" s="319"/>
      <c r="FYZ157" s="319"/>
      <c r="FZA157" s="319"/>
      <c r="FZB157" s="319"/>
      <c r="FZC157" s="319"/>
      <c r="FZD157" s="319"/>
      <c r="FZE157" s="319"/>
      <c r="FZF157" s="319"/>
      <c r="FZG157" s="319"/>
      <c r="FZH157" s="319"/>
      <c r="FZI157" s="319"/>
      <c r="FZJ157" s="319"/>
      <c r="FZK157" s="319"/>
      <c r="FZL157" s="319"/>
      <c r="FZM157" s="319"/>
      <c r="FZN157" s="319"/>
      <c r="FZO157" s="319"/>
      <c r="FZP157" s="319"/>
      <c r="FZQ157" s="319"/>
      <c r="FZR157" s="319"/>
      <c r="FZS157" s="319"/>
      <c r="FZT157" s="319"/>
      <c r="FZU157" s="319"/>
      <c r="FZV157" s="319"/>
      <c r="FZW157" s="319"/>
      <c r="FZX157" s="319"/>
      <c r="FZY157" s="319"/>
      <c r="FZZ157" s="319"/>
      <c r="GAA157" s="319"/>
      <c r="GAB157" s="319"/>
      <c r="GAC157" s="319"/>
      <c r="GAD157" s="319"/>
      <c r="GAE157" s="319"/>
      <c r="GAF157" s="319"/>
      <c r="GAG157" s="319"/>
      <c r="GAH157" s="319"/>
      <c r="GAI157" s="319"/>
      <c r="GAJ157" s="319"/>
      <c r="GAK157" s="319"/>
      <c r="GAL157" s="319"/>
      <c r="GAM157" s="319"/>
      <c r="GAN157" s="319"/>
      <c r="GAO157" s="319"/>
      <c r="GAP157" s="319"/>
      <c r="GAQ157" s="319"/>
      <c r="GAR157" s="319"/>
      <c r="GAS157" s="319"/>
      <c r="GAT157" s="319"/>
      <c r="GAU157" s="319"/>
      <c r="GAV157" s="319"/>
      <c r="GAW157" s="319"/>
      <c r="GAX157" s="319"/>
      <c r="GAY157" s="319"/>
      <c r="GAZ157" s="319"/>
      <c r="GBA157" s="319"/>
      <c r="GBB157" s="319"/>
      <c r="GBC157" s="319"/>
      <c r="GBD157" s="319"/>
      <c r="GBE157" s="319"/>
      <c r="GBF157" s="319"/>
      <c r="GBG157" s="319"/>
      <c r="GBH157" s="319"/>
      <c r="GBI157" s="319"/>
      <c r="GBJ157" s="319"/>
      <c r="GBK157" s="319"/>
      <c r="GBL157" s="319"/>
      <c r="GBM157" s="319"/>
      <c r="GBN157" s="319"/>
      <c r="GBO157" s="319"/>
      <c r="GBP157" s="319"/>
      <c r="GBQ157" s="319"/>
      <c r="GBR157" s="319"/>
      <c r="GBS157" s="319"/>
      <c r="GBT157" s="319"/>
      <c r="GBU157" s="319"/>
      <c r="GBV157" s="319"/>
      <c r="GBW157" s="319"/>
      <c r="GBX157" s="319"/>
      <c r="GBY157" s="319"/>
      <c r="GBZ157" s="319"/>
      <c r="GCA157" s="319"/>
      <c r="GCB157" s="319"/>
      <c r="GCC157" s="319"/>
      <c r="GCD157" s="319"/>
      <c r="GCE157" s="319"/>
      <c r="GCF157" s="319"/>
      <c r="GCG157" s="319"/>
      <c r="GCH157" s="319"/>
      <c r="GCI157" s="319"/>
      <c r="GCJ157" s="319"/>
      <c r="GCK157" s="319"/>
      <c r="GCL157" s="319"/>
      <c r="GCM157" s="319"/>
      <c r="GCN157" s="319"/>
      <c r="GCO157" s="319"/>
      <c r="GCP157" s="319"/>
      <c r="GCQ157" s="319"/>
      <c r="GCR157" s="319"/>
      <c r="GCS157" s="319"/>
      <c r="GCT157" s="319"/>
      <c r="GCU157" s="319"/>
      <c r="GCV157" s="319"/>
      <c r="GCW157" s="319"/>
      <c r="GCX157" s="319"/>
      <c r="GCY157" s="319"/>
      <c r="GCZ157" s="319"/>
      <c r="GDA157" s="319"/>
      <c r="GDB157" s="319"/>
      <c r="GDC157" s="319"/>
      <c r="GDD157" s="319"/>
      <c r="GDE157" s="319"/>
      <c r="GDF157" s="319"/>
      <c r="GDG157" s="319"/>
      <c r="GDH157" s="319"/>
      <c r="GDI157" s="319"/>
      <c r="GDJ157" s="319"/>
      <c r="GDK157" s="319"/>
      <c r="GDL157" s="319"/>
      <c r="GDM157" s="319"/>
      <c r="GDN157" s="319"/>
      <c r="GDO157" s="319"/>
      <c r="GDP157" s="319"/>
      <c r="GDQ157" s="319"/>
      <c r="GDR157" s="319"/>
      <c r="GDS157" s="319"/>
      <c r="GDT157" s="319"/>
      <c r="GDU157" s="319"/>
      <c r="GDV157" s="319"/>
      <c r="GDW157" s="319"/>
      <c r="GDX157" s="319"/>
      <c r="GDY157" s="319"/>
      <c r="GDZ157" s="319"/>
      <c r="GEA157" s="319"/>
      <c r="GEB157" s="319"/>
      <c r="GEC157" s="319"/>
      <c r="GED157" s="319"/>
      <c r="GEE157" s="319"/>
      <c r="GEF157" s="319"/>
      <c r="GEG157" s="319"/>
      <c r="GEH157" s="319"/>
      <c r="GEI157" s="319"/>
      <c r="GEJ157" s="319"/>
      <c r="GEK157" s="319"/>
      <c r="GEL157" s="319"/>
      <c r="GEM157" s="319"/>
      <c r="GEN157" s="319"/>
      <c r="GEO157" s="319"/>
      <c r="GEP157" s="319"/>
      <c r="GEQ157" s="319"/>
      <c r="GER157" s="319"/>
      <c r="GES157" s="319"/>
      <c r="GET157" s="319"/>
      <c r="GEU157" s="319"/>
      <c r="GEV157" s="319"/>
      <c r="GEW157" s="319"/>
      <c r="GEX157" s="319"/>
      <c r="GEY157" s="319"/>
      <c r="GEZ157" s="319"/>
      <c r="GFA157" s="319"/>
      <c r="GFB157" s="319"/>
      <c r="GFC157" s="319"/>
      <c r="GFD157" s="319"/>
      <c r="GFE157" s="319"/>
      <c r="GFF157" s="319"/>
      <c r="GFG157" s="319"/>
      <c r="GFH157" s="319"/>
      <c r="GFI157" s="319"/>
      <c r="GFJ157" s="319"/>
      <c r="GFK157" s="319"/>
      <c r="GFL157" s="319"/>
      <c r="GFM157" s="319"/>
      <c r="GFN157" s="319"/>
      <c r="GFO157" s="319"/>
      <c r="GFP157" s="319"/>
      <c r="GFQ157" s="319"/>
      <c r="GFR157" s="319"/>
      <c r="GFS157" s="319"/>
      <c r="GFT157" s="319"/>
      <c r="GFU157" s="319"/>
      <c r="GFV157" s="319"/>
      <c r="GFW157" s="319"/>
      <c r="GFX157" s="319"/>
      <c r="GFY157" s="319"/>
      <c r="GFZ157" s="319"/>
      <c r="GGA157" s="319"/>
      <c r="GGB157" s="319"/>
      <c r="GGC157" s="319"/>
      <c r="GGD157" s="319"/>
      <c r="GGE157" s="319"/>
      <c r="GGF157" s="319"/>
      <c r="GGG157" s="319"/>
      <c r="GGH157" s="319"/>
      <c r="GGI157" s="319"/>
      <c r="GGJ157" s="319"/>
      <c r="GGK157" s="319"/>
      <c r="GGL157" s="319"/>
      <c r="GGM157" s="319"/>
      <c r="GGN157" s="319"/>
      <c r="GGO157" s="319"/>
      <c r="GGP157" s="319"/>
      <c r="GGQ157" s="319"/>
      <c r="GGR157" s="319"/>
      <c r="GGS157" s="319"/>
      <c r="GGT157" s="319"/>
      <c r="GGU157" s="319"/>
      <c r="GGV157" s="319"/>
      <c r="GGW157" s="319"/>
      <c r="GGX157" s="319"/>
      <c r="GGY157" s="319"/>
      <c r="GGZ157" s="319"/>
      <c r="GHA157" s="319"/>
      <c r="GHB157" s="319"/>
      <c r="GHC157" s="319"/>
      <c r="GHD157" s="319"/>
      <c r="GHE157" s="319"/>
      <c r="GHF157" s="319"/>
      <c r="GHG157" s="319"/>
      <c r="GHH157" s="319"/>
      <c r="GHI157" s="319"/>
      <c r="GHJ157" s="319"/>
      <c r="GHK157" s="319"/>
      <c r="GHL157" s="319"/>
      <c r="GHM157" s="319"/>
      <c r="GHN157" s="319"/>
      <c r="GHO157" s="319"/>
      <c r="GHP157" s="319"/>
      <c r="GHQ157" s="319"/>
      <c r="GHR157" s="319"/>
      <c r="GHS157" s="319"/>
      <c r="GHT157" s="319"/>
      <c r="GHU157" s="319"/>
      <c r="GHV157" s="319"/>
      <c r="GHW157" s="319"/>
      <c r="GHX157" s="319"/>
      <c r="GHY157" s="319"/>
      <c r="GHZ157" s="319"/>
      <c r="GIA157" s="319"/>
      <c r="GIB157" s="319"/>
      <c r="GIC157" s="319"/>
      <c r="GID157" s="319"/>
      <c r="GIE157" s="319"/>
      <c r="GIF157" s="319"/>
      <c r="GIG157" s="319"/>
      <c r="GIH157" s="319"/>
      <c r="GII157" s="319"/>
      <c r="GIJ157" s="319"/>
      <c r="GIK157" s="319"/>
      <c r="GIL157" s="319"/>
      <c r="GIM157" s="319"/>
      <c r="GIN157" s="319"/>
      <c r="GIO157" s="319"/>
      <c r="GIP157" s="319"/>
      <c r="GIQ157" s="319"/>
      <c r="GIR157" s="319"/>
      <c r="GIS157" s="319"/>
      <c r="GIT157" s="319"/>
      <c r="GIU157" s="319"/>
      <c r="GIV157" s="319"/>
      <c r="GIW157" s="319"/>
      <c r="GIX157" s="319"/>
      <c r="GIY157" s="319"/>
      <c r="GIZ157" s="319"/>
      <c r="GJA157" s="319"/>
      <c r="GJB157" s="319"/>
      <c r="GJC157" s="319"/>
      <c r="GJD157" s="319"/>
      <c r="GJE157" s="319"/>
      <c r="GJF157" s="319"/>
      <c r="GJG157" s="319"/>
      <c r="GJH157" s="319"/>
      <c r="GJI157" s="319"/>
      <c r="GJJ157" s="319"/>
      <c r="GJK157" s="319"/>
      <c r="GJL157" s="319"/>
      <c r="GJM157" s="319"/>
      <c r="GJN157" s="319"/>
      <c r="GJO157" s="319"/>
      <c r="GJP157" s="319"/>
      <c r="GJQ157" s="319"/>
      <c r="GJR157" s="319"/>
      <c r="GJS157" s="319"/>
      <c r="GJT157" s="319"/>
      <c r="GJU157" s="319"/>
      <c r="GJV157" s="319"/>
      <c r="GJW157" s="319"/>
      <c r="GJX157" s="319"/>
      <c r="GJY157" s="319"/>
      <c r="GJZ157" s="319"/>
      <c r="GKA157" s="319"/>
      <c r="GKB157" s="319"/>
      <c r="GKC157" s="319"/>
      <c r="GKD157" s="319"/>
      <c r="GKE157" s="319"/>
      <c r="GKF157" s="319"/>
      <c r="GKG157" s="319"/>
      <c r="GKH157" s="319"/>
      <c r="GKI157" s="319"/>
      <c r="GKJ157" s="319"/>
      <c r="GKK157" s="319"/>
      <c r="GKL157" s="319"/>
      <c r="GKM157" s="319"/>
      <c r="GKN157" s="319"/>
      <c r="GKO157" s="319"/>
      <c r="GKP157" s="319"/>
      <c r="GKQ157" s="319"/>
      <c r="GKR157" s="319"/>
      <c r="GKS157" s="319"/>
      <c r="GKT157" s="319"/>
      <c r="GKU157" s="319"/>
      <c r="GKV157" s="319"/>
      <c r="GKW157" s="319"/>
      <c r="GKX157" s="319"/>
      <c r="GKY157" s="319"/>
      <c r="GKZ157" s="319"/>
      <c r="GLA157" s="319"/>
      <c r="GLB157" s="319"/>
      <c r="GLC157" s="319"/>
      <c r="GLD157" s="319"/>
      <c r="GLE157" s="319"/>
      <c r="GLF157" s="319"/>
      <c r="GLG157" s="319"/>
      <c r="GLH157" s="319"/>
      <c r="GLI157" s="319"/>
      <c r="GLJ157" s="319"/>
      <c r="GLK157" s="319"/>
      <c r="GLL157" s="319"/>
      <c r="GLM157" s="319"/>
      <c r="GLN157" s="319"/>
      <c r="GLO157" s="319"/>
      <c r="GLP157" s="319"/>
      <c r="GLQ157" s="319"/>
      <c r="GLR157" s="319"/>
      <c r="GLS157" s="319"/>
      <c r="GLT157" s="319"/>
      <c r="GLU157" s="319"/>
      <c r="GLV157" s="319"/>
      <c r="GLW157" s="319"/>
      <c r="GLX157" s="319"/>
      <c r="GLY157" s="319"/>
      <c r="GLZ157" s="319"/>
      <c r="GMA157" s="319"/>
      <c r="GMB157" s="319"/>
      <c r="GMC157" s="319"/>
      <c r="GMD157" s="319"/>
      <c r="GME157" s="319"/>
      <c r="GMF157" s="319"/>
      <c r="GMG157" s="319"/>
      <c r="GMH157" s="319"/>
      <c r="GMI157" s="319"/>
      <c r="GMJ157" s="319"/>
      <c r="GMK157" s="319"/>
      <c r="GML157" s="319"/>
      <c r="GMM157" s="319"/>
      <c r="GMN157" s="319"/>
      <c r="GMO157" s="319"/>
      <c r="GMP157" s="319"/>
      <c r="GMQ157" s="319"/>
      <c r="GMR157" s="319"/>
      <c r="GMS157" s="319"/>
      <c r="GMT157" s="319"/>
      <c r="GMU157" s="319"/>
      <c r="GMV157" s="319"/>
      <c r="GMW157" s="319"/>
      <c r="GMX157" s="319"/>
      <c r="GMY157" s="319"/>
      <c r="GMZ157" s="319"/>
      <c r="GNA157" s="319"/>
      <c r="GNB157" s="319"/>
      <c r="GNC157" s="319"/>
      <c r="GND157" s="319"/>
      <c r="GNE157" s="319"/>
      <c r="GNF157" s="319"/>
      <c r="GNG157" s="319"/>
      <c r="GNH157" s="319"/>
      <c r="GNI157" s="319"/>
      <c r="GNJ157" s="319"/>
      <c r="GNK157" s="319"/>
      <c r="GNL157" s="319"/>
      <c r="GNM157" s="319"/>
      <c r="GNN157" s="319"/>
      <c r="GNO157" s="319"/>
      <c r="GNP157" s="319"/>
      <c r="GNQ157" s="319"/>
      <c r="GNR157" s="319"/>
      <c r="GNS157" s="319"/>
      <c r="GNT157" s="319"/>
      <c r="GNU157" s="319"/>
      <c r="GNV157" s="319"/>
      <c r="GNW157" s="319"/>
      <c r="GNX157" s="319"/>
      <c r="GNY157" s="319"/>
      <c r="GNZ157" s="319"/>
      <c r="GOA157" s="319"/>
      <c r="GOB157" s="319"/>
      <c r="GOC157" s="319"/>
      <c r="GOD157" s="319"/>
      <c r="GOE157" s="319"/>
      <c r="GOF157" s="319"/>
      <c r="GOG157" s="319"/>
      <c r="GOH157" s="319"/>
      <c r="GOI157" s="319"/>
      <c r="GOJ157" s="319"/>
      <c r="GOK157" s="319"/>
      <c r="GOL157" s="319"/>
      <c r="GOM157" s="319"/>
      <c r="GON157" s="319"/>
      <c r="GOO157" s="319"/>
      <c r="GOP157" s="319"/>
      <c r="GOQ157" s="319"/>
      <c r="GOR157" s="319"/>
      <c r="GOS157" s="319"/>
      <c r="GOT157" s="319"/>
      <c r="GOU157" s="319"/>
      <c r="GOV157" s="319"/>
      <c r="GOW157" s="319"/>
      <c r="GOX157" s="319"/>
      <c r="GOY157" s="319"/>
      <c r="GOZ157" s="319"/>
      <c r="GPA157" s="319"/>
      <c r="GPB157" s="319"/>
      <c r="GPC157" s="319"/>
      <c r="GPD157" s="319"/>
      <c r="GPE157" s="319"/>
      <c r="GPF157" s="319"/>
      <c r="GPG157" s="319"/>
      <c r="GPH157" s="319"/>
      <c r="GPI157" s="319"/>
      <c r="GPJ157" s="319"/>
      <c r="GPK157" s="319"/>
      <c r="GPL157" s="319"/>
      <c r="GPM157" s="319"/>
      <c r="GPN157" s="319"/>
      <c r="GPO157" s="319"/>
      <c r="GPP157" s="319"/>
      <c r="GPQ157" s="319"/>
      <c r="GPR157" s="319"/>
      <c r="GPS157" s="319"/>
      <c r="GPT157" s="319"/>
      <c r="GPU157" s="319"/>
      <c r="GPV157" s="319"/>
      <c r="GPW157" s="319"/>
      <c r="GPX157" s="319"/>
      <c r="GPY157" s="319"/>
      <c r="GPZ157" s="319"/>
      <c r="GQA157" s="319"/>
      <c r="GQB157" s="319"/>
      <c r="GQC157" s="319"/>
      <c r="GQD157" s="319"/>
      <c r="GQE157" s="319"/>
      <c r="GQF157" s="319"/>
      <c r="GQG157" s="319"/>
      <c r="GQH157" s="319"/>
      <c r="GQI157" s="319"/>
      <c r="GQJ157" s="319"/>
      <c r="GQK157" s="319"/>
      <c r="GQL157" s="319"/>
      <c r="GQM157" s="319"/>
      <c r="GQN157" s="319"/>
      <c r="GQO157" s="319"/>
      <c r="GQP157" s="319"/>
      <c r="GQQ157" s="319"/>
      <c r="GQR157" s="319"/>
      <c r="GQS157" s="319"/>
      <c r="GQT157" s="319"/>
      <c r="GQU157" s="319"/>
      <c r="GQV157" s="319"/>
      <c r="GQW157" s="319"/>
      <c r="GQX157" s="319"/>
      <c r="GQY157" s="319"/>
      <c r="GQZ157" s="319"/>
      <c r="GRA157" s="319"/>
      <c r="GRB157" s="319"/>
      <c r="GRC157" s="319"/>
      <c r="GRD157" s="319"/>
      <c r="GRE157" s="319"/>
      <c r="GRF157" s="319"/>
      <c r="GRG157" s="319"/>
      <c r="GRH157" s="319"/>
      <c r="GRI157" s="319"/>
      <c r="GRJ157" s="319"/>
      <c r="GRK157" s="319"/>
      <c r="GRL157" s="319"/>
      <c r="GRM157" s="319"/>
      <c r="GRN157" s="319"/>
      <c r="GRO157" s="319"/>
      <c r="GRP157" s="319"/>
      <c r="GRQ157" s="319"/>
      <c r="GRR157" s="319"/>
      <c r="GRS157" s="319"/>
      <c r="GRT157" s="319"/>
      <c r="GRU157" s="319"/>
      <c r="GRV157" s="319"/>
      <c r="GRW157" s="319"/>
      <c r="GRX157" s="319"/>
      <c r="GRY157" s="319"/>
      <c r="GRZ157" s="319"/>
      <c r="GSA157" s="319"/>
      <c r="GSB157" s="319"/>
      <c r="GSC157" s="319"/>
      <c r="GSD157" s="319"/>
      <c r="GSE157" s="319"/>
      <c r="GSF157" s="319"/>
      <c r="GSG157" s="319"/>
      <c r="GSH157" s="319"/>
      <c r="GSI157" s="319"/>
      <c r="GSJ157" s="319"/>
      <c r="GSK157" s="319"/>
      <c r="GSL157" s="319"/>
      <c r="GSM157" s="319"/>
      <c r="GSN157" s="319"/>
      <c r="GSO157" s="319"/>
      <c r="GSP157" s="319"/>
      <c r="GSQ157" s="319"/>
      <c r="GSR157" s="319"/>
      <c r="GSS157" s="319"/>
      <c r="GST157" s="319"/>
      <c r="GSU157" s="319"/>
      <c r="GSV157" s="319"/>
      <c r="GSW157" s="319"/>
      <c r="GSX157" s="319"/>
      <c r="GSY157" s="319"/>
      <c r="GSZ157" s="319"/>
      <c r="GTA157" s="319"/>
      <c r="GTB157" s="319"/>
      <c r="GTC157" s="319"/>
      <c r="GTD157" s="319"/>
      <c r="GTE157" s="319"/>
      <c r="GTF157" s="319"/>
      <c r="GTG157" s="319"/>
      <c r="GTH157" s="319"/>
      <c r="GTI157" s="319"/>
      <c r="GTJ157" s="319"/>
      <c r="GTK157" s="319"/>
      <c r="GTL157" s="319"/>
      <c r="GTM157" s="319"/>
      <c r="GTN157" s="319"/>
      <c r="GTO157" s="319"/>
      <c r="GTP157" s="319"/>
      <c r="GTQ157" s="319"/>
      <c r="GTR157" s="319"/>
      <c r="GTS157" s="319"/>
      <c r="GTT157" s="319"/>
      <c r="GTU157" s="319"/>
      <c r="GTV157" s="319"/>
      <c r="GTW157" s="319"/>
      <c r="GTX157" s="319"/>
      <c r="GTY157" s="319"/>
      <c r="GTZ157" s="319"/>
      <c r="GUA157" s="319"/>
      <c r="GUB157" s="319"/>
      <c r="GUC157" s="319"/>
      <c r="GUD157" s="319"/>
      <c r="GUE157" s="319"/>
      <c r="GUF157" s="319"/>
      <c r="GUG157" s="319"/>
      <c r="GUH157" s="319"/>
      <c r="GUI157" s="319"/>
      <c r="GUJ157" s="319"/>
      <c r="GUK157" s="319"/>
      <c r="GUL157" s="319"/>
      <c r="GUM157" s="319"/>
      <c r="GUN157" s="319"/>
      <c r="GUO157" s="319"/>
      <c r="GUP157" s="319"/>
      <c r="GUQ157" s="319"/>
      <c r="GUR157" s="319"/>
      <c r="GUS157" s="319"/>
      <c r="GUT157" s="319"/>
      <c r="GUU157" s="319"/>
      <c r="GUV157" s="319"/>
      <c r="GUW157" s="319"/>
      <c r="GUX157" s="319"/>
      <c r="GUY157" s="319"/>
      <c r="GUZ157" s="319"/>
      <c r="GVA157" s="319"/>
      <c r="GVB157" s="319"/>
      <c r="GVC157" s="319"/>
      <c r="GVD157" s="319"/>
      <c r="GVE157" s="319"/>
      <c r="GVF157" s="319"/>
      <c r="GVG157" s="319"/>
      <c r="GVH157" s="319"/>
      <c r="GVI157" s="319"/>
      <c r="GVJ157" s="319"/>
      <c r="GVK157" s="319"/>
      <c r="GVL157" s="319"/>
      <c r="GVM157" s="319"/>
      <c r="GVN157" s="319"/>
      <c r="GVO157" s="319"/>
      <c r="GVP157" s="319"/>
      <c r="GVQ157" s="319"/>
      <c r="GVR157" s="319"/>
      <c r="GVS157" s="319"/>
      <c r="GVT157" s="319"/>
      <c r="GVU157" s="319"/>
      <c r="GVV157" s="319"/>
      <c r="GVW157" s="319"/>
      <c r="GVX157" s="319"/>
      <c r="GVY157" s="319"/>
      <c r="GVZ157" s="319"/>
      <c r="GWA157" s="319"/>
      <c r="GWB157" s="319"/>
      <c r="GWC157" s="319"/>
      <c r="GWD157" s="319"/>
      <c r="GWE157" s="319"/>
      <c r="GWF157" s="319"/>
      <c r="GWG157" s="319"/>
      <c r="GWH157" s="319"/>
      <c r="GWI157" s="319"/>
      <c r="GWJ157" s="319"/>
      <c r="GWK157" s="319"/>
      <c r="GWL157" s="319"/>
      <c r="GWM157" s="319"/>
      <c r="GWN157" s="319"/>
      <c r="GWO157" s="319"/>
      <c r="GWP157" s="319"/>
      <c r="GWQ157" s="319"/>
      <c r="GWR157" s="319"/>
      <c r="GWS157" s="319"/>
      <c r="GWT157" s="319"/>
      <c r="GWU157" s="319"/>
      <c r="GWV157" s="319"/>
      <c r="GWW157" s="319"/>
      <c r="GWX157" s="319"/>
      <c r="GWY157" s="319"/>
      <c r="GWZ157" s="319"/>
      <c r="GXA157" s="319"/>
      <c r="GXB157" s="319"/>
      <c r="GXC157" s="319"/>
      <c r="GXD157" s="319"/>
      <c r="GXE157" s="319"/>
      <c r="GXF157" s="319"/>
      <c r="GXG157" s="319"/>
      <c r="GXH157" s="319"/>
      <c r="GXI157" s="319"/>
      <c r="GXJ157" s="319"/>
      <c r="GXK157" s="319"/>
      <c r="GXL157" s="319"/>
      <c r="GXM157" s="319"/>
      <c r="GXN157" s="319"/>
      <c r="GXO157" s="319"/>
      <c r="GXP157" s="319"/>
      <c r="GXQ157" s="319"/>
      <c r="GXR157" s="319"/>
      <c r="GXS157" s="319"/>
      <c r="GXT157" s="319"/>
      <c r="GXU157" s="319"/>
      <c r="GXV157" s="319"/>
      <c r="GXW157" s="319"/>
      <c r="GXX157" s="319"/>
      <c r="GXY157" s="319"/>
      <c r="GXZ157" s="319"/>
      <c r="GYA157" s="319"/>
      <c r="GYB157" s="319"/>
      <c r="GYC157" s="319"/>
      <c r="GYD157" s="319"/>
      <c r="GYE157" s="319"/>
      <c r="GYF157" s="319"/>
      <c r="GYG157" s="319"/>
      <c r="GYH157" s="319"/>
      <c r="GYI157" s="319"/>
      <c r="GYJ157" s="319"/>
      <c r="GYK157" s="319"/>
      <c r="GYL157" s="319"/>
      <c r="GYM157" s="319"/>
      <c r="GYN157" s="319"/>
      <c r="GYO157" s="319"/>
      <c r="GYP157" s="319"/>
      <c r="GYQ157" s="319"/>
      <c r="GYR157" s="319"/>
      <c r="GYS157" s="319"/>
      <c r="GYT157" s="319"/>
      <c r="GYU157" s="319"/>
      <c r="GYV157" s="319"/>
      <c r="GYW157" s="319"/>
      <c r="GYX157" s="319"/>
      <c r="GYY157" s="319"/>
      <c r="GYZ157" s="319"/>
      <c r="GZA157" s="319"/>
      <c r="GZB157" s="319"/>
      <c r="GZC157" s="319"/>
      <c r="GZD157" s="319"/>
      <c r="GZE157" s="319"/>
      <c r="GZF157" s="319"/>
      <c r="GZG157" s="319"/>
      <c r="GZH157" s="319"/>
      <c r="GZI157" s="319"/>
      <c r="GZJ157" s="319"/>
      <c r="GZK157" s="319"/>
      <c r="GZL157" s="319"/>
      <c r="GZM157" s="319"/>
      <c r="GZN157" s="319"/>
      <c r="GZO157" s="319"/>
      <c r="GZP157" s="319"/>
      <c r="GZQ157" s="319"/>
      <c r="GZR157" s="319"/>
      <c r="GZS157" s="319"/>
      <c r="GZT157" s="319"/>
      <c r="GZU157" s="319"/>
      <c r="GZV157" s="319"/>
      <c r="GZW157" s="319"/>
      <c r="GZX157" s="319"/>
      <c r="GZY157" s="319"/>
      <c r="GZZ157" s="319"/>
      <c r="HAA157" s="319"/>
      <c r="HAB157" s="319"/>
      <c r="HAC157" s="319"/>
      <c r="HAD157" s="319"/>
      <c r="HAE157" s="319"/>
      <c r="HAF157" s="319"/>
      <c r="HAG157" s="319"/>
      <c r="HAH157" s="319"/>
      <c r="HAI157" s="319"/>
      <c r="HAJ157" s="319"/>
      <c r="HAK157" s="319"/>
      <c r="HAL157" s="319"/>
      <c r="HAM157" s="319"/>
      <c r="HAN157" s="319"/>
      <c r="HAO157" s="319"/>
      <c r="HAP157" s="319"/>
      <c r="HAQ157" s="319"/>
      <c r="HAR157" s="319"/>
      <c r="HAS157" s="319"/>
      <c r="HAT157" s="319"/>
      <c r="HAU157" s="319"/>
      <c r="HAV157" s="319"/>
      <c r="HAW157" s="319"/>
      <c r="HAX157" s="319"/>
      <c r="HAY157" s="319"/>
      <c r="HAZ157" s="319"/>
      <c r="HBA157" s="319"/>
      <c r="HBB157" s="319"/>
      <c r="HBC157" s="319"/>
      <c r="HBD157" s="319"/>
      <c r="HBE157" s="319"/>
      <c r="HBF157" s="319"/>
      <c r="HBG157" s="319"/>
      <c r="HBH157" s="319"/>
      <c r="HBI157" s="319"/>
      <c r="HBJ157" s="319"/>
      <c r="HBK157" s="319"/>
      <c r="HBL157" s="319"/>
      <c r="HBM157" s="319"/>
      <c r="HBN157" s="319"/>
      <c r="HBO157" s="319"/>
      <c r="HBP157" s="319"/>
      <c r="HBQ157" s="319"/>
      <c r="HBR157" s="319"/>
      <c r="HBS157" s="319"/>
      <c r="HBT157" s="319"/>
      <c r="HBU157" s="319"/>
      <c r="HBV157" s="319"/>
      <c r="HBW157" s="319"/>
      <c r="HBX157" s="319"/>
      <c r="HBY157" s="319"/>
      <c r="HBZ157" s="319"/>
      <c r="HCA157" s="319"/>
      <c r="HCB157" s="319"/>
      <c r="HCC157" s="319"/>
      <c r="HCD157" s="319"/>
      <c r="HCE157" s="319"/>
      <c r="HCF157" s="319"/>
      <c r="HCG157" s="319"/>
      <c r="HCH157" s="319"/>
      <c r="HCI157" s="319"/>
      <c r="HCJ157" s="319"/>
      <c r="HCK157" s="319"/>
      <c r="HCL157" s="319"/>
      <c r="HCM157" s="319"/>
      <c r="HCN157" s="319"/>
      <c r="HCO157" s="319"/>
      <c r="HCP157" s="319"/>
      <c r="HCQ157" s="319"/>
      <c r="HCR157" s="319"/>
      <c r="HCS157" s="319"/>
      <c r="HCT157" s="319"/>
      <c r="HCU157" s="319"/>
      <c r="HCV157" s="319"/>
      <c r="HCW157" s="319"/>
      <c r="HCX157" s="319"/>
      <c r="HCY157" s="319"/>
      <c r="HCZ157" s="319"/>
      <c r="HDA157" s="319"/>
      <c r="HDB157" s="319"/>
      <c r="HDC157" s="319"/>
      <c r="HDD157" s="319"/>
      <c r="HDE157" s="319"/>
      <c r="HDF157" s="319"/>
      <c r="HDG157" s="319"/>
      <c r="HDH157" s="319"/>
      <c r="HDI157" s="319"/>
      <c r="HDJ157" s="319"/>
      <c r="HDK157" s="319"/>
      <c r="HDL157" s="319"/>
      <c r="HDM157" s="319"/>
      <c r="HDN157" s="319"/>
      <c r="HDO157" s="319"/>
      <c r="HDP157" s="319"/>
      <c r="HDQ157" s="319"/>
      <c r="HDR157" s="319"/>
      <c r="HDS157" s="319"/>
      <c r="HDT157" s="319"/>
      <c r="HDU157" s="319"/>
      <c r="HDV157" s="319"/>
      <c r="HDW157" s="319"/>
      <c r="HDX157" s="319"/>
      <c r="HDY157" s="319"/>
      <c r="HDZ157" s="319"/>
      <c r="HEA157" s="319"/>
      <c r="HEB157" s="319"/>
      <c r="HEC157" s="319"/>
      <c r="HED157" s="319"/>
      <c r="HEE157" s="319"/>
      <c r="HEF157" s="319"/>
      <c r="HEG157" s="319"/>
      <c r="HEH157" s="319"/>
      <c r="HEI157" s="319"/>
      <c r="HEJ157" s="319"/>
      <c r="HEK157" s="319"/>
      <c r="HEL157" s="319"/>
      <c r="HEM157" s="319"/>
      <c r="HEN157" s="319"/>
      <c r="HEO157" s="319"/>
      <c r="HEP157" s="319"/>
      <c r="HEQ157" s="319"/>
      <c r="HER157" s="319"/>
      <c r="HES157" s="319"/>
      <c r="HET157" s="319"/>
      <c r="HEU157" s="319"/>
      <c r="HEV157" s="319"/>
      <c r="HEW157" s="319"/>
      <c r="HEX157" s="319"/>
      <c r="HEY157" s="319"/>
      <c r="HEZ157" s="319"/>
      <c r="HFA157" s="319"/>
      <c r="HFB157" s="319"/>
      <c r="HFC157" s="319"/>
      <c r="HFD157" s="319"/>
      <c r="HFE157" s="319"/>
      <c r="HFF157" s="319"/>
      <c r="HFG157" s="319"/>
      <c r="HFH157" s="319"/>
      <c r="HFI157" s="319"/>
      <c r="HFJ157" s="319"/>
      <c r="HFK157" s="319"/>
      <c r="HFL157" s="319"/>
      <c r="HFM157" s="319"/>
      <c r="HFN157" s="319"/>
      <c r="HFO157" s="319"/>
      <c r="HFP157" s="319"/>
      <c r="HFQ157" s="319"/>
      <c r="HFR157" s="319"/>
      <c r="HFS157" s="319"/>
      <c r="HFT157" s="319"/>
      <c r="HFU157" s="319"/>
      <c r="HFV157" s="319"/>
      <c r="HFW157" s="319"/>
      <c r="HFX157" s="319"/>
      <c r="HFY157" s="319"/>
      <c r="HFZ157" s="319"/>
      <c r="HGA157" s="319"/>
      <c r="HGB157" s="319"/>
      <c r="HGC157" s="319"/>
      <c r="HGD157" s="319"/>
      <c r="HGE157" s="319"/>
      <c r="HGF157" s="319"/>
      <c r="HGG157" s="319"/>
      <c r="HGH157" s="319"/>
      <c r="HGI157" s="319"/>
      <c r="HGJ157" s="319"/>
      <c r="HGK157" s="319"/>
      <c r="HGL157" s="319"/>
      <c r="HGM157" s="319"/>
      <c r="HGN157" s="319"/>
      <c r="HGO157" s="319"/>
      <c r="HGP157" s="319"/>
      <c r="HGQ157" s="319"/>
      <c r="HGR157" s="319"/>
      <c r="HGS157" s="319"/>
      <c r="HGT157" s="319"/>
      <c r="HGU157" s="319"/>
      <c r="HGV157" s="319"/>
      <c r="HGW157" s="319"/>
      <c r="HGX157" s="319"/>
      <c r="HGY157" s="319"/>
      <c r="HGZ157" s="319"/>
      <c r="HHA157" s="319"/>
      <c r="HHB157" s="319"/>
      <c r="HHC157" s="319"/>
      <c r="HHD157" s="319"/>
      <c r="HHE157" s="319"/>
      <c r="HHF157" s="319"/>
      <c r="HHG157" s="319"/>
      <c r="HHH157" s="319"/>
      <c r="HHI157" s="319"/>
      <c r="HHJ157" s="319"/>
      <c r="HHK157" s="319"/>
      <c r="HHL157" s="319"/>
      <c r="HHM157" s="319"/>
      <c r="HHN157" s="319"/>
      <c r="HHO157" s="319"/>
      <c r="HHP157" s="319"/>
      <c r="HHQ157" s="319"/>
      <c r="HHR157" s="319"/>
      <c r="HHS157" s="319"/>
      <c r="HHT157" s="319"/>
      <c r="HHU157" s="319"/>
      <c r="HHV157" s="319"/>
      <c r="HHW157" s="319"/>
      <c r="HHX157" s="319"/>
      <c r="HHY157" s="319"/>
      <c r="HHZ157" s="319"/>
      <c r="HIA157" s="319"/>
      <c r="HIB157" s="319"/>
      <c r="HIC157" s="319"/>
      <c r="HID157" s="319"/>
      <c r="HIE157" s="319"/>
      <c r="HIF157" s="319"/>
      <c r="HIG157" s="319"/>
      <c r="HIH157" s="319"/>
      <c r="HII157" s="319"/>
      <c r="HIJ157" s="319"/>
      <c r="HIK157" s="319"/>
      <c r="HIL157" s="319"/>
      <c r="HIM157" s="319"/>
      <c r="HIN157" s="319"/>
      <c r="HIO157" s="319"/>
      <c r="HIP157" s="319"/>
      <c r="HIQ157" s="319"/>
      <c r="HIR157" s="319"/>
      <c r="HIS157" s="319"/>
      <c r="HIT157" s="319"/>
      <c r="HIU157" s="319"/>
      <c r="HIV157" s="319"/>
      <c r="HIW157" s="319"/>
      <c r="HIX157" s="319"/>
      <c r="HIY157" s="319"/>
      <c r="HIZ157" s="319"/>
      <c r="HJA157" s="319"/>
      <c r="HJB157" s="319"/>
      <c r="HJC157" s="319"/>
      <c r="HJD157" s="319"/>
      <c r="HJE157" s="319"/>
      <c r="HJF157" s="319"/>
      <c r="HJG157" s="319"/>
      <c r="HJH157" s="319"/>
      <c r="HJI157" s="319"/>
      <c r="HJJ157" s="319"/>
      <c r="HJK157" s="319"/>
      <c r="HJL157" s="319"/>
      <c r="HJM157" s="319"/>
      <c r="HJN157" s="319"/>
      <c r="HJO157" s="319"/>
      <c r="HJP157" s="319"/>
      <c r="HJQ157" s="319"/>
      <c r="HJR157" s="319"/>
      <c r="HJS157" s="319"/>
      <c r="HJT157" s="319"/>
      <c r="HJU157" s="319"/>
      <c r="HJV157" s="319"/>
      <c r="HJW157" s="319"/>
      <c r="HJX157" s="319"/>
      <c r="HJY157" s="319"/>
      <c r="HJZ157" s="319"/>
      <c r="HKA157" s="319"/>
      <c r="HKB157" s="319"/>
      <c r="HKC157" s="319"/>
      <c r="HKD157" s="319"/>
      <c r="HKE157" s="319"/>
      <c r="HKF157" s="319"/>
      <c r="HKG157" s="319"/>
      <c r="HKH157" s="319"/>
      <c r="HKI157" s="319"/>
      <c r="HKJ157" s="319"/>
      <c r="HKK157" s="319"/>
      <c r="HKL157" s="319"/>
      <c r="HKM157" s="319"/>
      <c r="HKN157" s="319"/>
      <c r="HKO157" s="319"/>
      <c r="HKP157" s="319"/>
      <c r="HKQ157" s="319"/>
      <c r="HKR157" s="319"/>
      <c r="HKS157" s="319"/>
      <c r="HKT157" s="319"/>
      <c r="HKU157" s="319"/>
      <c r="HKV157" s="319"/>
      <c r="HKW157" s="319"/>
      <c r="HKX157" s="319"/>
      <c r="HKY157" s="319"/>
      <c r="HKZ157" s="319"/>
      <c r="HLA157" s="319"/>
      <c r="HLB157" s="319"/>
      <c r="HLC157" s="319"/>
      <c r="HLD157" s="319"/>
      <c r="HLE157" s="319"/>
      <c r="HLF157" s="319"/>
      <c r="HLG157" s="319"/>
      <c r="HLH157" s="319"/>
      <c r="HLI157" s="319"/>
      <c r="HLJ157" s="319"/>
      <c r="HLK157" s="319"/>
      <c r="HLL157" s="319"/>
      <c r="HLM157" s="319"/>
      <c r="HLN157" s="319"/>
      <c r="HLO157" s="319"/>
      <c r="HLP157" s="319"/>
      <c r="HLQ157" s="319"/>
      <c r="HLR157" s="319"/>
      <c r="HLS157" s="319"/>
      <c r="HLT157" s="319"/>
      <c r="HLU157" s="319"/>
      <c r="HLV157" s="319"/>
      <c r="HLW157" s="319"/>
      <c r="HLX157" s="319"/>
      <c r="HLY157" s="319"/>
      <c r="HLZ157" s="319"/>
      <c r="HMA157" s="319"/>
      <c r="HMB157" s="319"/>
      <c r="HMC157" s="319"/>
      <c r="HMD157" s="319"/>
      <c r="HME157" s="319"/>
      <c r="HMF157" s="319"/>
      <c r="HMG157" s="319"/>
      <c r="HMH157" s="319"/>
      <c r="HMI157" s="319"/>
      <c r="HMJ157" s="319"/>
      <c r="HMK157" s="319"/>
      <c r="HML157" s="319"/>
      <c r="HMM157" s="319"/>
      <c r="HMN157" s="319"/>
      <c r="HMO157" s="319"/>
      <c r="HMP157" s="319"/>
      <c r="HMQ157" s="319"/>
      <c r="HMR157" s="319"/>
      <c r="HMS157" s="319"/>
      <c r="HMT157" s="319"/>
      <c r="HMU157" s="319"/>
      <c r="HMV157" s="319"/>
      <c r="HMW157" s="319"/>
      <c r="HMX157" s="319"/>
      <c r="HMY157" s="319"/>
      <c r="HMZ157" s="319"/>
      <c r="HNA157" s="319"/>
      <c r="HNB157" s="319"/>
      <c r="HNC157" s="319"/>
      <c r="HND157" s="319"/>
      <c r="HNE157" s="319"/>
      <c r="HNF157" s="319"/>
      <c r="HNG157" s="319"/>
      <c r="HNH157" s="319"/>
      <c r="HNI157" s="319"/>
      <c r="HNJ157" s="319"/>
      <c r="HNK157" s="319"/>
      <c r="HNL157" s="319"/>
      <c r="HNM157" s="319"/>
      <c r="HNN157" s="319"/>
      <c r="HNO157" s="319"/>
      <c r="HNP157" s="319"/>
      <c r="HNQ157" s="319"/>
      <c r="HNR157" s="319"/>
      <c r="HNS157" s="319"/>
      <c r="HNT157" s="319"/>
      <c r="HNU157" s="319"/>
      <c r="HNV157" s="319"/>
      <c r="HNW157" s="319"/>
      <c r="HNX157" s="319"/>
      <c r="HNY157" s="319"/>
      <c r="HNZ157" s="319"/>
      <c r="HOA157" s="319"/>
      <c r="HOB157" s="319"/>
      <c r="HOC157" s="319"/>
      <c r="HOD157" s="319"/>
      <c r="HOE157" s="319"/>
      <c r="HOF157" s="319"/>
      <c r="HOG157" s="319"/>
      <c r="HOH157" s="319"/>
      <c r="HOI157" s="319"/>
      <c r="HOJ157" s="319"/>
      <c r="HOK157" s="319"/>
      <c r="HOL157" s="319"/>
      <c r="HOM157" s="319"/>
      <c r="HON157" s="319"/>
      <c r="HOO157" s="319"/>
      <c r="HOP157" s="319"/>
      <c r="HOQ157" s="319"/>
      <c r="HOR157" s="319"/>
      <c r="HOS157" s="319"/>
      <c r="HOT157" s="319"/>
      <c r="HOU157" s="319"/>
      <c r="HOV157" s="319"/>
      <c r="HOW157" s="319"/>
      <c r="HOX157" s="319"/>
      <c r="HOY157" s="319"/>
      <c r="HOZ157" s="319"/>
      <c r="HPA157" s="319"/>
      <c r="HPB157" s="319"/>
      <c r="HPC157" s="319"/>
      <c r="HPD157" s="319"/>
      <c r="HPE157" s="319"/>
      <c r="HPF157" s="319"/>
      <c r="HPG157" s="319"/>
      <c r="HPH157" s="319"/>
      <c r="HPI157" s="319"/>
      <c r="HPJ157" s="319"/>
      <c r="HPK157" s="319"/>
      <c r="HPL157" s="319"/>
      <c r="HPM157" s="319"/>
      <c r="HPN157" s="319"/>
      <c r="HPO157" s="319"/>
      <c r="HPP157" s="319"/>
      <c r="HPQ157" s="319"/>
      <c r="HPR157" s="319"/>
      <c r="HPS157" s="319"/>
      <c r="HPT157" s="319"/>
      <c r="HPU157" s="319"/>
      <c r="HPV157" s="319"/>
      <c r="HPW157" s="319"/>
      <c r="HPX157" s="319"/>
      <c r="HPY157" s="319"/>
      <c r="HPZ157" s="319"/>
      <c r="HQA157" s="319"/>
      <c r="HQB157" s="319"/>
      <c r="HQC157" s="319"/>
      <c r="HQD157" s="319"/>
      <c r="HQE157" s="319"/>
      <c r="HQF157" s="319"/>
      <c r="HQG157" s="319"/>
      <c r="HQH157" s="319"/>
      <c r="HQI157" s="319"/>
      <c r="HQJ157" s="319"/>
      <c r="HQK157" s="319"/>
      <c r="HQL157" s="319"/>
      <c r="HQM157" s="319"/>
      <c r="HQN157" s="319"/>
      <c r="HQO157" s="319"/>
      <c r="HQP157" s="319"/>
      <c r="HQQ157" s="319"/>
      <c r="HQR157" s="319"/>
      <c r="HQS157" s="319"/>
      <c r="HQT157" s="319"/>
      <c r="HQU157" s="319"/>
      <c r="HQV157" s="319"/>
      <c r="HQW157" s="319"/>
      <c r="HQX157" s="319"/>
      <c r="HQY157" s="319"/>
      <c r="HQZ157" s="319"/>
      <c r="HRA157" s="319"/>
      <c r="HRB157" s="319"/>
      <c r="HRC157" s="319"/>
      <c r="HRD157" s="319"/>
      <c r="HRE157" s="319"/>
      <c r="HRF157" s="319"/>
      <c r="HRG157" s="319"/>
      <c r="HRH157" s="319"/>
      <c r="HRI157" s="319"/>
      <c r="HRJ157" s="319"/>
      <c r="HRK157" s="319"/>
      <c r="HRL157" s="319"/>
      <c r="HRM157" s="319"/>
      <c r="HRN157" s="319"/>
      <c r="HRO157" s="319"/>
      <c r="HRP157" s="319"/>
      <c r="HRQ157" s="319"/>
      <c r="HRR157" s="319"/>
      <c r="HRS157" s="319"/>
      <c r="HRT157" s="319"/>
      <c r="HRU157" s="319"/>
      <c r="HRV157" s="319"/>
      <c r="HRW157" s="319"/>
      <c r="HRX157" s="319"/>
      <c r="HRY157" s="319"/>
      <c r="HRZ157" s="319"/>
      <c r="HSA157" s="319"/>
      <c r="HSB157" s="319"/>
      <c r="HSC157" s="319"/>
      <c r="HSD157" s="319"/>
      <c r="HSE157" s="319"/>
      <c r="HSF157" s="319"/>
      <c r="HSG157" s="319"/>
      <c r="HSH157" s="319"/>
      <c r="HSI157" s="319"/>
      <c r="HSJ157" s="319"/>
      <c r="HSK157" s="319"/>
      <c r="HSL157" s="319"/>
      <c r="HSM157" s="319"/>
      <c r="HSN157" s="319"/>
      <c r="HSO157" s="319"/>
      <c r="HSP157" s="319"/>
      <c r="HSQ157" s="319"/>
      <c r="HSR157" s="319"/>
      <c r="HSS157" s="319"/>
      <c r="HST157" s="319"/>
      <c r="HSU157" s="319"/>
      <c r="HSV157" s="319"/>
      <c r="HSW157" s="319"/>
      <c r="HSX157" s="319"/>
      <c r="HSY157" s="319"/>
      <c r="HSZ157" s="319"/>
      <c r="HTA157" s="319"/>
      <c r="HTB157" s="319"/>
      <c r="HTC157" s="319"/>
      <c r="HTD157" s="319"/>
      <c r="HTE157" s="319"/>
      <c r="HTF157" s="319"/>
      <c r="HTG157" s="319"/>
      <c r="HTH157" s="319"/>
      <c r="HTI157" s="319"/>
      <c r="HTJ157" s="319"/>
      <c r="HTK157" s="319"/>
      <c r="HTL157" s="319"/>
      <c r="HTM157" s="319"/>
      <c r="HTN157" s="319"/>
      <c r="HTO157" s="319"/>
      <c r="HTP157" s="319"/>
      <c r="HTQ157" s="319"/>
      <c r="HTR157" s="319"/>
      <c r="HTS157" s="319"/>
      <c r="HTT157" s="319"/>
      <c r="HTU157" s="319"/>
      <c r="HTV157" s="319"/>
      <c r="HTW157" s="319"/>
      <c r="HTX157" s="319"/>
      <c r="HTY157" s="319"/>
      <c r="HTZ157" s="319"/>
      <c r="HUA157" s="319"/>
      <c r="HUB157" s="319"/>
      <c r="HUC157" s="319"/>
      <c r="HUD157" s="319"/>
      <c r="HUE157" s="319"/>
      <c r="HUF157" s="319"/>
      <c r="HUG157" s="319"/>
      <c r="HUH157" s="319"/>
      <c r="HUI157" s="319"/>
      <c r="HUJ157" s="319"/>
      <c r="HUK157" s="319"/>
      <c r="HUL157" s="319"/>
      <c r="HUM157" s="319"/>
      <c r="HUN157" s="319"/>
      <c r="HUO157" s="319"/>
      <c r="HUP157" s="319"/>
      <c r="HUQ157" s="319"/>
      <c r="HUR157" s="319"/>
      <c r="HUS157" s="319"/>
      <c r="HUT157" s="319"/>
      <c r="HUU157" s="319"/>
      <c r="HUV157" s="319"/>
      <c r="HUW157" s="319"/>
      <c r="HUX157" s="319"/>
      <c r="HUY157" s="319"/>
      <c r="HUZ157" s="319"/>
      <c r="HVA157" s="319"/>
      <c r="HVB157" s="319"/>
      <c r="HVC157" s="319"/>
      <c r="HVD157" s="319"/>
      <c r="HVE157" s="319"/>
      <c r="HVF157" s="319"/>
      <c r="HVG157" s="319"/>
      <c r="HVH157" s="319"/>
      <c r="HVI157" s="319"/>
      <c r="HVJ157" s="319"/>
      <c r="HVK157" s="319"/>
      <c r="HVL157" s="319"/>
      <c r="HVM157" s="319"/>
      <c r="HVN157" s="319"/>
      <c r="HVO157" s="319"/>
      <c r="HVP157" s="319"/>
      <c r="HVQ157" s="319"/>
      <c r="HVR157" s="319"/>
      <c r="HVS157" s="319"/>
      <c r="HVT157" s="319"/>
      <c r="HVU157" s="319"/>
      <c r="HVV157" s="319"/>
      <c r="HVW157" s="319"/>
      <c r="HVX157" s="319"/>
      <c r="HVY157" s="319"/>
      <c r="HVZ157" s="319"/>
      <c r="HWA157" s="319"/>
      <c r="HWB157" s="319"/>
      <c r="HWC157" s="319"/>
      <c r="HWD157" s="319"/>
      <c r="HWE157" s="319"/>
      <c r="HWF157" s="319"/>
      <c r="HWG157" s="319"/>
      <c r="HWH157" s="319"/>
      <c r="HWI157" s="319"/>
      <c r="HWJ157" s="319"/>
      <c r="HWK157" s="319"/>
      <c r="HWL157" s="319"/>
      <c r="HWM157" s="319"/>
      <c r="HWN157" s="319"/>
      <c r="HWO157" s="319"/>
      <c r="HWP157" s="319"/>
      <c r="HWQ157" s="319"/>
      <c r="HWR157" s="319"/>
      <c r="HWS157" s="319"/>
      <c r="HWT157" s="319"/>
      <c r="HWU157" s="319"/>
      <c r="HWV157" s="319"/>
      <c r="HWW157" s="319"/>
      <c r="HWX157" s="319"/>
      <c r="HWY157" s="319"/>
      <c r="HWZ157" s="319"/>
      <c r="HXA157" s="319"/>
      <c r="HXB157" s="319"/>
      <c r="HXC157" s="319"/>
      <c r="HXD157" s="319"/>
      <c r="HXE157" s="319"/>
      <c r="HXF157" s="319"/>
      <c r="HXG157" s="319"/>
      <c r="HXH157" s="319"/>
      <c r="HXI157" s="319"/>
      <c r="HXJ157" s="319"/>
      <c r="HXK157" s="319"/>
      <c r="HXL157" s="319"/>
      <c r="HXM157" s="319"/>
      <c r="HXN157" s="319"/>
      <c r="HXO157" s="319"/>
      <c r="HXP157" s="319"/>
      <c r="HXQ157" s="319"/>
      <c r="HXR157" s="319"/>
      <c r="HXS157" s="319"/>
      <c r="HXT157" s="319"/>
      <c r="HXU157" s="319"/>
      <c r="HXV157" s="319"/>
      <c r="HXW157" s="319"/>
      <c r="HXX157" s="319"/>
      <c r="HXY157" s="319"/>
      <c r="HXZ157" s="319"/>
      <c r="HYA157" s="319"/>
      <c r="HYB157" s="319"/>
      <c r="HYC157" s="319"/>
      <c r="HYD157" s="319"/>
      <c r="HYE157" s="319"/>
      <c r="HYF157" s="319"/>
      <c r="HYG157" s="319"/>
      <c r="HYH157" s="319"/>
      <c r="HYI157" s="319"/>
      <c r="HYJ157" s="319"/>
      <c r="HYK157" s="319"/>
      <c r="HYL157" s="319"/>
      <c r="HYM157" s="319"/>
      <c r="HYN157" s="319"/>
      <c r="HYO157" s="319"/>
      <c r="HYP157" s="319"/>
      <c r="HYQ157" s="319"/>
      <c r="HYR157" s="319"/>
      <c r="HYS157" s="319"/>
      <c r="HYT157" s="319"/>
      <c r="HYU157" s="319"/>
      <c r="HYV157" s="319"/>
      <c r="HYW157" s="319"/>
      <c r="HYX157" s="319"/>
      <c r="HYY157" s="319"/>
      <c r="HYZ157" s="319"/>
      <c r="HZA157" s="319"/>
      <c r="HZB157" s="319"/>
      <c r="HZC157" s="319"/>
      <c r="HZD157" s="319"/>
      <c r="HZE157" s="319"/>
      <c r="HZF157" s="319"/>
      <c r="HZG157" s="319"/>
      <c r="HZH157" s="319"/>
      <c r="HZI157" s="319"/>
      <c r="HZJ157" s="319"/>
      <c r="HZK157" s="319"/>
      <c r="HZL157" s="319"/>
      <c r="HZM157" s="319"/>
      <c r="HZN157" s="319"/>
      <c r="HZO157" s="319"/>
      <c r="HZP157" s="319"/>
      <c r="HZQ157" s="319"/>
      <c r="HZR157" s="319"/>
      <c r="HZS157" s="319"/>
      <c r="HZT157" s="319"/>
      <c r="HZU157" s="319"/>
      <c r="HZV157" s="319"/>
      <c r="HZW157" s="319"/>
      <c r="HZX157" s="319"/>
      <c r="HZY157" s="319"/>
      <c r="HZZ157" s="319"/>
      <c r="IAA157" s="319"/>
      <c r="IAB157" s="319"/>
      <c r="IAC157" s="319"/>
      <c r="IAD157" s="319"/>
      <c r="IAE157" s="319"/>
      <c r="IAF157" s="319"/>
      <c r="IAG157" s="319"/>
      <c r="IAH157" s="319"/>
      <c r="IAI157" s="319"/>
      <c r="IAJ157" s="319"/>
      <c r="IAK157" s="319"/>
      <c r="IAL157" s="319"/>
      <c r="IAM157" s="319"/>
      <c r="IAN157" s="319"/>
      <c r="IAO157" s="319"/>
      <c r="IAP157" s="319"/>
      <c r="IAQ157" s="319"/>
      <c r="IAR157" s="319"/>
      <c r="IAS157" s="319"/>
      <c r="IAT157" s="319"/>
      <c r="IAU157" s="319"/>
      <c r="IAV157" s="319"/>
      <c r="IAW157" s="319"/>
      <c r="IAX157" s="319"/>
      <c r="IAY157" s="319"/>
      <c r="IAZ157" s="319"/>
      <c r="IBA157" s="319"/>
      <c r="IBB157" s="319"/>
      <c r="IBC157" s="319"/>
      <c r="IBD157" s="319"/>
      <c r="IBE157" s="319"/>
      <c r="IBF157" s="319"/>
      <c r="IBG157" s="319"/>
      <c r="IBH157" s="319"/>
      <c r="IBI157" s="319"/>
      <c r="IBJ157" s="319"/>
      <c r="IBK157" s="319"/>
      <c r="IBL157" s="319"/>
      <c r="IBM157" s="319"/>
      <c r="IBN157" s="319"/>
      <c r="IBO157" s="319"/>
      <c r="IBP157" s="319"/>
      <c r="IBQ157" s="319"/>
      <c r="IBR157" s="319"/>
      <c r="IBS157" s="319"/>
      <c r="IBT157" s="319"/>
      <c r="IBU157" s="319"/>
      <c r="IBV157" s="319"/>
      <c r="IBW157" s="319"/>
      <c r="IBX157" s="319"/>
      <c r="IBY157" s="319"/>
      <c r="IBZ157" s="319"/>
      <c r="ICA157" s="319"/>
      <c r="ICB157" s="319"/>
      <c r="ICC157" s="319"/>
      <c r="ICD157" s="319"/>
      <c r="ICE157" s="319"/>
      <c r="ICF157" s="319"/>
      <c r="ICG157" s="319"/>
      <c r="ICH157" s="319"/>
      <c r="ICI157" s="319"/>
      <c r="ICJ157" s="319"/>
      <c r="ICK157" s="319"/>
      <c r="ICL157" s="319"/>
      <c r="ICM157" s="319"/>
      <c r="ICN157" s="319"/>
      <c r="ICO157" s="319"/>
      <c r="ICP157" s="319"/>
      <c r="ICQ157" s="319"/>
      <c r="ICR157" s="319"/>
      <c r="ICS157" s="319"/>
      <c r="ICT157" s="319"/>
      <c r="ICU157" s="319"/>
      <c r="ICV157" s="319"/>
      <c r="ICW157" s="319"/>
      <c r="ICX157" s="319"/>
      <c r="ICY157" s="319"/>
      <c r="ICZ157" s="319"/>
      <c r="IDA157" s="319"/>
      <c r="IDB157" s="319"/>
      <c r="IDC157" s="319"/>
      <c r="IDD157" s="319"/>
      <c r="IDE157" s="319"/>
      <c r="IDF157" s="319"/>
      <c r="IDG157" s="319"/>
      <c r="IDH157" s="319"/>
      <c r="IDI157" s="319"/>
      <c r="IDJ157" s="319"/>
      <c r="IDK157" s="319"/>
      <c r="IDL157" s="319"/>
      <c r="IDM157" s="319"/>
      <c r="IDN157" s="319"/>
      <c r="IDO157" s="319"/>
      <c r="IDP157" s="319"/>
      <c r="IDQ157" s="319"/>
      <c r="IDR157" s="319"/>
      <c r="IDS157" s="319"/>
      <c r="IDT157" s="319"/>
      <c r="IDU157" s="319"/>
      <c r="IDV157" s="319"/>
      <c r="IDW157" s="319"/>
      <c r="IDX157" s="319"/>
      <c r="IDY157" s="319"/>
      <c r="IDZ157" s="319"/>
      <c r="IEA157" s="319"/>
      <c r="IEB157" s="319"/>
      <c r="IEC157" s="319"/>
      <c r="IED157" s="319"/>
      <c r="IEE157" s="319"/>
      <c r="IEF157" s="319"/>
      <c r="IEG157" s="319"/>
      <c r="IEH157" s="319"/>
      <c r="IEI157" s="319"/>
      <c r="IEJ157" s="319"/>
      <c r="IEK157" s="319"/>
      <c r="IEL157" s="319"/>
      <c r="IEM157" s="319"/>
      <c r="IEN157" s="319"/>
      <c r="IEO157" s="319"/>
      <c r="IEP157" s="319"/>
      <c r="IEQ157" s="319"/>
      <c r="IER157" s="319"/>
      <c r="IES157" s="319"/>
      <c r="IET157" s="319"/>
      <c r="IEU157" s="319"/>
      <c r="IEV157" s="319"/>
      <c r="IEW157" s="319"/>
      <c r="IEX157" s="319"/>
      <c r="IEY157" s="319"/>
      <c r="IEZ157" s="319"/>
      <c r="IFA157" s="319"/>
      <c r="IFB157" s="319"/>
      <c r="IFC157" s="319"/>
      <c r="IFD157" s="319"/>
      <c r="IFE157" s="319"/>
      <c r="IFF157" s="319"/>
      <c r="IFG157" s="319"/>
      <c r="IFH157" s="319"/>
      <c r="IFI157" s="319"/>
      <c r="IFJ157" s="319"/>
      <c r="IFK157" s="319"/>
      <c r="IFL157" s="319"/>
      <c r="IFM157" s="319"/>
      <c r="IFN157" s="319"/>
      <c r="IFO157" s="319"/>
      <c r="IFP157" s="319"/>
      <c r="IFQ157" s="319"/>
      <c r="IFR157" s="319"/>
      <c r="IFS157" s="319"/>
      <c r="IFT157" s="319"/>
      <c r="IFU157" s="319"/>
      <c r="IFV157" s="319"/>
      <c r="IFW157" s="319"/>
      <c r="IFX157" s="319"/>
      <c r="IFY157" s="319"/>
      <c r="IFZ157" s="319"/>
      <c r="IGA157" s="319"/>
      <c r="IGB157" s="319"/>
      <c r="IGC157" s="319"/>
      <c r="IGD157" s="319"/>
      <c r="IGE157" s="319"/>
      <c r="IGF157" s="319"/>
      <c r="IGG157" s="319"/>
      <c r="IGH157" s="319"/>
      <c r="IGI157" s="319"/>
      <c r="IGJ157" s="319"/>
      <c r="IGK157" s="319"/>
      <c r="IGL157" s="319"/>
      <c r="IGM157" s="319"/>
      <c r="IGN157" s="319"/>
      <c r="IGO157" s="319"/>
      <c r="IGP157" s="319"/>
      <c r="IGQ157" s="319"/>
      <c r="IGR157" s="319"/>
      <c r="IGS157" s="319"/>
      <c r="IGT157" s="319"/>
      <c r="IGU157" s="319"/>
      <c r="IGV157" s="319"/>
      <c r="IGW157" s="319"/>
      <c r="IGX157" s="319"/>
      <c r="IGY157" s="319"/>
      <c r="IGZ157" s="319"/>
      <c r="IHA157" s="319"/>
      <c r="IHB157" s="319"/>
      <c r="IHC157" s="319"/>
      <c r="IHD157" s="319"/>
      <c r="IHE157" s="319"/>
      <c r="IHF157" s="319"/>
      <c r="IHG157" s="319"/>
      <c r="IHH157" s="319"/>
      <c r="IHI157" s="319"/>
      <c r="IHJ157" s="319"/>
      <c r="IHK157" s="319"/>
      <c r="IHL157" s="319"/>
      <c r="IHM157" s="319"/>
      <c r="IHN157" s="319"/>
      <c r="IHO157" s="319"/>
      <c r="IHP157" s="319"/>
      <c r="IHQ157" s="319"/>
      <c r="IHR157" s="319"/>
      <c r="IHS157" s="319"/>
      <c r="IHT157" s="319"/>
      <c r="IHU157" s="319"/>
      <c r="IHV157" s="319"/>
      <c r="IHW157" s="319"/>
      <c r="IHX157" s="319"/>
      <c r="IHY157" s="319"/>
      <c r="IHZ157" s="319"/>
      <c r="IIA157" s="319"/>
      <c r="IIB157" s="319"/>
      <c r="IIC157" s="319"/>
      <c r="IID157" s="319"/>
      <c r="IIE157" s="319"/>
      <c r="IIF157" s="319"/>
      <c r="IIG157" s="319"/>
      <c r="IIH157" s="319"/>
      <c r="III157" s="319"/>
      <c r="IIJ157" s="319"/>
      <c r="IIK157" s="319"/>
      <c r="IIL157" s="319"/>
      <c r="IIM157" s="319"/>
      <c r="IIN157" s="319"/>
      <c r="IIO157" s="319"/>
      <c r="IIP157" s="319"/>
      <c r="IIQ157" s="319"/>
      <c r="IIR157" s="319"/>
      <c r="IIS157" s="319"/>
      <c r="IIT157" s="319"/>
      <c r="IIU157" s="319"/>
      <c r="IIV157" s="319"/>
      <c r="IIW157" s="319"/>
      <c r="IIX157" s="319"/>
      <c r="IIY157" s="319"/>
      <c r="IIZ157" s="319"/>
      <c r="IJA157" s="319"/>
      <c r="IJB157" s="319"/>
      <c r="IJC157" s="319"/>
      <c r="IJD157" s="319"/>
      <c r="IJE157" s="319"/>
      <c r="IJF157" s="319"/>
      <c r="IJG157" s="319"/>
      <c r="IJH157" s="319"/>
      <c r="IJI157" s="319"/>
      <c r="IJJ157" s="319"/>
      <c r="IJK157" s="319"/>
      <c r="IJL157" s="319"/>
      <c r="IJM157" s="319"/>
      <c r="IJN157" s="319"/>
      <c r="IJO157" s="319"/>
      <c r="IJP157" s="319"/>
      <c r="IJQ157" s="319"/>
      <c r="IJR157" s="319"/>
      <c r="IJS157" s="319"/>
      <c r="IJT157" s="319"/>
      <c r="IJU157" s="319"/>
      <c r="IJV157" s="319"/>
      <c r="IJW157" s="319"/>
      <c r="IJX157" s="319"/>
      <c r="IJY157" s="319"/>
      <c r="IJZ157" s="319"/>
      <c r="IKA157" s="319"/>
      <c r="IKB157" s="319"/>
      <c r="IKC157" s="319"/>
      <c r="IKD157" s="319"/>
      <c r="IKE157" s="319"/>
      <c r="IKF157" s="319"/>
      <c r="IKG157" s="319"/>
      <c r="IKH157" s="319"/>
      <c r="IKI157" s="319"/>
      <c r="IKJ157" s="319"/>
      <c r="IKK157" s="319"/>
      <c r="IKL157" s="319"/>
      <c r="IKM157" s="319"/>
      <c r="IKN157" s="319"/>
      <c r="IKO157" s="319"/>
      <c r="IKP157" s="319"/>
      <c r="IKQ157" s="319"/>
      <c r="IKR157" s="319"/>
      <c r="IKS157" s="319"/>
      <c r="IKT157" s="319"/>
      <c r="IKU157" s="319"/>
      <c r="IKV157" s="319"/>
      <c r="IKW157" s="319"/>
      <c r="IKX157" s="319"/>
      <c r="IKY157" s="319"/>
      <c r="IKZ157" s="319"/>
      <c r="ILA157" s="319"/>
      <c r="ILB157" s="319"/>
      <c r="ILC157" s="319"/>
      <c r="ILD157" s="319"/>
      <c r="ILE157" s="319"/>
      <c r="ILF157" s="319"/>
      <c r="ILG157" s="319"/>
      <c r="ILH157" s="319"/>
      <c r="ILI157" s="319"/>
      <c r="ILJ157" s="319"/>
      <c r="ILK157" s="319"/>
      <c r="ILL157" s="319"/>
      <c r="ILM157" s="319"/>
      <c r="ILN157" s="319"/>
      <c r="ILO157" s="319"/>
      <c r="ILP157" s="319"/>
      <c r="ILQ157" s="319"/>
      <c r="ILR157" s="319"/>
      <c r="ILS157" s="319"/>
      <c r="ILT157" s="319"/>
      <c r="ILU157" s="319"/>
      <c r="ILV157" s="319"/>
      <c r="ILW157" s="319"/>
      <c r="ILX157" s="319"/>
      <c r="ILY157" s="319"/>
      <c r="ILZ157" s="319"/>
      <c r="IMA157" s="319"/>
      <c r="IMB157" s="319"/>
      <c r="IMC157" s="319"/>
      <c r="IMD157" s="319"/>
      <c r="IME157" s="319"/>
      <c r="IMF157" s="319"/>
      <c r="IMG157" s="319"/>
      <c r="IMH157" s="319"/>
      <c r="IMI157" s="319"/>
      <c r="IMJ157" s="319"/>
      <c r="IMK157" s="319"/>
      <c r="IML157" s="319"/>
      <c r="IMM157" s="319"/>
      <c r="IMN157" s="319"/>
      <c r="IMO157" s="319"/>
      <c r="IMP157" s="319"/>
      <c r="IMQ157" s="319"/>
      <c r="IMR157" s="319"/>
      <c r="IMS157" s="319"/>
      <c r="IMT157" s="319"/>
      <c r="IMU157" s="319"/>
      <c r="IMV157" s="319"/>
      <c r="IMW157" s="319"/>
      <c r="IMX157" s="319"/>
      <c r="IMY157" s="319"/>
      <c r="IMZ157" s="319"/>
      <c r="INA157" s="319"/>
      <c r="INB157" s="319"/>
      <c r="INC157" s="319"/>
      <c r="IND157" s="319"/>
      <c r="INE157" s="319"/>
      <c r="INF157" s="319"/>
      <c r="ING157" s="319"/>
      <c r="INH157" s="319"/>
      <c r="INI157" s="319"/>
      <c r="INJ157" s="319"/>
      <c r="INK157" s="319"/>
      <c r="INL157" s="319"/>
      <c r="INM157" s="319"/>
      <c r="INN157" s="319"/>
      <c r="INO157" s="319"/>
      <c r="INP157" s="319"/>
      <c r="INQ157" s="319"/>
      <c r="INR157" s="319"/>
      <c r="INS157" s="319"/>
      <c r="INT157" s="319"/>
      <c r="INU157" s="319"/>
      <c r="INV157" s="319"/>
      <c r="INW157" s="319"/>
      <c r="INX157" s="319"/>
      <c r="INY157" s="319"/>
      <c r="INZ157" s="319"/>
      <c r="IOA157" s="319"/>
      <c r="IOB157" s="319"/>
      <c r="IOC157" s="319"/>
      <c r="IOD157" s="319"/>
      <c r="IOE157" s="319"/>
      <c r="IOF157" s="319"/>
      <c r="IOG157" s="319"/>
      <c r="IOH157" s="319"/>
      <c r="IOI157" s="319"/>
      <c r="IOJ157" s="319"/>
      <c r="IOK157" s="319"/>
      <c r="IOL157" s="319"/>
      <c r="IOM157" s="319"/>
      <c r="ION157" s="319"/>
      <c r="IOO157" s="319"/>
      <c r="IOP157" s="319"/>
      <c r="IOQ157" s="319"/>
      <c r="IOR157" s="319"/>
      <c r="IOS157" s="319"/>
      <c r="IOT157" s="319"/>
      <c r="IOU157" s="319"/>
      <c r="IOV157" s="319"/>
      <c r="IOW157" s="319"/>
      <c r="IOX157" s="319"/>
      <c r="IOY157" s="319"/>
      <c r="IOZ157" s="319"/>
      <c r="IPA157" s="319"/>
      <c r="IPB157" s="319"/>
      <c r="IPC157" s="319"/>
      <c r="IPD157" s="319"/>
      <c r="IPE157" s="319"/>
      <c r="IPF157" s="319"/>
      <c r="IPG157" s="319"/>
      <c r="IPH157" s="319"/>
      <c r="IPI157" s="319"/>
      <c r="IPJ157" s="319"/>
      <c r="IPK157" s="319"/>
      <c r="IPL157" s="319"/>
      <c r="IPM157" s="319"/>
      <c r="IPN157" s="319"/>
      <c r="IPO157" s="319"/>
      <c r="IPP157" s="319"/>
      <c r="IPQ157" s="319"/>
      <c r="IPR157" s="319"/>
      <c r="IPS157" s="319"/>
      <c r="IPT157" s="319"/>
      <c r="IPU157" s="319"/>
      <c r="IPV157" s="319"/>
      <c r="IPW157" s="319"/>
      <c r="IPX157" s="319"/>
      <c r="IPY157" s="319"/>
      <c r="IPZ157" s="319"/>
      <c r="IQA157" s="319"/>
      <c r="IQB157" s="319"/>
      <c r="IQC157" s="319"/>
      <c r="IQD157" s="319"/>
      <c r="IQE157" s="319"/>
      <c r="IQF157" s="319"/>
      <c r="IQG157" s="319"/>
      <c r="IQH157" s="319"/>
      <c r="IQI157" s="319"/>
      <c r="IQJ157" s="319"/>
      <c r="IQK157" s="319"/>
      <c r="IQL157" s="319"/>
      <c r="IQM157" s="319"/>
      <c r="IQN157" s="319"/>
      <c r="IQO157" s="319"/>
      <c r="IQP157" s="319"/>
      <c r="IQQ157" s="319"/>
      <c r="IQR157" s="319"/>
      <c r="IQS157" s="319"/>
      <c r="IQT157" s="319"/>
      <c r="IQU157" s="319"/>
      <c r="IQV157" s="319"/>
      <c r="IQW157" s="319"/>
      <c r="IQX157" s="319"/>
      <c r="IQY157" s="319"/>
      <c r="IQZ157" s="319"/>
      <c r="IRA157" s="319"/>
      <c r="IRB157" s="319"/>
      <c r="IRC157" s="319"/>
      <c r="IRD157" s="319"/>
      <c r="IRE157" s="319"/>
      <c r="IRF157" s="319"/>
      <c r="IRG157" s="319"/>
      <c r="IRH157" s="319"/>
      <c r="IRI157" s="319"/>
      <c r="IRJ157" s="319"/>
      <c r="IRK157" s="319"/>
      <c r="IRL157" s="319"/>
      <c r="IRM157" s="319"/>
      <c r="IRN157" s="319"/>
      <c r="IRO157" s="319"/>
      <c r="IRP157" s="319"/>
      <c r="IRQ157" s="319"/>
      <c r="IRR157" s="319"/>
      <c r="IRS157" s="319"/>
      <c r="IRT157" s="319"/>
      <c r="IRU157" s="319"/>
      <c r="IRV157" s="319"/>
      <c r="IRW157" s="319"/>
      <c r="IRX157" s="319"/>
      <c r="IRY157" s="319"/>
      <c r="IRZ157" s="319"/>
      <c r="ISA157" s="319"/>
      <c r="ISB157" s="319"/>
      <c r="ISC157" s="319"/>
      <c r="ISD157" s="319"/>
      <c r="ISE157" s="319"/>
      <c r="ISF157" s="319"/>
      <c r="ISG157" s="319"/>
      <c r="ISH157" s="319"/>
      <c r="ISI157" s="319"/>
      <c r="ISJ157" s="319"/>
      <c r="ISK157" s="319"/>
      <c r="ISL157" s="319"/>
      <c r="ISM157" s="319"/>
      <c r="ISN157" s="319"/>
      <c r="ISO157" s="319"/>
      <c r="ISP157" s="319"/>
      <c r="ISQ157" s="319"/>
      <c r="ISR157" s="319"/>
      <c r="ISS157" s="319"/>
      <c r="IST157" s="319"/>
      <c r="ISU157" s="319"/>
      <c r="ISV157" s="319"/>
      <c r="ISW157" s="319"/>
      <c r="ISX157" s="319"/>
      <c r="ISY157" s="319"/>
      <c r="ISZ157" s="319"/>
      <c r="ITA157" s="319"/>
      <c r="ITB157" s="319"/>
      <c r="ITC157" s="319"/>
      <c r="ITD157" s="319"/>
      <c r="ITE157" s="319"/>
      <c r="ITF157" s="319"/>
      <c r="ITG157" s="319"/>
      <c r="ITH157" s="319"/>
      <c r="ITI157" s="319"/>
      <c r="ITJ157" s="319"/>
      <c r="ITK157" s="319"/>
      <c r="ITL157" s="319"/>
      <c r="ITM157" s="319"/>
      <c r="ITN157" s="319"/>
      <c r="ITO157" s="319"/>
      <c r="ITP157" s="319"/>
      <c r="ITQ157" s="319"/>
      <c r="ITR157" s="319"/>
      <c r="ITS157" s="319"/>
      <c r="ITT157" s="319"/>
      <c r="ITU157" s="319"/>
      <c r="ITV157" s="319"/>
      <c r="ITW157" s="319"/>
      <c r="ITX157" s="319"/>
      <c r="ITY157" s="319"/>
      <c r="ITZ157" s="319"/>
      <c r="IUA157" s="319"/>
      <c r="IUB157" s="319"/>
      <c r="IUC157" s="319"/>
      <c r="IUD157" s="319"/>
      <c r="IUE157" s="319"/>
      <c r="IUF157" s="319"/>
      <c r="IUG157" s="319"/>
      <c r="IUH157" s="319"/>
      <c r="IUI157" s="319"/>
      <c r="IUJ157" s="319"/>
      <c r="IUK157" s="319"/>
      <c r="IUL157" s="319"/>
      <c r="IUM157" s="319"/>
      <c r="IUN157" s="319"/>
      <c r="IUO157" s="319"/>
      <c r="IUP157" s="319"/>
      <c r="IUQ157" s="319"/>
      <c r="IUR157" s="319"/>
      <c r="IUS157" s="319"/>
      <c r="IUT157" s="319"/>
      <c r="IUU157" s="319"/>
      <c r="IUV157" s="319"/>
      <c r="IUW157" s="319"/>
      <c r="IUX157" s="319"/>
      <c r="IUY157" s="319"/>
      <c r="IUZ157" s="319"/>
      <c r="IVA157" s="319"/>
      <c r="IVB157" s="319"/>
      <c r="IVC157" s="319"/>
      <c r="IVD157" s="319"/>
      <c r="IVE157" s="319"/>
      <c r="IVF157" s="319"/>
      <c r="IVG157" s="319"/>
      <c r="IVH157" s="319"/>
      <c r="IVI157" s="319"/>
      <c r="IVJ157" s="319"/>
      <c r="IVK157" s="319"/>
      <c r="IVL157" s="319"/>
      <c r="IVM157" s="319"/>
      <c r="IVN157" s="319"/>
      <c r="IVO157" s="319"/>
      <c r="IVP157" s="319"/>
      <c r="IVQ157" s="319"/>
      <c r="IVR157" s="319"/>
      <c r="IVS157" s="319"/>
      <c r="IVT157" s="319"/>
      <c r="IVU157" s="319"/>
      <c r="IVV157" s="319"/>
      <c r="IVW157" s="319"/>
      <c r="IVX157" s="319"/>
      <c r="IVY157" s="319"/>
      <c r="IVZ157" s="319"/>
      <c r="IWA157" s="319"/>
      <c r="IWB157" s="319"/>
      <c r="IWC157" s="319"/>
      <c r="IWD157" s="319"/>
      <c r="IWE157" s="319"/>
      <c r="IWF157" s="319"/>
      <c r="IWG157" s="319"/>
      <c r="IWH157" s="319"/>
      <c r="IWI157" s="319"/>
      <c r="IWJ157" s="319"/>
      <c r="IWK157" s="319"/>
      <c r="IWL157" s="319"/>
      <c r="IWM157" s="319"/>
      <c r="IWN157" s="319"/>
      <c r="IWO157" s="319"/>
      <c r="IWP157" s="319"/>
      <c r="IWQ157" s="319"/>
      <c r="IWR157" s="319"/>
      <c r="IWS157" s="319"/>
      <c r="IWT157" s="319"/>
      <c r="IWU157" s="319"/>
      <c r="IWV157" s="319"/>
      <c r="IWW157" s="319"/>
      <c r="IWX157" s="319"/>
      <c r="IWY157" s="319"/>
      <c r="IWZ157" s="319"/>
      <c r="IXA157" s="319"/>
      <c r="IXB157" s="319"/>
      <c r="IXC157" s="319"/>
      <c r="IXD157" s="319"/>
      <c r="IXE157" s="319"/>
      <c r="IXF157" s="319"/>
      <c r="IXG157" s="319"/>
      <c r="IXH157" s="319"/>
      <c r="IXI157" s="319"/>
      <c r="IXJ157" s="319"/>
      <c r="IXK157" s="319"/>
      <c r="IXL157" s="319"/>
      <c r="IXM157" s="319"/>
      <c r="IXN157" s="319"/>
      <c r="IXO157" s="319"/>
      <c r="IXP157" s="319"/>
      <c r="IXQ157" s="319"/>
      <c r="IXR157" s="319"/>
      <c r="IXS157" s="319"/>
      <c r="IXT157" s="319"/>
      <c r="IXU157" s="319"/>
      <c r="IXV157" s="319"/>
      <c r="IXW157" s="319"/>
      <c r="IXX157" s="319"/>
      <c r="IXY157" s="319"/>
      <c r="IXZ157" s="319"/>
      <c r="IYA157" s="319"/>
      <c r="IYB157" s="319"/>
      <c r="IYC157" s="319"/>
      <c r="IYD157" s="319"/>
      <c r="IYE157" s="319"/>
      <c r="IYF157" s="319"/>
      <c r="IYG157" s="319"/>
      <c r="IYH157" s="319"/>
      <c r="IYI157" s="319"/>
      <c r="IYJ157" s="319"/>
      <c r="IYK157" s="319"/>
      <c r="IYL157" s="319"/>
      <c r="IYM157" s="319"/>
      <c r="IYN157" s="319"/>
      <c r="IYO157" s="319"/>
      <c r="IYP157" s="319"/>
      <c r="IYQ157" s="319"/>
      <c r="IYR157" s="319"/>
      <c r="IYS157" s="319"/>
      <c r="IYT157" s="319"/>
      <c r="IYU157" s="319"/>
      <c r="IYV157" s="319"/>
      <c r="IYW157" s="319"/>
      <c r="IYX157" s="319"/>
      <c r="IYY157" s="319"/>
      <c r="IYZ157" s="319"/>
      <c r="IZA157" s="319"/>
      <c r="IZB157" s="319"/>
      <c r="IZC157" s="319"/>
      <c r="IZD157" s="319"/>
      <c r="IZE157" s="319"/>
      <c r="IZF157" s="319"/>
      <c r="IZG157" s="319"/>
      <c r="IZH157" s="319"/>
      <c r="IZI157" s="319"/>
      <c r="IZJ157" s="319"/>
      <c r="IZK157" s="319"/>
      <c r="IZL157" s="319"/>
      <c r="IZM157" s="319"/>
      <c r="IZN157" s="319"/>
      <c r="IZO157" s="319"/>
      <c r="IZP157" s="319"/>
      <c r="IZQ157" s="319"/>
      <c r="IZR157" s="319"/>
      <c r="IZS157" s="319"/>
      <c r="IZT157" s="319"/>
      <c r="IZU157" s="319"/>
      <c r="IZV157" s="319"/>
      <c r="IZW157" s="319"/>
      <c r="IZX157" s="319"/>
      <c r="IZY157" s="319"/>
      <c r="IZZ157" s="319"/>
      <c r="JAA157" s="319"/>
      <c r="JAB157" s="319"/>
      <c r="JAC157" s="319"/>
      <c r="JAD157" s="319"/>
      <c r="JAE157" s="319"/>
      <c r="JAF157" s="319"/>
      <c r="JAG157" s="319"/>
      <c r="JAH157" s="319"/>
      <c r="JAI157" s="319"/>
      <c r="JAJ157" s="319"/>
      <c r="JAK157" s="319"/>
      <c r="JAL157" s="319"/>
      <c r="JAM157" s="319"/>
      <c r="JAN157" s="319"/>
      <c r="JAO157" s="319"/>
      <c r="JAP157" s="319"/>
      <c r="JAQ157" s="319"/>
      <c r="JAR157" s="319"/>
      <c r="JAS157" s="319"/>
      <c r="JAT157" s="319"/>
      <c r="JAU157" s="319"/>
      <c r="JAV157" s="319"/>
      <c r="JAW157" s="319"/>
      <c r="JAX157" s="319"/>
      <c r="JAY157" s="319"/>
      <c r="JAZ157" s="319"/>
      <c r="JBA157" s="319"/>
      <c r="JBB157" s="319"/>
      <c r="JBC157" s="319"/>
      <c r="JBD157" s="319"/>
      <c r="JBE157" s="319"/>
      <c r="JBF157" s="319"/>
      <c r="JBG157" s="319"/>
      <c r="JBH157" s="319"/>
      <c r="JBI157" s="319"/>
      <c r="JBJ157" s="319"/>
      <c r="JBK157" s="319"/>
      <c r="JBL157" s="319"/>
      <c r="JBM157" s="319"/>
      <c r="JBN157" s="319"/>
      <c r="JBO157" s="319"/>
      <c r="JBP157" s="319"/>
      <c r="JBQ157" s="319"/>
      <c r="JBR157" s="319"/>
      <c r="JBS157" s="319"/>
      <c r="JBT157" s="319"/>
      <c r="JBU157" s="319"/>
      <c r="JBV157" s="319"/>
      <c r="JBW157" s="319"/>
      <c r="JBX157" s="319"/>
      <c r="JBY157" s="319"/>
      <c r="JBZ157" s="319"/>
      <c r="JCA157" s="319"/>
      <c r="JCB157" s="319"/>
      <c r="JCC157" s="319"/>
      <c r="JCD157" s="319"/>
      <c r="JCE157" s="319"/>
      <c r="JCF157" s="319"/>
      <c r="JCG157" s="319"/>
      <c r="JCH157" s="319"/>
      <c r="JCI157" s="319"/>
      <c r="JCJ157" s="319"/>
      <c r="JCK157" s="319"/>
      <c r="JCL157" s="319"/>
      <c r="JCM157" s="319"/>
      <c r="JCN157" s="319"/>
      <c r="JCO157" s="319"/>
      <c r="JCP157" s="319"/>
      <c r="JCQ157" s="319"/>
      <c r="JCR157" s="319"/>
      <c r="JCS157" s="319"/>
      <c r="JCT157" s="319"/>
      <c r="JCU157" s="319"/>
      <c r="JCV157" s="319"/>
      <c r="JCW157" s="319"/>
      <c r="JCX157" s="319"/>
      <c r="JCY157" s="319"/>
      <c r="JCZ157" s="319"/>
      <c r="JDA157" s="319"/>
      <c r="JDB157" s="319"/>
      <c r="JDC157" s="319"/>
      <c r="JDD157" s="319"/>
      <c r="JDE157" s="319"/>
      <c r="JDF157" s="319"/>
      <c r="JDG157" s="319"/>
      <c r="JDH157" s="319"/>
      <c r="JDI157" s="319"/>
      <c r="JDJ157" s="319"/>
      <c r="JDK157" s="319"/>
      <c r="JDL157" s="319"/>
      <c r="JDM157" s="319"/>
      <c r="JDN157" s="319"/>
      <c r="JDO157" s="319"/>
      <c r="JDP157" s="319"/>
      <c r="JDQ157" s="319"/>
      <c r="JDR157" s="319"/>
      <c r="JDS157" s="319"/>
      <c r="JDT157" s="319"/>
      <c r="JDU157" s="319"/>
      <c r="JDV157" s="319"/>
      <c r="JDW157" s="319"/>
      <c r="JDX157" s="319"/>
      <c r="JDY157" s="319"/>
      <c r="JDZ157" s="319"/>
      <c r="JEA157" s="319"/>
      <c r="JEB157" s="319"/>
      <c r="JEC157" s="319"/>
      <c r="JED157" s="319"/>
      <c r="JEE157" s="319"/>
      <c r="JEF157" s="319"/>
      <c r="JEG157" s="319"/>
      <c r="JEH157" s="319"/>
      <c r="JEI157" s="319"/>
      <c r="JEJ157" s="319"/>
      <c r="JEK157" s="319"/>
      <c r="JEL157" s="319"/>
      <c r="JEM157" s="319"/>
      <c r="JEN157" s="319"/>
      <c r="JEO157" s="319"/>
      <c r="JEP157" s="319"/>
      <c r="JEQ157" s="319"/>
      <c r="JER157" s="319"/>
      <c r="JES157" s="319"/>
      <c r="JET157" s="319"/>
      <c r="JEU157" s="319"/>
      <c r="JEV157" s="319"/>
      <c r="JEW157" s="319"/>
      <c r="JEX157" s="319"/>
      <c r="JEY157" s="319"/>
      <c r="JEZ157" s="319"/>
      <c r="JFA157" s="319"/>
      <c r="JFB157" s="319"/>
      <c r="JFC157" s="319"/>
      <c r="JFD157" s="319"/>
      <c r="JFE157" s="319"/>
      <c r="JFF157" s="319"/>
      <c r="JFG157" s="319"/>
      <c r="JFH157" s="319"/>
      <c r="JFI157" s="319"/>
      <c r="JFJ157" s="319"/>
      <c r="JFK157" s="319"/>
      <c r="JFL157" s="319"/>
      <c r="JFM157" s="319"/>
      <c r="JFN157" s="319"/>
      <c r="JFO157" s="319"/>
      <c r="JFP157" s="319"/>
      <c r="JFQ157" s="319"/>
      <c r="JFR157" s="319"/>
      <c r="JFS157" s="319"/>
      <c r="JFT157" s="319"/>
      <c r="JFU157" s="319"/>
      <c r="JFV157" s="319"/>
      <c r="JFW157" s="319"/>
      <c r="JFX157" s="319"/>
      <c r="JFY157" s="319"/>
      <c r="JFZ157" s="319"/>
      <c r="JGA157" s="319"/>
      <c r="JGB157" s="319"/>
      <c r="JGC157" s="319"/>
      <c r="JGD157" s="319"/>
      <c r="JGE157" s="319"/>
      <c r="JGF157" s="319"/>
      <c r="JGG157" s="319"/>
      <c r="JGH157" s="319"/>
      <c r="JGI157" s="319"/>
      <c r="JGJ157" s="319"/>
      <c r="JGK157" s="319"/>
      <c r="JGL157" s="319"/>
      <c r="JGM157" s="319"/>
      <c r="JGN157" s="319"/>
      <c r="JGO157" s="319"/>
      <c r="JGP157" s="319"/>
      <c r="JGQ157" s="319"/>
      <c r="JGR157" s="319"/>
      <c r="JGS157" s="319"/>
      <c r="JGT157" s="319"/>
      <c r="JGU157" s="319"/>
      <c r="JGV157" s="319"/>
      <c r="JGW157" s="319"/>
      <c r="JGX157" s="319"/>
      <c r="JGY157" s="319"/>
      <c r="JGZ157" s="319"/>
      <c r="JHA157" s="319"/>
      <c r="JHB157" s="319"/>
      <c r="JHC157" s="319"/>
      <c r="JHD157" s="319"/>
      <c r="JHE157" s="319"/>
      <c r="JHF157" s="319"/>
      <c r="JHG157" s="319"/>
      <c r="JHH157" s="319"/>
      <c r="JHI157" s="319"/>
      <c r="JHJ157" s="319"/>
      <c r="JHK157" s="319"/>
      <c r="JHL157" s="319"/>
      <c r="JHM157" s="319"/>
      <c r="JHN157" s="319"/>
      <c r="JHO157" s="319"/>
      <c r="JHP157" s="319"/>
      <c r="JHQ157" s="319"/>
      <c r="JHR157" s="319"/>
      <c r="JHS157" s="319"/>
      <c r="JHT157" s="319"/>
      <c r="JHU157" s="319"/>
      <c r="JHV157" s="319"/>
      <c r="JHW157" s="319"/>
      <c r="JHX157" s="319"/>
      <c r="JHY157" s="319"/>
      <c r="JHZ157" s="319"/>
      <c r="JIA157" s="319"/>
      <c r="JIB157" s="319"/>
      <c r="JIC157" s="319"/>
      <c r="JID157" s="319"/>
      <c r="JIE157" s="319"/>
      <c r="JIF157" s="319"/>
      <c r="JIG157" s="319"/>
      <c r="JIH157" s="319"/>
      <c r="JII157" s="319"/>
      <c r="JIJ157" s="319"/>
      <c r="JIK157" s="319"/>
      <c r="JIL157" s="319"/>
      <c r="JIM157" s="319"/>
      <c r="JIN157" s="319"/>
      <c r="JIO157" s="319"/>
      <c r="JIP157" s="319"/>
      <c r="JIQ157" s="319"/>
      <c r="JIR157" s="319"/>
      <c r="JIS157" s="319"/>
      <c r="JIT157" s="319"/>
      <c r="JIU157" s="319"/>
      <c r="JIV157" s="319"/>
      <c r="JIW157" s="319"/>
      <c r="JIX157" s="319"/>
      <c r="JIY157" s="319"/>
      <c r="JIZ157" s="319"/>
      <c r="JJA157" s="319"/>
      <c r="JJB157" s="319"/>
      <c r="JJC157" s="319"/>
      <c r="JJD157" s="319"/>
      <c r="JJE157" s="319"/>
      <c r="JJF157" s="319"/>
      <c r="JJG157" s="319"/>
      <c r="JJH157" s="319"/>
      <c r="JJI157" s="319"/>
      <c r="JJJ157" s="319"/>
      <c r="JJK157" s="319"/>
      <c r="JJL157" s="319"/>
      <c r="JJM157" s="319"/>
      <c r="JJN157" s="319"/>
      <c r="JJO157" s="319"/>
      <c r="JJP157" s="319"/>
      <c r="JJQ157" s="319"/>
      <c r="JJR157" s="319"/>
      <c r="JJS157" s="319"/>
      <c r="JJT157" s="319"/>
      <c r="JJU157" s="319"/>
      <c r="JJV157" s="319"/>
      <c r="JJW157" s="319"/>
      <c r="JJX157" s="319"/>
      <c r="JJY157" s="319"/>
      <c r="JJZ157" s="319"/>
      <c r="JKA157" s="319"/>
      <c r="JKB157" s="319"/>
      <c r="JKC157" s="319"/>
      <c r="JKD157" s="319"/>
      <c r="JKE157" s="319"/>
      <c r="JKF157" s="319"/>
      <c r="JKG157" s="319"/>
      <c r="JKH157" s="319"/>
      <c r="JKI157" s="319"/>
      <c r="JKJ157" s="319"/>
      <c r="JKK157" s="319"/>
      <c r="JKL157" s="319"/>
      <c r="JKM157" s="319"/>
      <c r="JKN157" s="319"/>
      <c r="JKO157" s="319"/>
      <c r="JKP157" s="319"/>
      <c r="JKQ157" s="319"/>
      <c r="JKR157" s="319"/>
      <c r="JKS157" s="319"/>
      <c r="JKT157" s="319"/>
      <c r="JKU157" s="319"/>
      <c r="JKV157" s="319"/>
      <c r="JKW157" s="319"/>
      <c r="JKX157" s="319"/>
      <c r="JKY157" s="319"/>
      <c r="JKZ157" s="319"/>
      <c r="JLA157" s="319"/>
      <c r="JLB157" s="319"/>
      <c r="JLC157" s="319"/>
      <c r="JLD157" s="319"/>
      <c r="JLE157" s="319"/>
      <c r="JLF157" s="319"/>
      <c r="JLG157" s="319"/>
      <c r="JLH157" s="319"/>
      <c r="JLI157" s="319"/>
      <c r="JLJ157" s="319"/>
      <c r="JLK157" s="319"/>
      <c r="JLL157" s="319"/>
      <c r="JLM157" s="319"/>
      <c r="JLN157" s="319"/>
      <c r="JLO157" s="319"/>
      <c r="JLP157" s="319"/>
      <c r="JLQ157" s="319"/>
      <c r="JLR157" s="319"/>
      <c r="JLS157" s="319"/>
      <c r="JLT157" s="319"/>
      <c r="JLU157" s="319"/>
      <c r="JLV157" s="319"/>
      <c r="JLW157" s="319"/>
      <c r="JLX157" s="319"/>
      <c r="JLY157" s="319"/>
      <c r="JLZ157" s="319"/>
      <c r="JMA157" s="319"/>
      <c r="JMB157" s="319"/>
      <c r="JMC157" s="319"/>
      <c r="JMD157" s="319"/>
      <c r="JME157" s="319"/>
      <c r="JMF157" s="319"/>
      <c r="JMG157" s="319"/>
      <c r="JMH157" s="319"/>
      <c r="JMI157" s="319"/>
      <c r="JMJ157" s="319"/>
      <c r="JMK157" s="319"/>
      <c r="JML157" s="319"/>
      <c r="JMM157" s="319"/>
      <c r="JMN157" s="319"/>
      <c r="JMO157" s="319"/>
      <c r="JMP157" s="319"/>
      <c r="JMQ157" s="319"/>
      <c r="JMR157" s="319"/>
      <c r="JMS157" s="319"/>
      <c r="JMT157" s="319"/>
      <c r="JMU157" s="319"/>
      <c r="JMV157" s="319"/>
      <c r="JMW157" s="319"/>
      <c r="JMX157" s="319"/>
      <c r="JMY157" s="319"/>
      <c r="JMZ157" s="319"/>
      <c r="JNA157" s="319"/>
      <c r="JNB157" s="319"/>
      <c r="JNC157" s="319"/>
      <c r="JND157" s="319"/>
      <c r="JNE157" s="319"/>
      <c r="JNF157" s="319"/>
      <c r="JNG157" s="319"/>
      <c r="JNH157" s="319"/>
      <c r="JNI157" s="319"/>
      <c r="JNJ157" s="319"/>
      <c r="JNK157" s="319"/>
      <c r="JNL157" s="319"/>
      <c r="JNM157" s="319"/>
      <c r="JNN157" s="319"/>
      <c r="JNO157" s="319"/>
      <c r="JNP157" s="319"/>
      <c r="JNQ157" s="319"/>
      <c r="JNR157" s="319"/>
      <c r="JNS157" s="319"/>
      <c r="JNT157" s="319"/>
      <c r="JNU157" s="319"/>
      <c r="JNV157" s="319"/>
      <c r="JNW157" s="319"/>
      <c r="JNX157" s="319"/>
      <c r="JNY157" s="319"/>
      <c r="JNZ157" s="319"/>
      <c r="JOA157" s="319"/>
      <c r="JOB157" s="319"/>
      <c r="JOC157" s="319"/>
      <c r="JOD157" s="319"/>
      <c r="JOE157" s="319"/>
      <c r="JOF157" s="319"/>
      <c r="JOG157" s="319"/>
      <c r="JOH157" s="319"/>
      <c r="JOI157" s="319"/>
      <c r="JOJ157" s="319"/>
      <c r="JOK157" s="319"/>
      <c r="JOL157" s="319"/>
      <c r="JOM157" s="319"/>
      <c r="JON157" s="319"/>
      <c r="JOO157" s="319"/>
      <c r="JOP157" s="319"/>
      <c r="JOQ157" s="319"/>
      <c r="JOR157" s="319"/>
      <c r="JOS157" s="319"/>
      <c r="JOT157" s="319"/>
      <c r="JOU157" s="319"/>
      <c r="JOV157" s="319"/>
      <c r="JOW157" s="319"/>
      <c r="JOX157" s="319"/>
      <c r="JOY157" s="319"/>
      <c r="JOZ157" s="319"/>
      <c r="JPA157" s="319"/>
      <c r="JPB157" s="319"/>
      <c r="JPC157" s="319"/>
      <c r="JPD157" s="319"/>
      <c r="JPE157" s="319"/>
      <c r="JPF157" s="319"/>
      <c r="JPG157" s="319"/>
      <c r="JPH157" s="319"/>
      <c r="JPI157" s="319"/>
      <c r="JPJ157" s="319"/>
      <c r="JPK157" s="319"/>
      <c r="JPL157" s="319"/>
      <c r="JPM157" s="319"/>
      <c r="JPN157" s="319"/>
      <c r="JPO157" s="319"/>
      <c r="JPP157" s="319"/>
      <c r="JPQ157" s="319"/>
      <c r="JPR157" s="319"/>
      <c r="JPS157" s="319"/>
      <c r="JPT157" s="319"/>
      <c r="JPU157" s="319"/>
      <c r="JPV157" s="319"/>
      <c r="JPW157" s="319"/>
      <c r="JPX157" s="319"/>
      <c r="JPY157" s="319"/>
      <c r="JPZ157" s="319"/>
      <c r="JQA157" s="319"/>
      <c r="JQB157" s="319"/>
      <c r="JQC157" s="319"/>
      <c r="JQD157" s="319"/>
      <c r="JQE157" s="319"/>
      <c r="JQF157" s="319"/>
      <c r="JQG157" s="319"/>
      <c r="JQH157" s="319"/>
      <c r="JQI157" s="319"/>
      <c r="JQJ157" s="319"/>
      <c r="JQK157" s="319"/>
      <c r="JQL157" s="319"/>
      <c r="JQM157" s="319"/>
      <c r="JQN157" s="319"/>
      <c r="JQO157" s="319"/>
      <c r="JQP157" s="319"/>
      <c r="JQQ157" s="319"/>
      <c r="JQR157" s="319"/>
      <c r="JQS157" s="319"/>
      <c r="JQT157" s="319"/>
      <c r="JQU157" s="319"/>
      <c r="JQV157" s="319"/>
      <c r="JQW157" s="319"/>
      <c r="JQX157" s="319"/>
      <c r="JQY157" s="319"/>
      <c r="JQZ157" s="319"/>
      <c r="JRA157" s="319"/>
      <c r="JRB157" s="319"/>
      <c r="JRC157" s="319"/>
      <c r="JRD157" s="319"/>
      <c r="JRE157" s="319"/>
      <c r="JRF157" s="319"/>
      <c r="JRG157" s="319"/>
      <c r="JRH157" s="319"/>
      <c r="JRI157" s="319"/>
      <c r="JRJ157" s="319"/>
      <c r="JRK157" s="319"/>
      <c r="JRL157" s="319"/>
      <c r="JRM157" s="319"/>
      <c r="JRN157" s="319"/>
      <c r="JRO157" s="319"/>
      <c r="JRP157" s="319"/>
      <c r="JRQ157" s="319"/>
      <c r="JRR157" s="319"/>
      <c r="JRS157" s="319"/>
      <c r="JRT157" s="319"/>
      <c r="JRU157" s="319"/>
      <c r="JRV157" s="319"/>
      <c r="JRW157" s="319"/>
      <c r="JRX157" s="319"/>
      <c r="JRY157" s="319"/>
      <c r="JRZ157" s="319"/>
      <c r="JSA157" s="319"/>
      <c r="JSB157" s="319"/>
      <c r="JSC157" s="319"/>
      <c r="JSD157" s="319"/>
      <c r="JSE157" s="319"/>
      <c r="JSF157" s="319"/>
      <c r="JSG157" s="319"/>
      <c r="JSH157" s="319"/>
      <c r="JSI157" s="319"/>
      <c r="JSJ157" s="319"/>
      <c r="JSK157" s="319"/>
      <c r="JSL157" s="319"/>
      <c r="JSM157" s="319"/>
      <c r="JSN157" s="319"/>
      <c r="JSO157" s="319"/>
      <c r="JSP157" s="319"/>
      <c r="JSQ157" s="319"/>
      <c r="JSR157" s="319"/>
      <c r="JSS157" s="319"/>
      <c r="JST157" s="319"/>
      <c r="JSU157" s="319"/>
      <c r="JSV157" s="319"/>
      <c r="JSW157" s="319"/>
      <c r="JSX157" s="319"/>
      <c r="JSY157" s="319"/>
      <c r="JSZ157" s="319"/>
      <c r="JTA157" s="319"/>
      <c r="JTB157" s="319"/>
      <c r="JTC157" s="319"/>
      <c r="JTD157" s="319"/>
      <c r="JTE157" s="319"/>
      <c r="JTF157" s="319"/>
      <c r="JTG157" s="319"/>
      <c r="JTH157" s="319"/>
      <c r="JTI157" s="319"/>
      <c r="JTJ157" s="319"/>
      <c r="JTK157" s="319"/>
      <c r="JTL157" s="319"/>
      <c r="JTM157" s="319"/>
      <c r="JTN157" s="319"/>
      <c r="JTO157" s="319"/>
      <c r="JTP157" s="319"/>
      <c r="JTQ157" s="319"/>
      <c r="JTR157" s="319"/>
      <c r="JTS157" s="319"/>
      <c r="JTT157" s="319"/>
      <c r="JTU157" s="319"/>
      <c r="JTV157" s="319"/>
      <c r="JTW157" s="319"/>
      <c r="JTX157" s="319"/>
      <c r="JTY157" s="319"/>
      <c r="JTZ157" s="319"/>
      <c r="JUA157" s="319"/>
      <c r="JUB157" s="319"/>
      <c r="JUC157" s="319"/>
      <c r="JUD157" s="319"/>
      <c r="JUE157" s="319"/>
      <c r="JUF157" s="319"/>
      <c r="JUG157" s="319"/>
      <c r="JUH157" s="319"/>
      <c r="JUI157" s="319"/>
      <c r="JUJ157" s="319"/>
      <c r="JUK157" s="319"/>
      <c r="JUL157" s="319"/>
      <c r="JUM157" s="319"/>
      <c r="JUN157" s="319"/>
      <c r="JUO157" s="319"/>
      <c r="JUP157" s="319"/>
      <c r="JUQ157" s="319"/>
      <c r="JUR157" s="319"/>
      <c r="JUS157" s="319"/>
      <c r="JUT157" s="319"/>
      <c r="JUU157" s="319"/>
      <c r="JUV157" s="319"/>
      <c r="JUW157" s="319"/>
      <c r="JUX157" s="319"/>
      <c r="JUY157" s="319"/>
      <c r="JUZ157" s="319"/>
      <c r="JVA157" s="319"/>
      <c r="JVB157" s="319"/>
      <c r="JVC157" s="319"/>
      <c r="JVD157" s="319"/>
      <c r="JVE157" s="319"/>
      <c r="JVF157" s="319"/>
      <c r="JVG157" s="319"/>
      <c r="JVH157" s="319"/>
      <c r="JVI157" s="319"/>
      <c r="JVJ157" s="319"/>
      <c r="JVK157" s="319"/>
      <c r="JVL157" s="319"/>
      <c r="JVM157" s="319"/>
      <c r="JVN157" s="319"/>
      <c r="JVO157" s="319"/>
      <c r="JVP157" s="319"/>
      <c r="JVQ157" s="319"/>
      <c r="JVR157" s="319"/>
      <c r="JVS157" s="319"/>
      <c r="JVT157" s="319"/>
      <c r="JVU157" s="319"/>
      <c r="JVV157" s="319"/>
      <c r="JVW157" s="319"/>
      <c r="JVX157" s="319"/>
      <c r="JVY157" s="319"/>
      <c r="JVZ157" s="319"/>
      <c r="JWA157" s="319"/>
      <c r="JWB157" s="319"/>
      <c r="JWC157" s="319"/>
      <c r="JWD157" s="319"/>
      <c r="JWE157" s="319"/>
      <c r="JWF157" s="319"/>
      <c r="JWG157" s="319"/>
      <c r="JWH157" s="319"/>
      <c r="JWI157" s="319"/>
      <c r="JWJ157" s="319"/>
      <c r="JWK157" s="319"/>
      <c r="JWL157" s="319"/>
      <c r="JWM157" s="319"/>
      <c r="JWN157" s="319"/>
      <c r="JWO157" s="319"/>
      <c r="JWP157" s="319"/>
      <c r="JWQ157" s="319"/>
      <c r="JWR157" s="319"/>
      <c r="JWS157" s="319"/>
      <c r="JWT157" s="319"/>
      <c r="JWU157" s="319"/>
      <c r="JWV157" s="319"/>
      <c r="JWW157" s="319"/>
      <c r="JWX157" s="319"/>
      <c r="JWY157" s="319"/>
      <c r="JWZ157" s="319"/>
      <c r="JXA157" s="319"/>
      <c r="JXB157" s="319"/>
      <c r="JXC157" s="319"/>
      <c r="JXD157" s="319"/>
      <c r="JXE157" s="319"/>
      <c r="JXF157" s="319"/>
      <c r="JXG157" s="319"/>
      <c r="JXH157" s="319"/>
      <c r="JXI157" s="319"/>
      <c r="JXJ157" s="319"/>
      <c r="JXK157" s="319"/>
      <c r="JXL157" s="319"/>
      <c r="JXM157" s="319"/>
      <c r="JXN157" s="319"/>
      <c r="JXO157" s="319"/>
      <c r="JXP157" s="319"/>
      <c r="JXQ157" s="319"/>
      <c r="JXR157" s="319"/>
      <c r="JXS157" s="319"/>
      <c r="JXT157" s="319"/>
      <c r="JXU157" s="319"/>
      <c r="JXV157" s="319"/>
      <c r="JXW157" s="319"/>
      <c r="JXX157" s="319"/>
      <c r="JXY157" s="319"/>
      <c r="JXZ157" s="319"/>
      <c r="JYA157" s="319"/>
      <c r="JYB157" s="319"/>
      <c r="JYC157" s="319"/>
      <c r="JYD157" s="319"/>
      <c r="JYE157" s="319"/>
      <c r="JYF157" s="319"/>
      <c r="JYG157" s="319"/>
      <c r="JYH157" s="319"/>
      <c r="JYI157" s="319"/>
      <c r="JYJ157" s="319"/>
      <c r="JYK157" s="319"/>
      <c r="JYL157" s="319"/>
      <c r="JYM157" s="319"/>
      <c r="JYN157" s="319"/>
      <c r="JYO157" s="319"/>
      <c r="JYP157" s="319"/>
      <c r="JYQ157" s="319"/>
      <c r="JYR157" s="319"/>
      <c r="JYS157" s="319"/>
      <c r="JYT157" s="319"/>
      <c r="JYU157" s="319"/>
      <c r="JYV157" s="319"/>
      <c r="JYW157" s="319"/>
      <c r="JYX157" s="319"/>
      <c r="JYY157" s="319"/>
      <c r="JYZ157" s="319"/>
      <c r="JZA157" s="319"/>
      <c r="JZB157" s="319"/>
      <c r="JZC157" s="319"/>
      <c r="JZD157" s="319"/>
      <c r="JZE157" s="319"/>
      <c r="JZF157" s="319"/>
      <c r="JZG157" s="319"/>
      <c r="JZH157" s="319"/>
      <c r="JZI157" s="319"/>
      <c r="JZJ157" s="319"/>
      <c r="JZK157" s="319"/>
      <c r="JZL157" s="319"/>
      <c r="JZM157" s="319"/>
      <c r="JZN157" s="319"/>
      <c r="JZO157" s="319"/>
      <c r="JZP157" s="319"/>
      <c r="JZQ157" s="319"/>
      <c r="JZR157" s="319"/>
      <c r="JZS157" s="319"/>
      <c r="JZT157" s="319"/>
      <c r="JZU157" s="319"/>
      <c r="JZV157" s="319"/>
      <c r="JZW157" s="319"/>
      <c r="JZX157" s="319"/>
      <c r="JZY157" s="319"/>
      <c r="JZZ157" s="319"/>
      <c r="KAA157" s="319"/>
      <c r="KAB157" s="319"/>
      <c r="KAC157" s="319"/>
      <c r="KAD157" s="319"/>
      <c r="KAE157" s="319"/>
      <c r="KAF157" s="319"/>
      <c r="KAG157" s="319"/>
      <c r="KAH157" s="319"/>
      <c r="KAI157" s="319"/>
      <c r="KAJ157" s="319"/>
      <c r="KAK157" s="319"/>
      <c r="KAL157" s="319"/>
      <c r="KAM157" s="319"/>
      <c r="KAN157" s="319"/>
      <c r="KAO157" s="319"/>
      <c r="KAP157" s="319"/>
      <c r="KAQ157" s="319"/>
      <c r="KAR157" s="319"/>
      <c r="KAS157" s="319"/>
      <c r="KAT157" s="319"/>
      <c r="KAU157" s="319"/>
      <c r="KAV157" s="319"/>
      <c r="KAW157" s="319"/>
      <c r="KAX157" s="319"/>
      <c r="KAY157" s="319"/>
      <c r="KAZ157" s="319"/>
      <c r="KBA157" s="319"/>
      <c r="KBB157" s="319"/>
      <c r="KBC157" s="319"/>
      <c r="KBD157" s="319"/>
      <c r="KBE157" s="319"/>
      <c r="KBF157" s="319"/>
      <c r="KBG157" s="319"/>
      <c r="KBH157" s="319"/>
      <c r="KBI157" s="319"/>
      <c r="KBJ157" s="319"/>
      <c r="KBK157" s="319"/>
      <c r="KBL157" s="319"/>
      <c r="KBM157" s="319"/>
      <c r="KBN157" s="319"/>
      <c r="KBO157" s="319"/>
      <c r="KBP157" s="319"/>
      <c r="KBQ157" s="319"/>
      <c r="KBR157" s="319"/>
      <c r="KBS157" s="319"/>
      <c r="KBT157" s="319"/>
      <c r="KBU157" s="319"/>
      <c r="KBV157" s="319"/>
      <c r="KBW157" s="319"/>
      <c r="KBX157" s="319"/>
      <c r="KBY157" s="319"/>
      <c r="KBZ157" s="319"/>
      <c r="KCA157" s="319"/>
      <c r="KCB157" s="319"/>
      <c r="KCC157" s="319"/>
      <c r="KCD157" s="319"/>
      <c r="KCE157" s="319"/>
      <c r="KCF157" s="319"/>
      <c r="KCG157" s="319"/>
      <c r="KCH157" s="319"/>
      <c r="KCI157" s="319"/>
      <c r="KCJ157" s="319"/>
      <c r="KCK157" s="319"/>
      <c r="KCL157" s="319"/>
      <c r="KCM157" s="319"/>
      <c r="KCN157" s="319"/>
      <c r="KCO157" s="319"/>
      <c r="KCP157" s="319"/>
      <c r="KCQ157" s="319"/>
      <c r="KCR157" s="319"/>
      <c r="KCS157" s="319"/>
      <c r="KCT157" s="319"/>
      <c r="KCU157" s="319"/>
      <c r="KCV157" s="319"/>
      <c r="KCW157" s="319"/>
      <c r="KCX157" s="319"/>
      <c r="KCY157" s="319"/>
      <c r="KCZ157" s="319"/>
      <c r="KDA157" s="319"/>
      <c r="KDB157" s="319"/>
      <c r="KDC157" s="319"/>
      <c r="KDD157" s="319"/>
      <c r="KDE157" s="319"/>
      <c r="KDF157" s="319"/>
      <c r="KDG157" s="319"/>
      <c r="KDH157" s="319"/>
      <c r="KDI157" s="319"/>
      <c r="KDJ157" s="319"/>
      <c r="KDK157" s="319"/>
      <c r="KDL157" s="319"/>
      <c r="KDM157" s="319"/>
      <c r="KDN157" s="319"/>
      <c r="KDO157" s="319"/>
      <c r="KDP157" s="319"/>
      <c r="KDQ157" s="319"/>
      <c r="KDR157" s="319"/>
      <c r="KDS157" s="319"/>
      <c r="KDT157" s="319"/>
      <c r="KDU157" s="319"/>
      <c r="KDV157" s="319"/>
      <c r="KDW157" s="319"/>
      <c r="KDX157" s="319"/>
      <c r="KDY157" s="319"/>
      <c r="KDZ157" s="319"/>
      <c r="KEA157" s="319"/>
      <c r="KEB157" s="319"/>
      <c r="KEC157" s="319"/>
      <c r="KED157" s="319"/>
      <c r="KEE157" s="319"/>
      <c r="KEF157" s="319"/>
      <c r="KEG157" s="319"/>
      <c r="KEH157" s="319"/>
      <c r="KEI157" s="319"/>
      <c r="KEJ157" s="319"/>
      <c r="KEK157" s="319"/>
      <c r="KEL157" s="319"/>
      <c r="KEM157" s="319"/>
      <c r="KEN157" s="319"/>
      <c r="KEO157" s="319"/>
      <c r="KEP157" s="319"/>
      <c r="KEQ157" s="319"/>
      <c r="KER157" s="319"/>
      <c r="KES157" s="319"/>
      <c r="KET157" s="319"/>
      <c r="KEU157" s="319"/>
      <c r="KEV157" s="319"/>
      <c r="KEW157" s="319"/>
      <c r="KEX157" s="319"/>
      <c r="KEY157" s="319"/>
      <c r="KEZ157" s="319"/>
      <c r="KFA157" s="319"/>
      <c r="KFB157" s="319"/>
      <c r="KFC157" s="319"/>
      <c r="KFD157" s="319"/>
      <c r="KFE157" s="319"/>
      <c r="KFF157" s="319"/>
      <c r="KFG157" s="319"/>
      <c r="KFH157" s="319"/>
      <c r="KFI157" s="319"/>
      <c r="KFJ157" s="319"/>
      <c r="KFK157" s="319"/>
      <c r="KFL157" s="319"/>
      <c r="KFM157" s="319"/>
      <c r="KFN157" s="319"/>
      <c r="KFO157" s="319"/>
      <c r="KFP157" s="319"/>
      <c r="KFQ157" s="319"/>
      <c r="KFR157" s="319"/>
      <c r="KFS157" s="319"/>
      <c r="KFT157" s="319"/>
      <c r="KFU157" s="319"/>
      <c r="KFV157" s="319"/>
      <c r="KFW157" s="319"/>
      <c r="KFX157" s="319"/>
      <c r="KFY157" s="319"/>
      <c r="KFZ157" s="319"/>
      <c r="KGA157" s="319"/>
      <c r="KGB157" s="319"/>
      <c r="KGC157" s="319"/>
      <c r="KGD157" s="319"/>
      <c r="KGE157" s="319"/>
      <c r="KGF157" s="319"/>
      <c r="KGG157" s="319"/>
      <c r="KGH157" s="319"/>
      <c r="KGI157" s="319"/>
      <c r="KGJ157" s="319"/>
      <c r="KGK157" s="319"/>
      <c r="KGL157" s="319"/>
      <c r="KGM157" s="319"/>
      <c r="KGN157" s="319"/>
      <c r="KGO157" s="319"/>
      <c r="KGP157" s="319"/>
      <c r="KGQ157" s="319"/>
      <c r="KGR157" s="319"/>
      <c r="KGS157" s="319"/>
      <c r="KGT157" s="319"/>
      <c r="KGU157" s="319"/>
      <c r="KGV157" s="319"/>
      <c r="KGW157" s="319"/>
      <c r="KGX157" s="319"/>
      <c r="KGY157" s="319"/>
      <c r="KGZ157" s="319"/>
      <c r="KHA157" s="319"/>
      <c r="KHB157" s="319"/>
      <c r="KHC157" s="319"/>
      <c r="KHD157" s="319"/>
      <c r="KHE157" s="319"/>
      <c r="KHF157" s="319"/>
      <c r="KHG157" s="319"/>
      <c r="KHH157" s="319"/>
      <c r="KHI157" s="319"/>
      <c r="KHJ157" s="319"/>
      <c r="KHK157" s="319"/>
      <c r="KHL157" s="319"/>
      <c r="KHM157" s="319"/>
      <c r="KHN157" s="319"/>
      <c r="KHO157" s="319"/>
      <c r="KHP157" s="319"/>
      <c r="KHQ157" s="319"/>
      <c r="KHR157" s="319"/>
      <c r="KHS157" s="319"/>
      <c r="KHT157" s="319"/>
      <c r="KHU157" s="319"/>
      <c r="KHV157" s="319"/>
      <c r="KHW157" s="319"/>
      <c r="KHX157" s="319"/>
      <c r="KHY157" s="319"/>
      <c r="KHZ157" s="319"/>
      <c r="KIA157" s="319"/>
      <c r="KIB157" s="319"/>
      <c r="KIC157" s="319"/>
      <c r="KID157" s="319"/>
      <c r="KIE157" s="319"/>
      <c r="KIF157" s="319"/>
      <c r="KIG157" s="319"/>
      <c r="KIH157" s="319"/>
      <c r="KII157" s="319"/>
      <c r="KIJ157" s="319"/>
      <c r="KIK157" s="319"/>
      <c r="KIL157" s="319"/>
      <c r="KIM157" s="319"/>
      <c r="KIN157" s="319"/>
      <c r="KIO157" s="319"/>
      <c r="KIP157" s="319"/>
      <c r="KIQ157" s="319"/>
      <c r="KIR157" s="319"/>
      <c r="KIS157" s="319"/>
      <c r="KIT157" s="319"/>
      <c r="KIU157" s="319"/>
      <c r="KIV157" s="319"/>
      <c r="KIW157" s="319"/>
      <c r="KIX157" s="319"/>
      <c r="KIY157" s="319"/>
      <c r="KIZ157" s="319"/>
      <c r="KJA157" s="319"/>
      <c r="KJB157" s="319"/>
      <c r="KJC157" s="319"/>
      <c r="KJD157" s="319"/>
      <c r="KJE157" s="319"/>
      <c r="KJF157" s="319"/>
      <c r="KJG157" s="319"/>
      <c r="KJH157" s="319"/>
      <c r="KJI157" s="319"/>
      <c r="KJJ157" s="319"/>
      <c r="KJK157" s="319"/>
      <c r="KJL157" s="319"/>
      <c r="KJM157" s="319"/>
      <c r="KJN157" s="319"/>
      <c r="KJO157" s="319"/>
      <c r="KJP157" s="319"/>
      <c r="KJQ157" s="319"/>
      <c r="KJR157" s="319"/>
      <c r="KJS157" s="319"/>
      <c r="KJT157" s="319"/>
      <c r="KJU157" s="319"/>
      <c r="KJV157" s="319"/>
      <c r="KJW157" s="319"/>
      <c r="KJX157" s="319"/>
      <c r="KJY157" s="319"/>
      <c r="KJZ157" s="319"/>
      <c r="KKA157" s="319"/>
      <c r="KKB157" s="319"/>
      <c r="KKC157" s="319"/>
      <c r="KKD157" s="319"/>
      <c r="KKE157" s="319"/>
      <c r="KKF157" s="319"/>
      <c r="KKG157" s="319"/>
      <c r="KKH157" s="319"/>
      <c r="KKI157" s="319"/>
      <c r="KKJ157" s="319"/>
      <c r="KKK157" s="319"/>
      <c r="KKL157" s="319"/>
      <c r="KKM157" s="319"/>
      <c r="KKN157" s="319"/>
      <c r="KKO157" s="319"/>
      <c r="KKP157" s="319"/>
      <c r="KKQ157" s="319"/>
      <c r="KKR157" s="319"/>
      <c r="KKS157" s="319"/>
      <c r="KKT157" s="319"/>
      <c r="KKU157" s="319"/>
      <c r="KKV157" s="319"/>
      <c r="KKW157" s="319"/>
      <c r="KKX157" s="319"/>
      <c r="KKY157" s="319"/>
      <c r="KKZ157" s="319"/>
      <c r="KLA157" s="319"/>
      <c r="KLB157" s="319"/>
      <c r="KLC157" s="319"/>
      <c r="KLD157" s="319"/>
      <c r="KLE157" s="319"/>
      <c r="KLF157" s="319"/>
      <c r="KLG157" s="319"/>
      <c r="KLH157" s="319"/>
      <c r="KLI157" s="319"/>
      <c r="KLJ157" s="319"/>
      <c r="KLK157" s="319"/>
      <c r="KLL157" s="319"/>
      <c r="KLM157" s="319"/>
      <c r="KLN157" s="319"/>
      <c r="KLO157" s="319"/>
      <c r="KLP157" s="319"/>
      <c r="KLQ157" s="319"/>
      <c r="KLR157" s="319"/>
      <c r="KLS157" s="319"/>
      <c r="KLT157" s="319"/>
      <c r="KLU157" s="319"/>
      <c r="KLV157" s="319"/>
      <c r="KLW157" s="319"/>
      <c r="KLX157" s="319"/>
      <c r="KLY157" s="319"/>
      <c r="KLZ157" s="319"/>
      <c r="KMA157" s="319"/>
      <c r="KMB157" s="319"/>
      <c r="KMC157" s="319"/>
      <c r="KMD157" s="319"/>
      <c r="KME157" s="319"/>
      <c r="KMF157" s="319"/>
      <c r="KMG157" s="319"/>
      <c r="KMH157" s="319"/>
      <c r="KMI157" s="319"/>
      <c r="KMJ157" s="319"/>
      <c r="KMK157" s="319"/>
      <c r="KML157" s="319"/>
      <c r="KMM157" s="319"/>
      <c r="KMN157" s="319"/>
      <c r="KMO157" s="319"/>
      <c r="KMP157" s="319"/>
      <c r="KMQ157" s="319"/>
      <c r="KMR157" s="319"/>
      <c r="KMS157" s="319"/>
      <c r="KMT157" s="319"/>
      <c r="KMU157" s="319"/>
      <c r="KMV157" s="319"/>
      <c r="KMW157" s="319"/>
      <c r="KMX157" s="319"/>
      <c r="KMY157" s="319"/>
      <c r="KMZ157" s="319"/>
      <c r="KNA157" s="319"/>
      <c r="KNB157" s="319"/>
      <c r="KNC157" s="319"/>
      <c r="KND157" s="319"/>
      <c r="KNE157" s="319"/>
      <c r="KNF157" s="319"/>
      <c r="KNG157" s="319"/>
      <c r="KNH157" s="319"/>
      <c r="KNI157" s="319"/>
      <c r="KNJ157" s="319"/>
      <c r="KNK157" s="319"/>
      <c r="KNL157" s="319"/>
      <c r="KNM157" s="319"/>
      <c r="KNN157" s="319"/>
      <c r="KNO157" s="319"/>
      <c r="KNP157" s="319"/>
      <c r="KNQ157" s="319"/>
      <c r="KNR157" s="319"/>
      <c r="KNS157" s="319"/>
      <c r="KNT157" s="319"/>
      <c r="KNU157" s="319"/>
      <c r="KNV157" s="319"/>
      <c r="KNW157" s="319"/>
      <c r="KNX157" s="319"/>
      <c r="KNY157" s="319"/>
      <c r="KNZ157" s="319"/>
      <c r="KOA157" s="319"/>
      <c r="KOB157" s="319"/>
      <c r="KOC157" s="319"/>
      <c r="KOD157" s="319"/>
      <c r="KOE157" s="319"/>
      <c r="KOF157" s="319"/>
      <c r="KOG157" s="319"/>
      <c r="KOH157" s="319"/>
      <c r="KOI157" s="319"/>
      <c r="KOJ157" s="319"/>
      <c r="KOK157" s="319"/>
      <c r="KOL157" s="319"/>
      <c r="KOM157" s="319"/>
      <c r="KON157" s="319"/>
      <c r="KOO157" s="319"/>
      <c r="KOP157" s="319"/>
      <c r="KOQ157" s="319"/>
      <c r="KOR157" s="319"/>
      <c r="KOS157" s="319"/>
      <c r="KOT157" s="319"/>
      <c r="KOU157" s="319"/>
      <c r="KOV157" s="319"/>
      <c r="KOW157" s="319"/>
      <c r="KOX157" s="319"/>
      <c r="KOY157" s="319"/>
      <c r="KOZ157" s="319"/>
      <c r="KPA157" s="319"/>
      <c r="KPB157" s="319"/>
      <c r="KPC157" s="319"/>
      <c r="KPD157" s="319"/>
      <c r="KPE157" s="319"/>
      <c r="KPF157" s="319"/>
      <c r="KPG157" s="319"/>
      <c r="KPH157" s="319"/>
      <c r="KPI157" s="319"/>
      <c r="KPJ157" s="319"/>
      <c r="KPK157" s="319"/>
      <c r="KPL157" s="319"/>
      <c r="KPM157" s="319"/>
      <c r="KPN157" s="319"/>
      <c r="KPO157" s="319"/>
      <c r="KPP157" s="319"/>
      <c r="KPQ157" s="319"/>
      <c r="KPR157" s="319"/>
      <c r="KPS157" s="319"/>
      <c r="KPT157" s="319"/>
      <c r="KPU157" s="319"/>
      <c r="KPV157" s="319"/>
      <c r="KPW157" s="319"/>
      <c r="KPX157" s="319"/>
      <c r="KPY157" s="319"/>
      <c r="KPZ157" s="319"/>
      <c r="KQA157" s="319"/>
      <c r="KQB157" s="319"/>
      <c r="KQC157" s="319"/>
      <c r="KQD157" s="319"/>
      <c r="KQE157" s="319"/>
      <c r="KQF157" s="319"/>
      <c r="KQG157" s="319"/>
      <c r="KQH157" s="319"/>
      <c r="KQI157" s="319"/>
      <c r="KQJ157" s="319"/>
      <c r="KQK157" s="319"/>
      <c r="KQL157" s="319"/>
      <c r="KQM157" s="319"/>
      <c r="KQN157" s="319"/>
      <c r="KQO157" s="319"/>
      <c r="KQP157" s="319"/>
      <c r="KQQ157" s="319"/>
      <c r="KQR157" s="319"/>
      <c r="KQS157" s="319"/>
      <c r="KQT157" s="319"/>
      <c r="KQU157" s="319"/>
      <c r="KQV157" s="319"/>
      <c r="KQW157" s="319"/>
      <c r="KQX157" s="319"/>
      <c r="KQY157" s="319"/>
      <c r="KQZ157" s="319"/>
      <c r="KRA157" s="319"/>
      <c r="KRB157" s="319"/>
      <c r="KRC157" s="319"/>
      <c r="KRD157" s="319"/>
      <c r="KRE157" s="319"/>
      <c r="KRF157" s="319"/>
      <c r="KRG157" s="319"/>
      <c r="KRH157" s="319"/>
      <c r="KRI157" s="319"/>
      <c r="KRJ157" s="319"/>
      <c r="KRK157" s="319"/>
      <c r="KRL157" s="319"/>
      <c r="KRM157" s="319"/>
      <c r="KRN157" s="319"/>
      <c r="KRO157" s="319"/>
      <c r="KRP157" s="319"/>
      <c r="KRQ157" s="319"/>
      <c r="KRR157" s="319"/>
      <c r="KRS157" s="319"/>
      <c r="KRT157" s="319"/>
      <c r="KRU157" s="319"/>
      <c r="KRV157" s="319"/>
      <c r="KRW157" s="319"/>
      <c r="KRX157" s="319"/>
      <c r="KRY157" s="319"/>
      <c r="KRZ157" s="319"/>
      <c r="KSA157" s="319"/>
      <c r="KSB157" s="319"/>
      <c r="KSC157" s="319"/>
      <c r="KSD157" s="319"/>
      <c r="KSE157" s="319"/>
      <c r="KSF157" s="319"/>
      <c r="KSG157" s="319"/>
      <c r="KSH157" s="319"/>
      <c r="KSI157" s="319"/>
      <c r="KSJ157" s="319"/>
      <c r="KSK157" s="319"/>
      <c r="KSL157" s="319"/>
      <c r="KSM157" s="319"/>
      <c r="KSN157" s="319"/>
      <c r="KSO157" s="319"/>
      <c r="KSP157" s="319"/>
      <c r="KSQ157" s="319"/>
      <c r="KSR157" s="319"/>
      <c r="KSS157" s="319"/>
      <c r="KST157" s="319"/>
      <c r="KSU157" s="319"/>
      <c r="KSV157" s="319"/>
      <c r="KSW157" s="319"/>
      <c r="KSX157" s="319"/>
      <c r="KSY157" s="319"/>
      <c r="KSZ157" s="319"/>
      <c r="KTA157" s="319"/>
      <c r="KTB157" s="319"/>
      <c r="KTC157" s="319"/>
      <c r="KTD157" s="319"/>
      <c r="KTE157" s="319"/>
      <c r="KTF157" s="319"/>
      <c r="KTG157" s="319"/>
      <c r="KTH157" s="319"/>
      <c r="KTI157" s="319"/>
      <c r="KTJ157" s="319"/>
      <c r="KTK157" s="319"/>
      <c r="KTL157" s="319"/>
      <c r="KTM157" s="319"/>
      <c r="KTN157" s="319"/>
      <c r="KTO157" s="319"/>
      <c r="KTP157" s="319"/>
      <c r="KTQ157" s="319"/>
      <c r="KTR157" s="319"/>
      <c r="KTS157" s="319"/>
      <c r="KTT157" s="319"/>
      <c r="KTU157" s="319"/>
      <c r="KTV157" s="319"/>
      <c r="KTW157" s="319"/>
      <c r="KTX157" s="319"/>
      <c r="KTY157" s="319"/>
      <c r="KTZ157" s="319"/>
      <c r="KUA157" s="319"/>
      <c r="KUB157" s="319"/>
      <c r="KUC157" s="319"/>
      <c r="KUD157" s="319"/>
      <c r="KUE157" s="319"/>
      <c r="KUF157" s="319"/>
      <c r="KUG157" s="319"/>
      <c r="KUH157" s="319"/>
      <c r="KUI157" s="319"/>
      <c r="KUJ157" s="319"/>
      <c r="KUK157" s="319"/>
      <c r="KUL157" s="319"/>
      <c r="KUM157" s="319"/>
      <c r="KUN157" s="319"/>
      <c r="KUO157" s="319"/>
      <c r="KUP157" s="319"/>
      <c r="KUQ157" s="319"/>
      <c r="KUR157" s="319"/>
      <c r="KUS157" s="319"/>
      <c r="KUT157" s="319"/>
      <c r="KUU157" s="319"/>
      <c r="KUV157" s="319"/>
      <c r="KUW157" s="319"/>
      <c r="KUX157" s="319"/>
      <c r="KUY157" s="319"/>
      <c r="KUZ157" s="319"/>
      <c r="KVA157" s="319"/>
      <c r="KVB157" s="319"/>
      <c r="KVC157" s="319"/>
      <c r="KVD157" s="319"/>
      <c r="KVE157" s="319"/>
      <c r="KVF157" s="319"/>
      <c r="KVG157" s="319"/>
      <c r="KVH157" s="319"/>
      <c r="KVI157" s="319"/>
      <c r="KVJ157" s="319"/>
      <c r="KVK157" s="319"/>
      <c r="KVL157" s="319"/>
      <c r="KVM157" s="319"/>
      <c r="KVN157" s="319"/>
      <c r="KVO157" s="319"/>
      <c r="KVP157" s="319"/>
      <c r="KVQ157" s="319"/>
      <c r="KVR157" s="319"/>
      <c r="KVS157" s="319"/>
      <c r="KVT157" s="319"/>
      <c r="KVU157" s="319"/>
      <c r="KVV157" s="319"/>
      <c r="KVW157" s="319"/>
      <c r="KVX157" s="319"/>
      <c r="KVY157" s="319"/>
      <c r="KVZ157" s="319"/>
      <c r="KWA157" s="319"/>
      <c r="KWB157" s="319"/>
      <c r="KWC157" s="319"/>
      <c r="KWD157" s="319"/>
      <c r="KWE157" s="319"/>
      <c r="KWF157" s="319"/>
      <c r="KWG157" s="319"/>
      <c r="KWH157" s="319"/>
      <c r="KWI157" s="319"/>
      <c r="KWJ157" s="319"/>
      <c r="KWK157" s="319"/>
      <c r="KWL157" s="319"/>
      <c r="KWM157" s="319"/>
      <c r="KWN157" s="319"/>
      <c r="KWO157" s="319"/>
      <c r="KWP157" s="319"/>
      <c r="KWQ157" s="319"/>
      <c r="KWR157" s="319"/>
      <c r="KWS157" s="319"/>
      <c r="KWT157" s="319"/>
      <c r="KWU157" s="319"/>
      <c r="KWV157" s="319"/>
      <c r="KWW157" s="319"/>
      <c r="KWX157" s="319"/>
      <c r="KWY157" s="319"/>
      <c r="KWZ157" s="319"/>
      <c r="KXA157" s="319"/>
      <c r="KXB157" s="319"/>
      <c r="KXC157" s="319"/>
      <c r="KXD157" s="319"/>
      <c r="KXE157" s="319"/>
      <c r="KXF157" s="319"/>
      <c r="KXG157" s="319"/>
      <c r="KXH157" s="319"/>
      <c r="KXI157" s="319"/>
      <c r="KXJ157" s="319"/>
      <c r="KXK157" s="319"/>
      <c r="KXL157" s="319"/>
      <c r="KXM157" s="319"/>
      <c r="KXN157" s="319"/>
      <c r="KXO157" s="319"/>
      <c r="KXP157" s="319"/>
      <c r="KXQ157" s="319"/>
      <c r="KXR157" s="319"/>
      <c r="KXS157" s="319"/>
      <c r="KXT157" s="319"/>
      <c r="KXU157" s="319"/>
      <c r="KXV157" s="319"/>
      <c r="KXW157" s="319"/>
      <c r="KXX157" s="319"/>
      <c r="KXY157" s="319"/>
      <c r="KXZ157" s="319"/>
      <c r="KYA157" s="319"/>
      <c r="KYB157" s="319"/>
      <c r="KYC157" s="319"/>
      <c r="KYD157" s="319"/>
      <c r="KYE157" s="319"/>
      <c r="KYF157" s="319"/>
      <c r="KYG157" s="319"/>
      <c r="KYH157" s="319"/>
      <c r="KYI157" s="319"/>
      <c r="KYJ157" s="319"/>
      <c r="KYK157" s="319"/>
      <c r="KYL157" s="319"/>
      <c r="KYM157" s="319"/>
      <c r="KYN157" s="319"/>
      <c r="KYO157" s="319"/>
      <c r="KYP157" s="319"/>
      <c r="KYQ157" s="319"/>
      <c r="KYR157" s="319"/>
      <c r="KYS157" s="319"/>
      <c r="KYT157" s="319"/>
      <c r="KYU157" s="319"/>
      <c r="KYV157" s="319"/>
      <c r="KYW157" s="319"/>
      <c r="KYX157" s="319"/>
      <c r="KYY157" s="319"/>
      <c r="KYZ157" s="319"/>
      <c r="KZA157" s="319"/>
      <c r="KZB157" s="319"/>
      <c r="KZC157" s="319"/>
      <c r="KZD157" s="319"/>
      <c r="KZE157" s="319"/>
      <c r="KZF157" s="319"/>
      <c r="KZG157" s="319"/>
      <c r="KZH157" s="319"/>
      <c r="KZI157" s="319"/>
      <c r="KZJ157" s="319"/>
      <c r="KZK157" s="319"/>
      <c r="KZL157" s="319"/>
      <c r="KZM157" s="319"/>
      <c r="KZN157" s="319"/>
      <c r="KZO157" s="319"/>
      <c r="KZP157" s="319"/>
      <c r="KZQ157" s="319"/>
      <c r="KZR157" s="319"/>
      <c r="KZS157" s="319"/>
      <c r="KZT157" s="319"/>
      <c r="KZU157" s="319"/>
      <c r="KZV157" s="319"/>
      <c r="KZW157" s="319"/>
      <c r="KZX157" s="319"/>
      <c r="KZY157" s="319"/>
      <c r="KZZ157" s="319"/>
      <c r="LAA157" s="319"/>
      <c r="LAB157" s="319"/>
      <c r="LAC157" s="319"/>
      <c r="LAD157" s="319"/>
      <c r="LAE157" s="319"/>
      <c r="LAF157" s="319"/>
      <c r="LAG157" s="319"/>
      <c r="LAH157" s="319"/>
      <c r="LAI157" s="319"/>
      <c r="LAJ157" s="319"/>
      <c r="LAK157" s="319"/>
      <c r="LAL157" s="319"/>
      <c r="LAM157" s="319"/>
      <c r="LAN157" s="319"/>
      <c r="LAO157" s="319"/>
      <c r="LAP157" s="319"/>
      <c r="LAQ157" s="319"/>
      <c r="LAR157" s="319"/>
      <c r="LAS157" s="319"/>
      <c r="LAT157" s="319"/>
      <c r="LAU157" s="319"/>
      <c r="LAV157" s="319"/>
      <c r="LAW157" s="319"/>
      <c r="LAX157" s="319"/>
      <c r="LAY157" s="319"/>
      <c r="LAZ157" s="319"/>
      <c r="LBA157" s="319"/>
      <c r="LBB157" s="319"/>
      <c r="LBC157" s="319"/>
      <c r="LBD157" s="319"/>
      <c r="LBE157" s="319"/>
      <c r="LBF157" s="319"/>
      <c r="LBG157" s="319"/>
      <c r="LBH157" s="319"/>
      <c r="LBI157" s="319"/>
      <c r="LBJ157" s="319"/>
      <c r="LBK157" s="319"/>
      <c r="LBL157" s="319"/>
      <c r="LBM157" s="319"/>
      <c r="LBN157" s="319"/>
      <c r="LBO157" s="319"/>
      <c r="LBP157" s="319"/>
      <c r="LBQ157" s="319"/>
      <c r="LBR157" s="319"/>
      <c r="LBS157" s="319"/>
      <c r="LBT157" s="319"/>
      <c r="LBU157" s="319"/>
      <c r="LBV157" s="319"/>
      <c r="LBW157" s="319"/>
      <c r="LBX157" s="319"/>
      <c r="LBY157" s="319"/>
      <c r="LBZ157" s="319"/>
      <c r="LCA157" s="319"/>
      <c r="LCB157" s="319"/>
      <c r="LCC157" s="319"/>
      <c r="LCD157" s="319"/>
      <c r="LCE157" s="319"/>
      <c r="LCF157" s="319"/>
      <c r="LCG157" s="319"/>
      <c r="LCH157" s="319"/>
      <c r="LCI157" s="319"/>
      <c r="LCJ157" s="319"/>
      <c r="LCK157" s="319"/>
      <c r="LCL157" s="319"/>
      <c r="LCM157" s="319"/>
      <c r="LCN157" s="319"/>
      <c r="LCO157" s="319"/>
      <c r="LCP157" s="319"/>
      <c r="LCQ157" s="319"/>
      <c r="LCR157" s="319"/>
      <c r="LCS157" s="319"/>
      <c r="LCT157" s="319"/>
      <c r="LCU157" s="319"/>
      <c r="LCV157" s="319"/>
      <c r="LCW157" s="319"/>
      <c r="LCX157" s="319"/>
      <c r="LCY157" s="319"/>
      <c r="LCZ157" s="319"/>
      <c r="LDA157" s="319"/>
      <c r="LDB157" s="319"/>
      <c r="LDC157" s="319"/>
      <c r="LDD157" s="319"/>
      <c r="LDE157" s="319"/>
      <c r="LDF157" s="319"/>
      <c r="LDG157" s="319"/>
      <c r="LDH157" s="319"/>
      <c r="LDI157" s="319"/>
      <c r="LDJ157" s="319"/>
      <c r="LDK157" s="319"/>
      <c r="LDL157" s="319"/>
      <c r="LDM157" s="319"/>
      <c r="LDN157" s="319"/>
      <c r="LDO157" s="319"/>
      <c r="LDP157" s="319"/>
      <c r="LDQ157" s="319"/>
      <c r="LDR157" s="319"/>
      <c r="LDS157" s="319"/>
      <c r="LDT157" s="319"/>
      <c r="LDU157" s="319"/>
      <c r="LDV157" s="319"/>
      <c r="LDW157" s="319"/>
      <c r="LDX157" s="319"/>
      <c r="LDY157" s="319"/>
      <c r="LDZ157" s="319"/>
      <c r="LEA157" s="319"/>
      <c r="LEB157" s="319"/>
      <c r="LEC157" s="319"/>
      <c r="LED157" s="319"/>
      <c r="LEE157" s="319"/>
      <c r="LEF157" s="319"/>
      <c r="LEG157" s="319"/>
      <c r="LEH157" s="319"/>
      <c r="LEI157" s="319"/>
      <c r="LEJ157" s="319"/>
      <c r="LEK157" s="319"/>
      <c r="LEL157" s="319"/>
      <c r="LEM157" s="319"/>
      <c r="LEN157" s="319"/>
      <c r="LEO157" s="319"/>
      <c r="LEP157" s="319"/>
      <c r="LEQ157" s="319"/>
      <c r="LER157" s="319"/>
      <c r="LES157" s="319"/>
      <c r="LET157" s="319"/>
      <c r="LEU157" s="319"/>
      <c r="LEV157" s="319"/>
      <c r="LEW157" s="319"/>
      <c r="LEX157" s="319"/>
      <c r="LEY157" s="319"/>
      <c r="LEZ157" s="319"/>
      <c r="LFA157" s="319"/>
      <c r="LFB157" s="319"/>
      <c r="LFC157" s="319"/>
      <c r="LFD157" s="319"/>
      <c r="LFE157" s="319"/>
      <c r="LFF157" s="319"/>
      <c r="LFG157" s="319"/>
      <c r="LFH157" s="319"/>
      <c r="LFI157" s="319"/>
      <c r="LFJ157" s="319"/>
      <c r="LFK157" s="319"/>
      <c r="LFL157" s="319"/>
      <c r="LFM157" s="319"/>
      <c r="LFN157" s="319"/>
      <c r="LFO157" s="319"/>
      <c r="LFP157" s="319"/>
      <c r="LFQ157" s="319"/>
      <c r="LFR157" s="319"/>
      <c r="LFS157" s="319"/>
      <c r="LFT157" s="319"/>
      <c r="LFU157" s="319"/>
      <c r="LFV157" s="319"/>
      <c r="LFW157" s="319"/>
      <c r="LFX157" s="319"/>
      <c r="LFY157" s="319"/>
      <c r="LFZ157" s="319"/>
      <c r="LGA157" s="319"/>
      <c r="LGB157" s="319"/>
      <c r="LGC157" s="319"/>
      <c r="LGD157" s="319"/>
      <c r="LGE157" s="319"/>
      <c r="LGF157" s="319"/>
      <c r="LGG157" s="319"/>
      <c r="LGH157" s="319"/>
      <c r="LGI157" s="319"/>
      <c r="LGJ157" s="319"/>
      <c r="LGK157" s="319"/>
      <c r="LGL157" s="319"/>
      <c r="LGM157" s="319"/>
      <c r="LGN157" s="319"/>
      <c r="LGO157" s="319"/>
      <c r="LGP157" s="319"/>
      <c r="LGQ157" s="319"/>
      <c r="LGR157" s="319"/>
      <c r="LGS157" s="319"/>
      <c r="LGT157" s="319"/>
      <c r="LGU157" s="319"/>
      <c r="LGV157" s="319"/>
      <c r="LGW157" s="319"/>
      <c r="LGX157" s="319"/>
      <c r="LGY157" s="319"/>
      <c r="LGZ157" s="319"/>
      <c r="LHA157" s="319"/>
      <c r="LHB157" s="319"/>
      <c r="LHC157" s="319"/>
      <c r="LHD157" s="319"/>
      <c r="LHE157" s="319"/>
      <c r="LHF157" s="319"/>
      <c r="LHG157" s="319"/>
      <c r="LHH157" s="319"/>
      <c r="LHI157" s="319"/>
      <c r="LHJ157" s="319"/>
      <c r="LHK157" s="319"/>
      <c r="LHL157" s="319"/>
      <c r="LHM157" s="319"/>
      <c r="LHN157" s="319"/>
      <c r="LHO157" s="319"/>
      <c r="LHP157" s="319"/>
      <c r="LHQ157" s="319"/>
      <c r="LHR157" s="319"/>
      <c r="LHS157" s="319"/>
      <c r="LHT157" s="319"/>
      <c r="LHU157" s="319"/>
      <c r="LHV157" s="319"/>
      <c r="LHW157" s="319"/>
      <c r="LHX157" s="319"/>
      <c r="LHY157" s="319"/>
      <c r="LHZ157" s="319"/>
      <c r="LIA157" s="319"/>
      <c r="LIB157" s="319"/>
      <c r="LIC157" s="319"/>
      <c r="LID157" s="319"/>
      <c r="LIE157" s="319"/>
      <c r="LIF157" s="319"/>
      <c r="LIG157" s="319"/>
      <c r="LIH157" s="319"/>
      <c r="LII157" s="319"/>
      <c r="LIJ157" s="319"/>
      <c r="LIK157" s="319"/>
      <c r="LIL157" s="319"/>
      <c r="LIM157" s="319"/>
      <c r="LIN157" s="319"/>
      <c r="LIO157" s="319"/>
      <c r="LIP157" s="319"/>
      <c r="LIQ157" s="319"/>
      <c r="LIR157" s="319"/>
      <c r="LIS157" s="319"/>
      <c r="LIT157" s="319"/>
      <c r="LIU157" s="319"/>
      <c r="LIV157" s="319"/>
      <c r="LIW157" s="319"/>
      <c r="LIX157" s="319"/>
      <c r="LIY157" s="319"/>
      <c r="LIZ157" s="319"/>
      <c r="LJA157" s="319"/>
      <c r="LJB157" s="319"/>
      <c r="LJC157" s="319"/>
      <c r="LJD157" s="319"/>
      <c r="LJE157" s="319"/>
      <c r="LJF157" s="319"/>
      <c r="LJG157" s="319"/>
      <c r="LJH157" s="319"/>
      <c r="LJI157" s="319"/>
      <c r="LJJ157" s="319"/>
      <c r="LJK157" s="319"/>
      <c r="LJL157" s="319"/>
      <c r="LJM157" s="319"/>
      <c r="LJN157" s="319"/>
      <c r="LJO157" s="319"/>
      <c r="LJP157" s="319"/>
      <c r="LJQ157" s="319"/>
      <c r="LJR157" s="319"/>
      <c r="LJS157" s="319"/>
      <c r="LJT157" s="319"/>
      <c r="LJU157" s="319"/>
      <c r="LJV157" s="319"/>
      <c r="LJW157" s="319"/>
      <c r="LJX157" s="319"/>
      <c r="LJY157" s="319"/>
      <c r="LJZ157" s="319"/>
      <c r="LKA157" s="319"/>
      <c r="LKB157" s="319"/>
      <c r="LKC157" s="319"/>
      <c r="LKD157" s="319"/>
      <c r="LKE157" s="319"/>
      <c r="LKF157" s="319"/>
      <c r="LKG157" s="319"/>
      <c r="LKH157" s="319"/>
      <c r="LKI157" s="319"/>
      <c r="LKJ157" s="319"/>
      <c r="LKK157" s="319"/>
      <c r="LKL157" s="319"/>
      <c r="LKM157" s="319"/>
      <c r="LKN157" s="319"/>
      <c r="LKO157" s="319"/>
      <c r="LKP157" s="319"/>
      <c r="LKQ157" s="319"/>
      <c r="LKR157" s="319"/>
      <c r="LKS157" s="319"/>
      <c r="LKT157" s="319"/>
      <c r="LKU157" s="319"/>
      <c r="LKV157" s="319"/>
      <c r="LKW157" s="319"/>
      <c r="LKX157" s="319"/>
      <c r="LKY157" s="319"/>
      <c r="LKZ157" s="319"/>
      <c r="LLA157" s="319"/>
      <c r="LLB157" s="319"/>
      <c r="LLC157" s="319"/>
      <c r="LLD157" s="319"/>
      <c r="LLE157" s="319"/>
      <c r="LLF157" s="319"/>
      <c r="LLG157" s="319"/>
      <c r="LLH157" s="319"/>
      <c r="LLI157" s="319"/>
      <c r="LLJ157" s="319"/>
      <c r="LLK157" s="319"/>
      <c r="LLL157" s="319"/>
      <c r="LLM157" s="319"/>
      <c r="LLN157" s="319"/>
      <c r="LLO157" s="319"/>
      <c r="LLP157" s="319"/>
      <c r="LLQ157" s="319"/>
      <c r="LLR157" s="319"/>
      <c r="LLS157" s="319"/>
      <c r="LLT157" s="319"/>
      <c r="LLU157" s="319"/>
      <c r="LLV157" s="319"/>
      <c r="LLW157" s="319"/>
      <c r="LLX157" s="319"/>
      <c r="LLY157" s="319"/>
      <c r="LLZ157" s="319"/>
      <c r="LMA157" s="319"/>
      <c r="LMB157" s="319"/>
      <c r="LMC157" s="319"/>
      <c r="LMD157" s="319"/>
      <c r="LME157" s="319"/>
      <c r="LMF157" s="319"/>
      <c r="LMG157" s="319"/>
      <c r="LMH157" s="319"/>
      <c r="LMI157" s="319"/>
      <c r="LMJ157" s="319"/>
      <c r="LMK157" s="319"/>
      <c r="LML157" s="319"/>
      <c r="LMM157" s="319"/>
      <c r="LMN157" s="319"/>
      <c r="LMO157" s="319"/>
      <c r="LMP157" s="319"/>
      <c r="LMQ157" s="319"/>
      <c r="LMR157" s="319"/>
      <c r="LMS157" s="319"/>
      <c r="LMT157" s="319"/>
      <c r="LMU157" s="319"/>
      <c r="LMV157" s="319"/>
      <c r="LMW157" s="319"/>
      <c r="LMX157" s="319"/>
      <c r="LMY157" s="319"/>
      <c r="LMZ157" s="319"/>
      <c r="LNA157" s="319"/>
      <c r="LNB157" s="319"/>
      <c r="LNC157" s="319"/>
      <c r="LND157" s="319"/>
      <c r="LNE157" s="319"/>
      <c r="LNF157" s="319"/>
      <c r="LNG157" s="319"/>
      <c r="LNH157" s="319"/>
      <c r="LNI157" s="319"/>
      <c r="LNJ157" s="319"/>
      <c r="LNK157" s="319"/>
      <c r="LNL157" s="319"/>
      <c r="LNM157" s="319"/>
      <c r="LNN157" s="319"/>
      <c r="LNO157" s="319"/>
      <c r="LNP157" s="319"/>
      <c r="LNQ157" s="319"/>
      <c r="LNR157" s="319"/>
      <c r="LNS157" s="319"/>
      <c r="LNT157" s="319"/>
      <c r="LNU157" s="319"/>
      <c r="LNV157" s="319"/>
      <c r="LNW157" s="319"/>
      <c r="LNX157" s="319"/>
      <c r="LNY157" s="319"/>
      <c r="LNZ157" s="319"/>
      <c r="LOA157" s="319"/>
      <c r="LOB157" s="319"/>
      <c r="LOC157" s="319"/>
      <c r="LOD157" s="319"/>
      <c r="LOE157" s="319"/>
      <c r="LOF157" s="319"/>
      <c r="LOG157" s="319"/>
      <c r="LOH157" s="319"/>
      <c r="LOI157" s="319"/>
      <c r="LOJ157" s="319"/>
      <c r="LOK157" s="319"/>
      <c r="LOL157" s="319"/>
      <c r="LOM157" s="319"/>
      <c r="LON157" s="319"/>
      <c r="LOO157" s="319"/>
      <c r="LOP157" s="319"/>
      <c r="LOQ157" s="319"/>
      <c r="LOR157" s="319"/>
      <c r="LOS157" s="319"/>
      <c r="LOT157" s="319"/>
      <c r="LOU157" s="319"/>
      <c r="LOV157" s="319"/>
      <c r="LOW157" s="319"/>
      <c r="LOX157" s="319"/>
      <c r="LOY157" s="319"/>
      <c r="LOZ157" s="319"/>
      <c r="LPA157" s="319"/>
      <c r="LPB157" s="319"/>
      <c r="LPC157" s="319"/>
      <c r="LPD157" s="319"/>
      <c r="LPE157" s="319"/>
      <c r="LPF157" s="319"/>
      <c r="LPG157" s="319"/>
      <c r="LPH157" s="319"/>
      <c r="LPI157" s="319"/>
      <c r="LPJ157" s="319"/>
      <c r="LPK157" s="319"/>
      <c r="LPL157" s="319"/>
      <c r="LPM157" s="319"/>
      <c r="LPN157" s="319"/>
      <c r="LPO157" s="319"/>
      <c r="LPP157" s="319"/>
      <c r="LPQ157" s="319"/>
      <c r="LPR157" s="319"/>
      <c r="LPS157" s="319"/>
      <c r="LPT157" s="319"/>
      <c r="LPU157" s="319"/>
      <c r="LPV157" s="319"/>
      <c r="LPW157" s="319"/>
      <c r="LPX157" s="319"/>
      <c r="LPY157" s="319"/>
      <c r="LPZ157" s="319"/>
      <c r="LQA157" s="319"/>
      <c r="LQB157" s="319"/>
      <c r="LQC157" s="319"/>
      <c r="LQD157" s="319"/>
      <c r="LQE157" s="319"/>
      <c r="LQF157" s="319"/>
      <c r="LQG157" s="319"/>
      <c r="LQH157" s="319"/>
      <c r="LQI157" s="319"/>
      <c r="LQJ157" s="319"/>
      <c r="LQK157" s="319"/>
      <c r="LQL157" s="319"/>
      <c r="LQM157" s="319"/>
      <c r="LQN157" s="319"/>
      <c r="LQO157" s="319"/>
      <c r="LQP157" s="319"/>
      <c r="LQQ157" s="319"/>
      <c r="LQR157" s="319"/>
      <c r="LQS157" s="319"/>
      <c r="LQT157" s="319"/>
      <c r="LQU157" s="319"/>
      <c r="LQV157" s="319"/>
      <c r="LQW157" s="319"/>
      <c r="LQX157" s="319"/>
      <c r="LQY157" s="319"/>
      <c r="LQZ157" s="319"/>
      <c r="LRA157" s="319"/>
      <c r="LRB157" s="319"/>
      <c r="LRC157" s="319"/>
      <c r="LRD157" s="319"/>
      <c r="LRE157" s="319"/>
      <c r="LRF157" s="319"/>
      <c r="LRG157" s="319"/>
      <c r="LRH157" s="319"/>
      <c r="LRI157" s="319"/>
      <c r="LRJ157" s="319"/>
      <c r="LRK157" s="319"/>
      <c r="LRL157" s="319"/>
      <c r="LRM157" s="319"/>
      <c r="LRN157" s="319"/>
      <c r="LRO157" s="319"/>
      <c r="LRP157" s="319"/>
      <c r="LRQ157" s="319"/>
      <c r="LRR157" s="319"/>
      <c r="LRS157" s="319"/>
      <c r="LRT157" s="319"/>
      <c r="LRU157" s="319"/>
      <c r="LRV157" s="319"/>
      <c r="LRW157" s="319"/>
      <c r="LRX157" s="319"/>
      <c r="LRY157" s="319"/>
      <c r="LRZ157" s="319"/>
      <c r="LSA157" s="319"/>
      <c r="LSB157" s="319"/>
      <c r="LSC157" s="319"/>
      <c r="LSD157" s="319"/>
      <c r="LSE157" s="319"/>
      <c r="LSF157" s="319"/>
      <c r="LSG157" s="319"/>
      <c r="LSH157" s="319"/>
      <c r="LSI157" s="319"/>
      <c r="LSJ157" s="319"/>
      <c r="LSK157" s="319"/>
      <c r="LSL157" s="319"/>
      <c r="LSM157" s="319"/>
      <c r="LSN157" s="319"/>
      <c r="LSO157" s="319"/>
      <c r="LSP157" s="319"/>
      <c r="LSQ157" s="319"/>
      <c r="LSR157" s="319"/>
      <c r="LSS157" s="319"/>
      <c r="LST157" s="319"/>
      <c r="LSU157" s="319"/>
      <c r="LSV157" s="319"/>
      <c r="LSW157" s="319"/>
      <c r="LSX157" s="319"/>
      <c r="LSY157" s="319"/>
      <c r="LSZ157" s="319"/>
      <c r="LTA157" s="319"/>
      <c r="LTB157" s="319"/>
      <c r="LTC157" s="319"/>
      <c r="LTD157" s="319"/>
      <c r="LTE157" s="319"/>
      <c r="LTF157" s="319"/>
      <c r="LTG157" s="319"/>
      <c r="LTH157" s="319"/>
      <c r="LTI157" s="319"/>
      <c r="LTJ157" s="319"/>
      <c r="LTK157" s="319"/>
      <c r="LTL157" s="319"/>
      <c r="LTM157" s="319"/>
      <c r="LTN157" s="319"/>
      <c r="LTO157" s="319"/>
      <c r="LTP157" s="319"/>
      <c r="LTQ157" s="319"/>
      <c r="LTR157" s="319"/>
      <c r="LTS157" s="319"/>
      <c r="LTT157" s="319"/>
      <c r="LTU157" s="319"/>
      <c r="LTV157" s="319"/>
      <c r="LTW157" s="319"/>
      <c r="LTX157" s="319"/>
      <c r="LTY157" s="319"/>
      <c r="LTZ157" s="319"/>
      <c r="LUA157" s="319"/>
      <c r="LUB157" s="319"/>
      <c r="LUC157" s="319"/>
      <c r="LUD157" s="319"/>
      <c r="LUE157" s="319"/>
      <c r="LUF157" s="319"/>
      <c r="LUG157" s="319"/>
      <c r="LUH157" s="319"/>
      <c r="LUI157" s="319"/>
      <c r="LUJ157" s="319"/>
      <c r="LUK157" s="319"/>
      <c r="LUL157" s="319"/>
      <c r="LUM157" s="319"/>
      <c r="LUN157" s="319"/>
      <c r="LUO157" s="319"/>
      <c r="LUP157" s="319"/>
      <c r="LUQ157" s="319"/>
      <c r="LUR157" s="319"/>
      <c r="LUS157" s="319"/>
      <c r="LUT157" s="319"/>
      <c r="LUU157" s="319"/>
      <c r="LUV157" s="319"/>
      <c r="LUW157" s="319"/>
      <c r="LUX157" s="319"/>
      <c r="LUY157" s="319"/>
      <c r="LUZ157" s="319"/>
      <c r="LVA157" s="319"/>
      <c r="LVB157" s="319"/>
      <c r="LVC157" s="319"/>
      <c r="LVD157" s="319"/>
      <c r="LVE157" s="319"/>
      <c r="LVF157" s="319"/>
      <c r="LVG157" s="319"/>
      <c r="LVH157" s="319"/>
      <c r="LVI157" s="319"/>
      <c r="LVJ157" s="319"/>
      <c r="LVK157" s="319"/>
      <c r="LVL157" s="319"/>
      <c r="LVM157" s="319"/>
      <c r="LVN157" s="319"/>
      <c r="LVO157" s="319"/>
      <c r="LVP157" s="319"/>
      <c r="LVQ157" s="319"/>
      <c r="LVR157" s="319"/>
      <c r="LVS157" s="319"/>
      <c r="LVT157" s="319"/>
      <c r="LVU157" s="319"/>
      <c r="LVV157" s="319"/>
      <c r="LVW157" s="319"/>
      <c r="LVX157" s="319"/>
      <c r="LVY157" s="319"/>
      <c r="LVZ157" s="319"/>
      <c r="LWA157" s="319"/>
      <c r="LWB157" s="319"/>
      <c r="LWC157" s="319"/>
      <c r="LWD157" s="319"/>
      <c r="LWE157" s="319"/>
      <c r="LWF157" s="319"/>
      <c r="LWG157" s="319"/>
      <c r="LWH157" s="319"/>
      <c r="LWI157" s="319"/>
      <c r="LWJ157" s="319"/>
      <c r="LWK157" s="319"/>
      <c r="LWL157" s="319"/>
      <c r="LWM157" s="319"/>
      <c r="LWN157" s="319"/>
      <c r="LWO157" s="319"/>
      <c r="LWP157" s="319"/>
      <c r="LWQ157" s="319"/>
      <c r="LWR157" s="319"/>
      <c r="LWS157" s="319"/>
      <c r="LWT157" s="319"/>
      <c r="LWU157" s="319"/>
      <c r="LWV157" s="319"/>
      <c r="LWW157" s="319"/>
      <c r="LWX157" s="319"/>
      <c r="LWY157" s="319"/>
      <c r="LWZ157" s="319"/>
      <c r="LXA157" s="319"/>
      <c r="LXB157" s="319"/>
      <c r="LXC157" s="319"/>
      <c r="LXD157" s="319"/>
      <c r="LXE157" s="319"/>
      <c r="LXF157" s="319"/>
      <c r="LXG157" s="319"/>
      <c r="LXH157" s="319"/>
      <c r="LXI157" s="319"/>
      <c r="LXJ157" s="319"/>
      <c r="LXK157" s="319"/>
      <c r="LXL157" s="319"/>
      <c r="LXM157" s="319"/>
      <c r="LXN157" s="319"/>
      <c r="LXO157" s="319"/>
      <c r="LXP157" s="319"/>
      <c r="LXQ157" s="319"/>
      <c r="LXR157" s="319"/>
      <c r="LXS157" s="319"/>
      <c r="LXT157" s="319"/>
      <c r="LXU157" s="319"/>
      <c r="LXV157" s="319"/>
      <c r="LXW157" s="319"/>
      <c r="LXX157" s="319"/>
      <c r="LXY157" s="319"/>
      <c r="LXZ157" s="319"/>
      <c r="LYA157" s="319"/>
      <c r="LYB157" s="319"/>
      <c r="LYC157" s="319"/>
      <c r="LYD157" s="319"/>
      <c r="LYE157" s="319"/>
      <c r="LYF157" s="319"/>
      <c r="LYG157" s="319"/>
      <c r="LYH157" s="319"/>
      <c r="LYI157" s="319"/>
      <c r="LYJ157" s="319"/>
      <c r="LYK157" s="319"/>
      <c r="LYL157" s="319"/>
      <c r="LYM157" s="319"/>
      <c r="LYN157" s="319"/>
      <c r="LYO157" s="319"/>
      <c r="LYP157" s="319"/>
      <c r="LYQ157" s="319"/>
      <c r="LYR157" s="319"/>
      <c r="LYS157" s="319"/>
      <c r="LYT157" s="319"/>
      <c r="LYU157" s="319"/>
      <c r="LYV157" s="319"/>
      <c r="LYW157" s="319"/>
      <c r="LYX157" s="319"/>
      <c r="LYY157" s="319"/>
      <c r="LYZ157" s="319"/>
      <c r="LZA157" s="319"/>
      <c r="LZB157" s="319"/>
      <c r="LZC157" s="319"/>
      <c r="LZD157" s="319"/>
      <c r="LZE157" s="319"/>
      <c r="LZF157" s="319"/>
      <c r="LZG157" s="319"/>
      <c r="LZH157" s="319"/>
      <c r="LZI157" s="319"/>
      <c r="LZJ157" s="319"/>
      <c r="LZK157" s="319"/>
      <c r="LZL157" s="319"/>
      <c r="LZM157" s="319"/>
      <c r="LZN157" s="319"/>
      <c r="LZO157" s="319"/>
      <c r="LZP157" s="319"/>
      <c r="LZQ157" s="319"/>
      <c r="LZR157" s="319"/>
      <c r="LZS157" s="319"/>
      <c r="LZT157" s="319"/>
      <c r="LZU157" s="319"/>
      <c r="LZV157" s="319"/>
      <c r="LZW157" s="319"/>
      <c r="LZX157" s="319"/>
      <c r="LZY157" s="319"/>
      <c r="LZZ157" s="319"/>
      <c r="MAA157" s="319"/>
      <c r="MAB157" s="319"/>
      <c r="MAC157" s="319"/>
      <c r="MAD157" s="319"/>
      <c r="MAE157" s="319"/>
      <c r="MAF157" s="319"/>
      <c r="MAG157" s="319"/>
      <c r="MAH157" s="319"/>
      <c r="MAI157" s="319"/>
      <c r="MAJ157" s="319"/>
      <c r="MAK157" s="319"/>
      <c r="MAL157" s="319"/>
      <c r="MAM157" s="319"/>
      <c r="MAN157" s="319"/>
      <c r="MAO157" s="319"/>
      <c r="MAP157" s="319"/>
      <c r="MAQ157" s="319"/>
      <c r="MAR157" s="319"/>
      <c r="MAS157" s="319"/>
      <c r="MAT157" s="319"/>
      <c r="MAU157" s="319"/>
      <c r="MAV157" s="319"/>
      <c r="MAW157" s="319"/>
      <c r="MAX157" s="319"/>
      <c r="MAY157" s="319"/>
      <c r="MAZ157" s="319"/>
      <c r="MBA157" s="319"/>
      <c r="MBB157" s="319"/>
      <c r="MBC157" s="319"/>
      <c r="MBD157" s="319"/>
      <c r="MBE157" s="319"/>
      <c r="MBF157" s="319"/>
      <c r="MBG157" s="319"/>
      <c r="MBH157" s="319"/>
      <c r="MBI157" s="319"/>
      <c r="MBJ157" s="319"/>
      <c r="MBK157" s="319"/>
      <c r="MBL157" s="319"/>
      <c r="MBM157" s="319"/>
      <c r="MBN157" s="319"/>
      <c r="MBO157" s="319"/>
      <c r="MBP157" s="319"/>
      <c r="MBQ157" s="319"/>
      <c r="MBR157" s="319"/>
      <c r="MBS157" s="319"/>
      <c r="MBT157" s="319"/>
      <c r="MBU157" s="319"/>
      <c r="MBV157" s="319"/>
      <c r="MBW157" s="319"/>
      <c r="MBX157" s="319"/>
      <c r="MBY157" s="319"/>
      <c r="MBZ157" s="319"/>
      <c r="MCA157" s="319"/>
      <c r="MCB157" s="319"/>
      <c r="MCC157" s="319"/>
      <c r="MCD157" s="319"/>
      <c r="MCE157" s="319"/>
      <c r="MCF157" s="319"/>
      <c r="MCG157" s="319"/>
      <c r="MCH157" s="319"/>
      <c r="MCI157" s="319"/>
      <c r="MCJ157" s="319"/>
      <c r="MCK157" s="319"/>
      <c r="MCL157" s="319"/>
      <c r="MCM157" s="319"/>
      <c r="MCN157" s="319"/>
      <c r="MCO157" s="319"/>
      <c r="MCP157" s="319"/>
      <c r="MCQ157" s="319"/>
      <c r="MCR157" s="319"/>
      <c r="MCS157" s="319"/>
      <c r="MCT157" s="319"/>
      <c r="MCU157" s="319"/>
      <c r="MCV157" s="319"/>
      <c r="MCW157" s="319"/>
      <c r="MCX157" s="319"/>
      <c r="MCY157" s="319"/>
      <c r="MCZ157" s="319"/>
      <c r="MDA157" s="319"/>
      <c r="MDB157" s="319"/>
      <c r="MDC157" s="319"/>
      <c r="MDD157" s="319"/>
      <c r="MDE157" s="319"/>
      <c r="MDF157" s="319"/>
      <c r="MDG157" s="319"/>
      <c r="MDH157" s="319"/>
      <c r="MDI157" s="319"/>
      <c r="MDJ157" s="319"/>
      <c r="MDK157" s="319"/>
      <c r="MDL157" s="319"/>
      <c r="MDM157" s="319"/>
      <c r="MDN157" s="319"/>
      <c r="MDO157" s="319"/>
      <c r="MDP157" s="319"/>
      <c r="MDQ157" s="319"/>
      <c r="MDR157" s="319"/>
      <c r="MDS157" s="319"/>
      <c r="MDT157" s="319"/>
      <c r="MDU157" s="319"/>
      <c r="MDV157" s="319"/>
      <c r="MDW157" s="319"/>
      <c r="MDX157" s="319"/>
      <c r="MDY157" s="319"/>
      <c r="MDZ157" s="319"/>
      <c r="MEA157" s="319"/>
      <c r="MEB157" s="319"/>
      <c r="MEC157" s="319"/>
      <c r="MED157" s="319"/>
      <c r="MEE157" s="319"/>
      <c r="MEF157" s="319"/>
      <c r="MEG157" s="319"/>
      <c r="MEH157" s="319"/>
      <c r="MEI157" s="319"/>
      <c r="MEJ157" s="319"/>
      <c r="MEK157" s="319"/>
      <c r="MEL157" s="319"/>
      <c r="MEM157" s="319"/>
      <c r="MEN157" s="319"/>
      <c r="MEO157" s="319"/>
      <c r="MEP157" s="319"/>
      <c r="MEQ157" s="319"/>
      <c r="MER157" s="319"/>
      <c r="MES157" s="319"/>
      <c r="MET157" s="319"/>
      <c r="MEU157" s="319"/>
      <c r="MEV157" s="319"/>
      <c r="MEW157" s="319"/>
      <c r="MEX157" s="319"/>
      <c r="MEY157" s="319"/>
      <c r="MEZ157" s="319"/>
      <c r="MFA157" s="319"/>
      <c r="MFB157" s="319"/>
      <c r="MFC157" s="319"/>
      <c r="MFD157" s="319"/>
      <c r="MFE157" s="319"/>
      <c r="MFF157" s="319"/>
      <c r="MFG157" s="319"/>
      <c r="MFH157" s="319"/>
      <c r="MFI157" s="319"/>
      <c r="MFJ157" s="319"/>
      <c r="MFK157" s="319"/>
      <c r="MFL157" s="319"/>
      <c r="MFM157" s="319"/>
      <c r="MFN157" s="319"/>
      <c r="MFO157" s="319"/>
      <c r="MFP157" s="319"/>
      <c r="MFQ157" s="319"/>
      <c r="MFR157" s="319"/>
      <c r="MFS157" s="319"/>
      <c r="MFT157" s="319"/>
      <c r="MFU157" s="319"/>
      <c r="MFV157" s="319"/>
      <c r="MFW157" s="319"/>
      <c r="MFX157" s="319"/>
      <c r="MFY157" s="319"/>
      <c r="MFZ157" s="319"/>
      <c r="MGA157" s="319"/>
      <c r="MGB157" s="319"/>
      <c r="MGC157" s="319"/>
      <c r="MGD157" s="319"/>
      <c r="MGE157" s="319"/>
      <c r="MGF157" s="319"/>
      <c r="MGG157" s="319"/>
      <c r="MGH157" s="319"/>
      <c r="MGI157" s="319"/>
      <c r="MGJ157" s="319"/>
      <c r="MGK157" s="319"/>
      <c r="MGL157" s="319"/>
      <c r="MGM157" s="319"/>
      <c r="MGN157" s="319"/>
      <c r="MGO157" s="319"/>
      <c r="MGP157" s="319"/>
      <c r="MGQ157" s="319"/>
      <c r="MGR157" s="319"/>
      <c r="MGS157" s="319"/>
      <c r="MGT157" s="319"/>
      <c r="MGU157" s="319"/>
      <c r="MGV157" s="319"/>
      <c r="MGW157" s="319"/>
      <c r="MGX157" s="319"/>
      <c r="MGY157" s="319"/>
      <c r="MGZ157" s="319"/>
      <c r="MHA157" s="319"/>
      <c r="MHB157" s="319"/>
      <c r="MHC157" s="319"/>
      <c r="MHD157" s="319"/>
      <c r="MHE157" s="319"/>
      <c r="MHF157" s="319"/>
      <c r="MHG157" s="319"/>
      <c r="MHH157" s="319"/>
      <c r="MHI157" s="319"/>
      <c r="MHJ157" s="319"/>
      <c r="MHK157" s="319"/>
      <c r="MHL157" s="319"/>
      <c r="MHM157" s="319"/>
      <c r="MHN157" s="319"/>
      <c r="MHO157" s="319"/>
      <c r="MHP157" s="319"/>
      <c r="MHQ157" s="319"/>
      <c r="MHR157" s="319"/>
      <c r="MHS157" s="319"/>
      <c r="MHT157" s="319"/>
      <c r="MHU157" s="319"/>
      <c r="MHV157" s="319"/>
      <c r="MHW157" s="319"/>
      <c r="MHX157" s="319"/>
      <c r="MHY157" s="319"/>
      <c r="MHZ157" s="319"/>
      <c r="MIA157" s="319"/>
      <c r="MIB157" s="319"/>
      <c r="MIC157" s="319"/>
      <c r="MID157" s="319"/>
      <c r="MIE157" s="319"/>
      <c r="MIF157" s="319"/>
      <c r="MIG157" s="319"/>
      <c r="MIH157" s="319"/>
      <c r="MII157" s="319"/>
      <c r="MIJ157" s="319"/>
      <c r="MIK157" s="319"/>
      <c r="MIL157" s="319"/>
      <c r="MIM157" s="319"/>
      <c r="MIN157" s="319"/>
      <c r="MIO157" s="319"/>
      <c r="MIP157" s="319"/>
      <c r="MIQ157" s="319"/>
      <c r="MIR157" s="319"/>
      <c r="MIS157" s="319"/>
      <c r="MIT157" s="319"/>
      <c r="MIU157" s="319"/>
      <c r="MIV157" s="319"/>
      <c r="MIW157" s="319"/>
      <c r="MIX157" s="319"/>
      <c r="MIY157" s="319"/>
      <c r="MIZ157" s="319"/>
      <c r="MJA157" s="319"/>
      <c r="MJB157" s="319"/>
      <c r="MJC157" s="319"/>
      <c r="MJD157" s="319"/>
      <c r="MJE157" s="319"/>
      <c r="MJF157" s="319"/>
      <c r="MJG157" s="319"/>
      <c r="MJH157" s="319"/>
      <c r="MJI157" s="319"/>
      <c r="MJJ157" s="319"/>
      <c r="MJK157" s="319"/>
      <c r="MJL157" s="319"/>
      <c r="MJM157" s="319"/>
      <c r="MJN157" s="319"/>
      <c r="MJO157" s="319"/>
      <c r="MJP157" s="319"/>
      <c r="MJQ157" s="319"/>
      <c r="MJR157" s="319"/>
      <c r="MJS157" s="319"/>
      <c r="MJT157" s="319"/>
      <c r="MJU157" s="319"/>
      <c r="MJV157" s="319"/>
      <c r="MJW157" s="319"/>
      <c r="MJX157" s="319"/>
      <c r="MJY157" s="319"/>
      <c r="MJZ157" s="319"/>
      <c r="MKA157" s="319"/>
      <c r="MKB157" s="319"/>
      <c r="MKC157" s="319"/>
      <c r="MKD157" s="319"/>
      <c r="MKE157" s="319"/>
      <c r="MKF157" s="319"/>
      <c r="MKG157" s="319"/>
      <c r="MKH157" s="319"/>
      <c r="MKI157" s="319"/>
      <c r="MKJ157" s="319"/>
      <c r="MKK157" s="319"/>
      <c r="MKL157" s="319"/>
      <c r="MKM157" s="319"/>
      <c r="MKN157" s="319"/>
      <c r="MKO157" s="319"/>
      <c r="MKP157" s="319"/>
      <c r="MKQ157" s="319"/>
      <c r="MKR157" s="319"/>
      <c r="MKS157" s="319"/>
      <c r="MKT157" s="319"/>
      <c r="MKU157" s="319"/>
      <c r="MKV157" s="319"/>
      <c r="MKW157" s="319"/>
      <c r="MKX157" s="319"/>
      <c r="MKY157" s="319"/>
      <c r="MKZ157" s="319"/>
      <c r="MLA157" s="319"/>
      <c r="MLB157" s="319"/>
      <c r="MLC157" s="319"/>
      <c r="MLD157" s="319"/>
      <c r="MLE157" s="319"/>
      <c r="MLF157" s="319"/>
      <c r="MLG157" s="319"/>
      <c r="MLH157" s="319"/>
      <c r="MLI157" s="319"/>
      <c r="MLJ157" s="319"/>
      <c r="MLK157" s="319"/>
      <c r="MLL157" s="319"/>
      <c r="MLM157" s="319"/>
      <c r="MLN157" s="319"/>
      <c r="MLO157" s="319"/>
      <c r="MLP157" s="319"/>
      <c r="MLQ157" s="319"/>
      <c r="MLR157" s="319"/>
      <c r="MLS157" s="319"/>
      <c r="MLT157" s="319"/>
      <c r="MLU157" s="319"/>
      <c r="MLV157" s="319"/>
      <c r="MLW157" s="319"/>
      <c r="MLX157" s="319"/>
      <c r="MLY157" s="319"/>
      <c r="MLZ157" s="319"/>
      <c r="MMA157" s="319"/>
      <c r="MMB157" s="319"/>
      <c r="MMC157" s="319"/>
      <c r="MMD157" s="319"/>
      <c r="MME157" s="319"/>
      <c r="MMF157" s="319"/>
      <c r="MMG157" s="319"/>
      <c r="MMH157" s="319"/>
      <c r="MMI157" s="319"/>
      <c r="MMJ157" s="319"/>
      <c r="MMK157" s="319"/>
      <c r="MML157" s="319"/>
      <c r="MMM157" s="319"/>
      <c r="MMN157" s="319"/>
      <c r="MMO157" s="319"/>
      <c r="MMP157" s="319"/>
      <c r="MMQ157" s="319"/>
      <c r="MMR157" s="319"/>
      <c r="MMS157" s="319"/>
      <c r="MMT157" s="319"/>
      <c r="MMU157" s="319"/>
      <c r="MMV157" s="319"/>
      <c r="MMW157" s="319"/>
      <c r="MMX157" s="319"/>
      <c r="MMY157" s="319"/>
      <c r="MMZ157" s="319"/>
      <c r="MNA157" s="319"/>
      <c r="MNB157" s="319"/>
      <c r="MNC157" s="319"/>
      <c r="MND157" s="319"/>
      <c r="MNE157" s="319"/>
      <c r="MNF157" s="319"/>
      <c r="MNG157" s="319"/>
      <c r="MNH157" s="319"/>
      <c r="MNI157" s="319"/>
      <c r="MNJ157" s="319"/>
      <c r="MNK157" s="319"/>
      <c r="MNL157" s="319"/>
      <c r="MNM157" s="319"/>
      <c r="MNN157" s="319"/>
      <c r="MNO157" s="319"/>
      <c r="MNP157" s="319"/>
      <c r="MNQ157" s="319"/>
      <c r="MNR157" s="319"/>
      <c r="MNS157" s="319"/>
      <c r="MNT157" s="319"/>
      <c r="MNU157" s="319"/>
      <c r="MNV157" s="319"/>
      <c r="MNW157" s="319"/>
      <c r="MNX157" s="319"/>
      <c r="MNY157" s="319"/>
      <c r="MNZ157" s="319"/>
      <c r="MOA157" s="319"/>
      <c r="MOB157" s="319"/>
      <c r="MOC157" s="319"/>
      <c r="MOD157" s="319"/>
      <c r="MOE157" s="319"/>
      <c r="MOF157" s="319"/>
      <c r="MOG157" s="319"/>
      <c r="MOH157" s="319"/>
      <c r="MOI157" s="319"/>
      <c r="MOJ157" s="319"/>
      <c r="MOK157" s="319"/>
      <c r="MOL157" s="319"/>
      <c r="MOM157" s="319"/>
      <c r="MON157" s="319"/>
      <c r="MOO157" s="319"/>
      <c r="MOP157" s="319"/>
      <c r="MOQ157" s="319"/>
      <c r="MOR157" s="319"/>
      <c r="MOS157" s="319"/>
      <c r="MOT157" s="319"/>
      <c r="MOU157" s="319"/>
      <c r="MOV157" s="319"/>
      <c r="MOW157" s="319"/>
      <c r="MOX157" s="319"/>
      <c r="MOY157" s="319"/>
      <c r="MOZ157" s="319"/>
      <c r="MPA157" s="319"/>
      <c r="MPB157" s="319"/>
      <c r="MPC157" s="319"/>
      <c r="MPD157" s="319"/>
      <c r="MPE157" s="319"/>
      <c r="MPF157" s="319"/>
      <c r="MPG157" s="319"/>
      <c r="MPH157" s="319"/>
      <c r="MPI157" s="319"/>
      <c r="MPJ157" s="319"/>
      <c r="MPK157" s="319"/>
      <c r="MPL157" s="319"/>
      <c r="MPM157" s="319"/>
      <c r="MPN157" s="319"/>
      <c r="MPO157" s="319"/>
      <c r="MPP157" s="319"/>
      <c r="MPQ157" s="319"/>
      <c r="MPR157" s="319"/>
      <c r="MPS157" s="319"/>
      <c r="MPT157" s="319"/>
      <c r="MPU157" s="319"/>
      <c r="MPV157" s="319"/>
      <c r="MPW157" s="319"/>
      <c r="MPX157" s="319"/>
      <c r="MPY157" s="319"/>
      <c r="MPZ157" s="319"/>
      <c r="MQA157" s="319"/>
      <c r="MQB157" s="319"/>
      <c r="MQC157" s="319"/>
      <c r="MQD157" s="319"/>
      <c r="MQE157" s="319"/>
      <c r="MQF157" s="319"/>
      <c r="MQG157" s="319"/>
      <c r="MQH157" s="319"/>
      <c r="MQI157" s="319"/>
      <c r="MQJ157" s="319"/>
      <c r="MQK157" s="319"/>
      <c r="MQL157" s="319"/>
      <c r="MQM157" s="319"/>
      <c r="MQN157" s="319"/>
      <c r="MQO157" s="319"/>
      <c r="MQP157" s="319"/>
      <c r="MQQ157" s="319"/>
      <c r="MQR157" s="319"/>
      <c r="MQS157" s="319"/>
      <c r="MQT157" s="319"/>
      <c r="MQU157" s="319"/>
      <c r="MQV157" s="319"/>
      <c r="MQW157" s="319"/>
      <c r="MQX157" s="319"/>
      <c r="MQY157" s="319"/>
      <c r="MQZ157" s="319"/>
      <c r="MRA157" s="319"/>
      <c r="MRB157" s="319"/>
      <c r="MRC157" s="319"/>
      <c r="MRD157" s="319"/>
      <c r="MRE157" s="319"/>
      <c r="MRF157" s="319"/>
      <c r="MRG157" s="319"/>
      <c r="MRH157" s="319"/>
      <c r="MRI157" s="319"/>
      <c r="MRJ157" s="319"/>
      <c r="MRK157" s="319"/>
      <c r="MRL157" s="319"/>
      <c r="MRM157" s="319"/>
      <c r="MRN157" s="319"/>
      <c r="MRO157" s="319"/>
      <c r="MRP157" s="319"/>
      <c r="MRQ157" s="319"/>
      <c r="MRR157" s="319"/>
      <c r="MRS157" s="319"/>
      <c r="MRT157" s="319"/>
      <c r="MRU157" s="319"/>
      <c r="MRV157" s="319"/>
      <c r="MRW157" s="319"/>
      <c r="MRX157" s="319"/>
      <c r="MRY157" s="319"/>
      <c r="MRZ157" s="319"/>
      <c r="MSA157" s="319"/>
      <c r="MSB157" s="319"/>
      <c r="MSC157" s="319"/>
      <c r="MSD157" s="319"/>
      <c r="MSE157" s="319"/>
      <c r="MSF157" s="319"/>
      <c r="MSG157" s="319"/>
      <c r="MSH157" s="319"/>
      <c r="MSI157" s="319"/>
      <c r="MSJ157" s="319"/>
      <c r="MSK157" s="319"/>
      <c r="MSL157" s="319"/>
      <c r="MSM157" s="319"/>
      <c r="MSN157" s="319"/>
      <c r="MSO157" s="319"/>
      <c r="MSP157" s="319"/>
      <c r="MSQ157" s="319"/>
      <c r="MSR157" s="319"/>
      <c r="MSS157" s="319"/>
      <c r="MST157" s="319"/>
      <c r="MSU157" s="319"/>
      <c r="MSV157" s="319"/>
      <c r="MSW157" s="319"/>
      <c r="MSX157" s="319"/>
      <c r="MSY157" s="319"/>
      <c r="MSZ157" s="319"/>
      <c r="MTA157" s="319"/>
      <c r="MTB157" s="319"/>
      <c r="MTC157" s="319"/>
      <c r="MTD157" s="319"/>
      <c r="MTE157" s="319"/>
      <c r="MTF157" s="319"/>
      <c r="MTG157" s="319"/>
      <c r="MTH157" s="319"/>
      <c r="MTI157" s="319"/>
      <c r="MTJ157" s="319"/>
      <c r="MTK157" s="319"/>
      <c r="MTL157" s="319"/>
      <c r="MTM157" s="319"/>
      <c r="MTN157" s="319"/>
      <c r="MTO157" s="319"/>
      <c r="MTP157" s="319"/>
      <c r="MTQ157" s="319"/>
      <c r="MTR157" s="319"/>
      <c r="MTS157" s="319"/>
      <c r="MTT157" s="319"/>
      <c r="MTU157" s="319"/>
      <c r="MTV157" s="319"/>
      <c r="MTW157" s="319"/>
      <c r="MTX157" s="319"/>
      <c r="MTY157" s="319"/>
      <c r="MTZ157" s="319"/>
      <c r="MUA157" s="319"/>
      <c r="MUB157" s="319"/>
      <c r="MUC157" s="319"/>
      <c r="MUD157" s="319"/>
      <c r="MUE157" s="319"/>
      <c r="MUF157" s="319"/>
      <c r="MUG157" s="319"/>
      <c r="MUH157" s="319"/>
      <c r="MUI157" s="319"/>
      <c r="MUJ157" s="319"/>
      <c r="MUK157" s="319"/>
      <c r="MUL157" s="319"/>
      <c r="MUM157" s="319"/>
      <c r="MUN157" s="319"/>
      <c r="MUO157" s="319"/>
      <c r="MUP157" s="319"/>
      <c r="MUQ157" s="319"/>
      <c r="MUR157" s="319"/>
      <c r="MUS157" s="319"/>
      <c r="MUT157" s="319"/>
      <c r="MUU157" s="319"/>
      <c r="MUV157" s="319"/>
      <c r="MUW157" s="319"/>
      <c r="MUX157" s="319"/>
      <c r="MUY157" s="319"/>
      <c r="MUZ157" s="319"/>
      <c r="MVA157" s="319"/>
      <c r="MVB157" s="319"/>
      <c r="MVC157" s="319"/>
      <c r="MVD157" s="319"/>
      <c r="MVE157" s="319"/>
      <c r="MVF157" s="319"/>
      <c r="MVG157" s="319"/>
      <c r="MVH157" s="319"/>
      <c r="MVI157" s="319"/>
      <c r="MVJ157" s="319"/>
      <c r="MVK157" s="319"/>
      <c r="MVL157" s="319"/>
      <c r="MVM157" s="319"/>
      <c r="MVN157" s="319"/>
      <c r="MVO157" s="319"/>
      <c r="MVP157" s="319"/>
      <c r="MVQ157" s="319"/>
      <c r="MVR157" s="319"/>
      <c r="MVS157" s="319"/>
      <c r="MVT157" s="319"/>
      <c r="MVU157" s="319"/>
      <c r="MVV157" s="319"/>
      <c r="MVW157" s="319"/>
      <c r="MVX157" s="319"/>
      <c r="MVY157" s="319"/>
      <c r="MVZ157" s="319"/>
      <c r="MWA157" s="319"/>
      <c r="MWB157" s="319"/>
      <c r="MWC157" s="319"/>
      <c r="MWD157" s="319"/>
      <c r="MWE157" s="319"/>
      <c r="MWF157" s="319"/>
      <c r="MWG157" s="319"/>
      <c r="MWH157" s="319"/>
      <c r="MWI157" s="319"/>
      <c r="MWJ157" s="319"/>
      <c r="MWK157" s="319"/>
      <c r="MWL157" s="319"/>
      <c r="MWM157" s="319"/>
      <c r="MWN157" s="319"/>
      <c r="MWO157" s="319"/>
      <c r="MWP157" s="319"/>
      <c r="MWQ157" s="319"/>
      <c r="MWR157" s="319"/>
      <c r="MWS157" s="319"/>
      <c r="MWT157" s="319"/>
      <c r="MWU157" s="319"/>
      <c r="MWV157" s="319"/>
      <c r="MWW157" s="319"/>
      <c r="MWX157" s="319"/>
      <c r="MWY157" s="319"/>
      <c r="MWZ157" s="319"/>
      <c r="MXA157" s="319"/>
      <c r="MXB157" s="319"/>
      <c r="MXC157" s="319"/>
      <c r="MXD157" s="319"/>
      <c r="MXE157" s="319"/>
      <c r="MXF157" s="319"/>
      <c r="MXG157" s="319"/>
      <c r="MXH157" s="319"/>
      <c r="MXI157" s="319"/>
      <c r="MXJ157" s="319"/>
      <c r="MXK157" s="319"/>
      <c r="MXL157" s="319"/>
      <c r="MXM157" s="319"/>
      <c r="MXN157" s="319"/>
      <c r="MXO157" s="319"/>
      <c r="MXP157" s="319"/>
      <c r="MXQ157" s="319"/>
      <c r="MXR157" s="319"/>
      <c r="MXS157" s="319"/>
      <c r="MXT157" s="319"/>
      <c r="MXU157" s="319"/>
      <c r="MXV157" s="319"/>
      <c r="MXW157" s="319"/>
      <c r="MXX157" s="319"/>
      <c r="MXY157" s="319"/>
      <c r="MXZ157" s="319"/>
      <c r="MYA157" s="319"/>
      <c r="MYB157" s="319"/>
      <c r="MYC157" s="319"/>
      <c r="MYD157" s="319"/>
      <c r="MYE157" s="319"/>
      <c r="MYF157" s="319"/>
      <c r="MYG157" s="319"/>
      <c r="MYH157" s="319"/>
      <c r="MYI157" s="319"/>
      <c r="MYJ157" s="319"/>
      <c r="MYK157" s="319"/>
      <c r="MYL157" s="319"/>
      <c r="MYM157" s="319"/>
      <c r="MYN157" s="319"/>
      <c r="MYO157" s="319"/>
      <c r="MYP157" s="319"/>
      <c r="MYQ157" s="319"/>
      <c r="MYR157" s="319"/>
      <c r="MYS157" s="319"/>
      <c r="MYT157" s="319"/>
      <c r="MYU157" s="319"/>
      <c r="MYV157" s="319"/>
      <c r="MYW157" s="319"/>
      <c r="MYX157" s="319"/>
      <c r="MYY157" s="319"/>
      <c r="MYZ157" s="319"/>
      <c r="MZA157" s="319"/>
      <c r="MZB157" s="319"/>
      <c r="MZC157" s="319"/>
      <c r="MZD157" s="319"/>
      <c r="MZE157" s="319"/>
      <c r="MZF157" s="319"/>
      <c r="MZG157" s="319"/>
      <c r="MZH157" s="319"/>
      <c r="MZI157" s="319"/>
      <c r="MZJ157" s="319"/>
      <c r="MZK157" s="319"/>
      <c r="MZL157" s="319"/>
      <c r="MZM157" s="319"/>
      <c r="MZN157" s="319"/>
      <c r="MZO157" s="319"/>
      <c r="MZP157" s="319"/>
      <c r="MZQ157" s="319"/>
      <c r="MZR157" s="319"/>
      <c r="MZS157" s="319"/>
      <c r="MZT157" s="319"/>
      <c r="MZU157" s="319"/>
      <c r="MZV157" s="319"/>
      <c r="MZW157" s="319"/>
      <c r="MZX157" s="319"/>
      <c r="MZY157" s="319"/>
      <c r="MZZ157" s="319"/>
      <c r="NAA157" s="319"/>
      <c r="NAB157" s="319"/>
      <c r="NAC157" s="319"/>
      <c r="NAD157" s="319"/>
      <c r="NAE157" s="319"/>
      <c r="NAF157" s="319"/>
      <c r="NAG157" s="319"/>
      <c r="NAH157" s="319"/>
      <c r="NAI157" s="319"/>
      <c r="NAJ157" s="319"/>
      <c r="NAK157" s="319"/>
      <c r="NAL157" s="319"/>
      <c r="NAM157" s="319"/>
      <c r="NAN157" s="319"/>
      <c r="NAO157" s="319"/>
      <c r="NAP157" s="319"/>
      <c r="NAQ157" s="319"/>
      <c r="NAR157" s="319"/>
      <c r="NAS157" s="319"/>
      <c r="NAT157" s="319"/>
      <c r="NAU157" s="319"/>
      <c r="NAV157" s="319"/>
      <c r="NAW157" s="319"/>
      <c r="NAX157" s="319"/>
      <c r="NAY157" s="319"/>
      <c r="NAZ157" s="319"/>
      <c r="NBA157" s="319"/>
      <c r="NBB157" s="319"/>
      <c r="NBC157" s="319"/>
      <c r="NBD157" s="319"/>
      <c r="NBE157" s="319"/>
      <c r="NBF157" s="319"/>
      <c r="NBG157" s="319"/>
      <c r="NBH157" s="319"/>
      <c r="NBI157" s="319"/>
      <c r="NBJ157" s="319"/>
      <c r="NBK157" s="319"/>
      <c r="NBL157" s="319"/>
      <c r="NBM157" s="319"/>
      <c r="NBN157" s="319"/>
      <c r="NBO157" s="319"/>
      <c r="NBP157" s="319"/>
      <c r="NBQ157" s="319"/>
      <c r="NBR157" s="319"/>
      <c r="NBS157" s="319"/>
      <c r="NBT157" s="319"/>
      <c r="NBU157" s="319"/>
      <c r="NBV157" s="319"/>
      <c r="NBW157" s="319"/>
      <c r="NBX157" s="319"/>
      <c r="NBY157" s="319"/>
      <c r="NBZ157" s="319"/>
      <c r="NCA157" s="319"/>
      <c r="NCB157" s="319"/>
      <c r="NCC157" s="319"/>
      <c r="NCD157" s="319"/>
      <c r="NCE157" s="319"/>
      <c r="NCF157" s="319"/>
      <c r="NCG157" s="319"/>
      <c r="NCH157" s="319"/>
      <c r="NCI157" s="319"/>
      <c r="NCJ157" s="319"/>
      <c r="NCK157" s="319"/>
      <c r="NCL157" s="319"/>
      <c r="NCM157" s="319"/>
      <c r="NCN157" s="319"/>
      <c r="NCO157" s="319"/>
      <c r="NCP157" s="319"/>
      <c r="NCQ157" s="319"/>
      <c r="NCR157" s="319"/>
      <c r="NCS157" s="319"/>
      <c r="NCT157" s="319"/>
      <c r="NCU157" s="319"/>
      <c r="NCV157" s="319"/>
      <c r="NCW157" s="319"/>
      <c r="NCX157" s="319"/>
      <c r="NCY157" s="319"/>
      <c r="NCZ157" s="319"/>
      <c r="NDA157" s="319"/>
      <c r="NDB157" s="319"/>
      <c r="NDC157" s="319"/>
      <c r="NDD157" s="319"/>
      <c r="NDE157" s="319"/>
      <c r="NDF157" s="319"/>
      <c r="NDG157" s="319"/>
      <c r="NDH157" s="319"/>
      <c r="NDI157" s="319"/>
      <c r="NDJ157" s="319"/>
      <c r="NDK157" s="319"/>
      <c r="NDL157" s="319"/>
      <c r="NDM157" s="319"/>
      <c r="NDN157" s="319"/>
      <c r="NDO157" s="319"/>
      <c r="NDP157" s="319"/>
      <c r="NDQ157" s="319"/>
      <c r="NDR157" s="319"/>
      <c r="NDS157" s="319"/>
      <c r="NDT157" s="319"/>
      <c r="NDU157" s="319"/>
      <c r="NDV157" s="319"/>
      <c r="NDW157" s="319"/>
      <c r="NDX157" s="319"/>
      <c r="NDY157" s="319"/>
      <c r="NDZ157" s="319"/>
      <c r="NEA157" s="319"/>
      <c r="NEB157" s="319"/>
      <c r="NEC157" s="319"/>
      <c r="NED157" s="319"/>
      <c r="NEE157" s="319"/>
      <c r="NEF157" s="319"/>
      <c r="NEG157" s="319"/>
      <c r="NEH157" s="319"/>
      <c r="NEI157" s="319"/>
      <c r="NEJ157" s="319"/>
      <c r="NEK157" s="319"/>
      <c r="NEL157" s="319"/>
      <c r="NEM157" s="319"/>
      <c r="NEN157" s="319"/>
      <c r="NEO157" s="319"/>
      <c r="NEP157" s="319"/>
      <c r="NEQ157" s="319"/>
      <c r="NER157" s="319"/>
      <c r="NES157" s="319"/>
      <c r="NET157" s="319"/>
      <c r="NEU157" s="319"/>
      <c r="NEV157" s="319"/>
      <c r="NEW157" s="319"/>
      <c r="NEX157" s="319"/>
      <c r="NEY157" s="319"/>
      <c r="NEZ157" s="319"/>
      <c r="NFA157" s="319"/>
      <c r="NFB157" s="319"/>
      <c r="NFC157" s="319"/>
      <c r="NFD157" s="319"/>
      <c r="NFE157" s="319"/>
      <c r="NFF157" s="319"/>
      <c r="NFG157" s="319"/>
      <c r="NFH157" s="319"/>
      <c r="NFI157" s="319"/>
      <c r="NFJ157" s="319"/>
      <c r="NFK157" s="319"/>
      <c r="NFL157" s="319"/>
      <c r="NFM157" s="319"/>
      <c r="NFN157" s="319"/>
      <c r="NFO157" s="319"/>
      <c r="NFP157" s="319"/>
      <c r="NFQ157" s="319"/>
      <c r="NFR157" s="319"/>
      <c r="NFS157" s="319"/>
      <c r="NFT157" s="319"/>
      <c r="NFU157" s="319"/>
      <c r="NFV157" s="319"/>
      <c r="NFW157" s="319"/>
      <c r="NFX157" s="319"/>
      <c r="NFY157" s="319"/>
      <c r="NFZ157" s="319"/>
      <c r="NGA157" s="319"/>
      <c r="NGB157" s="319"/>
      <c r="NGC157" s="319"/>
      <c r="NGD157" s="319"/>
      <c r="NGE157" s="319"/>
      <c r="NGF157" s="319"/>
      <c r="NGG157" s="319"/>
      <c r="NGH157" s="319"/>
      <c r="NGI157" s="319"/>
      <c r="NGJ157" s="319"/>
      <c r="NGK157" s="319"/>
      <c r="NGL157" s="319"/>
      <c r="NGM157" s="319"/>
      <c r="NGN157" s="319"/>
      <c r="NGO157" s="319"/>
      <c r="NGP157" s="319"/>
      <c r="NGQ157" s="319"/>
      <c r="NGR157" s="319"/>
      <c r="NGS157" s="319"/>
      <c r="NGT157" s="319"/>
      <c r="NGU157" s="319"/>
      <c r="NGV157" s="319"/>
      <c r="NGW157" s="319"/>
      <c r="NGX157" s="319"/>
      <c r="NGY157" s="319"/>
      <c r="NGZ157" s="319"/>
      <c r="NHA157" s="319"/>
      <c r="NHB157" s="319"/>
      <c r="NHC157" s="319"/>
      <c r="NHD157" s="319"/>
      <c r="NHE157" s="319"/>
      <c r="NHF157" s="319"/>
      <c r="NHG157" s="319"/>
      <c r="NHH157" s="319"/>
      <c r="NHI157" s="319"/>
      <c r="NHJ157" s="319"/>
      <c r="NHK157" s="319"/>
      <c r="NHL157" s="319"/>
      <c r="NHM157" s="319"/>
      <c r="NHN157" s="319"/>
      <c r="NHO157" s="319"/>
      <c r="NHP157" s="319"/>
      <c r="NHQ157" s="319"/>
      <c r="NHR157" s="319"/>
      <c r="NHS157" s="319"/>
      <c r="NHT157" s="319"/>
      <c r="NHU157" s="319"/>
      <c r="NHV157" s="319"/>
      <c r="NHW157" s="319"/>
      <c r="NHX157" s="319"/>
      <c r="NHY157" s="319"/>
      <c r="NHZ157" s="319"/>
      <c r="NIA157" s="319"/>
      <c r="NIB157" s="319"/>
      <c r="NIC157" s="319"/>
      <c r="NID157" s="319"/>
      <c r="NIE157" s="319"/>
      <c r="NIF157" s="319"/>
      <c r="NIG157" s="319"/>
      <c r="NIH157" s="319"/>
      <c r="NII157" s="319"/>
      <c r="NIJ157" s="319"/>
      <c r="NIK157" s="319"/>
      <c r="NIL157" s="319"/>
      <c r="NIM157" s="319"/>
      <c r="NIN157" s="319"/>
      <c r="NIO157" s="319"/>
      <c r="NIP157" s="319"/>
      <c r="NIQ157" s="319"/>
      <c r="NIR157" s="319"/>
      <c r="NIS157" s="319"/>
      <c r="NIT157" s="319"/>
      <c r="NIU157" s="319"/>
      <c r="NIV157" s="319"/>
      <c r="NIW157" s="319"/>
      <c r="NIX157" s="319"/>
      <c r="NIY157" s="319"/>
      <c r="NIZ157" s="319"/>
      <c r="NJA157" s="319"/>
      <c r="NJB157" s="319"/>
      <c r="NJC157" s="319"/>
      <c r="NJD157" s="319"/>
      <c r="NJE157" s="319"/>
      <c r="NJF157" s="319"/>
      <c r="NJG157" s="319"/>
      <c r="NJH157" s="319"/>
      <c r="NJI157" s="319"/>
      <c r="NJJ157" s="319"/>
      <c r="NJK157" s="319"/>
      <c r="NJL157" s="319"/>
      <c r="NJM157" s="319"/>
      <c r="NJN157" s="319"/>
      <c r="NJO157" s="319"/>
      <c r="NJP157" s="319"/>
      <c r="NJQ157" s="319"/>
      <c r="NJR157" s="319"/>
      <c r="NJS157" s="319"/>
      <c r="NJT157" s="319"/>
      <c r="NJU157" s="319"/>
      <c r="NJV157" s="319"/>
      <c r="NJW157" s="319"/>
      <c r="NJX157" s="319"/>
      <c r="NJY157" s="319"/>
      <c r="NJZ157" s="319"/>
      <c r="NKA157" s="319"/>
      <c r="NKB157" s="319"/>
      <c r="NKC157" s="319"/>
      <c r="NKD157" s="319"/>
      <c r="NKE157" s="319"/>
      <c r="NKF157" s="319"/>
      <c r="NKG157" s="319"/>
      <c r="NKH157" s="319"/>
      <c r="NKI157" s="319"/>
      <c r="NKJ157" s="319"/>
      <c r="NKK157" s="319"/>
      <c r="NKL157" s="319"/>
      <c r="NKM157" s="319"/>
      <c r="NKN157" s="319"/>
      <c r="NKO157" s="319"/>
      <c r="NKP157" s="319"/>
      <c r="NKQ157" s="319"/>
      <c r="NKR157" s="319"/>
      <c r="NKS157" s="319"/>
      <c r="NKT157" s="319"/>
      <c r="NKU157" s="319"/>
      <c r="NKV157" s="319"/>
      <c r="NKW157" s="319"/>
      <c r="NKX157" s="319"/>
      <c r="NKY157" s="319"/>
      <c r="NKZ157" s="319"/>
      <c r="NLA157" s="319"/>
      <c r="NLB157" s="319"/>
      <c r="NLC157" s="319"/>
      <c r="NLD157" s="319"/>
      <c r="NLE157" s="319"/>
      <c r="NLF157" s="319"/>
      <c r="NLG157" s="319"/>
      <c r="NLH157" s="319"/>
      <c r="NLI157" s="319"/>
      <c r="NLJ157" s="319"/>
      <c r="NLK157" s="319"/>
      <c r="NLL157" s="319"/>
      <c r="NLM157" s="319"/>
      <c r="NLN157" s="319"/>
      <c r="NLO157" s="319"/>
      <c r="NLP157" s="319"/>
      <c r="NLQ157" s="319"/>
      <c r="NLR157" s="319"/>
      <c r="NLS157" s="319"/>
      <c r="NLT157" s="319"/>
      <c r="NLU157" s="319"/>
      <c r="NLV157" s="319"/>
      <c r="NLW157" s="319"/>
      <c r="NLX157" s="319"/>
      <c r="NLY157" s="319"/>
      <c r="NLZ157" s="319"/>
      <c r="NMA157" s="319"/>
      <c r="NMB157" s="319"/>
      <c r="NMC157" s="319"/>
      <c r="NMD157" s="319"/>
      <c r="NME157" s="319"/>
      <c r="NMF157" s="319"/>
      <c r="NMG157" s="319"/>
      <c r="NMH157" s="319"/>
      <c r="NMI157" s="319"/>
      <c r="NMJ157" s="319"/>
      <c r="NMK157" s="319"/>
      <c r="NML157" s="319"/>
      <c r="NMM157" s="319"/>
      <c r="NMN157" s="319"/>
      <c r="NMO157" s="319"/>
      <c r="NMP157" s="319"/>
      <c r="NMQ157" s="319"/>
      <c r="NMR157" s="319"/>
      <c r="NMS157" s="319"/>
      <c r="NMT157" s="319"/>
      <c r="NMU157" s="319"/>
      <c r="NMV157" s="319"/>
      <c r="NMW157" s="319"/>
      <c r="NMX157" s="319"/>
      <c r="NMY157" s="319"/>
      <c r="NMZ157" s="319"/>
      <c r="NNA157" s="319"/>
      <c r="NNB157" s="319"/>
      <c r="NNC157" s="319"/>
      <c r="NND157" s="319"/>
      <c r="NNE157" s="319"/>
      <c r="NNF157" s="319"/>
      <c r="NNG157" s="319"/>
      <c r="NNH157" s="319"/>
      <c r="NNI157" s="319"/>
      <c r="NNJ157" s="319"/>
      <c r="NNK157" s="319"/>
      <c r="NNL157" s="319"/>
      <c r="NNM157" s="319"/>
      <c r="NNN157" s="319"/>
      <c r="NNO157" s="319"/>
      <c r="NNP157" s="319"/>
      <c r="NNQ157" s="319"/>
      <c r="NNR157" s="319"/>
      <c r="NNS157" s="319"/>
      <c r="NNT157" s="319"/>
      <c r="NNU157" s="319"/>
      <c r="NNV157" s="319"/>
      <c r="NNW157" s="319"/>
      <c r="NNX157" s="319"/>
      <c r="NNY157" s="319"/>
      <c r="NNZ157" s="319"/>
      <c r="NOA157" s="319"/>
      <c r="NOB157" s="319"/>
      <c r="NOC157" s="319"/>
      <c r="NOD157" s="319"/>
      <c r="NOE157" s="319"/>
      <c r="NOF157" s="319"/>
      <c r="NOG157" s="319"/>
      <c r="NOH157" s="319"/>
      <c r="NOI157" s="319"/>
      <c r="NOJ157" s="319"/>
      <c r="NOK157" s="319"/>
      <c r="NOL157" s="319"/>
      <c r="NOM157" s="319"/>
      <c r="NON157" s="319"/>
      <c r="NOO157" s="319"/>
      <c r="NOP157" s="319"/>
      <c r="NOQ157" s="319"/>
      <c r="NOR157" s="319"/>
      <c r="NOS157" s="319"/>
      <c r="NOT157" s="319"/>
      <c r="NOU157" s="319"/>
      <c r="NOV157" s="319"/>
      <c r="NOW157" s="319"/>
      <c r="NOX157" s="319"/>
      <c r="NOY157" s="319"/>
      <c r="NOZ157" s="319"/>
      <c r="NPA157" s="319"/>
      <c r="NPB157" s="319"/>
      <c r="NPC157" s="319"/>
      <c r="NPD157" s="319"/>
      <c r="NPE157" s="319"/>
      <c r="NPF157" s="319"/>
      <c r="NPG157" s="319"/>
      <c r="NPH157" s="319"/>
      <c r="NPI157" s="319"/>
      <c r="NPJ157" s="319"/>
      <c r="NPK157" s="319"/>
      <c r="NPL157" s="319"/>
      <c r="NPM157" s="319"/>
      <c r="NPN157" s="319"/>
      <c r="NPO157" s="319"/>
      <c r="NPP157" s="319"/>
      <c r="NPQ157" s="319"/>
      <c r="NPR157" s="319"/>
      <c r="NPS157" s="319"/>
      <c r="NPT157" s="319"/>
      <c r="NPU157" s="319"/>
      <c r="NPV157" s="319"/>
      <c r="NPW157" s="319"/>
      <c r="NPX157" s="319"/>
      <c r="NPY157" s="319"/>
      <c r="NPZ157" s="319"/>
      <c r="NQA157" s="319"/>
      <c r="NQB157" s="319"/>
      <c r="NQC157" s="319"/>
      <c r="NQD157" s="319"/>
      <c r="NQE157" s="319"/>
      <c r="NQF157" s="319"/>
      <c r="NQG157" s="319"/>
      <c r="NQH157" s="319"/>
      <c r="NQI157" s="319"/>
      <c r="NQJ157" s="319"/>
      <c r="NQK157" s="319"/>
      <c r="NQL157" s="319"/>
      <c r="NQM157" s="319"/>
      <c r="NQN157" s="319"/>
      <c r="NQO157" s="319"/>
      <c r="NQP157" s="319"/>
      <c r="NQQ157" s="319"/>
      <c r="NQR157" s="319"/>
      <c r="NQS157" s="319"/>
      <c r="NQT157" s="319"/>
      <c r="NQU157" s="319"/>
      <c r="NQV157" s="319"/>
      <c r="NQW157" s="319"/>
      <c r="NQX157" s="319"/>
      <c r="NQY157" s="319"/>
      <c r="NQZ157" s="319"/>
      <c r="NRA157" s="319"/>
      <c r="NRB157" s="319"/>
      <c r="NRC157" s="319"/>
      <c r="NRD157" s="319"/>
      <c r="NRE157" s="319"/>
      <c r="NRF157" s="319"/>
      <c r="NRG157" s="319"/>
      <c r="NRH157" s="319"/>
      <c r="NRI157" s="319"/>
      <c r="NRJ157" s="319"/>
      <c r="NRK157" s="319"/>
      <c r="NRL157" s="319"/>
      <c r="NRM157" s="319"/>
      <c r="NRN157" s="319"/>
      <c r="NRO157" s="319"/>
      <c r="NRP157" s="319"/>
      <c r="NRQ157" s="319"/>
      <c r="NRR157" s="319"/>
      <c r="NRS157" s="319"/>
      <c r="NRT157" s="319"/>
      <c r="NRU157" s="319"/>
      <c r="NRV157" s="319"/>
      <c r="NRW157" s="319"/>
      <c r="NRX157" s="319"/>
      <c r="NRY157" s="319"/>
      <c r="NRZ157" s="319"/>
      <c r="NSA157" s="319"/>
      <c r="NSB157" s="319"/>
      <c r="NSC157" s="319"/>
      <c r="NSD157" s="319"/>
      <c r="NSE157" s="319"/>
      <c r="NSF157" s="319"/>
      <c r="NSG157" s="319"/>
      <c r="NSH157" s="319"/>
      <c r="NSI157" s="319"/>
      <c r="NSJ157" s="319"/>
      <c r="NSK157" s="319"/>
      <c r="NSL157" s="319"/>
      <c r="NSM157" s="319"/>
      <c r="NSN157" s="319"/>
      <c r="NSO157" s="319"/>
      <c r="NSP157" s="319"/>
      <c r="NSQ157" s="319"/>
      <c r="NSR157" s="319"/>
      <c r="NSS157" s="319"/>
      <c r="NST157" s="319"/>
      <c r="NSU157" s="319"/>
      <c r="NSV157" s="319"/>
      <c r="NSW157" s="319"/>
      <c r="NSX157" s="319"/>
      <c r="NSY157" s="319"/>
      <c r="NSZ157" s="319"/>
      <c r="NTA157" s="319"/>
      <c r="NTB157" s="319"/>
      <c r="NTC157" s="319"/>
      <c r="NTD157" s="319"/>
      <c r="NTE157" s="319"/>
      <c r="NTF157" s="319"/>
      <c r="NTG157" s="319"/>
      <c r="NTH157" s="319"/>
      <c r="NTI157" s="319"/>
      <c r="NTJ157" s="319"/>
      <c r="NTK157" s="319"/>
      <c r="NTL157" s="319"/>
      <c r="NTM157" s="319"/>
      <c r="NTN157" s="319"/>
      <c r="NTO157" s="319"/>
      <c r="NTP157" s="319"/>
      <c r="NTQ157" s="319"/>
      <c r="NTR157" s="319"/>
      <c r="NTS157" s="319"/>
      <c r="NTT157" s="319"/>
      <c r="NTU157" s="319"/>
      <c r="NTV157" s="319"/>
      <c r="NTW157" s="319"/>
      <c r="NTX157" s="319"/>
      <c r="NTY157" s="319"/>
      <c r="NTZ157" s="319"/>
      <c r="NUA157" s="319"/>
      <c r="NUB157" s="319"/>
      <c r="NUC157" s="319"/>
      <c r="NUD157" s="319"/>
      <c r="NUE157" s="319"/>
      <c r="NUF157" s="319"/>
      <c r="NUG157" s="319"/>
      <c r="NUH157" s="319"/>
      <c r="NUI157" s="319"/>
      <c r="NUJ157" s="319"/>
      <c r="NUK157" s="319"/>
      <c r="NUL157" s="319"/>
      <c r="NUM157" s="319"/>
      <c r="NUN157" s="319"/>
      <c r="NUO157" s="319"/>
      <c r="NUP157" s="319"/>
      <c r="NUQ157" s="319"/>
      <c r="NUR157" s="319"/>
      <c r="NUS157" s="319"/>
      <c r="NUT157" s="319"/>
      <c r="NUU157" s="319"/>
      <c r="NUV157" s="319"/>
      <c r="NUW157" s="319"/>
      <c r="NUX157" s="319"/>
      <c r="NUY157" s="319"/>
      <c r="NUZ157" s="319"/>
      <c r="NVA157" s="319"/>
      <c r="NVB157" s="319"/>
      <c r="NVC157" s="319"/>
      <c r="NVD157" s="319"/>
      <c r="NVE157" s="319"/>
      <c r="NVF157" s="319"/>
      <c r="NVG157" s="319"/>
      <c r="NVH157" s="319"/>
      <c r="NVI157" s="319"/>
      <c r="NVJ157" s="319"/>
      <c r="NVK157" s="319"/>
      <c r="NVL157" s="319"/>
      <c r="NVM157" s="319"/>
      <c r="NVN157" s="319"/>
      <c r="NVO157" s="319"/>
      <c r="NVP157" s="319"/>
      <c r="NVQ157" s="319"/>
      <c r="NVR157" s="319"/>
      <c r="NVS157" s="319"/>
      <c r="NVT157" s="319"/>
      <c r="NVU157" s="319"/>
      <c r="NVV157" s="319"/>
      <c r="NVW157" s="319"/>
      <c r="NVX157" s="319"/>
      <c r="NVY157" s="319"/>
      <c r="NVZ157" s="319"/>
      <c r="NWA157" s="319"/>
      <c r="NWB157" s="319"/>
      <c r="NWC157" s="319"/>
      <c r="NWD157" s="319"/>
      <c r="NWE157" s="319"/>
      <c r="NWF157" s="319"/>
      <c r="NWG157" s="319"/>
      <c r="NWH157" s="319"/>
      <c r="NWI157" s="319"/>
      <c r="NWJ157" s="319"/>
      <c r="NWK157" s="319"/>
      <c r="NWL157" s="319"/>
      <c r="NWM157" s="319"/>
      <c r="NWN157" s="319"/>
      <c r="NWO157" s="319"/>
      <c r="NWP157" s="319"/>
      <c r="NWQ157" s="319"/>
      <c r="NWR157" s="319"/>
      <c r="NWS157" s="319"/>
      <c r="NWT157" s="319"/>
      <c r="NWU157" s="319"/>
      <c r="NWV157" s="319"/>
      <c r="NWW157" s="319"/>
      <c r="NWX157" s="319"/>
      <c r="NWY157" s="319"/>
      <c r="NWZ157" s="319"/>
      <c r="NXA157" s="319"/>
      <c r="NXB157" s="319"/>
      <c r="NXC157" s="319"/>
      <c r="NXD157" s="319"/>
      <c r="NXE157" s="319"/>
      <c r="NXF157" s="319"/>
      <c r="NXG157" s="319"/>
      <c r="NXH157" s="319"/>
      <c r="NXI157" s="319"/>
      <c r="NXJ157" s="319"/>
      <c r="NXK157" s="319"/>
      <c r="NXL157" s="319"/>
      <c r="NXM157" s="319"/>
      <c r="NXN157" s="319"/>
      <c r="NXO157" s="319"/>
      <c r="NXP157" s="319"/>
      <c r="NXQ157" s="319"/>
      <c r="NXR157" s="319"/>
      <c r="NXS157" s="319"/>
      <c r="NXT157" s="319"/>
      <c r="NXU157" s="319"/>
      <c r="NXV157" s="319"/>
      <c r="NXW157" s="319"/>
      <c r="NXX157" s="319"/>
      <c r="NXY157" s="319"/>
      <c r="NXZ157" s="319"/>
      <c r="NYA157" s="319"/>
      <c r="NYB157" s="319"/>
      <c r="NYC157" s="319"/>
      <c r="NYD157" s="319"/>
      <c r="NYE157" s="319"/>
      <c r="NYF157" s="319"/>
      <c r="NYG157" s="319"/>
      <c r="NYH157" s="319"/>
      <c r="NYI157" s="319"/>
      <c r="NYJ157" s="319"/>
      <c r="NYK157" s="319"/>
      <c r="NYL157" s="319"/>
      <c r="NYM157" s="319"/>
      <c r="NYN157" s="319"/>
      <c r="NYO157" s="319"/>
      <c r="NYP157" s="319"/>
      <c r="NYQ157" s="319"/>
      <c r="NYR157" s="319"/>
      <c r="NYS157" s="319"/>
      <c r="NYT157" s="319"/>
      <c r="NYU157" s="319"/>
      <c r="NYV157" s="319"/>
      <c r="NYW157" s="319"/>
      <c r="NYX157" s="319"/>
      <c r="NYY157" s="319"/>
      <c r="NYZ157" s="319"/>
      <c r="NZA157" s="319"/>
      <c r="NZB157" s="319"/>
      <c r="NZC157" s="319"/>
      <c r="NZD157" s="319"/>
      <c r="NZE157" s="319"/>
      <c r="NZF157" s="319"/>
      <c r="NZG157" s="319"/>
      <c r="NZH157" s="319"/>
      <c r="NZI157" s="319"/>
      <c r="NZJ157" s="319"/>
      <c r="NZK157" s="319"/>
      <c r="NZL157" s="319"/>
      <c r="NZM157" s="319"/>
      <c r="NZN157" s="319"/>
      <c r="NZO157" s="319"/>
      <c r="NZP157" s="319"/>
      <c r="NZQ157" s="319"/>
      <c r="NZR157" s="319"/>
      <c r="NZS157" s="319"/>
      <c r="NZT157" s="319"/>
      <c r="NZU157" s="319"/>
      <c r="NZV157" s="319"/>
      <c r="NZW157" s="319"/>
      <c r="NZX157" s="319"/>
      <c r="NZY157" s="319"/>
      <c r="NZZ157" s="319"/>
      <c r="OAA157" s="319"/>
      <c r="OAB157" s="319"/>
      <c r="OAC157" s="319"/>
      <c r="OAD157" s="319"/>
      <c r="OAE157" s="319"/>
      <c r="OAF157" s="319"/>
      <c r="OAG157" s="319"/>
      <c r="OAH157" s="319"/>
      <c r="OAI157" s="319"/>
      <c r="OAJ157" s="319"/>
      <c r="OAK157" s="319"/>
      <c r="OAL157" s="319"/>
      <c r="OAM157" s="319"/>
      <c r="OAN157" s="319"/>
      <c r="OAO157" s="319"/>
      <c r="OAP157" s="319"/>
      <c r="OAQ157" s="319"/>
      <c r="OAR157" s="319"/>
      <c r="OAS157" s="319"/>
      <c r="OAT157" s="319"/>
      <c r="OAU157" s="319"/>
      <c r="OAV157" s="319"/>
      <c r="OAW157" s="319"/>
      <c r="OAX157" s="319"/>
      <c r="OAY157" s="319"/>
      <c r="OAZ157" s="319"/>
      <c r="OBA157" s="319"/>
      <c r="OBB157" s="319"/>
      <c r="OBC157" s="319"/>
      <c r="OBD157" s="319"/>
      <c r="OBE157" s="319"/>
      <c r="OBF157" s="319"/>
      <c r="OBG157" s="319"/>
      <c r="OBH157" s="319"/>
      <c r="OBI157" s="319"/>
      <c r="OBJ157" s="319"/>
      <c r="OBK157" s="319"/>
      <c r="OBL157" s="319"/>
      <c r="OBM157" s="319"/>
      <c r="OBN157" s="319"/>
      <c r="OBO157" s="319"/>
      <c r="OBP157" s="319"/>
      <c r="OBQ157" s="319"/>
      <c r="OBR157" s="319"/>
      <c r="OBS157" s="319"/>
      <c r="OBT157" s="319"/>
      <c r="OBU157" s="319"/>
      <c r="OBV157" s="319"/>
      <c r="OBW157" s="319"/>
      <c r="OBX157" s="319"/>
      <c r="OBY157" s="319"/>
      <c r="OBZ157" s="319"/>
      <c r="OCA157" s="319"/>
      <c r="OCB157" s="319"/>
      <c r="OCC157" s="319"/>
      <c r="OCD157" s="319"/>
      <c r="OCE157" s="319"/>
      <c r="OCF157" s="319"/>
      <c r="OCG157" s="319"/>
      <c r="OCH157" s="319"/>
      <c r="OCI157" s="319"/>
      <c r="OCJ157" s="319"/>
      <c r="OCK157" s="319"/>
      <c r="OCL157" s="319"/>
      <c r="OCM157" s="319"/>
      <c r="OCN157" s="319"/>
      <c r="OCO157" s="319"/>
      <c r="OCP157" s="319"/>
      <c r="OCQ157" s="319"/>
      <c r="OCR157" s="319"/>
      <c r="OCS157" s="319"/>
      <c r="OCT157" s="319"/>
      <c r="OCU157" s="319"/>
      <c r="OCV157" s="319"/>
      <c r="OCW157" s="319"/>
      <c r="OCX157" s="319"/>
      <c r="OCY157" s="319"/>
      <c r="OCZ157" s="319"/>
      <c r="ODA157" s="319"/>
      <c r="ODB157" s="319"/>
      <c r="ODC157" s="319"/>
      <c r="ODD157" s="319"/>
      <c r="ODE157" s="319"/>
      <c r="ODF157" s="319"/>
      <c r="ODG157" s="319"/>
      <c r="ODH157" s="319"/>
      <c r="ODI157" s="319"/>
      <c r="ODJ157" s="319"/>
      <c r="ODK157" s="319"/>
      <c r="ODL157" s="319"/>
      <c r="ODM157" s="319"/>
      <c r="ODN157" s="319"/>
      <c r="ODO157" s="319"/>
      <c r="ODP157" s="319"/>
      <c r="ODQ157" s="319"/>
      <c r="ODR157" s="319"/>
      <c r="ODS157" s="319"/>
      <c r="ODT157" s="319"/>
      <c r="ODU157" s="319"/>
      <c r="ODV157" s="319"/>
      <c r="ODW157" s="319"/>
      <c r="ODX157" s="319"/>
      <c r="ODY157" s="319"/>
      <c r="ODZ157" s="319"/>
      <c r="OEA157" s="319"/>
      <c r="OEB157" s="319"/>
      <c r="OEC157" s="319"/>
      <c r="OED157" s="319"/>
      <c r="OEE157" s="319"/>
      <c r="OEF157" s="319"/>
      <c r="OEG157" s="319"/>
      <c r="OEH157" s="319"/>
      <c r="OEI157" s="319"/>
      <c r="OEJ157" s="319"/>
      <c r="OEK157" s="319"/>
      <c r="OEL157" s="319"/>
      <c r="OEM157" s="319"/>
      <c r="OEN157" s="319"/>
      <c r="OEO157" s="319"/>
      <c r="OEP157" s="319"/>
      <c r="OEQ157" s="319"/>
      <c r="OER157" s="319"/>
      <c r="OES157" s="319"/>
      <c r="OET157" s="319"/>
      <c r="OEU157" s="319"/>
      <c r="OEV157" s="319"/>
      <c r="OEW157" s="319"/>
      <c r="OEX157" s="319"/>
      <c r="OEY157" s="319"/>
      <c r="OEZ157" s="319"/>
      <c r="OFA157" s="319"/>
      <c r="OFB157" s="319"/>
      <c r="OFC157" s="319"/>
      <c r="OFD157" s="319"/>
      <c r="OFE157" s="319"/>
      <c r="OFF157" s="319"/>
      <c r="OFG157" s="319"/>
      <c r="OFH157" s="319"/>
      <c r="OFI157" s="319"/>
      <c r="OFJ157" s="319"/>
      <c r="OFK157" s="319"/>
      <c r="OFL157" s="319"/>
      <c r="OFM157" s="319"/>
      <c r="OFN157" s="319"/>
      <c r="OFO157" s="319"/>
      <c r="OFP157" s="319"/>
      <c r="OFQ157" s="319"/>
      <c r="OFR157" s="319"/>
      <c r="OFS157" s="319"/>
      <c r="OFT157" s="319"/>
      <c r="OFU157" s="319"/>
      <c r="OFV157" s="319"/>
      <c r="OFW157" s="319"/>
      <c r="OFX157" s="319"/>
      <c r="OFY157" s="319"/>
      <c r="OFZ157" s="319"/>
      <c r="OGA157" s="319"/>
      <c r="OGB157" s="319"/>
      <c r="OGC157" s="319"/>
      <c r="OGD157" s="319"/>
      <c r="OGE157" s="319"/>
      <c r="OGF157" s="319"/>
      <c r="OGG157" s="319"/>
      <c r="OGH157" s="319"/>
      <c r="OGI157" s="319"/>
      <c r="OGJ157" s="319"/>
      <c r="OGK157" s="319"/>
      <c r="OGL157" s="319"/>
      <c r="OGM157" s="319"/>
      <c r="OGN157" s="319"/>
      <c r="OGO157" s="319"/>
      <c r="OGP157" s="319"/>
      <c r="OGQ157" s="319"/>
      <c r="OGR157" s="319"/>
      <c r="OGS157" s="319"/>
      <c r="OGT157" s="319"/>
      <c r="OGU157" s="319"/>
      <c r="OGV157" s="319"/>
      <c r="OGW157" s="319"/>
      <c r="OGX157" s="319"/>
      <c r="OGY157" s="319"/>
      <c r="OGZ157" s="319"/>
      <c r="OHA157" s="319"/>
      <c r="OHB157" s="319"/>
      <c r="OHC157" s="319"/>
      <c r="OHD157" s="319"/>
      <c r="OHE157" s="319"/>
      <c r="OHF157" s="319"/>
      <c r="OHG157" s="319"/>
      <c r="OHH157" s="319"/>
      <c r="OHI157" s="319"/>
      <c r="OHJ157" s="319"/>
      <c r="OHK157" s="319"/>
      <c r="OHL157" s="319"/>
      <c r="OHM157" s="319"/>
      <c r="OHN157" s="319"/>
      <c r="OHO157" s="319"/>
      <c r="OHP157" s="319"/>
      <c r="OHQ157" s="319"/>
      <c r="OHR157" s="319"/>
      <c r="OHS157" s="319"/>
      <c r="OHT157" s="319"/>
      <c r="OHU157" s="319"/>
      <c r="OHV157" s="319"/>
      <c r="OHW157" s="319"/>
      <c r="OHX157" s="319"/>
      <c r="OHY157" s="319"/>
      <c r="OHZ157" s="319"/>
      <c r="OIA157" s="319"/>
      <c r="OIB157" s="319"/>
      <c r="OIC157" s="319"/>
      <c r="OID157" s="319"/>
      <c r="OIE157" s="319"/>
      <c r="OIF157" s="319"/>
      <c r="OIG157" s="319"/>
      <c r="OIH157" s="319"/>
      <c r="OII157" s="319"/>
      <c r="OIJ157" s="319"/>
      <c r="OIK157" s="319"/>
      <c r="OIL157" s="319"/>
      <c r="OIM157" s="319"/>
      <c r="OIN157" s="319"/>
      <c r="OIO157" s="319"/>
      <c r="OIP157" s="319"/>
      <c r="OIQ157" s="319"/>
      <c r="OIR157" s="319"/>
      <c r="OIS157" s="319"/>
      <c r="OIT157" s="319"/>
      <c r="OIU157" s="319"/>
      <c r="OIV157" s="319"/>
      <c r="OIW157" s="319"/>
      <c r="OIX157" s="319"/>
      <c r="OIY157" s="319"/>
      <c r="OIZ157" s="319"/>
      <c r="OJA157" s="319"/>
      <c r="OJB157" s="319"/>
      <c r="OJC157" s="319"/>
      <c r="OJD157" s="319"/>
      <c r="OJE157" s="319"/>
      <c r="OJF157" s="319"/>
      <c r="OJG157" s="319"/>
      <c r="OJH157" s="319"/>
      <c r="OJI157" s="319"/>
      <c r="OJJ157" s="319"/>
      <c r="OJK157" s="319"/>
      <c r="OJL157" s="319"/>
      <c r="OJM157" s="319"/>
      <c r="OJN157" s="319"/>
      <c r="OJO157" s="319"/>
      <c r="OJP157" s="319"/>
      <c r="OJQ157" s="319"/>
      <c r="OJR157" s="319"/>
      <c r="OJS157" s="319"/>
      <c r="OJT157" s="319"/>
      <c r="OJU157" s="319"/>
      <c r="OJV157" s="319"/>
      <c r="OJW157" s="319"/>
      <c r="OJX157" s="319"/>
      <c r="OJY157" s="319"/>
      <c r="OJZ157" s="319"/>
      <c r="OKA157" s="319"/>
      <c r="OKB157" s="319"/>
      <c r="OKC157" s="319"/>
      <c r="OKD157" s="319"/>
      <c r="OKE157" s="319"/>
      <c r="OKF157" s="319"/>
      <c r="OKG157" s="319"/>
      <c r="OKH157" s="319"/>
      <c r="OKI157" s="319"/>
      <c r="OKJ157" s="319"/>
      <c r="OKK157" s="319"/>
      <c r="OKL157" s="319"/>
      <c r="OKM157" s="319"/>
      <c r="OKN157" s="319"/>
      <c r="OKO157" s="319"/>
      <c r="OKP157" s="319"/>
      <c r="OKQ157" s="319"/>
      <c r="OKR157" s="319"/>
      <c r="OKS157" s="319"/>
      <c r="OKT157" s="319"/>
      <c r="OKU157" s="319"/>
      <c r="OKV157" s="319"/>
      <c r="OKW157" s="319"/>
      <c r="OKX157" s="319"/>
      <c r="OKY157" s="319"/>
      <c r="OKZ157" s="319"/>
      <c r="OLA157" s="319"/>
      <c r="OLB157" s="319"/>
      <c r="OLC157" s="319"/>
      <c r="OLD157" s="319"/>
      <c r="OLE157" s="319"/>
      <c r="OLF157" s="319"/>
      <c r="OLG157" s="319"/>
      <c r="OLH157" s="319"/>
      <c r="OLI157" s="319"/>
      <c r="OLJ157" s="319"/>
      <c r="OLK157" s="319"/>
      <c r="OLL157" s="319"/>
      <c r="OLM157" s="319"/>
      <c r="OLN157" s="319"/>
      <c r="OLO157" s="319"/>
      <c r="OLP157" s="319"/>
      <c r="OLQ157" s="319"/>
      <c r="OLR157" s="319"/>
      <c r="OLS157" s="319"/>
      <c r="OLT157" s="319"/>
      <c r="OLU157" s="319"/>
      <c r="OLV157" s="319"/>
      <c r="OLW157" s="319"/>
      <c r="OLX157" s="319"/>
      <c r="OLY157" s="319"/>
      <c r="OLZ157" s="319"/>
      <c r="OMA157" s="319"/>
      <c r="OMB157" s="319"/>
      <c r="OMC157" s="319"/>
      <c r="OMD157" s="319"/>
      <c r="OME157" s="319"/>
      <c r="OMF157" s="319"/>
      <c r="OMG157" s="319"/>
      <c r="OMH157" s="319"/>
      <c r="OMI157" s="319"/>
      <c r="OMJ157" s="319"/>
      <c r="OMK157" s="319"/>
      <c r="OML157" s="319"/>
      <c r="OMM157" s="319"/>
      <c r="OMN157" s="319"/>
      <c r="OMO157" s="319"/>
      <c r="OMP157" s="319"/>
      <c r="OMQ157" s="319"/>
      <c r="OMR157" s="319"/>
      <c r="OMS157" s="319"/>
      <c r="OMT157" s="319"/>
      <c r="OMU157" s="319"/>
      <c r="OMV157" s="319"/>
      <c r="OMW157" s="319"/>
      <c r="OMX157" s="319"/>
      <c r="OMY157" s="319"/>
      <c r="OMZ157" s="319"/>
      <c r="ONA157" s="319"/>
      <c r="ONB157" s="319"/>
      <c r="ONC157" s="319"/>
      <c r="OND157" s="319"/>
      <c r="ONE157" s="319"/>
      <c r="ONF157" s="319"/>
      <c r="ONG157" s="319"/>
      <c r="ONH157" s="319"/>
      <c r="ONI157" s="319"/>
      <c r="ONJ157" s="319"/>
      <c r="ONK157" s="319"/>
      <c r="ONL157" s="319"/>
      <c r="ONM157" s="319"/>
      <c r="ONN157" s="319"/>
      <c r="ONO157" s="319"/>
      <c r="ONP157" s="319"/>
      <c r="ONQ157" s="319"/>
      <c r="ONR157" s="319"/>
      <c r="ONS157" s="319"/>
      <c r="ONT157" s="319"/>
      <c r="ONU157" s="319"/>
      <c r="ONV157" s="319"/>
      <c r="ONW157" s="319"/>
      <c r="ONX157" s="319"/>
      <c r="ONY157" s="319"/>
      <c r="ONZ157" s="319"/>
      <c r="OOA157" s="319"/>
      <c r="OOB157" s="319"/>
      <c r="OOC157" s="319"/>
      <c r="OOD157" s="319"/>
      <c r="OOE157" s="319"/>
      <c r="OOF157" s="319"/>
      <c r="OOG157" s="319"/>
      <c r="OOH157" s="319"/>
      <c r="OOI157" s="319"/>
      <c r="OOJ157" s="319"/>
      <c r="OOK157" s="319"/>
      <c r="OOL157" s="319"/>
      <c r="OOM157" s="319"/>
      <c r="OON157" s="319"/>
      <c r="OOO157" s="319"/>
      <c r="OOP157" s="319"/>
      <c r="OOQ157" s="319"/>
      <c r="OOR157" s="319"/>
      <c r="OOS157" s="319"/>
      <c r="OOT157" s="319"/>
      <c r="OOU157" s="319"/>
      <c r="OOV157" s="319"/>
      <c r="OOW157" s="319"/>
      <c r="OOX157" s="319"/>
      <c r="OOY157" s="319"/>
      <c r="OOZ157" s="319"/>
      <c r="OPA157" s="319"/>
      <c r="OPB157" s="319"/>
      <c r="OPC157" s="319"/>
      <c r="OPD157" s="319"/>
      <c r="OPE157" s="319"/>
      <c r="OPF157" s="319"/>
      <c r="OPG157" s="319"/>
      <c r="OPH157" s="319"/>
      <c r="OPI157" s="319"/>
      <c r="OPJ157" s="319"/>
      <c r="OPK157" s="319"/>
      <c r="OPL157" s="319"/>
      <c r="OPM157" s="319"/>
      <c r="OPN157" s="319"/>
      <c r="OPO157" s="319"/>
      <c r="OPP157" s="319"/>
      <c r="OPQ157" s="319"/>
      <c r="OPR157" s="319"/>
      <c r="OPS157" s="319"/>
      <c r="OPT157" s="319"/>
      <c r="OPU157" s="319"/>
      <c r="OPV157" s="319"/>
      <c r="OPW157" s="319"/>
      <c r="OPX157" s="319"/>
      <c r="OPY157" s="319"/>
      <c r="OPZ157" s="319"/>
      <c r="OQA157" s="319"/>
      <c r="OQB157" s="319"/>
      <c r="OQC157" s="319"/>
      <c r="OQD157" s="319"/>
      <c r="OQE157" s="319"/>
      <c r="OQF157" s="319"/>
      <c r="OQG157" s="319"/>
      <c r="OQH157" s="319"/>
      <c r="OQI157" s="319"/>
      <c r="OQJ157" s="319"/>
      <c r="OQK157" s="319"/>
      <c r="OQL157" s="319"/>
      <c r="OQM157" s="319"/>
      <c r="OQN157" s="319"/>
      <c r="OQO157" s="319"/>
      <c r="OQP157" s="319"/>
      <c r="OQQ157" s="319"/>
      <c r="OQR157" s="319"/>
      <c r="OQS157" s="319"/>
      <c r="OQT157" s="319"/>
      <c r="OQU157" s="319"/>
      <c r="OQV157" s="319"/>
      <c r="OQW157" s="319"/>
      <c r="OQX157" s="319"/>
      <c r="OQY157" s="319"/>
      <c r="OQZ157" s="319"/>
      <c r="ORA157" s="319"/>
      <c r="ORB157" s="319"/>
      <c r="ORC157" s="319"/>
      <c r="ORD157" s="319"/>
      <c r="ORE157" s="319"/>
      <c r="ORF157" s="319"/>
      <c r="ORG157" s="319"/>
      <c r="ORH157" s="319"/>
      <c r="ORI157" s="319"/>
      <c r="ORJ157" s="319"/>
      <c r="ORK157" s="319"/>
      <c r="ORL157" s="319"/>
      <c r="ORM157" s="319"/>
      <c r="ORN157" s="319"/>
      <c r="ORO157" s="319"/>
      <c r="ORP157" s="319"/>
      <c r="ORQ157" s="319"/>
      <c r="ORR157" s="319"/>
      <c r="ORS157" s="319"/>
      <c r="ORT157" s="319"/>
      <c r="ORU157" s="319"/>
      <c r="ORV157" s="319"/>
      <c r="ORW157" s="319"/>
      <c r="ORX157" s="319"/>
      <c r="ORY157" s="319"/>
      <c r="ORZ157" s="319"/>
      <c r="OSA157" s="319"/>
      <c r="OSB157" s="319"/>
      <c r="OSC157" s="319"/>
      <c r="OSD157" s="319"/>
      <c r="OSE157" s="319"/>
      <c r="OSF157" s="319"/>
      <c r="OSG157" s="319"/>
      <c r="OSH157" s="319"/>
      <c r="OSI157" s="319"/>
      <c r="OSJ157" s="319"/>
      <c r="OSK157" s="319"/>
      <c r="OSL157" s="319"/>
      <c r="OSM157" s="319"/>
      <c r="OSN157" s="319"/>
      <c r="OSO157" s="319"/>
      <c r="OSP157" s="319"/>
      <c r="OSQ157" s="319"/>
      <c r="OSR157" s="319"/>
      <c r="OSS157" s="319"/>
      <c r="OST157" s="319"/>
      <c r="OSU157" s="319"/>
      <c r="OSV157" s="319"/>
      <c r="OSW157" s="319"/>
      <c r="OSX157" s="319"/>
      <c r="OSY157" s="319"/>
      <c r="OSZ157" s="319"/>
      <c r="OTA157" s="319"/>
      <c r="OTB157" s="319"/>
      <c r="OTC157" s="319"/>
      <c r="OTD157" s="319"/>
      <c r="OTE157" s="319"/>
      <c r="OTF157" s="319"/>
      <c r="OTG157" s="319"/>
      <c r="OTH157" s="319"/>
      <c r="OTI157" s="319"/>
      <c r="OTJ157" s="319"/>
      <c r="OTK157" s="319"/>
      <c r="OTL157" s="319"/>
      <c r="OTM157" s="319"/>
      <c r="OTN157" s="319"/>
      <c r="OTO157" s="319"/>
      <c r="OTP157" s="319"/>
      <c r="OTQ157" s="319"/>
      <c r="OTR157" s="319"/>
      <c r="OTS157" s="319"/>
      <c r="OTT157" s="319"/>
      <c r="OTU157" s="319"/>
      <c r="OTV157" s="319"/>
      <c r="OTW157" s="319"/>
      <c r="OTX157" s="319"/>
      <c r="OTY157" s="319"/>
      <c r="OTZ157" s="319"/>
      <c r="OUA157" s="319"/>
      <c r="OUB157" s="319"/>
      <c r="OUC157" s="319"/>
      <c r="OUD157" s="319"/>
      <c r="OUE157" s="319"/>
      <c r="OUF157" s="319"/>
      <c r="OUG157" s="319"/>
      <c r="OUH157" s="319"/>
      <c r="OUI157" s="319"/>
      <c r="OUJ157" s="319"/>
      <c r="OUK157" s="319"/>
      <c r="OUL157" s="319"/>
      <c r="OUM157" s="319"/>
      <c r="OUN157" s="319"/>
      <c r="OUO157" s="319"/>
      <c r="OUP157" s="319"/>
      <c r="OUQ157" s="319"/>
      <c r="OUR157" s="319"/>
      <c r="OUS157" s="319"/>
      <c r="OUT157" s="319"/>
      <c r="OUU157" s="319"/>
      <c r="OUV157" s="319"/>
      <c r="OUW157" s="319"/>
      <c r="OUX157" s="319"/>
      <c r="OUY157" s="319"/>
      <c r="OUZ157" s="319"/>
      <c r="OVA157" s="319"/>
      <c r="OVB157" s="319"/>
      <c r="OVC157" s="319"/>
      <c r="OVD157" s="319"/>
      <c r="OVE157" s="319"/>
      <c r="OVF157" s="319"/>
      <c r="OVG157" s="319"/>
      <c r="OVH157" s="319"/>
      <c r="OVI157" s="319"/>
      <c r="OVJ157" s="319"/>
      <c r="OVK157" s="319"/>
      <c r="OVL157" s="319"/>
      <c r="OVM157" s="319"/>
      <c r="OVN157" s="319"/>
      <c r="OVO157" s="319"/>
      <c r="OVP157" s="319"/>
      <c r="OVQ157" s="319"/>
      <c r="OVR157" s="319"/>
      <c r="OVS157" s="319"/>
      <c r="OVT157" s="319"/>
      <c r="OVU157" s="319"/>
      <c r="OVV157" s="319"/>
      <c r="OVW157" s="319"/>
      <c r="OVX157" s="319"/>
      <c r="OVY157" s="319"/>
      <c r="OVZ157" s="319"/>
      <c r="OWA157" s="319"/>
      <c r="OWB157" s="319"/>
      <c r="OWC157" s="319"/>
      <c r="OWD157" s="319"/>
      <c r="OWE157" s="319"/>
      <c r="OWF157" s="319"/>
      <c r="OWG157" s="319"/>
      <c r="OWH157" s="319"/>
      <c r="OWI157" s="319"/>
      <c r="OWJ157" s="319"/>
      <c r="OWK157" s="319"/>
      <c r="OWL157" s="319"/>
      <c r="OWM157" s="319"/>
      <c r="OWN157" s="319"/>
      <c r="OWO157" s="319"/>
      <c r="OWP157" s="319"/>
      <c r="OWQ157" s="319"/>
      <c r="OWR157" s="319"/>
      <c r="OWS157" s="319"/>
      <c r="OWT157" s="319"/>
      <c r="OWU157" s="319"/>
      <c r="OWV157" s="319"/>
      <c r="OWW157" s="319"/>
      <c r="OWX157" s="319"/>
      <c r="OWY157" s="319"/>
      <c r="OWZ157" s="319"/>
      <c r="OXA157" s="319"/>
      <c r="OXB157" s="319"/>
      <c r="OXC157" s="319"/>
      <c r="OXD157" s="319"/>
      <c r="OXE157" s="319"/>
      <c r="OXF157" s="319"/>
      <c r="OXG157" s="319"/>
      <c r="OXH157" s="319"/>
      <c r="OXI157" s="319"/>
      <c r="OXJ157" s="319"/>
      <c r="OXK157" s="319"/>
      <c r="OXL157" s="319"/>
      <c r="OXM157" s="319"/>
      <c r="OXN157" s="319"/>
      <c r="OXO157" s="319"/>
      <c r="OXP157" s="319"/>
      <c r="OXQ157" s="319"/>
      <c r="OXR157" s="319"/>
      <c r="OXS157" s="319"/>
      <c r="OXT157" s="319"/>
      <c r="OXU157" s="319"/>
      <c r="OXV157" s="319"/>
      <c r="OXW157" s="319"/>
      <c r="OXX157" s="319"/>
      <c r="OXY157" s="319"/>
      <c r="OXZ157" s="319"/>
      <c r="OYA157" s="319"/>
      <c r="OYB157" s="319"/>
      <c r="OYC157" s="319"/>
      <c r="OYD157" s="319"/>
      <c r="OYE157" s="319"/>
      <c r="OYF157" s="319"/>
      <c r="OYG157" s="319"/>
      <c r="OYH157" s="319"/>
      <c r="OYI157" s="319"/>
      <c r="OYJ157" s="319"/>
      <c r="OYK157" s="319"/>
      <c r="OYL157" s="319"/>
      <c r="OYM157" s="319"/>
      <c r="OYN157" s="319"/>
      <c r="OYO157" s="319"/>
      <c r="OYP157" s="319"/>
      <c r="OYQ157" s="319"/>
      <c r="OYR157" s="319"/>
      <c r="OYS157" s="319"/>
      <c r="OYT157" s="319"/>
      <c r="OYU157" s="319"/>
      <c r="OYV157" s="319"/>
      <c r="OYW157" s="319"/>
      <c r="OYX157" s="319"/>
      <c r="OYY157" s="319"/>
      <c r="OYZ157" s="319"/>
      <c r="OZA157" s="319"/>
      <c r="OZB157" s="319"/>
      <c r="OZC157" s="319"/>
      <c r="OZD157" s="319"/>
      <c r="OZE157" s="319"/>
      <c r="OZF157" s="319"/>
      <c r="OZG157" s="319"/>
      <c r="OZH157" s="319"/>
      <c r="OZI157" s="319"/>
      <c r="OZJ157" s="319"/>
      <c r="OZK157" s="319"/>
      <c r="OZL157" s="319"/>
      <c r="OZM157" s="319"/>
      <c r="OZN157" s="319"/>
      <c r="OZO157" s="319"/>
      <c r="OZP157" s="319"/>
      <c r="OZQ157" s="319"/>
      <c r="OZR157" s="319"/>
      <c r="OZS157" s="319"/>
      <c r="OZT157" s="319"/>
      <c r="OZU157" s="319"/>
      <c r="OZV157" s="319"/>
      <c r="OZW157" s="319"/>
      <c r="OZX157" s="319"/>
      <c r="OZY157" s="319"/>
      <c r="OZZ157" s="319"/>
      <c r="PAA157" s="319"/>
      <c r="PAB157" s="319"/>
      <c r="PAC157" s="319"/>
      <c r="PAD157" s="319"/>
      <c r="PAE157" s="319"/>
      <c r="PAF157" s="319"/>
      <c r="PAG157" s="319"/>
      <c r="PAH157" s="319"/>
      <c r="PAI157" s="319"/>
      <c r="PAJ157" s="319"/>
      <c r="PAK157" s="319"/>
      <c r="PAL157" s="319"/>
      <c r="PAM157" s="319"/>
      <c r="PAN157" s="319"/>
      <c r="PAO157" s="319"/>
      <c r="PAP157" s="319"/>
      <c r="PAQ157" s="319"/>
      <c r="PAR157" s="319"/>
      <c r="PAS157" s="319"/>
      <c r="PAT157" s="319"/>
      <c r="PAU157" s="319"/>
      <c r="PAV157" s="319"/>
      <c r="PAW157" s="319"/>
      <c r="PAX157" s="319"/>
      <c r="PAY157" s="319"/>
      <c r="PAZ157" s="319"/>
      <c r="PBA157" s="319"/>
      <c r="PBB157" s="319"/>
      <c r="PBC157" s="319"/>
      <c r="PBD157" s="319"/>
      <c r="PBE157" s="319"/>
      <c r="PBF157" s="319"/>
      <c r="PBG157" s="319"/>
      <c r="PBH157" s="319"/>
      <c r="PBI157" s="319"/>
      <c r="PBJ157" s="319"/>
      <c r="PBK157" s="319"/>
      <c r="PBL157" s="319"/>
      <c r="PBM157" s="319"/>
      <c r="PBN157" s="319"/>
      <c r="PBO157" s="319"/>
      <c r="PBP157" s="319"/>
      <c r="PBQ157" s="319"/>
      <c r="PBR157" s="319"/>
      <c r="PBS157" s="319"/>
      <c r="PBT157" s="319"/>
      <c r="PBU157" s="319"/>
      <c r="PBV157" s="319"/>
      <c r="PBW157" s="319"/>
      <c r="PBX157" s="319"/>
      <c r="PBY157" s="319"/>
      <c r="PBZ157" s="319"/>
      <c r="PCA157" s="319"/>
      <c r="PCB157" s="319"/>
      <c r="PCC157" s="319"/>
      <c r="PCD157" s="319"/>
      <c r="PCE157" s="319"/>
      <c r="PCF157" s="319"/>
      <c r="PCG157" s="319"/>
      <c r="PCH157" s="319"/>
      <c r="PCI157" s="319"/>
      <c r="PCJ157" s="319"/>
      <c r="PCK157" s="319"/>
      <c r="PCL157" s="319"/>
      <c r="PCM157" s="319"/>
      <c r="PCN157" s="319"/>
      <c r="PCO157" s="319"/>
      <c r="PCP157" s="319"/>
      <c r="PCQ157" s="319"/>
      <c r="PCR157" s="319"/>
      <c r="PCS157" s="319"/>
      <c r="PCT157" s="319"/>
      <c r="PCU157" s="319"/>
      <c r="PCV157" s="319"/>
      <c r="PCW157" s="319"/>
      <c r="PCX157" s="319"/>
      <c r="PCY157" s="319"/>
      <c r="PCZ157" s="319"/>
      <c r="PDA157" s="319"/>
      <c r="PDB157" s="319"/>
      <c r="PDC157" s="319"/>
      <c r="PDD157" s="319"/>
      <c r="PDE157" s="319"/>
      <c r="PDF157" s="319"/>
      <c r="PDG157" s="319"/>
      <c r="PDH157" s="319"/>
      <c r="PDI157" s="319"/>
      <c r="PDJ157" s="319"/>
      <c r="PDK157" s="319"/>
      <c r="PDL157" s="319"/>
      <c r="PDM157" s="319"/>
      <c r="PDN157" s="319"/>
      <c r="PDO157" s="319"/>
      <c r="PDP157" s="319"/>
      <c r="PDQ157" s="319"/>
      <c r="PDR157" s="319"/>
      <c r="PDS157" s="319"/>
      <c r="PDT157" s="319"/>
      <c r="PDU157" s="319"/>
      <c r="PDV157" s="319"/>
      <c r="PDW157" s="319"/>
      <c r="PDX157" s="319"/>
      <c r="PDY157" s="319"/>
      <c r="PDZ157" s="319"/>
      <c r="PEA157" s="319"/>
      <c r="PEB157" s="319"/>
      <c r="PEC157" s="319"/>
      <c r="PED157" s="319"/>
      <c r="PEE157" s="319"/>
      <c r="PEF157" s="319"/>
      <c r="PEG157" s="319"/>
      <c r="PEH157" s="319"/>
      <c r="PEI157" s="319"/>
      <c r="PEJ157" s="319"/>
      <c r="PEK157" s="319"/>
      <c r="PEL157" s="319"/>
      <c r="PEM157" s="319"/>
      <c r="PEN157" s="319"/>
      <c r="PEO157" s="319"/>
      <c r="PEP157" s="319"/>
      <c r="PEQ157" s="319"/>
      <c r="PER157" s="319"/>
      <c r="PES157" s="319"/>
      <c r="PET157" s="319"/>
      <c r="PEU157" s="319"/>
      <c r="PEV157" s="319"/>
      <c r="PEW157" s="319"/>
      <c r="PEX157" s="319"/>
      <c r="PEY157" s="319"/>
      <c r="PEZ157" s="319"/>
      <c r="PFA157" s="319"/>
      <c r="PFB157" s="319"/>
      <c r="PFC157" s="319"/>
      <c r="PFD157" s="319"/>
      <c r="PFE157" s="319"/>
      <c r="PFF157" s="319"/>
      <c r="PFG157" s="319"/>
      <c r="PFH157" s="319"/>
      <c r="PFI157" s="319"/>
      <c r="PFJ157" s="319"/>
      <c r="PFK157" s="319"/>
      <c r="PFL157" s="319"/>
      <c r="PFM157" s="319"/>
      <c r="PFN157" s="319"/>
      <c r="PFO157" s="319"/>
      <c r="PFP157" s="319"/>
      <c r="PFQ157" s="319"/>
      <c r="PFR157" s="319"/>
      <c r="PFS157" s="319"/>
      <c r="PFT157" s="319"/>
      <c r="PFU157" s="319"/>
      <c r="PFV157" s="319"/>
      <c r="PFW157" s="319"/>
      <c r="PFX157" s="319"/>
      <c r="PFY157" s="319"/>
      <c r="PFZ157" s="319"/>
      <c r="PGA157" s="319"/>
      <c r="PGB157" s="319"/>
      <c r="PGC157" s="319"/>
      <c r="PGD157" s="319"/>
      <c r="PGE157" s="319"/>
      <c r="PGF157" s="319"/>
      <c r="PGG157" s="319"/>
      <c r="PGH157" s="319"/>
      <c r="PGI157" s="319"/>
      <c r="PGJ157" s="319"/>
      <c r="PGK157" s="319"/>
      <c r="PGL157" s="319"/>
      <c r="PGM157" s="319"/>
      <c r="PGN157" s="319"/>
      <c r="PGO157" s="319"/>
      <c r="PGP157" s="319"/>
      <c r="PGQ157" s="319"/>
      <c r="PGR157" s="319"/>
      <c r="PGS157" s="319"/>
      <c r="PGT157" s="319"/>
      <c r="PGU157" s="319"/>
      <c r="PGV157" s="319"/>
      <c r="PGW157" s="319"/>
      <c r="PGX157" s="319"/>
      <c r="PGY157" s="319"/>
      <c r="PGZ157" s="319"/>
      <c r="PHA157" s="319"/>
      <c r="PHB157" s="319"/>
      <c r="PHC157" s="319"/>
      <c r="PHD157" s="319"/>
      <c r="PHE157" s="319"/>
      <c r="PHF157" s="319"/>
      <c r="PHG157" s="319"/>
      <c r="PHH157" s="319"/>
      <c r="PHI157" s="319"/>
      <c r="PHJ157" s="319"/>
      <c r="PHK157" s="319"/>
      <c r="PHL157" s="319"/>
      <c r="PHM157" s="319"/>
      <c r="PHN157" s="319"/>
      <c r="PHO157" s="319"/>
      <c r="PHP157" s="319"/>
      <c r="PHQ157" s="319"/>
      <c r="PHR157" s="319"/>
      <c r="PHS157" s="319"/>
      <c r="PHT157" s="319"/>
      <c r="PHU157" s="319"/>
      <c r="PHV157" s="319"/>
      <c r="PHW157" s="319"/>
      <c r="PHX157" s="319"/>
      <c r="PHY157" s="319"/>
      <c r="PHZ157" s="319"/>
      <c r="PIA157" s="319"/>
      <c r="PIB157" s="319"/>
      <c r="PIC157" s="319"/>
      <c r="PID157" s="319"/>
      <c r="PIE157" s="319"/>
      <c r="PIF157" s="319"/>
      <c r="PIG157" s="319"/>
      <c r="PIH157" s="319"/>
      <c r="PII157" s="319"/>
      <c r="PIJ157" s="319"/>
      <c r="PIK157" s="319"/>
      <c r="PIL157" s="319"/>
      <c r="PIM157" s="319"/>
      <c r="PIN157" s="319"/>
      <c r="PIO157" s="319"/>
      <c r="PIP157" s="319"/>
      <c r="PIQ157" s="319"/>
      <c r="PIR157" s="319"/>
      <c r="PIS157" s="319"/>
      <c r="PIT157" s="319"/>
      <c r="PIU157" s="319"/>
      <c r="PIV157" s="319"/>
      <c r="PIW157" s="319"/>
      <c r="PIX157" s="319"/>
      <c r="PIY157" s="319"/>
      <c r="PIZ157" s="319"/>
      <c r="PJA157" s="319"/>
      <c r="PJB157" s="319"/>
      <c r="PJC157" s="319"/>
      <c r="PJD157" s="319"/>
      <c r="PJE157" s="319"/>
      <c r="PJF157" s="319"/>
      <c r="PJG157" s="319"/>
      <c r="PJH157" s="319"/>
      <c r="PJI157" s="319"/>
      <c r="PJJ157" s="319"/>
      <c r="PJK157" s="319"/>
      <c r="PJL157" s="319"/>
      <c r="PJM157" s="319"/>
      <c r="PJN157" s="319"/>
      <c r="PJO157" s="319"/>
      <c r="PJP157" s="319"/>
      <c r="PJQ157" s="319"/>
      <c r="PJR157" s="319"/>
      <c r="PJS157" s="319"/>
      <c r="PJT157" s="319"/>
      <c r="PJU157" s="319"/>
      <c r="PJV157" s="319"/>
      <c r="PJW157" s="319"/>
      <c r="PJX157" s="319"/>
      <c r="PJY157" s="319"/>
      <c r="PJZ157" s="319"/>
      <c r="PKA157" s="319"/>
      <c r="PKB157" s="319"/>
      <c r="PKC157" s="319"/>
      <c r="PKD157" s="319"/>
      <c r="PKE157" s="319"/>
      <c r="PKF157" s="319"/>
      <c r="PKG157" s="319"/>
      <c r="PKH157" s="319"/>
      <c r="PKI157" s="319"/>
      <c r="PKJ157" s="319"/>
      <c r="PKK157" s="319"/>
      <c r="PKL157" s="319"/>
      <c r="PKM157" s="319"/>
      <c r="PKN157" s="319"/>
      <c r="PKO157" s="319"/>
      <c r="PKP157" s="319"/>
      <c r="PKQ157" s="319"/>
      <c r="PKR157" s="319"/>
      <c r="PKS157" s="319"/>
      <c r="PKT157" s="319"/>
      <c r="PKU157" s="319"/>
      <c r="PKV157" s="319"/>
      <c r="PKW157" s="319"/>
      <c r="PKX157" s="319"/>
      <c r="PKY157" s="319"/>
      <c r="PKZ157" s="319"/>
      <c r="PLA157" s="319"/>
      <c r="PLB157" s="319"/>
      <c r="PLC157" s="319"/>
      <c r="PLD157" s="319"/>
      <c r="PLE157" s="319"/>
      <c r="PLF157" s="319"/>
      <c r="PLG157" s="319"/>
      <c r="PLH157" s="319"/>
      <c r="PLI157" s="319"/>
      <c r="PLJ157" s="319"/>
      <c r="PLK157" s="319"/>
      <c r="PLL157" s="319"/>
      <c r="PLM157" s="319"/>
      <c r="PLN157" s="319"/>
      <c r="PLO157" s="319"/>
      <c r="PLP157" s="319"/>
      <c r="PLQ157" s="319"/>
      <c r="PLR157" s="319"/>
      <c r="PLS157" s="319"/>
      <c r="PLT157" s="319"/>
      <c r="PLU157" s="319"/>
      <c r="PLV157" s="319"/>
      <c r="PLW157" s="319"/>
      <c r="PLX157" s="319"/>
      <c r="PLY157" s="319"/>
      <c r="PLZ157" s="319"/>
      <c r="PMA157" s="319"/>
      <c r="PMB157" s="319"/>
      <c r="PMC157" s="319"/>
      <c r="PMD157" s="319"/>
      <c r="PME157" s="319"/>
      <c r="PMF157" s="319"/>
      <c r="PMG157" s="319"/>
      <c r="PMH157" s="319"/>
      <c r="PMI157" s="319"/>
      <c r="PMJ157" s="319"/>
      <c r="PMK157" s="319"/>
      <c r="PML157" s="319"/>
      <c r="PMM157" s="319"/>
      <c r="PMN157" s="319"/>
      <c r="PMO157" s="319"/>
      <c r="PMP157" s="319"/>
      <c r="PMQ157" s="319"/>
      <c r="PMR157" s="319"/>
      <c r="PMS157" s="319"/>
      <c r="PMT157" s="319"/>
      <c r="PMU157" s="319"/>
      <c r="PMV157" s="319"/>
      <c r="PMW157" s="319"/>
      <c r="PMX157" s="319"/>
      <c r="PMY157" s="319"/>
      <c r="PMZ157" s="319"/>
      <c r="PNA157" s="319"/>
      <c r="PNB157" s="319"/>
      <c r="PNC157" s="319"/>
      <c r="PND157" s="319"/>
      <c r="PNE157" s="319"/>
      <c r="PNF157" s="319"/>
      <c r="PNG157" s="319"/>
      <c r="PNH157" s="319"/>
      <c r="PNI157" s="319"/>
      <c r="PNJ157" s="319"/>
      <c r="PNK157" s="319"/>
      <c r="PNL157" s="319"/>
      <c r="PNM157" s="319"/>
      <c r="PNN157" s="319"/>
      <c r="PNO157" s="319"/>
      <c r="PNP157" s="319"/>
      <c r="PNQ157" s="319"/>
      <c r="PNR157" s="319"/>
      <c r="PNS157" s="319"/>
      <c r="PNT157" s="319"/>
      <c r="PNU157" s="319"/>
      <c r="PNV157" s="319"/>
      <c r="PNW157" s="319"/>
      <c r="PNX157" s="319"/>
      <c r="PNY157" s="319"/>
      <c r="PNZ157" s="319"/>
      <c r="POA157" s="319"/>
      <c r="POB157" s="319"/>
      <c r="POC157" s="319"/>
      <c r="POD157" s="319"/>
      <c r="POE157" s="319"/>
      <c r="POF157" s="319"/>
      <c r="POG157" s="319"/>
      <c r="POH157" s="319"/>
      <c r="POI157" s="319"/>
      <c r="POJ157" s="319"/>
      <c r="POK157" s="319"/>
      <c r="POL157" s="319"/>
      <c r="POM157" s="319"/>
      <c r="PON157" s="319"/>
      <c r="POO157" s="319"/>
      <c r="POP157" s="319"/>
      <c r="POQ157" s="319"/>
      <c r="POR157" s="319"/>
      <c r="POS157" s="319"/>
      <c r="POT157" s="319"/>
      <c r="POU157" s="319"/>
      <c r="POV157" s="319"/>
      <c r="POW157" s="319"/>
      <c r="POX157" s="319"/>
      <c r="POY157" s="319"/>
      <c r="POZ157" s="319"/>
      <c r="PPA157" s="319"/>
      <c r="PPB157" s="319"/>
      <c r="PPC157" s="319"/>
      <c r="PPD157" s="319"/>
      <c r="PPE157" s="319"/>
      <c r="PPF157" s="319"/>
      <c r="PPG157" s="319"/>
      <c r="PPH157" s="319"/>
      <c r="PPI157" s="319"/>
      <c r="PPJ157" s="319"/>
      <c r="PPK157" s="319"/>
      <c r="PPL157" s="319"/>
      <c r="PPM157" s="319"/>
      <c r="PPN157" s="319"/>
      <c r="PPO157" s="319"/>
      <c r="PPP157" s="319"/>
      <c r="PPQ157" s="319"/>
      <c r="PPR157" s="319"/>
      <c r="PPS157" s="319"/>
      <c r="PPT157" s="319"/>
      <c r="PPU157" s="319"/>
      <c r="PPV157" s="319"/>
      <c r="PPW157" s="319"/>
      <c r="PPX157" s="319"/>
      <c r="PPY157" s="319"/>
      <c r="PPZ157" s="319"/>
      <c r="PQA157" s="319"/>
      <c r="PQB157" s="319"/>
      <c r="PQC157" s="319"/>
      <c r="PQD157" s="319"/>
      <c r="PQE157" s="319"/>
      <c r="PQF157" s="319"/>
      <c r="PQG157" s="319"/>
      <c r="PQH157" s="319"/>
      <c r="PQI157" s="319"/>
      <c r="PQJ157" s="319"/>
      <c r="PQK157" s="319"/>
      <c r="PQL157" s="319"/>
      <c r="PQM157" s="319"/>
      <c r="PQN157" s="319"/>
      <c r="PQO157" s="319"/>
      <c r="PQP157" s="319"/>
      <c r="PQQ157" s="319"/>
      <c r="PQR157" s="319"/>
      <c r="PQS157" s="319"/>
      <c r="PQT157" s="319"/>
      <c r="PQU157" s="319"/>
      <c r="PQV157" s="319"/>
      <c r="PQW157" s="319"/>
      <c r="PQX157" s="319"/>
      <c r="PQY157" s="319"/>
      <c r="PQZ157" s="319"/>
      <c r="PRA157" s="319"/>
      <c r="PRB157" s="319"/>
      <c r="PRC157" s="319"/>
      <c r="PRD157" s="319"/>
      <c r="PRE157" s="319"/>
      <c r="PRF157" s="319"/>
      <c r="PRG157" s="319"/>
      <c r="PRH157" s="319"/>
      <c r="PRI157" s="319"/>
      <c r="PRJ157" s="319"/>
      <c r="PRK157" s="319"/>
      <c r="PRL157" s="319"/>
      <c r="PRM157" s="319"/>
      <c r="PRN157" s="319"/>
      <c r="PRO157" s="319"/>
      <c r="PRP157" s="319"/>
      <c r="PRQ157" s="319"/>
      <c r="PRR157" s="319"/>
      <c r="PRS157" s="319"/>
      <c r="PRT157" s="319"/>
      <c r="PRU157" s="319"/>
      <c r="PRV157" s="319"/>
      <c r="PRW157" s="319"/>
      <c r="PRX157" s="319"/>
      <c r="PRY157" s="319"/>
      <c r="PRZ157" s="319"/>
      <c r="PSA157" s="319"/>
      <c r="PSB157" s="319"/>
      <c r="PSC157" s="319"/>
      <c r="PSD157" s="319"/>
      <c r="PSE157" s="319"/>
      <c r="PSF157" s="319"/>
      <c r="PSG157" s="319"/>
      <c r="PSH157" s="319"/>
      <c r="PSI157" s="319"/>
      <c r="PSJ157" s="319"/>
      <c r="PSK157" s="319"/>
      <c r="PSL157" s="319"/>
      <c r="PSM157" s="319"/>
      <c r="PSN157" s="319"/>
      <c r="PSO157" s="319"/>
      <c r="PSP157" s="319"/>
      <c r="PSQ157" s="319"/>
      <c r="PSR157" s="319"/>
      <c r="PSS157" s="319"/>
      <c r="PST157" s="319"/>
      <c r="PSU157" s="319"/>
      <c r="PSV157" s="319"/>
      <c r="PSW157" s="319"/>
      <c r="PSX157" s="319"/>
      <c r="PSY157" s="319"/>
      <c r="PSZ157" s="319"/>
      <c r="PTA157" s="319"/>
      <c r="PTB157" s="319"/>
      <c r="PTC157" s="319"/>
      <c r="PTD157" s="319"/>
      <c r="PTE157" s="319"/>
      <c r="PTF157" s="319"/>
      <c r="PTG157" s="319"/>
      <c r="PTH157" s="319"/>
      <c r="PTI157" s="319"/>
      <c r="PTJ157" s="319"/>
      <c r="PTK157" s="319"/>
      <c r="PTL157" s="319"/>
      <c r="PTM157" s="319"/>
      <c r="PTN157" s="319"/>
      <c r="PTO157" s="319"/>
      <c r="PTP157" s="319"/>
      <c r="PTQ157" s="319"/>
      <c r="PTR157" s="319"/>
      <c r="PTS157" s="319"/>
      <c r="PTT157" s="319"/>
      <c r="PTU157" s="319"/>
      <c r="PTV157" s="319"/>
      <c r="PTW157" s="319"/>
      <c r="PTX157" s="319"/>
      <c r="PTY157" s="319"/>
      <c r="PTZ157" s="319"/>
      <c r="PUA157" s="319"/>
      <c r="PUB157" s="319"/>
      <c r="PUC157" s="319"/>
      <c r="PUD157" s="319"/>
      <c r="PUE157" s="319"/>
      <c r="PUF157" s="319"/>
      <c r="PUG157" s="319"/>
      <c r="PUH157" s="319"/>
      <c r="PUI157" s="319"/>
      <c r="PUJ157" s="319"/>
      <c r="PUK157" s="319"/>
      <c r="PUL157" s="319"/>
      <c r="PUM157" s="319"/>
      <c r="PUN157" s="319"/>
      <c r="PUO157" s="319"/>
      <c r="PUP157" s="319"/>
      <c r="PUQ157" s="319"/>
      <c r="PUR157" s="319"/>
      <c r="PUS157" s="319"/>
      <c r="PUT157" s="319"/>
      <c r="PUU157" s="319"/>
      <c r="PUV157" s="319"/>
      <c r="PUW157" s="319"/>
      <c r="PUX157" s="319"/>
      <c r="PUY157" s="319"/>
      <c r="PUZ157" s="319"/>
      <c r="PVA157" s="319"/>
      <c r="PVB157" s="319"/>
      <c r="PVC157" s="319"/>
      <c r="PVD157" s="319"/>
      <c r="PVE157" s="319"/>
      <c r="PVF157" s="319"/>
      <c r="PVG157" s="319"/>
      <c r="PVH157" s="319"/>
      <c r="PVI157" s="319"/>
      <c r="PVJ157" s="319"/>
      <c r="PVK157" s="319"/>
      <c r="PVL157" s="319"/>
      <c r="PVM157" s="319"/>
      <c r="PVN157" s="319"/>
      <c r="PVO157" s="319"/>
      <c r="PVP157" s="319"/>
      <c r="PVQ157" s="319"/>
      <c r="PVR157" s="319"/>
      <c r="PVS157" s="319"/>
      <c r="PVT157" s="319"/>
      <c r="PVU157" s="319"/>
      <c r="PVV157" s="319"/>
      <c r="PVW157" s="319"/>
      <c r="PVX157" s="319"/>
      <c r="PVY157" s="319"/>
      <c r="PVZ157" s="319"/>
      <c r="PWA157" s="319"/>
      <c r="PWB157" s="319"/>
      <c r="PWC157" s="319"/>
      <c r="PWD157" s="319"/>
      <c r="PWE157" s="319"/>
      <c r="PWF157" s="319"/>
      <c r="PWG157" s="319"/>
      <c r="PWH157" s="319"/>
      <c r="PWI157" s="319"/>
      <c r="PWJ157" s="319"/>
      <c r="PWK157" s="319"/>
      <c r="PWL157" s="319"/>
      <c r="PWM157" s="319"/>
      <c r="PWN157" s="319"/>
      <c r="PWO157" s="319"/>
      <c r="PWP157" s="319"/>
      <c r="PWQ157" s="319"/>
      <c r="PWR157" s="319"/>
      <c r="PWS157" s="319"/>
      <c r="PWT157" s="319"/>
      <c r="PWU157" s="319"/>
      <c r="PWV157" s="319"/>
      <c r="PWW157" s="319"/>
      <c r="PWX157" s="319"/>
      <c r="PWY157" s="319"/>
      <c r="PWZ157" s="319"/>
      <c r="PXA157" s="319"/>
      <c r="PXB157" s="319"/>
      <c r="PXC157" s="319"/>
      <c r="PXD157" s="319"/>
      <c r="PXE157" s="319"/>
      <c r="PXF157" s="319"/>
      <c r="PXG157" s="319"/>
      <c r="PXH157" s="319"/>
      <c r="PXI157" s="319"/>
      <c r="PXJ157" s="319"/>
      <c r="PXK157" s="319"/>
      <c r="PXL157" s="319"/>
      <c r="PXM157" s="319"/>
      <c r="PXN157" s="319"/>
      <c r="PXO157" s="319"/>
      <c r="PXP157" s="319"/>
      <c r="PXQ157" s="319"/>
      <c r="PXR157" s="319"/>
      <c r="PXS157" s="319"/>
      <c r="PXT157" s="319"/>
      <c r="PXU157" s="319"/>
      <c r="PXV157" s="319"/>
      <c r="PXW157" s="319"/>
      <c r="PXX157" s="319"/>
      <c r="PXY157" s="319"/>
      <c r="PXZ157" s="319"/>
      <c r="PYA157" s="319"/>
      <c r="PYB157" s="319"/>
      <c r="PYC157" s="319"/>
      <c r="PYD157" s="319"/>
      <c r="PYE157" s="319"/>
      <c r="PYF157" s="319"/>
      <c r="PYG157" s="319"/>
      <c r="PYH157" s="319"/>
      <c r="PYI157" s="319"/>
      <c r="PYJ157" s="319"/>
      <c r="PYK157" s="319"/>
      <c r="PYL157" s="319"/>
      <c r="PYM157" s="319"/>
      <c r="PYN157" s="319"/>
      <c r="PYO157" s="319"/>
      <c r="PYP157" s="319"/>
      <c r="PYQ157" s="319"/>
      <c r="PYR157" s="319"/>
      <c r="PYS157" s="319"/>
      <c r="PYT157" s="319"/>
      <c r="PYU157" s="319"/>
      <c r="PYV157" s="319"/>
      <c r="PYW157" s="319"/>
      <c r="PYX157" s="319"/>
      <c r="PYY157" s="319"/>
      <c r="PYZ157" s="319"/>
      <c r="PZA157" s="319"/>
      <c r="PZB157" s="319"/>
      <c r="PZC157" s="319"/>
      <c r="PZD157" s="319"/>
      <c r="PZE157" s="319"/>
      <c r="PZF157" s="319"/>
      <c r="PZG157" s="319"/>
      <c r="PZH157" s="319"/>
      <c r="PZI157" s="319"/>
      <c r="PZJ157" s="319"/>
      <c r="PZK157" s="319"/>
      <c r="PZL157" s="319"/>
      <c r="PZM157" s="319"/>
      <c r="PZN157" s="319"/>
      <c r="PZO157" s="319"/>
      <c r="PZP157" s="319"/>
      <c r="PZQ157" s="319"/>
      <c r="PZR157" s="319"/>
      <c r="PZS157" s="319"/>
      <c r="PZT157" s="319"/>
      <c r="PZU157" s="319"/>
      <c r="PZV157" s="319"/>
      <c r="PZW157" s="319"/>
      <c r="PZX157" s="319"/>
      <c r="PZY157" s="319"/>
      <c r="PZZ157" s="319"/>
      <c r="QAA157" s="319"/>
      <c r="QAB157" s="319"/>
      <c r="QAC157" s="319"/>
      <c r="QAD157" s="319"/>
      <c r="QAE157" s="319"/>
      <c r="QAF157" s="319"/>
      <c r="QAG157" s="319"/>
      <c r="QAH157" s="319"/>
      <c r="QAI157" s="319"/>
      <c r="QAJ157" s="319"/>
      <c r="QAK157" s="319"/>
      <c r="QAL157" s="319"/>
      <c r="QAM157" s="319"/>
      <c r="QAN157" s="319"/>
      <c r="QAO157" s="319"/>
      <c r="QAP157" s="319"/>
      <c r="QAQ157" s="319"/>
      <c r="QAR157" s="319"/>
      <c r="QAS157" s="319"/>
      <c r="QAT157" s="319"/>
      <c r="QAU157" s="319"/>
      <c r="QAV157" s="319"/>
      <c r="QAW157" s="319"/>
      <c r="QAX157" s="319"/>
      <c r="QAY157" s="319"/>
      <c r="QAZ157" s="319"/>
      <c r="QBA157" s="319"/>
      <c r="QBB157" s="319"/>
      <c r="QBC157" s="319"/>
      <c r="QBD157" s="319"/>
      <c r="QBE157" s="319"/>
      <c r="QBF157" s="319"/>
      <c r="QBG157" s="319"/>
      <c r="QBH157" s="319"/>
      <c r="QBI157" s="319"/>
      <c r="QBJ157" s="319"/>
      <c r="QBK157" s="319"/>
      <c r="QBL157" s="319"/>
      <c r="QBM157" s="319"/>
      <c r="QBN157" s="319"/>
      <c r="QBO157" s="319"/>
      <c r="QBP157" s="319"/>
      <c r="QBQ157" s="319"/>
      <c r="QBR157" s="319"/>
      <c r="QBS157" s="319"/>
      <c r="QBT157" s="319"/>
      <c r="QBU157" s="319"/>
      <c r="QBV157" s="319"/>
      <c r="QBW157" s="319"/>
      <c r="QBX157" s="319"/>
      <c r="QBY157" s="319"/>
      <c r="QBZ157" s="319"/>
      <c r="QCA157" s="319"/>
      <c r="QCB157" s="319"/>
      <c r="QCC157" s="319"/>
      <c r="QCD157" s="319"/>
      <c r="QCE157" s="319"/>
      <c r="QCF157" s="319"/>
      <c r="QCG157" s="319"/>
      <c r="QCH157" s="319"/>
      <c r="QCI157" s="319"/>
      <c r="QCJ157" s="319"/>
      <c r="QCK157" s="319"/>
      <c r="QCL157" s="319"/>
      <c r="QCM157" s="319"/>
      <c r="QCN157" s="319"/>
      <c r="QCO157" s="319"/>
      <c r="QCP157" s="319"/>
      <c r="QCQ157" s="319"/>
      <c r="QCR157" s="319"/>
      <c r="QCS157" s="319"/>
      <c r="QCT157" s="319"/>
      <c r="QCU157" s="319"/>
      <c r="QCV157" s="319"/>
      <c r="QCW157" s="319"/>
      <c r="QCX157" s="319"/>
      <c r="QCY157" s="319"/>
      <c r="QCZ157" s="319"/>
      <c r="QDA157" s="319"/>
      <c r="QDB157" s="319"/>
      <c r="QDC157" s="319"/>
      <c r="QDD157" s="319"/>
      <c r="QDE157" s="319"/>
      <c r="QDF157" s="319"/>
      <c r="QDG157" s="319"/>
      <c r="QDH157" s="319"/>
      <c r="QDI157" s="319"/>
      <c r="QDJ157" s="319"/>
      <c r="QDK157" s="319"/>
      <c r="QDL157" s="319"/>
      <c r="QDM157" s="319"/>
      <c r="QDN157" s="319"/>
      <c r="QDO157" s="319"/>
      <c r="QDP157" s="319"/>
      <c r="QDQ157" s="319"/>
      <c r="QDR157" s="319"/>
      <c r="QDS157" s="319"/>
      <c r="QDT157" s="319"/>
      <c r="QDU157" s="319"/>
      <c r="QDV157" s="319"/>
      <c r="QDW157" s="319"/>
      <c r="QDX157" s="319"/>
      <c r="QDY157" s="319"/>
      <c r="QDZ157" s="319"/>
      <c r="QEA157" s="319"/>
      <c r="QEB157" s="319"/>
      <c r="QEC157" s="319"/>
      <c r="QED157" s="319"/>
      <c r="QEE157" s="319"/>
      <c r="QEF157" s="319"/>
      <c r="QEG157" s="319"/>
      <c r="QEH157" s="319"/>
      <c r="QEI157" s="319"/>
      <c r="QEJ157" s="319"/>
      <c r="QEK157" s="319"/>
      <c r="QEL157" s="319"/>
      <c r="QEM157" s="319"/>
      <c r="QEN157" s="319"/>
      <c r="QEO157" s="319"/>
      <c r="QEP157" s="319"/>
      <c r="QEQ157" s="319"/>
      <c r="QER157" s="319"/>
      <c r="QES157" s="319"/>
      <c r="QET157" s="319"/>
      <c r="QEU157" s="319"/>
      <c r="QEV157" s="319"/>
      <c r="QEW157" s="319"/>
      <c r="QEX157" s="319"/>
      <c r="QEY157" s="319"/>
      <c r="QEZ157" s="319"/>
      <c r="QFA157" s="319"/>
      <c r="QFB157" s="319"/>
      <c r="QFC157" s="319"/>
      <c r="QFD157" s="319"/>
      <c r="QFE157" s="319"/>
      <c r="QFF157" s="319"/>
      <c r="QFG157" s="319"/>
      <c r="QFH157" s="319"/>
      <c r="QFI157" s="319"/>
      <c r="QFJ157" s="319"/>
      <c r="QFK157" s="319"/>
      <c r="QFL157" s="319"/>
      <c r="QFM157" s="319"/>
      <c r="QFN157" s="319"/>
      <c r="QFO157" s="319"/>
      <c r="QFP157" s="319"/>
      <c r="QFQ157" s="319"/>
      <c r="QFR157" s="319"/>
      <c r="QFS157" s="319"/>
      <c r="QFT157" s="319"/>
      <c r="QFU157" s="319"/>
      <c r="QFV157" s="319"/>
      <c r="QFW157" s="319"/>
      <c r="QFX157" s="319"/>
      <c r="QFY157" s="319"/>
      <c r="QFZ157" s="319"/>
      <c r="QGA157" s="319"/>
      <c r="QGB157" s="319"/>
      <c r="QGC157" s="319"/>
      <c r="QGD157" s="319"/>
      <c r="QGE157" s="319"/>
      <c r="QGF157" s="319"/>
      <c r="QGG157" s="319"/>
      <c r="QGH157" s="319"/>
      <c r="QGI157" s="319"/>
      <c r="QGJ157" s="319"/>
      <c r="QGK157" s="319"/>
      <c r="QGL157" s="319"/>
      <c r="QGM157" s="319"/>
      <c r="QGN157" s="319"/>
      <c r="QGO157" s="319"/>
      <c r="QGP157" s="319"/>
      <c r="QGQ157" s="319"/>
      <c r="QGR157" s="319"/>
      <c r="QGS157" s="319"/>
      <c r="QGT157" s="319"/>
      <c r="QGU157" s="319"/>
      <c r="QGV157" s="319"/>
      <c r="QGW157" s="319"/>
      <c r="QGX157" s="319"/>
      <c r="QGY157" s="319"/>
      <c r="QGZ157" s="319"/>
      <c r="QHA157" s="319"/>
      <c r="QHB157" s="319"/>
      <c r="QHC157" s="319"/>
      <c r="QHD157" s="319"/>
      <c r="QHE157" s="319"/>
      <c r="QHF157" s="319"/>
      <c r="QHG157" s="319"/>
      <c r="QHH157" s="319"/>
      <c r="QHI157" s="319"/>
      <c r="QHJ157" s="319"/>
      <c r="QHK157" s="319"/>
      <c r="QHL157" s="319"/>
      <c r="QHM157" s="319"/>
      <c r="QHN157" s="319"/>
      <c r="QHO157" s="319"/>
      <c r="QHP157" s="319"/>
      <c r="QHQ157" s="319"/>
      <c r="QHR157" s="319"/>
      <c r="QHS157" s="319"/>
      <c r="QHT157" s="319"/>
      <c r="QHU157" s="319"/>
      <c r="QHV157" s="319"/>
      <c r="QHW157" s="319"/>
      <c r="QHX157" s="319"/>
      <c r="QHY157" s="319"/>
      <c r="QHZ157" s="319"/>
      <c r="QIA157" s="319"/>
      <c r="QIB157" s="319"/>
      <c r="QIC157" s="319"/>
      <c r="QID157" s="319"/>
      <c r="QIE157" s="319"/>
      <c r="QIF157" s="319"/>
      <c r="QIG157" s="319"/>
      <c r="QIH157" s="319"/>
      <c r="QII157" s="319"/>
      <c r="QIJ157" s="319"/>
      <c r="QIK157" s="319"/>
      <c r="QIL157" s="319"/>
      <c r="QIM157" s="319"/>
      <c r="QIN157" s="319"/>
      <c r="QIO157" s="319"/>
      <c r="QIP157" s="319"/>
      <c r="QIQ157" s="319"/>
      <c r="QIR157" s="319"/>
      <c r="QIS157" s="319"/>
      <c r="QIT157" s="319"/>
      <c r="QIU157" s="319"/>
      <c r="QIV157" s="319"/>
      <c r="QIW157" s="319"/>
      <c r="QIX157" s="319"/>
      <c r="QIY157" s="319"/>
      <c r="QIZ157" s="319"/>
      <c r="QJA157" s="319"/>
      <c r="QJB157" s="319"/>
      <c r="QJC157" s="319"/>
      <c r="QJD157" s="319"/>
      <c r="QJE157" s="319"/>
      <c r="QJF157" s="319"/>
      <c r="QJG157" s="319"/>
      <c r="QJH157" s="319"/>
      <c r="QJI157" s="319"/>
      <c r="QJJ157" s="319"/>
      <c r="QJK157" s="319"/>
      <c r="QJL157" s="319"/>
      <c r="QJM157" s="319"/>
      <c r="QJN157" s="319"/>
      <c r="QJO157" s="319"/>
      <c r="QJP157" s="319"/>
      <c r="QJQ157" s="319"/>
      <c r="QJR157" s="319"/>
      <c r="QJS157" s="319"/>
      <c r="QJT157" s="319"/>
      <c r="QJU157" s="319"/>
      <c r="QJV157" s="319"/>
      <c r="QJW157" s="319"/>
      <c r="QJX157" s="319"/>
      <c r="QJY157" s="319"/>
      <c r="QJZ157" s="319"/>
      <c r="QKA157" s="319"/>
      <c r="QKB157" s="319"/>
      <c r="QKC157" s="319"/>
      <c r="QKD157" s="319"/>
      <c r="QKE157" s="319"/>
      <c r="QKF157" s="319"/>
      <c r="QKG157" s="319"/>
      <c r="QKH157" s="319"/>
      <c r="QKI157" s="319"/>
      <c r="QKJ157" s="319"/>
      <c r="QKK157" s="319"/>
      <c r="QKL157" s="319"/>
      <c r="QKM157" s="319"/>
      <c r="QKN157" s="319"/>
      <c r="QKO157" s="319"/>
      <c r="QKP157" s="319"/>
      <c r="QKQ157" s="319"/>
      <c r="QKR157" s="319"/>
      <c r="QKS157" s="319"/>
      <c r="QKT157" s="319"/>
      <c r="QKU157" s="319"/>
      <c r="QKV157" s="319"/>
      <c r="QKW157" s="319"/>
      <c r="QKX157" s="319"/>
      <c r="QKY157" s="319"/>
      <c r="QKZ157" s="319"/>
      <c r="QLA157" s="319"/>
      <c r="QLB157" s="319"/>
      <c r="QLC157" s="319"/>
      <c r="QLD157" s="319"/>
      <c r="QLE157" s="319"/>
      <c r="QLF157" s="319"/>
      <c r="QLG157" s="319"/>
      <c r="QLH157" s="319"/>
      <c r="QLI157" s="319"/>
      <c r="QLJ157" s="319"/>
      <c r="QLK157" s="319"/>
      <c r="QLL157" s="319"/>
      <c r="QLM157" s="319"/>
      <c r="QLN157" s="319"/>
      <c r="QLO157" s="319"/>
      <c r="QLP157" s="319"/>
      <c r="QLQ157" s="319"/>
      <c r="QLR157" s="319"/>
      <c r="QLS157" s="319"/>
      <c r="QLT157" s="319"/>
      <c r="QLU157" s="319"/>
      <c r="QLV157" s="319"/>
      <c r="QLW157" s="319"/>
      <c r="QLX157" s="319"/>
      <c r="QLY157" s="319"/>
      <c r="QLZ157" s="319"/>
      <c r="QMA157" s="319"/>
      <c r="QMB157" s="319"/>
      <c r="QMC157" s="319"/>
      <c r="QMD157" s="319"/>
      <c r="QME157" s="319"/>
      <c r="QMF157" s="319"/>
      <c r="QMG157" s="319"/>
      <c r="QMH157" s="319"/>
      <c r="QMI157" s="319"/>
      <c r="QMJ157" s="319"/>
      <c r="QMK157" s="319"/>
      <c r="QML157" s="319"/>
      <c r="QMM157" s="319"/>
      <c r="QMN157" s="319"/>
      <c r="QMO157" s="319"/>
      <c r="QMP157" s="319"/>
      <c r="QMQ157" s="319"/>
      <c r="QMR157" s="319"/>
      <c r="QMS157" s="319"/>
      <c r="QMT157" s="319"/>
      <c r="QMU157" s="319"/>
      <c r="QMV157" s="319"/>
      <c r="QMW157" s="319"/>
      <c r="QMX157" s="319"/>
      <c r="QMY157" s="319"/>
      <c r="QMZ157" s="319"/>
      <c r="QNA157" s="319"/>
      <c r="QNB157" s="319"/>
      <c r="QNC157" s="319"/>
      <c r="QND157" s="319"/>
      <c r="QNE157" s="319"/>
      <c r="QNF157" s="319"/>
      <c r="QNG157" s="319"/>
      <c r="QNH157" s="319"/>
      <c r="QNI157" s="319"/>
      <c r="QNJ157" s="319"/>
      <c r="QNK157" s="319"/>
      <c r="QNL157" s="319"/>
      <c r="QNM157" s="319"/>
      <c r="QNN157" s="319"/>
      <c r="QNO157" s="319"/>
      <c r="QNP157" s="319"/>
      <c r="QNQ157" s="319"/>
      <c r="QNR157" s="319"/>
      <c r="QNS157" s="319"/>
      <c r="QNT157" s="319"/>
      <c r="QNU157" s="319"/>
      <c r="QNV157" s="319"/>
      <c r="QNW157" s="319"/>
      <c r="QNX157" s="319"/>
      <c r="QNY157" s="319"/>
      <c r="QNZ157" s="319"/>
      <c r="QOA157" s="319"/>
      <c r="QOB157" s="319"/>
      <c r="QOC157" s="319"/>
      <c r="QOD157" s="319"/>
      <c r="QOE157" s="319"/>
      <c r="QOF157" s="319"/>
      <c r="QOG157" s="319"/>
      <c r="QOH157" s="319"/>
      <c r="QOI157" s="319"/>
      <c r="QOJ157" s="319"/>
      <c r="QOK157" s="319"/>
      <c r="QOL157" s="319"/>
      <c r="QOM157" s="319"/>
      <c r="QON157" s="319"/>
      <c r="QOO157" s="319"/>
      <c r="QOP157" s="319"/>
      <c r="QOQ157" s="319"/>
      <c r="QOR157" s="319"/>
      <c r="QOS157" s="319"/>
      <c r="QOT157" s="319"/>
      <c r="QOU157" s="319"/>
      <c r="QOV157" s="319"/>
      <c r="QOW157" s="319"/>
      <c r="QOX157" s="319"/>
      <c r="QOY157" s="319"/>
      <c r="QOZ157" s="319"/>
      <c r="QPA157" s="319"/>
      <c r="QPB157" s="319"/>
      <c r="QPC157" s="319"/>
      <c r="QPD157" s="319"/>
      <c r="QPE157" s="319"/>
      <c r="QPF157" s="319"/>
      <c r="QPG157" s="319"/>
      <c r="QPH157" s="319"/>
      <c r="QPI157" s="319"/>
      <c r="QPJ157" s="319"/>
      <c r="QPK157" s="319"/>
      <c r="QPL157" s="319"/>
      <c r="QPM157" s="319"/>
      <c r="QPN157" s="319"/>
      <c r="QPO157" s="319"/>
      <c r="QPP157" s="319"/>
      <c r="QPQ157" s="319"/>
      <c r="QPR157" s="319"/>
      <c r="QPS157" s="319"/>
      <c r="QPT157" s="319"/>
      <c r="QPU157" s="319"/>
      <c r="QPV157" s="319"/>
      <c r="QPW157" s="319"/>
      <c r="QPX157" s="319"/>
      <c r="QPY157" s="319"/>
      <c r="QPZ157" s="319"/>
      <c r="QQA157" s="319"/>
      <c r="QQB157" s="319"/>
      <c r="QQC157" s="319"/>
      <c r="QQD157" s="319"/>
      <c r="QQE157" s="319"/>
      <c r="QQF157" s="319"/>
      <c r="QQG157" s="319"/>
      <c r="QQH157" s="319"/>
      <c r="QQI157" s="319"/>
      <c r="QQJ157" s="319"/>
      <c r="QQK157" s="319"/>
      <c r="QQL157" s="319"/>
      <c r="QQM157" s="319"/>
      <c r="QQN157" s="319"/>
      <c r="QQO157" s="319"/>
      <c r="QQP157" s="319"/>
      <c r="QQQ157" s="319"/>
      <c r="QQR157" s="319"/>
      <c r="QQS157" s="319"/>
      <c r="QQT157" s="319"/>
      <c r="QQU157" s="319"/>
      <c r="QQV157" s="319"/>
      <c r="QQW157" s="319"/>
      <c r="QQX157" s="319"/>
      <c r="QQY157" s="319"/>
      <c r="QQZ157" s="319"/>
      <c r="QRA157" s="319"/>
      <c r="QRB157" s="319"/>
      <c r="QRC157" s="319"/>
      <c r="QRD157" s="319"/>
      <c r="QRE157" s="319"/>
      <c r="QRF157" s="319"/>
      <c r="QRG157" s="319"/>
      <c r="QRH157" s="319"/>
      <c r="QRI157" s="319"/>
      <c r="QRJ157" s="319"/>
      <c r="QRK157" s="319"/>
      <c r="QRL157" s="319"/>
      <c r="QRM157" s="319"/>
      <c r="QRN157" s="319"/>
      <c r="QRO157" s="319"/>
      <c r="QRP157" s="319"/>
      <c r="QRQ157" s="319"/>
      <c r="QRR157" s="319"/>
      <c r="QRS157" s="319"/>
      <c r="QRT157" s="319"/>
      <c r="QRU157" s="319"/>
      <c r="QRV157" s="319"/>
      <c r="QRW157" s="319"/>
      <c r="QRX157" s="319"/>
      <c r="QRY157" s="319"/>
      <c r="QRZ157" s="319"/>
      <c r="QSA157" s="319"/>
      <c r="QSB157" s="319"/>
      <c r="QSC157" s="319"/>
      <c r="QSD157" s="319"/>
      <c r="QSE157" s="319"/>
      <c r="QSF157" s="319"/>
      <c r="QSG157" s="319"/>
      <c r="QSH157" s="319"/>
      <c r="QSI157" s="319"/>
      <c r="QSJ157" s="319"/>
      <c r="QSK157" s="319"/>
      <c r="QSL157" s="319"/>
      <c r="QSM157" s="319"/>
      <c r="QSN157" s="319"/>
      <c r="QSO157" s="319"/>
      <c r="QSP157" s="319"/>
      <c r="QSQ157" s="319"/>
      <c r="QSR157" s="319"/>
      <c r="QSS157" s="319"/>
      <c r="QST157" s="319"/>
      <c r="QSU157" s="319"/>
      <c r="QSV157" s="319"/>
      <c r="QSW157" s="319"/>
      <c r="QSX157" s="319"/>
      <c r="QSY157" s="319"/>
      <c r="QSZ157" s="319"/>
      <c r="QTA157" s="319"/>
      <c r="QTB157" s="319"/>
      <c r="QTC157" s="319"/>
      <c r="QTD157" s="319"/>
      <c r="QTE157" s="319"/>
      <c r="QTF157" s="319"/>
      <c r="QTG157" s="319"/>
      <c r="QTH157" s="319"/>
      <c r="QTI157" s="319"/>
      <c r="QTJ157" s="319"/>
      <c r="QTK157" s="319"/>
      <c r="QTL157" s="319"/>
      <c r="QTM157" s="319"/>
      <c r="QTN157" s="319"/>
      <c r="QTO157" s="319"/>
      <c r="QTP157" s="319"/>
      <c r="QTQ157" s="319"/>
      <c r="QTR157" s="319"/>
      <c r="QTS157" s="319"/>
      <c r="QTT157" s="319"/>
      <c r="QTU157" s="319"/>
      <c r="QTV157" s="319"/>
      <c r="QTW157" s="319"/>
      <c r="QTX157" s="319"/>
      <c r="QTY157" s="319"/>
      <c r="QTZ157" s="319"/>
      <c r="QUA157" s="319"/>
      <c r="QUB157" s="319"/>
      <c r="QUC157" s="319"/>
      <c r="QUD157" s="319"/>
      <c r="QUE157" s="319"/>
      <c r="QUF157" s="319"/>
      <c r="QUG157" s="319"/>
      <c r="QUH157" s="319"/>
      <c r="QUI157" s="319"/>
      <c r="QUJ157" s="319"/>
      <c r="QUK157" s="319"/>
      <c r="QUL157" s="319"/>
      <c r="QUM157" s="319"/>
      <c r="QUN157" s="319"/>
      <c r="QUO157" s="319"/>
      <c r="QUP157" s="319"/>
      <c r="QUQ157" s="319"/>
      <c r="QUR157" s="319"/>
      <c r="QUS157" s="319"/>
      <c r="QUT157" s="319"/>
      <c r="QUU157" s="319"/>
      <c r="QUV157" s="319"/>
      <c r="QUW157" s="319"/>
      <c r="QUX157" s="319"/>
      <c r="QUY157" s="319"/>
      <c r="QUZ157" s="319"/>
      <c r="QVA157" s="319"/>
      <c r="QVB157" s="319"/>
      <c r="QVC157" s="319"/>
      <c r="QVD157" s="319"/>
      <c r="QVE157" s="319"/>
      <c r="QVF157" s="319"/>
      <c r="QVG157" s="319"/>
      <c r="QVH157" s="319"/>
      <c r="QVI157" s="319"/>
      <c r="QVJ157" s="319"/>
      <c r="QVK157" s="319"/>
      <c r="QVL157" s="319"/>
      <c r="QVM157" s="319"/>
      <c r="QVN157" s="319"/>
      <c r="QVO157" s="319"/>
      <c r="QVP157" s="319"/>
      <c r="QVQ157" s="319"/>
      <c r="QVR157" s="319"/>
      <c r="QVS157" s="319"/>
      <c r="QVT157" s="319"/>
      <c r="QVU157" s="319"/>
      <c r="QVV157" s="319"/>
      <c r="QVW157" s="319"/>
      <c r="QVX157" s="319"/>
      <c r="QVY157" s="319"/>
      <c r="QVZ157" s="319"/>
      <c r="QWA157" s="319"/>
      <c r="QWB157" s="319"/>
      <c r="QWC157" s="319"/>
      <c r="QWD157" s="319"/>
      <c r="QWE157" s="319"/>
      <c r="QWF157" s="319"/>
      <c r="QWG157" s="319"/>
      <c r="QWH157" s="319"/>
      <c r="QWI157" s="319"/>
      <c r="QWJ157" s="319"/>
      <c r="QWK157" s="319"/>
      <c r="QWL157" s="319"/>
      <c r="QWM157" s="319"/>
      <c r="QWN157" s="319"/>
      <c r="QWO157" s="319"/>
      <c r="QWP157" s="319"/>
      <c r="QWQ157" s="319"/>
      <c r="QWR157" s="319"/>
      <c r="QWS157" s="319"/>
      <c r="QWT157" s="319"/>
      <c r="QWU157" s="319"/>
      <c r="QWV157" s="319"/>
      <c r="QWW157" s="319"/>
      <c r="QWX157" s="319"/>
      <c r="QWY157" s="319"/>
      <c r="QWZ157" s="319"/>
      <c r="QXA157" s="319"/>
      <c r="QXB157" s="319"/>
      <c r="QXC157" s="319"/>
      <c r="QXD157" s="319"/>
      <c r="QXE157" s="319"/>
      <c r="QXF157" s="319"/>
      <c r="QXG157" s="319"/>
      <c r="QXH157" s="319"/>
      <c r="QXI157" s="319"/>
      <c r="QXJ157" s="319"/>
      <c r="QXK157" s="319"/>
      <c r="QXL157" s="319"/>
      <c r="QXM157" s="319"/>
      <c r="QXN157" s="319"/>
      <c r="QXO157" s="319"/>
      <c r="QXP157" s="319"/>
      <c r="QXQ157" s="319"/>
      <c r="QXR157" s="319"/>
      <c r="QXS157" s="319"/>
      <c r="QXT157" s="319"/>
      <c r="QXU157" s="319"/>
      <c r="QXV157" s="319"/>
      <c r="QXW157" s="319"/>
      <c r="QXX157" s="319"/>
      <c r="QXY157" s="319"/>
      <c r="QXZ157" s="319"/>
      <c r="QYA157" s="319"/>
      <c r="QYB157" s="319"/>
      <c r="QYC157" s="319"/>
      <c r="QYD157" s="319"/>
      <c r="QYE157" s="319"/>
      <c r="QYF157" s="319"/>
      <c r="QYG157" s="319"/>
      <c r="QYH157" s="319"/>
      <c r="QYI157" s="319"/>
      <c r="QYJ157" s="319"/>
      <c r="QYK157" s="319"/>
      <c r="QYL157" s="319"/>
      <c r="QYM157" s="319"/>
      <c r="QYN157" s="319"/>
      <c r="QYO157" s="319"/>
      <c r="QYP157" s="319"/>
      <c r="QYQ157" s="319"/>
      <c r="QYR157" s="319"/>
      <c r="QYS157" s="319"/>
      <c r="QYT157" s="319"/>
      <c r="QYU157" s="319"/>
      <c r="QYV157" s="319"/>
      <c r="QYW157" s="319"/>
      <c r="QYX157" s="319"/>
      <c r="QYY157" s="319"/>
      <c r="QYZ157" s="319"/>
      <c r="QZA157" s="319"/>
      <c r="QZB157" s="319"/>
      <c r="QZC157" s="319"/>
      <c r="QZD157" s="319"/>
      <c r="QZE157" s="319"/>
      <c r="QZF157" s="319"/>
      <c r="QZG157" s="319"/>
      <c r="QZH157" s="319"/>
      <c r="QZI157" s="319"/>
      <c r="QZJ157" s="319"/>
      <c r="QZK157" s="319"/>
      <c r="QZL157" s="319"/>
      <c r="QZM157" s="319"/>
      <c r="QZN157" s="319"/>
      <c r="QZO157" s="319"/>
      <c r="QZP157" s="319"/>
      <c r="QZQ157" s="319"/>
      <c r="QZR157" s="319"/>
      <c r="QZS157" s="319"/>
      <c r="QZT157" s="319"/>
      <c r="QZU157" s="319"/>
      <c r="QZV157" s="319"/>
      <c r="QZW157" s="319"/>
      <c r="QZX157" s="319"/>
      <c r="QZY157" s="319"/>
      <c r="QZZ157" s="319"/>
      <c r="RAA157" s="319"/>
      <c r="RAB157" s="319"/>
      <c r="RAC157" s="319"/>
      <c r="RAD157" s="319"/>
      <c r="RAE157" s="319"/>
      <c r="RAF157" s="319"/>
      <c r="RAG157" s="319"/>
      <c r="RAH157" s="319"/>
      <c r="RAI157" s="319"/>
      <c r="RAJ157" s="319"/>
      <c r="RAK157" s="319"/>
      <c r="RAL157" s="319"/>
      <c r="RAM157" s="319"/>
      <c r="RAN157" s="319"/>
      <c r="RAO157" s="319"/>
      <c r="RAP157" s="319"/>
      <c r="RAQ157" s="319"/>
      <c r="RAR157" s="319"/>
      <c r="RAS157" s="319"/>
      <c r="RAT157" s="319"/>
      <c r="RAU157" s="319"/>
      <c r="RAV157" s="319"/>
      <c r="RAW157" s="319"/>
      <c r="RAX157" s="319"/>
      <c r="RAY157" s="319"/>
      <c r="RAZ157" s="319"/>
      <c r="RBA157" s="319"/>
      <c r="RBB157" s="319"/>
      <c r="RBC157" s="319"/>
      <c r="RBD157" s="319"/>
      <c r="RBE157" s="319"/>
      <c r="RBF157" s="319"/>
      <c r="RBG157" s="319"/>
      <c r="RBH157" s="319"/>
      <c r="RBI157" s="319"/>
      <c r="RBJ157" s="319"/>
      <c r="RBK157" s="319"/>
      <c r="RBL157" s="319"/>
      <c r="RBM157" s="319"/>
      <c r="RBN157" s="319"/>
      <c r="RBO157" s="319"/>
      <c r="RBP157" s="319"/>
      <c r="RBQ157" s="319"/>
      <c r="RBR157" s="319"/>
      <c r="RBS157" s="319"/>
      <c r="RBT157" s="319"/>
      <c r="RBU157" s="319"/>
      <c r="RBV157" s="319"/>
      <c r="RBW157" s="319"/>
      <c r="RBX157" s="319"/>
      <c r="RBY157" s="319"/>
      <c r="RBZ157" s="319"/>
      <c r="RCA157" s="319"/>
      <c r="RCB157" s="319"/>
      <c r="RCC157" s="319"/>
      <c r="RCD157" s="319"/>
      <c r="RCE157" s="319"/>
      <c r="RCF157" s="319"/>
      <c r="RCG157" s="319"/>
      <c r="RCH157" s="319"/>
      <c r="RCI157" s="319"/>
      <c r="RCJ157" s="319"/>
      <c r="RCK157" s="319"/>
      <c r="RCL157" s="319"/>
      <c r="RCM157" s="319"/>
      <c r="RCN157" s="319"/>
      <c r="RCO157" s="319"/>
      <c r="RCP157" s="319"/>
      <c r="RCQ157" s="319"/>
      <c r="RCR157" s="319"/>
      <c r="RCS157" s="319"/>
      <c r="RCT157" s="319"/>
      <c r="RCU157" s="319"/>
      <c r="RCV157" s="319"/>
      <c r="RCW157" s="319"/>
      <c r="RCX157" s="319"/>
      <c r="RCY157" s="319"/>
      <c r="RCZ157" s="319"/>
      <c r="RDA157" s="319"/>
      <c r="RDB157" s="319"/>
      <c r="RDC157" s="319"/>
      <c r="RDD157" s="319"/>
      <c r="RDE157" s="319"/>
      <c r="RDF157" s="319"/>
      <c r="RDG157" s="319"/>
      <c r="RDH157" s="319"/>
      <c r="RDI157" s="319"/>
      <c r="RDJ157" s="319"/>
      <c r="RDK157" s="319"/>
      <c r="RDL157" s="319"/>
      <c r="RDM157" s="319"/>
      <c r="RDN157" s="319"/>
      <c r="RDO157" s="319"/>
      <c r="RDP157" s="319"/>
      <c r="RDQ157" s="319"/>
      <c r="RDR157" s="319"/>
      <c r="RDS157" s="319"/>
      <c r="RDT157" s="319"/>
      <c r="RDU157" s="319"/>
      <c r="RDV157" s="319"/>
      <c r="RDW157" s="319"/>
      <c r="RDX157" s="319"/>
      <c r="RDY157" s="319"/>
      <c r="RDZ157" s="319"/>
      <c r="REA157" s="319"/>
      <c r="REB157" s="319"/>
      <c r="REC157" s="319"/>
      <c r="RED157" s="319"/>
      <c r="REE157" s="319"/>
      <c r="REF157" s="319"/>
      <c r="REG157" s="319"/>
      <c r="REH157" s="319"/>
      <c r="REI157" s="319"/>
      <c r="REJ157" s="319"/>
      <c r="REK157" s="319"/>
      <c r="REL157" s="319"/>
      <c r="REM157" s="319"/>
      <c r="REN157" s="319"/>
      <c r="REO157" s="319"/>
      <c r="REP157" s="319"/>
      <c r="REQ157" s="319"/>
      <c r="RER157" s="319"/>
      <c r="RES157" s="319"/>
      <c r="RET157" s="319"/>
      <c r="REU157" s="319"/>
      <c r="REV157" s="319"/>
      <c r="REW157" s="319"/>
      <c r="REX157" s="319"/>
      <c r="REY157" s="319"/>
      <c r="REZ157" s="319"/>
      <c r="RFA157" s="319"/>
      <c r="RFB157" s="319"/>
      <c r="RFC157" s="319"/>
      <c r="RFD157" s="319"/>
      <c r="RFE157" s="319"/>
      <c r="RFF157" s="319"/>
      <c r="RFG157" s="319"/>
      <c r="RFH157" s="319"/>
      <c r="RFI157" s="319"/>
      <c r="RFJ157" s="319"/>
      <c r="RFK157" s="319"/>
      <c r="RFL157" s="319"/>
      <c r="RFM157" s="319"/>
      <c r="RFN157" s="319"/>
      <c r="RFO157" s="319"/>
      <c r="RFP157" s="319"/>
      <c r="RFQ157" s="319"/>
      <c r="RFR157" s="319"/>
      <c r="RFS157" s="319"/>
      <c r="RFT157" s="319"/>
      <c r="RFU157" s="319"/>
      <c r="RFV157" s="319"/>
      <c r="RFW157" s="319"/>
      <c r="RFX157" s="319"/>
      <c r="RFY157" s="319"/>
      <c r="RFZ157" s="319"/>
      <c r="RGA157" s="319"/>
      <c r="RGB157" s="319"/>
      <c r="RGC157" s="319"/>
      <c r="RGD157" s="319"/>
      <c r="RGE157" s="319"/>
      <c r="RGF157" s="319"/>
      <c r="RGG157" s="319"/>
      <c r="RGH157" s="319"/>
      <c r="RGI157" s="319"/>
      <c r="RGJ157" s="319"/>
      <c r="RGK157" s="319"/>
      <c r="RGL157" s="319"/>
      <c r="RGM157" s="319"/>
      <c r="RGN157" s="319"/>
      <c r="RGO157" s="319"/>
      <c r="RGP157" s="319"/>
      <c r="RGQ157" s="319"/>
      <c r="RGR157" s="319"/>
      <c r="RGS157" s="319"/>
      <c r="RGT157" s="319"/>
      <c r="RGU157" s="319"/>
      <c r="RGV157" s="319"/>
      <c r="RGW157" s="319"/>
      <c r="RGX157" s="319"/>
      <c r="RGY157" s="319"/>
      <c r="RGZ157" s="319"/>
      <c r="RHA157" s="319"/>
      <c r="RHB157" s="319"/>
      <c r="RHC157" s="319"/>
      <c r="RHD157" s="319"/>
      <c r="RHE157" s="319"/>
      <c r="RHF157" s="319"/>
      <c r="RHG157" s="319"/>
      <c r="RHH157" s="319"/>
      <c r="RHI157" s="319"/>
      <c r="RHJ157" s="319"/>
      <c r="RHK157" s="319"/>
      <c r="RHL157" s="319"/>
      <c r="RHM157" s="319"/>
      <c r="RHN157" s="319"/>
      <c r="RHO157" s="319"/>
      <c r="RHP157" s="319"/>
      <c r="RHQ157" s="319"/>
      <c r="RHR157" s="319"/>
      <c r="RHS157" s="319"/>
      <c r="RHT157" s="319"/>
      <c r="RHU157" s="319"/>
      <c r="RHV157" s="319"/>
      <c r="RHW157" s="319"/>
      <c r="RHX157" s="319"/>
      <c r="RHY157" s="319"/>
      <c r="RHZ157" s="319"/>
      <c r="RIA157" s="319"/>
      <c r="RIB157" s="319"/>
      <c r="RIC157" s="319"/>
      <c r="RID157" s="319"/>
      <c r="RIE157" s="319"/>
      <c r="RIF157" s="319"/>
      <c r="RIG157" s="319"/>
      <c r="RIH157" s="319"/>
      <c r="RII157" s="319"/>
      <c r="RIJ157" s="319"/>
      <c r="RIK157" s="319"/>
      <c r="RIL157" s="319"/>
      <c r="RIM157" s="319"/>
      <c r="RIN157" s="319"/>
      <c r="RIO157" s="319"/>
      <c r="RIP157" s="319"/>
      <c r="RIQ157" s="319"/>
      <c r="RIR157" s="319"/>
      <c r="RIS157" s="319"/>
      <c r="RIT157" s="319"/>
      <c r="RIU157" s="319"/>
      <c r="RIV157" s="319"/>
      <c r="RIW157" s="319"/>
      <c r="RIX157" s="319"/>
      <c r="RIY157" s="319"/>
      <c r="RIZ157" s="319"/>
      <c r="RJA157" s="319"/>
      <c r="RJB157" s="319"/>
      <c r="RJC157" s="319"/>
      <c r="RJD157" s="319"/>
      <c r="RJE157" s="319"/>
      <c r="RJF157" s="319"/>
      <c r="RJG157" s="319"/>
      <c r="RJH157" s="319"/>
      <c r="RJI157" s="319"/>
      <c r="RJJ157" s="319"/>
      <c r="RJK157" s="319"/>
      <c r="RJL157" s="319"/>
      <c r="RJM157" s="319"/>
      <c r="RJN157" s="319"/>
      <c r="RJO157" s="319"/>
      <c r="RJP157" s="319"/>
      <c r="RJQ157" s="319"/>
      <c r="RJR157" s="319"/>
      <c r="RJS157" s="319"/>
      <c r="RJT157" s="319"/>
      <c r="RJU157" s="319"/>
      <c r="RJV157" s="319"/>
      <c r="RJW157" s="319"/>
      <c r="RJX157" s="319"/>
      <c r="RJY157" s="319"/>
      <c r="RJZ157" s="319"/>
      <c r="RKA157" s="319"/>
      <c r="RKB157" s="319"/>
      <c r="RKC157" s="319"/>
      <c r="RKD157" s="319"/>
      <c r="RKE157" s="319"/>
      <c r="RKF157" s="319"/>
      <c r="RKG157" s="319"/>
      <c r="RKH157" s="319"/>
      <c r="RKI157" s="319"/>
      <c r="RKJ157" s="319"/>
      <c r="RKK157" s="319"/>
      <c r="RKL157" s="319"/>
      <c r="RKM157" s="319"/>
      <c r="RKN157" s="319"/>
      <c r="RKO157" s="319"/>
      <c r="RKP157" s="319"/>
      <c r="RKQ157" s="319"/>
      <c r="RKR157" s="319"/>
      <c r="RKS157" s="319"/>
      <c r="RKT157" s="319"/>
      <c r="RKU157" s="319"/>
      <c r="RKV157" s="319"/>
      <c r="RKW157" s="319"/>
      <c r="RKX157" s="319"/>
      <c r="RKY157" s="319"/>
      <c r="RKZ157" s="319"/>
      <c r="RLA157" s="319"/>
      <c r="RLB157" s="319"/>
      <c r="RLC157" s="319"/>
      <c r="RLD157" s="319"/>
      <c r="RLE157" s="319"/>
      <c r="RLF157" s="319"/>
      <c r="RLG157" s="319"/>
      <c r="RLH157" s="319"/>
      <c r="RLI157" s="319"/>
      <c r="RLJ157" s="319"/>
      <c r="RLK157" s="319"/>
      <c r="RLL157" s="319"/>
      <c r="RLM157" s="319"/>
      <c r="RLN157" s="319"/>
      <c r="RLO157" s="319"/>
      <c r="RLP157" s="319"/>
      <c r="RLQ157" s="319"/>
      <c r="RLR157" s="319"/>
      <c r="RLS157" s="319"/>
      <c r="RLT157" s="319"/>
      <c r="RLU157" s="319"/>
      <c r="RLV157" s="319"/>
      <c r="RLW157" s="319"/>
      <c r="RLX157" s="319"/>
      <c r="RLY157" s="319"/>
      <c r="RLZ157" s="319"/>
      <c r="RMA157" s="319"/>
      <c r="RMB157" s="319"/>
      <c r="RMC157" s="319"/>
      <c r="RMD157" s="319"/>
      <c r="RME157" s="319"/>
      <c r="RMF157" s="319"/>
      <c r="RMG157" s="319"/>
      <c r="RMH157" s="319"/>
      <c r="RMI157" s="319"/>
      <c r="RMJ157" s="319"/>
      <c r="RMK157" s="319"/>
      <c r="RML157" s="319"/>
      <c r="RMM157" s="319"/>
      <c r="RMN157" s="319"/>
      <c r="RMO157" s="319"/>
      <c r="RMP157" s="319"/>
      <c r="RMQ157" s="319"/>
      <c r="RMR157" s="319"/>
      <c r="RMS157" s="319"/>
      <c r="RMT157" s="319"/>
      <c r="RMU157" s="319"/>
      <c r="RMV157" s="319"/>
      <c r="RMW157" s="319"/>
      <c r="RMX157" s="319"/>
      <c r="RMY157" s="319"/>
      <c r="RMZ157" s="319"/>
      <c r="RNA157" s="319"/>
      <c r="RNB157" s="319"/>
      <c r="RNC157" s="319"/>
      <c r="RND157" s="319"/>
      <c r="RNE157" s="319"/>
      <c r="RNF157" s="319"/>
      <c r="RNG157" s="319"/>
      <c r="RNH157" s="319"/>
      <c r="RNI157" s="319"/>
      <c r="RNJ157" s="319"/>
      <c r="RNK157" s="319"/>
      <c r="RNL157" s="319"/>
      <c r="RNM157" s="319"/>
      <c r="RNN157" s="319"/>
      <c r="RNO157" s="319"/>
      <c r="RNP157" s="319"/>
      <c r="RNQ157" s="319"/>
      <c r="RNR157" s="319"/>
      <c r="RNS157" s="319"/>
      <c r="RNT157" s="319"/>
      <c r="RNU157" s="319"/>
      <c r="RNV157" s="319"/>
      <c r="RNW157" s="319"/>
      <c r="RNX157" s="319"/>
      <c r="RNY157" s="319"/>
      <c r="RNZ157" s="319"/>
      <c r="ROA157" s="319"/>
      <c r="ROB157" s="319"/>
      <c r="ROC157" s="319"/>
      <c r="ROD157" s="319"/>
      <c r="ROE157" s="319"/>
      <c r="ROF157" s="319"/>
      <c r="ROG157" s="319"/>
      <c r="ROH157" s="319"/>
      <c r="ROI157" s="319"/>
      <c r="ROJ157" s="319"/>
      <c r="ROK157" s="319"/>
      <c r="ROL157" s="319"/>
      <c r="ROM157" s="319"/>
      <c r="RON157" s="319"/>
      <c r="ROO157" s="319"/>
      <c r="ROP157" s="319"/>
      <c r="ROQ157" s="319"/>
      <c r="ROR157" s="319"/>
      <c r="ROS157" s="319"/>
      <c r="ROT157" s="319"/>
      <c r="ROU157" s="319"/>
      <c r="ROV157" s="319"/>
      <c r="ROW157" s="319"/>
      <c r="ROX157" s="319"/>
      <c r="ROY157" s="319"/>
      <c r="ROZ157" s="319"/>
      <c r="RPA157" s="319"/>
      <c r="RPB157" s="319"/>
      <c r="RPC157" s="319"/>
      <c r="RPD157" s="319"/>
      <c r="RPE157" s="319"/>
      <c r="RPF157" s="319"/>
      <c r="RPG157" s="319"/>
      <c r="RPH157" s="319"/>
      <c r="RPI157" s="319"/>
      <c r="RPJ157" s="319"/>
      <c r="RPK157" s="319"/>
      <c r="RPL157" s="319"/>
      <c r="RPM157" s="319"/>
      <c r="RPN157" s="319"/>
      <c r="RPO157" s="319"/>
      <c r="RPP157" s="319"/>
      <c r="RPQ157" s="319"/>
      <c r="RPR157" s="319"/>
      <c r="RPS157" s="319"/>
      <c r="RPT157" s="319"/>
      <c r="RPU157" s="319"/>
      <c r="RPV157" s="319"/>
      <c r="RPW157" s="319"/>
      <c r="RPX157" s="319"/>
      <c r="RPY157" s="319"/>
      <c r="RPZ157" s="319"/>
      <c r="RQA157" s="319"/>
      <c r="RQB157" s="319"/>
      <c r="RQC157" s="319"/>
      <c r="RQD157" s="319"/>
      <c r="RQE157" s="319"/>
      <c r="RQF157" s="319"/>
      <c r="RQG157" s="319"/>
      <c r="RQH157" s="319"/>
      <c r="RQI157" s="319"/>
      <c r="RQJ157" s="319"/>
      <c r="RQK157" s="319"/>
      <c r="RQL157" s="319"/>
      <c r="RQM157" s="319"/>
      <c r="RQN157" s="319"/>
      <c r="RQO157" s="319"/>
      <c r="RQP157" s="319"/>
      <c r="RQQ157" s="319"/>
      <c r="RQR157" s="319"/>
      <c r="RQS157" s="319"/>
      <c r="RQT157" s="319"/>
      <c r="RQU157" s="319"/>
      <c r="RQV157" s="319"/>
      <c r="RQW157" s="319"/>
      <c r="RQX157" s="319"/>
      <c r="RQY157" s="319"/>
      <c r="RQZ157" s="319"/>
      <c r="RRA157" s="319"/>
      <c r="RRB157" s="319"/>
      <c r="RRC157" s="319"/>
      <c r="RRD157" s="319"/>
      <c r="RRE157" s="319"/>
      <c r="RRF157" s="319"/>
      <c r="RRG157" s="319"/>
      <c r="RRH157" s="319"/>
      <c r="RRI157" s="319"/>
      <c r="RRJ157" s="319"/>
      <c r="RRK157" s="319"/>
      <c r="RRL157" s="319"/>
      <c r="RRM157" s="319"/>
      <c r="RRN157" s="319"/>
      <c r="RRO157" s="319"/>
      <c r="RRP157" s="319"/>
      <c r="RRQ157" s="319"/>
      <c r="RRR157" s="319"/>
      <c r="RRS157" s="319"/>
      <c r="RRT157" s="319"/>
      <c r="RRU157" s="319"/>
      <c r="RRV157" s="319"/>
      <c r="RRW157" s="319"/>
      <c r="RRX157" s="319"/>
      <c r="RRY157" s="319"/>
      <c r="RRZ157" s="319"/>
      <c r="RSA157" s="319"/>
      <c r="RSB157" s="319"/>
      <c r="RSC157" s="319"/>
      <c r="RSD157" s="319"/>
      <c r="RSE157" s="319"/>
      <c r="RSF157" s="319"/>
      <c r="RSG157" s="319"/>
      <c r="RSH157" s="319"/>
      <c r="RSI157" s="319"/>
      <c r="RSJ157" s="319"/>
      <c r="RSK157" s="319"/>
      <c r="RSL157" s="319"/>
      <c r="RSM157" s="319"/>
      <c r="RSN157" s="319"/>
      <c r="RSO157" s="319"/>
      <c r="RSP157" s="319"/>
      <c r="RSQ157" s="319"/>
      <c r="RSR157" s="319"/>
      <c r="RSS157" s="319"/>
      <c r="RST157" s="319"/>
      <c r="RSU157" s="319"/>
      <c r="RSV157" s="319"/>
      <c r="RSW157" s="319"/>
      <c r="RSX157" s="319"/>
      <c r="RSY157" s="319"/>
      <c r="RSZ157" s="319"/>
      <c r="RTA157" s="319"/>
      <c r="RTB157" s="319"/>
      <c r="RTC157" s="319"/>
      <c r="RTD157" s="319"/>
      <c r="RTE157" s="319"/>
      <c r="RTF157" s="319"/>
      <c r="RTG157" s="319"/>
      <c r="RTH157" s="319"/>
      <c r="RTI157" s="319"/>
      <c r="RTJ157" s="319"/>
      <c r="RTK157" s="319"/>
      <c r="RTL157" s="319"/>
      <c r="RTM157" s="319"/>
      <c r="RTN157" s="319"/>
      <c r="RTO157" s="319"/>
      <c r="RTP157" s="319"/>
      <c r="RTQ157" s="319"/>
      <c r="RTR157" s="319"/>
      <c r="RTS157" s="319"/>
      <c r="RTT157" s="319"/>
      <c r="RTU157" s="319"/>
      <c r="RTV157" s="319"/>
      <c r="RTW157" s="319"/>
      <c r="RTX157" s="319"/>
      <c r="RTY157" s="319"/>
      <c r="RTZ157" s="319"/>
      <c r="RUA157" s="319"/>
      <c r="RUB157" s="319"/>
      <c r="RUC157" s="319"/>
      <c r="RUD157" s="319"/>
      <c r="RUE157" s="319"/>
      <c r="RUF157" s="319"/>
      <c r="RUG157" s="319"/>
      <c r="RUH157" s="319"/>
      <c r="RUI157" s="319"/>
      <c r="RUJ157" s="319"/>
      <c r="RUK157" s="319"/>
      <c r="RUL157" s="319"/>
      <c r="RUM157" s="319"/>
      <c r="RUN157" s="319"/>
      <c r="RUO157" s="319"/>
      <c r="RUP157" s="319"/>
      <c r="RUQ157" s="319"/>
      <c r="RUR157" s="319"/>
      <c r="RUS157" s="319"/>
      <c r="RUT157" s="319"/>
      <c r="RUU157" s="319"/>
      <c r="RUV157" s="319"/>
      <c r="RUW157" s="319"/>
      <c r="RUX157" s="319"/>
      <c r="RUY157" s="319"/>
      <c r="RUZ157" s="319"/>
      <c r="RVA157" s="319"/>
      <c r="RVB157" s="319"/>
      <c r="RVC157" s="319"/>
      <c r="RVD157" s="319"/>
      <c r="RVE157" s="319"/>
      <c r="RVF157" s="319"/>
      <c r="RVG157" s="319"/>
      <c r="RVH157" s="319"/>
      <c r="RVI157" s="319"/>
      <c r="RVJ157" s="319"/>
      <c r="RVK157" s="319"/>
      <c r="RVL157" s="319"/>
      <c r="RVM157" s="319"/>
      <c r="RVN157" s="319"/>
      <c r="RVO157" s="319"/>
      <c r="RVP157" s="319"/>
      <c r="RVQ157" s="319"/>
      <c r="RVR157" s="319"/>
      <c r="RVS157" s="319"/>
      <c r="RVT157" s="319"/>
      <c r="RVU157" s="319"/>
      <c r="RVV157" s="319"/>
      <c r="RVW157" s="319"/>
      <c r="RVX157" s="319"/>
      <c r="RVY157" s="319"/>
      <c r="RVZ157" s="319"/>
      <c r="RWA157" s="319"/>
      <c r="RWB157" s="319"/>
      <c r="RWC157" s="319"/>
      <c r="RWD157" s="319"/>
      <c r="RWE157" s="319"/>
      <c r="RWF157" s="319"/>
      <c r="RWG157" s="319"/>
      <c r="RWH157" s="319"/>
      <c r="RWI157" s="319"/>
      <c r="RWJ157" s="319"/>
      <c r="RWK157" s="319"/>
      <c r="RWL157" s="319"/>
      <c r="RWM157" s="319"/>
      <c r="RWN157" s="319"/>
      <c r="RWO157" s="319"/>
      <c r="RWP157" s="319"/>
      <c r="RWQ157" s="319"/>
      <c r="RWR157" s="319"/>
      <c r="RWS157" s="319"/>
      <c r="RWT157" s="319"/>
      <c r="RWU157" s="319"/>
      <c r="RWV157" s="319"/>
      <c r="RWW157" s="319"/>
      <c r="RWX157" s="319"/>
      <c r="RWY157" s="319"/>
      <c r="RWZ157" s="319"/>
      <c r="RXA157" s="319"/>
      <c r="RXB157" s="319"/>
      <c r="RXC157" s="319"/>
      <c r="RXD157" s="319"/>
      <c r="RXE157" s="319"/>
      <c r="RXF157" s="319"/>
      <c r="RXG157" s="319"/>
      <c r="RXH157" s="319"/>
      <c r="RXI157" s="319"/>
      <c r="RXJ157" s="319"/>
      <c r="RXK157" s="319"/>
      <c r="RXL157" s="319"/>
      <c r="RXM157" s="319"/>
      <c r="RXN157" s="319"/>
      <c r="RXO157" s="319"/>
      <c r="RXP157" s="319"/>
      <c r="RXQ157" s="319"/>
      <c r="RXR157" s="319"/>
      <c r="RXS157" s="319"/>
      <c r="RXT157" s="319"/>
      <c r="RXU157" s="319"/>
      <c r="RXV157" s="319"/>
      <c r="RXW157" s="319"/>
      <c r="RXX157" s="319"/>
      <c r="RXY157" s="319"/>
      <c r="RXZ157" s="319"/>
      <c r="RYA157" s="319"/>
      <c r="RYB157" s="319"/>
      <c r="RYC157" s="319"/>
      <c r="RYD157" s="319"/>
      <c r="RYE157" s="319"/>
      <c r="RYF157" s="319"/>
      <c r="RYG157" s="319"/>
      <c r="RYH157" s="319"/>
      <c r="RYI157" s="319"/>
      <c r="RYJ157" s="319"/>
      <c r="RYK157" s="319"/>
      <c r="RYL157" s="319"/>
      <c r="RYM157" s="319"/>
      <c r="RYN157" s="319"/>
      <c r="RYO157" s="319"/>
      <c r="RYP157" s="319"/>
      <c r="RYQ157" s="319"/>
      <c r="RYR157" s="319"/>
      <c r="RYS157" s="319"/>
      <c r="RYT157" s="319"/>
      <c r="RYU157" s="319"/>
      <c r="RYV157" s="319"/>
      <c r="RYW157" s="319"/>
      <c r="RYX157" s="319"/>
      <c r="RYY157" s="319"/>
      <c r="RYZ157" s="319"/>
      <c r="RZA157" s="319"/>
      <c r="RZB157" s="319"/>
      <c r="RZC157" s="319"/>
      <c r="RZD157" s="319"/>
      <c r="RZE157" s="319"/>
      <c r="RZF157" s="319"/>
      <c r="RZG157" s="319"/>
      <c r="RZH157" s="319"/>
      <c r="RZI157" s="319"/>
      <c r="RZJ157" s="319"/>
      <c r="RZK157" s="319"/>
      <c r="RZL157" s="319"/>
      <c r="RZM157" s="319"/>
      <c r="RZN157" s="319"/>
      <c r="RZO157" s="319"/>
      <c r="RZP157" s="319"/>
      <c r="RZQ157" s="319"/>
      <c r="RZR157" s="319"/>
      <c r="RZS157" s="319"/>
      <c r="RZT157" s="319"/>
      <c r="RZU157" s="319"/>
      <c r="RZV157" s="319"/>
      <c r="RZW157" s="319"/>
      <c r="RZX157" s="319"/>
      <c r="RZY157" s="319"/>
      <c r="RZZ157" s="319"/>
      <c r="SAA157" s="319"/>
      <c r="SAB157" s="319"/>
      <c r="SAC157" s="319"/>
      <c r="SAD157" s="319"/>
      <c r="SAE157" s="319"/>
      <c r="SAF157" s="319"/>
      <c r="SAG157" s="319"/>
      <c r="SAH157" s="319"/>
      <c r="SAI157" s="319"/>
      <c r="SAJ157" s="319"/>
      <c r="SAK157" s="319"/>
      <c r="SAL157" s="319"/>
      <c r="SAM157" s="319"/>
      <c r="SAN157" s="319"/>
      <c r="SAO157" s="319"/>
      <c r="SAP157" s="319"/>
      <c r="SAQ157" s="319"/>
      <c r="SAR157" s="319"/>
      <c r="SAS157" s="319"/>
      <c r="SAT157" s="319"/>
      <c r="SAU157" s="319"/>
      <c r="SAV157" s="319"/>
      <c r="SAW157" s="319"/>
      <c r="SAX157" s="319"/>
      <c r="SAY157" s="319"/>
      <c r="SAZ157" s="319"/>
      <c r="SBA157" s="319"/>
      <c r="SBB157" s="319"/>
      <c r="SBC157" s="319"/>
      <c r="SBD157" s="319"/>
      <c r="SBE157" s="319"/>
      <c r="SBF157" s="319"/>
      <c r="SBG157" s="319"/>
      <c r="SBH157" s="319"/>
      <c r="SBI157" s="319"/>
      <c r="SBJ157" s="319"/>
      <c r="SBK157" s="319"/>
      <c r="SBL157" s="319"/>
      <c r="SBM157" s="319"/>
      <c r="SBN157" s="319"/>
      <c r="SBO157" s="319"/>
      <c r="SBP157" s="319"/>
      <c r="SBQ157" s="319"/>
      <c r="SBR157" s="319"/>
      <c r="SBS157" s="319"/>
      <c r="SBT157" s="319"/>
      <c r="SBU157" s="319"/>
      <c r="SBV157" s="319"/>
      <c r="SBW157" s="319"/>
      <c r="SBX157" s="319"/>
      <c r="SBY157" s="319"/>
      <c r="SBZ157" s="319"/>
      <c r="SCA157" s="319"/>
      <c r="SCB157" s="319"/>
      <c r="SCC157" s="319"/>
      <c r="SCD157" s="319"/>
      <c r="SCE157" s="319"/>
      <c r="SCF157" s="319"/>
      <c r="SCG157" s="319"/>
      <c r="SCH157" s="319"/>
      <c r="SCI157" s="319"/>
      <c r="SCJ157" s="319"/>
      <c r="SCK157" s="319"/>
      <c r="SCL157" s="319"/>
      <c r="SCM157" s="319"/>
      <c r="SCN157" s="319"/>
      <c r="SCO157" s="319"/>
      <c r="SCP157" s="319"/>
      <c r="SCQ157" s="319"/>
      <c r="SCR157" s="319"/>
      <c r="SCS157" s="319"/>
      <c r="SCT157" s="319"/>
      <c r="SCU157" s="319"/>
      <c r="SCV157" s="319"/>
      <c r="SCW157" s="319"/>
      <c r="SCX157" s="319"/>
      <c r="SCY157" s="319"/>
      <c r="SCZ157" s="319"/>
      <c r="SDA157" s="319"/>
      <c r="SDB157" s="319"/>
      <c r="SDC157" s="319"/>
      <c r="SDD157" s="319"/>
      <c r="SDE157" s="319"/>
      <c r="SDF157" s="319"/>
      <c r="SDG157" s="319"/>
      <c r="SDH157" s="319"/>
      <c r="SDI157" s="319"/>
      <c r="SDJ157" s="319"/>
      <c r="SDK157" s="319"/>
      <c r="SDL157" s="319"/>
      <c r="SDM157" s="319"/>
      <c r="SDN157" s="319"/>
      <c r="SDO157" s="319"/>
      <c r="SDP157" s="319"/>
      <c r="SDQ157" s="319"/>
      <c r="SDR157" s="319"/>
      <c r="SDS157" s="319"/>
      <c r="SDT157" s="319"/>
      <c r="SDU157" s="319"/>
      <c r="SDV157" s="319"/>
      <c r="SDW157" s="319"/>
      <c r="SDX157" s="319"/>
      <c r="SDY157" s="319"/>
      <c r="SDZ157" s="319"/>
      <c r="SEA157" s="319"/>
      <c r="SEB157" s="319"/>
      <c r="SEC157" s="319"/>
      <c r="SED157" s="319"/>
      <c r="SEE157" s="319"/>
      <c r="SEF157" s="319"/>
      <c r="SEG157" s="319"/>
      <c r="SEH157" s="319"/>
      <c r="SEI157" s="319"/>
      <c r="SEJ157" s="319"/>
      <c r="SEK157" s="319"/>
      <c r="SEL157" s="319"/>
      <c r="SEM157" s="319"/>
      <c r="SEN157" s="319"/>
      <c r="SEO157" s="319"/>
      <c r="SEP157" s="319"/>
      <c r="SEQ157" s="319"/>
      <c r="SER157" s="319"/>
      <c r="SES157" s="319"/>
      <c r="SET157" s="319"/>
      <c r="SEU157" s="319"/>
      <c r="SEV157" s="319"/>
      <c r="SEW157" s="319"/>
      <c r="SEX157" s="319"/>
      <c r="SEY157" s="319"/>
      <c r="SEZ157" s="319"/>
      <c r="SFA157" s="319"/>
      <c r="SFB157" s="319"/>
      <c r="SFC157" s="319"/>
      <c r="SFD157" s="319"/>
      <c r="SFE157" s="319"/>
      <c r="SFF157" s="319"/>
      <c r="SFG157" s="319"/>
      <c r="SFH157" s="319"/>
      <c r="SFI157" s="319"/>
      <c r="SFJ157" s="319"/>
      <c r="SFK157" s="319"/>
      <c r="SFL157" s="319"/>
      <c r="SFM157" s="319"/>
      <c r="SFN157" s="319"/>
      <c r="SFO157" s="319"/>
      <c r="SFP157" s="319"/>
      <c r="SFQ157" s="319"/>
      <c r="SFR157" s="319"/>
      <c r="SFS157" s="319"/>
      <c r="SFT157" s="319"/>
      <c r="SFU157" s="319"/>
      <c r="SFV157" s="319"/>
      <c r="SFW157" s="319"/>
      <c r="SFX157" s="319"/>
      <c r="SFY157" s="319"/>
      <c r="SFZ157" s="319"/>
      <c r="SGA157" s="319"/>
      <c r="SGB157" s="319"/>
      <c r="SGC157" s="319"/>
      <c r="SGD157" s="319"/>
      <c r="SGE157" s="319"/>
      <c r="SGF157" s="319"/>
      <c r="SGG157" s="319"/>
      <c r="SGH157" s="319"/>
      <c r="SGI157" s="319"/>
      <c r="SGJ157" s="319"/>
      <c r="SGK157" s="319"/>
      <c r="SGL157" s="319"/>
      <c r="SGM157" s="319"/>
      <c r="SGN157" s="319"/>
      <c r="SGO157" s="319"/>
      <c r="SGP157" s="319"/>
      <c r="SGQ157" s="319"/>
      <c r="SGR157" s="319"/>
      <c r="SGS157" s="319"/>
      <c r="SGT157" s="319"/>
      <c r="SGU157" s="319"/>
      <c r="SGV157" s="319"/>
      <c r="SGW157" s="319"/>
      <c r="SGX157" s="319"/>
      <c r="SGY157" s="319"/>
      <c r="SGZ157" s="319"/>
      <c r="SHA157" s="319"/>
      <c r="SHB157" s="319"/>
      <c r="SHC157" s="319"/>
      <c r="SHD157" s="319"/>
      <c r="SHE157" s="319"/>
      <c r="SHF157" s="319"/>
      <c r="SHG157" s="319"/>
      <c r="SHH157" s="319"/>
      <c r="SHI157" s="319"/>
      <c r="SHJ157" s="319"/>
      <c r="SHK157" s="319"/>
      <c r="SHL157" s="319"/>
      <c r="SHM157" s="319"/>
      <c r="SHN157" s="319"/>
      <c r="SHO157" s="319"/>
      <c r="SHP157" s="319"/>
      <c r="SHQ157" s="319"/>
      <c r="SHR157" s="319"/>
      <c r="SHS157" s="319"/>
      <c r="SHT157" s="319"/>
      <c r="SHU157" s="319"/>
      <c r="SHV157" s="319"/>
      <c r="SHW157" s="319"/>
      <c r="SHX157" s="319"/>
      <c r="SHY157" s="319"/>
      <c r="SHZ157" s="319"/>
      <c r="SIA157" s="319"/>
      <c r="SIB157" s="319"/>
      <c r="SIC157" s="319"/>
      <c r="SID157" s="319"/>
      <c r="SIE157" s="319"/>
      <c r="SIF157" s="319"/>
      <c r="SIG157" s="319"/>
      <c r="SIH157" s="319"/>
      <c r="SII157" s="319"/>
      <c r="SIJ157" s="319"/>
      <c r="SIK157" s="319"/>
      <c r="SIL157" s="319"/>
      <c r="SIM157" s="319"/>
      <c r="SIN157" s="319"/>
      <c r="SIO157" s="319"/>
      <c r="SIP157" s="319"/>
      <c r="SIQ157" s="319"/>
      <c r="SIR157" s="319"/>
      <c r="SIS157" s="319"/>
      <c r="SIT157" s="319"/>
      <c r="SIU157" s="319"/>
      <c r="SIV157" s="319"/>
      <c r="SIW157" s="319"/>
      <c r="SIX157" s="319"/>
      <c r="SIY157" s="319"/>
      <c r="SIZ157" s="319"/>
      <c r="SJA157" s="319"/>
      <c r="SJB157" s="319"/>
      <c r="SJC157" s="319"/>
      <c r="SJD157" s="319"/>
      <c r="SJE157" s="319"/>
      <c r="SJF157" s="319"/>
      <c r="SJG157" s="319"/>
      <c r="SJH157" s="319"/>
      <c r="SJI157" s="319"/>
      <c r="SJJ157" s="319"/>
      <c r="SJK157" s="319"/>
      <c r="SJL157" s="319"/>
      <c r="SJM157" s="319"/>
      <c r="SJN157" s="319"/>
      <c r="SJO157" s="319"/>
      <c r="SJP157" s="319"/>
      <c r="SJQ157" s="319"/>
      <c r="SJR157" s="319"/>
      <c r="SJS157" s="319"/>
      <c r="SJT157" s="319"/>
      <c r="SJU157" s="319"/>
      <c r="SJV157" s="319"/>
      <c r="SJW157" s="319"/>
      <c r="SJX157" s="319"/>
      <c r="SJY157" s="319"/>
      <c r="SJZ157" s="319"/>
      <c r="SKA157" s="319"/>
      <c r="SKB157" s="319"/>
      <c r="SKC157" s="319"/>
      <c r="SKD157" s="319"/>
      <c r="SKE157" s="319"/>
      <c r="SKF157" s="319"/>
      <c r="SKG157" s="319"/>
      <c r="SKH157" s="319"/>
      <c r="SKI157" s="319"/>
      <c r="SKJ157" s="319"/>
      <c r="SKK157" s="319"/>
      <c r="SKL157" s="319"/>
      <c r="SKM157" s="319"/>
      <c r="SKN157" s="319"/>
      <c r="SKO157" s="319"/>
      <c r="SKP157" s="319"/>
      <c r="SKQ157" s="319"/>
      <c r="SKR157" s="319"/>
      <c r="SKS157" s="319"/>
      <c r="SKT157" s="319"/>
      <c r="SKU157" s="319"/>
      <c r="SKV157" s="319"/>
      <c r="SKW157" s="319"/>
      <c r="SKX157" s="319"/>
      <c r="SKY157" s="319"/>
      <c r="SKZ157" s="319"/>
      <c r="SLA157" s="319"/>
      <c r="SLB157" s="319"/>
      <c r="SLC157" s="319"/>
      <c r="SLD157" s="319"/>
      <c r="SLE157" s="319"/>
      <c r="SLF157" s="319"/>
      <c r="SLG157" s="319"/>
      <c r="SLH157" s="319"/>
      <c r="SLI157" s="319"/>
      <c r="SLJ157" s="319"/>
      <c r="SLK157" s="319"/>
      <c r="SLL157" s="319"/>
      <c r="SLM157" s="319"/>
      <c r="SLN157" s="319"/>
      <c r="SLO157" s="319"/>
      <c r="SLP157" s="319"/>
      <c r="SLQ157" s="319"/>
      <c r="SLR157" s="319"/>
      <c r="SLS157" s="319"/>
      <c r="SLT157" s="319"/>
      <c r="SLU157" s="319"/>
      <c r="SLV157" s="319"/>
      <c r="SLW157" s="319"/>
      <c r="SLX157" s="319"/>
      <c r="SLY157" s="319"/>
      <c r="SLZ157" s="319"/>
      <c r="SMA157" s="319"/>
      <c r="SMB157" s="319"/>
      <c r="SMC157" s="319"/>
      <c r="SMD157" s="319"/>
      <c r="SME157" s="319"/>
      <c r="SMF157" s="319"/>
      <c r="SMG157" s="319"/>
      <c r="SMH157" s="319"/>
      <c r="SMI157" s="319"/>
      <c r="SMJ157" s="319"/>
      <c r="SMK157" s="319"/>
      <c r="SML157" s="319"/>
      <c r="SMM157" s="319"/>
      <c r="SMN157" s="319"/>
      <c r="SMO157" s="319"/>
      <c r="SMP157" s="319"/>
      <c r="SMQ157" s="319"/>
      <c r="SMR157" s="319"/>
      <c r="SMS157" s="319"/>
      <c r="SMT157" s="319"/>
      <c r="SMU157" s="319"/>
      <c r="SMV157" s="319"/>
      <c r="SMW157" s="319"/>
      <c r="SMX157" s="319"/>
      <c r="SMY157" s="319"/>
      <c r="SMZ157" s="319"/>
      <c r="SNA157" s="319"/>
      <c r="SNB157" s="319"/>
      <c r="SNC157" s="319"/>
      <c r="SND157" s="319"/>
      <c r="SNE157" s="319"/>
      <c r="SNF157" s="319"/>
      <c r="SNG157" s="319"/>
      <c r="SNH157" s="319"/>
      <c r="SNI157" s="319"/>
      <c r="SNJ157" s="319"/>
      <c r="SNK157" s="319"/>
      <c r="SNL157" s="319"/>
      <c r="SNM157" s="319"/>
      <c r="SNN157" s="319"/>
      <c r="SNO157" s="319"/>
      <c r="SNP157" s="319"/>
      <c r="SNQ157" s="319"/>
      <c r="SNR157" s="319"/>
      <c r="SNS157" s="319"/>
      <c r="SNT157" s="319"/>
      <c r="SNU157" s="319"/>
      <c r="SNV157" s="319"/>
      <c r="SNW157" s="319"/>
      <c r="SNX157" s="319"/>
      <c r="SNY157" s="319"/>
      <c r="SNZ157" s="319"/>
      <c r="SOA157" s="319"/>
      <c r="SOB157" s="319"/>
      <c r="SOC157" s="319"/>
      <c r="SOD157" s="319"/>
      <c r="SOE157" s="319"/>
      <c r="SOF157" s="319"/>
      <c r="SOG157" s="319"/>
      <c r="SOH157" s="319"/>
      <c r="SOI157" s="319"/>
      <c r="SOJ157" s="319"/>
      <c r="SOK157" s="319"/>
      <c r="SOL157" s="319"/>
      <c r="SOM157" s="319"/>
      <c r="SON157" s="319"/>
      <c r="SOO157" s="319"/>
      <c r="SOP157" s="319"/>
      <c r="SOQ157" s="319"/>
      <c r="SOR157" s="319"/>
      <c r="SOS157" s="319"/>
      <c r="SOT157" s="319"/>
      <c r="SOU157" s="319"/>
      <c r="SOV157" s="319"/>
      <c r="SOW157" s="319"/>
      <c r="SOX157" s="319"/>
      <c r="SOY157" s="319"/>
      <c r="SOZ157" s="319"/>
      <c r="SPA157" s="319"/>
      <c r="SPB157" s="319"/>
      <c r="SPC157" s="319"/>
      <c r="SPD157" s="319"/>
      <c r="SPE157" s="319"/>
      <c r="SPF157" s="319"/>
      <c r="SPG157" s="319"/>
      <c r="SPH157" s="319"/>
      <c r="SPI157" s="319"/>
      <c r="SPJ157" s="319"/>
      <c r="SPK157" s="319"/>
      <c r="SPL157" s="319"/>
      <c r="SPM157" s="319"/>
      <c r="SPN157" s="319"/>
      <c r="SPO157" s="319"/>
      <c r="SPP157" s="319"/>
      <c r="SPQ157" s="319"/>
      <c r="SPR157" s="319"/>
      <c r="SPS157" s="319"/>
      <c r="SPT157" s="319"/>
      <c r="SPU157" s="319"/>
      <c r="SPV157" s="319"/>
      <c r="SPW157" s="319"/>
      <c r="SPX157" s="319"/>
      <c r="SPY157" s="319"/>
      <c r="SPZ157" s="319"/>
      <c r="SQA157" s="319"/>
      <c r="SQB157" s="319"/>
      <c r="SQC157" s="319"/>
      <c r="SQD157" s="319"/>
      <c r="SQE157" s="319"/>
      <c r="SQF157" s="319"/>
      <c r="SQG157" s="319"/>
      <c r="SQH157" s="319"/>
      <c r="SQI157" s="319"/>
      <c r="SQJ157" s="319"/>
      <c r="SQK157" s="319"/>
      <c r="SQL157" s="319"/>
      <c r="SQM157" s="319"/>
      <c r="SQN157" s="319"/>
      <c r="SQO157" s="319"/>
      <c r="SQP157" s="319"/>
      <c r="SQQ157" s="319"/>
      <c r="SQR157" s="319"/>
      <c r="SQS157" s="319"/>
      <c r="SQT157" s="319"/>
      <c r="SQU157" s="319"/>
      <c r="SQV157" s="319"/>
      <c r="SQW157" s="319"/>
      <c r="SQX157" s="319"/>
      <c r="SQY157" s="319"/>
      <c r="SQZ157" s="319"/>
      <c r="SRA157" s="319"/>
      <c r="SRB157" s="319"/>
      <c r="SRC157" s="319"/>
      <c r="SRD157" s="319"/>
      <c r="SRE157" s="319"/>
      <c r="SRF157" s="319"/>
      <c r="SRG157" s="319"/>
      <c r="SRH157" s="319"/>
      <c r="SRI157" s="319"/>
      <c r="SRJ157" s="319"/>
      <c r="SRK157" s="319"/>
      <c r="SRL157" s="319"/>
      <c r="SRM157" s="319"/>
      <c r="SRN157" s="319"/>
      <c r="SRO157" s="319"/>
      <c r="SRP157" s="319"/>
      <c r="SRQ157" s="319"/>
      <c r="SRR157" s="319"/>
      <c r="SRS157" s="319"/>
      <c r="SRT157" s="319"/>
      <c r="SRU157" s="319"/>
      <c r="SRV157" s="319"/>
      <c r="SRW157" s="319"/>
      <c r="SRX157" s="319"/>
      <c r="SRY157" s="319"/>
      <c r="SRZ157" s="319"/>
      <c r="SSA157" s="319"/>
      <c r="SSB157" s="319"/>
      <c r="SSC157" s="319"/>
      <c r="SSD157" s="319"/>
      <c r="SSE157" s="319"/>
      <c r="SSF157" s="319"/>
      <c r="SSG157" s="319"/>
      <c r="SSH157" s="319"/>
      <c r="SSI157" s="319"/>
      <c r="SSJ157" s="319"/>
      <c r="SSK157" s="319"/>
      <c r="SSL157" s="319"/>
      <c r="SSM157" s="319"/>
      <c r="SSN157" s="319"/>
      <c r="SSO157" s="319"/>
      <c r="SSP157" s="319"/>
      <c r="SSQ157" s="319"/>
      <c r="SSR157" s="319"/>
      <c r="SSS157" s="319"/>
      <c r="SST157" s="319"/>
      <c r="SSU157" s="319"/>
      <c r="SSV157" s="319"/>
      <c r="SSW157" s="319"/>
      <c r="SSX157" s="319"/>
      <c r="SSY157" s="319"/>
      <c r="SSZ157" s="319"/>
      <c r="STA157" s="319"/>
      <c r="STB157" s="319"/>
      <c r="STC157" s="319"/>
      <c r="STD157" s="319"/>
      <c r="STE157" s="319"/>
      <c r="STF157" s="319"/>
      <c r="STG157" s="319"/>
      <c r="STH157" s="319"/>
      <c r="STI157" s="319"/>
      <c r="STJ157" s="319"/>
      <c r="STK157" s="319"/>
      <c r="STL157" s="319"/>
      <c r="STM157" s="319"/>
      <c r="STN157" s="319"/>
      <c r="STO157" s="319"/>
      <c r="STP157" s="319"/>
      <c r="STQ157" s="319"/>
      <c r="STR157" s="319"/>
      <c r="STS157" s="319"/>
      <c r="STT157" s="319"/>
      <c r="STU157" s="319"/>
      <c r="STV157" s="319"/>
      <c r="STW157" s="319"/>
      <c r="STX157" s="319"/>
      <c r="STY157" s="319"/>
      <c r="STZ157" s="319"/>
      <c r="SUA157" s="319"/>
      <c r="SUB157" s="319"/>
      <c r="SUC157" s="319"/>
      <c r="SUD157" s="319"/>
      <c r="SUE157" s="319"/>
      <c r="SUF157" s="319"/>
      <c r="SUG157" s="319"/>
      <c r="SUH157" s="319"/>
      <c r="SUI157" s="319"/>
      <c r="SUJ157" s="319"/>
      <c r="SUK157" s="319"/>
      <c r="SUL157" s="319"/>
      <c r="SUM157" s="319"/>
      <c r="SUN157" s="319"/>
      <c r="SUO157" s="319"/>
      <c r="SUP157" s="319"/>
      <c r="SUQ157" s="319"/>
      <c r="SUR157" s="319"/>
      <c r="SUS157" s="319"/>
      <c r="SUT157" s="319"/>
      <c r="SUU157" s="319"/>
      <c r="SUV157" s="319"/>
      <c r="SUW157" s="319"/>
      <c r="SUX157" s="319"/>
      <c r="SUY157" s="319"/>
      <c r="SUZ157" s="319"/>
      <c r="SVA157" s="319"/>
      <c r="SVB157" s="319"/>
      <c r="SVC157" s="319"/>
      <c r="SVD157" s="319"/>
      <c r="SVE157" s="319"/>
      <c r="SVF157" s="319"/>
      <c r="SVG157" s="319"/>
      <c r="SVH157" s="319"/>
      <c r="SVI157" s="319"/>
      <c r="SVJ157" s="319"/>
      <c r="SVK157" s="319"/>
      <c r="SVL157" s="319"/>
      <c r="SVM157" s="319"/>
      <c r="SVN157" s="319"/>
      <c r="SVO157" s="319"/>
      <c r="SVP157" s="319"/>
      <c r="SVQ157" s="319"/>
      <c r="SVR157" s="319"/>
      <c r="SVS157" s="319"/>
      <c r="SVT157" s="319"/>
      <c r="SVU157" s="319"/>
      <c r="SVV157" s="319"/>
      <c r="SVW157" s="319"/>
      <c r="SVX157" s="319"/>
      <c r="SVY157" s="319"/>
      <c r="SVZ157" s="319"/>
      <c r="SWA157" s="319"/>
      <c r="SWB157" s="319"/>
      <c r="SWC157" s="319"/>
      <c r="SWD157" s="319"/>
      <c r="SWE157" s="319"/>
      <c r="SWF157" s="319"/>
      <c r="SWG157" s="319"/>
      <c r="SWH157" s="319"/>
      <c r="SWI157" s="319"/>
      <c r="SWJ157" s="319"/>
      <c r="SWK157" s="319"/>
      <c r="SWL157" s="319"/>
      <c r="SWM157" s="319"/>
      <c r="SWN157" s="319"/>
      <c r="SWO157" s="319"/>
      <c r="SWP157" s="319"/>
      <c r="SWQ157" s="319"/>
      <c r="SWR157" s="319"/>
      <c r="SWS157" s="319"/>
      <c r="SWT157" s="319"/>
      <c r="SWU157" s="319"/>
      <c r="SWV157" s="319"/>
      <c r="SWW157" s="319"/>
      <c r="SWX157" s="319"/>
      <c r="SWY157" s="319"/>
      <c r="SWZ157" s="319"/>
      <c r="SXA157" s="319"/>
      <c r="SXB157" s="319"/>
      <c r="SXC157" s="319"/>
      <c r="SXD157" s="319"/>
      <c r="SXE157" s="319"/>
      <c r="SXF157" s="319"/>
      <c r="SXG157" s="319"/>
      <c r="SXH157" s="319"/>
      <c r="SXI157" s="319"/>
      <c r="SXJ157" s="319"/>
      <c r="SXK157" s="319"/>
      <c r="SXL157" s="319"/>
      <c r="SXM157" s="319"/>
      <c r="SXN157" s="319"/>
      <c r="SXO157" s="319"/>
      <c r="SXP157" s="319"/>
      <c r="SXQ157" s="319"/>
      <c r="SXR157" s="319"/>
      <c r="SXS157" s="319"/>
      <c r="SXT157" s="319"/>
      <c r="SXU157" s="319"/>
      <c r="SXV157" s="319"/>
      <c r="SXW157" s="319"/>
      <c r="SXX157" s="319"/>
      <c r="SXY157" s="319"/>
      <c r="SXZ157" s="319"/>
      <c r="SYA157" s="319"/>
      <c r="SYB157" s="319"/>
      <c r="SYC157" s="319"/>
      <c r="SYD157" s="319"/>
      <c r="SYE157" s="319"/>
      <c r="SYF157" s="319"/>
      <c r="SYG157" s="319"/>
      <c r="SYH157" s="319"/>
      <c r="SYI157" s="319"/>
      <c r="SYJ157" s="319"/>
      <c r="SYK157" s="319"/>
      <c r="SYL157" s="319"/>
      <c r="SYM157" s="319"/>
      <c r="SYN157" s="319"/>
      <c r="SYO157" s="319"/>
      <c r="SYP157" s="319"/>
      <c r="SYQ157" s="319"/>
      <c r="SYR157" s="319"/>
      <c r="SYS157" s="319"/>
      <c r="SYT157" s="319"/>
      <c r="SYU157" s="319"/>
      <c r="SYV157" s="319"/>
      <c r="SYW157" s="319"/>
      <c r="SYX157" s="319"/>
      <c r="SYY157" s="319"/>
      <c r="SYZ157" s="319"/>
      <c r="SZA157" s="319"/>
      <c r="SZB157" s="319"/>
      <c r="SZC157" s="319"/>
      <c r="SZD157" s="319"/>
      <c r="SZE157" s="319"/>
      <c r="SZF157" s="319"/>
      <c r="SZG157" s="319"/>
      <c r="SZH157" s="319"/>
      <c r="SZI157" s="319"/>
      <c r="SZJ157" s="319"/>
      <c r="SZK157" s="319"/>
      <c r="SZL157" s="319"/>
      <c r="SZM157" s="319"/>
      <c r="SZN157" s="319"/>
      <c r="SZO157" s="319"/>
      <c r="SZP157" s="319"/>
      <c r="SZQ157" s="319"/>
      <c r="SZR157" s="319"/>
      <c r="SZS157" s="319"/>
      <c r="SZT157" s="319"/>
      <c r="SZU157" s="319"/>
      <c r="SZV157" s="319"/>
      <c r="SZW157" s="319"/>
      <c r="SZX157" s="319"/>
      <c r="SZY157" s="319"/>
      <c r="SZZ157" s="319"/>
      <c r="TAA157" s="319"/>
      <c r="TAB157" s="319"/>
      <c r="TAC157" s="319"/>
      <c r="TAD157" s="319"/>
      <c r="TAE157" s="319"/>
      <c r="TAF157" s="319"/>
      <c r="TAG157" s="319"/>
      <c r="TAH157" s="319"/>
      <c r="TAI157" s="319"/>
      <c r="TAJ157" s="319"/>
      <c r="TAK157" s="319"/>
      <c r="TAL157" s="319"/>
      <c r="TAM157" s="319"/>
      <c r="TAN157" s="319"/>
      <c r="TAO157" s="319"/>
      <c r="TAP157" s="319"/>
      <c r="TAQ157" s="319"/>
      <c r="TAR157" s="319"/>
      <c r="TAS157" s="319"/>
      <c r="TAT157" s="319"/>
      <c r="TAU157" s="319"/>
      <c r="TAV157" s="319"/>
      <c r="TAW157" s="319"/>
      <c r="TAX157" s="319"/>
      <c r="TAY157" s="319"/>
      <c r="TAZ157" s="319"/>
      <c r="TBA157" s="319"/>
      <c r="TBB157" s="319"/>
      <c r="TBC157" s="319"/>
      <c r="TBD157" s="319"/>
      <c r="TBE157" s="319"/>
      <c r="TBF157" s="319"/>
      <c r="TBG157" s="319"/>
      <c r="TBH157" s="319"/>
      <c r="TBI157" s="319"/>
      <c r="TBJ157" s="319"/>
      <c r="TBK157" s="319"/>
      <c r="TBL157" s="319"/>
      <c r="TBM157" s="319"/>
      <c r="TBN157" s="319"/>
      <c r="TBO157" s="319"/>
      <c r="TBP157" s="319"/>
      <c r="TBQ157" s="319"/>
      <c r="TBR157" s="319"/>
      <c r="TBS157" s="319"/>
      <c r="TBT157" s="319"/>
      <c r="TBU157" s="319"/>
      <c r="TBV157" s="319"/>
      <c r="TBW157" s="319"/>
      <c r="TBX157" s="319"/>
      <c r="TBY157" s="319"/>
      <c r="TBZ157" s="319"/>
      <c r="TCA157" s="319"/>
      <c r="TCB157" s="319"/>
      <c r="TCC157" s="319"/>
      <c r="TCD157" s="319"/>
      <c r="TCE157" s="319"/>
      <c r="TCF157" s="319"/>
      <c r="TCG157" s="319"/>
      <c r="TCH157" s="319"/>
      <c r="TCI157" s="319"/>
      <c r="TCJ157" s="319"/>
      <c r="TCK157" s="319"/>
      <c r="TCL157" s="319"/>
      <c r="TCM157" s="319"/>
      <c r="TCN157" s="319"/>
      <c r="TCO157" s="319"/>
      <c r="TCP157" s="319"/>
      <c r="TCQ157" s="319"/>
      <c r="TCR157" s="319"/>
      <c r="TCS157" s="319"/>
      <c r="TCT157" s="319"/>
      <c r="TCU157" s="319"/>
      <c r="TCV157" s="319"/>
      <c r="TCW157" s="319"/>
      <c r="TCX157" s="319"/>
      <c r="TCY157" s="319"/>
      <c r="TCZ157" s="319"/>
      <c r="TDA157" s="319"/>
      <c r="TDB157" s="319"/>
      <c r="TDC157" s="319"/>
      <c r="TDD157" s="319"/>
      <c r="TDE157" s="319"/>
      <c r="TDF157" s="319"/>
      <c r="TDG157" s="319"/>
      <c r="TDH157" s="319"/>
      <c r="TDI157" s="319"/>
      <c r="TDJ157" s="319"/>
      <c r="TDK157" s="319"/>
      <c r="TDL157" s="319"/>
      <c r="TDM157" s="319"/>
      <c r="TDN157" s="319"/>
      <c r="TDO157" s="319"/>
      <c r="TDP157" s="319"/>
      <c r="TDQ157" s="319"/>
      <c r="TDR157" s="319"/>
      <c r="TDS157" s="319"/>
      <c r="TDT157" s="319"/>
      <c r="TDU157" s="319"/>
      <c r="TDV157" s="319"/>
      <c r="TDW157" s="319"/>
      <c r="TDX157" s="319"/>
      <c r="TDY157" s="319"/>
      <c r="TDZ157" s="319"/>
      <c r="TEA157" s="319"/>
      <c r="TEB157" s="319"/>
      <c r="TEC157" s="319"/>
      <c r="TED157" s="319"/>
      <c r="TEE157" s="319"/>
      <c r="TEF157" s="319"/>
      <c r="TEG157" s="319"/>
      <c r="TEH157" s="319"/>
      <c r="TEI157" s="319"/>
      <c r="TEJ157" s="319"/>
      <c r="TEK157" s="319"/>
      <c r="TEL157" s="319"/>
      <c r="TEM157" s="319"/>
      <c r="TEN157" s="319"/>
      <c r="TEO157" s="319"/>
      <c r="TEP157" s="319"/>
      <c r="TEQ157" s="319"/>
      <c r="TER157" s="319"/>
      <c r="TES157" s="319"/>
      <c r="TET157" s="319"/>
      <c r="TEU157" s="319"/>
      <c r="TEV157" s="319"/>
      <c r="TEW157" s="319"/>
      <c r="TEX157" s="319"/>
      <c r="TEY157" s="319"/>
      <c r="TEZ157" s="319"/>
      <c r="TFA157" s="319"/>
      <c r="TFB157" s="319"/>
      <c r="TFC157" s="319"/>
      <c r="TFD157" s="319"/>
      <c r="TFE157" s="319"/>
      <c r="TFF157" s="319"/>
      <c r="TFG157" s="319"/>
      <c r="TFH157" s="319"/>
      <c r="TFI157" s="319"/>
      <c r="TFJ157" s="319"/>
      <c r="TFK157" s="319"/>
      <c r="TFL157" s="319"/>
      <c r="TFM157" s="319"/>
      <c r="TFN157" s="319"/>
      <c r="TFO157" s="319"/>
      <c r="TFP157" s="319"/>
      <c r="TFQ157" s="319"/>
      <c r="TFR157" s="319"/>
      <c r="TFS157" s="319"/>
      <c r="TFT157" s="319"/>
      <c r="TFU157" s="319"/>
      <c r="TFV157" s="319"/>
      <c r="TFW157" s="319"/>
      <c r="TFX157" s="319"/>
      <c r="TFY157" s="319"/>
      <c r="TFZ157" s="319"/>
      <c r="TGA157" s="319"/>
      <c r="TGB157" s="319"/>
      <c r="TGC157" s="319"/>
      <c r="TGD157" s="319"/>
      <c r="TGE157" s="319"/>
      <c r="TGF157" s="319"/>
      <c r="TGG157" s="319"/>
      <c r="TGH157" s="319"/>
      <c r="TGI157" s="319"/>
      <c r="TGJ157" s="319"/>
      <c r="TGK157" s="319"/>
      <c r="TGL157" s="319"/>
      <c r="TGM157" s="319"/>
      <c r="TGN157" s="319"/>
      <c r="TGO157" s="319"/>
      <c r="TGP157" s="319"/>
      <c r="TGQ157" s="319"/>
      <c r="TGR157" s="319"/>
      <c r="TGS157" s="319"/>
      <c r="TGT157" s="319"/>
      <c r="TGU157" s="319"/>
      <c r="TGV157" s="319"/>
      <c r="TGW157" s="319"/>
      <c r="TGX157" s="319"/>
      <c r="TGY157" s="319"/>
      <c r="TGZ157" s="319"/>
      <c r="THA157" s="319"/>
      <c r="THB157" s="319"/>
      <c r="THC157" s="319"/>
      <c r="THD157" s="319"/>
      <c r="THE157" s="319"/>
      <c r="THF157" s="319"/>
      <c r="THG157" s="319"/>
      <c r="THH157" s="319"/>
      <c r="THI157" s="319"/>
      <c r="THJ157" s="319"/>
      <c r="THK157" s="319"/>
      <c r="THL157" s="319"/>
      <c r="THM157" s="319"/>
      <c r="THN157" s="319"/>
      <c r="THO157" s="319"/>
      <c r="THP157" s="319"/>
      <c r="THQ157" s="319"/>
      <c r="THR157" s="319"/>
      <c r="THS157" s="319"/>
      <c r="THT157" s="319"/>
      <c r="THU157" s="319"/>
      <c r="THV157" s="319"/>
      <c r="THW157" s="319"/>
      <c r="THX157" s="319"/>
      <c r="THY157" s="319"/>
      <c r="THZ157" s="319"/>
      <c r="TIA157" s="319"/>
      <c r="TIB157" s="319"/>
      <c r="TIC157" s="319"/>
      <c r="TID157" s="319"/>
      <c r="TIE157" s="319"/>
      <c r="TIF157" s="319"/>
      <c r="TIG157" s="319"/>
      <c r="TIH157" s="319"/>
      <c r="TII157" s="319"/>
      <c r="TIJ157" s="319"/>
      <c r="TIK157" s="319"/>
      <c r="TIL157" s="319"/>
      <c r="TIM157" s="319"/>
      <c r="TIN157" s="319"/>
      <c r="TIO157" s="319"/>
      <c r="TIP157" s="319"/>
      <c r="TIQ157" s="319"/>
      <c r="TIR157" s="319"/>
      <c r="TIS157" s="319"/>
      <c r="TIT157" s="319"/>
      <c r="TIU157" s="319"/>
      <c r="TIV157" s="319"/>
      <c r="TIW157" s="319"/>
      <c r="TIX157" s="319"/>
      <c r="TIY157" s="319"/>
      <c r="TIZ157" s="319"/>
      <c r="TJA157" s="319"/>
      <c r="TJB157" s="319"/>
      <c r="TJC157" s="319"/>
      <c r="TJD157" s="319"/>
      <c r="TJE157" s="319"/>
      <c r="TJF157" s="319"/>
      <c r="TJG157" s="319"/>
      <c r="TJH157" s="319"/>
      <c r="TJI157" s="319"/>
      <c r="TJJ157" s="319"/>
      <c r="TJK157" s="319"/>
      <c r="TJL157" s="319"/>
      <c r="TJM157" s="319"/>
      <c r="TJN157" s="319"/>
      <c r="TJO157" s="319"/>
      <c r="TJP157" s="319"/>
      <c r="TJQ157" s="319"/>
      <c r="TJR157" s="319"/>
      <c r="TJS157" s="319"/>
      <c r="TJT157" s="319"/>
      <c r="TJU157" s="319"/>
      <c r="TJV157" s="319"/>
      <c r="TJW157" s="319"/>
      <c r="TJX157" s="319"/>
      <c r="TJY157" s="319"/>
      <c r="TJZ157" s="319"/>
      <c r="TKA157" s="319"/>
      <c r="TKB157" s="319"/>
      <c r="TKC157" s="319"/>
      <c r="TKD157" s="319"/>
      <c r="TKE157" s="319"/>
      <c r="TKF157" s="319"/>
      <c r="TKG157" s="319"/>
      <c r="TKH157" s="319"/>
      <c r="TKI157" s="319"/>
      <c r="TKJ157" s="319"/>
      <c r="TKK157" s="319"/>
      <c r="TKL157" s="319"/>
      <c r="TKM157" s="319"/>
      <c r="TKN157" s="319"/>
      <c r="TKO157" s="319"/>
      <c r="TKP157" s="319"/>
      <c r="TKQ157" s="319"/>
      <c r="TKR157" s="319"/>
      <c r="TKS157" s="319"/>
      <c r="TKT157" s="319"/>
      <c r="TKU157" s="319"/>
      <c r="TKV157" s="319"/>
      <c r="TKW157" s="319"/>
      <c r="TKX157" s="319"/>
      <c r="TKY157" s="319"/>
      <c r="TKZ157" s="319"/>
      <c r="TLA157" s="319"/>
      <c r="TLB157" s="319"/>
      <c r="TLC157" s="319"/>
      <c r="TLD157" s="319"/>
      <c r="TLE157" s="319"/>
      <c r="TLF157" s="319"/>
      <c r="TLG157" s="319"/>
      <c r="TLH157" s="319"/>
      <c r="TLI157" s="319"/>
      <c r="TLJ157" s="319"/>
      <c r="TLK157" s="319"/>
      <c r="TLL157" s="319"/>
      <c r="TLM157" s="319"/>
      <c r="TLN157" s="319"/>
      <c r="TLO157" s="319"/>
      <c r="TLP157" s="319"/>
      <c r="TLQ157" s="319"/>
      <c r="TLR157" s="319"/>
      <c r="TLS157" s="319"/>
      <c r="TLT157" s="319"/>
      <c r="TLU157" s="319"/>
      <c r="TLV157" s="319"/>
      <c r="TLW157" s="319"/>
      <c r="TLX157" s="319"/>
      <c r="TLY157" s="319"/>
      <c r="TLZ157" s="319"/>
      <c r="TMA157" s="319"/>
      <c r="TMB157" s="319"/>
      <c r="TMC157" s="319"/>
      <c r="TMD157" s="319"/>
      <c r="TME157" s="319"/>
      <c r="TMF157" s="319"/>
      <c r="TMG157" s="319"/>
      <c r="TMH157" s="319"/>
      <c r="TMI157" s="319"/>
      <c r="TMJ157" s="319"/>
      <c r="TMK157" s="319"/>
      <c r="TML157" s="319"/>
      <c r="TMM157" s="319"/>
      <c r="TMN157" s="319"/>
      <c r="TMO157" s="319"/>
      <c r="TMP157" s="319"/>
      <c r="TMQ157" s="319"/>
      <c r="TMR157" s="319"/>
      <c r="TMS157" s="319"/>
      <c r="TMT157" s="319"/>
      <c r="TMU157" s="319"/>
      <c r="TMV157" s="319"/>
      <c r="TMW157" s="319"/>
      <c r="TMX157" s="319"/>
      <c r="TMY157" s="319"/>
      <c r="TMZ157" s="319"/>
      <c r="TNA157" s="319"/>
      <c r="TNB157" s="319"/>
      <c r="TNC157" s="319"/>
      <c r="TND157" s="319"/>
      <c r="TNE157" s="319"/>
      <c r="TNF157" s="319"/>
      <c r="TNG157" s="319"/>
      <c r="TNH157" s="319"/>
      <c r="TNI157" s="319"/>
      <c r="TNJ157" s="319"/>
      <c r="TNK157" s="319"/>
      <c r="TNL157" s="319"/>
      <c r="TNM157" s="319"/>
      <c r="TNN157" s="319"/>
      <c r="TNO157" s="319"/>
      <c r="TNP157" s="319"/>
      <c r="TNQ157" s="319"/>
      <c r="TNR157" s="319"/>
      <c r="TNS157" s="319"/>
      <c r="TNT157" s="319"/>
      <c r="TNU157" s="319"/>
      <c r="TNV157" s="319"/>
      <c r="TNW157" s="319"/>
      <c r="TNX157" s="319"/>
      <c r="TNY157" s="319"/>
      <c r="TNZ157" s="319"/>
      <c r="TOA157" s="319"/>
      <c r="TOB157" s="319"/>
      <c r="TOC157" s="319"/>
      <c r="TOD157" s="319"/>
      <c r="TOE157" s="319"/>
      <c r="TOF157" s="319"/>
      <c r="TOG157" s="319"/>
      <c r="TOH157" s="319"/>
      <c r="TOI157" s="319"/>
      <c r="TOJ157" s="319"/>
      <c r="TOK157" s="319"/>
      <c r="TOL157" s="319"/>
      <c r="TOM157" s="319"/>
      <c r="TON157" s="319"/>
      <c r="TOO157" s="319"/>
      <c r="TOP157" s="319"/>
      <c r="TOQ157" s="319"/>
      <c r="TOR157" s="319"/>
      <c r="TOS157" s="319"/>
      <c r="TOT157" s="319"/>
      <c r="TOU157" s="319"/>
      <c r="TOV157" s="319"/>
      <c r="TOW157" s="319"/>
      <c r="TOX157" s="319"/>
      <c r="TOY157" s="319"/>
      <c r="TOZ157" s="319"/>
      <c r="TPA157" s="319"/>
      <c r="TPB157" s="319"/>
      <c r="TPC157" s="319"/>
      <c r="TPD157" s="319"/>
      <c r="TPE157" s="319"/>
      <c r="TPF157" s="319"/>
      <c r="TPG157" s="319"/>
      <c r="TPH157" s="319"/>
      <c r="TPI157" s="319"/>
      <c r="TPJ157" s="319"/>
      <c r="TPK157" s="319"/>
      <c r="TPL157" s="319"/>
      <c r="TPM157" s="319"/>
      <c r="TPN157" s="319"/>
      <c r="TPO157" s="319"/>
      <c r="TPP157" s="319"/>
      <c r="TPQ157" s="319"/>
      <c r="TPR157" s="319"/>
      <c r="TPS157" s="319"/>
      <c r="TPT157" s="319"/>
      <c r="TPU157" s="319"/>
      <c r="TPV157" s="319"/>
      <c r="TPW157" s="319"/>
      <c r="TPX157" s="319"/>
      <c r="TPY157" s="319"/>
      <c r="TPZ157" s="319"/>
      <c r="TQA157" s="319"/>
      <c r="TQB157" s="319"/>
      <c r="TQC157" s="319"/>
      <c r="TQD157" s="319"/>
      <c r="TQE157" s="319"/>
      <c r="TQF157" s="319"/>
      <c r="TQG157" s="319"/>
      <c r="TQH157" s="319"/>
      <c r="TQI157" s="319"/>
      <c r="TQJ157" s="319"/>
      <c r="TQK157" s="319"/>
      <c r="TQL157" s="319"/>
      <c r="TQM157" s="319"/>
      <c r="TQN157" s="319"/>
      <c r="TQO157" s="319"/>
      <c r="TQP157" s="319"/>
      <c r="TQQ157" s="319"/>
      <c r="TQR157" s="319"/>
      <c r="TQS157" s="319"/>
      <c r="TQT157" s="319"/>
      <c r="TQU157" s="319"/>
      <c r="TQV157" s="319"/>
      <c r="TQW157" s="319"/>
      <c r="TQX157" s="319"/>
      <c r="TQY157" s="319"/>
      <c r="TQZ157" s="319"/>
      <c r="TRA157" s="319"/>
      <c r="TRB157" s="319"/>
      <c r="TRC157" s="319"/>
      <c r="TRD157" s="319"/>
      <c r="TRE157" s="319"/>
      <c r="TRF157" s="319"/>
      <c r="TRG157" s="319"/>
      <c r="TRH157" s="319"/>
      <c r="TRI157" s="319"/>
      <c r="TRJ157" s="319"/>
      <c r="TRK157" s="319"/>
      <c r="TRL157" s="319"/>
      <c r="TRM157" s="319"/>
      <c r="TRN157" s="319"/>
      <c r="TRO157" s="319"/>
      <c r="TRP157" s="319"/>
      <c r="TRQ157" s="319"/>
      <c r="TRR157" s="319"/>
      <c r="TRS157" s="319"/>
      <c r="TRT157" s="319"/>
      <c r="TRU157" s="319"/>
      <c r="TRV157" s="319"/>
      <c r="TRW157" s="319"/>
      <c r="TRX157" s="319"/>
      <c r="TRY157" s="319"/>
      <c r="TRZ157" s="319"/>
      <c r="TSA157" s="319"/>
      <c r="TSB157" s="319"/>
      <c r="TSC157" s="319"/>
      <c r="TSD157" s="319"/>
      <c r="TSE157" s="319"/>
      <c r="TSF157" s="319"/>
      <c r="TSG157" s="319"/>
      <c r="TSH157" s="319"/>
      <c r="TSI157" s="319"/>
      <c r="TSJ157" s="319"/>
      <c r="TSK157" s="319"/>
      <c r="TSL157" s="319"/>
      <c r="TSM157" s="319"/>
      <c r="TSN157" s="319"/>
      <c r="TSO157" s="319"/>
      <c r="TSP157" s="319"/>
      <c r="TSQ157" s="319"/>
      <c r="TSR157" s="319"/>
      <c r="TSS157" s="319"/>
      <c r="TST157" s="319"/>
      <c r="TSU157" s="319"/>
      <c r="TSV157" s="319"/>
      <c r="TSW157" s="319"/>
      <c r="TSX157" s="319"/>
      <c r="TSY157" s="319"/>
      <c r="TSZ157" s="319"/>
      <c r="TTA157" s="319"/>
      <c r="TTB157" s="319"/>
      <c r="TTC157" s="319"/>
      <c r="TTD157" s="319"/>
      <c r="TTE157" s="319"/>
      <c r="TTF157" s="319"/>
      <c r="TTG157" s="319"/>
      <c r="TTH157" s="319"/>
      <c r="TTI157" s="319"/>
      <c r="TTJ157" s="319"/>
      <c r="TTK157" s="319"/>
      <c r="TTL157" s="319"/>
      <c r="TTM157" s="319"/>
      <c r="TTN157" s="319"/>
      <c r="TTO157" s="319"/>
      <c r="TTP157" s="319"/>
      <c r="TTQ157" s="319"/>
      <c r="TTR157" s="319"/>
      <c r="TTS157" s="319"/>
      <c r="TTT157" s="319"/>
      <c r="TTU157" s="319"/>
      <c r="TTV157" s="319"/>
      <c r="TTW157" s="319"/>
      <c r="TTX157" s="319"/>
      <c r="TTY157" s="319"/>
      <c r="TTZ157" s="319"/>
      <c r="TUA157" s="319"/>
      <c r="TUB157" s="319"/>
      <c r="TUC157" s="319"/>
      <c r="TUD157" s="319"/>
      <c r="TUE157" s="319"/>
      <c r="TUF157" s="319"/>
      <c r="TUG157" s="319"/>
      <c r="TUH157" s="319"/>
      <c r="TUI157" s="319"/>
      <c r="TUJ157" s="319"/>
      <c r="TUK157" s="319"/>
      <c r="TUL157" s="319"/>
      <c r="TUM157" s="319"/>
      <c r="TUN157" s="319"/>
      <c r="TUO157" s="319"/>
      <c r="TUP157" s="319"/>
      <c r="TUQ157" s="319"/>
      <c r="TUR157" s="319"/>
      <c r="TUS157" s="319"/>
      <c r="TUT157" s="319"/>
      <c r="TUU157" s="319"/>
      <c r="TUV157" s="319"/>
      <c r="TUW157" s="319"/>
      <c r="TUX157" s="319"/>
      <c r="TUY157" s="319"/>
      <c r="TUZ157" s="319"/>
      <c r="TVA157" s="319"/>
      <c r="TVB157" s="319"/>
      <c r="TVC157" s="319"/>
      <c r="TVD157" s="319"/>
      <c r="TVE157" s="319"/>
      <c r="TVF157" s="319"/>
      <c r="TVG157" s="319"/>
      <c r="TVH157" s="319"/>
      <c r="TVI157" s="319"/>
      <c r="TVJ157" s="319"/>
      <c r="TVK157" s="319"/>
      <c r="TVL157" s="319"/>
      <c r="TVM157" s="319"/>
      <c r="TVN157" s="319"/>
      <c r="TVO157" s="319"/>
      <c r="TVP157" s="319"/>
      <c r="TVQ157" s="319"/>
      <c r="TVR157" s="319"/>
      <c r="TVS157" s="319"/>
      <c r="TVT157" s="319"/>
      <c r="TVU157" s="319"/>
      <c r="TVV157" s="319"/>
      <c r="TVW157" s="319"/>
      <c r="TVX157" s="319"/>
      <c r="TVY157" s="319"/>
      <c r="TVZ157" s="319"/>
      <c r="TWA157" s="319"/>
      <c r="TWB157" s="319"/>
      <c r="TWC157" s="319"/>
      <c r="TWD157" s="319"/>
      <c r="TWE157" s="319"/>
      <c r="TWF157" s="319"/>
      <c r="TWG157" s="319"/>
      <c r="TWH157" s="319"/>
      <c r="TWI157" s="319"/>
      <c r="TWJ157" s="319"/>
      <c r="TWK157" s="319"/>
      <c r="TWL157" s="319"/>
      <c r="TWM157" s="319"/>
      <c r="TWN157" s="319"/>
      <c r="TWO157" s="319"/>
      <c r="TWP157" s="319"/>
      <c r="TWQ157" s="319"/>
      <c r="TWR157" s="319"/>
      <c r="TWS157" s="319"/>
      <c r="TWT157" s="319"/>
      <c r="TWU157" s="319"/>
      <c r="TWV157" s="319"/>
      <c r="TWW157" s="319"/>
      <c r="TWX157" s="319"/>
      <c r="TWY157" s="319"/>
      <c r="TWZ157" s="319"/>
      <c r="TXA157" s="319"/>
      <c r="TXB157" s="319"/>
      <c r="TXC157" s="319"/>
      <c r="TXD157" s="319"/>
      <c r="TXE157" s="319"/>
      <c r="TXF157" s="319"/>
      <c r="TXG157" s="319"/>
      <c r="TXH157" s="319"/>
      <c r="TXI157" s="319"/>
      <c r="TXJ157" s="319"/>
      <c r="TXK157" s="319"/>
      <c r="TXL157" s="319"/>
      <c r="TXM157" s="319"/>
      <c r="TXN157" s="319"/>
      <c r="TXO157" s="319"/>
      <c r="TXP157" s="319"/>
      <c r="TXQ157" s="319"/>
      <c r="TXR157" s="319"/>
      <c r="TXS157" s="319"/>
      <c r="TXT157" s="319"/>
      <c r="TXU157" s="319"/>
      <c r="TXV157" s="319"/>
      <c r="TXW157" s="319"/>
      <c r="TXX157" s="319"/>
      <c r="TXY157" s="319"/>
      <c r="TXZ157" s="319"/>
      <c r="TYA157" s="319"/>
      <c r="TYB157" s="319"/>
      <c r="TYC157" s="319"/>
      <c r="TYD157" s="319"/>
      <c r="TYE157" s="319"/>
      <c r="TYF157" s="319"/>
      <c r="TYG157" s="319"/>
      <c r="TYH157" s="319"/>
      <c r="TYI157" s="319"/>
      <c r="TYJ157" s="319"/>
      <c r="TYK157" s="319"/>
      <c r="TYL157" s="319"/>
      <c r="TYM157" s="319"/>
      <c r="TYN157" s="319"/>
      <c r="TYO157" s="319"/>
      <c r="TYP157" s="319"/>
      <c r="TYQ157" s="319"/>
      <c r="TYR157" s="319"/>
      <c r="TYS157" s="319"/>
      <c r="TYT157" s="319"/>
      <c r="TYU157" s="319"/>
      <c r="TYV157" s="319"/>
      <c r="TYW157" s="319"/>
      <c r="TYX157" s="319"/>
      <c r="TYY157" s="319"/>
      <c r="TYZ157" s="319"/>
      <c r="TZA157" s="319"/>
      <c r="TZB157" s="319"/>
      <c r="TZC157" s="319"/>
      <c r="TZD157" s="319"/>
      <c r="TZE157" s="319"/>
      <c r="TZF157" s="319"/>
      <c r="TZG157" s="319"/>
      <c r="TZH157" s="319"/>
      <c r="TZI157" s="319"/>
      <c r="TZJ157" s="319"/>
      <c r="TZK157" s="319"/>
      <c r="TZL157" s="319"/>
      <c r="TZM157" s="319"/>
      <c r="TZN157" s="319"/>
      <c r="TZO157" s="319"/>
      <c r="TZP157" s="319"/>
      <c r="TZQ157" s="319"/>
      <c r="TZR157" s="319"/>
      <c r="TZS157" s="319"/>
      <c r="TZT157" s="319"/>
      <c r="TZU157" s="319"/>
      <c r="TZV157" s="319"/>
      <c r="TZW157" s="319"/>
      <c r="TZX157" s="319"/>
      <c r="TZY157" s="319"/>
      <c r="TZZ157" s="319"/>
      <c r="UAA157" s="319"/>
      <c r="UAB157" s="319"/>
      <c r="UAC157" s="319"/>
      <c r="UAD157" s="319"/>
      <c r="UAE157" s="319"/>
      <c r="UAF157" s="319"/>
      <c r="UAG157" s="319"/>
      <c r="UAH157" s="319"/>
      <c r="UAI157" s="319"/>
      <c r="UAJ157" s="319"/>
      <c r="UAK157" s="319"/>
      <c r="UAL157" s="319"/>
      <c r="UAM157" s="319"/>
      <c r="UAN157" s="319"/>
      <c r="UAO157" s="319"/>
      <c r="UAP157" s="319"/>
      <c r="UAQ157" s="319"/>
      <c r="UAR157" s="319"/>
      <c r="UAS157" s="319"/>
      <c r="UAT157" s="319"/>
      <c r="UAU157" s="319"/>
      <c r="UAV157" s="319"/>
      <c r="UAW157" s="319"/>
      <c r="UAX157" s="319"/>
      <c r="UAY157" s="319"/>
      <c r="UAZ157" s="319"/>
      <c r="UBA157" s="319"/>
      <c r="UBB157" s="319"/>
      <c r="UBC157" s="319"/>
      <c r="UBD157" s="319"/>
      <c r="UBE157" s="319"/>
      <c r="UBF157" s="319"/>
      <c r="UBG157" s="319"/>
      <c r="UBH157" s="319"/>
      <c r="UBI157" s="319"/>
      <c r="UBJ157" s="319"/>
      <c r="UBK157" s="319"/>
      <c r="UBL157" s="319"/>
      <c r="UBM157" s="319"/>
      <c r="UBN157" s="319"/>
      <c r="UBO157" s="319"/>
      <c r="UBP157" s="319"/>
      <c r="UBQ157" s="319"/>
      <c r="UBR157" s="319"/>
      <c r="UBS157" s="319"/>
      <c r="UBT157" s="319"/>
      <c r="UBU157" s="319"/>
      <c r="UBV157" s="319"/>
      <c r="UBW157" s="319"/>
      <c r="UBX157" s="319"/>
      <c r="UBY157" s="319"/>
      <c r="UBZ157" s="319"/>
      <c r="UCA157" s="319"/>
      <c r="UCB157" s="319"/>
      <c r="UCC157" s="319"/>
      <c r="UCD157" s="319"/>
      <c r="UCE157" s="319"/>
      <c r="UCF157" s="319"/>
      <c r="UCG157" s="319"/>
      <c r="UCH157" s="319"/>
      <c r="UCI157" s="319"/>
      <c r="UCJ157" s="319"/>
      <c r="UCK157" s="319"/>
      <c r="UCL157" s="319"/>
      <c r="UCM157" s="319"/>
      <c r="UCN157" s="319"/>
      <c r="UCO157" s="319"/>
      <c r="UCP157" s="319"/>
      <c r="UCQ157" s="319"/>
      <c r="UCR157" s="319"/>
      <c r="UCS157" s="319"/>
      <c r="UCT157" s="319"/>
      <c r="UCU157" s="319"/>
      <c r="UCV157" s="319"/>
      <c r="UCW157" s="319"/>
      <c r="UCX157" s="319"/>
      <c r="UCY157" s="319"/>
      <c r="UCZ157" s="319"/>
      <c r="UDA157" s="319"/>
      <c r="UDB157" s="319"/>
      <c r="UDC157" s="319"/>
      <c r="UDD157" s="319"/>
      <c r="UDE157" s="319"/>
      <c r="UDF157" s="319"/>
      <c r="UDG157" s="319"/>
      <c r="UDH157" s="319"/>
      <c r="UDI157" s="319"/>
      <c r="UDJ157" s="319"/>
      <c r="UDK157" s="319"/>
      <c r="UDL157" s="319"/>
      <c r="UDM157" s="319"/>
      <c r="UDN157" s="319"/>
      <c r="UDO157" s="319"/>
      <c r="UDP157" s="319"/>
      <c r="UDQ157" s="319"/>
      <c r="UDR157" s="319"/>
      <c r="UDS157" s="319"/>
      <c r="UDT157" s="319"/>
      <c r="UDU157" s="319"/>
      <c r="UDV157" s="319"/>
      <c r="UDW157" s="319"/>
      <c r="UDX157" s="319"/>
      <c r="UDY157" s="319"/>
      <c r="UDZ157" s="319"/>
      <c r="UEA157" s="319"/>
      <c r="UEB157" s="319"/>
      <c r="UEC157" s="319"/>
      <c r="UED157" s="319"/>
      <c r="UEE157" s="319"/>
      <c r="UEF157" s="319"/>
      <c r="UEG157" s="319"/>
      <c r="UEH157" s="319"/>
      <c r="UEI157" s="319"/>
      <c r="UEJ157" s="319"/>
      <c r="UEK157" s="319"/>
      <c r="UEL157" s="319"/>
      <c r="UEM157" s="319"/>
      <c r="UEN157" s="319"/>
      <c r="UEO157" s="319"/>
      <c r="UEP157" s="319"/>
      <c r="UEQ157" s="319"/>
      <c r="UER157" s="319"/>
      <c r="UES157" s="319"/>
      <c r="UET157" s="319"/>
      <c r="UEU157" s="319"/>
      <c r="UEV157" s="319"/>
      <c r="UEW157" s="319"/>
      <c r="UEX157" s="319"/>
      <c r="UEY157" s="319"/>
      <c r="UEZ157" s="319"/>
      <c r="UFA157" s="319"/>
      <c r="UFB157" s="319"/>
      <c r="UFC157" s="319"/>
      <c r="UFD157" s="319"/>
      <c r="UFE157" s="319"/>
      <c r="UFF157" s="319"/>
      <c r="UFG157" s="319"/>
      <c r="UFH157" s="319"/>
      <c r="UFI157" s="319"/>
      <c r="UFJ157" s="319"/>
      <c r="UFK157" s="319"/>
      <c r="UFL157" s="319"/>
      <c r="UFM157" s="319"/>
      <c r="UFN157" s="319"/>
      <c r="UFO157" s="319"/>
      <c r="UFP157" s="319"/>
      <c r="UFQ157" s="319"/>
      <c r="UFR157" s="319"/>
      <c r="UFS157" s="319"/>
      <c r="UFT157" s="319"/>
      <c r="UFU157" s="319"/>
      <c r="UFV157" s="319"/>
      <c r="UFW157" s="319"/>
      <c r="UFX157" s="319"/>
      <c r="UFY157" s="319"/>
      <c r="UFZ157" s="319"/>
      <c r="UGA157" s="319"/>
      <c r="UGB157" s="319"/>
      <c r="UGC157" s="319"/>
      <c r="UGD157" s="319"/>
      <c r="UGE157" s="319"/>
      <c r="UGF157" s="319"/>
      <c r="UGG157" s="319"/>
      <c r="UGH157" s="319"/>
      <c r="UGI157" s="319"/>
      <c r="UGJ157" s="319"/>
      <c r="UGK157" s="319"/>
      <c r="UGL157" s="319"/>
      <c r="UGM157" s="319"/>
      <c r="UGN157" s="319"/>
      <c r="UGO157" s="319"/>
      <c r="UGP157" s="319"/>
      <c r="UGQ157" s="319"/>
      <c r="UGR157" s="319"/>
      <c r="UGS157" s="319"/>
      <c r="UGT157" s="319"/>
      <c r="UGU157" s="319"/>
      <c r="UGV157" s="319"/>
      <c r="UGW157" s="319"/>
      <c r="UGX157" s="319"/>
      <c r="UGY157" s="319"/>
      <c r="UGZ157" s="319"/>
      <c r="UHA157" s="319"/>
      <c r="UHB157" s="319"/>
      <c r="UHC157" s="319"/>
      <c r="UHD157" s="319"/>
      <c r="UHE157" s="319"/>
      <c r="UHF157" s="319"/>
      <c r="UHG157" s="319"/>
      <c r="UHH157" s="319"/>
      <c r="UHI157" s="319"/>
      <c r="UHJ157" s="319"/>
      <c r="UHK157" s="319"/>
      <c r="UHL157" s="319"/>
      <c r="UHM157" s="319"/>
      <c r="UHN157" s="319"/>
      <c r="UHO157" s="319"/>
      <c r="UHP157" s="319"/>
      <c r="UHQ157" s="319"/>
      <c r="UHR157" s="319"/>
      <c r="UHS157" s="319"/>
      <c r="UHT157" s="319"/>
      <c r="UHU157" s="319"/>
      <c r="UHV157" s="319"/>
      <c r="UHW157" s="319"/>
      <c r="UHX157" s="319"/>
      <c r="UHY157" s="319"/>
      <c r="UHZ157" s="319"/>
      <c r="UIA157" s="319"/>
      <c r="UIB157" s="319"/>
      <c r="UIC157" s="319"/>
      <c r="UID157" s="319"/>
      <c r="UIE157" s="319"/>
      <c r="UIF157" s="319"/>
      <c r="UIG157" s="319"/>
      <c r="UIH157" s="319"/>
      <c r="UII157" s="319"/>
      <c r="UIJ157" s="319"/>
      <c r="UIK157" s="319"/>
      <c r="UIL157" s="319"/>
      <c r="UIM157" s="319"/>
      <c r="UIN157" s="319"/>
      <c r="UIO157" s="319"/>
      <c r="UIP157" s="319"/>
      <c r="UIQ157" s="319"/>
      <c r="UIR157" s="319"/>
      <c r="UIS157" s="319"/>
      <c r="UIT157" s="319"/>
      <c r="UIU157" s="319"/>
      <c r="UIV157" s="319"/>
      <c r="UIW157" s="319"/>
      <c r="UIX157" s="319"/>
      <c r="UIY157" s="319"/>
      <c r="UIZ157" s="319"/>
      <c r="UJA157" s="319"/>
      <c r="UJB157" s="319"/>
      <c r="UJC157" s="319"/>
      <c r="UJD157" s="319"/>
      <c r="UJE157" s="319"/>
      <c r="UJF157" s="319"/>
      <c r="UJG157" s="319"/>
      <c r="UJH157" s="319"/>
      <c r="UJI157" s="319"/>
      <c r="UJJ157" s="319"/>
      <c r="UJK157" s="319"/>
      <c r="UJL157" s="319"/>
      <c r="UJM157" s="319"/>
      <c r="UJN157" s="319"/>
      <c r="UJO157" s="319"/>
      <c r="UJP157" s="319"/>
      <c r="UJQ157" s="319"/>
      <c r="UJR157" s="319"/>
      <c r="UJS157" s="319"/>
      <c r="UJT157" s="319"/>
      <c r="UJU157" s="319"/>
      <c r="UJV157" s="319"/>
      <c r="UJW157" s="319"/>
      <c r="UJX157" s="319"/>
      <c r="UJY157" s="319"/>
      <c r="UJZ157" s="319"/>
      <c r="UKA157" s="319"/>
      <c r="UKB157" s="319"/>
      <c r="UKC157" s="319"/>
      <c r="UKD157" s="319"/>
      <c r="UKE157" s="319"/>
      <c r="UKF157" s="319"/>
      <c r="UKG157" s="319"/>
      <c r="UKH157" s="319"/>
      <c r="UKI157" s="319"/>
      <c r="UKJ157" s="319"/>
      <c r="UKK157" s="319"/>
      <c r="UKL157" s="319"/>
      <c r="UKM157" s="319"/>
      <c r="UKN157" s="319"/>
      <c r="UKO157" s="319"/>
      <c r="UKP157" s="319"/>
      <c r="UKQ157" s="319"/>
      <c r="UKR157" s="319"/>
      <c r="UKS157" s="319"/>
      <c r="UKT157" s="319"/>
      <c r="UKU157" s="319"/>
      <c r="UKV157" s="319"/>
      <c r="UKW157" s="319"/>
      <c r="UKX157" s="319"/>
      <c r="UKY157" s="319"/>
      <c r="UKZ157" s="319"/>
      <c r="ULA157" s="319"/>
      <c r="ULB157" s="319"/>
      <c r="ULC157" s="319"/>
      <c r="ULD157" s="319"/>
      <c r="ULE157" s="319"/>
      <c r="ULF157" s="319"/>
      <c r="ULG157" s="319"/>
      <c r="ULH157" s="319"/>
      <c r="ULI157" s="319"/>
      <c r="ULJ157" s="319"/>
      <c r="ULK157" s="319"/>
      <c r="ULL157" s="319"/>
      <c r="ULM157" s="319"/>
      <c r="ULN157" s="319"/>
      <c r="ULO157" s="319"/>
      <c r="ULP157" s="319"/>
      <c r="ULQ157" s="319"/>
      <c r="ULR157" s="319"/>
      <c r="ULS157" s="319"/>
      <c r="ULT157" s="319"/>
      <c r="ULU157" s="319"/>
      <c r="ULV157" s="319"/>
      <c r="ULW157" s="319"/>
      <c r="ULX157" s="319"/>
      <c r="ULY157" s="319"/>
      <c r="ULZ157" s="319"/>
      <c r="UMA157" s="319"/>
      <c r="UMB157" s="319"/>
      <c r="UMC157" s="319"/>
      <c r="UMD157" s="319"/>
      <c r="UME157" s="319"/>
      <c r="UMF157" s="319"/>
      <c r="UMG157" s="319"/>
      <c r="UMH157" s="319"/>
      <c r="UMI157" s="319"/>
      <c r="UMJ157" s="319"/>
      <c r="UMK157" s="319"/>
      <c r="UML157" s="319"/>
      <c r="UMM157" s="319"/>
      <c r="UMN157" s="319"/>
      <c r="UMO157" s="319"/>
      <c r="UMP157" s="319"/>
      <c r="UMQ157" s="319"/>
      <c r="UMR157" s="319"/>
      <c r="UMS157" s="319"/>
      <c r="UMT157" s="319"/>
      <c r="UMU157" s="319"/>
      <c r="UMV157" s="319"/>
      <c r="UMW157" s="319"/>
      <c r="UMX157" s="319"/>
      <c r="UMY157" s="319"/>
      <c r="UMZ157" s="319"/>
      <c r="UNA157" s="319"/>
      <c r="UNB157" s="319"/>
      <c r="UNC157" s="319"/>
      <c r="UND157" s="319"/>
      <c r="UNE157" s="319"/>
      <c r="UNF157" s="319"/>
      <c r="UNG157" s="319"/>
      <c r="UNH157" s="319"/>
      <c r="UNI157" s="319"/>
      <c r="UNJ157" s="319"/>
      <c r="UNK157" s="319"/>
      <c r="UNL157" s="319"/>
      <c r="UNM157" s="319"/>
      <c r="UNN157" s="319"/>
      <c r="UNO157" s="319"/>
      <c r="UNP157" s="319"/>
      <c r="UNQ157" s="319"/>
      <c r="UNR157" s="319"/>
      <c r="UNS157" s="319"/>
      <c r="UNT157" s="319"/>
      <c r="UNU157" s="319"/>
      <c r="UNV157" s="319"/>
      <c r="UNW157" s="319"/>
      <c r="UNX157" s="319"/>
      <c r="UNY157" s="319"/>
      <c r="UNZ157" s="319"/>
      <c r="UOA157" s="319"/>
      <c r="UOB157" s="319"/>
      <c r="UOC157" s="319"/>
      <c r="UOD157" s="319"/>
      <c r="UOE157" s="319"/>
      <c r="UOF157" s="319"/>
      <c r="UOG157" s="319"/>
      <c r="UOH157" s="319"/>
      <c r="UOI157" s="319"/>
      <c r="UOJ157" s="319"/>
      <c r="UOK157" s="319"/>
      <c r="UOL157" s="319"/>
      <c r="UOM157" s="319"/>
      <c r="UON157" s="319"/>
      <c r="UOO157" s="319"/>
      <c r="UOP157" s="319"/>
      <c r="UOQ157" s="319"/>
      <c r="UOR157" s="319"/>
      <c r="UOS157" s="319"/>
      <c r="UOT157" s="319"/>
      <c r="UOU157" s="319"/>
      <c r="UOV157" s="319"/>
      <c r="UOW157" s="319"/>
      <c r="UOX157" s="319"/>
      <c r="UOY157" s="319"/>
      <c r="UOZ157" s="319"/>
      <c r="UPA157" s="319"/>
      <c r="UPB157" s="319"/>
      <c r="UPC157" s="319"/>
      <c r="UPD157" s="319"/>
      <c r="UPE157" s="319"/>
      <c r="UPF157" s="319"/>
      <c r="UPG157" s="319"/>
      <c r="UPH157" s="319"/>
      <c r="UPI157" s="319"/>
      <c r="UPJ157" s="319"/>
      <c r="UPK157" s="319"/>
      <c r="UPL157" s="319"/>
      <c r="UPM157" s="319"/>
      <c r="UPN157" s="319"/>
      <c r="UPO157" s="319"/>
      <c r="UPP157" s="319"/>
      <c r="UPQ157" s="319"/>
      <c r="UPR157" s="319"/>
      <c r="UPS157" s="319"/>
      <c r="UPT157" s="319"/>
      <c r="UPU157" s="319"/>
      <c r="UPV157" s="319"/>
      <c r="UPW157" s="319"/>
      <c r="UPX157" s="319"/>
      <c r="UPY157" s="319"/>
      <c r="UPZ157" s="319"/>
      <c r="UQA157" s="319"/>
      <c r="UQB157" s="319"/>
      <c r="UQC157" s="319"/>
      <c r="UQD157" s="319"/>
      <c r="UQE157" s="319"/>
      <c r="UQF157" s="319"/>
      <c r="UQG157" s="319"/>
      <c r="UQH157" s="319"/>
      <c r="UQI157" s="319"/>
      <c r="UQJ157" s="319"/>
      <c r="UQK157" s="319"/>
      <c r="UQL157" s="319"/>
      <c r="UQM157" s="319"/>
      <c r="UQN157" s="319"/>
      <c r="UQO157" s="319"/>
      <c r="UQP157" s="319"/>
      <c r="UQQ157" s="319"/>
      <c r="UQR157" s="319"/>
      <c r="UQS157" s="319"/>
      <c r="UQT157" s="319"/>
      <c r="UQU157" s="319"/>
      <c r="UQV157" s="319"/>
      <c r="UQW157" s="319"/>
      <c r="UQX157" s="319"/>
      <c r="UQY157" s="319"/>
      <c r="UQZ157" s="319"/>
      <c r="URA157" s="319"/>
      <c r="URB157" s="319"/>
      <c r="URC157" s="319"/>
      <c r="URD157" s="319"/>
      <c r="URE157" s="319"/>
      <c r="URF157" s="319"/>
      <c r="URG157" s="319"/>
      <c r="URH157" s="319"/>
      <c r="URI157" s="319"/>
      <c r="URJ157" s="319"/>
      <c r="URK157" s="319"/>
      <c r="URL157" s="319"/>
      <c r="URM157" s="319"/>
      <c r="URN157" s="319"/>
      <c r="URO157" s="319"/>
      <c r="URP157" s="319"/>
      <c r="URQ157" s="319"/>
      <c r="URR157" s="319"/>
      <c r="URS157" s="319"/>
      <c r="URT157" s="319"/>
      <c r="URU157" s="319"/>
      <c r="URV157" s="319"/>
      <c r="URW157" s="319"/>
      <c r="URX157" s="319"/>
      <c r="URY157" s="319"/>
      <c r="URZ157" s="319"/>
      <c r="USA157" s="319"/>
      <c r="USB157" s="319"/>
      <c r="USC157" s="319"/>
      <c r="USD157" s="319"/>
      <c r="USE157" s="319"/>
      <c r="USF157" s="319"/>
      <c r="USG157" s="319"/>
      <c r="USH157" s="319"/>
      <c r="USI157" s="319"/>
      <c r="USJ157" s="319"/>
      <c r="USK157" s="319"/>
      <c r="USL157" s="319"/>
      <c r="USM157" s="319"/>
      <c r="USN157" s="319"/>
      <c r="USO157" s="319"/>
      <c r="USP157" s="319"/>
      <c r="USQ157" s="319"/>
      <c r="USR157" s="319"/>
      <c r="USS157" s="319"/>
      <c r="UST157" s="319"/>
      <c r="USU157" s="319"/>
      <c r="USV157" s="319"/>
      <c r="USW157" s="319"/>
      <c r="USX157" s="319"/>
      <c r="USY157" s="319"/>
      <c r="USZ157" s="319"/>
      <c r="UTA157" s="319"/>
      <c r="UTB157" s="319"/>
      <c r="UTC157" s="319"/>
      <c r="UTD157" s="319"/>
      <c r="UTE157" s="319"/>
      <c r="UTF157" s="319"/>
      <c r="UTG157" s="319"/>
      <c r="UTH157" s="319"/>
      <c r="UTI157" s="319"/>
      <c r="UTJ157" s="319"/>
      <c r="UTK157" s="319"/>
      <c r="UTL157" s="319"/>
      <c r="UTM157" s="319"/>
      <c r="UTN157" s="319"/>
      <c r="UTO157" s="319"/>
      <c r="UTP157" s="319"/>
      <c r="UTQ157" s="319"/>
      <c r="UTR157" s="319"/>
      <c r="UTS157" s="319"/>
      <c r="UTT157" s="319"/>
      <c r="UTU157" s="319"/>
      <c r="UTV157" s="319"/>
      <c r="UTW157" s="319"/>
      <c r="UTX157" s="319"/>
      <c r="UTY157" s="319"/>
      <c r="UTZ157" s="319"/>
      <c r="UUA157" s="319"/>
      <c r="UUB157" s="319"/>
      <c r="UUC157" s="319"/>
      <c r="UUD157" s="319"/>
      <c r="UUE157" s="319"/>
      <c r="UUF157" s="319"/>
      <c r="UUG157" s="319"/>
      <c r="UUH157" s="319"/>
      <c r="UUI157" s="319"/>
      <c r="UUJ157" s="319"/>
      <c r="UUK157" s="319"/>
      <c r="UUL157" s="319"/>
      <c r="UUM157" s="319"/>
      <c r="UUN157" s="319"/>
      <c r="UUO157" s="319"/>
      <c r="UUP157" s="319"/>
      <c r="UUQ157" s="319"/>
      <c r="UUR157" s="319"/>
      <c r="UUS157" s="319"/>
      <c r="UUT157" s="319"/>
      <c r="UUU157" s="319"/>
      <c r="UUV157" s="319"/>
      <c r="UUW157" s="319"/>
      <c r="UUX157" s="319"/>
      <c r="UUY157" s="319"/>
      <c r="UUZ157" s="319"/>
      <c r="UVA157" s="319"/>
      <c r="UVB157" s="319"/>
      <c r="UVC157" s="319"/>
      <c r="UVD157" s="319"/>
      <c r="UVE157" s="319"/>
      <c r="UVF157" s="319"/>
      <c r="UVG157" s="319"/>
      <c r="UVH157" s="319"/>
      <c r="UVI157" s="319"/>
      <c r="UVJ157" s="319"/>
      <c r="UVK157" s="319"/>
      <c r="UVL157" s="319"/>
      <c r="UVM157" s="319"/>
      <c r="UVN157" s="319"/>
      <c r="UVO157" s="319"/>
      <c r="UVP157" s="319"/>
      <c r="UVQ157" s="319"/>
      <c r="UVR157" s="319"/>
      <c r="UVS157" s="319"/>
      <c r="UVT157" s="319"/>
      <c r="UVU157" s="319"/>
      <c r="UVV157" s="319"/>
      <c r="UVW157" s="319"/>
      <c r="UVX157" s="319"/>
      <c r="UVY157" s="319"/>
      <c r="UVZ157" s="319"/>
      <c r="UWA157" s="319"/>
      <c r="UWB157" s="319"/>
      <c r="UWC157" s="319"/>
      <c r="UWD157" s="319"/>
      <c r="UWE157" s="319"/>
      <c r="UWF157" s="319"/>
      <c r="UWG157" s="319"/>
      <c r="UWH157" s="319"/>
      <c r="UWI157" s="319"/>
      <c r="UWJ157" s="319"/>
      <c r="UWK157" s="319"/>
      <c r="UWL157" s="319"/>
      <c r="UWM157" s="319"/>
      <c r="UWN157" s="319"/>
      <c r="UWO157" s="319"/>
      <c r="UWP157" s="319"/>
      <c r="UWQ157" s="319"/>
      <c r="UWR157" s="319"/>
      <c r="UWS157" s="319"/>
      <c r="UWT157" s="319"/>
      <c r="UWU157" s="319"/>
      <c r="UWV157" s="319"/>
      <c r="UWW157" s="319"/>
      <c r="UWX157" s="319"/>
      <c r="UWY157" s="319"/>
      <c r="UWZ157" s="319"/>
      <c r="UXA157" s="319"/>
      <c r="UXB157" s="319"/>
      <c r="UXC157" s="319"/>
      <c r="UXD157" s="319"/>
      <c r="UXE157" s="319"/>
      <c r="UXF157" s="319"/>
      <c r="UXG157" s="319"/>
      <c r="UXH157" s="319"/>
      <c r="UXI157" s="319"/>
      <c r="UXJ157" s="319"/>
      <c r="UXK157" s="319"/>
      <c r="UXL157" s="319"/>
      <c r="UXM157" s="319"/>
      <c r="UXN157" s="319"/>
      <c r="UXO157" s="319"/>
      <c r="UXP157" s="319"/>
      <c r="UXQ157" s="319"/>
      <c r="UXR157" s="319"/>
      <c r="UXS157" s="319"/>
      <c r="UXT157" s="319"/>
      <c r="UXU157" s="319"/>
      <c r="UXV157" s="319"/>
      <c r="UXW157" s="319"/>
      <c r="UXX157" s="319"/>
      <c r="UXY157" s="319"/>
      <c r="UXZ157" s="319"/>
      <c r="UYA157" s="319"/>
      <c r="UYB157" s="319"/>
      <c r="UYC157" s="319"/>
      <c r="UYD157" s="319"/>
      <c r="UYE157" s="319"/>
      <c r="UYF157" s="319"/>
      <c r="UYG157" s="319"/>
      <c r="UYH157" s="319"/>
      <c r="UYI157" s="319"/>
      <c r="UYJ157" s="319"/>
      <c r="UYK157" s="319"/>
      <c r="UYL157" s="319"/>
      <c r="UYM157" s="319"/>
      <c r="UYN157" s="319"/>
      <c r="UYO157" s="319"/>
      <c r="UYP157" s="319"/>
      <c r="UYQ157" s="319"/>
      <c r="UYR157" s="319"/>
      <c r="UYS157" s="319"/>
      <c r="UYT157" s="319"/>
      <c r="UYU157" s="319"/>
      <c r="UYV157" s="319"/>
      <c r="UYW157" s="319"/>
      <c r="UYX157" s="319"/>
      <c r="UYY157" s="319"/>
      <c r="UYZ157" s="319"/>
      <c r="UZA157" s="319"/>
      <c r="UZB157" s="319"/>
      <c r="UZC157" s="319"/>
      <c r="UZD157" s="319"/>
      <c r="UZE157" s="319"/>
      <c r="UZF157" s="319"/>
      <c r="UZG157" s="319"/>
      <c r="UZH157" s="319"/>
      <c r="UZI157" s="319"/>
      <c r="UZJ157" s="319"/>
      <c r="UZK157" s="319"/>
      <c r="UZL157" s="319"/>
      <c r="UZM157" s="319"/>
      <c r="UZN157" s="319"/>
      <c r="UZO157" s="319"/>
      <c r="UZP157" s="319"/>
      <c r="UZQ157" s="319"/>
      <c r="UZR157" s="319"/>
      <c r="UZS157" s="319"/>
      <c r="UZT157" s="319"/>
      <c r="UZU157" s="319"/>
      <c r="UZV157" s="319"/>
      <c r="UZW157" s="319"/>
      <c r="UZX157" s="319"/>
      <c r="UZY157" s="319"/>
      <c r="UZZ157" s="319"/>
      <c r="VAA157" s="319"/>
      <c r="VAB157" s="319"/>
      <c r="VAC157" s="319"/>
      <c r="VAD157" s="319"/>
      <c r="VAE157" s="319"/>
      <c r="VAF157" s="319"/>
      <c r="VAG157" s="319"/>
      <c r="VAH157" s="319"/>
      <c r="VAI157" s="319"/>
      <c r="VAJ157" s="319"/>
      <c r="VAK157" s="319"/>
      <c r="VAL157" s="319"/>
      <c r="VAM157" s="319"/>
      <c r="VAN157" s="319"/>
      <c r="VAO157" s="319"/>
      <c r="VAP157" s="319"/>
      <c r="VAQ157" s="319"/>
      <c r="VAR157" s="319"/>
      <c r="VAS157" s="319"/>
      <c r="VAT157" s="319"/>
      <c r="VAU157" s="319"/>
      <c r="VAV157" s="319"/>
      <c r="VAW157" s="319"/>
      <c r="VAX157" s="319"/>
      <c r="VAY157" s="319"/>
      <c r="VAZ157" s="319"/>
      <c r="VBA157" s="319"/>
      <c r="VBB157" s="319"/>
      <c r="VBC157" s="319"/>
      <c r="VBD157" s="319"/>
      <c r="VBE157" s="319"/>
      <c r="VBF157" s="319"/>
      <c r="VBG157" s="319"/>
      <c r="VBH157" s="319"/>
      <c r="VBI157" s="319"/>
      <c r="VBJ157" s="319"/>
      <c r="VBK157" s="319"/>
      <c r="VBL157" s="319"/>
      <c r="VBM157" s="319"/>
      <c r="VBN157" s="319"/>
      <c r="VBO157" s="319"/>
      <c r="VBP157" s="319"/>
      <c r="VBQ157" s="319"/>
      <c r="VBR157" s="319"/>
      <c r="VBS157" s="319"/>
      <c r="VBT157" s="319"/>
      <c r="VBU157" s="319"/>
      <c r="VBV157" s="319"/>
      <c r="VBW157" s="319"/>
      <c r="VBX157" s="319"/>
      <c r="VBY157" s="319"/>
      <c r="VBZ157" s="319"/>
      <c r="VCA157" s="319"/>
      <c r="VCB157" s="319"/>
      <c r="VCC157" s="319"/>
      <c r="VCD157" s="319"/>
      <c r="VCE157" s="319"/>
      <c r="VCF157" s="319"/>
      <c r="VCG157" s="319"/>
      <c r="VCH157" s="319"/>
      <c r="VCI157" s="319"/>
      <c r="VCJ157" s="319"/>
      <c r="VCK157" s="319"/>
      <c r="VCL157" s="319"/>
      <c r="VCM157" s="319"/>
      <c r="VCN157" s="319"/>
      <c r="VCO157" s="319"/>
      <c r="VCP157" s="319"/>
      <c r="VCQ157" s="319"/>
      <c r="VCR157" s="319"/>
      <c r="VCS157" s="319"/>
      <c r="VCT157" s="319"/>
      <c r="VCU157" s="319"/>
      <c r="VCV157" s="319"/>
      <c r="VCW157" s="319"/>
      <c r="VCX157" s="319"/>
      <c r="VCY157" s="319"/>
      <c r="VCZ157" s="319"/>
      <c r="VDA157" s="319"/>
      <c r="VDB157" s="319"/>
      <c r="VDC157" s="319"/>
      <c r="VDD157" s="319"/>
      <c r="VDE157" s="319"/>
      <c r="VDF157" s="319"/>
      <c r="VDG157" s="319"/>
      <c r="VDH157" s="319"/>
      <c r="VDI157" s="319"/>
      <c r="VDJ157" s="319"/>
      <c r="VDK157" s="319"/>
      <c r="VDL157" s="319"/>
      <c r="VDM157" s="319"/>
      <c r="VDN157" s="319"/>
      <c r="VDO157" s="319"/>
      <c r="VDP157" s="319"/>
      <c r="VDQ157" s="319"/>
      <c r="VDR157" s="319"/>
      <c r="VDS157" s="319"/>
      <c r="VDT157" s="319"/>
      <c r="VDU157" s="319"/>
      <c r="VDV157" s="319"/>
      <c r="VDW157" s="319"/>
      <c r="VDX157" s="319"/>
      <c r="VDY157" s="319"/>
      <c r="VDZ157" s="319"/>
      <c r="VEA157" s="319"/>
      <c r="VEB157" s="319"/>
      <c r="VEC157" s="319"/>
      <c r="VED157" s="319"/>
      <c r="VEE157" s="319"/>
      <c r="VEF157" s="319"/>
      <c r="VEG157" s="319"/>
      <c r="VEH157" s="319"/>
      <c r="VEI157" s="319"/>
      <c r="VEJ157" s="319"/>
      <c r="VEK157" s="319"/>
      <c r="VEL157" s="319"/>
      <c r="VEM157" s="319"/>
      <c r="VEN157" s="319"/>
      <c r="VEO157" s="319"/>
      <c r="VEP157" s="319"/>
      <c r="VEQ157" s="319"/>
      <c r="VER157" s="319"/>
      <c r="VES157" s="319"/>
      <c r="VET157" s="319"/>
      <c r="VEU157" s="319"/>
      <c r="VEV157" s="319"/>
      <c r="VEW157" s="319"/>
      <c r="VEX157" s="319"/>
      <c r="VEY157" s="319"/>
      <c r="VEZ157" s="319"/>
      <c r="VFA157" s="319"/>
      <c r="VFB157" s="319"/>
      <c r="VFC157" s="319"/>
      <c r="VFD157" s="319"/>
      <c r="VFE157" s="319"/>
      <c r="VFF157" s="319"/>
      <c r="VFG157" s="319"/>
      <c r="VFH157" s="319"/>
      <c r="VFI157" s="319"/>
      <c r="VFJ157" s="319"/>
      <c r="VFK157" s="319"/>
      <c r="VFL157" s="319"/>
      <c r="VFM157" s="319"/>
      <c r="VFN157" s="319"/>
      <c r="VFO157" s="319"/>
      <c r="VFP157" s="319"/>
      <c r="VFQ157" s="319"/>
      <c r="VFR157" s="319"/>
      <c r="VFS157" s="319"/>
      <c r="VFT157" s="319"/>
      <c r="VFU157" s="319"/>
      <c r="VFV157" s="319"/>
      <c r="VFW157" s="319"/>
      <c r="VFX157" s="319"/>
      <c r="VFY157" s="319"/>
      <c r="VFZ157" s="319"/>
      <c r="VGA157" s="319"/>
      <c r="VGB157" s="319"/>
      <c r="VGC157" s="319"/>
      <c r="VGD157" s="319"/>
      <c r="VGE157" s="319"/>
      <c r="VGF157" s="319"/>
      <c r="VGG157" s="319"/>
      <c r="VGH157" s="319"/>
      <c r="VGI157" s="319"/>
      <c r="VGJ157" s="319"/>
      <c r="VGK157" s="319"/>
      <c r="VGL157" s="319"/>
      <c r="VGM157" s="319"/>
      <c r="VGN157" s="319"/>
      <c r="VGO157" s="319"/>
      <c r="VGP157" s="319"/>
      <c r="VGQ157" s="319"/>
      <c r="VGR157" s="319"/>
      <c r="VGS157" s="319"/>
      <c r="VGT157" s="319"/>
      <c r="VGU157" s="319"/>
      <c r="VGV157" s="319"/>
      <c r="VGW157" s="319"/>
      <c r="VGX157" s="319"/>
      <c r="VGY157" s="319"/>
      <c r="VGZ157" s="319"/>
      <c r="VHA157" s="319"/>
      <c r="VHB157" s="319"/>
      <c r="VHC157" s="319"/>
      <c r="VHD157" s="319"/>
      <c r="VHE157" s="319"/>
      <c r="VHF157" s="319"/>
      <c r="VHG157" s="319"/>
      <c r="VHH157" s="319"/>
      <c r="VHI157" s="319"/>
      <c r="VHJ157" s="319"/>
      <c r="VHK157" s="319"/>
      <c r="VHL157" s="319"/>
      <c r="VHM157" s="319"/>
      <c r="VHN157" s="319"/>
      <c r="VHO157" s="319"/>
      <c r="VHP157" s="319"/>
      <c r="VHQ157" s="319"/>
      <c r="VHR157" s="319"/>
      <c r="VHS157" s="319"/>
      <c r="VHT157" s="319"/>
      <c r="VHU157" s="319"/>
      <c r="VHV157" s="319"/>
      <c r="VHW157" s="319"/>
      <c r="VHX157" s="319"/>
      <c r="VHY157" s="319"/>
      <c r="VHZ157" s="319"/>
      <c r="VIA157" s="319"/>
      <c r="VIB157" s="319"/>
      <c r="VIC157" s="319"/>
      <c r="VID157" s="319"/>
      <c r="VIE157" s="319"/>
      <c r="VIF157" s="319"/>
      <c r="VIG157" s="319"/>
      <c r="VIH157" s="319"/>
      <c r="VII157" s="319"/>
      <c r="VIJ157" s="319"/>
      <c r="VIK157" s="319"/>
      <c r="VIL157" s="319"/>
      <c r="VIM157" s="319"/>
      <c r="VIN157" s="319"/>
      <c r="VIO157" s="319"/>
      <c r="VIP157" s="319"/>
      <c r="VIQ157" s="319"/>
      <c r="VIR157" s="319"/>
      <c r="VIS157" s="319"/>
      <c r="VIT157" s="319"/>
      <c r="VIU157" s="319"/>
      <c r="VIV157" s="319"/>
      <c r="VIW157" s="319"/>
      <c r="VIX157" s="319"/>
      <c r="VIY157" s="319"/>
      <c r="VIZ157" s="319"/>
      <c r="VJA157" s="319"/>
      <c r="VJB157" s="319"/>
      <c r="VJC157" s="319"/>
      <c r="VJD157" s="319"/>
      <c r="VJE157" s="319"/>
      <c r="VJF157" s="319"/>
      <c r="VJG157" s="319"/>
      <c r="VJH157" s="319"/>
      <c r="VJI157" s="319"/>
      <c r="VJJ157" s="319"/>
      <c r="VJK157" s="319"/>
      <c r="VJL157" s="319"/>
      <c r="VJM157" s="319"/>
      <c r="VJN157" s="319"/>
      <c r="VJO157" s="319"/>
      <c r="VJP157" s="319"/>
      <c r="VJQ157" s="319"/>
      <c r="VJR157" s="319"/>
      <c r="VJS157" s="319"/>
      <c r="VJT157" s="319"/>
      <c r="VJU157" s="319"/>
      <c r="VJV157" s="319"/>
      <c r="VJW157" s="319"/>
      <c r="VJX157" s="319"/>
      <c r="VJY157" s="319"/>
      <c r="VJZ157" s="319"/>
      <c r="VKA157" s="319"/>
      <c r="VKB157" s="319"/>
      <c r="VKC157" s="319"/>
      <c r="VKD157" s="319"/>
      <c r="VKE157" s="319"/>
      <c r="VKF157" s="319"/>
      <c r="VKG157" s="319"/>
      <c r="VKH157" s="319"/>
      <c r="VKI157" s="319"/>
      <c r="VKJ157" s="319"/>
      <c r="VKK157" s="319"/>
      <c r="VKL157" s="319"/>
      <c r="VKM157" s="319"/>
      <c r="VKN157" s="319"/>
      <c r="VKO157" s="319"/>
      <c r="VKP157" s="319"/>
      <c r="VKQ157" s="319"/>
      <c r="VKR157" s="319"/>
      <c r="VKS157" s="319"/>
      <c r="VKT157" s="319"/>
      <c r="VKU157" s="319"/>
      <c r="VKV157" s="319"/>
      <c r="VKW157" s="319"/>
      <c r="VKX157" s="319"/>
      <c r="VKY157" s="319"/>
      <c r="VKZ157" s="319"/>
      <c r="VLA157" s="319"/>
      <c r="VLB157" s="319"/>
      <c r="VLC157" s="319"/>
      <c r="VLD157" s="319"/>
      <c r="VLE157" s="319"/>
      <c r="VLF157" s="319"/>
      <c r="VLG157" s="319"/>
      <c r="VLH157" s="319"/>
      <c r="VLI157" s="319"/>
      <c r="VLJ157" s="319"/>
      <c r="VLK157" s="319"/>
      <c r="VLL157" s="319"/>
      <c r="VLM157" s="319"/>
      <c r="VLN157" s="319"/>
      <c r="VLO157" s="319"/>
      <c r="VLP157" s="319"/>
      <c r="VLQ157" s="319"/>
      <c r="VLR157" s="319"/>
      <c r="VLS157" s="319"/>
      <c r="VLT157" s="319"/>
      <c r="VLU157" s="319"/>
      <c r="VLV157" s="319"/>
      <c r="VLW157" s="319"/>
      <c r="VLX157" s="319"/>
      <c r="VLY157" s="319"/>
      <c r="VLZ157" s="319"/>
      <c r="VMA157" s="319"/>
      <c r="VMB157" s="319"/>
      <c r="VMC157" s="319"/>
      <c r="VMD157" s="319"/>
      <c r="VME157" s="319"/>
      <c r="VMF157" s="319"/>
      <c r="VMG157" s="319"/>
      <c r="VMH157" s="319"/>
      <c r="VMI157" s="319"/>
      <c r="VMJ157" s="319"/>
      <c r="VMK157" s="319"/>
      <c r="VML157" s="319"/>
      <c r="VMM157" s="319"/>
      <c r="VMN157" s="319"/>
      <c r="VMO157" s="319"/>
      <c r="VMP157" s="319"/>
      <c r="VMQ157" s="319"/>
      <c r="VMR157" s="319"/>
      <c r="VMS157" s="319"/>
      <c r="VMT157" s="319"/>
      <c r="VMU157" s="319"/>
      <c r="VMV157" s="319"/>
      <c r="VMW157" s="319"/>
      <c r="VMX157" s="319"/>
      <c r="VMY157" s="319"/>
      <c r="VMZ157" s="319"/>
      <c r="VNA157" s="319"/>
      <c r="VNB157" s="319"/>
      <c r="VNC157" s="319"/>
      <c r="VND157" s="319"/>
      <c r="VNE157" s="319"/>
      <c r="VNF157" s="319"/>
      <c r="VNG157" s="319"/>
      <c r="VNH157" s="319"/>
      <c r="VNI157" s="319"/>
      <c r="VNJ157" s="319"/>
      <c r="VNK157" s="319"/>
      <c r="VNL157" s="319"/>
      <c r="VNM157" s="319"/>
      <c r="VNN157" s="319"/>
      <c r="VNO157" s="319"/>
      <c r="VNP157" s="319"/>
      <c r="VNQ157" s="319"/>
      <c r="VNR157" s="319"/>
      <c r="VNS157" s="319"/>
      <c r="VNT157" s="319"/>
      <c r="VNU157" s="319"/>
      <c r="VNV157" s="319"/>
      <c r="VNW157" s="319"/>
      <c r="VNX157" s="319"/>
      <c r="VNY157" s="319"/>
      <c r="VNZ157" s="319"/>
      <c r="VOA157" s="319"/>
      <c r="VOB157" s="319"/>
      <c r="VOC157" s="319"/>
      <c r="VOD157" s="319"/>
      <c r="VOE157" s="319"/>
      <c r="VOF157" s="319"/>
      <c r="VOG157" s="319"/>
      <c r="VOH157" s="319"/>
      <c r="VOI157" s="319"/>
      <c r="VOJ157" s="319"/>
      <c r="VOK157" s="319"/>
      <c r="VOL157" s="319"/>
      <c r="VOM157" s="319"/>
      <c r="VON157" s="319"/>
      <c r="VOO157" s="319"/>
      <c r="VOP157" s="319"/>
      <c r="VOQ157" s="319"/>
      <c r="VOR157" s="319"/>
      <c r="VOS157" s="319"/>
      <c r="VOT157" s="319"/>
      <c r="VOU157" s="319"/>
      <c r="VOV157" s="319"/>
      <c r="VOW157" s="319"/>
      <c r="VOX157" s="319"/>
      <c r="VOY157" s="319"/>
      <c r="VOZ157" s="319"/>
      <c r="VPA157" s="319"/>
      <c r="VPB157" s="319"/>
      <c r="VPC157" s="319"/>
      <c r="VPD157" s="319"/>
      <c r="VPE157" s="319"/>
      <c r="VPF157" s="319"/>
      <c r="VPG157" s="319"/>
      <c r="VPH157" s="319"/>
      <c r="VPI157" s="319"/>
      <c r="VPJ157" s="319"/>
      <c r="VPK157" s="319"/>
      <c r="VPL157" s="319"/>
      <c r="VPM157" s="319"/>
      <c r="VPN157" s="319"/>
      <c r="VPO157" s="319"/>
      <c r="VPP157" s="319"/>
      <c r="VPQ157" s="319"/>
      <c r="VPR157" s="319"/>
      <c r="VPS157" s="319"/>
      <c r="VPT157" s="319"/>
      <c r="VPU157" s="319"/>
      <c r="VPV157" s="319"/>
      <c r="VPW157" s="319"/>
      <c r="VPX157" s="319"/>
      <c r="VPY157" s="319"/>
      <c r="VPZ157" s="319"/>
      <c r="VQA157" s="319"/>
      <c r="VQB157" s="319"/>
      <c r="VQC157" s="319"/>
      <c r="VQD157" s="319"/>
      <c r="VQE157" s="319"/>
      <c r="VQF157" s="319"/>
      <c r="VQG157" s="319"/>
      <c r="VQH157" s="319"/>
      <c r="VQI157" s="319"/>
      <c r="VQJ157" s="319"/>
      <c r="VQK157" s="319"/>
      <c r="VQL157" s="319"/>
      <c r="VQM157" s="319"/>
      <c r="VQN157" s="319"/>
      <c r="VQO157" s="319"/>
      <c r="VQP157" s="319"/>
      <c r="VQQ157" s="319"/>
      <c r="VQR157" s="319"/>
      <c r="VQS157" s="319"/>
      <c r="VQT157" s="319"/>
      <c r="VQU157" s="319"/>
      <c r="VQV157" s="319"/>
      <c r="VQW157" s="319"/>
      <c r="VQX157" s="319"/>
      <c r="VQY157" s="319"/>
      <c r="VQZ157" s="319"/>
      <c r="VRA157" s="319"/>
      <c r="VRB157" s="319"/>
      <c r="VRC157" s="319"/>
      <c r="VRD157" s="319"/>
      <c r="VRE157" s="319"/>
      <c r="VRF157" s="319"/>
      <c r="VRG157" s="319"/>
      <c r="VRH157" s="319"/>
      <c r="VRI157" s="319"/>
      <c r="VRJ157" s="319"/>
      <c r="VRK157" s="319"/>
      <c r="VRL157" s="319"/>
      <c r="VRM157" s="319"/>
      <c r="VRN157" s="319"/>
      <c r="VRO157" s="319"/>
      <c r="VRP157" s="319"/>
      <c r="VRQ157" s="319"/>
      <c r="VRR157" s="319"/>
      <c r="VRS157" s="319"/>
      <c r="VRT157" s="319"/>
      <c r="VRU157" s="319"/>
      <c r="VRV157" s="319"/>
      <c r="VRW157" s="319"/>
      <c r="VRX157" s="319"/>
      <c r="VRY157" s="319"/>
      <c r="VRZ157" s="319"/>
      <c r="VSA157" s="319"/>
      <c r="VSB157" s="319"/>
      <c r="VSC157" s="319"/>
      <c r="VSD157" s="319"/>
      <c r="VSE157" s="319"/>
      <c r="VSF157" s="319"/>
      <c r="VSG157" s="319"/>
      <c r="VSH157" s="319"/>
      <c r="VSI157" s="319"/>
      <c r="VSJ157" s="319"/>
      <c r="VSK157" s="319"/>
      <c r="VSL157" s="319"/>
      <c r="VSM157" s="319"/>
      <c r="VSN157" s="319"/>
      <c r="VSO157" s="319"/>
      <c r="VSP157" s="319"/>
      <c r="VSQ157" s="319"/>
      <c r="VSR157" s="319"/>
      <c r="VSS157" s="319"/>
      <c r="VST157" s="319"/>
      <c r="VSU157" s="319"/>
      <c r="VSV157" s="319"/>
      <c r="VSW157" s="319"/>
      <c r="VSX157" s="319"/>
      <c r="VSY157" s="319"/>
      <c r="VSZ157" s="319"/>
      <c r="VTA157" s="319"/>
      <c r="VTB157" s="319"/>
      <c r="VTC157" s="319"/>
      <c r="VTD157" s="319"/>
      <c r="VTE157" s="319"/>
      <c r="VTF157" s="319"/>
      <c r="VTG157" s="319"/>
      <c r="VTH157" s="319"/>
      <c r="VTI157" s="319"/>
      <c r="VTJ157" s="319"/>
      <c r="VTK157" s="319"/>
      <c r="VTL157" s="319"/>
      <c r="VTM157" s="319"/>
      <c r="VTN157" s="319"/>
      <c r="VTO157" s="319"/>
      <c r="VTP157" s="319"/>
      <c r="VTQ157" s="319"/>
      <c r="VTR157" s="319"/>
      <c r="VTS157" s="319"/>
      <c r="VTT157" s="319"/>
      <c r="VTU157" s="319"/>
      <c r="VTV157" s="319"/>
      <c r="VTW157" s="319"/>
      <c r="VTX157" s="319"/>
      <c r="VTY157" s="319"/>
      <c r="VTZ157" s="319"/>
      <c r="VUA157" s="319"/>
      <c r="VUB157" s="319"/>
      <c r="VUC157" s="319"/>
      <c r="VUD157" s="319"/>
      <c r="VUE157" s="319"/>
      <c r="VUF157" s="319"/>
      <c r="VUG157" s="319"/>
      <c r="VUH157" s="319"/>
      <c r="VUI157" s="319"/>
      <c r="VUJ157" s="319"/>
      <c r="VUK157" s="319"/>
      <c r="VUL157" s="319"/>
      <c r="VUM157" s="319"/>
      <c r="VUN157" s="319"/>
      <c r="VUO157" s="319"/>
      <c r="VUP157" s="319"/>
      <c r="VUQ157" s="319"/>
      <c r="VUR157" s="319"/>
      <c r="VUS157" s="319"/>
      <c r="VUT157" s="319"/>
      <c r="VUU157" s="319"/>
      <c r="VUV157" s="319"/>
      <c r="VUW157" s="319"/>
      <c r="VUX157" s="319"/>
      <c r="VUY157" s="319"/>
      <c r="VUZ157" s="319"/>
      <c r="VVA157" s="319"/>
      <c r="VVB157" s="319"/>
      <c r="VVC157" s="319"/>
      <c r="VVD157" s="319"/>
      <c r="VVE157" s="319"/>
      <c r="VVF157" s="319"/>
      <c r="VVG157" s="319"/>
      <c r="VVH157" s="319"/>
      <c r="VVI157" s="319"/>
      <c r="VVJ157" s="319"/>
      <c r="VVK157" s="319"/>
      <c r="VVL157" s="319"/>
      <c r="VVM157" s="319"/>
      <c r="VVN157" s="319"/>
      <c r="VVO157" s="319"/>
      <c r="VVP157" s="319"/>
      <c r="VVQ157" s="319"/>
      <c r="VVR157" s="319"/>
      <c r="VVS157" s="319"/>
      <c r="VVT157" s="319"/>
      <c r="VVU157" s="319"/>
      <c r="VVV157" s="319"/>
      <c r="VVW157" s="319"/>
      <c r="VVX157" s="319"/>
      <c r="VVY157" s="319"/>
      <c r="VVZ157" s="319"/>
      <c r="VWA157" s="319"/>
      <c r="VWB157" s="319"/>
      <c r="VWC157" s="319"/>
      <c r="VWD157" s="319"/>
      <c r="VWE157" s="319"/>
      <c r="VWF157" s="319"/>
      <c r="VWG157" s="319"/>
      <c r="VWH157" s="319"/>
      <c r="VWI157" s="319"/>
      <c r="VWJ157" s="319"/>
      <c r="VWK157" s="319"/>
      <c r="VWL157" s="319"/>
      <c r="VWM157" s="319"/>
      <c r="VWN157" s="319"/>
      <c r="VWO157" s="319"/>
      <c r="VWP157" s="319"/>
      <c r="VWQ157" s="319"/>
      <c r="VWR157" s="319"/>
      <c r="VWS157" s="319"/>
      <c r="VWT157" s="319"/>
      <c r="VWU157" s="319"/>
      <c r="VWV157" s="319"/>
      <c r="VWW157" s="319"/>
      <c r="VWX157" s="319"/>
      <c r="VWY157" s="319"/>
      <c r="VWZ157" s="319"/>
      <c r="VXA157" s="319"/>
      <c r="VXB157" s="319"/>
      <c r="VXC157" s="319"/>
      <c r="VXD157" s="319"/>
      <c r="VXE157" s="319"/>
      <c r="VXF157" s="319"/>
      <c r="VXG157" s="319"/>
      <c r="VXH157" s="319"/>
      <c r="VXI157" s="319"/>
      <c r="VXJ157" s="319"/>
      <c r="VXK157" s="319"/>
      <c r="VXL157" s="319"/>
      <c r="VXM157" s="319"/>
      <c r="VXN157" s="319"/>
      <c r="VXO157" s="319"/>
      <c r="VXP157" s="319"/>
      <c r="VXQ157" s="319"/>
      <c r="VXR157" s="319"/>
      <c r="VXS157" s="319"/>
      <c r="VXT157" s="319"/>
      <c r="VXU157" s="319"/>
      <c r="VXV157" s="319"/>
      <c r="VXW157" s="319"/>
      <c r="VXX157" s="319"/>
      <c r="VXY157" s="319"/>
      <c r="VXZ157" s="319"/>
      <c r="VYA157" s="319"/>
      <c r="VYB157" s="319"/>
      <c r="VYC157" s="319"/>
      <c r="VYD157" s="319"/>
      <c r="VYE157" s="319"/>
      <c r="VYF157" s="319"/>
      <c r="VYG157" s="319"/>
      <c r="VYH157" s="319"/>
      <c r="VYI157" s="319"/>
      <c r="VYJ157" s="319"/>
      <c r="VYK157" s="319"/>
      <c r="VYL157" s="319"/>
      <c r="VYM157" s="319"/>
      <c r="VYN157" s="319"/>
      <c r="VYO157" s="319"/>
      <c r="VYP157" s="319"/>
      <c r="VYQ157" s="319"/>
      <c r="VYR157" s="319"/>
      <c r="VYS157" s="319"/>
      <c r="VYT157" s="319"/>
      <c r="VYU157" s="319"/>
      <c r="VYV157" s="319"/>
      <c r="VYW157" s="319"/>
      <c r="VYX157" s="319"/>
      <c r="VYY157" s="319"/>
      <c r="VYZ157" s="319"/>
      <c r="VZA157" s="319"/>
      <c r="VZB157" s="319"/>
      <c r="VZC157" s="319"/>
      <c r="VZD157" s="319"/>
      <c r="VZE157" s="319"/>
      <c r="VZF157" s="319"/>
      <c r="VZG157" s="319"/>
      <c r="VZH157" s="319"/>
      <c r="VZI157" s="319"/>
      <c r="VZJ157" s="319"/>
      <c r="VZK157" s="319"/>
      <c r="VZL157" s="319"/>
      <c r="VZM157" s="319"/>
      <c r="VZN157" s="319"/>
      <c r="VZO157" s="319"/>
      <c r="VZP157" s="319"/>
      <c r="VZQ157" s="319"/>
      <c r="VZR157" s="319"/>
      <c r="VZS157" s="319"/>
      <c r="VZT157" s="319"/>
      <c r="VZU157" s="319"/>
      <c r="VZV157" s="319"/>
      <c r="VZW157" s="319"/>
      <c r="VZX157" s="319"/>
      <c r="VZY157" s="319"/>
      <c r="VZZ157" s="319"/>
      <c r="WAA157" s="319"/>
      <c r="WAB157" s="319"/>
      <c r="WAC157" s="319"/>
      <c r="WAD157" s="319"/>
      <c r="WAE157" s="319"/>
      <c r="WAF157" s="319"/>
      <c r="WAG157" s="319"/>
      <c r="WAH157" s="319"/>
      <c r="WAI157" s="319"/>
      <c r="WAJ157" s="319"/>
      <c r="WAK157" s="319"/>
      <c r="WAL157" s="319"/>
      <c r="WAM157" s="319"/>
      <c r="WAN157" s="319"/>
      <c r="WAO157" s="319"/>
      <c r="WAP157" s="319"/>
      <c r="WAQ157" s="319"/>
      <c r="WAR157" s="319"/>
      <c r="WAS157" s="319"/>
      <c r="WAT157" s="319"/>
      <c r="WAU157" s="319"/>
      <c r="WAV157" s="319"/>
      <c r="WAW157" s="319"/>
      <c r="WAX157" s="319"/>
      <c r="WAY157" s="319"/>
      <c r="WAZ157" s="319"/>
      <c r="WBA157" s="319"/>
      <c r="WBB157" s="319"/>
      <c r="WBC157" s="319"/>
      <c r="WBD157" s="319"/>
      <c r="WBE157" s="319"/>
      <c r="WBF157" s="319"/>
      <c r="WBG157" s="319"/>
      <c r="WBH157" s="319"/>
      <c r="WBI157" s="319"/>
      <c r="WBJ157" s="319"/>
      <c r="WBK157" s="319"/>
      <c r="WBL157" s="319"/>
      <c r="WBM157" s="319"/>
      <c r="WBN157" s="319"/>
      <c r="WBO157" s="319"/>
      <c r="WBP157" s="319"/>
      <c r="WBQ157" s="319"/>
      <c r="WBR157" s="319"/>
      <c r="WBS157" s="319"/>
      <c r="WBT157" s="319"/>
      <c r="WBU157" s="319"/>
      <c r="WBV157" s="319"/>
      <c r="WBW157" s="319"/>
      <c r="WBX157" s="319"/>
      <c r="WBY157" s="319"/>
      <c r="WBZ157" s="319"/>
      <c r="WCA157" s="319"/>
      <c r="WCB157" s="319"/>
      <c r="WCC157" s="319"/>
      <c r="WCD157" s="319"/>
      <c r="WCE157" s="319"/>
      <c r="WCF157" s="319"/>
      <c r="WCG157" s="319"/>
      <c r="WCH157" s="319"/>
      <c r="WCI157" s="319"/>
      <c r="WCJ157" s="319"/>
      <c r="WCK157" s="319"/>
      <c r="WCL157" s="319"/>
      <c r="WCM157" s="319"/>
      <c r="WCN157" s="319"/>
      <c r="WCO157" s="319"/>
      <c r="WCP157" s="319"/>
      <c r="WCQ157" s="319"/>
      <c r="WCR157" s="319"/>
      <c r="WCS157" s="319"/>
      <c r="WCT157" s="319"/>
      <c r="WCU157" s="319"/>
      <c r="WCV157" s="319"/>
      <c r="WCW157" s="319"/>
      <c r="WCX157" s="319"/>
      <c r="WCY157" s="319"/>
      <c r="WCZ157" s="319"/>
      <c r="WDA157" s="319"/>
      <c r="WDB157" s="319"/>
      <c r="WDC157" s="319"/>
      <c r="WDD157" s="319"/>
      <c r="WDE157" s="319"/>
      <c r="WDF157" s="319"/>
      <c r="WDG157" s="319"/>
      <c r="WDH157" s="319"/>
      <c r="WDI157" s="319"/>
      <c r="WDJ157" s="319"/>
      <c r="WDK157" s="319"/>
      <c r="WDL157" s="319"/>
      <c r="WDM157" s="319"/>
      <c r="WDN157" s="319"/>
      <c r="WDO157" s="319"/>
      <c r="WDP157" s="319"/>
      <c r="WDQ157" s="319"/>
      <c r="WDR157" s="319"/>
      <c r="WDS157" s="319"/>
      <c r="WDT157" s="319"/>
      <c r="WDU157" s="319"/>
      <c r="WDV157" s="319"/>
      <c r="WDW157" s="319"/>
      <c r="WDX157" s="319"/>
      <c r="WDY157" s="319"/>
      <c r="WDZ157" s="319"/>
      <c r="WEA157" s="319"/>
      <c r="WEB157" s="319"/>
      <c r="WEC157" s="319"/>
      <c r="WED157" s="319"/>
      <c r="WEE157" s="319"/>
      <c r="WEF157" s="319"/>
      <c r="WEG157" s="319"/>
      <c r="WEH157" s="319"/>
      <c r="WEI157" s="319"/>
      <c r="WEJ157" s="319"/>
      <c r="WEK157" s="319"/>
      <c r="WEL157" s="319"/>
      <c r="WEM157" s="319"/>
      <c r="WEN157" s="319"/>
      <c r="WEO157" s="319"/>
      <c r="WEP157" s="319"/>
      <c r="WEQ157" s="319"/>
      <c r="WER157" s="319"/>
      <c r="WES157" s="319"/>
      <c r="WET157" s="319"/>
      <c r="WEU157" s="319"/>
      <c r="WEV157" s="319"/>
      <c r="WEW157" s="319"/>
      <c r="WEX157" s="319"/>
      <c r="WEY157" s="319"/>
      <c r="WEZ157" s="319"/>
      <c r="WFA157" s="319"/>
      <c r="WFB157" s="319"/>
      <c r="WFC157" s="319"/>
      <c r="WFD157" s="319"/>
      <c r="WFE157" s="319"/>
      <c r="WFF157" s="319"/>
      <c r="WFG157" s="319"/>
      <c r="WFH157" s="319"/>
      <c r="WFI157" s="319"/>
      <c r="WFJ157" s="319"/>
      <c r="WFK157" s="319"/>
      <c r="WFL157" s="319"/>
      <c r="WFM157" s="319"/>
      <c r="WFN157" s="319"/>
      <c r="WFO157" s="319"/>
      <c r="WFP157" s="319"/>
      <c r="WFQ157" s="319"/>
      <c r="WFR157" s="319"/>
      <c r="WFS157" s="319"/>
      <c r="WFT157" s="319"/>
      <c r="WFU157" s="319"/>
      <c r="WFV157" s="319"/>
      <c r="WFW157" s="319"/>
      <c r="WFX157" s="319"/>
      <c r="WFY157" s="319"/>
      <c r="WFZ157" s="319"/>
      <c r="WGA157" s="319"/>
      <c r="WGB157" s="319"/>
      <c r="WGC157" s="319"/>
      <c r="WGD157" s="319"/>
      <c r="WGE157" s="319"/>
      <c r="WGF157" s="319"/>
      <c r="WGG157" s="319"/>
      <c r="WGH157" s="319"/>
      <c r="WGI157" s="319"/>
      <c r="WGJ157" s="319"/>
      <c r="WGK157" s="319"/>
      <c r="WGL157" s="319"/>
      <c r="WGM157" s="319"/>
      <c r="WGN157" s="319"/>
      <c r="WGO157" s="319"/>
      <c r="WGP157" s="319"/>
      <c r="WGQ157" s="319"/>
      <c r="WGR157" s="319"/>
      <c r="WGS157" s="319"/>
      <c r="WGT157" s="319"/>
      <c r="WGU157" s="319"/>
      <c r="WGV157" s="319"/>
      <c r="WGW157" s="319"/>
      <c r="WGX157" s="319"/>
      <c r="WGY157" s="319"/>
      <c r="WGZ157" s="319"/>
      <c r="WHA157" s="319"/>
      <c r="WHB157" s="319"/>
      <c r="WHC157" s="319"/>
      <c r="WHD157" s="319"/>
      <c r="WHE157" s="319"/>
      <c r="WHF157" s="319"/>
      <c r="WHG157" s="319"/>
      <c r="WHH157" s="319"/>
      <c r="WHI157" s="319"/>
      <c r="WHJ157" s="319"/>
      <c r="WHK157" s="319"/>
      <c r="WHL157" s="319"/>
      <c r="WHM157" s="319"/>
      <c r="WHN157" s="319"/>
      <c r="WHO157" s="319"/>
      <c r="WHP157" s="319"/>
      <c r="WHQ157" s="319"/>
      <c r="WHR157" s="319"/>
      <c r="WHS157" s="319"/>
      <c r="WHT157" s="319"/>
      <c r="WHU157" s="319"/>
      <c r="WHV157" s="319"/>
      <c r="WHW157" s="319"/>
      <c r="WHX157" s="319"/>
      <c r="WHY157" s="319"/>
      <c r="WHZ157" s="319"/>
      <c r="WIA157" s="319"/>
      <c r="WIB157" s="319"/>
      <c r="WIC157" s="319"/>
      <c r="WID157" s="319"/>
      <c r="WIE157" s="319"/>
      <c r="WIF157" s="319"/>
      <c r="WIG157" s="319"/>
      <c r="WIH157" s="319"/>
      <c r="WII157" s="319"/>
      <c r="WIJ157" s="319"/>
      <c r="WIK157" s="319"/>
      <c r="WIL157" s="319"/>
      <c r="WIM157" s="319"/>
      <c r="WIN157" s="319"/>
      <c r="WIO157" s="319"/>
      <c r="WIP157" s="319"/>
      <c r="WIQ157" s="319"/>
      <c r="WIR157" s="319"/>
      <c r="WIS157" s="319"/>
      <c r="WIT157" s="319"/>
      <c r="WIU157" s="319"/>
      <c r="WIV157" s="319"/>
      <c r="WIW157" s="319"/>
      <c r="WIX157" s="319"/>
      <c r="WIY157" s="319"/>
      <c r="WIZ157" s="319"/>
      <c r="WJA157" s="319"/>
      <c r="WJB157" s="319"/>
      <c r="WJC157" s="319"/>
      <c r="WJD157" s="319"/>
      <c r="WJE157" s="319"/>
      <c r="WJF157" s="319"/>
      <c r="WJG157" s="319"/>
      <c r="WJH157" s="319"/>
      <c r="WJI157" s="319"/>
      <c r="WJJ157" s="319"/>
      <c r="WJK157" s="319"/>
      <c r="WJL157" s="319"/>
      <c r="WJM157" s="319"/>
      <c r="WJN157" s="319"/>
      <c r="WJO157" s="319"/>
      <c r="WJP157" s="319"/>
      <c r="WJQ157" s="319"/>
      <c r="WJR157" s="319"/>
      <c r="WJS157" s="319"/>
      <c r="WJT157" s="319"/>
      <c r="WJU157" s="319"/>
      <c r="WJV157" s="319"/>
      <c r="WJW157" s="319"/>
      <c r="WJX157" s="319"/>
      <c r="WJY157" s="319"/>
      <c r="WJZ157" s="319"/>
      <c r="WKA157" s="319"/>
      <c r="WKB157" s="319"/>
      <c r="WKC157" s="319"/>
      <c r="WKD157" s="319"/>
      <c r="WKE157" s="319"/>
      <c r="WKF157" s="319"/>
      <c r="WKG157" s="319"/>
      <c r="WKH157" s="319"/>
      <c r="WKI157" s="319"/>
      <c r="WKJ157" s="319"/>
      <c r="WKK157" s="319"/>
      <c r="WKL157" s="319"/>
      <c r="WKM157" s="319"/>
      <c r="WKN157" s="319"/>
      <c r="WKO157" s="319"/>
      <c r="WKP157" s="319"/>
      <c r="WKQ157" s="319"/>
      <c r="WKR157" s="319"/>
      <c r="WKS157" s="319"/>
      <c r="WKT157" s="319"/>
      <c r="WKU157" s="319"/>
      <c r="WKV157" s="319"/>
      <c r="WKW157" s="319"/>
      <c r="WKX157" s="319"/>
      <c r="WKY157" s="319"/>
      <c r="WKZ157" s="319"/>
      <c r="WLA157" s="319"/>
      <c r="WLB157" s="319"/>
      <c r="WLC157" s="319"/>
      <c r="WLD157" s="319"/>
      <c r="WLE157" s="319"/>
      <c r="WLF157" s="319"/>
      <c r="WLG157" s="319"/>
      <c r="WLH157" s="319"/>
      <c r="WLI157" s="319"/>
      <c r="WLJ157" s="319"/>
      <c r="WLK157" s="319"/>
      <c r="WLL157" s="319"/>
      <c r="WLM157" s="319"/>
      <c r="WLN157" s="319"/>
      <c r="WLO157" s="319"/>
      <c r="WLP157" s="319"/>
      <c r="WLQ157" s="319"/>
      <c r="WLR157" s="319"/>
      <c r="WLS157" s="319"/>
      <c r="WLT157" s="319"/>
      <c r="WLU157" s="319"/>
      <c r="WLV157" s="319"/>
      <c r="WLW157" s="319"/>
      <c r="WLX157" s="319"/>
      <c r="WLY157" s="319"/>
      <c r="WLZ157" s="319"/>
      <c r="WMA157" s="319"/>
      <c r="WMB157" s="319"/>
      <c r="WMC157" s="319"/>
      <c r="WMD157" s="319"/>
      <c r="WME157" s="319"/>
      <c r="WMF157" s="319"/>
      <c r="WMG157" s="319"/>
      <c r="WMH157" s="319"/>
      <c r="WMI157" s="319"/>
      <c r="WMJ157" s="319"/>
      <c r="WMK157" s="319"/>
      <c r="WML157" s="319"/>
      <c r="WMM157" s="319"/>
      <c r="WMN157" s="319"/>
      <c r="WMO157" s="319"/>
      <c r="WMP157" s="319"/>
      <c r="WMQ157" s="319"/>
      <c r="WMR157" s="319"/>
      <c r="WMS157" s="319"/>
      <c r="WMT157" s="319"/>
      <c r="WMU157" s="319"/>
      <c r="WMV157" s="319"/>
      <c r="WMW157" s="319"/>
      <c r="WMX157" s="319"/>
      <c r="WMY157" s="319"/>
      <c r="WMZ157" s="319"/>
      <c r="WNA157" s="319"/>
      <c r="WNB157" s="319"/>
      <c r="WNC157" s="319"/>
      <c r="WND157" s="319"/>
      <c r="WNE157" s="319"/>
      <c r="WNF157" s="319"/>
      <c r="WNG157" s="319"/>
      <c r="WNH157" s="319"/>
      <c r="WNI157" s="319"/>
      <c r="WNJ157" s="319"/>
      <c r="WNK157" s="319"/>
      <c r="WNL157" s="319"/>
      <c r="WNM157" s="319"/>
      <c r="WNN157" s="319"/>
      <c r="WNO157" s="319"/>
      <c r="WNP157" s="319"/>
      <c r="WNQ157" s="319"/>
      <c r="WNR157" s="319"/>
      <c r="WNS157" s="319"/>
      <c r="WNT157" s="319"/>
      <c r="WNU157" s="319"/>
      <c r="WNV157" s="319"/>
      <c r="WNW157" s="319"/>
      <c r="WNX157" s="319"/>
      <c r="WNY157" s="319"/>
      <c r="WNZ157" s="319"/>
      <c r="WOA157" s="319"/>
      <c r="WOB157" s="319"/>
      <c r="WOC157" s="319"/>
      <c r="WOD157" s="319"/>
      <c r="WOE157" s="319"/>
      <c r="WOF157" s="319"/>
      <c r="WOG157" s="319"/>
      <c r="WOH157" s="319"/>
      <c r="WOI157" s="319"/>
      <c r="WOJ157" s="319"/>
      <c r="WOK157" s="319"/>
      <c r="WOL157" s="319"/>
      <c r="WOM157" s="319"/>
      <c r="WON157" s="319"/>
      <c r="WOO157" s="319"/>
      <c r="WOP157" s="319"/>
      <c r="WOQ157" s="319"/>
      <c r="WOR157" s="319"/>
      <c r="WOS157" s="319"/>
      <c r="WOT157" s="319"/>
      <c r="WOU157" s="319"/>
      <c r="WOV157" s="319"/>
      <c r="WOW157" s="319"/>
      <c r="WOX157" s="319"/>
      <c r="WOY157" s="319"/>
      <c r="WOZ157" s="319"/>
      <c r="WPA157" s="319"/>
      <c r="WPB157" s="319"/>
      <c r="WPC157" s="319"/>
      <c r="WPD157" s="319"/>
      <c r="WPE157" s="319"/>
      <c r="WPF157" s="319"/>
      <c r="WPG157" s="319"/>
      <c r="WPH157" s="319"/>
      <c r="WPI157" s="319"/>
      <c r="WPJ157" s="319"/>
      <c r="WPK157" s="319"/>
      <c r="WPL157" s="319"/>
      <c r="WPM157" s="319"/>
      <c r="WPN157" s="319"/>
      <c r="WPO157" s="319"/>
      <c r="WPP157" s="319"/>
      <c r="WPQ157" s="319"/>
      <c r="WPR157" s="319"/>
      <c r="WPS157" s="319"/>
      <c r="WPT157" s="319"/>
      <c r="WPU157" s="319"/>
      <c r="WPV157" s="319"/>
      <c r="WPW157" s="319"/>
      <c r="WPX157" s="319"/>
      <c r="WPY157" s="319"/>
      <c r="WPZ157" s="319"/>
      <c r="WQA157" s="319"/>
      <c r="WQB157" s="319"/>
      <c r="WQC157" s="319"/>
      <c r="WQD157" s="319"/>
      <c r="WQE157" s="319"/>
      <c r="WQF157" s="319"/>
      <c r="WQG157" s="319"/>
      <c r="WQH157" s="319"/>
      <c r="WQI157" s="319"/>
      <c r="WQJ157" s="319"/>
      <c r="WQK157" s="319"/>
      <c r="WQL157" s="319"/>
      <c r="WQM157" s="319"/>
      <c r="WQN157" s="319"/>
      <c r="WQO157" s="319"/>
      <c r="WQP157" s="319"/>
      <c r="WQQ157" s="319"/>
      <c r="WQR157" s="319"/>
      <c r="WQS157" s="319"/>
      <c r="WQT157" s="319"/>
      <c r="WQU157" s="319"/>
      <c r="WQV157" s="319"/>
      <c r="WQW157" s="319"/>
      <c r="WQX157" s="319"/>
      <c r="WQY157" s="319"/>
      <c r="WQZ157" s="319"/>
      <c r="WRA157" s="319"/>
      <c r="WRB157" s="319"/>
      <c r="WRC157" s="319"/>
      <c r="WRD157" s="319"/>
      <c r="WRE157" s="319"/>
      <c r="WRF157" s="319"/>
      <c r="WRG157" s="319"/>
      <c r="WRH157" s="319"/>
      <c r="WRI157" s="319"/>
      <c r="WRJ157" s="319"/>
      <c r="WRK157" s="319"/>
      <c r="WRL157" s="319"/>
      <c r="WRM157" s="319"/>
      <c r="WRN157" s="319"/>
      <c r="WRO157" s="319"/>
      <c r="WRP157" s="319"/>
      <c r="WRQ157" s="319"/>
      <c r="WRR157" s="319"/>
      <c r="WRS157" s="319"/>
      <c r="WRT157" s="319"/>
      <c r="WRU157" s="319"/>
      <c r="WRV157" s="319"/>
      <c r="WRW157" s="319"/>
      <c r="WRX157" s="319"/>
      <c r="WRY157" s="319"/>
      <c r="WRZ157" s="319"/>
      <c r="WSA157" s="319"/>
      <c r="WSB157" s="319"/>
      <c r="WSC157" s="319"/>
      <c r="WSD157" s="319"/>
      <c r="WSE157" s="319"/>
      <c r="WSF157" s="319"/>
      <c r="WSG157" s="319"/>
      <c r="WSH157" s="319"/>
      <c r="WSI157" s="319"/>
      <c r="WSJ157" s="319"/>
      <c r="WSK157" s="319"/>
      <c r="WSL157" s="319"/>
      <c r="WSM157" s="319"/>
      <c r="WSN157" s="319"/>
      <c r="WSO157" s="319"/>
      <c r="WSP157" s="319"/>
      <c r="WSQ157" s="319"/>
      <c r="WSR157" s="319"/>
      <c r="WSS157" s="319"/>
      <c r="WST157" s="319"/>
      <c r="WSU157" s="319"/>
      <c r="WSV157" s="319"/>
      <c r="WSW157" s="319"/>
      <c r="WSX157" s="319"/>
      <c r="WSY157" s="319"/>
      <c r="WSZ157" s="319"/>
      <c r="WTA157" s="319"/>
      <c r="WTB157" s="319"/>
      <c r="WTC157" s="319"/>
      <c r="WTD157" s="319"/>
      <c r="WTE157" s="319"/>
      <c r="WTF157" s="319"/>
      <c r="WTG157" s="319"/>
      <c r="WTH157" s="319"/>
      <c r="WTI157" s="319"/>
      <c r="WTJ157" s="319"/>
      <c r="WTK157" s="319"/>
      <c r="WTL157" s="319"/>
      <c r="WTM157" s="319"/>
      <c r="WTN157" s="319"/>
      <c r="WTO157" s="319"/>
      <c r="WTP157" s="319"/>
      <c r="WTQ157" s="319"/>
      <c r="WTR157" s="319"/>
      <c r="WTS157" s="319"/>
      <c r="WTT157" s="319"/>
      <c r="WTU157" s="319"/>
      <c r="WTV157" s="319"/>
      <c r="WTW157" s="319"/>
      <c r="WTX157" s="319"/>
      <c r="WTY157" s="319"/>
      <c r="WTZ157" s="319"/>
      <c r="WUA157" s="319"/>
      <c r="WUB157" s="319"/>
      <c r="WUC157" s="319"/>
      <c r="WUD157" s="319"/>
      <c r="WUE157" s="319"/>
      <c r="WUF157" s="319"/>
      <c r="WUG157" s="319"/>
      <c r="WUH157" s="319"/>
      <c r="WUI157" s="319"/>
      <c r="WUJ157" s="319"/>
      <c r="WUK157" s="319"/>
      <c r="WUL157" s="319"/>
      <c r="WUM157" s="319"/>
      <c r="WUN157" s="319"/>
      <c r="WUO157" s="319"/>
      <c r="WUP157" s="319"/>
      <c r="WUQ157" s="319"/>
      <c r="WUR157" s="319"/>
      <c r="WUS157" s="319"/>
      <c r="WUT157" s="319"/>
      <c r="WUU157" s="319"/>
      <c r="WUV157" s="319"/>
      <c r="WUW157" s="319"/>
      <c r="WUX157" s="319"/>
      <c r="WUY157" s="319"/>
      <c r="WUZ157" s="319"/>
      <c r="WVA157" s="319"/>
      <c r="WVB157" s="319"/>
      <c r="WVC157" s="319"/>
      <c r="WVD157" s="319"/>
      <c r="WVE157" s="319"/>
      <c r="WVF157" s="319"/>
      <c r="WVG157" s="319"/>
      <c r="WVH157" s="319"/>
      <c r="WVI157" s="319"/>
      <c r="WVJ157" s="319"/>
      <c r="WVK157" s="319"/>
      <c r="WVL157" s="319"/>
      <c r="WVM157" s="319"/>
      <c r="WVN157" s="319"/>
      <c r="WVO157" s="319"/>
      <c r="WVP157" s="319"/>
      <c r="WVQ157" s="319"/>
      <c r="WVR157" s="319"/>
      <c r="WVS157" s="319"/>
      <c r="WVT157" s="319"/>
      <c r="WVU157" s="319"/>
      <c r="WVV157" s="319"/>
      <c r="WVW157" s="319"/>
      <c r="WVX157" s="319"/>
      <c r="WVY157" s="319"/>
      <c r="WVZ157" s="319"/>
      <c r="WWA157" s="319"/>
      <c r="WWB157" s="319"/>
      <c r="WWC157" s="319"/>
      <c r="WWD157" s="319"/>
      <c r="WWE157" s="319"/>
      <c r="WWF157" s="319"/>
      <c r="WWG157" s="319"/>
      <c r="WWH157" s="319"/>
      <c r="WWI157" s="319"/>
      <c r="WWJ157" s="319"/>
      <c r="WWK157" s="319"/>
      <c r="WWL157" s="319"/>
      <c r="WWM157" s="319"/>
      <c r="WWN157" s="319"/>
      <c r="WWO157" s="319"/>
      <c r="WWP157" s="319"/>
      <c r="WWQ157" s="319"/>
      <c r="WWR157" s="319"/>
      <c r="WWS157" s="319"/>
      <c r="WWT157" s="319"/>
      <c r="WWU157" s="319"/>
      <c r="WWV157" s="319"/>
      <c r="WWW157" s="319"/>
      <c r="WWX157" s="319"/>
      <c r="WWY157" s="319"/>
      <c r="WWZ157" s="319"/>
      <c r="WXA157" s="319"/>
      <c r="WXB157" s="319"/>
      <c r="WXC157" s="319"/>
      <c r="WXD157" s="319"/>
      <c r="WXE157" s="319"/>
      <c r="WXF157" s="319"/>
      <c r="WXG157" s="319"/>
      <c r="WXH157" s="319"/>
      <c r="WXI157" s="319"/>
      <c r="WXJ157" s="319"/>
      <c r="WXK157" s="319"/>
      <c r="WXL157" s="319"/>
      <c r="WXM157" s="319"/>
      <c r="WXN157" s="319"/>
      <c r="WXO157" s="319"/>
      <c r="WXP157" s="319"/>
      <c r="WXQ157" s="319"/>
      <c r="WXR157" s="319"/>
      <c r="WXS157" s="319"/>
      <c r="WXT157" s="319"/>
      <c r="WXU157" s="319"/>
      <c r="WXV157" s="319"/>
      <c r="WXW157" s="319"/>
      <c r="WXX157" s="319"/>
      <c r="WXY157" s="319"/>
      <c r="WXZ157" s="319"/>
      <c r="WYA157" s="319"/>
      <c r="WYB157" s="319"/>
      <c r="WYC157" s="319"/>
      <c r="WYD157" s="319"/>
      <c r="WYE157" s="319"/>
      <c r="WYF157" s="319"/>
      <c r="WYG157" s="319"/>
      <c r="WYH157" s="319"/>
      <c r="WYI157" s="319"/>
      <c r="WYJ157" s="319"/>
      <c r="WYK157" s="319"/>
      <c r="WYL157" s="319"/>
      <c r="WYM157" s="319"/>
      <c r="WYN157" s="319"/>
      <c r="WYO157" s="319"/>
      <c r="WYP157" s="319"/>
      <c r="WYQ157" s="319"/>
      <c r="WYR157" s="319"/>
      <c r="WYS157" s="319"/>
      <c r="WYT157" s="319"/>
      <c r="WYU157" s="319"/>
      <c r="WYV157" s="319"/>
      <c r="WYW157" s="319"/>
      <c r="WYX157" s="319"/>
      <c r="WYY157" s="319"/>
      <c r="WYZ157" s="319"/>
      <c r="WZA157" s="319"/>
      <c r="WZB157" s="319"/>
      <c r="WZC157" s="319"/>
      <c r="WZD157" s="319"/>
      <c r="WZE157" s="319"/>
      <c r="WZF157" s="319"/>
      <c r="WZG157" s="319"/>
      <c r="WZH157" s="319"/>
      <c r="WZI157" s="319"/>
      <c r="WZJ157" s="319"/>
      <c r="WZK157" s="319"/>
      <c r="WZL157" s="319"/>
      <c r="WZM157" s="319"/>
      <c r="WZN157" s="319"/>
      <c r="WZO157" s="319"/>
      <c r="WZP157" s="319"/>
      <c r="WZQ157" s="319"/>
      <c r="WZR157" s="319"/>
      <c r="WZS157" s="319"/>
      <c r="WZT157" s="319"/>
      <c r="WZU157" s="319"/>
      <c r="WZV157" s="319"/>
      <c r="WZW157" s="319"/>
      <c r="WZX157" s="319"/>
      <c r="WZY157" s="319"/>
      <c r="WZZ157" s="319"/>
      <c r="XAA157" s="319"/>
      <c r="XAB157" s="319"/>
      <c r="XAC157" s="319"/>
      <c r="XAD157" s="319"/>
      <c r="XAE157" s="319"/>
      <c r="XAF157" s="319"/>
      <c r="XAG157" s="319"/>
      <c r="XAH157" s="319"/>
      <c r="XAI157" s="319"/>
      <c r="XAJ157" s="319"/>
      <c r="XAK157" s="319"/>
      <c r="XAL157" s="319"/>
      <c r="XAM157" s="319"/>
      <c r="XAN157" s="319"/>
      <c r="XAO157" s="319"/>
      <c r="XAP157" s="319"/>
      <c r="XAQ157" s="319"/>
      <c r="XAR157" s="319"/>
      <c r="XAS157" s="319"/>
      <c r="XAT157" s="319"/>
      <c r="XAU157" s="319"/>
      <c r="XAV157" s="319"/>
      <c r="XAW157" s="319"/>
      <c r="XAX157" s="319"/>
      <c r="XAY157" s="319"/>
      <c r="XAZ157" s="319"/>
      <c r="XBA157" s="319"/>
      <c r="XBB157" s="319"/>
      <c r="XBC157" s="319"/>
      <c r="XBD157" s="319"/>
      <c r="XBE157" s="319"/>
      <c r="XBF157" s="319"/>
      <c r="XBG157" s="319"/>
      <c r="XBH157" s="319"/>
      <c r="XBI157" s="319"/>
      <c r="XBJ157" s="319"/>
      <c r="XBK157" s="319"/>
      <c r="XBL157" s="319"/>
      <c r="XBM157" s="319"/>
      <c r="XBN157" s="319"/>
      <c r="XBO157" s="319"/>
      <c r="XBP157" s="319"/>
      <c r="XBQ157" s="319"/>
      <c r="XBR157" s="319"/>
      <c r="XBS157" s="319"/>
      <c r="XBT157" s="319"/>
      <c r="XBU157" s="319"/>
      <c r="XBV157" s="319"/>
      <c r="XBW157" s="319"/>
      <c r="XBX157" s="319"/>
      <c r="XBY157" s="319"/>
      <c r="XBZ157" s="319"/>
      <c r="XCA157" s="319"/>
      <c r="XCB157" s="319"/>
      <c r="XCC157" s="319"/>
      <c r="XCD157" s="319"/>
      <c r="XCE157" s="319"/>
      <c r="XCF157" s="319"/>
      <c r="XCG157" s="319"/>
      <c r="XCH157" s="319"/>
      <c r="XCI157" s="319"/>
      <c r="XCJ157" s="319"/>
      <c r="XCK157" s="319"/>
      <c r="XCL157" s="319"/>
      <c r="XCM157" s="319"/>
      <c r="XCN157" s="319"/>
      <c r="XCO157" s="319"/>
      <c r="XCP157" s="319"/>
      <c r="XCQ157" s="319"/>
      <c r="XCR157" s="319"/>
      <c r="XCS157" s="319"/>
      <c r="XCT157" s="319"/>
      <c r="XCU157" s="319"/>
      <c r="XCV157" s="319"/>
      <c r="XCW157" s="319"/>
      <c r="XCX157" s="319"/>
      <c r="XCY157" s="319"/>
      <c r="XCZ157" s="319"/>
      <c r="XDA157" s="319"/>
      <c r="XDB157" s="319"/>
      <c r="XDC157" s="319"/>
      <c r="XDD157" s="319"/>
      <c r="XDE157" s="319"/>
      <c r="XDF157" s="319"/>
      <c r="XDG157" s="319"/>
      <c r="XDH157" s="319"/>
      <c r="XDI157" s="319"/>
      <c r="XDJ157" s="319"/>
      <c r="XDK157" s="319"/>
      <c r="XDL157" s="319"/>
      <c r="XDM157" s="319"/>
      <c r="XDN157" s="319"/>
      <c r="XDO157" s="319"/>
      <c r="XDP157" s="319"/>
      <c r="XDQ157" s="319"/>
      <c r="XDR157" s="319"/>
      <c r="XDS157" s="319"/>
      <c r="XDT157" s="319"/>
      <c r="XDU157" s="319"/>
      <c r="XDV157" s="319"/>
      <c r="XDW157" s="319"/>
      <c r="XDX157" s="319"/>
      <c r="XDY157" s="319"/>
      <c r="XDZ157" s="319"/>
      <c r="XEA157" s="319"/>
      <c r="XEB157" s="319"/>
      <c r="XEC157" s="319"/>
      <c r="XED157" s="319"/>
      <c r="XEE157" s="319"/>
      <c r="XEF157" s="319"/>
      <c r="XEG157" s="319"/>
      <c r="XEH157" s="319"/>
      <c r="XEI157" s="319"/>
      <c r="XEJ157" s="319"/>
      <c r="XEK157" s="319"/>
      <c r="XEL157" s="319"/>
      <c r="XEM157" s="319"/>
      <c r="XEN157" s="319"/>
      <c r="XEO157" s="319"/>
      <c r="XEP157" s="319"/>
      <c r="XEQ157" s="319"/>
      <c r="XER157" s="319"/>
      <c r="XES157" s="319"/>
      <c r="XET157" s="319"/>
      <c r="XEU157" s="319"/>
      <c r="XEV157" s="319"/>
      <c r="XEW157" s="319"/>
      <c r="XEX157" s="319"/>
      <c r="XEY157" s="319"/>
      <c r="XEZ157" s="319"/>
      <c r="XFA157" s="319"/>
      <c r="XFB157" s="319"/>
      <c r="XFC157" s="319"/>
      <c r="XFD157" s="319"/>
    </row>
    <row r="158" spans="1:16384">
      <c r="A158" s="3271" t="s">
        <v>870</v>
      </c>
      <c r="B158" s="3271"/>
      <c r="C158" s="3271"/>
    </row>
    <row r="159" spans="1:16384" ht="35.35" customHeight="1">
      <c r="A159" s="3271" t="s">
        <v>5898</v>
      </c>
      <c r="B159" s="3271"/>
      <c r="C159" s="3271"/>
    </row>
  </sheetData>
  <mergeCells count="18">
    <mergeCell ref="A159:C159"/>
    <mergeCell ref="A157:C157"/>
    <mergeCell ref="A156:C156"/>
    <mergeCell ref="A151:E151"/>
    <mergeCell ref="A155:C155"/>
    <mergeCell ref="A153:C153"/>
    <mergeCell ref="A154:C154"/>
    <mergeCell ref="A158:C158"/>
    <mergeCell ref="A1:C1"/>
    <mergeCell ref="A2:C2"/>
    <mergeCell ref="A4:B4"/>
    <mergeCell ref="A150:E150"/>
    <mergeCell ref="A8:E8"/>
    <mergeCell ref="A64:E64"/>
    <mergeCell ref="A65:E65"/>
    <mergeCell ref="A66:E66"/>
    <mergeCell ref="B68:C69"/>
    <mergeCell ref="D68:E69"/>
  </mergeCells>
  <pageMargins left="0.7" right="0.7" top="0.75" bottom="0.75" header="0.3" footer="0.3"/>
  <pageSetup scale="8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sheetPr>
  <dimension ref="A1:K124"/>
  <sheetViews>
    <sheetView workbookViewId="0">
      <selection activeCell="N325" sqref="N325"/>
    </sheetView>
  </sheetViews>
  <sheetFormatPr defaultColWidth="9" defaultRowHeight="13.6"/>
  <cols>
    <col min="1" max="1" width="47.375" style="80" customWidth="1"/>
    <col min="2" max="2" width="11.375" style="80" bestFit="1" customWidth="1"/>
    <col min="3" max="3" width="17.375" style="80" customWidth="1"/>
    <col min="4" max="4" width="10" style="80" customWidth="1"/>
    <col min="5" max="16384" width="9" style="80"/>
  </cols>
  <sheetData>
    <row r="1" spans="1:11" s="316" customFormat="1">
      <c r="A1" s="3191" t="s">
        <v>377</v>
      </c>
      <c r="B1" s="3191"/>
      <c r="C1" s="3191"/>
      <c r="D1" s="655"/>
      <c r="E1" s="654"/>
    </row>
    <row r="2" spans="1:11" s="316" customFormat="1">
      <c r="A2" s="3191" t="s">
        <v>5958</v>
      </c>
      <c r="B2" s="3191"/>
      <c r="C2" s="3191"/>
      <c r="D2" s="655"/>
      <c r="E2" s="654"/>
    </row>
    <row r="3" spans="1:11" s="316" customFormat="1">
      <c r="A3" s="622"/>
      <c r="B3" s="662"/>
      <c r="C3" s="662"/>
      <c r="D3" s="655"/>
      <c r="E3" s="654"/>
    </row>
    <row r="4" spans="1:11" s="316" customFormat="1">
      <c r="A4" s="3191"/>
      <c r="B4" s="3191"/>
      <c r="C4" s="663"/>
      <c r="D4" s="655"/>
      <c r="E4" s="654"/>
    </row>
    <row r="5" spans="1:11" s="316" customFormat="1">
      <c r="A5" s="622" t="s">
        <v>4665</v>
      </c>
      <c r="B5" s="662"/>
      <c r="C5" s="661"/>
      <c r="D5" s="655"/>
      <c r="E5" s="654"/>
    </row>
    <row r="6" spans="1:11" s="316" customFormat="1">
      <c r="A6" s="622" t="s">
        <v>5045</v>
      </c>
      <c r="B6" s="660"/>
      <c r="C6" s="660"/>
      <c r="D6" s="655"/>
      <c r="E6" s="654"/>
    </row>
    <row r="7" spans="1:11">
      <c r="A7" s="2173" t="s">
        <v>5956</v>
      </c>
    </row>
    <row r="9" spans="1:11" s="1726" customFormat="1">
      <c r="A9" s="3452" t="s">
        <v>708</v>
      </c>
      <c r="B9" s="3471"/>
      <c r="C9" s="3471"/>
      <c r="D9" s="3471"/>
      <c r="E9" s="3471"/>
      <c r="F9" s="176"/>
      <c r="G9" s="176"/>
      <c r="H9" s="325"/>
      <c r="I9" s="325"/>
      <c r="J9" s="325"/>
      <c r="K9" s="325"/>
    </row>
    <row r="13" spans="1:11" ht="18.7" customHeight="1">
      <c r="A13" s="351" t="s">
        <v>5044</v>
      </c>
      <c r="B13" s="872" t="s">
        <v>5043</v>
      </c>
      <c r="C13" s="1772" t="s">
        <v>308</v>
      </c>
      <c r="D13" s="325"/>
    </row>
    <row r="14" spans="1:11">
      <c r="A14" s="419" t="s">
        <v>5042</v>
      </c>
      <c r="B14" s="1833"/>
      <c r="C14" s="1833"/>
      <c r="D14" s="325"/>
    </row>
    <row r="15" spans="1:11">
      <c r="A15" s="77" t="s">
        <v>5041</v>
      </c>
      <c r="B15" s="1824">
        <v>6375</v>
      </c>
      <c r="C15" s="449" t="s">
        <v>419</v>
      </c>
      <c r="D15" s="325"/>
    </row>
    <row r="16" spans="1:11">
      <c r="A16" s="3394" t="s">
        <v>5040</v>
      </c>
      <c r="B16" s="3503"/>
      <c r="C16" s="3503"/>
      <c r="D16" s="325"/>
    </row>
    <row r="17" spans="1:4">
      <c r="A17" s="77" t="s">
        <v>5039</v>
      </c>
      <c r="B17" s="1832">
        <v>350</v>
      </c>
      <c r="C17" s="449" t="s">
        <v>419</v>
      </c>
      <c r="D17" s="325"/>
    </row>
    <row r="18" spans="1:4" ht="15.8" customHeight="1">
      <c r="A18" s="3394" t="s">
        <v>5038</v>
      </c>
      <c r="B18" s="3503"/>
      <c r="C18" s="3503"/>
      <c r="D18" s="325" t="s">
        <v>170</v>
      </c>
    </row>
    <row r="19" spans="1:4">
      <c r="A19" s="77" t="s">
        <v>5037</v>
      </c>
      <c r="B19" s="1832">
        <v>75</v>
      </c>
      <c r="C19" s="449" t="s">
        <v>419</v>
      </c>
      <c r="D19" s="325" t="s">
        <v>170</v>
      </c>
    </row>
    <row r="20" spans="1:4">
      <c r="A20" s="77" t="s">
        <v>5036</v>
      </c>
      <c r="B20" s="1832">
        <v>150</v>
      </c>
      <c r="C20" s="449" t="s">
        <v>419</v>
      </c>
      <c r="D20" s="325"/>
    </row>
    <row r="21" spans="1:4">
      <c r="A21" s="77" t="s">
        <v>5035</v>
      </c>
      <c r="B21" s="1832">
        <v>450</v>
      </c>
      <c r="C21" s="449" t="s">
        <v>419</v>
      </c>
      <c r="D21" s="325"/>
    </row>
    <row r="22" spans="1:4">
      <c r="A22" s="77" t="s">
        <v>5034</v>
      </c>
      <c r="B22" s="1832">
        <v>650</v>
      </c>
      <c r="C22" s="449" t="s">
        <v>419</v>
      </c>
      <c r="D22" s="325"/>
    </row>
    <row r="23" spans="1:4">
      <c r="A23" s="77" t="s">
        <v>5017</v>
      </c>
      <c r="B23" s="1832">
        <v>900</v>
      </c>
      <c r="C23" s="449" t="s">
        <v>419</v>
      </c>
      <c r="D23" s="325"/>
    </row>
    <row r="24" spans="1:4">
      <c r="A24" s="77" t="s">
        <v>5016</v>
      </c>
      <c r="B24" s="1832">
        <v>2200</v>
      </c>
      <c r="C24" s="449" t="s">
        <v>419</v>
      </c>
      <c r="D24" s="325"/>
    </row>
    <row r="25" spans="1:4">
      <c r="A25" s="77" t="s">
        <v>5033</v>
      </c>
      <c r="B25" s="1832">
        <v>525</v>
      </c>
      <c r="C25" s="449" t="s">
        <v>419</v>
      </c>
      <c r="D25" s="325"/>
    </row>
    <row r="26" spans="1:4">
      <c r="A26" s="77" t="s">
        <v>5032</v>
      </c>
      <c r="B26" s="1832">
        <v>775</v>
      </c>
      <c r="C26" s="449" t="s">
        <v>419</v>
      </c>
      <c r="D26" s="325"/>
    </row>
    <row r="27" spans="1:4">
      <c r="A27" s="77" t="s">
        <v>5031</v>
      </c>
      <c r="B27" s="1832">
        <v>1075</v>
      </c>
      <c r="C27" s="449" t="s">
        <v>419</v>
      </c>
      <c r="D27" s="325"/>
    </row>
    <row r="28" spans="1:4">
      <c r="A28" s="77" t="s">
        <v>5030</v>
      </c>
      <c r="B28" s="1832">
        <v>2550</v>
      </c>
      <c r="C28" s="449" t="s">
        <v>419</v>
      </c>
      <c r="D28" s="325"/>
    </row>
    <row r="29" spans="1:4">
      <c r="A29" s="77" t="s">
        <v>5015</v>
      </c>
      <c r="B29" s="1832">
        <v>750</v>
      </c>
      <c r="C29" s="449" t="s">
        <v>419</v>
      </c>
      <c r="D29" s="325"/>
    </row>
    <row r="30" spans="1:4">
      <c r="A30" s="77" t="s">
        <v>5014</v>
      </c>
      <c r="B30" s="1832">
        <v>1250</v>
      </c>
      <c r="C30" s="449" t="s">
        <v>419</v>
      </c>
      <c r="D30" s="325"/>
    </row>
    <row r="31" spans="1:4">
      <c r="A31" s="77" t="s">
        <v>5013</v>
      </c>
      <c r="B31" s="1832">
        <v>1500</v>
      </c>
      <c r="C31" s="449" t="s">
        <v>419</v>
      </c>
      <c r="D31" s="325"/>
    </row>
    <row r="32" spans="1:4">
      <c r="A32" s="77" t="s">
        <v>5012</v>
      </c>
      <c r="B32" s="1832">
        <v>2200</v>
      </c>
      <c r="C32" s="449" t="s">
        <v>419</v>
      </c>
      <c r="D32" s="325"/>
    </row>
    <row r="33" spans="1:4">
      <c r="A33" s="77" t="s">
        <v>5011</v>
      </c>
      <c r="B33" s="1832">
        <v>750</v>
      </c>
      <c r="C33" s="449" t="s">
        <v>419</v>
      </c>
      <c r="D33" s="325"/>
    </row>
    <row r="34" spans="1:4">
      <c r="A34" s="77" t="s">
        <v>5010</v>
      </c>
      <c r="B34" s="1832">
        <v>1250</v>
      </c>
      <c r="C34" s="449" t="s">
        <v>419</v>
      </c>
      <c r="D34" s="325"/>
    </row>
    <row r="35" spans="1:4">
      <c r="A35" s="77" t="s">
        <v>5009</v>
      </c>
      <c r="B35" s="1832">
        <v>750</v>
      </c>
      <c r="C35" s="449" t="s">
        <v>419</v>
      </c>
      <c r="D35" s="325"/>
    </row>
    <row r="36" spans="1:4">
      <c r="A36" s="77" t="s">
        <v>5008</v>
      </c>
      <c r="B36" s="1832">
        <v>1250</v>
      </c>
      <c r="C36" s="449" t="s">
        <v>419</v>
      </c>
      <c r="D36" s="325"/>
    </row>
    <row r="37" spans="1:4">
      <c r="A37" s="77" t="s">
        <v>5029</v>
      </c>
      <c r="B37" s="1832">
        <v>150</v>
      </c>
      <c r="C37" s="449" t="s">
        <v>419</v>
      </c>
      <c r="D37" s="325"/>
    </row>
    <row r="38" spans="1:4">
      <c r="A38" s="77" t="s">
        <v>5028</v>
      </c>
      <c r="B38" s="1832">
        <v>150</v>
      </c>
      <c r="C38" s="449" t="s">
        <v>419</v>
      </c>
      <c r="D38" s="325"/>
    </row>
    <row r="39" spans="1:4">
      <c r="A39" s="77" t="s">
        <v>5027</v>
      </c>
      <c r="B39" s="1832">
        <v>200</v>
      </c>
      <c r="C39" s="449" t="s">
        <v>419</v>
      </c>
      <c r="D39" s="325"/>
    </row>
    <row r="40" spans="1:4">
      <c r="A40" s="77" t="s">
        <v>5026</v>
      </c>
      <c r="B40" s="1832">
        <v>600</v>
      </c>
      <c r="C40" s="449" t="s">
        <v>419</v>
      </c>
      <c r="D40" s="325"/>
    </row>
    <row r="41" spans="1:4">
      <c r="A41" s="77" t="s">
        <v>5025</v>
      </c>
      <c r="B41" s="1832">
        <v>600</v>
      </c>
      <c r="C41" s="449" t="s">
        <v>419</v>
      </c>
      <c r="D41" s="325"/>
    </row>
    <row r="42" spans="1:4">
      <c r="A42" s="77" t="s">
        <v>5024</v>
      </c>
      <c r="B42" s="1832">
        <v>600</v>
      </c>
      <c r="C42" s="449" t="s">
        <v>419</v>
      </c>
      <c r="D42" s="325"/>
    </row>
    <row r="43" spans="1:4">
      <c r="A43" s="77" t="s">
        <v>5023</v>
      </c>
      <c r="B43" s="1832">
        <v>600</v>
      </c>
      <c r="C43" s="449" t="s">
        <v>419</v>
      </c>
      <c r="D43" s="325"/>
    </row>
    <row r="44" spans="1:4">
      <c r="A44" s="77" t="s">
        <v>5022</v>
      </c>
      <c r="B44" s="1832">
        <v>600</v>
      </c>
      <c r="C44" s="449" t="s">
        <v>419</v>
      </c>
      <c r="D44" s="325"/>
    </row>
    <row r="45" spans="1:4">
      <c r="A45" s="77" t="s">
        <v>5021</v>
      </c>
      <c r="B45" s="1832">
        <v>600</v>
      </c>
      <c r="C45" s="449" t="s">
        <v>419</v>
      </c>
      <c r="D45" s="325"/>
    </row>
    <row r="46" spans="1:4">
      <c r="A46" s="77" t="s">
        <v>5007</v>
      </c>
      <c r="B46" s="1832">
        <v>750</v>
      </c>
      <c r="C46" s="449" t="s">
        <v>419</v>
      </c>
      <c r="D46" s="325"/>
    </row>
    <row r="47" spans="1:4">
      <c r="A47" s="77" t="s">
        <v>5006</v>
      </c>
      <c r="B47" s="1832">
        <v>2200</v>
      </c>
      <c r="C47" s="449" t="s">
        <v>419</v>
      </c>
      <c r="D47" s="325"/>
    </row>
    <row r="48" spans="1:4">
      <c r="A48" s="77" t="s">
        <v>5020</v>
      </c>
      <c r="B48" s="1832">
        <v>800</v>
      </c>
      <c r="C48" s="449" t="s">
        <v>419</v>
      </c>
      <c r="D48" s="325"/>
    </row>
    <row r="49" spans="1:4">
      <c r="A49" s="77" t="s">
        <v>5019</v>
      </c>
      <c r="B49" s="1832">
        <v>1000</v>
      </c>
      <c r="C49" s="449" t="s">
        <v>419</v>
      </c>
      <c r="D49" s="325"/>
    </row>
    <row r="50" spans="1:4">
      <c r="A50" s="3394" t="s">
        <v>5018</v>
      </c>
      <c r="B50" s="3503"/>
      <c r="C50" s="3503"/>
      <c r="D50" s="325"/>
    </row>
    <row r="51" spans="1:4">
      <c r="A51" s="77" t="s">
        <v>5017</v>
      </c>
      <c r="B51" s="1832">
        <v>650</v>
      </c>
      <c r="C51" s="449" t="s">
        <v>419</v>
      </c>
      <c r="D51" s="325"/>
    </row>
    <row r="52" spans="1:4">
      <c r="A52" s="77" t="s">
        <v>5016</v>
      </c>
      <c r="B52" s="1832">
        <v>1225</v>
      </c>
      <c r="C52" s="449" t="s">
        <v>419</v>
      </c>
      <c r="D52" s="325"/>
    </row>
    <row r="53" spans="1:4">
      <c r="A53" s="77" t="s">
        <v>5015</v>
      </c>
      <c r="B53" s="1832">
        <v>625</v>
      </c>
      <c r="C53" s="449" t="s">
        <v>419</v>
      </c>
      <c r="D53" s="325"/>
    </row>
    <row r="54" spans="1:4">
      <c r="A54" s="77" t="s">
        <v>5014</v>
      </c>
      <c r="B54" s="1832">
        <v>825</v>
      </c>
      <c r="C54" s="449" t="s">
        <v>419</v>
      </c>
      <c r="D54" s="325"/>
    </row>
    <row r="55" spans="1:4">
      <c r="A55" s="77" t="s">
        <v>5013</v>
      </c>
      <c r="B55" s="1832">
        <v>1025</v>
      </c>
      <c r="C55" s="449" t="s">
        <v>419</v>
      </c>
    </row>
    <row r="56" spans="1:4">
      <c r="A56" s="77" t="s">
        <v>5012</v>
      </c>
      <c r="B56" s="1832">
        <v>1225</v>
      </c>
      <c r="C56" s="449" t="s">
        <v>419</v>
      </c>
    </row>
    <row r="57" spans="1:4">
      <c r="A57" s="77" t="s">
        <v>5011</v>
      </c>
      <c r="B57" s="1832">
        <v>625</v>
      </c>
      <c r="C57" s="449" t="s">
        <v>419</v>
      </c>
    </row>
    <row r="58" spans="1:4">
      <c r="A58" s="77" t="s">
        <v>5010</v>
      </c>
      <c r="B58" s="1832">
        <v>825</v>
      </c>
      <c r="C58" s="449" t="s">
        <v>419</v>
      </c>
    </row>
    <row r="59" spans="1:4">
      <c r="A59" s="77" t="s">
        <v>5009</v>
      </c>
      <c r="B59" s="1832">
        <v>625</v>
      </c>
      <c r="C59" s="449" t="s">
        <v>419</v>
      </c>
    </row>
    <row r="60" spans="1:4">
      <c r="A60" s="77" t="s">
        <v>5008</v>
      </c>
      <c r="B60" s="1832">
        <v>825</v>
      </c>
      <c r="C60" s="449" t="s">
        <v>419</v>
      </c>
    </row>
    <row r="61" spans="1:4">
      <c r="A61" s="77" t="s">
        <v>5007</v>
      </c>
      <c r="B61" s="1832">
        <v>625</v>
      </c>
      <c r="C61" s="449" t="s">
        <v>419</v>
      </c>
    </row>
    <row r="62" spans="1:4">
      <c r="A62" s="77" t="s">
        <v>5006</v>
      </c>
      <c r="B62" s="1832">
        <v>1225</v>
      </c>
      <c r="C62" s="449" t="s">
        <v>419</v>
      </c>
    </row>
    <row r="63" spans="1:4">
      <c r="A63" s="1831"/>
      <c r="B63" s="1830"/>
      <c r="C63" s="1829"/>
    </row>
    <row r="64" spans="1:4" ht="28.55" customHeight="1">
      <c r="A64" s="3504" t="s">
        <v>5005</v>
      </c>
      <c r="B64" s="3484"/>
      <c r="C64" s="3484"/>
    </row>
    <row r="65" spans="1:4" ht="56.25" customHeight="1">
      <c r="A65" s="3504" t="s">
        <v>5004</v>
      </c>
      <c r="B65" s="3484"/>
      <c r="C65" s="3484"/>
    </row>
    <row r="66" spans="1:4" ht="55.55" customHeight="1">
      <c r="A66" s="3504" t="s">
        <v>5003</v>
      </c>
      <c r="B66" s="3484"/>
      <c r="C66" s="3484"/>
    </row>
    <row r="67" spans="1:4">
      <c r="A67" s="3394" t="s">
        <v>5002</v>
      </c>
      <c r="B67" s="3503"/>
      <c r="C67" s="3503"/>
    </row>
    <row r="68" spans="1:4">
      <c r="A68" s="3271" t="s">
        <v>5001</v>
      </c>
      <c r="B68" s="3271"/>
      <c r="C68" s="1824">
        <v>100</v>
      </c>
    </row>
    <row r="69" spans="1:4">
      <c r="A69" s="3394" t="s">
        <v>5000</v>
      </c>
      <c r="B69" s="3503"/>
      <c r="C69" s="3503"/>
    </row>
    <row r="70" spans="1:4">
      <c r="A70" s="3394" t="s">
        <v>4999</v>
      </c>
      <c r="B70" s="3503"/>
      <c r="C70" s="3503"/>
    </row>
    <row r="71" spans="1:4" ht="107.35" customHeight="1">
      <c r="A71" s="3484" t="s">
        <v>6104</v>
      </c>
      <c r="B71" s="3484"/>
      <c r="C71" s="3484"/>
      <c r="D71" s="176" t="s">
        <v>170</v>
      </c>
    </row>
    <row r="72" spans="1:4">
      <c r="A72" s="3394" t="s">
        <v>4998</v>
      </c>
      <c r="B72" s="3394"/>
      <c r="C72" s="3394"/>
    </row>
    <row r="73" spans="1:4">
      <c r="A73" s="3508" t="s">
        <v>4997</v>
      </c>
      <c r="B73" s="3509"/>
      <c r="C73" s="3510"/>
    </row>
    <row r="74" spans="1:4" ht="16.3">
      <c r="A74" s="1823" t="s">
        <v>4996</v>
      </c>
      <c r="B74" s="1822" t="s">
        <v>170</v>
      </c>
      <c r="C74" s="1821">
        <v>13000</v>
      </c>
    </row>
    <row r="75" spans="1:4" ht="16.3">
      <c r="A75" s="1823" t="s">
        <v>4995</v>
      </c>
      <c r="B75" s="1822"/>
      <c r="C75" s="1821">
        <v>26000</v>
      </c>
    </row>
    <row r="76" spans="1:4">
      <c r="A76" s="1828"/>
      <c r="B76" s="1827"/>
      <c r="C76" s="1826"/>
    </row>
    <row r="77" spans="1:4" ht="31.45" customHeight="1">
      <c r="A77" s="3504" t="s">
        <v>5005</v>
      </c>
      <c r="B77" s="3484"/>
      <c r="C77" s="3484"/>
      <c r="D77" s="1825"/>
    </row>
    <row r="78" spans="1:4" ht="58.6" customHeight="1">
      <c r="A78" s="3504" t="s">
        <v>5004</v>
      </c>
      <c r="B78" s="3484"/>
      <c r="C78" s="3484"/>
    </row>
    <row r="79" spans="1:4" ht="58.6" customHeight="1">
      <c r="A79" s="3504" t="s">
        <v>5003</v>
      </c>
      <c r="B79" s="3484"/>
      <c r="C79" s="3484"/>
    </row>
    <row r="80" spans="1:4">
      <c r="A80" s="3394" t="s">
        <v>5002</v>
      </c>
      <c r="B80" s="3394"/>
      <c r="C80" s="3394"/>
    </row>
    <row r="81" spans="1:5">
      <c r="A81" s="3271" t="s">
        <v>5001</v>
      </c>
      <c r="B81" s="3271"/>
      <c r="C81" s="1824">
        <v>100</v>
      </c>
    </row>
    <row r="82" spans="1:5">
      <c r="A82" s="3394" t="s">
        <v>5000</v>
      </c>
      <c r="B82" s="3394"/>
      <c r="C82" s="3394"/>
    </row>
    <row r="83" spans="1:5">
      <c r="A83" s="3394" t="s">
        <v>4999</v>
      </c>
      <c r="B83" s="3394"/>
      <c r="C83" s="3394"/>
    </row>
    <row r="84" spans="1:5" ht="102.1" customHeight="1">
      <c r="A84" s="3350" t="s">
        <v>6105</v>
      </c>
      <c r="B84" s="3335"/>
      <c r="C84" s="3335"/>
    </row>
    <row r="85" spans="1:5">
      <c r="A85" s="3394" t="s">
        <v>4998</v>
      </c>
      <c r="B85" s="3394"/>
      <c r="C85" s="3394"/>
    </row>
    <row r="86" spans="1:5">
      <c r="A86" s="3394" t="s">
        <v>4997</v>
      </c>
      <c r="B86" s="3394"/>
      <c r="C86" s="3394"/>
    </row>
    <row r="87" spans="1:5" ht="16.3">
      <c r="A87" s="1823" t="s">
        <v>4996</v>
      </c>
      <c r="B87" s="1822" t="s">
        <v>170</v>
      </c>
      <c r="C87" s="1821">
        <v>13000</v>
      </c>
    </row>
    <row r="88" spans="1:5" ht="16.3">
      <c r="A88" s="1823" t="s">
        <v>4995</v>
      </c>
      <c r="B88" s="1822"/>
      <c r="C88" s="1821">
        <v>26000</v>
      </c>
    </row>
    <row r="89" spans="1:5">
      <c r="A89" s="3394" t="s">
        <v>4994</v>
      </c>
      <c r="B89" s="3394"/>
      <c r="C89" s="3394"/>
      <c r="E89" s="177"/>
    </row>
    <row r="90" spans="1:5" ht="52.5" customHeight="1">
      <c r="A90" s="3505" t="s">
        <v>4993</v>
      </c>
      <c r="B90" s="3511"/>
      <c r="C90" s="3512"/>
      <c r="D90" s="1820"/>
    </row>
    <row r="91" spans="1:5" ht="67.599999999999994" customHeight="1">
      <c r="A91" s="3505" t="s">
        <v>4992</v>
      </c>
      <c r="B91" s="3506"/>
      <c r="C91" s="3507"/>
      <c r="D91" s="1820"/>
    </row>
    <row r="92" spans="1:5" ht="56.25" customHeight="1">
      <c r="A92" s="3505" t="s">
        <v>6106</v>
      </c>
      <c r="B92" s="3506"/>
      <c r="C92" s="3507"/>
      <c r="D92" s="1820"/>
    </row>
    <row r="93" spans="1:5" ht="16.5" customHeight="1">
      <c r="A93" s="3350" t="s">
        <v>4991</v>
      </c>
      <c r="B93" s="3350"/>
      <c r="C93" s="3350"/>
      <c r="D93" s="1820"/>
    </row>
    <row r="94" spans="1:5" ht="30.1" customHeight="1">
      <c r="A94" s="3350" t="s">
        <v>4990</v>
      </c>
      <c r="B94" s="3350"/>
      <c r="C94" s="3350"/>
      <c r="D94" s="1820"/>
    </row>
    <row r="95" spans="1:5" ht="40.6" customHeight="1">
      <c r="A95" s="3350" t="s">
        <v>4989</v>
      </c>
      <c r="B95" s="3350"/>
      <c r="C95" s="3350"/>
      <c r="D95" s="1820"/>
    </row>
    <row r="96" spans="1:5" ht="70" customHeight="1">
      <c r="A96" s="3350" t="s">
        <v>4988</v>
      </c>
      <c r="B96" s="3350"/>
      <c r="C96" s="3350"/>
      <c r="D96" s="1820"/>
    </row>
    <row r="97" spans="1:4">
      <c r="A97" s="3394" t="s">
        <v>4987</v>
      </c>
      <c r="B97" s="3394"/>
      <c r="C97" s="3394"/>
      <c r="D97" s="626"/>
    </row>
    <row r="98" spans="1:4" ht="82.55" customHeight="1">
      <c r="A98" s="3350" t="s">
        <v>4986</v>
      </c>
      <c r="B98" s="3350"/>
      <c r="C98" s="3350"/>
      <c r="D98" s="626"/>
    </row>
    <row r="99" spans="1:4">
      <c r="A99" s="3394" t="s">
        <v>4985</v>
      </c>
      <c r="B99" s="3394"/>
      <c r="C99" s="3394"/>
      <c r="D99" s="626"/>
    </row>
    <row r="100" spans="1:4" ht="63" customHeight="1">
      <c r="A100" s="3350" t="s">
        <v>4984</v>
      </c>
      <c r="B100" s="3350"/>
      <c r="C100" s="3350"/>
      <c r="D100" s="626"/>
    </row>
    <row r="101" spans="1:4" ht="27" customHeight="1">
      <c r="A101" s="3350" t="s">
        <v>4983</v>
      </c>
      <c r="B101" s="3350"/>
      <c r="C101" s="3350"/>
      <c r="D101" s="626"/>
    </row>
    <row r="102" spans="1:4">
      <c r="A102" s="3394" t="s">
        <v>4982</v>
      </c>
      <c r="B102" s="3394"/>
      <c r="C102" s="3394"/>
      <c r="D102" s="626"/>
    </row>
    <row r="103" spans="1:4" ht="27.7" customHeight="1">
      <c r="A103" s="3350" t="s">
        <v>4981</v>
      </c>
      <c r="B103" s="3350"/>
      <c r="C103" s="3350"/>
      <c r="D103" s="626"/>
    </row>
    <row r="104" spans="1:4" ht="19.55" customHeight="1">
      <c r="A104" s="3350" t="s">
        <v>4980</v>
      </c>
      <c r="B104" s="3350"/>
      <c r="C104" s="3350"/>
      <c r="D104" s="626"/>
    </row>
    <row r="105" spans="1:4" ht="29.25" customHeight="1">
      <c r="A105" s="3350" t="s">
        <v>4979</v>
      </c>
      <c r="B105" s="3350"/>
      <c r="C105" s="3350"/>
      <c r="D105" s="626"/>
    </row>
    <row r="106" spans="1:4" ht="67.599999999999994" customHeight="1">
      <c r="A106" s="3350" t="s">
        <v>5963</v>
      </c>
      <c r="B106" s="3350"/>
      <c r="C106" s="3350"/>
      <c r="D106" s="626"/>
    </row>
    <row r="107" spans="1:4" ht="25.5" customHeight="1">
      <c r="A107" s="3350" t="s">
        <v>4978</v>
      </c>
      <c r="B107" s="3350"/>
      <c r="C107" s="3350"/>
      <c r="D107" s="626"/>
    </row>
    <row r="108" spans="1:4">
      <c r="A108" s="3350" t="s">
        <v>4977</v>
      </c>
      <c r="B108" s="3350"/>
      <c r="C108" s="3350"/>
      <c r="D108" s="626"/>
    </row>
    <row r="109" spans="1:4" ht="40.25" customHeight="1">
      <c r="A109" s="3350" t="s">
        <v>4976</v>
      </c>
      <c r="B109" s="3350"/>
      <c r="C109" s="3350"/>
      <c r="D109" s="626"/>
    </row>
    <row r="110" spans="1:4" ht="27.7" customHeight="1">
      <c r="A110" s="3350" t="s">
        <v>4975</v>
      </c>
      <c r="B110" s="3350"/>
      <c r="C110" s="3350"/>
      <c r="D110" s="626"/>
    </row>
    <row r="111" spans="1:4" ht="40.25" customHeight="1">
      <c r="A111" s="3350" t="s">
        <v>4974</v>
      </c>
      <c r="B111" s="3350"/>
      <c r="C111" s="3350"/>
      <c r="D111" s="626"/>
    </row>
    <row r="112" spans="1:4" ht="41.3" customHeight="1">
      <c r="A112" s="3350" t="s">
        <v>4973</v>
      </c>
      <c r="B112" s="3350"/>
      <c r="C112" s="3350"/>
      <c r="D112" s="626"/>
    </row>
    <row r="113" spans="1:9" ht="144.69999999999999" customHeight="1">
      <c r="A113" s="3350" t="s">
        <v>6107</v>
      </c>
      <c r="B113" s="3350"/>
      <c r="C113" s="3350"/>
      <c r="D113" s="626"/>
    </row>
    <row r="114" spans="1:9" ht="134.35" customHeight="1">
      <c r="A114" s="3350" t="s">
        <v>5961</v>
      </c>
      <c r="B114" s="3350"/>
      <c r="C114" s="3350"/>
      <c r="D114" s="626"/>
    </row>
    <row r="115" spans="1:9" ht="42.8" customHeight="1">
      <c r="A115" s="3350" t="s">
        <v>4972</v>
      </c>
      <c r="B115" s="3350"/>
      <c r="C115" s="3350"/>
      <c r="D115" s="626"/>
    </row>
    <row r="116" spans="1:9" ht="27.7" customHeight="1">
      <c r="A116" s="3350" t="s">
        <v>6097</v>
      </c>
      <c r="B116" s="3350"/>
      <c r="C116" s="3350"/>
    </row>
    <row r="117" spans="1:9">
      <c r="A117" s="1819" t="s">
        <v>170</v>
      </c>
    </row>
    <row r="118" spans="1:9">
      <c r="A118" s="3501" t="s">
        <v>731</v>
      </c>
      <c r="B118" s="3502"/>
      <c r="C118" s="3502"/>
    </row>
    <row r="119" spans="1:9" ht="22.6" customHeight="1">
      <c r="A119" s="3271" t="s">
        <v>216</v>
      </c>
      <c r="B119" s="3271"/>
      <c r="C119" s="3271"/>
      <c r="D119" s="626"/>
      <c r="H119" s="178"/>
      <c r="I119" s="325"/>
    </row>
    <row r="120" spans="1:9" ht="23.95" customHeight="1">
      <c r="A120" s="3256" t="s">
        <v>6121</v>
      </c>
      <c r="B120" s="3257"/>
      <c r="C120" s="3257"/>
    </row>
    <row r="121" spans="1:9" ht="25.5" customHeight="1">
      <c r="A121" s="3256" t="s">
        <v>635</v>
      </c>
      <c r="B121" s="3257"/>
      <c r="C121" s="3257"/>
    </row>
    <row r="122" spans="1:9" s="316" customFormat="1" ht="42.8" customHeight="1">
      <c r="A122" s="3271" t="s">
        <v>5950</v>
      </c>
      <c r="B122" s="3271"/>
      <c r="C122" s="3271"/>
    </row>
    <row r="123" spans="1:9">
      <c r="A123" s="3271" t="s">
        <v>870</v>
      </c>
      <c r="B123" s="3271"/>
      <c r="C123" s="3271"/>
    </row>
    <row r="124" spans="1:9" ht="37.549999999999997" customHeight="1">
      <c r="A124" s="3271" t="s">
        <v>5898</v>
      </c>
      <c r="B124" s="3271"/>
      <c r="C124" s="3271"/>
    </row>
  </sheetData>
  <mergeCells count="62">
    <mergeCell ref="A18:C18"/>
    <mergeCell ref="A50:C50"/>
    <mergeCell ref="A71:C71"/>
    <mergeCell ref="A72:C72"/>
    <mergeCell ref="A66:C66"/>
    <mergeCell ref="A65:C65"/>
    <mergeCell ref="A95:C95"/>
    <mergeCell ref="A92:C92"/>
    <mergeCell ref="A78:C78"/>
    <mergeCell ref="A70:C70"/>
    <mergeCell ref="A67:C67"/>
    <mergeCell ref="A68:B68"/>
    <mergeCell ref="A86:C86"/>
    <mergeCell ref="A85:C85"/>
    <mergeCell ref="A94:C94"/>
    <mergeCell ref="A93:C93"/>
    <mergeCell ref="A80:C80"/>
    <mergeCell ref="A89:C89"/>
    <mergeCell ref="A83:C83"/>
    <mergeCell ref="A82:C82"/>
    <mergeCell ref="A84:C84"/>
    <mergeCell ref="A79:C79"/>
    <mergeCell ref="A77:C77"/>
    <mergeCell ref="A64:C64"/>
    <mergeCell ref="A91:C91"/>
    <mergeCell ref="A81:B81"/>
    <mergeCell ref="A69:C69"/>
    <mergeCell ref="A73:C73"/>
    <mergeCell ref="A90:C90"/>
    <mergeCell ref="A1:C1"/>
    <mergeCell ref="A2:C2"/>
    <mergeCell ref="A4:B4"/>
    <mergeCell ref="A16:C16"/>
    <mergeCell ref="A9:E9"/>
    <mergeCell ref="A98:C98"/>
    <mergeCell ref="A96:C96"/>
    <mergeCell ref="A102:C102"/>
    <mergeCell ref="A99:C99"/>
    <mergeCell ref="A124:C124"/>
    <mergeCell ref="A123:C123"/>
    <mergeCell ref="A107:C107"/>
    <mergeCell ref="A104:C104"/>
    <mergeCell ref="A115:C115"/>
    <mergeCell ref="A119:C119"/>
    <mergeCell ref="A110:C110"/>
    <mergeCell ref="A97:C97"/>
    <mergeCell ref="A105:C105"/>
    <mergeCell ref="A101:C101"/>
    <mergeCell ref="A100:C100"/>
    <mergeCell ref="A108:C108"/>
    <mergeCell ref="A103:C103"/>
    <mergeCell ref="A122:C122"/>
    <mergeCell ref="A120:C120"/>
    <mergeCell ref="A121:C121"/>
    <mergeCell ref="A118:C118"/>
    <mergeCell ref="A106:C106"/>
    <mergeCell ref="A111:C111"/>
    <mergeCell ref="A112:C112"/>
    <mergeCell ref="A113:C113"/>
    <mergeCell ref="A116:C116"/>
    <mergeCell ref="A114:C114"/>
    <mergeCell ref="A109:C109"/>
  </mergeCells>
  <pageMargins left="0.7" right="0.7" top="0.75" bottom="0.75" header="0.3" footer="0.3"/>
  <pageSetup scale="8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5"/>
  </sheetPr>
  <dimension ref="A1:XFD86"/>
  <sheetViews>
    <sheetView workbookViewId="0">
      <selection activeCell="N325" sqref="N325"/>
    </sheetView>
  </sheetViews>
  <sheetFormatPr defaultColWidth="9" defaultRowHeight="13.6"/>
  <cols>
    <col min="1" max="1" width="36.5" style="323" customWidth="1"/>
    <col min="2" max="2" width="16.5" style="323" bestFit="1" customWidth="1"/>
    <col min="3" max="4" width="18.375" style="323" customWidth="1"/>
    <col min="5" max="5" width="14.125" style="323" customWidth="1"/>
    <col min="6" max="6" width="11" style="323" bestFit="1" customWidth="1"/>
    <col min="7" max="7" width="14" style="323" bestFit="1" customWidth="1"/>
    <col min="8" max="8" width="14.125" style="323" bestFit="1" customWidth="1"/>
    <col min="9" max="16384" width="9" style="323"/>
  </cols>
  <sheetData>
    <row r="1" spans="1:16384" s="319" customFormat="1">
      <c r="A1" s="3283" t="s">
        <v>377</v>
      </c>
      <c r="B1" s="3283"/>
      <c r="C1" s="3283"/>
      <c r="D1" s="851"/>
      <c r="E1" s="1727"/>
    </row>
    <row r="2" spans="1:16384" s="319" customFormat="1">
      <c r="A2" s="3283" t="s">
        <v>5952</v>
      </c>
      <c r="B2" s="3283"/>
      <c r="C2" s="3283"/>
      <c r="D2" s="851"/>
      <c r="E2" s="1727"/>
    </row>
    <row r="3" spans="1:16384" s="319" customFormat="1">
      <c r="A3" s="624"/>
      <c r="B3" s="1745"/>
      <c r="C3" s="1745"/>
      <c r="D3" s="851"/>
      <c r="E3" s="1727"/>
    </row>
    <row r="4" spans="1:16384" s="319" customFormat="1">
      <c r="A4" s="3283"/>
      <c r="B4" s="3283"/>
      <c r="C4" s="1746"/>
      <c r="D4" s="851"/>
      <c r="E4" s="1727"/>
    </row>
    <row r="5" spans="1:16384" s="319" customFormat="1">
      <c r="A5" s="624" t="s">
        <v>4665</v>
      </c>
      <c r="B5" s="1745"/>
      <c r="C5" s="1744"/>
      <c r="D5" s="851"/>
      <c r="E5" s="1727"/>
    </row>
    <row r="6" spans="1:16384" s="319" customFormat="1">
      <c r="A6" s="624" t="s">
        <v>5097</v>
      </c>
      <c r="B6" s="1743"/>
      <c r="C6" s="1743"/>
      <c r="D6" s="851"/>
      <c r="E6" s="1727"/>
    </row>
    <row r="7" spans="1:16384" ht="14.3" thickBot="1">
      <c r="A7" s="2173" t="s">
        <v>5956</v>
      </c>
    </row>
    <row r="8" spans="1:16384" ht="14.95" customHeight="1" thickBot="1">
      <c r="A8" s="1877" t="s">
        <v>5096</v>
      </c>
      <c r="C8" s="323" t="s">
        <v>170</v>
      </c>
    </row>
    <row r="9" spans="1:16384" s="178" customFormat="1">
      <c r="A9" s="323"/>
      <c r="B9" s="323"/>
      <c r="C9" s="323"/>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c r="BN9" s="323"/>
      <c r="BO9" s="323"/>
      <c r="BP9" s="323"/>
      <c r="BQ9" s="323"/>
      <c r="BR9" s="323"/>
      <c r="BS9" s="323"/>
      <c r="BT9" s="323"/>
      <c r="BU9" s="323"/>
      <c r="BV9" s="323"/>
      <c r="BW9" s="323"/>
      <c r="BX9" s="323"/>
      <c r="BY9" s="323"/>
      <c r="BZ9" s="323"/>
      <c r="CA9" s="323"/>
      <c r="CB9" s="323"/>
      <c r="CC9" s="323"/>
      <c r="CD9" s="323"/>
      <c r="CE9" s="323"/>
      <c r="CF9" s="323"/>
      <c r="CG9" s="323"/>
      <c r="CH9" s="323"/>
      <c r="CI9" s="323"/>
      <c r="CJ9" s="323"/>
      <c r="CK9" s="323"/>
      <c r="CL9" s="323"/>
      <c r="CM9" s="323"/>
      <c r="CN9" s="323"/>
      <c r="CO9" s="323"/>
      <c r="CP9" s="323"/>
      <c r="CQ9" s="323"/>
      <c r="CR9" s="323"/>
      <c r="CS9" s="323"/>
      <c r="CT9" s="323"/>
      <c r="CU9" s="323"/>
      <c r="CV9" s="323"/>
      <c r="CW9" s="323"/>
      <c r="CX9" s="323"/>
      <c r="CY9" s="323"/>
      <c r="CZ9" s="323"/>
      <c r="DA9" s="323"/>
      <c r="DB9" s="323"/>
      <c r="DC9" s="323"/>
      <c r="DD9" s="323"/>
      <c r="DE9" s="323"/>
      <c r="DF9" s="323"/>
      <c r="DG9" s="323"/>
      <c r="DH9" s="323"/>
      <c r="DI9" s="323"/>
      <c r="DJ9" s="323"/>
      <c r="DK9" s="323"/>
      <c r="DL9" s="323"/>
      <c r="DM9" s="323"/>
      <c r="DN9" s="323"/>
      <c r="DO9" s="323"/>
      <c r="DP9" s="323"/>
      <c r="DQ9" s="323"/>
      <c r="DR9" s="323"/>
      <c r="DS9" s="323"/>
      <c r="DT9" s="323"/>
      <c r="DU9" s="323"/>
      <c r="DV9" s="323"/>
      <c r="DW9" s="323"/>
      <c r="DX9" s="323"/>
      <c r="DY9" s="323"/>
      <c r="DZ9" s="323"/>
      <c r="EA9" s="323"/>
      <c r="EB9" s="323"/>
      <c r="EC9" s="323"/>
      <c r="ED9" s="323"/>
      <c r="EE9" s="323"/>
      <c r="EF9" s="323"/>
      <c r="EG9" s="323"/>
      <c r="EH9" s="323"/>
      <c r="EI9" s="323"/>
      <c r="EJ9" s="323"/>
      <c r="EK9" s="323"/>
      <c r="EL9" s="323"/>
      <c r="EM9" s="323"/>
      <c r="EN9" s="323"/>
      <c r="EO9" s="323"/>
      <c r="EP9" s="323"/>
      <c r="EQ9" s="323"/>
      <c r="ER9" s="323"/>
      <c r="ES9" s="323"/>
      <c r="ET9" s="323"/>
      <c r="EU9" s="323"/>
      <c r="EV9" s="323"/>
      <c r="EW9" s="323"/>
      <c r="EX9" s="323"/>
      <c r="EY9" s="323"/>
      <c r="EZ9" s="323"/>
      <c r="FA9" s="323"/>
      <c r="FB9" s="323"/>
      <c r="FC9" s="323"/>
      <c r="FD9" s="323"/>
      <c r="FE9" s="323"/>
      <c r="FF9" s="323"/>
      <c r="FG9" s="323"/>
      <c r="FH9" s="323"/>
      <c r="FI9" s="323"/>
      <c r="FJ9" s="323"/>
      <c r="FK9" s="323"/>
      <c r="FL9" s="323"/>
      <c r="FM9" s="323"/>
      <c r="FN9" s="323"/>
      <c r="FO9" s="323"/>
      <c r="FP9" s="323"/>
      <c r="FQ9" s="323"/>
      <c r="FR9" s="323"/>
      <c r="FS9" s="323"/>
      <c r="FT9" s="323"/>
      <c r="FU9" s="323"/>
      <c r="FV9" s="323"/>
      <c r="FW9" s="323"/>
      <c r="FX9" s="323"/>
      <c r="FY9" s="323"/>
      <c r="FZ9" s="323"/>
      <c r="GA9" s="323"/>
      <c r="GB9" s="323"/>
      <c r="GC9" s="323"/>
      <c r="GD9" s="323"/>
      <c r="GE9" s="323"/>
      <c r="GF9" s="323"/>
      <c r="GG9" s="323"/>
      <c r="GH9" s="323"/>
      <c r="GI9" s="323"/>
      <c r="GJ9" s="323"/>
      <c r="GK9" s="323"/>
      <c r="GL9" s="323"/>
      <c r="GM9" s="323"/>
      <c r="GN9" s="323"/>
      <c r="GO9" s="323"/>
      <c r="GP9" s="323"/>
      <c r="GQ9" s="323"/>
      <c r="GR9" s="323"/>
      <c r="GS9" s="323"/>
      <c r="GT9" s="323"/>
      <c r="GU9" s="323"/>
      <c r="GV9" s="323"/>
      <c r="GW9" s="323"/>
      <c r="GX9" s="323"/>
      <c r="GY9" s="323"/>
      <c r="GZ9" s="323"/>
      <c r="HA9" s="323"/>
      <c r="HB9" s="323"/>
      <c r="HC9" s="323"/>
      <c r="HD9" s="323"/>
      <c r="HE9" s="323"/>
      <c r="HF9" s="323"/>
      <c r="HG9" s="323"/>
      <c r="HH9" s="323"/>
      <c r="HI9" s="323"/>
      <c r="HJ9" s="323"/>
      <c r="HK9" s="323"/>
      <c r="HL9" s="323"/>
      <c r="HM9" s="323"/>
      <c r="HN9" s="323"/>
      <c r="HO9" s="323"/>
      <c r="HP9" s="323"/>
      <c r="HQ9" s="323"/>
      <c r="HR9" s="323"/>
      <c r="HS9" s="323"/>
      <c r="HT9" s="323"/>
      <c r="HU9" s="323"/>
      <c r="HV9" s="323"/>
      <c r="HW9" s="323"/>
      <c r="HX9" s="323"/>
      <c r="HY9" s="323"/>
      <c r="HZ9" s="323"/>
      <c r="IA9" s="323"/>
      <c r="IB9" s="323"/>
      <c r="IC9" s="323"/>
      <c r="ID9" s="323"/>
      <c r="IE9" s="323"/>
      <c r="IF9" s="323"/>
      <c r="IG9" s="323"/>
      <c r="IH9" s="323"/>
      <c r="II9" s="323"/>
      <c r="IJ9" s="323"/>
      <c r="IK9" s="323"/>
      <c r="IL9" s="323"/>
      <c r="IM9" s="323"/>
      <c r="IN9" s="323"/>
      <c r="IO9" s="323"/>
      <c r="IP9" s="323"/>
      <c r="IQ9" s="323"/>
      <c r="IR9" s="323"/>
      <c r="IS9" s="323"/>
      <c r="IT9" s="323"/>
      <c r="IU9" s="323"/>
      <c r="IV9" s="323"/>
      <c r="IW9" s="323"/>
      <c r="IX9" s="323"/>
      <c r="IY9" s="323"/>
      <c r="IZ9" s="323"/>
      <c r="JA9" s="323"/>
      <c r="JB9" s="323"/>
      <c r="JC9" s="323"/>
      <c r="JD9" s="323"/>
      <c r="JE9" s="323"/>
      <c r="JF9" s="323"/>
      <c r="JG9" s="323"/>
      <c r="JH9" s="323"/>
      <c r="JI9" s="323"/>
      <c r="JJ9" s="323"/>
      <c r="JK9" s="323"/>
      <c r="JL9" s="323"/>
      <c r="JM9" s="323"/>
      <c r="JN9" s="323"/>
      <c r="JO9" s="323"/>
      <c r="JP9" s="323"/>
      <c r="JQ9" s="323"/>
      <c r="JR9" s="323"/>
      <c r="JS9" s="323"/>
      <c r="JT9" s="323"/>
      <c r="JU9" s="323"/>
      <c r="JV9" s="323"/>
      <c r="JW9" s="323"/>
      <c r="JX9" s="323"/>
      <c r="JY9" s="323"/>
      <c r="JZ9" s="323"/>
      <c r="KA9" s="323"/>
      <c r="KB9" s="323"/>
      <c r="KC9" s="323"/>
      <c r="KD9" s="323"/>
      <c r="KE9" s="323"/>
      <c r="KF9" s="323"/>
      <c r="KG9" s="323"/>
      <c r="KH9" s="323"/>
      <c r="KI9" s="323"/>
      <c r="KJ9" s="323"/>
      <c r="KK9" s="323"/>
      <c r="KL9" s="323"/>
      <c r="KM9" s="323"/>
      <c r="KN9" s="323"/>
      <c r="KO9" s="323"/>
      <c r="KP9" s="323"/>
      <c r="KQ9" s="323"/>
      <c r="KR9" s="323"/>
      <c r="KS9" s="323"/>
      <c r="KT9" s="323"/>
      <c r="KU9" s="323"/>
      <c r="KV9" s="323"/>
      <c r="KW9" s="323"/>
      <c r="KX9" s="323"/>
      <c r="KY9" s="323"/>
      <c r="KZ9" s="323"/>
      <c r="LA9" s="323"/>
      <c r="LB9" s="323"/>
      <c r="LC9" s="323"/>
      <c r="LD9" s="323"/>
      <c r="LE9" s="323"/>
      <c r="LF9" s="323"/>
      <c r="LG9" s="323"/>
      <c r="LH9" s="323"/>
      <c r="LI9" s="323"/>
      <c r="LJ9" s="323"/>
      <c r="LK9" s="323"/>
      <c r="LL9" s="323"/>
      <c r="LM9" s="323"/>
      <c r="LN9" s="323"/>
      <c r="LO9" s="323"/>
      <c r="LP9" s="323"/>
      <c r="LQ9" s="323"/>
      <c r="LR9" s="323"/>
      <c r="LS9" s="323"/>
      <c r="LT9" s="323"/>
      <c r="LU9" s="323"/>
      <c r="LV9" s="323"/>
      <c r="LW9" s="323"/>
      <c r="LX9" s="323"/>
      <c r="LY9" s="323"/>
      <c r="LZ9" s="323"/>
      <c r="MA9" s="323"/>
      <c r="MB9" s="323"/>
      <c r="MC9" s="323"/>
      <c r="MD9" s="323"/>
      <c r="ME9" s="323"/>
      <c r="MF9" s="323"/>
      <c r="MG9" s="323"/>
      <c r="MH9" s="323"/>
      <c r="MI9" s="323"/>
      <c r="MJ9" s="323"/>
      <c r="MK9" s="323"/>
      <c r="ML9" s="323"/>
      <c r="MM9" s="323"/>
      <c r="MN9" s="323"/>
      <c r="MO9" s="323"/>
      <c r="MP9" s="323"/>
      <c r="MQ9" s="323"/>
      <c r="MR9" s="323"/>
      <c r="MS9" s="323"/>
      <c r="MT9" s="323"/>
      <c r="MU9" s="323"/>
      <c r="MV9" s="323"/>
      <c r="MW9" s="323"/>
      <c r="MX9" s="323"/>
      <c r="MY9" s="323"/>
      <c r="MZ9" s="323"/>
      <c r="NA9" s="323"/>
      <c r="NB9" s="323"/>
      <c r="NC9" s="323"/>
      <c r="ND9" s="323"/>
      <c r="NE9" s="323"/>
      <c r="NF9" s="323"/>
      <c r="NG9" s="323"/>
      <c r="NH9" s="323"/>
      <c r="NI9" s="323"/>
      <c r="NJ9" s="323"/>
      <c r="NK9" s="323"/>
      <c r="NL9" s="323"/>
      <c r="NM9" s="323"/>
      <c r="NN9" s="323"/>
      <c r="NO9" s="323"/>
      <c r="NP9" s="323"/>
      <c r="NQ9" s="323"/>
      <c r="NR9" s="323"/>
      <c r="NS9" s="323"/>
      <c r="NT9" s="323"/>
      <c r="NU9" s="323"/>
      <c r="NV9" s="323"/>
      <c r="NW9" s="323"/>
      <c r="NX9" s="323"/>
      <c r="NY9" s="323"/>
      <c r="NZ9" s="323"/>
      <c r="OA9" s="323"/>
      <c r="OB9" s="323"/>
      <c r="OC9" s="323"/>
      <c r="OD9" s="323"/>
      <c r="OE9" s="323"/>
      <c r="OF9" s="323"/>
      <c r="OG9" s="323"/>
      <c r="OH9" s="323"/>
      <c r="OI9" s="323"/>
      <c r="OJ9" s="323"/>
      <c r="OK9" s="323"/>
      <c r="OL9" s="323"/>
      <c r="OM9" s="323"/>
      <c r="ON9" s="323"/>
      <c r="OO9" s="323"/>
      <c r="OP9" s="323"/>
      <c r="OQ9" s="323"/>
      <c r="OR9" s="323"/>
      <c r="OS9" s="323"/>
      <c r="OT9" s="323"/>
      <c r="OU9" s="323"/>
      <c r="OV9" s="323"/>
      <c r="OW9" s="323"/>
      <c r="OX9" s="323"/>
      <c r="OY9" s="323"/>
      <c r="OZ9" s="323"/>
      <c r="PA9" s="323"/>
      <c r="PB9" s="323"/>
      <c r="PC9" s="323"/>
      <c r="PD9" s="323"/>
      <c r="PE9" s="323"/>
      <c r="PF9" s="323"/>
      <c r="PG9" s="323"/>
      <c r="PH9" s="323"/>
      <c r="PI9" s="323"/>
      <c r="PJ9" s="323"/>
      <c r="PK9" s="323"/>
      <c r="PL9" s="323"/>
      <c r="PM9" s="323"/>
      <c r="PN9" s="323"/>
      <c r="PO9" s="323"/>
      <c r="PP9" s="323"/>
      <c r="PQ9" s="323"/>
      <c r="PR9" s="323"/>
      <c r="PS9" s="323"/>
      <c r="PT9" s="323"/>
      <c r="PU9" s="323"/>
      <c r="PV9" s="323"/>
      <c r="PW9" s="323"/>
      <c r="PX9" s="323"/>
      <c r="PY9" s="323"/>
      <c r="PZ9" s="323"/>
      <c r="QA9" s="323"/>
      <c r="QB9" s="323"/>
      <c r="QC9" s="323"/>
      <c r="QD9" s="323"/>
      <c r="QE9" s="323"/>
      <c r="QF9" s="323"/>
      <c r="QG9" s="323"/>
      <c r="QH9" s="323"/>
      <c r="QI9" s="323"/>
      <c r="QJ9" s="323"/>
      <c r="QK9" s="323"/>
      <c r="QL9" s="323"/>
      <c r="QM9" s="323"/>
      <c r="QN9" s="323"/>
      <c r="QO9" s="323"/>
      <c r="QP9" s="323"/>
      <c r="QQ9" s="323"/>
      <c r="QR9" s="323"/>
      <c r="QS9" s="323"/>
      <c r="QT9" s="323"/>
      <c r="QU9" s="323"/>
      <c r="QV9" s="323"/>
      <c r="QW9" s="323"/>
      <c r="QX9" s="323"/>
      <c r="QY9" s="323"/>
      <c r="QZ9" s="323"/>
      <c r="RA9" s="323"/>
      <c r="RB9" s="323"/>
      <c r="RC9" s="323"/>
      <c r="RD9" s="323"/>
      <c r="RE9" s="323"/>
      <c r="RF9" s="323"/>
      <c r="RG9" s="323"/>
      <c r="RH9" s="323"/>
      <c r="RI9" s="323"/>
      <c r="RJ9" s="323"/>
      <c r="RK9" s="323"/>
      <c r="RL9" s="323"/>
      <c r="RM9" s="323"/>
      <c r="RN9" s="323"/>
      <c r="RO9" s="323"/>
      <c r="RP9" s="323"/>
      <c r="RQ9" s="323"/>
      <c r="RR9" s="323"/>
      <c r="RS9" s="323"/>
      <c r="RT9" s="323"/>
      <c r="RU9" s="323"/>
      <c r="RV9" s="323"/>
      <c r="RW9" s="323"/>
      <c r="RX9" s="323"/>
      <c r="RY9" s="323"/>
      <c r="RZ9" s="323"/>
      <c r="SA9" s="323"/>
      <c r="SB9" s="323"/>
      <c r="SC9" s="323"/>
      <c r="SD9" s="323"/>
      <c r="SE9" s="323"/>
      <c r="SF9" s="323"/>
      <c r="SG9" s="323"/>
      <c r="SH9" s="323"/>
      <c r="SI9" s="323"/>
      <c r="SJ9" s="323"/>
      <c r="SK9" s="323"/>
      <c r="SL9" s="323"/>
      <c r="SM9" s="323"/>
      <c r="SN9" s="323"/>
      <c r="SO9" s="323"/>
      <c r="SP9" s="323"/>
      <c r="SQ9" s="323"/>
      <c r="SR9" s="323"/>
      <c r="SS9" s="323"/>
      <c r="ST9" s="323"/>
      <c r="SU9" s="323"/>
      <c r="SV9" s="323"/>
      <c r="SW9" s="323"/>
      <c r="SX9" s="323"/>
      <c r="SY9" s="323"/>
      <c r="SZ9" s="323"/>
      <c r="TA9" s="323"/>
      <c r="TB9" s="323"/>
      <c r="TC9" s="323"/>
      <c r="TD9" s="323"/>
      <c r="TE9" s="323"/>
      <c r="TF9" s="323"/>
      <c r="TG9" s="323"/>
      <c r="TH9" s="323"/>
      <c r="TI9" s="323"/>
      <c r="TJ9" s="323"/>
      <c r="TK9" s="323"/>
      <c r="TL9" s="323"/>
      <c r="TM9" s="323"/>
      <c r="TN9" s="323"/>
      <c r="TO9" s="323"/>
      <c r="TP9" s="323"/>
      <c r="TQ9" s="323"/>
      <c r="TR9" s="323"/>
      <c r="TS9" s="323"/>
      <c r="TT9" s="323"/>
      <c r="TU9" s="323"/>
      <c r="TV9" s="323"/>
      <c r="TW9" s="323"/>
      <c r="TX9" s="323"/>
      <c r="TY9" s="323"/>
      <c r="TZ9" s="323"/>
      <c r="UA9" s="323"/>
      <c r="UB9" s="323"/>
      <c r="UC9" s="323"/>
      <c r="UD9" s="323"/>
      <c r="UE9" s="323"/>
      <c r="UF9" s="323"/>
      <c r="UG9" s="323"/>
      <c r="UH9" s="323"/>
      <c r="UI9" s="323"/>
      <c r="UJ9" s="323"/>
      <c r="UK9" s="323"/>
      <c r="UL9" s="323"/>
      <c r="UM9" s="323"/>
      <c r="UN9" s="323"/>
      <c r="UO9" s="323"/>
      <c r="UP9" s="323"/>
      <c r="UQ9" s="323"/>
      <c r="UR9" s="323"/>
      <c r="US9" s="323"/>
      <c r="UT9" s="323"/>
      <c r="UU9" s="323"/>
      <c r="UV9" s="323"/>
      <c r="UW9" s="323"/>
      <c r="UX9" s="323"/>
      <c r="UY9" s="323"/>
      <c r="UZ9" s="323"/>
      <c r="VA9" s="323"/>
      <c r="VB9" s="323"/>
      <c r="VC9" s="323"/>
      <c r="VD9" s="323"/>
      <c r="VE9" s="323"/>
      <c r="VF9" s="323"/>
      <c r="VG9" s="323"/>
      <c r="VH9" s="323"/>
      <c r="VI9" s="323"/>
      <c r="VJ9" s="323"/>
      <c r="VK9" s="323"/>
      <c r="VL9" s="323"/>
      <c r="VM9" s="323"/>
      <c r="VN9" s="323"/>
      <c r="VO9" s="323"/>
      <c r="VP9" s="323"/>
      <c r="VQ9" s="323"/>
      <c r="VR9" s="323"/>
      <c r="VS9" s="323"/>
      <c r="VT9" s="323"/>
      <c r="VU9" s="323"/>
      <c r="VV9" s="323"/>
      <c r="VW9" s="323"/>
      <c r="VX9" s="323"/>
      <c r="VY9" s="323"/>
      <c r="VZ9" s="323"/>
      <c r="WA9" s="323"/>
      <c r="WB9" s="323"/>
      <c r="WC9" s="323"/>
      <c r="WD9" s="323"/>
      <c r="WE9" s="323"/>
      <c r="WF9" s="323"/>
      <c r="WG9" s="323"/>
      <c r="WH9" s="323"/>
      <c r="WI9" s="323"/>
      <c r="WJ9" s="323"/>
      <c r="WK9" s="323"/>
      <c r="WL9" s="323"/>
      <c r="WM9" s="323"/>
      <c r="WN9" s="323"/>
      <c r="WO9" s="323"/>
      <c r="WP9" s="323"/>
      <c r="WQ9" s="323"/>
      <c r="WR9" s="323"/>
      <c r="WS9" s="323"/>
      <c r="WT9" s="323"/>
      <c r="WU9" s="323"/>
      <c r="WV9" s="323"/>
      <c r="WW9" s="323"/>
      <c r="WX9" s="323"/>
      <c r="WY9" s="323"/>
      <c r="WZ9" s="323"/>
      <c r="XA9" s="323"/>
      <c r="XB9" s="323"/>
      <c r="XC9" s="323"/>
      <c r="XD9" s="323"/>
      <c r="XE9" s="323"/>
      <c r="XF9" s="323"/>
      <c r="XG9" s="323"/>
      <c r="XH9" s="323"/>
      <c r="XI9" s="323"/>
      <c r="XJ9" s="323"/>
      <c r="XK9" s="323"/>
      <c r="XL9" s="323"/>
      <c r="XM9" s="323"/>
      <c r="XN9" s="323"/>
      <c r="XO9" s="323"/>
      <c r="XP9" s="323"/>
      <c r="XQ9" s="323"/>
      <c r="XR9" s="323"/>
      <c r="XS9" s="323"/>
      <c r="XT9" s="323"/>
      <c r="XU9" s="323"/>
      <c r="XV9" s="323"/>
      <c r="XW9" s="323"/>
      <c r="XX9" s="323"/>
      <c r="XY9" s="323"/>
      <c r="XZ9" s="323"/>
      <c r="YA9" s="323"/>
      <c r="YB9" s="323"/>
      <c r="YC9" s="323"/>
      <c r="YD9" s="323"/>
      <c r="YE9" s="323"/>
      <c r="YF9" s="323"/>
      <c r="YG9" s="323"/>
      <c r="YH9" s="323"/>
      <c r="YI9" s="323"/>
      <c r="YJ9" s="323"/>
      <c r="YK9" s="323"/>
      <c r="YL9" s="323"/>
      <c r="YM9" s="323"/>
      <c r="YN9" s="323"/>
      <c r="YO9" s="323"/>
      <c r="YP9" s="323"/>
      <c r="YQ9" s="323"/>
      <c r="YR9" s="323"/>
      <c r="YS9" s="323"/>
      <c r="YT9" s="323"/>
      <c r="YU9" s="323"/>
      <c r="YV9" s="323"/>
      <c r="YW9" s="323"/>
      <c r="YX9" s="323"/>
      <c r="YY9" s="323"/>
      <c r="YZ9" s="323"/>
      <c r="ZA9" s="323"/>
      <c r="ZB9" s="323"/>
      <c r="ZC9" s="323"/>
      <c r="ZD9" s="323"/>
      <c r="ZE9" s="323"/>
      <c r="ZF9" s="323"/>
      <c r="ZG9" s="323"/>
      <c r="ZH9" s="323"/>
      <c r="ZI9" s="323"/>
      <c r="ZJ9" s="323"/>
      <c r="ZK9" s="323"/>
      <c r="ZL9" s="323"/>
      <c r="ZM9" s="323"/>
      <c r="ZN9" s="323"/>
      <c r="ZO9" s="323"/>
      <c r="ZP9" s="323"/>
      <c r="ZQ9" s="323"/>
      <c r="ZR9" s="323"/>
      <c r="ZS9" s="323"/>
      <c r="ZT9" s="323"/>
      <c r="ZU9" s="323"/>
      <c r="ZV9" s="323"/>
      <c r="ZW9" s="323"/>
      <c r="ZX9" s="323"/>
      <c r="ZY9" s="323"/>
      <c r="ZZ9" s="323"/>
      <c r="AAA9" s="323"/>
      <c r="AAB9" s="323"/>
      <c r="AAC9" s="323"/>
      <c r="AAD9" s="323"/>
      <c r="AAE9" s="323"/>
      <c r="AAF9" s="323"/>
      <c r="AAG9" s="323"/>
      <c r="AAH9" s="323"/>
      <c r="AAI9" s="323"/>
      <c r="AAJ9" s="323"/>
      <c r="AAK9" s="323"/>
      <c r="AAL9" s="323"/>
      <c r="AAM9" s="323"/>
      <c r="AAN9" s="323"/>
      <c r="AAO9" s="323"/>
      <c r="AAP9" s="323"/>
      <c r="AAQ9" s="323"/>
      <c r="AAR9" s="323"/>
      <c r="AAS9" s="323"/>
      <c r="AAT9" s="323"/>
      <c r="AAU9" s="323"/>
      <c r="AAV9" s="323"/>
      <c r="AAW9" s="323"/>
      <c r="AAX9" s="323"/>
      <c r="AAY9" s="323"/>
      <c r="AAZ9" s="323"/>
      <c r="ABA9" s="323"/>
      <c r="ABB9" s="323"/>
      <c r="ABC9" s="323"/>
      <c r="ABD9" s="323"/>
      <c r="ABE9" s="323"/>
      <c r="ABF9" s="323"/>
      <c r="ABG9" s="323"/>
      <c r="ABH9" s="323"/>
      <c r="ABI9" s="323"/>
      <c r="ABJ9" s="323"/>
      <c r="ABK9" s="323"/>
      <c r="ABL9" s="323"/>
      <c r="ABM9" s="323"/>
      <c r="ABN9" s="323"/>
      <c r="ABO9" s="323"/>
      <c r="ABP9" s="323"/>
      <c r="ABQ9" s="323"/>
      <c r="ABR9" s="323"/>
      <c r="ABS9" s="323"/>
      <c r="ABT9" s="323"/>
      <c r="ABU9" s="323"/>
      <c r="ABV9" s="323"/>
      <c r="ABW9" s="323"/>
      <c r="ABX9" s="323"/>
      <c r="ABY9" s="323"/>
      <c r="ABZ9" s="323"/>
      <c r="ACA9" s="323"/>
      <c r="ACB9" s="323"/>
      <c r="ACC9" s="323"/>
      <c r="ACD9" s="323"/>
      <c r="ACE9" s="323"/>
      <c r="ACF9" s="323"/>
      <c r="ACG9" s="323"/>
      <c r="ACH9" s="323"/>
      <c r="ACI9" s="323"/>
      <c r="ACJ9" s="323"/>
      <c r="ACK9" s="323"/>
      <c r="ACL9" s="323"/>
      <c r="ACM9" s="323"/>
      <c r="ACN9" s="323"/>
      <c r="ACO9" s="323"/>
      <c r="ACP9" s="323"/>
      <c r="ACQ9" s="323"/>
      <c r="ACR9" s="323"/>
      <c r="ACS9" s="323"/>
      <c r="ACT9" s="323"/>
      <c r="ACU9" s="323"/>
      <c r="ACV9" s="323"/>
      <c r="ACW9" s="323"/>
      <c r="ACX9" s="323"/>
      <c r="ACY9" s="323"/>
      <c r="ACZ9" s="323"/>
      <c r="ADA9" s="323"/>
      <c r="ADB9" s="323"/>
      <c r="ADC9" s="323"/>
      <c r="ADD9" s="323"/>
      <c r="ADE9" s="323"/>
      <c r="ADF9" s="323"/>
      <c r="ADG9" s="323"/>
      <c r="ADH9" s="323"/>
      <c r="ADI9" s="323"/>
      <c r="ADJ9" s="323"/>
      <c r="ADK9" s="323"/>
      <c r="ADL9" s="323"/>
      <c r="ADM9" s="323"/>
      <c r="ADN9" s="323"/>
      <c r="ADO9" s="323"/>
      <c r="ADP9" s="323"/>
      <c r="ADQ9" s="323"/>
      <c r="ADR9" s="323"/>
      <c r="ADS9" s="323"/>
      <c r="ADT9" s="323"/>
      <c r="ADU9" s="323"/>
      <c r="ADV9" s="323"/>
      <c r="ADW9" s="323"/>
      <c r="ADX9" s="323"/>
      <c r="ADY9" s="323"/>
      <c r="ADZ9" s="323"/>
      <c r="AEA9" s="323"/>
      <c r="AEB9" s="323"/>
      <c r="AEC9" s="323"/>
      <c r="AED9" s="323"/>
      <c r="AEE9" s="323"/>
      <c r="AEF9" s="323"/>
      <c r="AEG9" s="323"/>
      <c r="AEH9" s="323"/>
      <c r="AEI9" s="323"/>
      <c r="AEJ9" s="323"/>
      <c r="AEK9" s="323"/>
      <c r="AEL9" s="323"/>
      <c r="AEM9" s="323"/>
      <c r="AEN9" s="323"/>
      <c r="AEO9" s="323"/>
      <c r="AEP9" s="323"/>
      <c r="AEQ9" s="323"/>
      <c r="AER9" s="323"/>
      <c r="AES9" s="323"/>
      <c r="AET9" s="323"/>
      <c r="AEU9" s="323"/>
      <c r="AEV9" s="323"/>
      <c r="AEW9" s="323"/>
      <c r="AEX9" s="323"/>
      <c r="AEY9" s="323"/>
      <c r="AEZ9" s="323"/>
      <c r="AFA9" s="323"/>
      <c r="AFB9" s="323"/>
      <c r="AFC9" s="323"/>
      <c r="AFD9" s="323"/>
      <c r="AFE9" s="323"/>
      <c r="AFF9" s="323"/>
      <c r="AFG9" s="323"/>
      <c r="AFH9" s="323"/>
      <c r="AFI9" s="323"/>
      <c r="AFJ9" s="323"/>
      <c r="AFK9" s="323"/>
      <c r="AFL9" s="323"/>
      <c r="AFM9" s="323"/>
      <c r="AFN9" s="323"/>
      <c r="AFO9" s="323"/>
      <c r="AFP9" s="323"/>
      <c r="AFQ9" s="323"/>
      <c r="AFR9" s="323"/>
      <c r="AFS9" s="323"/>
      <c r="AFT9" s="323"/>
      <c r="AFU9" s="323"/>
      <c r="AFV9" s="323"/>
      <c r="AFW9" s="323"/>
      <c r="AFX9" s="323"/>
      <c r="AFY9" s="323"/>
      <c r="AFZ9" s="323"/>
      <c r="AGA9" s="323"/>
      <c r="AGB9" s="323"/>
      <c r="AGC9" s="323"/>
      <c r="AGD9" s="323"/>
      <c r="AGE9" s="323"/>
      <c r="AGF9" s="323"/>
      <c r="AGG9" s="323"/>
      <c r="AGH9" s="323"/>
      <c r="AGI9" s="323"/>
      <c r="AGJ9" s="323"/>
      <c r="AGK9" s="323"/>
      <c r="AGL9" s="323"/>
      <c r="AGM9" s="323"/>
      <c r="AGN9" s="323"/>
      <c r="AGO9" s="323"/>
      <c r="AGP9" s="323"/>
      <c r="AGQ9" s="323"/>
      <c r="AGR9" s="323"/>
      <c r="AGS9" s="323"/>
      <c r="AGT9" s="323"/>
      <c r="AGU9" s="323"/>
      <c r="AGV9" s="323"/>
      <c r="AGW9" s="323"/>
      <c r="AGX9" s="323"/>
      <c r="AGY9" s="323"/>
      <c r="AGZ9" s="323"/>
      <c r="AHA9" s="323"/>
      <c r="AHB9" s="323"/>
      <c r="AHC9" s="323"/>
      <c r="AHD9" s="323"/>
      <c r="AHE9" s="323"/>
      <c r="AHF9" s="323"/>
      <c r="AHG9" s="323"/>
      <c r="AHH9" s="323"/>
      <c r="AHI9" s="323"/>
      <c r="AHJ9" s="323"/>
      <c r="AHK9" s="323"/>
      <c r="AHL9" s="323"/>
      <c r="AHM9" s="323"/>
      <c r="AHN9" s="323"/>
      <c r="AHO9" s="323"/>
      <c r="AHP9" s="323"/>
      <c r="AHQ9" s="323"/>
      <c r="AHR9" s="323"/>
      <c r="AHS9" s="323"/>
      <c r="AHT9" s="323"/>
      <c r="AHU9" s="323"/>
      <c r="AHV9" s="323"/>
      <c r="AHW9" s="323"/>
      <c r="AHX9" s="323"/>
      <c r="AHY9" s="323"/>
      <c r="AHZ9" s="323"/>
      <c r="AIA9" s="323"/>
      <c r="AIB9" s="323"/>
      <c r="AIC9" s="323"/>
      <c r="AID9" s="323"/>
      <c r="AIE9" s="323"/>
      <c r="AIF9" s="323"/>
      <c r="AIG9" s="323"/>
      <c r="AIH9" s="323"/>
      <c r="AII9" s="323"/>
      <c r="AIJ9" s="323"/>
      <c r="AIK9" s="323"/>
      <c r="AIL9" s="323"/>
      <c r="AIM9" s="323"/>
      <c r="AIN9" s="323"/>
      <c r="AIO9" s="323"/>
      <c r="AIP9" s="323"/>
      <c r="AIQ9" s="323"/>
      <c r="AIR9" s="323"/>
      <c r="AIS9" s="323"/>
      <c r="AIT9" s="323"/>
      <c r="AIU9" s="323"/>
      <c r="AIV9" s="323"/>
      <c r="AIW9" s="323"/>
      <c r="AIX9" s="323"/>
      <c r="AIY9" s="323"/>
      <c r="AIZ9" s="323"/>
      <c r="AJA9" s="323"/>
      <c r="AJB9" s="323"/>
      <c r="AJC9" s="323"/>
      <c r="AJD9" s="323"/>
      <c r="AJE9" s="323"/>
      <c r="AJF9" s="323"/>
      <c r="AJG9" s="323"/>
      <c r="AJH9" s="323"/>
      <c r="AJI9" s="323"/>
      <c r="AJJ9" s="323"/>
      <c r="AJK9" s="323"/>
      <c r="AJL9" s="323"/>
      <c r="AJM9" s="323"/>
      <c r="AJN9" s="323"/>
      <c r="AJO9" s="323"/>
      <c r="AJP9" s="323"/>
      <c r="AJQ9" s="323"/>
      <c r="AJR9" s="323"/>
      <c r="AJS9" s="323"/>
      <c r="AJT9" s="323"/>
      <c r="AJU9" s="323"/>
      <c r="AJV9" s="323"/>
      <c r="AJW9" s="323"/>
      <c r="AJX9" s="323"/>
      <c r="AJY9" s="323"/>
      <c r="AJZ9" s="323"/>
      <c r="AKA9" s="323"/>
      <c r="AKB9" s="323"/>
      <c r="AKC9" s="323"/>
      <c r="AKD9" s="323"/>
      <c r="AKE9" s="323"/>
      <c r="AKF9" s="323"/>
      <c r="AKG9" s="323"/>
      <c r="AKH9" s="323"/>
      <c r="AKI9" s="323"/>
      <c r="AKJ9" s="323"/>
      <c r="AKK9" s="323"/>
      <c r="AKL9" s="323"/>
      <c r="AKM9" s="323"/>
      <c r="AKN9" s="323"/>
      <c r="AKO9" s="323"/>
      <c r="AKP9" s="323"/>
      <c r="AKQ9" s="323"/>
      <c r="AKR9" s="323"/>
      <c r="AKS9" s="323"/>
      <c r="AKT9" s="323"/>
      <c r="AKU9" s="323"/>
      <c r="AKV9" s="323"/>
      <c r="AKW9" s="323"/>
      <c r="AKX9" s="323"/>
      <c r="AKY9" s="323"/>
      <c r="AKZ9" s="323"/>
      <c r="ALA9" s="323"/>
      <c r="ALB9" s="323"/>
      <c r="ALC9" s="323"/>
      <c r="ALD9" s="323"/>
      <c r="ALE9" s="323"/>
      <c r="ALF9" s="323"/>
      <c r="ALG9" s="323"/>
      <c r="ALH9" s="323"/>
      <c r="ALI9" s="323"/>
      <c r="ALJ9" s="323"/>
      <c r="ALK9" s="323"/>
      <c r="ALL9" s="323"/>
      <c r="ALM9" s="323"/>
      <c r="ALN9" s="323"/>
      <c r="ALO9" s="323"/>
      <c r="ALP9" s="323"/>
      <c r="ALQ9" s="323"/>
      <c r="ALR9" s="323"/>
      <c r="ALS9" s="323"/>
      <c r="ALT9" s="323"/>
      <c r="ALU9" s="323"/>
      <c r="ALV9" s="323"/>
      <c r="ALW9" s="323"/>
      <c r="ALX9" s="323"/>
      <c r="ALY9" s="323"/>
      <c r="ALZ9" s="323"/>
      <c r="AMA9" s="323"/>
      <c r="AMB9" s="323"/>
      <c r="AMC9" s="323"/>
      <c r="AMD9" s="323"/>
      <c r="AME9" s="323"/>
      <c r="AMF9" s="323"/>
      <c r="AMG9" s="323"/>
      <c r="AMH9" s="323"/>
      <c r="AMI9" s="323"/>
      <c r="AMJ9" s="323"/>
      <c r="AMK9" s="323"/>
      <c r="AML9" s="323"/>
      <c r="AMM9" s="323"/>
      <c r="AMN9" s="323"/>
      <c r="AMO9" s="323"/>
      <c r="AMP9" s="323"/>
      <c r="AMQ9" s="323"/>
      <c r="AMR9" s="323"/>
      <c r="AMS9" s="323"/>
      <c r="AMT9" s="323"/>
      <c r="AMU9" s="323"/>
      <c r="AMV9" s="323"/>
      <c r="AMW9" s="323"/>
      <c r="AMX9" s="323"/>
      <c r="AMY9" s="323"/>
      <c r="AMZ9" s="323"/>
      <c r="ANA9" s="323"/>
      <c r="ANB9" s="323"/>
      <c r="ANC9" s="323"/>
      <c r="AND9" s="323"/>
      <c r="ANE9" s="323"/>
      <c r="ANF9" s="323"/>
      <c r="ANG9" s="323"/>
      <c r="ANH9" s="323"/>
      <c r="ANI9" s="323"/>
      <c r="ANJ9" s="323"/>
      <c r="ANK9" s="323"/>
      <c r="ANL9" s="323"/>
      <c r="ANM9" s="323"/>
      <c r="ANN9" s="323"/>
      <c r="ANO9" s="323"/>
      <c r="ANP9" s="323"/>
      <c r="ANQ9" s="323"/>
      <c r="ANR9" s="323"/>
      <c r="ANS9" s="323"/>
      <c r="ANT9" s="323"/>
      <c r="ANU9" s="323"/>
      <c r="ANV9" s="323"/>
      <c r="ANW9" s="323"/>
      <c r="ANX9" s="323"/>
      <c r="ANY9" s="323"/>
      <c r="ANZ9" s="323"/>
      <c r="AOA9" s="323"/>
      <c r="AOB9" s="323"/>
      <c r="AOC9" s="323"/>
      <c r="AOD9" s="323"/>
      <c r="AOE9" s="323"/>
      <c r="AOF9" s="323"/>
      <c r="AOG9" s="323"/>
      <c r="AOH9" s="323"/>
      <c r="AOI9" s="323"/>
      <c r="AOJ9" s="323"/>
      <c r="AOK9" s="323"/>
      <c r="AOL9" s="323"/>
      <c r="AOM9" s="323"/>
      <c r="AON9" s="323"/>
      <c r="AOO9" s="323"/>
      <c r="AOP9" s="323"/>
      <c r="AOQ9" s="323"/>
      <c r="AOR9" s="323"/>
      <c r="AOS9" s="323"/>
      <c r="AOT9" s="323"/>
      <c r="AOU9" s="323"/>
      <c r="AOV9" s="323"/>
      <c r="AOW9" s="323"/>
      <c r="AOX9" s="323"/>
      <c r="AOY9" s="323"/>
      <c r="AOZ9" s="323"/>
      <c r="APA9" s="323"/>
      <c r="APB9" s="323"/>
      <c r="APC9" s="323"/>
      <c r="APD9" s="323"/>
      <c r="APE9" s="323"/>
      <c r="APF9" s="323"/>
      <c r="APG9" s="323"/>
      <c r="APH9" s="323"/>
      <c r="API9" s="323"/>
      <c r="APJ9" s="323"/>
      <c r="APK9" s="323"/>
      <c r="APL9" s="323"/>
      <c r="APM9" s="323"/>
      <c r="APN9" s="323"/>
      <c r="APO9" s="323"/>
      <c r="APP9" s="323"/>
      <c r="APQ9" s="323"/>
      <c r="APR9" s="323"/>
      <c r="APS9" s="323"/>
      <c r="APT9" s="323"/>
      <c r="APU9" s="323"/>
      <c r="APV9" s="323"/>
      <c r="APW9" s="323"/>
      <c r="APX9" s="323"/>
      <c r="APY9" s="323"/>
      <c r="APZ9" s="323"/>
      <c r="AQA9" s="323"/>
      <c r="AQB9" s="323"/>
      <c r="AQC9" s="323"/>
      <c r="AQD9" s="323"/>
      <c r="AQE9" s="323"/>
      <c r="AQF9" s="323"/>
      <c r="AQG9" s="323"/>
      <c r="AQH9" s="323"/>
      <c r="AQI9" s="323"/>
      <c r="AQJ9" s="323"/>
      <c r="AQK9" s="323"/>
      <c r="AQL9" s="323"/>
      <c r="AQM9" s="323"/>
      <c r="AQN9" s="323"/>
      <c r="AQO9" s="323"/>
      <c r="AQP9" s="323"/>
      <c r="AQQ9" s="323"/>
      <c r="AQR9" s="323"/>
      <c r="AQS9" s="323"/>
      <c r="AQT9" s="323"/>
      <c r="AQU9" s="323"/>
      <c r="AQV9" s="323"/>
      <c r="AQW9" s="323"/>
      <c r="AQX9" s="323"/>
      <c r="AQY9" s="323"/>
      <c r="AQZ9" s="323"/>
      <c r="ARA9" s="323"/>
      <c r="ARB9" s="323"/>
      <c r="ARC9" s="323"/>
      <c r="ARD9" s="323"/>
      <c r="ARE9" s="323"/>
      <c r="ARF9" s="323"/>
      <c r="ARG9" s="323"/>
      <c r="ARH9" s="323"/>
      <c r="ARI9" s="323"/>
      <c r="ARJ9" s="323"/>
      <c r="ARK9" s="323"/>
      <c r="ARL9" s="323"/>
      <c r="ARM9" s="323"/>
      <c r="ARN9" s="323"/>
      <c r="ARO9" s="323"/>
      <c r="ARP9" s="323"/>
      <c r="ARQ9" s="323"/>
      <c r="ARR9" s="323"/>
      <c r="ARS9" s="323"/>
      <c r="ART9" s="323"/>
      <c r="ARU9" s="323"/>
      <c r="ARV9" s="323"/>
      <c r="ARW9" s="323"/>
      <c r="ARX9" s="323"/>
      <c r="ARY9" s="323"/>
      <c r="ARZ9" s="323"/>
      <c r="ASA9" s="323"/>
      <c r="ASB9" s="323"/>
      <c r="ASC9" s="323"/>
      <c r="ASD9" s="323"/>
      <c r="ASE9" s="323"/>
      <c r="ASF9" s="323"/>
      <c r="ASG9" s="323"/>
      <c r="ASH9" s="323"/>
      <c r="ASI9" s="323"/>
      <c r="ASJ9" s="323"/>
      <c r="ASK9" s="323"/>
      <c r="ASL9" s="323"/>
      <c r="ASM9" s="323"/>
      <c r="ASN9" s="323"/>
      <c r="ASO9" s="323"/>
      <c r="ASP9" s="323"/>
      <c r="ASQ9" s="323"/>
      <c r="ASR9" s="323"/>
      <c r="ASS9" s="323"/>
      <c r="AST9" s="323"/>
      <c r="ASU9" s="323"/>
      <c r="ASV9" s="323"/>
      <c r="ASW9" s="323"/>
      <c r="ASX9" s="323"/>
      <c r="ASY9" s="323"/>
      <c r="ASZ9" s="323"/>
      <c r="ATA9" s="323"/>
      <c r="ATB9" s="323"/>
      <c r="ATC9" s="323"/>
      <c r="ATD9" s="323"/>
      <c r="ATE9" s="323"/>
      <c r="ATF9" s="323"/>
      <c r="ATG9" s="323"/>
      <c r="ATH9" s="323"/>
      <c r="ATI9" s="323"/>
      <c r="ATJ9" s="323"/>
      <c r="ATK9" s="323"/>
      <c r="ATL9" s="323"/>
      <c r="ATM9" s="323"/>
      <c r="ATN9" s="323"/>
      <c r="ATO9" s="323"/>
      <c r="ATP9" s="323"/>
      <c r="ATQ9" s="323"/>
      <c r="ATR9" s="323"/>
      <c r="ATS9" s="323"/>
      <c r="ATT9" s="323"/>
      <c r="ATU9" s="323"/>
      <c r="ATV9" s="323"/>
      <c r="ATW9" s="323"/>
      <c r="ATX9" s="323"/>
      <c r="ATY9" s="323"/>
      <c r="ATZ9" s="323"/>
      <c r="AUA9" s="323"/>
      <c r="AUB9" s="323"/>
      <c r="AUC9" s="323"/>
      <c r="AUD9" s="323"/>
      <c r="AUE9" s="323"/>
      <c r="AUF9" s="323"/>
      <c r="AUG9" s="323"/>
      <c r="AUH9" s="323"/>
      <c r="AUI9" s="323"/>
      <c r="AUJ9" s="323"/>
      <c r="AUK9" s="323"/>
      <c r="AUL9" s="323"/>
      <c r="AUM9" s="323"/>
      <c r="AUN9" s="323"/>
      <c r="AUO9" s="323"/>
      <c r="AUP9" s="323"/>
      <c r="AUQ9" s="323"/>
      <c r="AUR9" s="323"/>
      <c r="AUS9" s="323"/>
      <c r="AUT9" s="323"/>
      <c r="AUU9" s="323"/>
      <c r="AUV9" s="323"/>
      <c r="AUW9" s="323"/>
      <c r="AUX9" s="323"/>
      <c r="AUY9" s="323"/>
      <c r="AUZ9" s="323"/>
      <c r="AVA9" s="323"/>
      <c r="AVB9" s="323"/>
      <c r="AVC9" s="323"/>
      <c r="AVD9" s="323"/>
      <c r="AVE9" s="323"/>
      <c r="AVF9" s="323"/>
      <c r="AVG9" s="323"/>
      <c r="AVH9" s="323"/>
      <c r="AVI9" s="323"/>
      <c r="AVJ9" s="323"/>
      <c r="AVK9" s="323"/>
      <c r="AVL9" s="323"/>
      <c r="AVM9" s="323"/>
      <c r="AVN9" s="323"/>
      <c r="AVO9" s="323"/>
      <c r="AVP9" s="323"/>
      <c r="AVQ9" s="323"/>
      <c r="AVR9" s="323"/>
      <c r="AVS9" s="323"/>
      <c r="AVT9" s="323"/>
      <c r="AVU9" s="323"/>
      <c r="AVV9" s="323"/>
      <c r="AVW9" s="323"/>
      <c r="AVX9" s="323"/>
      <c r="AVY9" s="323"/>
      <c r="AVZ9" s="323"/>
      <c r="AWA9" s="323"/>
      <c r="AWB9" s="323"/>
      <c r="AWC9" s="323"/>
      <c r="AWD9" s="323"/>
      <c r="AWE9" s="323"/>
      <c r="AWF9" s="323"/>
      <c r="AWG9" s="323"/>
      <c r="AWH9" s="323"/>
      <c r="AWI9" s="323"/>
      <c r="AWJ9" s="323"/>
      <c r="AWK9" s="323"/>
      <c r="AWL9" s="323"/>
      <c r="AWM9" s="323"/>
      <c r="AWN9" s="323"/>
      <c r="AWO9" s="323"/>
      <c r="AWP9" s="323"/>
      <c r="AWQ9" s="323"/>
      <c r="AWR9" s="323"/>
      <c r="AWS9" s="323"/>
      <c r="AWT9" s="323"/>
      <c r="AWU9" s="323"/>
      <c r="AWV9" s="323"/>
      <c r="AWW9" s="323"/>
      <c r="AWX9" s="323"/>
      <c r="AWY9" s="323"/>
      <c r="AWZ9" s="323"/>
      <c r="AXA9" s="323"/>
      <c r="AXB9" s="323"/>
      <c r="AXC9" s="323"/>
      <c r="AXD9" s="323"/>
      <c r="AXE9" s="323"/>
      <c r="AXF9" s="323"/>
      <c r="AXG9" s="323"/>
      <c r="AXH9" s="323"/>
      <c r="AXI9" s="323"/>
      <c r="AXJ9" s="323"/>
      <c r="AXK9" s="323"/>
      <c r="AXL9" s="323"/>
      <c r="AXM9" s="323"/>
      <c r="AXN9" s="323"/>
      <c r="AXO9" s="323"/>
      <c r="AXP9" s="323"/>
      <c r="AXQ9" s="323"/>
      <c r="AXR9" s="323"/>
      <c r="AXS9" s="323"/>
      <c r="AXT9" s="323"/>
      <c r="AXU9" s="323"/>
      <c r="AXV9" s="323"/>
      <c r="AXW9" s="323"/>
      <c r="AXX9" s="323"/>
      <c r="AXY9" s="323"/>
      <c r="AXZ9" s="323"/>
      <c r="AYA9" s="323"/>
      <c r="AYB9" s="323"/>
      <c r="AYC9" s="323"/>
      <c r="AYD9" s="323"/>
      <c r="AYE9" s="323"/>
      <c r="AYF9" s="323"/>
      <c r="AYG9" s="323"/>
      <c r="AYH9" s="323"/>
      <c r="AYI9" s="323"/>
      <c r="AYJ9" s="323"/>
      <c r="AYK9" s="323"/>
      <c r="AYL9" s="323"/>
      <c r="AYM9" s="323"/>
      <c r="AYN9" s="323"/>
      <c r="AYO9" s="323"/>
      <c r="AYP9" s="323"/>
      <c r="AYQ9" s="323"/>
      <c r="AYR9" s="323"/>
      <c r="AYS9" s="323"/>
      <c r="AYT9" s="323"/>
      <c r="AYU9" s="323"/>
      <c r="AYV9" s="323"/>
      <c r="AYW9" s="323"/>
      <c r="AYX9" s="323"/>
      <c r="AYY9" s="323"/>
      <c r="AYZ9" s="323"/>
      <c r="AZA9" s="323"/>
      <c r="AZB9" s="323"/>
      <c r="AZC9" s="323"/>
      <c r="AZD9" s="323"/>
      <c r="AZE9" s="323"/>
      <c r="AZF9" s="323"/>
      <c r="AZG9" s="323"/>
      <c r="AZH9" s="323"/>
      <c r="AZI9" s="323"/>
      <c r="AZJ9" s="323"/>
      <c r="AZK9" s="323"/>
      <c r="AZL9" s="323"/>
      <c r="AZM9" s="323"/>
      <c r="AZN9" s="323"/>
      <c r="AZO9" s="323"/>
      <c r="AZP9" s="323"/>
      <c r="AZQ9" s="323"/>
      <c r="AZR9" s="323"/>
      <c r="AZS9" s="323"/>
      <c r="AZT9" s="323"/>
      <c r="AZU9" s="323"/>
      <c r="AZV9" s="323"/>
      <c r="AZW9" s="323"/>
      <c r="AZX9" s="323"/>
      <c r="AZY9" s="323"/>
      <c r="AZZ9" s="323"/>
      <c r="BAA9" s="323"/>
      <c r="BAB9" s="323"/>
      <c r="BAC9" s="323"/>
      <c r="BAD9" s="323"/>
      <c r="BAE9" s="323"/>
      <c r="BAF9" s="323"/>
      <c r="BAG9" s="323"/>
      <c r="BAH9" s="323"/>
      <c r="BAI9" s="323"/>
      <c r="BAJ9" s="323"/>
      <c r="BAK9" s="323"/>
      <c r="BAL9" s="323"/>
      <c r="BAM9" s="323"/>
      <c r="BAN9" s="323"/>
      <c r="BAO9" s="323"/>
      <c r="BAP9" s="323"/>
      <c r="BAQ9" s="323"/>
      <c r="BAR9" s="323"/>
      <c r="BAS9" s="323"/>
      <c r="BAT9" s="323"/>
      <c r="BAU9" s="323"/>
      <c r="BAV9" s="323"/>
      <c r="BAW9" s="323"/>
      <c r="BAX9" s="323"/>
      <c r="BAY9" s="323"/>
      <c r="BAZ9" s="323"/>
      <c r="BBA9" s="323"/>
      <c r="BBB9" s="323"/>
      <c r="BBC9" s="323"/>
      <c r="BBD9" s="323"/>
      <c r="BBE9" s="323"/>
      <c r="BBF9" s="323"/>
      <c r="BBG9" s="323"/>
      <c r="BBH9" s="323"/>
      <c r="BBI9" s="323"/>
      <c r="BBJ9" s="323"/>
      <c r="BBK9" s="323"/>
      <c r="BBL9" s="323"/>
      <c r="BBM9" s="323"/>
      <c r="BBN9" s="323"/>
      <c r="BBO9" s="323"/>
      <c r="BBP9" s="323"/>
      <c r="BBQ9" s="323"/>
      <c r="BBR9" s="323"/>
      <c r="BBS9" s="323"/>
      <c r="BBT9" s="323"/>
      <c r="BBU9" s="323"/>
      <c r="BBV9" s="323"/>
      <c r="BBW9" s="323"/>
      <c r="BBX9" s="323"/>
      <c r="BBY9" s="323"/>
      <c r="BBZ9" s="323"/>
      <c r="BCA9" s="323"/>
      <c r="BCB9" s="323"/>
      <c r="BCC9" s="323"/>
      <c r="BCD9" s="323"/>
      <c r="BCE9" s="323"/>
      <c r="BCF9" s="323"/>
      <c r="BCG9" s="323"/>
      <c r="BCH9" s="323"/>
      <c r="BCI9" s="323"/>
      <c r="BCJ9" s="323"/>
      <c r="BCK9" s="323"/>
      <c r="BCL9" s="323"/>
      <c r="BCM9" s="323"/>
      <c r="BCN9" s="323"/>
      <c r="BCO9" s="323"/>
      <c r="BCP9" s="323"/>
      <c r="BCQ9" s="323"/>
      <c r="BCR9" s="323"/>
      <c r="BCS9" s="323"/>
      <c r="BCT9" s="323"/>
      <c r="BCU9" s="323"/>
      <c r="BCV9" s="323"/>
      <c r="BCW9" s="323"/>
      <c r="BCX9" s="323"/>
      <c r="BCY9" s="323"/>
      <c r="BCZ9" s="323"/>
      <c r="BDA9" s="323"/>
      <c r="BDB9" s="323"/>
      <c r="BDC9" s="323"/>
      <c r="BDD9" s="323"/>
      <c r="BDE9" s="323"/>
      <c r="BDF9" s="323"/>
      <c r="BDG9" s="323"/>
      <c r="BDH9" s="323"/>
      <c r="BDI9" s="323"/>
      <c r="BDJ9" s="323"/>
      <c r="BDK9" s="323"/>
      <c r="BDL9" s="323"/>
      <c r="BDM9" s="323"/>
      <c r="BDN9" s="323"/>
      <c r="BDO9" s="323"/>
      <c r="BDP9" s="323"/>
      <c r="BDQ9" s="323"/>
      <c r="BDR9" s="323"/>
      <c r="BDS9" s="323"/>
      <c r="BDT9" s="323"/>
      <c r="BDU9" s="323"/>
      <c r="BDV9" s="323"/>
      <c r="BDW9" s="323"/>
      <c r="BDX9" s="323"/>
      <c r="BDY9" s="323"/>
      <c r="BDZ9" s="323"/>
      <c r="BEA9" s="323"/>
      <c r="BEB9" s="323"/>
      <c r="BEC9" s="323"/>
      <c r="BED9" s="323"/>
      <c r="BEE9" s="323"/>
      <c r="BEF9" s="323"/>
      <c r="BEG9" s="323"/>
      <c r="BEH9" s="323"/>
      <c r="BEI9" s="323"/>
      <c r="BEJ9" s="323"/>
      <c r="BEK9" s="323"/>
      <c r="BEL9" s="323"/>
      <c r="BEM9" s="323"/>
      <c r="BEN9" s="323"/>
      <c r="BEO9" s="323"/>
      <c r="BEP9" s="323"/>
      <c r="BEQ9" s="323"/>
      <c r="BER9" s="323"/>
      <c r="BES9" s="323"/>
      <c r="BET9" s="323"/>
      <c r="BEU9" s="323"/>
      <c r="BEV9" s="323"/>
      <c r="BEW9" s="323"/>
      <c r="BEX9" s="323"/>
      <c r="BEY9" s="323"/>
      <c r="BEZ9" s="323"/>
      <c r="BFA9" s="323"/>
      <c r="BFB9" s="323"/>
      <c r="BFC9" s="323"/>
      <c r="BFD9" s="323"/>
      <c r="BFE9" s="323"/>
      <c r="BFF9" s="323"/>
      <c r="BFG9" s="323"/>
      <c r="BFH9" s="323"/>
      <c r="BFI9" s="323"/>
      <c r="BFJ9" s="323"/>
      <c r="BFK9" s="323"/>
      <c r="BFL9" s="323"/>
      <c r="BFM9" s="323"/>
      <c r="BFN9" s="323"/>
      <c r="BFO9" s="323"/>
      <c r="BFP9" s="323"/>
      <c r="BFQ9" s="323"/>
      <c r="BFR9" s="323"/>
      <c r="BFS9" s="323"/>
      <c r="BFT9" s="323"/>
      <c r="BFU9" s="323"/>
      <c r="BFV9" s="323"/>
      <c r="BFW9" s="323"/>
      <c r="BFX9" s="323"/>
      <c r="BFY9" s="323"/>
      <c r="BFZ9" s="323"/>
      <c r="BGA9" s="323"/>
      <c r="BGB9" s="323"/>
      <c r="BGC9" s="323"/>
      <c r="BGD9" s="323"/>
      <c r="BGE9" s="323"/>
      <c r="BGF9" s="323"/>
      <c r="BGG9" s="323"/>
      <c r="BGH9" s="323"/>
      <c r="BGI9" s="323"/>
      <c r="BGJ9" s="323"/>
      <c r="BGK9" s="323"/>
      <c r="BGL9" s="323"/>
      <c r="BGM9" s="323"/>
      <c r="BGN9" s="323"/>
      <c r="BGO9" s="323"/>
      <c r="BGP9" s="323"/>
      <c r="BGQ9" s="323"/>
      <c r="BGR9" s="323"/>
      <c r="BGS9" s="323"/>
      <c r="BGT9" s="323"/>
      <c r="BGU9" s="323"/>
      <c r="BGV9" s="323"/>
      <c r="BGW9" s="323"/>
      <c r="BGX9" s="323"/>
      <c r="BGY9" s="323"/>
      <c r="BGZ9" s="323"/>
      <c r="BHA9" s="323"/>
      <c r="BHB9" s="323"/>
      <c r="BHC9" s="323"/>
      <c r="BHD9" s="323"/>
      <c r="BHE9" s="323"/>
      <c r="BHF9" s="323"/>
      <c r="BHG9" s="323"/>
      <c r="BHH9" s="323"/>
      <c r="BHI9" s="323"/>
      <c r="BHJ9" s="323"/>
      <c r="BHK9" s="323"/>
      <c r="BHL9" s="323"/>
      <c r="BHM9" s="323"/>
      <c r="BHN9" s="323"/>
      <c r="BHO9" s="323"/>
      <c r="BHP9" s="323"/>
      <c r="BHQ9" s="323"/>
      <c r="BHR9" s="323"/>
      <c r="BHS9" s="323"/>
      <c r="BHT9" s="323"/>
      <c r="BHU9" s="323"/>
      <c r="BHV9" s="323"/>
      <c r="BHW9" s="323"/>
      <c r="BHX9" s="323"/>
      <c r="BHY9" s="323"/>
      <c r="BHZ9" s="323"/>
      <c r="BIA9" s="323"/>
      <c r="BIB9" s="323"/>
      <c r="BIC9" s="323"/>
      <c r="BID9" s="323"/>
      <c r="BIE9" s="323"/>
      <c r="BIF9" s="323"/>
      <c r="BIG9" s="323"/>
      <c r="BIH9" s="323"/>
      <c r="BII9" s="323"/>
      <c r="BIJ9" s="323"/>
      <c r="BIK9" s="323"/>
      <c r="BIL9" s="323"/>
      <c r="BIM9" s="323"/>
      <c r="BIN9" s="323"/>
      <c r="BIO9" s="323"/>
      <c r="BIP9" s="323"/>
      <c r="BIQ9" s="323"/>
      <c r="BIR9" s="323"/>
      <c r="BIS9" s="323"/>
      <c r="BIT9" s="323"/>
      <c r="BIU9" s="323"/>
      <c r="BIV9" s="323"/>
      <c r="BIW9" s="323"/>
      <c r="BIX9" s="323"/>
      <c r="BIY9" s="323"/>
      <c r="BIZ9" s="323"/>
      <c r="BJA9" s="323"/>
      <c r="BJB9" s="323"/>
      <c r="BJC9" s="323"/>
      <c r="BJD9" s="323"/>
      <c r="BJE9" s="323"/>
      <c r="BJF9" s="323"/>
      <c r="BJG9" s="323"/>
      <c r="BJH9" s="323"/>
      <c r="BJI9" s="323"/>
      <c r="BJJ9" s="323"/>
      <c r="BJK9" s="323"/>
      <c r="BJL9" s="323"/>
      <c r="BJM9" s="323"/>
      <c r="BJN9" s="323"/>
      <c r="BJO9" s="323"/>
      <c r="BJP9" s="323"/>
      <c r="BJQ9" s="323"/>
      <c r="BJR9" s="323"/>
      <c r="BJS9" s="323"/>
      <c r="BJT9" s="323"/>
      <c r="BJU9" s="323"/>
      <c r="BJV9" s="323"/>
      <c r="BJW9" s="323"/>
      <c r="BJX9" s="323"/>
      <c r="BJY9" s="323"/>
      <c r="BJZ9" s="323"/>
      <c r="BKA9" s="323"/>
      <c r="BKB9" s="323"/>
      <c r="BKC9" s="323"/>
      <c r="BKD9" s="323"/>
      <c r="BKE9" s="323"/>
      <c r="BKF9" s="323"/>
      <c r="BKG9" s="323"/>
      <c r="BKH9" s="323"/>
      <c r="BKI9" s="323"/>
      <c r="BKJ9" s="323"/>
      <c r="BKK9" s="323"/>
      <c r="BKL9" s="323"/>
      <c r="BKM9" s="323"/>
      <c r="BKN9" s="323"/>
      <c r="BKO9" s="323"/>
      <c r="BKP9" s="323"/>
      <c r="BKQ9" s="323"/>
      <c r="BKR9" s="323"/>
      <c r="BKS9" s="323"/>
      <c r="BKT9" s="323"/>
      <c r="BKU9" s="323"/>
      <c r="BKV9" s="323"/>
      <c r="BKW9" s="323"/>
      <c r="BKX9" s="323"/>
      <c r="BKY9" s="323"/>
      <c r="BKZ9" s="323"/>
      <c r="BLA9" s="323"/>
      <c r="BLB9" s="323"/>
      <c r="BLC9" s="323"/>
      <c r="BLD9" s="323"/>
      <c r="BLE9" s="323"/>
      <c r="BLF9" s="323"/>
      <c r="BLG9" s="323"/>
      <c r="BLH9" s="323"/>
      <c r="BLI9" s="323"/>
      <c r="BLJ9" s="323"/>
      <c r="BLK9" s="323"/>
      <c r="BLL9" s="323"/>
      <c r="BLM9" s="323"/>
      <c r="BLN9" s="323"/>
      <c r="BLO9" s="323"/>
      <c r="BLP9" s="323"/>
      <c r="BLQ9" s="323"/>
      <c r="BLR9" s="323"/>
      <c r="BLS9" s="323"/>
      <c r="BLT9" s="323"/>
      <c r="BLU9" s="323"/>
      <c r="BLV9" s="323"/>
      <c r="BLW9" s="323"/>
      <c r="BLX9" s="323"/>
      <c r="BLY9" s="323"/>
      <c r="BLZ9" s="323"/>
      <c r="BMA9" s="323"/>
      <c r="BMB9" s="323"/>
      <c r="BMC9" s="323"/>
      <c r="BMD9" s="323"/>
      <c r="BME9" s="323"/>
      <c r="BMF9" s="323"/>
      <c r="BMG9" s="323"/>
      <c r="BMH9" s="323"/>
      <c r="BMI9" s="323"/>
      <c r="BMJ9" s="323"/>
      <c r="BMK9" s="323"/>
      <c r="BML9" s="323"/>
      <c r="BMM9" s="323"/>
      <c r="BMN9" s="323"/>
      <c r="BMO9" s="323"/>
      <c r="BMP9" s="323"/>
      <c r="BMQ9" s="323"/>
      <c r="BMR9" s="323"/>
      <c r="BMS9" s="323"/>
      <c r="BMT9" s="323"/>
      <c r="BMU9" s="323"/>
      <c r="BMV9" s="323"/>
      <c r="BMW9" s="323"/>
      <c r="BMX9" s="323"/>
      <c r="BMY9" s="323"/>
      <c r="BMZ9" s="323"/>
      <c r="BNA9" s="323"/>
      <c r="BNB9" s="323"/>
      <c r="BNC9" s="323"/>
      <c r="BND9" s="323"/>
      <c r="BNE9" s="323"/>
      <c r="BNF9" s="323"/>
      <c r="BNG9" s="323"/>
      <c r="BNH9" s="323"/>
      <c r="BNI9" s="323"/>
      <c r="BNJ9" s="323"/>
      <c r="BNK9" s="323"/>
      <c r="BNL9" s="323"/>
      <c r="BNM9" s="323"/>
      <c r="BNN9" s="323"/>
      <c r="BNO9" s="323"/>
      <c r="BNP9" s="323"/>
      <c r="BNQ9" s="323"/>
      <c r="BNR9" s="323"/>
      <c r="BNS9" s="323"/>
      <c r="BNT9" s="323"/>
      <c r="BNU9" s="323"/>
      <c r="BNV9" s="323"/>
      <c r="BNW9" s="323"/>
      <c r="BNX9" s="323"/>
      <c r="BNY9" s="323"/>
      <c r="BNZ9" s="323"/>
      <c r="BOA9" s="323"/>
      <c r="BOB9" s="323"/>
      <c r="BOC9" s="323"/>
      <c r="BOD9" s="323"/>
      <c r="BOE9" s="323"/>
      <c r="BOF9" s="323"/>
      <c r="BOG9" s="323"/>
      <c r="BOH9" s="323"/>
      <c r="BOI9" s="323"/>
      <c r="BOJ9" s="323"/>
      <c r="BOK9" s="323"/>
      <c r="BOL9" s="323"/>
      <c r="BOM9" s="323"/>
      <c r="BON9" s="323"/>
      <c r="BOO9" s="323"/>
      <c r="BOP9" s="323"/>
      <c r="BOQ9" s="323"/>
      <c r="BOR9" s="323"/>
      <c r="BOS9" s="323"/>
      <c r="BOT9" s="323"/>
      <c r="BOU9" s="323"/>
      <c r="BOV9" s="323"/>
      <c r="BOW9" s="323"/>
      <c r="BOX9" s="323"/>
      <c r="BOY9" s="323"/>
      <c r="BOZ9" s="323"/>
      <c r="BPA9" s="323"/>
      <c r="BPB9" s="323"/>
      <c r="BPC9" s="323"/>
      <c r="BPD9" s="323"/>
      <c r="BPE9" s="323"/>
      <c r="BPF9" s="323"/>
      <c r="BPG9" s="323"/>
      <c r="BPH9" s="323"/>
      <c r="BPI9" s="323"/>
      <c r="BPJ9" s="323"/>
      <c r="BPK9" s="323"/>
      <c r="BPL9" s="323"/>
      <c r="BPM9" s="323"/>
      <c r="BPN9" s="323"/>
      <c r="BPO9" s="323"/>
      <c r="BPP9" s="323"/>
      <c r="BPQ9" s="323"/>
      <c r="BPR9" s="323"/>
      <c r="BPS9" s="323"/>
      <c r="BPT9" s="323"/>
      <c r="BPU9" s="323"/>
      <c r="BPV9" s="323"/>
      <c r="BPW9" s="323"/>
      <c r="BPX9" s="323"/>
      <c r="BPY9" s="323"/>
      <c r="BPZ9" s="323"/>
      <c r="BQA9" s="323"/>
      <c r="BQB9" s="323"/>
      <c r="BQC9" s="323"/>
      <c r="BQD9" s="323"/>
      <c r="BQE9" s="323"/>
      <c r="BQF9" s="323"/>
      <c r="BQG9" s="323"/>
      <c r="BQH9" s="323"/>
      <c r="BQI9" s="323"/>
      <c r="BQJ9" s="323"/>
      <c r="BQK9" s="323"/>
      <c r="BQL9" s="323"/>
      <c r="BQM9" s="323"/>
      <c r="BQN9" s="323"/>
      <c r="BQO9" s="323"/>
      <c r="BQP9" s="323"/>
      <c r="BQQ9" s="323"/>
      <c r="BQR9" s="323"/>
      <c r="BQS9" s="323"/>
      <c r="BQT9" s="323"/>
      <c r="BQU9" s="323"/>
      <c r="BQV9" s="323"/>
      <c r="BQW9" s="323"/>
      <c r="BQX9" s="323"/>
      <c r="BQY9" s="323"/>
      <c r="BQZ9" s="323"/>
      <c r="BRA9" s="323"/>
      <c r="BRB9" s="323"/>
      <c r="BRC9" s="323"/>
      <c r="BRD9" s="323"/>
      <c r="BRE9" s="323"/>
      <c r="BRF9" s="323"/>
      <c r="BRG9" s="323"/>
      <c r="BRH9" s="323"/>
      <c r="BRI9" s="323"/>
      <c r="BRJ9" s="323"/>
      <c r="BRK9" s="323"/>
      <c r="BRL9" s="323"/>
      <c r="BRM9" s="323"/>
      <c r="BRN9" s="323"/>
      <c r="BRO9" s="323"/>
      <c r="BRP9" s="323"/>
      <c r="BRQ9" s="323"/>
      <c r="BRR9" s="323"/>
      <c r="BRS9" s="323"/>
      <c r="BRT9" s="323"/>
      <c r="BRU9" s="323"/>
      <c r="BRV9" s="323"/>
      <c r="BRW9" s="323"/>
      <c r="BRX9" s="323"/>
      <c r="BRY9" s="323"/>
      <c r="BRZ9" s="323"/>
      <c r="BSA9" s="323"/>
      <c r="BSB9" s="323"/>
      <c r="BSC9" s="323"/>
      <c r="BSD9" s="323"/>
      <c r="BSE9" s="323"/>
      <c r="BSF9" s="323"/>
      <c r="BSG9" s="323"/>
      <c r="BSH9" s="323"/>
      <c r="BSI9" s="323"/>
      <c r="BSJ9" s="323"/>
      <c r="BSK9" s="323"/>
      <c r="BSL9" s="323"/>
      <c r="BSM9" s="323"/>
      <c r="BSN9" s="323"/>
      <c r="BSO9" s="323"/>
      <c r="BSP9" s="323"/>
      <c r="BSQ9" s="323"/>
      <c r="BSR9" s="323"/>
      <c r="BSS9" s="323"/>
      <c r="BST9" s="323"/>
      <c r="BSU9" s="323"/>
      <c r="BSV9" s="323"/>
      <c r="BSW9" s="323"/>
      <c r="BSX9" s="323"/>
      <c r="BSY9" s="323"/>
      <c r="BSZ9" s="323"/>
      <c r="BTA9" s="323"/>
      <c r="BTB9" s="323"/>
      <c r="BTC9" s="323"/>
      <c r="BTD9" s="323"/>
      <c r="BTE9" s="323"/>
      <c r="BTF9" s="323"/>
      <c r="BTG9" s="323"/>
      <c r="BTH9" s="323"/>
      <c r="BTI9" s="323"/>
      <c r="BTJ9" s="323"/>
      <c r="BTK9" s="323"/>
      <c r="BTL9" s="323"/>
      <c r="BTM9" s="323"/>
      <c r="BTN9" s="323"/>
      <c r="BTO9" s="323"/>
      <c r="BTP9" s="323"/>
      <c r="BTQ9" s="323"/>
      <c r="BTR9" s="323"/>
      <c r="BTS9" s="323"/>
      <c r="BTT9" s="323"/>
      <c r="BTU9" s="323"/>
      <c r="BTV9" s="323"/>
      <c r="BTW9" s="323"/>
      <c r="BTX9" s="323"/>
      <c r="BTY9" s="323"/>
      <c r="BTZ9" s="323"/>
      <c r="BUA9" s="323"/>
      <c r="BUB9" s="323"/>
      <c r="BUC9" s="323"/>
      <c r="BUD9" s="323"/>
      <c r="BUE9" s="323"/>
      <c r="BUF9" s="323"/>
      <c r="BUG9" s="323"/>
      <c r="BUH9" s="323"/>
      <c r="BUI9" s="323"/>
      <c r="BUJ9" s="323"/>
      <c r="BUK9" s="323"/>
      <c r="BUL9" s="323"/>
      <c r="BUM9" s="323"/>
      <c r="BUN9" s="323"/>
      <c r="BUO9" s="323"/>
      <c r="BUP9" s="323"/>
      <c r="BUQ9" s="323"/>
      <c r="BUR9" s="323"/>
      <c r="BUS9" s="323"/>
      <c r="BUT9" s="323"/>
      <c r="BUU9" s="323"/>
      <c r="BUV9" s="323"/>
      <c r="BUW9" s="323"/>
      <c r="BUX9" s="323"/>
      <c r="BUY9" s="323"/>
      <c r="BUZ9" s="323"/>
      <c r="BVA9" s="323"/>
      <c r="BVB9" s="323"/>
      <c r="BVC9" s="323"/>
      <c r="BVD9" s="323"/>
      <c r="BVE9" s="323"/>
      <c r="BVF9" s="323"/>
      <c r="BVG9" s="323"/>
      <c r="BVH9" s="323"/>
      <c r="BVI9" s="323"/>
      <c r="BVJ9" s="323"/>
      <c r="BVK9" s="323"/>
      <c r="BVL9" s="323"/>
      <c r="BVM9" s="323"/>
      <c r="BVN9" s="323"/>
      <c r="BVO9" s="323"/>
      <c r="BVP9" s="323"/>
      <c r="BVQ9" s="323"/>
      <c r="BVR9" s="323"/>
      <c r="BVS9" s="323"/>
      <c r="BVT9" s="323"/>
      <c r="BVU9" s="323"/>
      <c r="BVV9" s="323"/>
      <c r="BVW9" s="323"/>
      <c r="BVX9" s="323"/>
      <c r="BVY9" s="323"/>
      <c r="BVZ9" s="323"/>
      <c r="BWA9" s="323"/>
      <c r="BWB9" s="323"/>
      <c r="BWC9" s="323"/>
      <c r="BWD9" s="323"/>
      <c r="BWE9" s="323"/>
      <c r="BWF9" s="323"/>
      <c r="BWG9" s="323"/>
      <c r="BWH9" s="323"/>
      <c r="BWI9" s="323"/>
      <c r="BWJ9" s="323"/>
      <c r="BWK9" s="323"/>
      <c r="BWL9" s="323"/>
      <c r="BWM9" s="323"/>
      <c r="BWN9" s="323"/>
      <c r="BWO9" s="323"/>
      <c r="BWP9" s="323"/>
      <c r="BWQ9" s="323"/>
      <c r="BWR9" s="323"/>
      <c r="BWS9" s="323"/>
      <c r="BWT9" s="323"/>
      <c r="BWU9" s="323"/>
      <c r="BWV9" s="323"/>
      <c r="BWW9" s="323"/>
      <c r="BWX9" s="323"/>
      <c r="BWY9" s="323"/>
      <c r="BWZ9" s="323"/>
      <c r="BXA9" s="323"/>
      <c r="BXB9" s="323"/>
      <c r="BXC9" s="323"/>
      <c r="BXD9" s="323"/>
      <c r="BXE9" s="323"/>
      <c r="BXF9" s="323"/>
      <c r="BXG9" s="323"/>
      <c r="BXH9" s="323"/>
      <c r="BXI9" s="323"/>
      <c r="BXJ9" s="323"/>
      <c r="BXK9" s="323"/>
      <c r="BXL9" s="323"/>
      <c r="BXM9" s="323"/>
      <c r="BXN9" s="323"/>
      <c r="BXO9" s="323"/>
      <c r="BXP9" s="323"/>
      <c r="BXQ9" s="323"/>
      <c r="BXR9" s="323"/>
      <c r="BXS9" s="323"/>
      <c r="BXT9" s="323"/>
      <c r="BXU9" s="323"/>
      <c r="BXV9" s="323"/>
      <c r="BXW9" s="323"/>
      <c r="BXX9" s="323"/>
      <c r="BXY9" s="323"/>
      <c r="BXZ9" s="323"/>
      <c r="BYA9" s="323"/>
      <c r="BYB9" s="323"/>
      <c r="BYC9" s="323"/>
      <c r="BYD9" s="323"/>
      <c r="BYE9" s="323"/>
      <c r="BYF9" s="323"/>
      <c r="BYG9" s="323"/>
      <c r="BYH9" s="323"/>
      <c r="BYI9" s="323"/>
      <c r="BYJ9" s="323"/>
      <c r="BYK9" s="323"/>
      <c r="BYL9" s="323"/>
      <c r="BYM9" s="323"/>
      <c r="BYN9" s="323"/>
      <c r="BYO9" s="323"/>
      <c r="BYP9" s="323"/>
      <c r="BYQ9" s="323"/>
      <c r="BYR9" s="323"/>
      <c r="BYS9" s="323"/>
      <c r="BYT9" s="323"/>
      <c r="BYU9" s="323"/>
      <c r="BYV9" s="323"/>
      <c r="BYW9" s="323"/>
      <c r="BYX9" s="323"/>
      <c r="BYY9" s="323"/>
      <c r="BYZ9" s="323"/>
      <c r="BZA9" s="323"/>
      <c r="BZB9" s="323"/>
      <c r="BZC9" s="323"/>
      <c r="BZD9" s="323"/>
      <c r="BZE9" s="323"/>
      <c r="BZF9" s="323"/>
      <c r="BZG9" s="323"/>
      <c r="BZH9" s="323"/>
      <c r="BZI9" s="323"/>
      <c r="BZJ9" s="323"/>
      <c r="BZK9" s="323"/>
      <c r="BZL9" s="323"/>
      <c r="BZM9" s="323"/>
      <c r="BZN9" s="323"/>
      <c r="BZO9" s="323"/>
      <c r="BZP9" s="323"/>
      <c r="BZQ9" s="323"/>
      <c r="BZR9" s="323"/>
      <c r="BZS9" s="323"/>
      <c r="BZT9" s="323"/>
      <c r="BZU9" s="323"/>
      <c r="BZV9" s="323"/>
      <c r="BZW9" s="323"/>
      <c r="BZX9" s="323"/>
      <c r="BZY9" s="323"/>
      <c r="BZZ9" s="323"/>
      <c r="CAA9" s="323"/>
      <c r="CAB9" s="323"/>
      <c r="CAC9" s="323"/>
      <c r="CAD9" s="323"/>
      <c r="CAE9" s="323"/>
      <c r="CAF9" s="323"/>
      <c r="CAG9" s="323"/>
      <c r="CAH9" s="323"/>
      <c r="CAI9" s="323"/>
      <c r="CAJ9" s="323"/>
      <c r="CAK9" s="323"/>
      <c r="CAL9" s="323"/>
      <c r="CAM9" s="323"/>
      <c r="CAN9" s="323"/>
      <c r="CAO9" s="323"/>
      <c r="CAP9" s="323"/>
      <c r="CAQ9" s="323"/>
      <c r="CAR9" s="323"/>
      <c r="CAS9" s="323"/>
      <c r="CAT9" s="323"/>
      <c r="CAU9" s="323"/>
      <c r="CAV9" s="323"/>
      <c r="CAW9" s="323"/>
      <c r="CAX9" s="323"/>
      <c r="CAY9" s="323"/>
      <c r="CAZ9" s="323"/>
      <c r="CBA9" s="323"/>
      <c r="CBB9" s="323"/>
      <c r="CBC9" s="323"/>
      <c r="CBD9" s="323"/>
      <c r="CBE9" s="323"/>
      <c r="CBF9" s="323"/>
      <c r="CBG9" s="323"/>
      <c r="CBH9" s="323"/>
      <c r="CBI9" s="323"/>
      <c r="CBJ9" s="323"/>
      <c r="CBK9" s="323"/>
      <c r="CBL9" s="323"/>
      <c r="CBM9" s="323"/>
      <c r="CBN9" s="323"/>
      <c r="CBO9" s="323"/>
      <c r="CBP9" s="323"/>
      <c r="CBQ9" s="323"/>
      <c r="CBR9" s="323"/>
      <c r="CBS9" s="323"/>
      <c r="CBT9" s="323"/>
      <c r="CBU9" s="323"/>
      <c r="CBV9" s="323"/>
      <c r="CBW9" s="323"/>
      <c r="CBX9" s="323"/>
      <c r="CBY9" s="323"/>
      <c r="CBZ9" s="323"/>
      <c r="CCA9" s="323"/>
      <c r="CCB9" s="323"/>
      <c r="CCC9" s="323"/>
      <c r="CCD9" s="323"/>
      <c r="CCE9" s="323"/>
      <c r="CCF9" s="323"/>
      <c r="CCG9" s="323"/>
      <c r="CCH9" s="323"/>
      <c r="CCI9" s="323"/>
      <c r="CCJ9" s="323"/>
      <c r="CCK9" s="323"/>
      <c r="CCL9" s="323"/>
      <c r="CCM9" s="323"/>
      <c r="CCN9" s="323"/>
      <c r="CCO9" s="323"/>
      <c r="CCP9" s="323"/>
      <c r="CCQ9" s="323"/>
      <c r="CCR9" s="323"/>
      <c r="CCS9" s="323"/>
      <c r="CCT9" s="323"/>
      <c r="CCU9" s="323"/>
      <c r="CCV9" s="323"/>
      <c r="CCW9" s="323"/>
      <c r="CCX9" s="323"/>
      <c r="CCY9" s="323"/>
      <c r="CCZ9" s="323"/>
      <c r="CDA9" s="323"/>
      <c r="CDB9" s="323"/>
      <c r="CDC9" s="323"/>
      <c r="CDD9" s="323"/>
      <c r="CDE9" s="323"/>
      <c r="CDF9" s="323"/>
      <c r="CDG9" s="323"/>
      <c r="CDH9" s="323"/>
      <c r="CDI9" s="323"/>
      <c r="CDJ9" s="323"/>
      <c r="CDK9" s="323"/>
      <c r="CDL9" s="323"/>
      <c r="CDM9" s="323"/>
      <c r="CDN9" s="323"/>
      <c r="CDO9" s="323"/>
      <c r="CDP9" s="323"/>
      <c r="CDQ9" s="323"/>
      <c r="CDR9" s="323"/>
      <c r="CDS9" s="323"/>
      <c r="CDT9" s="323"/>
      <c r="CDU9" s="323"/>
      <c r="CDV9" s="323"/>
      <c r="CDW9" s="323"/>
      <c r="CDX9" s="323"/>
      <c r="CDY9" s="323"/>
      <c r="CDZ9" s="323"/>
      <c r="CEA9" s="323"/>
      <c r="CEB9" s="323"/>
      <c r="CEC9" s="323"/>
      <c r="CED9" s="323"/>
      <c r="CEE9" s="323"/>
      <c r="CEF9" s="323"/>
      <c r="CEG9" s="323"/>
      <c r="CEH9" s="323"/>
      <c r="CEI9" s="323"/>
      <c r="CEJ9" s="323"/>
      <c r="CEK9" s="323"/>
      <c r="CEL9" s="323"/>
      <c r="CEM9" s="323"/>
      <c r="CEN9" s="323"/>
      <c r="CEO9" s="323"/>
      <c r="CEP9" s="323"/>
      <c r="CEQ9" s="323"/>
      <c r="CER9" s="323"/>
      <c r="CES9" s="323"/>
      <c r="CET9" s="323"/>
      <c r="CEU9" s="323"/>
      <c r="CEV9" s="323"/>
      <c r="CEW9" s="323"/>
      <c r="CEX9" s="323"/>
      <c r="CEY9" s="323"/>
      <c r="CEZ9" s="323"/>
      <c r="CFA9" s="323"/>
      <c r="CFB9" s="323"/>
      <c r="CFC9" s="323"/>
      <c r="CFD9" s="323"/>
      <c r="CFE9" s="323"/>
      <c r="CFF9" s="323"/>
      <c r="CFG9" s="323"/>
      <c r="CFH9" s="323"/>
      <c r="CFI9" s="323"/>
      <c r="CFJ9" s="323"/>
      <c r="CFK9" s="323"/>
      <c r="CFL9" s="323"/>
      <c r="CFM9" s="323"/>
      <c r="CFN9" s="323"/>
      <c r="CFO9" s="323"/>
      <c r="CFP9" s="323"/>
      <c r="CFQ9" s="323"/>
      <c r="CFR9" s="323"/>
      <c r="CFS9" s="323"/>
      <c r="CFT9" s="323"/>
      <c r="CFU9" s="323"/>
      <c r="CFV9" s="323"/>
      <c r="CFW9" s="323"/>
      <c r="CFX9" s="323"/>
      <c r="CFY9" s="323"/>
      <c r="CFZ9" s="323"/>
      <c r="CGA9" s="323"/>
      <c r="CGB9" s="323"/>
      <c r="CGC9" s="323"/>
      <c r="CGD9" s="323"/>
      <c r="CGE9" s="323"/>
      <c r="CGF9" s="323"/>
      <c r="CGG9" s="323"/>
      <c r="CGH9" s="323"/>
      <c r="CGI9" s="323"/>
      <c r="CGJ9" s="323"/>
      <c r="CGK9" s="323"/>
      <c r="CGL9" s="323"/>
      <c r="CGM9" s="323"/>
      <c r="CGN9" s="323"/>
      <c r="CGO9" s="323"/>
      <c r="CGP9" s="323"/>
      <c r="CGQ9" s="323"/>
      <c r="CGR9" s="323"/>
      <c r="CGS9" s="323"/>
      <c r="CGT9" s="323"/>
      <c r="CGU9" s="323"/>
      <c r="CGV9" s="323"/>
      <c r="CGW9" s="323"/>
      <c r="CGX9" s="323"/>
      <c r="CGY9" s="323"/>
      <c r="CGZ9" s="323"/>
      <c r="CHA9" s="323"/>
      <c r="CHB9" s="323"/>
      <c r="CHC9" s="323"/>
      <c r="CHD9" s="323"/>
      <c r="CHE9" s="323"/>
      <c r="CHF9" s="323"/>
      <c r="CHG9" s="323"/>
      <c r="CHH9" s="323"/>
      <c r="CHI9" s="323"/>
      <c r="CHJ9" s="323"/>
      <c r="CHK9" s="323"/>
      <c r="CHL9" s="323"/>
      <c r="CHM9" s="323"/>
      <c r="CHN9" s="323"/>
      <c r="CHO9" s="323"/>
      <c r="CHP9" s="323"/>
      <c r="CHQ9" s="323"/>
      <c r="CHR9" s="323"/>
      <c r="CHS9" s="323"/>
      <c r="CHT9" s="323"/>
      <c r="CHU9" s="323"/>
      <c r="CHV9" s="323"/>
      <c r="CHW9" s="323"/>
      <c r="CHX9" s="323"/>
      <c r="CHY9" s="323"/>
      <c r="CHZ9" s="323"/>
      <c r="CIA9" s="323"/>
      <c r="CIB9" s="323"/>
      <c r="CIC9" s="323"/>
      <c r="CID9" s="323"/>
      <c r="CIE9" s="323"/>
      <c r="CIF9" s="323"/>
      <c r="CIG9" s="323"/>
      <c r="CIH9" s="323"/>
      <c r="CII9" s="323"/>
      <c r="CIJ9" s="323"/>
      <c r="CIK9" s="323"/>
      <c r="CIL9" s="323"/>
      <c r="CIM9" s="323"/>
      <c r="CIN9" s="323"/>
      <c r="CIO9" s="323"/>
      <c r="CIP9" s="323"/>
      <c r="CIQ9" s="323"/>
      <c r="CIR9" s="323"/>
      <c r="CIS9" s="323"/>
      <c r="CIT9" s="323"/>
      <c r="CIU9" s="323"/>
      <c r="CIV9" s="323"/>
      <c r="CIW9" s="323"/>
      <c r="CIX9" s="323"/>
      <c r="CIY9" s="323"/>
      <c r="CIZ9" s="323"/>
      <c r="CJA9" s="323"/>
      <c r="CJB9" s="323"/>
      <c r="CJC9" s="323"/>
      <c r="CJD9" s="323"/>
      <c r="CJE9" s="323"/>
      <c r="CJF9" s="323"/>
      <c r="CJG9" s="323"/>
      <c r="CJH9" s="323"/>
      <c r="CJI9" s="323"/>
      <c r="CJJ9" s="323"/>
      <c r="CJK9" s="323"/>
      <c r="CJL9" s="323"/>
      <c r="CJM9" s="323"/>
      <c r="CJN9" s="323"/>
      <c r="CJO9" s="323"/>
      <c r="CJP9" s="323"/>
      <c r="CJQ9" s="323"/>
      <c r="CJR9" s="323"/>
      <c r="CJS9" s="323"/>
      <c r="CJT9" s="323"/>
      <c r="CJU9" s="323"/>
      <c r="CJV9" s="323"/>
      <c r="CJW9" s="323"/>
      <c r="CJX9" s="323"/>
      <c r="CJY9" s="323"/>
      <c r="CJZ9" s="323"/>
      <c r="CKA9" s="323"/>
      <c r="CKB9" s="323"/>
      <c r="CKC9" s="323"/>
      <c r="CKD9" s="323"/>
      <c r="CKE9" s="323"/>
      <c r="CKF9" s="323"/>
      <c r="CKG9" s="323"/>
      <c r="CKH9" s="323"/>
      <c r="CKI9" s="323"/>
      <c r="CKJ9" s="323"/>
      <c r="CKK9" s="323"/>
      <c r="CKL9" s="323"/>
      <c r="CKM9" s="323"/>
      <c r="CKN9" s="323"/>
      <c r="CKO9" s="323"/>
      <c r="CKP9" s="323"/>
      <c r="CKQ9" s="323"/>
      <c r="CKR9" s="323"/>
      <c r="CKS9" s="323"/>
      <c r="CKT9" s="323"/>
      <c r="CKU9" s="323"/>
      <c r="CKV9" s="323"/>
      <c r="CKW9" s="323"/>
      <c r="CKX9" s="323"/>
      <c r="CKY9" s="323"/>
      <c r="CKZ9" s="323"/>
      <c r="CLA9" s="323"/>
      <c r="CLB9" s="323"/>
      <c r="CLC9" s="323"/>
      <c r="CLD9" s="323"/>
      <c r="CLE9" s="323"/>
      <c r="CLF9" s="323"/>
      <c r="CLG9" s="323"/>
      <c r="CLH9" s="323"/>
      <c r="CLI9" s="323"/>
      <c r="CLJ9" s="323"/>
      <c r="CLK9" s="323"/>
      <c r="CLL9" s="323"/>
      <c r="CLM9" s="323"/>
      <c r="CLN9" s="323"/>
      <c r="CLO9" s="323"/>
      <c r="CLP9" s="323"/>
      <c r="CLQ9" s="323"/>
      <c r="CLR9" s="323"/>
      <c r="CLS9" s="323"/>
      <c r="CLT9" s="323"/>
      <c r="CLU9" s="323"/>
      <c r="CLV9" s="323"/>
      <c r="CLW9" s="323"/>
      <c r="CLX9" s="323"/>
      <c r="CLY9" s="323"/>
      <c r="CLZ9" s="323"/>
      <c r="CMA9" s="323"/>
      <c r="CMB9" s="323"/>
      <c r="CMC9" s="323"/>
      <c r="CMD9" s="323"/>
      <c r="CME9" s="323"/>
      <c r="CMF9" s="323"/>
      <c r="CMG9" s="323"/>
      <c r="CMH9" s="323"/>
      <c r="CMI9" s="323"/>
      <c r="CMJ9" s="323"/>
      <c r="CMK9" s="323"/>
      <c r="CML9" s="323"/>
      <c r="CMM9" s="323"/>
      <c r="CMN9" s="323"/>
      <c r="CMO9" s="323"/>
      <c r="CMP9" s="323"/>
      <c r="CMQ9" s="323"/>
      <c r="CMR9" s="323"/>
      <c r="CMS9" s="323"/>
      <c r="CMT9" s="323"/>
      <c r="CMU9" s="323"/>
      <c r="CMV9" s="323"/>
      <c r="CMW9" s="323"/>
      <c r="CMX9" s="323"/>
      <c r="CMY9" s="323"/>
      <c r="CMZ9" s="323"/>
      <c r="CNA9" s="323"/>
      <c r="CNB9" s="323"/>
      <c r="CNC9" s="323"/>
      <c r="CND9" s="323"/>
      <c r="CNE9" s="323"/>
      <c r="CNF9" s="323"/>
      <c r="CNG9" s="323"/>
      <c r="CNH9" s="323"/>
      <c r="CNI9" s="323"/>
      <c r="CNJ9" s="323"/>
      <c r="CNK9" s="323"/>
      <c r="CNL9" s="323"/>
      <c r="CNM9" s="323"/>
      <c r="CNN9" s="323"/>
      <c r="CNO9" s="323"/>
      <c r="CNP9" s="323"/>
      <c r="CNQ9" s="323"/>
      <c r="CNR9" s="323"/>
      <c r="CNS9" s="323"/>
      <c r="CNT9" s="323"/>
      <c r="CNU9" s="323"/>
      <c r="CNV9" s="323"/>
      <c r="CNW9" s="323"/>
      <c r="CNX9" s="323"/>
      <c r="CNY9" s="323"/>
      <c r="CNZ9" s="323"/>
      <c r="COA9" s="323"/>
      <c r="COB9" s="323"/>
      <c r="COC9" s="323"/>
      <c r="COD9" s="323"/>
      <c r="COE9" s="323"/>
      <c r="COF9" s="323"/>
      <c r="COG9" s="323"/>
      <c r="COH9" s="323"/>
      <c r="COI9" s="323"/>
      <c r="COJ9" s="323"/>
      <c r="COK9" s="323"/>
      <c r="COL9" s="323"/>
      <c r="COM9" s="323"/>
      <c r="CON9" s="323"/>
      <c r="COO9" s="323"/>
      <c r="COP9" s="323"/>
      <c r="COQ9" s="323"/>
      <c r="COR9" s="323"/>
      <c r="COS9" s="323"/>
      <c r="COT9" s="323"/>
      <c r="COU9" s="323"/>
      <c r="COV9" s="323"/>
      <c r="COW9" s="323"/>
      <c r="COX9" s="323"/>
      <c r="COY9" s="323"/>
      <c r="COZ9" s="323"/>
      <c r="CPA9" s="323"/>
      <c r="CPB9" s="323"/>
      <c r="CPC9" s="323"/>
      <c r="CPD9" s="323"/>
      <c r="CPE9" s="323"/>
      <c r="CPF9" s="323"/>
      <c r="CPG9" s="323"/>
      <c r="CPH9" s="323"/>
      <c r="CPI9" s="323"/>
      <c r="CPJ9" s="323"/>
      <c r="CPK9" s="323"/>
      <c r="CPL9" s="323"/>
      <c r="CPM9" s="323"/>
      <c r="CPN9" s="323"/>
      <c r="CPO9" s="323"/>
      <c r="CPP9" s="323"/>
      <c r="CPQ9" s="323"/>
      <c r="CPR9" s="323"/>
      <c r="CPS9" s="323"/>
      <c r="CPT9" s="323"/>
      <c r="CPU9" s="323"/>
      <c r="CPV9" s="323"/>
      <c r="CPW9" s="323"/>
      <c r="CPX9" s="323"/>
      <c r="CPY9" s="323"/>
      <c r="CPZ9" s="323"/>
      <c r="CQA9" s="323"/>
      <c r="CQB9" s="323"/>
      <c r="CQC9" s="323"/>
      <c r="CQD9" s="323"/>
      <c r="CQE9" s="323"/>
      <c r="CQF9" s="323"/>
      <c r="CQG9" s="323"/>
      <c r="CQH9" s="323"/>
      <c r="CQI9" s="323"/>
      <c r="CQJ9" s="323"/>
      <c r="CQK9" s="323"/>
      <c r="CQL9" s="323"/>
      <c r="CQM9" s="323"/>
      <c r="CQN9" s="323"/>
      <c r="CQO9" s="323"/>
      <c r="CQP9" s="323"/>
      <c r="CQQ9" s="323"/>
      <c r="CQR9" s="323"/>
      <c r="CQS9" s="323"/>
      <c r="CQT9" s="323"/>
      <c r="CQU9" s="323"/>
      <c r="CQV9" s="323"/>
      <c r="CQW9" s="323"/>
      <c r="CQX9" s="323"/>
      <c r="CQY9" s="323"/>
      <c r="CQZ9" s="323"/>
      <c r="CRA9" s="323"/>
      <c r="CRB9" s="323"/>
      <c r="CRC9" s="323"/>
      <c r="CRD9" s="323"/>
      <c r="CRE9" s="323"/>
      <c r="CRF9" s="323"/>
      <c r="CRG9" s="323"/>
      <c r="CRH9" s="323"/>
      <c r="CRI9" s="323"/>
      <c r="CRJ9" s="323"/>
      <c r="CRK9" s="323"/>
      <c r="CRL9" s="323"/>
      <c r="CRM9" s="323"/>
      <c r="CRN9" s="323"/>
      <c r="CRO9" s="323"/>
      <c r="CRP9" s="323"/>
      <c r="CRQ9" s="323"/>
      <c r="CRR9" s="323"/>
      <c r="CRS9" s="323"/>
      <c r="CRT9" s="323"/>
      <c r="CRU9" s="323"/>
      <c r="CRV9" s="323"/>
      <c r="CRW9" s="323"/>
      <c r="CRX9" s="323"/>
      <c r="CRY9" s="323"/>
      <c r="CRZ9" s="323"/>
      <c r="CSA9" s="323"/>
      <c r="CSB9" s="323"/>
      <c r="CSC9" s="323"/>
      <c r="CSD9" s="323"/>
      <c r="CSE9" s="323"/>
      <c r="CSF9" s="323"/>
      <c r="CSG9" s="323"/>
      <c r="CSH9" s="323"/>
      <c r="CSI9" s="323"/>
      <c r="CSJ9" s="323"/>
      <c r="CSK9" s="323"/>
      <c r="CSL9" s="323"/>
      <c r="CSM9" s="323"/>
      <c r="CSN9" s="323"/>
      <c r="CSO9" s="323"/>
      <c r="CSP9" s="323"/>
      <c r="CSQ9" s="323"/>
      <c r="CSR9" s="323"/>
      <c r="CSS9" s="323"/>
      <c r="CST9" s="323"/>
      <c r="CSU9" s="323"/>
      <c r="CSV9" s="323"/>
      <c r="CSW9" s="323"/>
      <c r="CSX9" s="323"/>
      <c r="CSY9" s="323"/>
      <c r="CSZ9" s="323"/>
      <c r="CTA9" s="323"/>
      <c r="CTB9" s="323"/>
      <c r="CTC9" s="323"/>
      <c r="CTD9" s="323"/>
      <c r="CTE9" s="323"/>
      <c r="CTF9" s="323"/>
      <c r="CTG9" s="323"/>
      <c r="CTH9" s="323"/>
      <c r="CTI9" s="323"/>
      <c r="CTJ9" s="323"/>
      <c r="CTK9" s="323"/>
      <c r="CTL9" s="323"/>
      <c r="CTM9" s="323"/>
      <c r="CTN9" s="323"/>
      <c r="CTO9" s="323"/>
      <c r="CTP9" s="323"/>
      <c r="CTQ9" s="323"/>
      <c r="CTR9" s="323"/>
      <c r="CTS9" s="323"/>
      <c r="CTT9" s="323"/>
      <c r="CTU9" s="323"/>
      <c r="CTV9" s="323"/>
      <c r="CTW9" s="323"/>
      <c r="CTX9" s="323"/>
      <c r="CTY9" s="323"/>
      <c r="CTZ9" s="323"/>
      <c r="CUA9" s="323"/>
      <c r="CUB9" s="323"/>
      <c r="CUC9" s="323"/>
      <c r="CUD9" s="323"/>
      <c r="CUE9" s="323"/>
      <c r="CUF9" s="323"/>
      <c r="CUG9" s="323"/>
      <c r="CUH9" s="323"/>
      <c r="CUI9" s="323"/>
      <c r="CUJ9" s="323"/>
      <c r="CUK9" s="323"/>
      <c r="CUL9" s="323"/>
      <c r="CUM9" s="323"/>
      <c r="CUN9" s="323"/>
      <c r="CUO9" s="323"/>
      <c r="CUP9" s="323"/>
      <c r="CUQ9" s="323"/>
      <c r="CUR9" s="323"/>
      <c r="CUS9" s="323"/>
      <c r="CUT9" s="323"/>
      <c r="CUU9" s="323"/>
      <c r="CUV9" s="323"/>
      <c r="CUW9" s="323"/>
      <c r="CUX9" s="323"/>
      <c r="CUY9" s="323"/>
      <c r="CUZ9" s="323"/>
      <c r="CVA9" s="323"/>
      <c r="CVB9" s="323"/>
      <c r="CVC9" s="323"/>
      <c r="CVD9" s="323"/>
      <c r="CVE9" s="323"/>
      <c r="CVF9" s="323"/>
      <c r="CVG9" s="323"/>
      <c r="CVH9" s="323"/>
      <c r="CVI9" s="323"/>
      <c r="CVJ9" s="323"/>
      <c r="CVK9" s="323"/>
      <c r="CVL9" s="323"/>
      <c r="CVM9" s="323"/>
      <c r="CVN9" s="323"/>
      <c r="CVO9" s="323"/>
      <c r="CVP9" s="323"/>
      <c r="CVQ9" s="323"/>
      <c r="CVR9" s="323"/>
      <c r="CVS9" s="323"/>
      <c r="CVT9" s="323"/>
      <c r="CVU9" s="323"/>
      <c r="CVV9" s="323"/>
      <c r="CVW9" s="323"/>
      <c r="CVX9" s="323"/>
      <c r="CVY9" s="323"/>
      <c r="CVZ9" s="323"/>
      <c r="CWA9" s="323"/>
      <c r="CWB9" s="323"/>
      <c r="CWC9" s="323"/>
      <c r="CWD9" s="323"/>
      <c r="CWE9" s="323"/>
      <c r="CWF9" s="323"/>
      <c r="CWG9" s="323"/>
      <c r="CWH9" s="323"/>
      <c r="CWI9" s="323"/>
      <c r="CWJ9" s="323"/>
      <c r="CWK9" s="323"/>
      <c r="CWL9" s="323"/>
      <c r="CWM9" s="323"/>
      <c r="CWN9" s="323"/>
      <c r="CWO9" s="323"/>
      <c r="CWP9" s="323"/>
      <c r="CWQ9" s="323"/>
      <c r="CWR9" s="323"/>
      <c r="CWS9" s="323"/>
      <c r="CWT9" s="323"/>
      <c r="CWU9" s="323"/>
      <c r="CWV9" s="323"/>
      <c r="CWW9" s="323"/>
      <c r="CWX9" s="323"/>
      <c r="CWY9" s="323"/>
      <c r="CWZ9" s="323"/>
      <c r="CXA9" s="323"/>
      <c r="CXB9" s="323"/>
      <c r="CXC9" s="323"/>
      <c r="CXD9" s="323"/>
      <c r="CXE9" s="323"/>
      <c r="CXF9" s="323"/>
      <c r="CXG9" s="323"/>
      <c r="CXH9" s="323"/>
      <c r="CXI9" s="323"/>
      <c r="CXJ9" s="323"/>
      <c r="CXK9" s="323"/>
      <c r="CXL9" s="323"/>
      <c r="CXM9" s="323"/>
      <c r="CXN9" s="323"/>
      <c r="CXO9" s="323"/>
      <c r="CXP9" s="323"/>
      <c r="CXQ9" s="323"/>
      <c r="CXR9" s="323"/>
      <c r="CXS9" s="323"/>
      <c r="CXT9" s="323"/>
      <c r="CXU9" s="323"/>
      <c r="CXV9" s="323"/>
      <c r="CXW9" s="323"/>
      <c r="CXX9" s="323"/>
      <c r="CXY9" s="323"/>
      <c r="CXZ9" s="323"/>
      <c r="CYA9" s="323"/>
      <c r="CYB9" s="323"/>
      <c r="CYC9" s="323"/>
      <c r="CYD9" s="323"/>
      <c r="CYE9" s="323"/>
      <c r="CYF9" s="323"/>
      <c r="CYG9" s="323"/>
      <c r="CYH9" s="323"/>
      <c r="CYI9" s="323"/>
      <c r="CYJ9" s="323"/>
      <c r="CYK9" s="323"/>
      <c r="CYL9" s="323"/>
      <c r="CYM9" s="323"/>
      <c r="CYN9" s="323"/>
      <c r="CYO9" s="323"/>
      <c r="CYP9" s="323"/>
      <c r="CYQ9" s="323"/>
      <c r="CYR9" s="323"/>
      <c r="CYS9" s="323"/>
      <c r="CYT9" s="323"/>
      <c r="CYU9" s="323"/>
      <c r="CYV9" s="323"/>
      <c r="CYW9" s="323"/>
      <c r="CYX9" s="323"/>
      <c r="CYY9" s="323"/>
      <c r="CYZ9" s="323"/>
      <c r="CZA9" s="323"/>
      <c r="CZB9" s="323"/>
      <c r="CZC9" s="323"/>
      <c r="CZD9" s="323"/>
      <c r="CZE9" s="323"/>
      <c r="CZF9" s="323"/>
      <c r="CZG9" s="323"/>
      <c r="CZH9" s="323"/>
      <c r="CZI9" s="323"/>
      <c r="CZJ9" s="323"/>
      <c r="CZK9" s="323"/>
      <c r="CZL9" s="323"/>
      <c r="CZM9" s="323"/>
      <c r="CZN9" s="323"/>
      <c r="CZO9" s="323"/>
      <c r="CZP9" s="323"/>
      <c r="CZQ9" s="323"/>
      <c r="CZR9" s="323"/>
      <c r="CZS9" s="323"/>
      <c r="CZT9" s="323"/>
      <c r="CZU9" s="323"/>
      <c r="CZV9" s="323"/>
      <c r="CZW9" s="323"/>
      <c r="CZX9" s="323"/>
      <c r="CZY9" s="323"/>
      <c r="CZZ9" s="323"/>
      <c r="DAA9" s="323"/>
      <c r="DAB9" s="323"/>
      <c r="DAC9" s="323"/>
      <c r="DAD9" s="323"/>
      <c r="DAE9" s="323"/>
      <c r="DAF9" s="323"/>
      <c r="DAG9" s="323"/>
      <c r="DAH9" s="323"/>
      <c r="DAI9" s="323"/>
      <c r="DAJ9" s="323"/>
      <c r="DAK9" s="323"/>
      <c r="DAL9" s="323"/>
      <c r="DAM9" s="323"/>
      <c r="DAN9" s="323"/>
      <c r="DAO9" s="323"/>
      <c r="DAP9" s="323"/>
      <c r="DAQ9" s="323"/>
      <c r="DAR9" s="323"/>
      <c r="DAS9" s="323"/>
      <c r="DAT9" s="323"/>
      <c r="DAU9" s="323"/>
      <c r="DAV9" s="323"/>
      <c r="DAW9" s="323"/>
      <c r="DAX9" s="323"/>
      <c r="DAY9" s="323"/>
      <c r="DAZ9" s="323"/>
      <c r="DBA9" s="323"/>
      <c r="DBB9" s="323"/>
      <c r="DBC9" s="323"/>
      <c r="DBD9" s="323"/>
      <c r="DBE9" s="323"/>
      <c r="DBF9" s="323"/>
      <c r="DBG9" s="323"/>
      <c r="DBH9" s="323"/>
      <c r="DBI9" s="323"/>
      <c r="DBJ9" s="323"/>
      <c r="DBK9" s="323"/>
      <c r="DBL9" s="323"/>
      <c r="DBM9" s="323"/>
      <c r="DBN9" s="323"/>
      <c r="DBO9" s="323"/>
      <c r="DBP9" s="323"/>
      <c r="DBQ9" s="323"/>
      <c r="DBR9" s="323"/>
      <c r="DBS9" s="323"/>
      <c r="DBT9" s="323"/>
      <c r="DBU9" s="323"/>
      <c r="DBV9" s="323"/>
      <c r="DBW9" s="323"/>
      <c r="DBX9" s="323"/>
      <c r="DBY9" s="323"/>
      <c r="DBZ9" s="323"/>
      <c r="DCA9" s="323"/>
      <c r="DCB9" s="323"/>
      <c r="DCC9" s="323"/>
      <c r="DCD9" s="323"/>
      <c r="DCE9" s="323"/>
      <c r="DCF9" s="323"/>
      <c r="DCG9" s="323"/>
      <c r="DCH9" s="323"/>
      <c r="DCI9" s="323"/>
      <c r="DCJ9" s="323"/>
      <c r="DCK9" s="323"/>
      <c r="DCL9" s="323"/>
      <c r="DCM9" s="323"/>
      <c r="DCN9" s="323"/>
      <c r="DCO9" s="323"/>
      <c r="DCP9" s="323"/>
      <c r="DCQ9" s="323"/>
      <c r="DCR9" s="323"/>
      <c r="DCS9" s="323"/>
      <c r="DCT9" s="323"/>
      <c r="DCU9" s="323"/>
      <c r="DCV9" s="323"/>
      <c r="DCW9" s="323"/>
      <c r="DCX9" s="323"/>
      <c r="DCY9" s="323"/>
      <c r="DCZ9" s="323"/>
      <c r="DDA9" s="323"/>
      <c r="DDB9" s="323"/>
      <c r="DDC9" s="323"/>
      <c r="DDD9" s="323"/>
      <c r="DDE9" s="323"/>
      <c r="DDF9" s="323"/>
      <c r="DDG9" s="323"/>
      <c r="DDH9" s="323"/>
      <c r="DDI9" s="323"/>
      <c r="DDJ9" s="323"/>
      <c r="DDK9" s="323"/>
      <c r="DDL9" s="323"/>
      <c r="DDM9" s="323"/>
      <c r="DDN9" s="323"/>
      <c r="DDO9" s="323"/>
      <c r="DDP9" s="323"/>
      <c r="DDQ9" s="323"/>
      <c r="DDR9" s="323"/>
      <c r="DDS9" s="323"/>
      <c r="DDT9" s="323"/>
      <c r="DDU9" s="323"/>
      <c r="DDV9" s="323"/>
      <c r="DDW9" s="323"/>
      <c r="DDX9" s="323"/>
      <c r="DDY9" s="323"/>
      <c r="DDZ9" s="323"/>
      <c r="DEA9" s="323"/>
      <c r="DEB9" s="323"/>
      <c r="DEC9" s="323"/>
      <c r="DED9" s="323"/>
      <c r="DEE9" s="323"/>
      <c r="DEF9" s="323"/>
      <c r="DEG9" s="323"/>
      <c r="DEH9" s="323"/>
      <c r="DEI9" s="323"/>
      <c r="DEJ9" s="323"/>
      <c r="DEK9" s="323"/>
      <c r="DEL9" s="323"/>
      <c r="DEM9" s="323"/>
      <c r="DEN9" s="323"/>
      <c r="DEO9" s="323"/>
      <c r="DEP9" s="323"/>
      <c r="DEQ9" s="323"/>
      <c r="DER9" s="323"/>
      <c r="DES9" s="323"/>
      <c r="DET9" s="323"/>
      <c r="DEU9" s="323"/>
      <c r="DEV9" s="323"/>
      <c r="DEW9" s="323"/>
      <c r="DEX9" s="323"/>
      <c r="DEY9" s="323"/>
      <c r="DEZ9" s="323"/>
      <c r="DFA9" s="323"/>
      <c r="DFB9" s="323"/>
      <c r="DFC9" s="323"/>
      <c r="DFD9" s="323"/>
      <c r="DFE9" s="323"/>
      <c r="DFF9" s="323"/>
      <c r="DFG9" s="323"/>
      <c r="DFH9" s="323"/>
      <c r="DFI9" s="323"/>
      <c r="DFJ9" s="323"/>
      <c r="DFK9" s="323"/>
      <c r="DFL9" s="323"/>
      <c r="DFM9" s="323"/>
      <c r="DFN9" s="323"/>
      <c r="DFO9" s="323"/>
      <c r="DFP9" s="323"/>
      <c r="DFQ9" s="323"/>
      <c r="DFR9" s="323"/>
      <c r="DFS9" s="323"/>
      <c r="DFT9" s="323"/>
      <c r="DFU9" s="323"/>
      <c r="DFV9" s="323"/>
      <c r="DFW9" s="323"/>
      <c r="DFX9" s="323"/>
      <c r="DFY9" s="323"/>
      <c r="DFZ9" s="323"/>
      <c r="DGA9" s="323"/>
      <c r="DGB9" s="323"/>
      <c r="DGC9" s="323"/>
      <c r="DGD9" s="323"/>
      <c r="DGE9" s="323"/>
      <c r="DGF9" s="323"/>
      <c r="DGG9" s="323"/>
      <c r="DGH9" s="323"/>
      <c r="DGI9" s="323"/>
      <c r="DGJ9" s="323"/>
      <c r="DGK9" s="323"/>
      <c r="DGL9" s="323"/>
      <c r="DGM9" s="323"/>
      <c r="DGN9" s="323"/>
      <c r="DGO9" s="323"/>
      <c r="DGP9" s="323"/>
      <c r="DGQ9" s="323"/>
      <c r="DGR9" s="323"/>
      <c r="DGS9" s="323"/>
      <c r="DGT9" s="323"/>
      <c r="DGU9" s="323"/>
      <c r="DGV9" s="323"/>
      <c r="DGW9" s="323"/>
      <c r="DGX9" s="323"/>
      <c r="DGY9" s="323"/>
      <c r="DGZ9" s="323"/>
      <c r="DHA9" s="323"/>
      <c r="DHB9" s="323"/>
      <c r="DHC9" s="323"/>
      <c r="DHD9" s="323"/>
      <c r="DHE9" s="323"/>
      <c r="DHF9" s="323"/>
      <c r="DHG9" s="323"/>
      <c r="DHH9" s="323"/>
      <c r="DHI9" s="323"/>
      <c r="DHJ9" s="323"/>
      <c r="DHK9" s="323"/>
      <c r="DHL9" s="323"/>
      <c r="DHM9" s="323"/>
      <c r="DHN9" s="323"/>
      <c r="DHO9" s="323"/>
      <c r="DHP9" s="323"/>
      <c r="DHQ9" s="323"/>
      <c r="DHR9" s="323"/>
      <c r="DHS9" s="323"/>
      <c r="DHT9" s="323"/>
      <c r="DHU9" s="323"/>
      <c r="DHV9" s="323"/>
      <c r="DHW9" s="323"/>
      <c r="DHX9" s="323"/>
      <c r="DHY9" s="323"/>
      <c r="DHZ9" s="323"/>
      <c r="DIA9" s="323"/>
      <c r="DIB9" s="323"/>
      <c r="DIC9" s="323"/>
      <c r="DID9" s="323"/>
      <c r="DIE9" s="323"/>
      <c r="DIF9" s="323"/>
      <c r="DIG9" s="323"/>
      <c r="DIH9" s="323"/>
      <c r="DII9" s="323"/>
      <c r="DIJ9" s="323"/>
      <c r="DIK9" s="323"/>
      <c r="DIL9" s="323"/>
      <c r="DIM9" s="323"/>
      <c r="DIN9" s="323"/>
      <c r="DIO9" s="323"/>
      <c r="DIP9" s="323"/>
      <c r="DIQ9" s="323"/>
      <c r="DIR9" s="323"/>
      <c r="DIS9" s="323"/>
      <c r="DIT9" s="323"/>
      <c r="DIU9" s="323"/>
      <c r="DIV9" s="323"/>
      <c r="DIW9" s="323"/>
      <c r="DIX9" s="323"/>
      <c r="DIY9" s="323"/>
      <c r="DIZ9" s="323"/>
      <c r="DJA9" s="323"/>
      <c r="DJB9" s="323"/>
      <c r="DJC9" s="323"/>
      <c r="DJD9" s="323"/>
      <c r="DJE9" s="323"/>
      <c r="DJF9" s="323"/>
      <c r="DJG9" s="323"/>
      <c r="DJH9" s="323"/>
      <c r="DJI9" s="323"/>
      <c r="DJJ9" s="323"/>
      <c r="DJK9" s="323"/>
      <c r="DJL9" s="323"/>
      <c r="DJM9" s="323"/>
      <c r="DJN9" s="323"/>
      <c r="DJO9" s="323"/>
      <c r="DJP9" s="323"/>
      <c r="DJQ9" s="323"/>
      <c r="DJR9" s="323"/>
      <c r="DJS9" s="323"/>
      <c r="DJT9" s="323"/>
      <c r="DJU9" s="323"/>
      <c r="DJV9" s="323"/>
      <c r="DJW9" s="323"/>
      <c r="DJX9" s="323"/>
      <c r="DJY9" s="323"/>
      <c r="DJZ9" s="323"/>
      <c r="DKA9" s="323"/>
      <c r="DKB9" s="323"/>
      <c r="DKC9" s="323"/>
      <c r="DKD9" s="323"/>
      <c r="DKE9" s="323"/>
      <c r="DKF9" s="323"/>
      <c r="DKG9" s="323"/>
      <c r="DKH9" s="323"/>
      <c r="DKI9" s="323"/>
      <c r="DKJ9" s="323"/>
      <c r="DKK9" s="323"/>
      <c r="DKL9" s="323"/>
      <c r="DKM9" s="323"/>
      <c r="DKN9" s="323"/>
      <c r="DKO9" s="323"/>
      <c r="DKP9" s="323"/>
      <c r="DKQ9" s="323"/>
      <c r="DKR9" s="323"/>
      <c r="DKS9" s="323"/>
      <c r="DKT9" s="323"/>
      <c r="DKU9" s="323"/>
      <c r="DKV9" s="323"/>
      <c r="DKW9" s="323"/>
      <c r="DKX9" s="323"/>
      <c r="DKY9" s="323"/>
      <c r="DKZ9" s="323"/>
      <c r="DLA9" s="323"/>
      <c r="DLB9" s="323"/>
      <c r="DLC9" s="323"/>
      <c r="DLD9" s="323"/>
      <c r="DLE9" s="323"/>
      <c r="DLF9" s="323"/>
      <c r="DLG9" s="323"/>
      <c r="DLH9" s="323"/>
      <c r="DLI9" s="323"/>
      <c r="DLJ9" s="323"/>
      <c r="DLK9" s="323"/>
      <c r="DLL9" s="323"/>
      <c r="DLM9" s="323"/>
      <c r="DLN9" s="323"/>
      <c r="DLO9" s="323"/>
      <c r="DLP9" s="323"/>
      <c r="DLQ9" s="323"/>
      <c r="DLR9" s="323"/>
      <c r="DLS9" s="323"/>
      <c r="DLT9" s="323"/>
      <c r="DLU9" s="323"/>
      <c r="DLV9" s="323"/>
      <c r="DLW9" s="323"/>
      <c r="DLX9" s="323"/>
      <c r="DLY9" s="323"/>
      <c r="DLZ9" s="323"/>
      <c r="DMA9" s="323"/>
      <c r="DMB9" s="323"/>
      <c r="DMC9" s="323"/>
      <c r="DMD9" s="323"/>
      <c r="DME9" s="323"/>
      <c r="DMF9" s="323"/>
      <c r="DMG9" s="323"/>
      <c r="DMH9" s="323"/>
      <c r="DMI9" s="323"/>
      <c r="DMJ9" s="323"/>
      <c r="DMK9" s="323"/>
      <c r="DML9" s="323"/>
      <c r="DMM9" s="323"/>
      <c r="DMN9" s="323"/>
      <c r="DMO9" s="323"/>
      <c r="DMP9" s="323"/>
      <c r="DMQ9" s="323"/>
      <c r="DMR9" s="323"/>
      <c r="DMS9" s="323"/>
      <c r="DMT9" s="323"/>
      <c r="DMU9" s="323"/>
      <c r="DMV9" s="323"/>
      <c r="DMW9" s="323"/>
      <c r="DMX9" s="323"/>
      <c r="DMY9" s="323"/>
      <c r="DMZ9" s="323"/>
      <c r="DNA9" s="323"/>
      <c r="DNB9" s="323"/>
      <c r="DNC9" s="323"/>
      <c r="DND9" s="323"/>
      <c r="DNE9" s="323"/>
      <c r="DNF9" s="323"/>
      <c r="DNG9" s="323"/>
      <c r="DNH9" s="323"/>
      <c r="DNI9" s="323"/>
      <c r="DNJ9" s="323"/>
      <c r="DNK9" s="323"/>
      <c r="DNL9" s="323"/>
      <c r="DNM9" s="323"/>
      <c r="DNN9" s="323"/>
      <c r="DNO9" s="323"/>
      <c r="DNP9" s="323"/>
      <c r="DNQ9" s="323"/>
      <c r="DNR9" s="323"/>
      <c r="DNS9" s="323"/>
      <c r="DNT9" s="323"/>
      <c r="DNU9" s="323"/>
      <c r="DNV9" s="323"/>
      <c r="DNW9" s="323"/>
      <c r="DNX9" s="323"/>
      <c r="DNY9" s="323"/>
      <c r="DNZ9" s="323"/>
      <c r="DOA9" s="323"/>
      <c r="DOB9" s="323"/>
      <c r="DOC9" s="323"/>
      <c r="DOD9" s="323"/>
      <c r="DOE9" s="323"/>
      <c r="DOF9" s="323"/>
      <c r="DOG9" s="323"/>
      <c r="DOH9" s="323"/>
      <c r="DOI9" s="323"/>
      <c r="DOJ9" s="323"/>
      <c r="DOK9" s="323"/>
      <c r="DOL9" s="323"/>
      <c r="DOM9" s="323"/>
      <c r="DON9" s="323"/>
      <c r="DOO9" s="323"/>
      <c r="DOP9" s="323"/>
      <c r="DOQ9" s="323"/>
      <c r="DOR9" s="323"/>
      <c r="DOS9" s="323"/>
      <c r="DOT9" s="323"/>
      <c r="DOU9" s="323"/>
      <c r="DOV9" s="323"/>
      <c r="DOW9" s="323"/>
      <c r="DOX9" s="323"/>
      <c r="DOY9" s="323"/>
      <c r="DOZ9" s="323"/>
      <c r="DPA9" s="323"/>
      <c r="DPB9" s="323"/>
      <c r="DPC9" s="323"/>
      <c r="DPD9" s="323"/>
      <c r="DPE9" s="323"/>
      <c r="DPF9" s="323"/>
      <c r="DPG9" s="323"/>
      <c r="DPH9" s="323"/>
      <c r="DPI9" s="323"/>
      <c r="DPJ9" s="323"/>
      <c r="DPK9" s="323"/>
      <c r="DPL9" s="323"/>
      <c r="DPM9" s="323"/>
      <c r="DPN9" s="323"/>
      <c r="DPO9" s="323"/>
      <c r="DPP9" s="323"/>
      <c r="DPQ9" s="323"/>
      <c r="DPR9" s="323"/>
      <c r="DPS9" s="323"/>
      <c r="DPT9" s="323"/>
      <c r="DPU9" s="323"/>
      <c r="DPV9" s="323"/>
      <c r="DPW9" s="323"/>
      <c r="DPX9" s="323"/>
      <c r="DPY9" s="323"/>
      <c r="DPZ9" s="323"/>
      <c r="DQA9" s="323"/>
      <c r="DQB9" s="323"/>
      <c r="DQC9" s="323"/>
      <c r="DQD9" s="323"/>
      <c r="DQE9" s="323"/>
      <c r="DQF9" s="323"/>
      <c r="DQG9" s="323"/>
      <c r="DQH9" s="323"/>
      <c r="DQI9" s="323"/>
      <c r="DQJ9" s="323"/>
      <c r="DQK9" s="323"/>
      <c r="DQL9" s="323"/>
      <c r="DQM9" s="323"/>
      <c r="DQN9" s="323"/>
      <c r="DQO9" s="323"/>
      <c r="DQP9" s="323"/>
      <c r="DQQ9" s="323"/>
      <c r="DQR9" s="323"/>
      <c r="DQS9" s="323"/>
      <c r="DQT9" s="323"/>
      <c r="DQU9" s="323"/>
      <c r="DQV9" s="323"/>
      <c r="DQW9" s="323"/>
      <c r="DQX9" s="323"/>
      <c r="DQY9" s="323"/>
      <c r="DQZ9" s="323"/>
      <c r="DRA9" s="323"/>
      <c r="DRB9" s="323"/>
      <c r="DRC9" s="323"/>
      <c r="DRD9" s="323"/>
      <c r="DRE9" s="323"/>
      <c r="DRF9" s="323"/>
      <c r="DRG9" s="323"/>
      <c r="DRH9" s="323"/>
      <c r="DRI9" s="323"/>
      <c r="DRJ9" s="323"/>
      <c r="DRK9" s="323"/>
      <c r="DRL9" s="323"/>
      <c r="DRM9" s="323"/>
      <c r="DRN9" s="323"/>
      <c r="DRO9" s="323"/>
      <c r="DRP9" s="323"/>
      <c r="DRQ9" s="323"/>
      <c r="DRR9" s="323"/>
      <c r="DRS9" s="323"/>
      <c r="DRT9" s="323"/>
      <c r="DRU9" s="323"/>
      <c r="DRV9" s="323"/>
      <c r="DRW9" s="323"/>
      <c r="DRX9" s="323"/>
      <c r="DRY9" s="323"/>
      <c r="DRZ9" s="323"/>
      <c r="DSA9" s="323"/>
      <c r="DSB9" s="323"/>
      <c r="DSC9" s="323"/>
      <c r="DSD9" s="323"/>
      <c r="DSE9" s="323"/>
      <c r="DSF9" s="323"/>
      <c r="DSG9" s="323"/>
      <c r="DSH9" s="323"/>
      <c r="DSI9" s="323"/>
      <c r="DSJ9" s="323"/>
      <c r="DSK9" s="323"/>
      <c r="DSL9" s="323"/>
      <c r="DSM9" s="323"/>
      <c r="DSN9" s="323"/>
      <c r="DSO9" s="323"/>
      <c r="DSP9" s="323"/>
      <c r="DSQ9" s="323"/>
      <c r="DSR9" s="323"/>
      <c r="DSS9" s="323"/>
      <c r="DST9" s="323"/>
      <c r="DSU9" s="323"/>
      <c r="DSV9" s="323"/>
      <c r="DSW9" s="323"/>
      <c r="DSX9" s="323"/>
      <c r="DSY9" s="323"/>
      <c r="DSZ9" s="323"/>
      <c r="DTA9" s="323"/>
      <c r="DTB9" s="323"/>
      <c r="DTC9" s="323"/>
      <c r="DTD9" s="323"/>
      <c r="DTE9" s="323"/>
      <c r="DTF9" s="323"/>
      <c r="DTG9" s="323"/>
      <c r="DTH9" s="323"/>
      <c r="DTI9" s="323"/>
      <c r="DTJ9" s="323"/>
      <c r="DTK9" s="323"/>
      <c r="DTL9" s="323"/>
      <c r="DTM9" s="323"/>
      <c r="DTN9" s="323"/>
      <c r="DTO9" s="323"/>
      <c r="DTP9" s="323"/>
      <c r="DTQ9" s="323"/>
      <c r="DTR9" s="323"/>
      <c r="DTS9" s="323"/>
      <c r="DTT9" s="323"/>
      <c r="DTU9" s="323"/>
      <c r="DTV9" s="323"/>
      <c r="DTW9" s="323"/>
      <c r="DTX9" s="323"/>
      <c r="DTY9" s="323"/>
      <c r="DTZ9" s="323"/>
      <c r="DUA9" s="323"/>
      <c r="DUB9" s="323"/>
      <c r="DUC9" s="323"/>
      <c r="DUD9" s="323"/>
      <c r="DUE9" s="323"/>
      <c r="DUF9" s="323"/>
      <c r="DUG9" s="323"/>
      <c r="DUH9" s="323"/>
      <c r="DUI9" s="323"/>
      <c r="DUJ9" s="323"/>
      <c r="DUK9" s="323"/>
      <c r="DUL9" s="323"/>
      <c r="DUM9" s="323"/>
      <c r="DUN9" s="323"/>
      <c r="DUO9" s="323"/>
      <c r="DUP9" s="323"/>
      <c r="DUQ9" s="323"/>
      <c r="DUR9" s="323"/>
      <c r="DUS9" s="323"/>
      <c r="DUT9" s="323"/>
      <c r="DUU9" s="323"/>
      <c r="DUV9" s="323"/>
      <c r="DUW9" s="323"/>
      <c r="DUX9" s="323"/>
      <c r="DUY9" s="323"/>
      <c r="DUZ9" s="323"/>
      <c r="DVA9" s="323"/>
      <c r="DVB9" s="323"/>
      <c r="DVC9" s="323"/>
      <c r="DVD9" s="323"/>
      <c r="DVE9" s="323"/>
      <c r="DVF9" s="323"/>
      <c r="DVG9" s="323"/>
      <c r="DVH9" s="323"/>
      <c r="DVI9" s="323"/>
      <c r="DVJ9" s="323"/>
      <c r="DVK9" s="323"/>
      <c r="DVL9" s="323"/>
      <c r="DVM9" s="323"/>
      <c r="DVN9" s="323"/>
      <c r="DVO9" s="323"/>
      <c r="DVP9" s="323"/>
      <c r="DVQ9" s="323"/>
      <c r="DVR9" s="323"/>
      <c r="DVS9" s="323"/>
      <c r="DVT9" s="323"/>
      <c r="DVU9" s="323"/>
      <c r="DVV9" s="323"/>
      <c r="DVW9" s="323"/>
      <c r="DVX9" s="323"/>
      <c r="DVY9" s="323"/>
      <c r="DVZ9" s="323"/>
      <c r="DWA9" s="323"/>
      <c r="DWB9" s="323"/>
      <c r="DWC9" s="323"/>
      <c r="DWD9" s="323"/>
      <c r="DWE9" s="323"/>
      <c r="DWF9" s="323"/>
      <c r="DWG9" s="323"/>
      <c r="DWH9" s="323"/>
      <c r="DWI9" s="323"/>
      <c r="DWJ9" s="323"/>
      <c r="DWK9" s="323"/>
      <c r="DWL9" s="323"/>
      <c r="DWM9" s="323"/>
      <c r="DWN9" s="323"/>
      <c r="DWO9" s="323"/>
      <c r="DWP9" s="323"/>
      <c r="DWQ9" s="323"/>
      <c r="DWR9" s="323"/>
      <c r="DWS9" s="323"/>
      <c r="DWT9" s="323"/>
      <c r="DWU9" s="323"/>
      <c r="DWV9" s="323"/>
      <c r="DWW9" s="323"/>
      <c r="DWX9" s="323"/>
      <c r="DWY9" s="323"/>
      <c r="DWZ9" s="323"/>
      <c r="DXA9" s="323"/>
      <c r="DXB9" s="323"/>
      <c r="DXC9" s="323"/>
      <c r="DXD9" s="323"/>
      <c r="DXE9" s="323"/>
      <c r="DXF9" s="323"/>
      <c r="DXG9" s="323"/>
      <c r="DXH9" s="323"/>
      <c r="DXI9" s="323"/>
      <c r="DXJ9" s="323"/>
      <c r="DXK9" s="323"/>
      <c r="DXL9" s="323"/>
      <c r="DXM9" s="323"/>
      <c r="DXN9" s="323"/>
      <c r="DXO9" s="323"/>
      <c r="DXP9" s="323"/>
      <c r="DXQ9" s="323"/>
      <c r="DXR9" s="323"/>
      <c r="DXS9" s="323"/>
      <c r="DXT9" s="323"/>
      <c r="DXU9" s="323"/>
      <c r="DXV9" s="323"/>
      <c r="DXW9" s="323"/>
      <c r="DXX9" s="323"/>
      <c r="DXY9" s="323"/>
      <c r="DXZ9" s="323"/>
      <c r="DYA9" s="323"/>
      <c r="DYB9" s="323"/>
      <c r="DYC9" s="323"/>
      <c r="DYD9" s="323"/>
      <c r="DYE9" s="323"/>
      <c r="DYF9" s="323"/>
      <c r="DYG9" s="323"/>
      <c r="DYH9" s="323"/>
      <c r="DYI9" s="323"/>
      <c r="DYJ9" s="323"/>
      <c r="DYK9" s="323"/>
      <c r="DYL9" s="323"/>
      <c r="DYM9" s="323"/>
      <c r="DYN9" s="323"/>
      <c r="DYO9" s="323"/>
      <c r="DYP9" s="323"/>
      <c r="DYQ9" s="323"/>
      <c r="DYR9" s="323"/>
      <c r="DYS9" s="323"/>
      <c r="DYT9" s="323"/>
      <c r="DYU9" s="323"/>
      <c r="DYV9" s="323"/>
      <c r="DYW9" s="323"/>
      <c r="DYX9" s="323"/>
      <c r="DYY9" s="323"/>
      <c r="DYZ9" s="323"/>
      <c r="DZA9" s="323"/>
      <c r="DZB9" s="323"/>
      <c r="DZC9" s="323"/>
      <c r="DZD9" s="323"/>
      <c r="DZE9" s="323"/>
      <c r="DZF9" s="323"/>
      <c r="DZG9" s="323"/>
      <c r="DZH9" s="323"/>
      <c r="DZI9" s="323"/>
      <c r="DZJ9" s="323"/>
      <c r="DZK9" s="323"/>
      <c r="DZL9" s="323"/>
      <c r="DZM9" s="323"/>
      <c r="DZN9" s="323"/>
      <c r="DZO9" s="323"/>
      <c r="DZP9" s="323"/>
      <c r="DZQ9" s="323"/>
      <c r="DZR9" s="323"/>
      <c r="DZS9" s="323"/>
      <c r="DZT9" s="323"/>
      <c r="DZU9" s="323"/>
      <c r="DZV9" s="323"/>
      <c r="DZW9" s="323"/>
      <c r="DZX9" s="323"/>
      <c r="DZY9" s="323"/>
      <c r="DZZ9" s="323"/>
      <c r="EAA9" s="323"/>
      <c r="EAB9" s="323"/>
      <c r="EAC9" s="323"/>
      <c r="EAD9" s="323"/>
      <c r="EAE9" s="323"/>
      <c r="EAF9" s="323"/>
      <c r="EAG9" s="323"/>
      <c r="EAH9" s="323"/>
      <c r="EAI9" s="323"/>
      <c r="EAJ9" s="323"/>
      <c r="EAK9" s="323"/>
      <c r="EAL9" s="323"/>
      <c r="EAM9" s="323"/>
      <c r="EAN9" s="323"/>
      <c r="EAO9" s="323"/>
      <c r="EAP9" s="323"/>
      <c r="EAQ9" s="323"/>
      <c r="EAR9" s="323"/>
      <c r="EAS9" s="323"/>
      <c r="EAT9" s="323"/>
      <c r="EAU9" s="323"/>
      <c r="EAV9" s="323"/>
      <c r="EAW9" s="323"/>
      <c r="EAX9" s="323"/>
      <c r="EAY9" s="323"/>
      <c r="EAZ9" s="323"/>
      <c r="EBA9" s="323"/>
      <c r="EBB9" s="323"/>
      <c r="EBC9" s="323"/>
      <c r="EBD9" s="323"/>
      <c r="EBE9" s="323"/>
      <c r="EBF9" s="323"/>
      <c r="EBG9" s="323"/>
      <c r="EBH9" s="323"/>
      <c r="EBI9" s="323"/>
      <c r="EBJ9" s="323"/>
      <c r="EBK9" s="323"/>
      <c r="EBL9" s="323"/>
      <c r="EBM9" s="323"/>
      <c r="EBN9" s="323"/>
      <c r="EBO9" s="323"/>
      <c r="EBP9" s="323"/>
      <c r="EBQ9" s="323"/>
      <c r="EBR9" s="323"/>
      <c r="EBS9" s="323"/>
      <c r="EBT9" s="323"/>
      <c r="EBU9" s="323"/>
      <c r="EBV9" s="323"/>
      <c r="EBW9" s="323"/>
      <c r="EBX9" s="323"/>
      <c r="EBY9" s="323"/>
      <c r="EBZ9" s="323"/>
      <c r="ECA9" s="323"/>
      <c r="ECB9" s="323"/>
      <c r="ECC9" s="323"/>
      <c r="ECD9" s="323"/>
      <c r="ECE9" s="323"/>
      <c r="ECF9" s="323"/>
      <c r="ECG9" s="323"/>
      <c r="ECH9" s="323"/>
      <c r="ECI9" s="323"/>
      <c r="ECJ9" s="323"/>
      <c r="ECK9" s="323"/>
      <c r="ECL9" s="323"/>
      <c r="ECM9" s="323"/>
      <c r="ECN9" s="323"/>
      <c r="ECO9" s="323"/>
      <c r="ECP9" s="323"/>
      <c r="ECQ9" s="323"/>
      <c r="ECR9" s="323"/>
      <c r="ECS9" s="323"/>
      <c r="ECT9" s="323"/>
      <c r="ECU9" s="323"/>
      <c r="ECV9" s="323"/>
      <c r="ECW9" s="323"/>
      <c r="ECX9" s="323"/>
      <c r="ECY9" s="323"/>
      <c r="ECZ9" s="323"/>
      <c r="EDA9" s="323"/>
      <c r="EDB9" s="323"/>
      <c r="EDC9" s="323"/>
      <c r="EDD9" s="323"/>
      <c r="EDE9" s="323"/>
      <c r="EDF9" s="323"/>
      <c r="EDG9" s="323"/>
      <c r="EDH9" s="323"/>
      <c r="EDI9" s="323"/>
      <c r="EDJ9" s="323"/>
      <c r="EDK9" s="323"/>
      <c r="EDL9" s="323"/>
      <c r="EDM9" s="323"/>
      <c r="EDN9" s="323"/>
      <c r="EDO9" s="323"/>
      <c r="EDP9" s="323"/>
      <c r="EDQ9" s="323"/>
      <c r="EDR9" s="323"/>
      <c r="EDS9" s="323"/>
      <c r="EDT9" s="323"/>
      <c r="EDU9" s="323"/>
      <c r="EDV9" s="323"/>
      <c r="EDW9" s="323"/>
      <c r="EDX9" s="323"/>
      <c r="EDY9" s="323"/>
      <c r="EDZ9" s="323"/>
      <c r="EEA9" s="323"/>
      <c r="EEB9" s="323"/>
      <c r="EEC9" s="323"/>
      <c r="EED9" s="323"/>
      <c r="EEE9" s="323"/>
      <c r="EEF9" s="323"/>
      <c r="EEG9" s="323"/>
      <c r="EEH9" s="323"/>
      <c r="EEI9" s="323"/>
      <c r="EEJ9" s="323"/>
      <c r="EEK9" s="323"/>
      <c r="EEL9" s="323"/>
      <c r="EEM9" s="323"/>
      <c r="EEN9" s="323"/>
      <c r="EEO9" s="323"/>
      <c r="EEP9" s="323"/>
      <c r="EEQ9" s="323"/>
      <c r="EER9" s="323"/>
      <c r="EES9" s="323"/>
      <c r="EET9" s="323"/>
      <c r="EEU9" s="323"/>
      <c r="EEV9" s="323"/>
      <c r="EEW9" s="323"/>
      <c r="EEX9" s="323"/>
      <c r="EEY9" s="323"/>
      <c r="EEZ9" s="323"/>
      <c r="EFA9" s="323"/>
      <c r="EFB9" s="323"/>
      <c r="EFC9" s="323"/>
      <c r="EFD9" s="323"/>
      <c r="EFE9" s="323"/>
      <c r="EFF9" s="323"/>
      <c r="EFG9" s="323"/>
      <c r="EFH9" s="323"/>
      <c r="EFI9" s="323"/>
      <c r="EFJ9" s="323"/>
      <c r="EFK9" s="323"/>
      <c r="EFL9" s="323"/>
      <c r="EFM9" s="323"/>
      <c r="EFN9" s="323"/>
      <c r="EFO9" s="323"/>
      <c r="EFP9" s="323"/>
      <c r="EFQ9" s="323"/>
      <c r="EFR9" s="323"/>
      <c r="EFS9" s="323"/>
      <c r="EFT9" s="323"/>
      <c r="EFU9" s="323"/>
      <c r="EFV9" s="323"/>
      <c r="EFW9" s="323"/>
      <c r="EFX9" s="323"/>
      <c r="EFY9" s="323"/>
      <c r="EFZ9" s="323"/>
      <c r="EGA9" s="323"/>
      <c r="EGB9" s="323"/>
      <c r="EGC9" s="323"/>
      <c r="EGD9" s="323"/>
      <c r="EGE9" s="323"/>
      <c r="EGF9" s="323"/>
      <c r="EGG9" s="323"/>
      <c r="EGH9" s="323"/>
      <c r="EGI9" s="323"/>
      <c r="EGJ9" s="323"/>
      <c r="EGK9" s="323"/>
      <c r="EGL9" s="323"/>
      <c r="EGM9" s="323"/>
      <c r="EGN9" s="323"/>
      <c r="EGO9" s="323"/>
      <c r="EGP9" s="323"/>
      <c r="EGQ9" s="323"/>
      <c r="EGR9" s="323"/>
      <c r="EGS9" s="323"/>
      <c r="EGT9" s="323"/>
      <c r="EGU9" s="323"/>
      <c r="EGV9" s="323"/>
      <c r="EGW9" s="323"/>
      <c r="EGX9" s="323"/>
      <c r="EGY9" s="323"/>
      <c r="EGZ9" s="323"/>
      <c r="EHA9" s="323"/>
      <c r="EHB9" s="323"/>
      <c r="EHC9" s="323"/>
      <c r="EHD9" s="323"/>
      <c r="EHE9" s="323"/>
      <c r="EHF9" s="323"/>
      <c r="EHG9" s="323"/>
      <c r="EHH9" s="323"/>
      <c r="EHI9" s="323"/>
      <c r="EHJ9" s="323"/>
      <c r="EHK9" s="323"/>
      <c r="EHL9" s="323"/>
      <c r="EHM9" s="323"/>
      <c r="EHN9" s="323"/>
      <c r="EHO9" s="323"/>
      <c r="EHP9" s="323"/>
      <c r="EHQ9" s="323"/>
      <c r="EHR9" s="323"/>
      <c r="EHS9" s="323"/>
      <c r="EHT9" s="323"/>
      <c r="EHU9" s="323"/>
      <c r="EHV9" s="323"/>
      <c r="EHW9" s="323"/>
      <c r="EHX9" s="323"/>
      <c r="EHY9" s="323"/>
      <c r="EHZ9" s="323"/>
      <c r="EIA9" s="323"/>
      <c r="EIB9" s="323"/>
      <c r="EIC9" s="323"/>
      <c r="EID9" s="323"/>
      <c r="EIE9" s="323"/>
      <c r="EIF9" s="323"/>
      <c r="EIG9" s="323"/>
      <c r="EIH9" s="323"/>
      <c r="EII9" s="323"/>
      <c r="EIJ9" s="323"/>
      <c r="EIK9" s="323"/>
      <c r="EIL9" s="323"/>
      <c r="EIM9" s="323"/>
      <c r="EIN9" s="323"/>
      <c r="EIO9" s="323"/>
      <c r="EIP9" s="323"/>
      <c r="EIQ9" s="323"/>
      <c r="EIR9" s="323"/>
      <c r="EIS9" s="323"/>
      <c r="EIT9" s="323"/>
      <c r="EIU9" s="323"/>
      <c r="EIV9" s="323"/>
      <c r="EIW9" s="323"/>
      <c r="EIX9" s="323"/>
      <c r="EIY9" s="323"/>
      <c r="EIZ9" s="323"/>
      <c r="EJA9" s="323"/>
      <c r="EJB9" s="323"/>
      <c r="EJC9" s="323"/>
      <c r="EJD9" s="323"/>
      <c r="EJE9" s="323"/>
      <c r="EJF9" s="323"/>
      <c r="EJG9" s="323"/>
      <c r="EJH9" s="323"/>
      <c r="EJI9" s="323"/>
      <c r="EJJ9" s="323"/>
      <c r="EJK9" s="323"/>
      <c r="EJL9" s="323"/>
      <c r="EJM9" s="323"/>
      <c r="EJN9" s="323"/>
      <c r="EJO9" s="323"/>
      <c r="EJP9" s="323"/>
      <c r="EJQ9" s="323"/>
      <c r="EJR9" s="323"/>
      <c r="EJS9" s="323"/>
      <c r="EJT9" s="323"/>
      <c r="EJU9" s="323"/>
      <c r="EJV9" s="323"/>
      <c r="EJW9" s="323"/>
      <c r="EJX9" s="323"/>
      <c r="EJY9" s="323"/>
      <c r="EJZ9" s="323"/>
      <c r="EKA9" s="323"/>
      <c r="EKB9" s="323"/>
      <c r="EKC9" s="323"/>
      <c r="EKD9" s="323"/>
      <c r="EKE9" s="323"/>
      <c r="EKF9" s="323"/>
      <c r="EKG9" s="323"/>
      <c r="EKH9" s="323"/>
      <c r="EKI9" s="323"/>
      <c r="EKJ9" s="323"/>
      <c r="EKK9" s="323"/>
      <c r="EKL9" s="323"/>
      <c r="EKM9" s="323"/>
      <c r="EKN9" s="323"/>
      <c r="EKO9" s="323"/>
      <c r="EKP9" s="323"/>
      <c r="EKQ9" s="323"/>
      <c r="EKR9" s="323"/>
      <c r="EKS9" s="323"/>
      <c r="EKT9" s="323"/>
      <c r="EKU9" s="323"/>
      <c r="EKV9" s="323"/>
      <c r="EKW9" s="323"/>
      <c r="EKX9" s="323"/>
      <c r="EKY9" s="323"/>
      <c r="EKZ9" s="323"/>
      <c r="ELA9" s="323"/>
      <c r="ELB9" s="323"/>
      <c r="ELC9" s="323"/>
      <c r="ELD9" s="323"/>
      <c r="ELE9" s="323"/>
      <c r="ELF9" s="323"/>
      <c r="ELG9" s="323"/>
      <c r="ELH9" s="323"/>
      <c r="ELI9" s="323"/>
      <c r="ELJ9" s="323"/>
      <c r="ELK9" s="323"/>
      <c r="ELL9" s="323"/>
      <c r="ELM9" s="323"/>
      <c r="ELN9" s="323"/>
      <c r="ELO9" s="323"/>
      <c r="ELP9" s="323"/>
      <c r="ELQ9" s="323"/>
      <c r="ELR9" s="323"/>
      <c r="ELS9" s="323"/>
      <c r="ELT9" s="323"/>
      <c r="ELU9" s="323"/>
      <c r="ELV9" s="323"/>
      <c r="ELW9" s="323"/>
      <c r="ELX9" s="323"/>
      <c r="ELY9" s="323"/>
      <c r="ELZ9" s="323"/>
      <c r="EMA9" s="323"/>
      <c r="EMB9" s="323"/>
      <c r="EMC9" s="323"/>
      <c r="EMD9" s="323"/>
      <c r="EME9" s="323"/>
      <c r="EMF9" s="323"/>
      <c r="EMG9" s="323"/>
      <c r="EMH9" s="323"/>
      <c r="EMI9" s="323"/>
      <c r="EMJ9" s="323"/>
      <c r="EMK9" s="323"/>
      <c r="EML9" s="323"/>
      <c r="EMM9" s="323"/>
      <c r="EMN9" s="323"/>
      <c r="EMO9" s="323"/>
      <c r="EMP9" s="323"/>
      <c r="EMQ9" s="323"/>
      <c r="EMR9" s="323"/>
      <c r="EMS9" s="323"/>
      <c r="EMT9" s="323"/>
      <c r="EMU9" s="323"/>
      <c r="EMV9" s="323"/>
      <c r="EMW9" s="323"/>
      <c r="EMX9" s="323"/>
      <c r="EMY9" s="323"/>
      <c r="EMZ9" s="323"/>
      <c r="ENA9" s="323"/>
      <c r="ENB9" s="323"/>
      <c r="ENC9" s="323"/>
      <c r="END9" s="323"/>
      <c r="ENE9" s="323"/>
      <c r="ENF9" s="323"/>
      <c r="ENG9" s="323"/>
      <c r="ENH9" s="323"/>
      <c r="ENI9" s="323"/>
      <c r="ENJ9" s="323"/>
      <c r="ENK9" s="323"/>
      <c r="ENL9" s="323"/>
      <c r="ENM9" s="323"/>
      <c r="ENN9" s="323"/>
      <c r="ENO9" s="323"/>
      <c r="ENP9" s="323"/>
      <c r="ENQ9" s="323"/>
      <c r="ENR9" s="323"/>
      <c r="ENS9" s="323"/>
      <c r="ENT9" s="323"/>
      <c r="ENU9" s="323"/>
      <c r="ENV9" s="323"/>
      <c r="ENW9" s="323"/>
      <c r="ENX9" s="323"/>
      <c r="ENY9" s="323"/>
      <c r="ENZ9" s="323"/>
      <c r="EOA9" s="323"/>
      <c r="EOB9" s="323"/>
      <c r="EOC9" s="323"/>
      <c r="EOD9" s="323"/>
      <c r="EOE9" s="323"/>
      <c r="EOF9" s="323"/>
      <c r="EOG9" s="323"/>
      <c r="EOH9" s="323"/>
      <c r="EOI9" s="323"/>
      <c r="EOJ9" s="323"/>
      <c r="EOK9" s="323"/>
      <c r="EOL9" s="323"/>
      <c r="EOM9" s="323"/>
      <c r="EON9" s="323"/>
      <c r="EOO9" s="323"/>
      <c r="EOP9" s="323"/>
      <c r="EOQ9" s="323"/>
      <c r="EOR9" s="323"/>
      <c r="EOS9" s="323"/>
      <c r="EOT9" s="323"/>
      <c r="EOU9" s="323"/>
      <c r="EOV9" s="323"/>
      <c r="EOW9" s="323"/>
      <c r="EOX9" s="323"/>
      <c r="EOY9" s="323"/>
      <c r="EOZ9" s="323"/>
      <c r="EPA9" s="323"/>
      <c r="EPB9" s="323"/>
      <c r="EPC9" s="323"/>
      <c r="EPD9" s="323"/>
      <c r="EPE9" s="323"/>
      <c r="EPF9" s="323"/>
      <c r="EPG9" s="323"/>
      <c r="EPH9" s="323"/>
      <c r="EPI9" s="323"/>
      <c r="EPJ9" s="323"/>
      <c r="EPK9" s="323"/>
      <c r="EPL9" s="323"/>
      <c r="EPM9" s="323"/>
      <c r="EPN9" s="323"/>
      <c r="EPO9" s="323"/>
      <c r="EPP9" s="323"/>
      <c r="EPQ9" s="323"/>
      <c r="EPR9" s="323"/>
      <c r="EPS9" s="323"/>
      <c r="EPT9" s="323"/>
      <c r="EPU9" s="323"/>
      <c r="EPV9" s="323"/>
      <c r="EPW9" s="323"/>
      <c r="EPX9" s="323"/>
      <c r="EPY9" s="323"/>
      <c r="EPZ9" s="323"/>
      <c r="EQA9" s="323"/>
      <c r="EQB9" s="323"/>
      <c r="EQC9" s="323"/>
      <c r="EQD9" s="323"/>
      <c r="EQE9" s="323"/>
      <c r="EQF9" s="323"/>
      <c r="EQG9" s="323"/>
      <c r="EQH9" s="323"/>
      <c r="EQI9" s="323"/>
      <c r="EQJ9" s="323"/>
      <c r="EQK9" s="323"/>
      <c r="EQL9" s="323"/>
      <c r="EQM9" s="323"/>
      <c r="EQN9" s="323"/>
      <c r="EQO9" s="323"/>
      <c r="EQP9" s="323"/>
      <c r="EQQ9" s="323"/>
      <c r="EQR9" s="323"/>
      <c r="EQS9" s="323"/>
      <c r="EQT9" s="323"/>
      <c r="EQU9" s="323"/>
      <c r="EQV9" s="323"/>
      <c r="EQW9" s="323"/>
      <c r="EQX9" s="323"/>
      <c r="EQY9" s="323"/>
      <c r="EQZ9" s="323"/>
      <c r="ERA9" s="323"/>
      <c r="ERB9" s="323"/>
      <c r="ERC9" s="323"/>
      <c r="ERD9" s="323"/>
      <c r="ERE9" s="323"/>
      <c r="ERF9" s="323"/>
      <c r="ERG9" s="323"/>
      <c r="ERH9" s="323"/>
      <c r="ERI9" s="323"/>
      <c r="ERJ9" s="323"/>
      <c r="ERK9" s="323"/>
      <c r="ERL9" s="323"/>
      <c r="ERM9" s="323"/>
      <c r="ERN9" s="323"/>
      <c r="ERO9" s="323"/>
      <c r="ERP9" s="323"/>
      <c r="ERQ9" s="323"/>
      <c r="ERR9" s="323"/>
      <c r="ERS9" s="323"/>
      <c r="ERT9" s="323"/>
      <c r="ERU9" s="323"/>
      <c r="ERV9" s="323"/>
      <c r="ERW9" s="323"/>
      <c r="ERX9" s="323"/>
      <c r="ERY9" s="323"/>
      <c r="ERZ9" s="323"/>
      <c r="ESA9" s="323"/>
      <c r="ESB9" s="323"/>
      <c r="ESC9" s="323"/>
      <c r="ESD9" s="323"/>
      <c r="ESE9" s="323"/>
      <c r="ESF9" s="323"/>
      <c r="ESG9" s="323"/>
      <c r="ESH9" s="323"/>
      <c r="ESI9" s="323"/>
      <c r="ESJ9" s="323"/>
      <c r="ESK9" s="323"/>
      <c r="ESL9" s="323"/>
      <c r="ESM9" s="323"/>
      <c r="ESN9" s="323"/>
      <c r="ESO9" s="323"/>
      <c r="ESP9" s="323"/>
      <c r="ESQ9" s="323"/>
      <c r="ESR9" s="323"/>
      <c r="ESS9" s="323"/>
      <c r="EST9" s="323"/>
      <c r="ESU9" s="323"/>
      <c r="ESV9" s="323"/>
      <c r="ESW9" s="323"/>
      <c r="ESX9" s="323"/>
      <c r="ESY9" s="323"/>
      <c r="ESZ9" s="323"/>
      <c r="ETA9" s="323"/>
      <c r="ETB9" s="323"/>
      <c r="ETC9" s="323"/>
      <c r="ETD9" s="323"/>
      <c r="ETE9" s="323"/>
      <c r="ETF9" s="323"/>
      <c r="ETG9" s="323"/>
      <c r="ETH9" s="323"/>
      <c r="ETI9" s="323"/>
      <c r="ETJ9" s="323"/>
      <c r="ETK9" s="323"/>
      <c r="ETL9" s="323"/>
      <c r="ETM9" s="323"/>
      <c r="ETN9" s="323"/>
      <c r="ETO9" s="323"/>
      <c r="ETP9" s="323"/>
      <c r="ETQ9" s="323"/>
      <c r="ETR9" s="323"/>
      <c r="ETS9" s="323"/>
      <c r="ETT9" s="323"/>
      <c r="ETU9" s="323"/>
      <c r="ETV9" s="323"/>
      <c r="ETW9" s="323"/>
      <c r="ETX9" s="323"/>
      <c r="ETY9" s="323"/>
      <c r="ETZ9" s="323"/>
      <c r="EUA9" s="323"/>
      <c r="EUB9" s="323"/>
      <c r="EUC9" s="323"/>
      <c r="EUD9" s="323"/>
      <c r="EUE9" s="323"/>
      <c r="EUF9" s="323"/>
      <c r="EUG9" s="323"/>
      <c r="EUH9" s="323"/>
      <c r="EUI9" s="323"/>
      <c r="EUJ9" s="323"/>
      <c r="EUK9" s="323"/>
      <c r="EUL9" s="323"/>
      <c r="EUM9" s="323"/>
      <c r="EUN9" s="323"/>
      <c r="EUO9" s="323"/>
      <c r="EUP9" s="323"/>
      <c r="EUQ9" s="323"/>
      <c r="EUR9" s="323"/>
      <c r="EUS9" s="323"/>
      <c r="EUT9" s="323"/>
      <c r="EUU9" s="323"/>
      <c r="EUV9" s="323"/>
      <c r="EUW9" s="323"/>
      <c r="EUX9" s="323"/>
      <c r="EUY9" s="323"/>
      <c r="EUZ9" s="323"/>
      <c r="EVA9" s="323"/>
      <c r="EVB9" s="323"/>
      <c r="EVC9" s="323"/>
      <c r="EVD9" s="323"/>
      <c r="EVE9" s="323"/>
      <c r="EVF9" s="323"/>
      <c r="EVG9" s="323"/>
      <c r="EVH9" s="323"/>
      <c r="EVI9" s="323"/>
      <c r="EVJ9" s="323"/>
      <c r="EVK9" s="323"/>
      <c r="EVL9" s="323"/>
      <c r="EVM9" s="323"/>
      <c r="EVN9" s="323"/>
      <c r="EVO9" s="323"/>
      <c r="EVP9" s="323"/>
      <c r="EVQ9" s="323"/>
      <c r="EVR9" s="323"/>
      <c r="EVS9" s="323"/>
      <c r="EVT9" s="323"/>
      <c r="EVU9" s="323"/>
      <c r="EVV9" s="323"/>
      <c r="EVW9" s="323"/>
      <c r="EVX9" s="323"/>
      <c r="EVY9" s="323"/>
      <c r="EVZ9" s="323"/>
      <c r="EWA9" s="323"/>
      <c r="EWB9" s="323"/>
      <c r="EWC9" s="323"/>
      <c r="EWD9" s="323"/>
      <c r="EWE9" s="323"/>
      <c r="EWF9" s="323"/>
      <c r="EWG9" s="323"/>
      <c r="EWH9" s="323"/>
      <c r="EWI9" s="323"/>
      <c r="EWJ9" s="323"/>
      <c r="EWK9" s="323"/>
      <c r="EWL9" s="323"/>
      <c r="EWM9" s="323"/>
      <c r="EWN9" s="323"/>
      <c r="EWO9" s="323"/>
      <c r="EWP9" s="323"/>
      <c r="EWQ9" s="323"/>
      <c r="EWR9" s="323"/>
      <c r="EWS9" s="323"/>
      <c r="EWT9" s="323"/>
      <c r="EWU9" s="323"/>
      <c r="EWV9" s="323"/>
      <c r="EWW9" s="323"/>
      <c r="EWX9" s="323"/>
      <c r="EWY9" s="323"/>
      <c r="EWZ9" s="323"/>
      <c r="EXA9" s="323"/>
      <c r="EXB9" s="323"/>
      <c r="EXC9" s="323"/>
      <c r="EXD9" s="323"/>
      <c r="EXE9" s="323"/>
      <c r="EXF9" s="323"/>
      <c r="EXG9" s="323"/>
      <c r="EXH9" s="323"/>
      <c r="EXI9" s="323"/>
      <c r="EXJ9" s="323"/>
      <c r="EXK9" s="323"/>
      <c r="EXL9" s="323"/>
      <c r="EXM9" s="323"/>
      <c r="EXN9" s="323"/>
      <c r="EXO9" s="323"/>
      <c r="EXP9" s="323"/>
      <c r="EXQ9" s="323"/>
      <c r="EXR9" s="323"/>
      <c r="EXS9" s="323"/>
      <c r="EXT9" s="323"/>
      <c r="EXU9" s="323"/>
      <c r="EXV9" s="323"/>
      <c r="EXW9" s="323"/>
      <c r="EXX9" s="323"/>
      <c r="EXY9" s="323"/>
      <c r="EXZ9" s="323"/>
      <c r="EYA9" s="323"/>
      <c r="EYB9" s="323"/>
      <c r="EYC9" s="323"/>
      <c r="EYD9" s="323"/>
      <c r="EYE9" s="323"/>
      <c r="EYF9" s="323"/>
      <c r="EYG9" s="323"/>
      <c r="EYH9" s="323"/>
      <c r="EYI9" s="323"/>
      <c r="EYJ9" s="323"/>
      <c r="EYK9" s="323"/>
      <c r="EYL9" s="323"/>
      <c r="EYM9" s="323"/>
      <c r="EYN9" s="323"/>
      <c r="EYO9" s="323"/>
      <c r="EYP9" s="323"/>
      <c r="EYQ9" s="323"/>
      <c r="EYR9" s="323"/>
      <c r="EYS9" s="323"/>
      <c r="EYT9" s="323"/>
      <c r="EYU9" s="323"/>
      <c r="EYV9" s="323"/>
      <c r="EYW9" s="323"/>
      <c r="EYX9" s="323"/>
      <c r="EYY9" s="323"/>
      <c r="EYZ9" s="323"/>
      <c r="EZA9" s="323"/>
      <c r="EZB9" s="323"/>
      <c r="EZC9" s="323"/>
      <c r="EZD9" s="323"/>
      <c r="EZE9" s="323"/>
      <c r="EZF9" s="323"/>
      <c r="EZG9" s="323"/>
      <c r="EZH9" s="323"/>
      <c r="EZI9" s="323"/>
      <c r="EZJ9" s="323"/>
      <c r="EZK9" s="323"/>
      <c r="EZL9" s="323"/>
      <c r="EZM9" s="323"/>
      <c r="EZN9" s="323"/>
      <c r="EZO9" s="323"/>
      <c r="EZP9" s="323"/>
      <c r="EZQ9" s="323"/>
      <c r="EZR9" s="323"/>
      <c r="EZS9" s="323"/>
      <c r="EZT9" s="323"/>
      <c r="EZU9" s="323"/>
      <c r="EZV9" s="323"/>
      <c r="EZW9" s="323"/>
      <c r="EZX9" s="323"/>
      <c r="EZY9" s="323"/>
      <c r="EZZ9" s="323"/>
      <c r="FAA9" s="323"/>
      <c r="FAB9" s="323"/>
      <c r="FAC9" s="323"/>
      <c r="FAD9" s="323"/>
      <c r="FAE9" s="323"/>
      <c r="FAF9" s="323"/>
      <c r="FAG9" s="323"/>
      <c r="FAH9" s="323"/>
      <c r="FAI9" s="323"/>
      <c r="FAJ9" s="323"/>
      <c r="FAK9" s="323"/>
      <c r="FAL9" s="323"/>
      <c r="FAM9" s="323"/>
      <c r="FAN9" s="323"/>
      <c r="FAO9" s="323"/>
      <c r="FAP9" s="323"/>
      <c r="FAQ9" s="323"/>
      <c r="FAR9" s="323"/>
      <c r="FAS9" s="323"/>
      <c r="FAT9" s="323"/>
      <c r="FAU9" s="323"/>
      <c r="FAV9" s="323"/>
      <c r="FAW9" s="323"/>
      <c r="FAX9" s="323"/>
      <c r="FAY9" s="323"/>
      <c r="FAZ9" s="323"/>
      <c r="FBA9" s="323"/>
      <c r="FBB9" s="323"/>
      <c r="FBC9" s="323"/>
      <c r="FBD9" s="323"/>
      <c r="FBE9" s="323"/>
      <c r="FBF9" s="323"/>
      <c r="FBG9" s="323"/>
      <c r="FBH9" s="323"/>
      <c r="FBI9" s="323"/>
      <c r="FBJ9" s="323"/>
      <c r="FBK9" s="323"/>
      <c r="FBL9" s="323"/>
      <c r="FBM9" s="323"/>
      <c r="FBN9" s="323"/>
      <c r="FBO9" s="323"/>
      <c r="FBP9" s="323"/>
      <c r="FBQ9" s="323"/>
      <c r="FBR9" s="323"/>
      <c r="FBS9" s="323"/>
      <c r="FBT9" s="323"/>
      <c r="FBU9" s="323"/>
      <c r="FBV9" s="323"/>
      <c r="FBW9" s="323"/>
      <c r="FBX9" s="323"/>
      <c r="FBY9" s="323"/>
      <c r="FBZ9" s="323"/>
      <c r="FCA9" s="323"/>
      <c r="FCB9" s="323"/>
      <c r="FCC9" s="323"/>
      <c r="FCD9" s="323"/>
      <c r="FCE9" s="323"/>
      <c r="FCF9" s="323"/>
      <c r="FCG9" s="323"/>
      <c r="FCH9" s="323"/>
      <c r="FCI9" s="323"/>
      <c r="FCJ9" s="323"/>
      <c r="FCK9" s="323"/>
      <c r="FCL9" s="323"/>
      <c r="FCM9" s="323"/>
      <c r="FCN9" s="323"/>
      <c r="FCO9" s="323"/>
      <c r="FCP9" s="323"/>
      <c r="FCQ9" s="323"/>
      <c r="FCR9" s="323"/>
      <c r="FCS9" s="323"/>
      <c r="FCT9" s="323"/>
      <c r="FCU9" s="323"/>
      <c r="FCV9" s="323"/>
      <c r="FCW9" s="323"/>
      <c r="FCX9" s="323"/>
      <c r="FCY9" s="323"/>
      <c r="FCZ9" s="323"/>
      <c r="FDA9" s="323"/>
      <c r="FDB9" s="323"/>
      <c r="FDC9" s="323"/>
      <c r="FDD9" s="323"/>
      <c r="FDE9" s="323"/>
      <c r="FDF9" s="323"/>
      <c r="FDG9" s="323"/>
      <c r="FDH9" s="323"/>
      <c r="FDI9" s="323"/>
      <c r="FDJ9" s="323"/>
      <c r="FDK9" s="323"/>
      <c r="FDL9" s="323"/>
      <c r="FDM9" s="323"/>
      <c r="FDN9" s="323"/>
      <c r="FDO9" s="323"/>
      <c r="FDP9" s="323"/>
      <c r="FDQ9" s="323"/>
      <c r="FDR9" s="323"/>
      <c r="FDS9" s="323"/>
      <c r="FDT9" s="323"/>
      <c r="FDU9" s="323"/>
      <c r="FDV9" s="323"/>
      <c r="FDW9" s="323"/>
      <c r="FDX9" s="323"/>
      <c r="FDY9" s="323"/>
      <c r="FDZ9" s="323"/>
      <c r="FEA9" s="323"/>
      <c r="FEB9" s="323"/>
      <c r="FEC9" s="323"/>
      <c r="FED9" s="323"/>
      <c r="FEE9" s="323"/>
      <c r="FEF9" s="323"/>
      <c r="FEG9" s="323"/>
      <c r="FEH9" s="323"/>
      <c r="FEI9" s="323"/>
      <c r="FEJ9" s="323"/>
      <c r="FEK9" s="323"/>
      <c r="FEL9" s="323"/>
      <c r="FEM9" s="323"/>
      <c r="FEN9" s="323"/>
      <c r="FEO9" s="323"/>
      <c r="FEP9" s="323"/>
      <c r="FEQ9" s="323"/>
      <c r="FER9" s="323"/>
      <c r="FES9" s="323"/>
      <c r="FET9" s="323"/>
      <c r="FEU9" s="323"/>
      <c r="FEV9" s="323"/>
      <c r="FEW9" s="323"/>
      <c r="FEX9" s="323"/>
      <c r="FEY9" s="323"/>
      <c r="FEZ9" s="323"/>
      <c r="FFA9" s="323"/>
      <c r="FFB9" s="323"/>
      <c r="FFC9" s="323"/>
      <c r="FFD9" s="323"/>
      <c r="FFE9" s="323"/>
      <c r="FFF9" s="323"/>
      <c r="FFG9" s="323"/>
      <c r="FFH9" s="323"/>
      <c r="FFI9" s="323"/>
      <c r="FFJ9" s="323"/>
      <c r="FFK9" s="323"/>
      <c r="FFL9" s="323"/>
      <c r="FFM9" s="323"/>
      <c r="FFN9" s="323"/>
      <c r="FFO9" s="323"/>
      <c r="FFP9" s="323"/>
      <c r="FFQ9" s="323"/>
      <c r="FFR9" s="323"/>
      <c r="FFS9" s="323"/>
      <c r="FFT9" s="323"/>
      <c r="FFU9" s="323"/>
      <c r="FFV9" s="323"/>
      <c r="FFW9" s="323"/>
      <c r="FFX9" s="323"/>
      <c r="FFY9" s="323"/>
      <c r="FFZ9" s="323"/>
      <c r="FGA9" s="323"/>
      <c r="FGB9" s="323"/>
      <c r="FGC9" s="323"/>
      <c r="FGD9" s="323"/>
      <c r="FGE9" s="323"/>
      <c r="FGF9" s="323"/>
      <c r="FGG9" s="323"/>
      <c r="FGH9" s="323"/>
      <c r="FGI9" s="323"/>
      <c r="FGJ9" s="323"/>
      <c r="FGK9" s="323"/>
      <c r="FGL9" s="323"/>
      <c r="FGM9" s="323"/>
      <c r="FGN9" s="323"/>
      <c r="FGO9" s="323"/>
      <c r="FGP9" s="323"/>
      <c r="FGQ9" s="323"/>
      <c r="FGR9" s="323"/>
      <c r="FGS9" s="323"/>
      <c r="FGT9" s="323"/>
      <c r="FGU9" s="323"/>
      <c r="FGV9" s="323"/>
      <c r="FGW9" s="323"/>
      <c r="FGX9" s="323"/>
      <c r="FGY9" s="323"/>
      <c r="FGZ9" s="323"/>
      <c r="FHA9" s="323"/>
      <c r="FHB9" s="323"/>
      <c r="FHC9" s="323"/>
      <c r="FHD9" s="323"/>
      <c r="FHE9" s="323"/>
      <c r="FHF9" s="323"/>
      <c r="FHG9" s="323"/>
      <c r="FHH9" s="323"/>
      <c r="FHI9" s="323"/>
      <c r="FHJ9" s="323"/>
      <c r="FHK9" s="323"/>
      <c r="FHL9" s="323"/>
      <c r="FHM9" s="323"/>
      <c r="FHN9" s="323"/>
      <c r="FHO9" s="323"/>
      <c r="FHP9" s="323"/>
      <c r="FHQ9" s="323"/>
      <c r="FHR9" s="323"/>
      <c r="FHS9" s="323"/>
      <c r="FHT9" s="323"/>
      <c r="FHU9" s="323"/>
      <c r="FHV9" s="323"/>
      <c r="FHW9" s="323"/>
      <c r="FHX9" s="323"/>
      <c r="FHY9" s="323"/>
      <c r="FHZ9" s="323"/>
      <c r="FIA9" s="323"/>
      <c r="FIB9" s="323"/>
      <c r="FIC9" s="323"/>
      <c r="FID9" s="323"/>
      <c r="FIE9" s="323"/>
      <c r="FIF9" s="323"/>
      <c r="FIG9" s="323"/>
      <c r="FIH9" s="323"/>
      <c r="FII9" s="323"/>
      <c r="FIJ9" s="323"/>
      <c r="FIK9" s="323"/>
      <c r="FIL9" s="323"/>
      <c r="FIM9" s="323"/>
      <c r="FIN9" s="323"/>
      <c r="FIO9" s="323"/>
      <c r="FIP9" s="323"/>
      <c r="FIQ9" s="323"/>
      <c r="FIR9" s="323"/>
      <c r="FIS9" s="323"/>
      <c r="FIT9" s="323"/>
      <c r="FIU9" s="323"/>
      <c r="FIV9" s="323"/>
      <c r="FIW9" s="323"/>
      <c r="FIX9" s="323"/>
      <c r="FIY9" s="323"/>
      <c r="FIZ9" s="323"/>
      <c r="FJA9" s="323"/>
      <c r="FJB9" s="323"/>
      <c r="FJC9" s="323"/>
      <c r="FJD9" s="323"/>
      <c r="FJE9" s="323"/>
      <c r="FJF9" s="323"/>
      <c r="FJG9" s="323"/>
      <c r="FJH9" s="323"/>
      <c r="FJI9" s="323"/>
      <c r="FJJ9" s="323"/>
      <c r="FJK9" s="323"/>
      <c r="FJL9" s="323"/>
      <c r="FJM9" s="323"/>
      <c r="FJN9" s="323"/>
      <c r="FJO9" s="323"/>
      <c r="FJP9" s="323"/>
      <c r="FJQ9" s="323"/>
      <c r="FJR9" s="323"/>
      <c r="FJS9" s="323"/>
      <c r="FJT9" s="323"/>
      <c r="FJU9" s="323"/>
      <c r="FJV9" s="323"/>
      <c r="FJW9" s="323"/>
      <c r="FJX9" s="323"/>
      <c r="FJY9" s="323"/>
      <c r="FJZ9" s="323"/>
      <c r="FKA9" s="323"/>
      <c r="FKB9" s="323"/>
      <c r="FKC9" s="323"/>
      <c r="FKD9" s="323"/>
      <c r="FKE9" s="323"/>
      <c r="FKF9" s="323"/>
      <c r="FKG9" s="323"/>
      <c r="FKH9" s="323"/>
      <c r="FKI9" s="323"/>
      <c r="FKJ9" s="323"/>
      <c r="FKK9" s="323"/>
      <c r="FKL9" s="323"/>
      <c r="FKM9" s="323"/>
      <c r="FKN9" s="323"/>
      <c r="FKO9" s="323"/>
      <c r="FKP9" s="323"/>
      <c r="FKQ9" s="323"/>
      <c r="FKR9" s="323"/>
      <c r="FKS9" s="323"/>
      <c r="FKT9" s="323"/>
      <c r="FKU9" s="323"/>
      <c r="FKV9" s="323"/>
      <c r="FKW9" s="323"/>
      <c r="FKX9" s="323"/>
      <c r="FKY9" s="323"/>
      <c r="FKZ9" s="323"/>
      <c r="FLA9" s="323"/>
      <c r="FLB9" s="323"/>
      <c r="FLC9" s="323"/>
      <c r="FLD9" s="323"/>
      <c r="FLE9" s="323"/>
      <c r="FLF9" s="323"/>
      <c r="FLG9" s="323"/>
      <c r="FLH9" s="323"/>
      <c r="FLI9" s="323"/>
      <c r="FLJ9" s="323"/>
      <c r="FLK9" s="323"/>
      <c r="FLL9" s="323"/>
      <c r="FLM9" s="323"/>
      <c r="FLN9" s="323"/>
      <c r="FLO9" s="323"/>
      <c r="FLP9" s="323"/>
      <c r="FLQ9" s="323"/>
      <c r="FLR9" s="323"/>
      <c r="FLS9" s="323"/>
      <c r="FLT9" s="323"/>
      <c r="FLU9" s="323"/>
      <c r="FLV9" s="323"/>
      <c r="FLW9" s="323"/>
      <c r="FLX9" s="323"/>
      <c r="FLY9" s="323"/>
      <c r="FLZ9" s="323"/>
      <c r="FMA9" s="323"/>
      <c r="FMB9" s="323"/>
      <c r="FMC9" s="323"/>
      <c r="FMD9" s="323"/>
      <c r="FME9" s="323"/>
      <c r="FMF9" s="323"/>
      <c r="FMG9" s="323"/>
      <c r="FMH9" s="323"/>
      <c r="FMI9" s="323"/>
      <c r="FMJ9" s="323"/>
      <c r="FMK9" s="323"/>
      <c r="FML9" s="323"/>
      <c r="FMM9" s="323"/>
      <c r="FMN9" s="323"/>
      <c r="FMO9" s="323"/>
      <c r="FMP9" s="323"/>
      <c r="FMQ9" s="323"/>
      <c r="FMR9" s="323"/>
      <c r="FMS9" s="323"/>
      <c r="FMT9" s="323"/>
      <c r="FMU9" s="323"/>
      <c r="FMV9" s="323"/>
      <c r="FMW9" s="323"/>
      <c r="FMX9" s="323"/>
      <c r="FMY9" s="323"/>
      <c r="FMZ9" s="323"/>
      <c r="FNA9" s="323"/>
      <c r="FNB9" s="323"/>
      <c r="FNC9" s="323"/>
      <c r="FND9" s="323"/>
      <c r="FNE9" s="323"/>
      <c r="FNF9" s="323"/>
      <c r="FNG9" s="323"/>
      <c r="FNH9" s="323"/>
      <c r="FNI9" s="323"/>
      <c r="FNJ9" s="323"/>
      <c r="FNK9" s="323"/>
      <c r="FNL9" s="323"/>
      <c r="FNM9" s="323"/>
      <c r="FNN9" s="323"/>
      <c r="FNO9" s="323"/>
      <c r="FNP9" s="323"/>
      <c r="FNQ9" s="323"/>
      <c r="FNR9" s="323"/>
      <c r="FNS9" s="323"/>
      <c r="FNT9" s="323"/>
      <c r="FNU9" s="323"/>
      <c r="FNV9" s="323"/>
      <c r="FNW9" s="323"/>
      <c r="FNX9" s="323"/>
      <c r="FNY9" s="323"/>
      <c r="FNZ9" s="323"/>
      <c r="FOA9" s="323"/>
      <c r="FOB9" s="323"/>
      <c r="FOC9" s="323"/>
      <c r="FOD9" s="323"/>
      <c r="FOE9" s="323"/>
      <c r="FOF9" s="323"/>
      <c r="FOG9" s="323"/>
      <c r="FOH9" s="323"/>
      <c r="FOI9" s="323"/>
      <c r="FOJ9" s="323"/>
      <c r="FOK9" s="323"/>
      <c r="FOL9" s="323"/>
      <c r="FOM9" s="323"/>
      <c r="FON9" s="323"/>
      <c r="FOO9" s="323"/>
      <c r="FOP9" s="323"/>
      <c r="FOQ9" s="323"/>
      <c r="FOR9" s="323"/>
      <c r="FOS9" s="323"/>
      <c r="FOT9" s="323"/>
      <c r="FOU9" s="323"/>
      <c r="FOV9" s="323"/>
      <c r="FOW9" s="323"/>
      <c r="FOX9" s="323"/>
      <c r="FOY9" s="323"/>
      <c r="FOZ9" s="323"/>
      <c r="FPA9" s="323"/>
      <c r="FPB9" s="323"/>
      <c r="FPC9" s="323"/>
      <c r="FPD9" s="323"/>
      <c r="FPE9" s="323"/>
      <c r="FPF9" s="323"/>
      <c r="FPG9" s="323"/>
      <c r="FPH9" s="323"/>
      <c r="FPI9" s="323"/>
      <c r="FPJ9" s="323"/>
      <c r="FPK9" s="323"/>
      <c r="FPL9" s="323"/>
      <c r="FPM9" s="323"/>
      <c r="FPN9" s="323"/>
      <c r="FPO9" s="323"/>
      <c r="FPP9" s="323"/>
      <c r="FPQ9" s="323"/>
      <c r="FPR9" s="323"/>
      <c r="FPS9" s="323"/>
      <c r="FPT9" s="323"/>
      <c r="FPU9" s="323"/>
      <c r="FPV9" s="323"/>
      <c r="FPW9" s="323"/>
      <c r="FPX9" s="323"/>
      <c r="FPY9" s="323"/>
      <c r="FPZ9" s="323"/>
      <c r="FQA9" s="323"/>
      <c r="FQB9" s="323"/>
      <c r="FQC9" s="323"/>
      <c r="FQD9" s="323"/>
      <c r="FQE9" s="323"/>
      <c r="FQF9" s="323"/>
      <c r="FQG9" s="323"/>
      <c r="FQH9" s="323"/>
      <c r="FQI9" s="323"/>
      <c r="FQJ9" s="323"/>
      <c r="FQK9" s="323"/>
      <c r="FQL9" s="323"/>
      <c r="FQM9" s="323"/>
      <c r="FQN9" s="323"/>
      <c r="FQO9" s="323"/>
      <c r="FQP9" s="323"/>
      <c r="FQQ9" s="323"/>
      <c r="FQR9" s="323"/>
      <c r="FQS9" s="323"/>
      <c r="FQT9" s="323"/>
      <c r="FQU9" s="323"/>
      <c r="FQV9" s="323"/>
      <c r="FQW9" s="323"/>
      <c r="FQX9" s="323"/>
      <c r="FQY9" s="323"/>
      <c r="FQZ9" s="323"/>
      <c r="FRA9" s="323"/>
      <c r="FRB9" s="323"/>
      <c r="FRC9" s="323"/>
      <c r="FRD9" s="323"/>
      <c r="FRE9" s="323"/>
      <c r="FRF9" s="323"/>
      <c r="FRG9" s="323"/>
      <c r="FRH9" s="323"/>
      <c r="FRI9" s="323"/>
      <c r="FRJ9" s="323"/>
      <c r="FRK9" s="323"/>
      <c r="FRL9" s="323"/>
      <c r="FRM9" s="323"/>
      <c r="FRN9" s="323"/>
      <c r="FRO9" s="323"/>
      <c r="FRP9" s="323"/>
      <c r="FRQ9" s="323"/>
      <c r="FRR9" s="323"/>
      <c r="FRS9" s="323"/>
      <c r="FRT9" s="323"/>
      <c r="FRU9" s="323"/>
      <c r="FRV9" s="323"/>
      <c r="FRW9" s="323"/>
      <c r="FRX9" s="323"/>
      <c r="FRY9" s="323"/>
      <c r="FRZ9" s="323"/>
      <c r="FSA9" s="323"/>
      <c r="FSB9" s="323"/>
      <c r="FSC9" s="323"/>
      <c r="FSD9" s="323"/>
      <c r="FSE9" s="323"/>
      <c r="FSF9" s="323"/>
      <c r="FSG9" s="323"/>
      <c r="FSH9" s="323"/>
      <c r="FSI9" s="323"/>
      <c r="FSJ9" s="323"/>
      <c r="FSK9" s="323"/>
      <c r="FSL9" s="323"/>
      <c r="FSM9" s="323"/>
      <c r="FSN9" s="323"/>
      <c r="FSO9" s="323"/>
      <c r="FSP9" s="323"/>
      <c r="FSQ9" s="323"/>
      <c r="FSR9" s="323"/>
      <c r="FSS9" s="323"/>
      <c r="FST9" s="323"/>
      <c r="FSU9" s="323"/>
      <c r="FSV9" s="323"/>
      <c r="FSW9" s="323"/>
      <c r="FSX9" s="323"/>
      <c r="FSY9" s="323"/>
      <c r="FSZ9" s="323"/>
      <c r="FTA9" s="323"/>
      <c r="FTB9" s="323"/>
      <c r="FTC9" s="323"/>
      <c r="FTD9" s="323"/>
      <c r="FTE9" s="323"/>
      <c r="FTF9" s="323"/>
      <c r="FTG9" s="323"/>
      <c r="FTH9" s="323"/>
      <c r="FTI9" s="323"/>
      <c r="FTJ9" s="323"/>
      <c r="FTK9" s="323"/>
      <c r="FTL9" s="323"/>
      <c r="FTM9" s="323"/>
      <c r="FTN9" s="323"/>
      <c r="FTO9" s="323"/>
      <c r="FTP9" s="323"/>
      <c r="FTQ9" s="323"/>
      <c r="FTR9" s="323"/>
      <c r="FTS9" s="323"/>
      <c r="FTT9" s="323"/>
      <c r="FTU9" s="323"/>
      <c r="FTV9" s="323"/>
      <c r="FTW9" s="323"/>
      <c r="FTX9" s="323"/>
      <c r="FTY9" s="323"/>
      <c r="FTZ9" s="323"/>
      <c r="FUA9" s="323"/>
      <c r="FUB9" s="323"/>
      <c r="FUC9" s="323"/>
      <c r="FUD9" s="323"/>
      <c r="FUE9" s="323"/>
      <c r="FUF9" s="323"/>
      <c r="FUG9" s="323"/>
      <c r="FUH9" s="323"/>
      <c r="FUI9" s="323"/>
      <c r="FUJ9" s="323"/>
      <c r="FUK9" s="323"/>
      <c r="FUL9" s="323"/>
      <c r="FUM9" s="323"/>
      <c r="FUN9" s="323"/>
      <c r="FUO9" s="323"/>
      <c r="FUP9" s="323"/>
      <c r="FUQ9" s="323"/>
      <c r="FUR9" s="323"/>
      <c r="FUS9" s="323"/>
      <c r="FUT9" s="323"/>
      <c r="FUU9" s="323"/>
      <c r="FUV9" s="323"/>
      <c r="FUW9" s="323"/>
      <c r="FUX9" s="323"/>
      <c r="FUY9" s="323"/>
      <c r="FUZ9" s="323"/>
      <c r="FVA9" s="323"/>
      <c r="FVB9" s="323"/>
      <c r="FVC9" s="323"/>
      <c r="FVD9" s="323"/>
      <c r="FVE9" s="323"/>
      <c r="FVF9" s="323"/>
      <c r="FVG9" s="323"/>
      <c r="FVH9" s="323"/>
      <c r="FVI9" s="323"/>
      <c r="FVJ9" s="323"/>
      <c r="FVK9" s="323"/>
      <c r="FVL9" s="323"/>
      <c r="FVM9" s="323"/>
      <c r="FVN9" s="323"/>
      <c r="FVO9" s="323"/>
      <c r="FVP9" s="323"/>
      <c r="FVQ9" s="323"/>
      <c r="FVR9" s="323"/>
      <c r="FVS9" s="323"/>
      <c r="FVT9" s="323"/>
      <c r="FVU9" s="323"/>
      <c r="FVV9" s="323"/>
      <c r="FVW9" s="323"/>
      <c r="FVX9" s="323"/>
      <c r="FVY9" s="323"/>
      <c r="FVZ9" s="323"/>
      <c r="FWA9" s="323"/>
      <c r="FWB9" s="323"/>
      <c r="FWC9" s="323"/>
      <c r="FWD9" s="323"/>
      <c r="FWE9" s="323"/>
      <c r="FWF9" s="323"/>
      <c r="FWG9" s="323"/>
      <c r="FWH9" s="323"/>
      <c r="FWI9" s="323"/>
      <c r="FWJ9" s="323"/>
      <c r="FWK9" s="323"/>
      <c r="FWL9" s="323"/>
      <c r="FWM9" s="323"/>
      <c r="FWN9" s="323"/>
      <c r="FWO9" s="323"/>
      <c r="FWP9" s="323"/>
      <c r="FWQ9" s="323"/>
      <c r="FWR9" s="323"/>
      <c r="FWS9" s="323"/>
      <c r="FWT9" s="323"/>
      <c r="FWU9" s="323"/>
      <c r="FWV9" s="323"/>
      <c r="FWW9" s="323"/>
      <c r="FWX9" s="323"/>
      <c r="FWY9" s="323"/>
      <c r="FWZ9" s="323"/>
      <c r="FXA9" s="323"/>
      <c r="FXB9" s="323"/>
      <c r="FXC9" s="323"/>
      <c r="FXD9" s="323"/>
      <c r="FXE9" s="323"/>
      <c r="FXF9" s="323"/>
      <c r="FXG9" s="323"/>
      <c r="FXH9" s="323"/>
      <c r="FXI9" s="323"/>
      <c r="FXJ9" s="323"/>
      <c r="FXK9" s="323"/>
      <c r="FXL9" s="323"/>
      <c r="FXM9" s="323"/>
      <c r="FXN9" s="323"/>
      <c r="FXO9" s="323"/>
      <c r="FXP9" s="323"/>
      <c r="FXQ9" s="323"/>
      <c r="FXR9" s="323"/>
      <c r="FXS9" s="323"/>
      <c r="FXT9" s="323"/>
      <c r="FXU9" s="323"/>
      <c r="FXV9" s="323"/>
      <c r="FXW9" s="323"/>
      <c r="FXX9" s="323"/>
      <c r="FXY9" s="323"/>
      <c r="FXZ9" s="323"/>
      <c r="FYA9" s="323"/>
      <c r="FYB9" s="323"/>
      <c r="FYC9" s="323"/>
      <c r="FYD9" s="323"/>
      <c r="FYE9" s="323"/>
      <c r="FYF9" s="323"/>
      <c r="FYG9" s="323"/>
      <c r="FYH9" s="323"/>
      <c r="FYI9" s="323"/>
      <c r="FYJ9" s="323"/>
      <c r="FYK9" s="323"/>
      <c r="FYL9" s="323"/>
      <c r="FYM9" s="323"/>
      <c r="FYN9" s="323"/>
      <c r="FYO9" s="323"/>
      <c r="FYP9" s="323"/>
      <c r="FYQ9" s="323"/>
      <c r="FYR9" s="323"/>
      <c r="FYS9" s="323"/>
      <c r="FYT9" s="323"/>
      <c r="FYU9" s="323"/>
      <c r="FYV9" s="323"/>
      <c r="FYW9" s="323"/>
      <c r="FYX9" s="323"/>
      <c r="FYY9" s="323"/>
      <c r="FYZ9" s="323"/>
      <c r="FZA9" s="323"/>
      <c r="FZB9" s="323"/>
      <c r="FZC9" s="323"/>
      <c r="FZD9" s="323"/>
      <c r="FZE9" s="323"/>
      <c r="FZF9" s="323"/>
      <c r="FZG9" s="323"/>
      <c r="FZH9" s="323"/>
      <c r="FZI9" s="323"/>
      <c r="FZJ9" s="323"/>
      <c r="FZK9" s="323"/>
      <c r="FZL9" s="323"/>
      <c r="FZM9" s="323"/>
      <c r="FZN9" s="323"/>
      <c r="FZO9" s="323"/>
      <c r="FZP9" s="323"/>
      <c r="FZQ9" s="323"/>
      <c r="FZR9" s="323"/>
      <c r="FZS9" s="323"/>
      <c r="FZT9" s="323"/>
      <c r="FZU9" s="323"/>
      <c r="FZV9" s="323"/>
      <c r="FZW9" s="323"/>
      <c r="FZX9" s="323"/>
      <c r="FZY9" s="323"/>
      <c r="FZZ9" s="323"/>
      <c r="GAA9" s="323"/>
      <c r="GAB9" s="323"/>
      <c r="GAC9" s="323"/>
      <c r="GAD9" s="323"/>
      <c r="GAE9" s="323"/>
      <c r="GAF9" s="323"/>
      <c r="GAG9" s="323"/>
      <c r="GAH9" s="323"/>
      <c r="GAI9" s="323"/>
      <c r="GAJ9" s="323"/>
      <c r="GAK9" s="323"/>
      <c r="GAL9" s="323"/>
      <c r="GAM9" s="323"/>
      <c r="GAN9" s="323"/>
      <c r="GAO9" s="323"/>
      <c r="GAP9" s="323"/>
      <c r="GAQ9" s="323"/>
      <c r="GAR9" s="323"/>
      <c r="GAS9" s="323"/>
      <c r="GAT9" s="323"/>
      <c r="GAU9" s="323"/>
      <c r="GAV9" s="323"/>
      <c r="GAW9" s="323"/>
      <c r="GAX9" s="323"/>
      <c r="GAY9" s="323"/>
      <c r="GAZ9" s="323"/>
      <c r="GBA9" s="323"/>
      <c r="GBB9" s="323"/>
      <c r="GBC9" s="323"/>
      <c r="GBD9" s="323"/>
      <c r="GBE9" s="323"/>
      <c r="GBF9" s="323"/>
      <c r="GBG9" s="323"/>
      <c r="GBH9" s="323"/>
      <c r="GBI9" s="323"/>
      <c r="GBJ9" s="323"/>
      <c r="GBK9" s="323"/>
      <c r="GBL9" s="323"/>
      <c r="GBM9" s="323"/>
      <c r="GBN9" s="323"/>
      <c r="GBO9" s="323"/>
      <c r="GBP9" s="323"/>
      <c r="GBQ9" s="323"/>
      <c r="GBR9" s="323"/>
      <c r="GBS9" s="323"/>
      <c r="GBT9" s="323"/>
      <c r="GBU9" s="323"/>
      <c r="GBV9" s="323"/>
      <c r="GBW9" s="323"/>
      <c r="GBX9" s="323"/>
      <c r="GBY9" s="323"/>
      <c r="GBZ9" s="323"/>
      <c r="GCA9" s="323"/>
      <c r="GCB9" s="323"/>
      <c r="GCC9" s="323"/>
      <c r="GCD9" s="323"/>
      <c r="GCE9" s="323"/>
      <c r="GCF9" s="323"/>
      <c r="GCG9" s="323"/>
      <c r="GCH9" s="323"/>
      <c r="GCI9" s="323"/>
      <c r="GCJ9" s="323"/>
      <c r="GCK9" s="323"/>
      <c r="GCL9" s="323"/>
      <c r="GCM9" s="323"/>
      <c r="GCN9" s="323"/>
      <c r="GCO9" s="323"/>
      <c r="GCP9" s="323"/>
      <c r="GCQ9" s="323"/>
      <c r="GCR9" s="323"/>
      <c r="GCS9" s="323"/>
      <c r="GCT9" s="323"/>
      <c r="GCU9" s="323"/>
      <c r="GCV9" s="323"/>
      <c r="GCW9" s="323"/>
      <c r="GCX9" s="323"/>
      <c r="GCY9" s="323"/>
      <c r="GCZ9" s="323"/>
      <c r="GDA9" s="323"/>
      <c r="GDB9" s="323"/>
      <c r="GDC9" s="323"/>
      <c r="GDD9" s="323"/>
      <c r="GDE9" s="323"/>
      <c r="GDF9" s="323"/>
      <c r="GDG9" s="323"/>
      <c r="GDH9" s="323"/>
      <c r="GDI9" s="323"/>
      <c r="GDJ9" s="323"/>
      <c r="GDK9" s="323"/>
      <c r="GDL9" s="323"/>
      <c r="GDM9" s="323"/>
      <c r="GDN9" s="323"/>
      <c r="GDO9" s="323"/>
      <c r="GDP9" s="323"/>
      <c r="GDQ9" s="323"/>
      <c r="GDR9" s="323"/>
      <c r="GDS9" s="323"/>
      <c r="GDT9" s="323"/>
      <c r="GDU9" s="323"/>
      <c r="GDV9" s="323"/>
      <c r="GDW9" s="323"/>
      <c r="GDX9" s="323"/>
      <c r="GDY9" s="323"/>
      <c r="GDZ9" s="323"/>
      <c r="GEA9" s="323"/>
      <c r="GEB9" s="323"/>
      <c r="GEC9" s="323"/>
      <c r="GED9" s="323"/>
      <c r="GEE9" s="323"/>
      <c r="GEF9" s="323"/>
      <c r="GEG9" s="323"/>
      <c r="GEH9" s="323"/>
      <c r="GEI9" s="323"/>
      <c r="GEJ9" s="323"/>
      <c r="GEK9" s="323"/>
      <c r="GEL9" s="323"/>
      <c r="GEM9" s="323"/>
      <c r="GEN9" s="323"/>
      <c r="GEO9" s="323"/>
      <c r="GEP9" s="323"/>
      <c r="GEQ9" s="323"/>
      <c r="GER9" s="323"/>
      <c r="GES9" s="323"/>
      <c r="GET9" s="323"/>
      <c r="GEU9" s="323"/>
      <c r="GEV9" s="323"/>
      <c r="GEW9" s="323"/>
      <c r="GEX9" s="323"/>
      <c r="GEY9" s="323"/>
      <c r="GEZ9" s="323"/>
      <c r="GFA9" s="323"/>
      <c r="GFB9" s="323"/>
      <c r="GFC9" s="323"/>
      <c r="GFD9" s="323"/>
      <c r="GFE9" s="323"/>
      <c r="GFF9" s="323"/>
      <c r="GFG9" s="323"/>
      <c r="GFH9" s="323"/>
      <c r="GFI9" s="323"/>
      <c r="GFJ9" s="323"/>
      <c r="GFK9" s="323"/>
      <c r="GFL9" s="323"/>
      <c r="GFM9" s="323"/>
      <c r="GFN9" s="323"/>
      <c r="GFO9" s="323"/>
      <c r="GFP9" s="323"/>
      <c r="GFQ9" s="323"/>
      <c r="GFR9" s="323"/>
      <c r="GFS9" s="323"/>
      <c r="GFT9" s="323"/>
      <c r="GFU9" s="323"/>
      <c r="GFV9" s="323"/>
      <c r="GFW9" s="323"/>
      <c r="GFX9" s="323"/>
      <c r="GFY9" s="323"/>
      <c r="GFZ9" s="323"/>
      <c r="GGA9" s="323"/>
      <c r="GGB9" s="323"/>
      <c r="GGC9" s="323"/>
      <c r="GGD9" s="323"/>
      <c r="GGE9" s="323"/>
      <c r="GGF9" s="323"/>
      <c r="GGG9" s="323"/>
      <c r="GGH9" s="323"/>
      <c r="GGI9" s="323"/>
      <c r="GGJ9" s="323"/>
      <c r="GGK9" s="323"/>
      <c r="GGL9" s="323"/>
      <c r="GGM9" s="323"/>
      <c r="GGN9" s="323"/>
      <c r="GGO9" s="323"/>
      <c r="GGP9" s="323"/>
      <c r="GGQ9" s="323"/>
      <c r="GGR9" s="323"/>
      <c r="GGS9" s="323"/>
      <c r="GGT9" s="323"/>
      <c r="GGU9" s="323"/>
      <c r="GGV9" s="323"/>
      <c r="GGW9" s="323"/>
      <c r="GGX9" s="323"/>
      <c r="GGY9" s="323"/>
      <c r="GGZ9" s="323"/>
      <c r="GHA9" s="323"/>
      <c r="GHB9" s="323"/>
      <c r="GHC9" s="323"/>
      <c r="GHD9" s="323"/>
      <c r="GHE9" s="323"/>
      <c r="GHF9" s="323"/>
      <c r="GHG9" s="323"/>
      <c r="GHH9" s="323"/>
      <c r="GHI9" s="323"/>
      <c r="GHJ9" s="323"/>
      <c r="GHK9" s="323"/>
      <c r="GHL9" s="323"/>
      <c r="GHM9" s="323"/>
      <c r="GHN9" s="323"/>
      <c r="GHO9" s="323"/>
      <c r="GHP9" s="323"/>
      <c r="GHQ9" s="323"/>
      <c r="GHR9" s="323"/>
      <c r="GHS9" s="323"/>
      <c r="GHT9" s="323"/>
      <c r="GHU9" s="323"/>
      <c r="GHV9" s="323"/>
      <c r="GHW9" s="323"/>
      <c r="GHX9" s="323"/>
      <c r="GHY9" s="323"/>
      <c r="GHZ9" s="323"/>
      <c r="GIA9" s="323"/>
      <c r="GIB9" s="323"/>
      <c r="GIC9" s="323"/>
      <c r="GID9" s="323"/>
      <c r="GIE9" s="323"/>
      <c r="GIF9" s="323"/>
      <c r="GIG9" s="323"/>
      <c r="GIH9" s="323"/>
      <c r="GII9" s="323"/>
      <c r="GIJ9" s="323"/>
      <c r="GIK9" s="323"/>
      <c r="GIL9" s="323"/>
      <c r="GIM9" s="323"/>
      <c r="GIN9" s="323"/>
      <c r="GIO9" s="323"/>
      <c r="GIP9" s="323"/>
      <c r="GIQ9" s="323"/>
      <c r="GIR9" s="323"/>
      <c r="GIS9" s="323"/>
      <c r="GIT9" s="323"/>
      <c r="GIU9" s="323"/>
      <c r="GIV9" s="323"/>
      <c r="GIW9" s="323"/>
      <c r="GIX9" s="323"/>
      <c r="GIY9" s="323"/>
      <c r="GIZ9" s="323"/>
      <c r="GJA9" s="323"/>
      <c r="GJB9" s="323"/>
      <c r="GJC9" s="323"/>
      <c r="GJD9" s="323"/>
      <c r="GJE9" s="323"/>
      <c r="GJF9" s="323"/>
      <c r="GJG9" s="323"/>
      <c r="GJH9" s="323"/>
      <c r="GJI9" s="323"/>
      <c r="GJJ9" s="323"/>
      <c r="GJK9" s="323"/>
      <c r="GJL9" s="323"/>
      <c r="GJM9" s="323"/>
      <c r="GJN9" s="323"/>
      <c r="GJO9" s="323"/>
      <c r="GJP9" s="323"/>
      <c r="GJQ9" s="323"/>
      <c r="GJR9" s="323"/>
      <c r="GJS9" s="323"/>
      <c r="GJT9" s="323"/>
      <c r="GJU9" s="323"/>
      <c r="GJV9" s="323"/>
      <c r="GJW9" s="323"/>
      <c r="GJX9" s="323"/>
      <c r="GJY9" s="323"/>
      <c r="GJZ9" s="323"/>
      <c r="GKA9" s="323"/>
      <c r="GKB9" s="323"/>
      <c r="GKC9" s="323"/>
      <c r="GKD9" s="323"/>
      <c r="GKE9" s="323"/>
      <c r="GKF9" s="323"/>
      <c r="GKG9" s="323"/>
      <c r="GKH9" s="323"/>
      <c r="GKI9" s="323"/>
      <c r="GKJ9" s="323"/>
      <c r="GKK9" s="323"/>
      <c r="GKL9" s="323"/>
      <c r="GKM9" s="323"/>
      <c r="GKN9" s="323"/>
      <c r="GKO9" s="323"/>
      <c r="GKP9" s="323"/>
      <c r="GKQ9" s="323"/>
      <c r="GKR9" s="323"/>
      <c r="GKS9" s="323"/>
      <c r="GKT9" s="323"/>
      <c r="GKU9" s="323"/>
      <c r="GKV9" s="323"/>
      <c r="GKW9" s="323"/>
      <c r="GKX9" s="323"/>
      <c r="GKY9" s="323"/>
      <c r="GKZ9" s="323"/>
      <c r="GLA9" s="323"/>
      <c r="GLB9" s="323"/>
      <c r="GLC9" s="323"/>
      <c r="GLD9" s="323"/>
      <c r="GLE9" s="323"/>
      <c r="GLF9" s="323"/>
      <c r="GLG9" s="323"/>
      <c r="GLH9" s="323"/>
      <c r="GLI9" s="323"/>
      <c r="GLJ9" s="323"/>
      <c r="GLK9" s="323"/>
      <c r="GLL9" s="323"/>
      <c r="GLM9" s="323"/>
      <c r="GLN9" s="323"/>
      <c r="GLO9" s="323"/>
      <c r="GLP9" s="323"/>
      <c r="GLQ9" s="323"/>
      <c r="GLR9" s="323"/>
      <c r="GLS9" s="323"/>
      <c r="GLT9" s="323"/>
      <c r="GLU9" s="323"/>
      <c r="GLV9" s="323"/>
      <c r="GLW9" s="323"/>
      <c r="GLX9" s="323"/>
      <c r="GLY9" s="323"/>
      <c r="GLZ9" s="323"/>
      <c r="GMA9" s="323"/>
      <c r="GMB9" s="323"/>
      <c r="GMC9" s="323"/>
      <c r="GMD9" s="323"/>
      <c r="GME9" s="323"/>
      <c r="GMF9" s="323"/>
      <c r="GMG9" s="323"/>
      <c r="GMH9" s="323"/>
      <c r="GMI9" s="323"/>
      <c r="GMJ9" s="323"/>
      <c r="GMK9" s="323"/>
      <c r="GML9" s="323"/>
      <c r="GMM9" s="323"/>
      <c r="GMN9" s="323"/>
      <c r="GMO9" s="323"/>
      <c r="GMP9" s="323"/>
      <c r="GMQ9" s="323"/>
      <c r="GMR9" s="323"/>
      <c r="GMS9" s="323"/>
      <c r="GMT9" s="323"/>
      <c r="GMU9" s="323"/>
      <c r="GMV9" s="323"/>
      <c r="GMW9" s="323"/>
      <c r="GMX9" s="323"/>
      <c r="GMY9" s="323"/>
      <c r="GMZ9" s="323"/>
      <c r="GNA9" s="323"/>
      <c r="GNB9" s="323"/>
      <c r="GNC9" s="323"/>
      <c r="GND9" s="323"/>
      <c r="GNE9" s="323"/>
      <c r="GNF9" s="323"/>
      <c r="GNG9" s="323"/>
      <c r="GNH9" s="323"/>
      <c r="GNI9" s="323"/>
      <c r="GNJ9" s="323"/>
      <c r="GNK9" s="323"/>
      <c r="GNL9" s="323"/>
      <c r="GNM9" s="323"/>
      <c r="GNN9" s="323"/>
      <c r="GNO9" s="323"/>
      <c r="GNP9" s="323"/>
      <c r="GNQ9" s="323"/>
      <c r="GNR9" s="323"/>
      <c r="GNS9" s="323"/>
      <c r="GNT9" s="323"/>
      <c r="GNU9" s="323"/>
      <c r="GNV9" s="323"/>
      <c r="GNW9" s="323"/>
      <c r="GNX9" s="323"/>
      <c r="GNY9" s="323"/>
      <c r="GNZ9" s="323"/>
      <c r="GOA9" s="323"/>
      <c r="GOB9" s="323"/>
      <c r="GOC9" s="323"/>
      <c r="GOD9" s="323"/>
      <c r="GOE9" s="323"/>
      <c r="GOF9" s="323"/>
      <c r="GOG9" s="323"/>
      <c r="GOH9" s="323"/>
      <c r="GOI9" s="323"/>
      <c r="GOJ9" s="323"/>
      <c r="GOK9" s="323"/>
      <c r="GOL9" s="323"/>
      <c r="GOM9" s="323"/>
      <c r="GON9" s="323"/>
      <c r="GOO9" s="323"/>
      <c r="GOP9" s="323"/>
      <c r="GOQ9" s="323"/>
      <c r="GOR9" s="323"/>
      <c r="GOS9" s="323"/>
      <c r="GOT9" s="323"/>
      <c r="GOU9" s="323"/>
      <c r="GOV9" s="323"/>
      <c r="GOW9" s="323"/>
      <c r="GOX9" s="323"/>
      <c r="GOY9" s="323"/>
      <c r="GOZ9" s="323"/>
      <c r="GPA9" s="323"/>
      <c r="GPB9" s="323"/>
      <c r="GPC9" s="323"/>
      <c r="GPD9" s="323"/>
      <c r="GPE9" s="323"/>
      <c r="GPF9" s="323"/>
      <c r="GPG9" s="323"/>
      <c r="GPH9" s="323"/>
      <c r="GPI9" s="323"/>
      <c r="GPJ9" s="323"/>
      <c r="GPK9" s="323"/>
      <c r="GPL9" s="323"/>
      <c r="GPM9" s="323"/>
      <c r="GPN9" s="323"/>
      <c r="GPO9" s="323"/>
      <c r="GPP9" s="323"/>
      <c r="GPQ9" s="323"/>
      <c r="GPR9" s="323"/>
      <c r="GPS9" s="323"/>
      <c r="GPT9" s="323"/>
      <c r="GPU9" s="323"/>
      <c r="GPV9" s="323"/>
      <c r="GPW9" s="323"/>
      <c r="GPX9" s="323"/>
      <c r="GPY9" s="323"/>
      <c r="GPZ9" s="323"/>
      <c r="GQA9" s="323"/>
      <c r="GQB9" s="323"/>
      <c r="GQC9" s="323"/>
      <c r="GQD9" s="323"/>
      <c r="GQE9" s="323"/>
      <c r="GQF9" s="323"/>
      <c r="GQG9" s="323"/>
      <c r="GQH9" s="323"/>
      <c r="GQI9" s="323"/>
      <c r="GQJ9" s="323"/>
      <c r="GQK9" s="323"/>
      <c r="GQL9" s="323"/>
      <c r="GQM9" s="323"/>
      <c r="GQN9" s="323"/>
      <c r="GQO9" s="323"/>
      <c r="GQP9" s="323"/>
      <c r="GQQ9" s="323"/>
      <c r="GQR9" s="323"/>
      <c r="GQS9" s="323"/>
      <c r="GQT9" s="323"/>
      <c r="GQU9" s="323"/>
      <c r="GQV9" s="323"/>
      <c r="GQW9" s="323"/>
      <c r="GQX9" s="323"/>
      <c r="GQY9" s="323"/>
      <c r="GQZ9" s="323"/>
      <c r="GRA9" s="323"/>
      <c r="GRB9" s="323"/>
      <c r="GRC9" s="323"/>
      <c r="GRD9" s="323"/>
      <c r="GRE9" s="323"/>
      <c r="GRF9" s="323"/>
      <c r="GRG9" s="323"/>
      <c r="GRH9" s="323"/>
      <c r="GRI9" s="323"/>
      <c r="GRJ9" s="323"/>
      <c r="GRK9" s="323"/>
      <c r="GRL9" s="323"/>
      <c r="GRM9" s="323"/>
      <c r="GRN9" s="323"/>
      <c r="GRO9" s="323"/>
      <c r="GRP9" s="323"/>
      <c r="GRQ9" s="323"/>
      <c r="GRR9" s="323"/>
      <c r="GRS9" s="323"/>
      <c r="GRT9" s="323"/>
      <c r="GRU9" s="323"/>
      <c r="GRV9" s="323"/>
      <c r="GRW9" s="323"/>
      <c r="GRX9" s="323"/>
      <c r="GRY9" s="323"/>
      <c r="GRZ9" s="323"/>
      <c r="GSA9" s="323"/>
      <c r="GSB9" s="323"/>
      <c r="GSC9" s="323"/>
      <c r="GSD9" s="323"/>
      <c r="GSE9" s="323"/>
      <c r="GSF9" s="323"/>
      <c r="GSG9" s="323"/>
      <c r="GSH9" s="323"/>
      <c r="GSI9" s="323"/>
      <c r="GSJ9" s="323"/>
      <c r="GSK9" s="323"/>
      <c r="GSL9" s="323"/>
      <c r="GSM9" s="323"/>
      <c r="GSN9" s="323"/>
      <c r="GSO9" s="323"/>
      <c r="GSP9" s="323"/>
      <c r="GSQ9" s="323"/>
      <c r="GSR9" s="323"/>
      <c r="GSS9" s="323"/>
      <c r="GST9" s="323"/>
      <c r="GSU9" s="323"/>
      <c r="GSV9" s="323"/>
      <c r="GSW9" s="323"/>
      <c r="GSX9" s="323"/>
      <c r="GSY9" s="323"/>
      <c r="GSZ9" s="323"/>
      <c r="GTA9" s="323"/>
      <c r="GTB9" s="323"/>
      <c r="GTC9" s="323"/>
      <c r="GTD9" s="323"/>
      <c r="GTE9" s="323"/>
      <c r="GTF9" s="323"/>
      <c r="GTG9" s="323"/>
      <c r="GTH9" s="323"/>
      <c r="GTI9" s="323"/>
      <c r="GTJ9" s="323"/>
      <c r="GTK9" s="323"/>
      <c r="GTL9" s="323"/>
      <c r="GTM9" s="323"/>
      <c r="GTN9" s="323"/>
      <c r="GTO9" s="323"/>
      <c r="GTP9" s="323"/>
      <c r="GTQ9" s="323"/>
      <c r="GTR9" s="323"/>
      <c r="GTS9" s="323"/>
      <c r="GTT9" s="323"/>
      <c r="GTU9" s="323"/>
      <c r="GTV9" s="323"/>
      <c r="GTW9" s="323"/>
      <c r="GTX9" s="323"/>
      <c r="GTY9" s="323"/>
      <c r="GTZ9" s="323"/>
      <c r="GUA9" s="323"/>
      <c r="GUB9" s="323"/>
      <c r="GUC9" s="323"/>
      <c r="GUD9" s="323"/>
      <c r="GUE9" s="323"/>
      <c r="GUF9" s="323"/>
      <c r="GUG9" s="323"/>
      <c r="GUH9" s="323"/>
      <c r="GUI9" s="323"/>
      <c r="GUJ9" s="323"/>
      <c r="GUK9" s="323"/>
      <c r="GUL9" s="323"/>
      <c r="GUM9" s="323"/>
      <c r="GUN9" s="323"/>
      <c r="GUO9" s="323"/>
      <c r="GUP9" s="323"/>
      <c r="GUQ9" s="323"/>
      <c r="GUR9" s="323"/>
      <c r="GUS9" s="323"/>
      <c r="GUT9" s="323"/>
      <c r="GUU9" s="323"/>
      <c r="GUV9" s="323"/>
      <c r="GUW9" s="323"/>
      <c r="GUX9" s="323"/>
      <c r="GUY9" s="323"/>
      <c r="GUZ9" s="323"/>
      <c r="GVA9" s="323"/>
      <c r="GVB9" s="323"/>
      <c r="GVC9" s="323"/>
      <c r="GVD9" s="323"/>
      <c r="GVE9" s="323"/>
      <c r="GVF9" s="323"/>
      <c r="GVG9" s="323"/>
      <c r="GVH9" s="323"/>
      <c r="GVI9" s="323"/>
      <c r="GVJ9" s="323"/>
      <c r="GVK9" s="323"/>
      <c r="GVL9" s="323"/>
      <c r="GVM9" s="323"/>
      <c r="GVN9" s="323"/>
      <c r="GVO9" s="323"/>
      <c r="GVP9" s="323"/>
      <c r="GVQ9" s="323"/>
      <c r="GVR9" s="323"/>
      <c r="GVS9" s="323"/>
      <c r="GVT9" s="323"/>
      <c r="GVU9" s="323"/>
      <c r="GVV9" s="323"/>
      <c r="GVW9" s="323"/>
      <c r="GVX9" s="323"/>
      <c r="GVY9" s="323"/>
      <c r="GVZ9" s="323"/>
      <c r="GWA9" s="323"/>
      <c r="GWB9" s="323"/>
      <c r="GWC9" s="323"/>
      <c r="GWD9" s="323"/>
      <c r="GWE9" s="323"/>
      <c r="GWF9" s="323"/>
      <c r="GWG9" s="323"/>
      <c r="GWH9" s="323"/>
      <c r="GWI9" s="323"/>
      <c r="GWJ9" s="323"/>
      <c r="GWK9" s="323"/>
      <c r="GWL9" s="323"/>
      <c r="GWM9" s="323"/>
      <c r="GWN9" s="323"/>
      <c r="GWO9" s="323"/>
      <c r="GWP9" s="323"/>
      <c r="GWQ9" s="323"/>
      <c r="GWR9" s="323"/>
      <c r="GWS9" s="323"/>
      <c r="GWT9" s="323"/>
      <c r="GWU9" s="323"/>
      <c r="GWV9" s="323"/>
      <c r="GWW9" s="323"/>
      <c r="GWX9" s="323"/>
      <c r="GWY9" s="323"/>
      <c r="GWZ9" s="323"/>
      <c r="GXA9" s="323"/>
      <c r="GXB9" s="323"/>
      <c r="GXC9" s="323"/>
      <c r="GXD9" s="323"/>
      <c r="GXE9" s="323"/>
      <c r="GXF9" s="323"/>
      <c r="GXG9" s="323"/>
      <c r="GXH9" s="323"/>
      <c r="GXI9" s="323"/>
      <c r="GXJ9" s="323"/>
      <c r="GXK9" s="323"/>
      <c r="GXL9" s="323"/>
      <c r="GXM9" s="323"/>
      <c r="GXN9" s="323"/>
      <c r="GXO9" s="323"/>
      <c r="GXP9" s="323"/>
      <c r="GXQ9" s="323"/>
      <c r="GXR9" s="323"/>
      <c r="GXS9" s="323"/>
      <c r="GXT9" s="323"/>
      <c r="GXU9" s="323"/>
      <c r="GXV9" s="323"/>
      <c r="GXW9" s="323"/>
      <c r="GXX9" s="323"/>
      <c r="GXY9" s="323"/>
      <c r="GXZ9" s="323"/>
      <c r="GYA9" s="323"/>
      <c r="GYB9" s="323"/>
      <c r="GYC9" s="323"/>
      <c r="GYD9" s="323"/>
      <c r="GYE9" s="323"/>
      <c r="GYF9" s="323"/>
      <c r="GYG9" s="323"/>
      <c r="GYH9" s="323"/>
      <c r="GYI9" s="323"/>
      <c r="GYJ9" s="323"/>
      <c r="GYK9" s="323"/>
      <c r="GYL9" s="323"/>
      <c r="GYM9" s="323"/>
      <c r="GYN9" s="323"/>
      <c r="GYO9" s="323"/>
      <c r="GYP9" s="323"/>
      <c r="GYQ9" s="323"/>
      <c r="GYR9" s="323"/>
      <c r="GYS9" s="323"/>
      <c r="GYT9" s="323"/>
      <c r="GYU9" s="323"/>
      <c r="GYV9" s="323"/>
      <c r="GYW9" s="323"/>
      <c r="GYX9" s="323"/>
      <c r="GYY9" s="323"/>
      <c r="GYZ9" s="323"/>
      <c r="GZA9" s="323"/>
      <c r="GZB9" s="323"/>
      <c r="GZC9" s="323"/>
      <c r="GZD9" s="323"/>
      <c r="GZE9" s="323"/>
      <c r="GZF9" s="323"/>
      <c r="GZG9" s="323"/>
      <c r="GZH9" s="323"/>
      <c r="GZI9" s="323"/>
      <c r="GZJ9" s="323"/>
      <c r="GZK9" s="323"/>
      <c r="GZL9" s="323"/>
      <c r="GZM9" s="323"/>
      <c r="GZN9" s="323"/>
      <c r="GZO9" s="323"/>
      <c r="GZP9" s="323"/>
      <c r="GZQ9" s="323"/>
      <c r="GZR9" s="323"/>
      <c r="GZS9" s="323"/>
      <c r="GZT9" s="323"/>
      <c r="GZU9" s="323"/>
      <c r="GZV9" s="323"/>
      <c r="GZW9" s="323"/>
      <c r="GZX9" s="323"/>
      <c r="GZY9" s="323"/>
      <c r="GZZ9" s="323"/>
      <c r="HAA9" s="323"/>
      <c r="HAB9" s="323"/>
      <c r="HAC9" s="323"/>
      <c r="HAD9" s="323"/>
      <c r="HAE9" s="323"/>
      <c r="HAF9" s="323"/>
      <c r="HAG9" s="323"/>
      <c r="HAH9" s="323"/>
      <c r="HAI9" s="323"/>
      <c r="HAJ9" s="323"/>
      <c r="HAK9" s="323"/>
      <c r="HAL9" s="323"/>
      <c r="HAM9" s="323"/>
      <c r="HAN9" s="323"/>
      <c r="HAO9" s="323"/>
      <c r="HAP9" s="323"/>
      <c r="HAQ9" s="323"/>
      <c r="HAR9" s="323"/>
      <c r="HAS9" s="323"/>
      <c r="HAT9" s="323"/>
      <c r="HAU9" s="323"/>
      <c r="HAV9" s="323"/>
      <c r="HAW9" s="323"/>
      <c r="HAX9" s="323"/>
      <c r="HAY9" s="323"/>
      <c r="HAZ9" s="323"/>
      <c r="HBA9" s="323"/>
      <c r="HBB9" s="323"/>
      <c r="HBC9" s="323"/>
      <c r="HBD9" s="323"/>
      <c r="HBE9" s="323"/>
      <c r="HBF9" s="323"/>
      <c r="HBG9" s="323"/>
      <c r="HBH9" s="323"/>
      <c r="HBI9" s="323"/>
      <c r="HBJ9" s="323"/>
      <c r="HBK9" s="323"/>
      <c r="HBL9" s="323"/>
      <c r="HBM9" s="323"/>
      <c r="HBN9" s="323"/>
      <c r="HBO9" s="323"/>
      <c r="HBP9" s="323"/>
      <c r="HBQ9" s="323"/>
      <c r="HBR9" s="323"/>
      <c r="HBS9" s="323"/>
      <c r="HBT9" s="323"/>
      <c r="HBU9" s="323"/>
      <c r="HBV9" s="323"/>
      <c r="HBW9" s="323"/>
      <c r="HBX9" s="323"/>
      <c r="HBY9" s="323"/>
      <c r="HBZ9" s="323"/>
      <c r="HCA9" s="323"/>
      <c r="HCB9" s="323"/>
      <c r="HCC9" s="323"/>
      <c r="HCD9" s="323"/>
      <c r="HCE9" s="323"/>
      <c r="HCF9" s="323"/>
      <c r="HCG9" s="323"/>
      <c r="HCH9" s="323"/>
      <c r="HCI9" s="323"/>
      <c r="HCJ9" s="323"/>
      <c r="HCK9" s="323"/>
      <c r="HCL9" s="323"/>
      <c r="HCM9" s="323"/>
      <c r="HCN9" s="323"/>
      <c r="HCO9" s="323"/>
      <c r="HCP9" s="323"/>
      <c r="HCQ9" s="323"/>
      <c r="HCR9" s="323"/>
      <c r="HCS9" s="323"/>
      <c r="HCT9" s="323"/>
      <c r="HCU9" s="323"/>
      <c r="HCV9" s="323"/>
      <c r="HCW9" s="323"/>
      <c r="HCX9" s="323"/>
      <c r="HCY9" s="323"/>
      <c r="HCZ9" s="323"/>
      <c r="HDA9" s="323"/>
      <c r="HDB9" s="323"/>
      <c r="HDC9" s="323"/>
      <c r="HDD9" s="323"/>
      <c r="HDE9" s="323"/>
      <c r="HDF9" s="323"/>
      <c r="HDG9" s="323"/>
      <c r="HDH9" s="323"/>
      <c r="HDI9" s="323"/>
      <c r="HDJ9" s="323"/>
      <c r="HDK9" s="323"/>
      <c r="HDL9" s="323"/>
      <c r="HDM9" s="323"/>
      <c r="HDN9" s="323"/>
      <c r="HDO9" s="323"/>
      <c r="HDP9" s="323"/>
      <c r="HDQ9" s="323"/>
      <c r="HDR9" s="323"/>
      <c r="HDS9" s="323"/>
      <c r="HDT9" s="323"/>
      <c r="HDU9" s="323"/>
      <c r="HDV9" s="323"/>
      <c r="HDW9" s="323"/>
      <c r="HDX9" s="323"/>
      <c r="HDY9" s="323"/>
      <c r="HDZ9" s="323"/>
      <c r="HEA9" s="323"/>
      <c r="HEB9" s="323"/>
      <c r="HEC9" s="323"/>
      <c r="HED9" s="323"/>
      <c r="HEE9" s="323"/>
      <c r="HEF9" s="323"/>
      <c r="HEG9" s="323"/>
      <c r="HEH9" s="323"/>
      <c r="HEI9" s="323"/>
      <c r="HEJ9" s="323"/>
      <c r="HEK9" s="323"/>
      <c r="HEL9" s="323"/>
      <c r="HEM9" s="323"/>
      <c r="HEN9" s="323"/>
      <c r="HEO9" s="323"/>
      <c r="HEP9" s="323"/>
      <c r="HEQ9" s="323"/>
      <c r="HER9" s="323"/>
      <c r="HES9" s="323"/>
      <c r="HET9" s="323"/>
      <c r="HEU9" s="323"/>
      <c r="HEV9" s="323"/>
      <c r="HEW9" s="323"/>
      <c r="HEX9" s="323"/>
      <c r="HEY9" s="323"/>
      <c r="HEZ9" s="323"/>
      <c r="HFA9" s="323"/>
      <c r="HFB9" s="323"/>
      <c r="HFC9" s="323"/>
      <c r="HFD9" s="323"/>
      <c r="HFE9" s="323"/>
      <c r="HFF9" s="323"/>
      <c r="HFG9" s="323"/>
      <c r="HFH9" s="323"/>
      <c r="HFI9" s="323"/>
      <c r="HFJ9" s="323"/>
      <c r="HFK9" s="323"/>
      <c r="HFL9" s="323"/>
      <c r="HFM9" s="323"/>
      <c r="HFN9" s="323"/>
      <c r="HFO9" s="323"/>
      <c r="HFP9" s="323"/>
      <c r="HFQ9" s="323"/>
      <c r="HFR9" s="323"/>
      <c r="HFS9" s="323"/>
      <c r="HFT9" s="323"/>
      <c r="HFU9" s="323"/>
      <c r="HFV9" s="323"/>
      <c r="HFW9" s="323"/>
      <c r="HFX9" s="323"/>
      <c r="HFY9" s="323"/>
      <c r="HFZ9" s="323"/>
      <c r="HGA9" s="323"/>
      <c r="HGB9" s="323"/>
      <c r="HGC9" s="323"/>
      <c r="HGD9" s="323"/>
      <c r="HGE9" s="323"/>
      <c r="HGF9" s="323"/>
      <c r="HGG9" s="323"/>
      <c r="HGH9" s="323"/>
      <c r="HGI9" s="323"/>
      <c r="HGJ9" s="323"/>
      <c r="HGK9" s="323"/>
      <c r="HGL9" s="323"/>
      <c r="HGM9" s="323"/>
      <c r="HGN9" s="323"/>
      <c r="HGO9" s="323"/>
      <c r="HGP9" s="323"/>
      <c r="HGQ9" s="323"/>
      <c r="HGR9" s="323"/>
      <c r="HGS9" s="323"/>
      <c r="HGT9" s="323"/>
      <c r="HGU9" s="323"/>
      <c r="HGV9" s="323"/>
      <c r="HGW9" s="323"/>
      <c r="HGX9" s="323"/>
      <c r="HGY9" s="323"/>
      <c r="HGZ9" s="323"/>
      <c r="HHA9" s="323"/>
      <c r="HHB9" s="323"/>
      <c r="HHC9" s="323"/>
      <c r="HHD9" s="323"/>
      <c r="HHE9" s="323"/>
      <c r="HHF9" s="323"/>
      <c r="HHG9" s="323"/>
      <c r="HHH9" s="323"/>
      <c r="HHI9" s="323"/>
      <c r="HHJ9" s="323"/>
      <c r="HHK9" s="323"/>
      <c r="HHL9" s="323"/>
      <c r="HHM9" s="323"/>
      <c r="HHN9" s="323"/>
      <c r="HHO9" s="323"/>
      <c r="HHP9" s="323"/>
      <c r="HHQ9" s="323"/>
      <c r="HHR9" s="323"/>
      <c r="HHS9" s="323"/>
      <c r="HHT9" s="323"/>
      <c r="HHU9" s="323"/>
      <c r="HHV9" s="323"/>
      <c r="HHW9" s="323"/>
      <c r="HHX9" s="323"/>
      <c r="HHY9" s="323"/>
      <c r="HHZ9" s="323"/>
      <c r="HIA9" s="323"/>
      <c r="HIB9" s="323"/>
      <c r="HIC9" s="323"/>
      <c r="HID9" s="323"/>
      <c r="HIE9" s="323"/>
      <c r="HIF9" s="323"/>
      <c r="HIG9" s="323"/>
      <c r="HIH9" s="323"/>
      <c r="HII9" s="323"/>
      <c r="HIJ9" s="323"/>
      <c r="HIK9" s="323"/>
      <c r="HIL9" s="323"/>
      <c r="HIM9" s="323"/>
      <c r="HIN9" s="323"/>
      <c r="HIO9" s="323"/>
      <c r="HIP9" s="323"/>
      <c r="HIQ9" s="323"/>
      <c r="HIR9" s="323"/>
      <c r="HIS9" s="323"/>
      <c r="HIT9" s="323"/>
      <c r="HIU9" s="323"/>
      <c r="HIV9" s="323"/>
      <c r="HIW9" s="323"/>
      <c r="HIX9" s="323"/>
      <c r="HIY9" s="323"/>
      <c r="HIZ9" s="323"/>
      <c r="HJA9" s="323"/>
      <c r="HJB9" s="323"/>
      <c r="HJC9" s="323"/>
      <c r="HJD9" s="323"/>
      <c r="HJE9" s="323"/>
      <c r="HJF9" s="323"/>
      <c r="HJG9" s="323"/>
      <c r="HJH9" s="323"/>
      <c r="HJI9" s="323"/>
      <c r="HJJ9" s="323"/>
      <c r="HJK9" s="323"/>
      <c r="HJL9" s="323"/>
      <c r="HJM9" s="323"/>
      <c r="HJN9" s="323"/>
      <c r="HJO9" s="323"/>
      <c r="HJP9" s="323"/>
      <c r="HJQ9" s="323"/>
      <c r="HJR9" s="323"/>
      <c r="HJS9" s="323"/>
      <c r="HJT9" s="323"/>
      <c r="HJU9" s="323"/>
      <c r="HJV9" s="323"/>
      <c r="HJW9" s="323"/>
      <c r="HJX9" s="323"/>
      <c r="HJY9" s="323"/>
      <c r="HJZ9" s="323"/>
      <c r="HKA9" s="323"/>
      <c r="HKB9" s="323"/>
      <c r="HKC9" s="323"/>
      <c r="HKD9" s="323"/>
      <c r="HKE9" s="323"/>
      <c r="HKF9" s="323"/>
      <c r="HKG9" s="323"/>
      <c r="HKH9" s="323"/>
      <c r="HKI9" s="323"/>
      <c r="HKJ9" s="323"/>
      <c r="HKK9" s="323"/>
      <c r="HKL9" s="323"/>
      <c r="HKM9" s="323"/>
      <c r="HKN9" s="323"/>
      <c r="HKO9" s="323"/>
      <c r="HKP9" s="323"/>
      <c r="HKQ9" s="323"/>
      <c r="HKR9" s="323"/>
      <c r="HKS9" s="323"/>
      <c r="HKT9" s="323"/>
      <c r="HKU9" s="323"/>
      <c r="HKV9" s="323"/>
      <c r="HKW9" s="323"/>
      <c r="HKX9" s="323"/>
      <c r="HKY9" s="323"/>
      <c r="HKZ9" s="323"/>
      <c r="HLA9" s="323"/>
      <c r="HLB9" s="323"/>
      <c r="HLC9" s="323"/>
      <c r="HLD9" s="323"/>
      <c r="HLE9" s="323"/>
      <c r="HLF9" s="323"/>
      <c r="HLG9" s="323"/>
      <c r="HLH9" s="323"/>
      <c r="HLI9" s="323"/>
      <c r="HLJ9" s="323"/>
      <c r="HLK9" s="323"/>
      <c r="HLL9" s="323"/>
      <c r="HLM9" s="323"/>
      <c r="HLN9" s="323"/>
      <c r="HLO9" s="323"/>
      <c r="HLP9" s="323"/>
      <c r="HLQ9" s="323"/>
      <c r="HLR9" s="323"/>
      <c r="HLS9" s="323"/>
      <c r="HLT9" s="323"/>
      <c r="HLU9" s="323"/>
      <c r="HLV9" s="323"/>
      <c r="HLW9" s="323"/>
      <c r="HLX9" s="323"/>
      <c r="HLY9" s="323"/>
      <c r="HLZ9" s="323"/>
      <c r="HMA9" s="323"/>
      <c r="HMB9" s="323"/>
      <c r="HMC9" s="323"/>
      <c r="HMD9" s="323"/>
      <c r="HME9" s="323"/>
      <c r="HMF9" s="323"/>
      <c r="HMG9" s="323"/>
      <c r="HMH9" s="323"/>
      <c r="HMI9" s="323"/>
      <c r="HMJ9" s="323"/>
      <c r="HMK9" s="323"/>
      <c r="HML9" s="323"/>
      <c r="HMM9" s="323"/>
      <c r="HMN9" s="323"/>
      <c r="HMO9" s="323"/>
      <c r="HMP9" s="323"/>
      <c r="HMQ9" s="323"/>
      <c r="HMR9" s="323"/>
      <c r="HMS9" s="323"/>
      <c r="HMT9" s="323"/>
      <c r="HMU9" s="323"/>
      <c r="HMV9" s="323"/>
      <c r="HMW9" s="323"/>
      <c r="HMX9" s="323"/>
      <c r="HMY9" s="323"/>
      <c r="HMZ9" s="323"/>
      <c r="HNA9" s="323"/>
      <c r="HNB9" s="323"/>
      <c r="HNC9" s="323"/>
      <c r="HND9" s="323"/>
      <c r="HNE9" s="323"/>
      <c r="HNF9" s="323"/>
      <c r="HNG9" s="323"/>
      <c r="HNH9" s="323"/>
      <c r="HNI9" s="323"/>
      <c r="HNJ9" s="323"/>
      <c r="HNK9" s="323"/>
      <c r="HNL9" s="323"/>
      <c r="HNM9" s="323"/>
      <c r="HNN9" s="323"/>
      <c r="HNO9" s="323"/>
      <c r="HNP9" s="323"/>
      <c r="HNQ9" s="323"/>
      <c r="HNR9" s="323"/>
      <c r="HNS9" s="323"/>
      <c r="HNT9" s="323"/>
      <c r="HNU9" s="323"/>
      <c r="HNV9" s="323"/>
      <c r="HNW9" s="323"/>
      <c r="HNX9" s="323"/>
      <c r="HNY9" s="323"/>
      <c r="HNZ9" s="323"/>
      <c r="HOA9" s="323"/>
      <c r="HOB9" s="323"/>
      <c r="HOC9" s="323"/>
      <c r="HOD9" s="323"/>
      <c r="HOE9" s="323"/>
      <c r="HOF9" s="323"/>
      <c r="HOG9" s="323"/>
      <c r="HOH9" s="323"/>
      <c r="HOI9" s="323"/>
      <c r="HOJ9" s="323"/>
      <c r="HOK9" s="323"/>
      <c r="HOL9" s="323"/>
      <c r="HOM9" s="323"/>
      <c r="HON9" s="323"/>
      <c r="HOO9" s="323"/>
      <c r="HOP9" s="323"/>
      <c r="HOQ9" s="323"/>
      <c r="HOR9" s="323"/>
      <c r="HOS9" s="323"/>
      <c r="HOT9" s="323"/>
      <c r="HOU9" s="323"/>
      <c r="HOV9" s="323"/>
      <c r="HOW9" s="323"/>
      <c r="HOX9" s="323"/>
      <c r="HOY9" s="323"/>
      <c r="HOZ9" s="323"/>
      <c r="HPA9" s="323"/>
      <c r="HPB9" s="323"/>
      <c r="HPC9" s="323"/>
      <c r="HPD9" s="323"/>
      <c r="HPE9" s="323"/>
      <c r="HPF9" s="323"/>
      <c r="HPG9" s="323"/>
      <c r="HPH9" s="323"/>
      <c r="HPI9" s="323"/>
      <c r="HPJ9" s="323"/>
      <c r="HPK9" s="323"/>
      <c r="HPL9" s="323"/>
      <c r="HPM9" s="323"/>
      <c r="HPN9" s="323"/>
      <c r="HPO9" s="323"/>
      <c r="HPP9" s="323"/>
      <c r="HPQ9" s="323"/>
      <c r="HPR9" s="323"/>
      <c r="HPS9" s="323"/>
      <c r="HPT9" s="323"/>
      <c r="HPU9" s="323"/>
      <c r="HPV9" s="323"/>
      <c r="HPW9" s="323"/>
      <c r="HPX9" s="323"/>
      <c r="HPY9" s="323"/>
      <c r="HPZ9" s="323"/>
      <c r="HQA9" s="323"/>
      <c r="HQB9" s="323"/>
      <c r="HQC9" s="323"/>
      <c r="HQD9" s="323"/>
      <c r="HQE9" s="323"/>
      <c r="HQF9" s="323"/>
      <c r="HQG9" s="323"/>
      <c r="HQH9" s="323"/>
      <c r="HQI9" s="323"/>
      <c r="HQJ9" s="323"/>
      <c r="HQK9" s="323"/>
      <c r="HQL9" s="323"/>
      <c r="HQM9" s="323"/>
      <c r="HQN9" s="323"/>
      <c r="HQO9" s="323"/>
      <c r="HQP9" s="323"/>
      <c r="HQQ9" s="323"/>
      <c r="HQR9" s="323"/>
      <c r="HQS9" s="323"/>
      <c r="HQT9" s="323"/>
      <c r="HQU9" s="323"/>
      <c r="HQV9" s="323"/>
      <c r="HQW9" s="323"/>
      <c r="HQX9" s="323"/>
      <c r="HQY9" s="323"/>
      <c r="HQZ9" s="323"/>
      <c r="HRA9" s="323"/>
      <c r="HRB9" s="323"/>
      <c r="HRC9" s="323"/>
      <c r="HRD9" s="323"/>
      <c r="HRE9" s="323"/>
      <c r="HRF9" s="323"/>
      <c r="HRG9" s="323"/>
      <c r="HRH9" s="323"/>
      <c r="HRI9" s="323"/>
      <c r="HRJ9" s="323"/>
      <c r="HRK9" s="323"/>
      <c r="HRL9" s="323"/>
      <c r="HRM9" s="323"/>
      <c r="HRN9" s="323"/>
      <c r="HRO9" s="323"/>
      <c r="HRP9" s="323"/>
      <c r="HRQ9" s="323"/>
      <c r="HRR9" s="323"/>
      <c r="HRS9" s="323"/>
      <c r="HRT9" s="323"/>
      <c r="HRU9" s="323"/>
      <c r="HRV9" s="323"/>
      <c r="HRW9" s="323"/>
      <c r="HRX9" s="323"/>
      <c r="HRY9" s="323"/>
      <c r="HRZ9" s="323"/>
      <c r="HSA9" s="323"/>
      <c r="HSB9" s="323"/>
      <c r="HSC9" s="323"/>
      <c r="HSD9" s="323"/>
      <c r="HSE9" s="323"/>
      <c r="HSF9" s="323"/>
      <c r="HSG9" s="323"/>
      <c r="HSH9" s="323"/>
      <c r="HSI9" s="323"/>
      <c r="HSJ9" s="323"/>
      <c r="HSK9" s="323"/>
      <c r="HSL9" s="323"/>
      <c r="HSM9" s="323"/>
      <c r="HSN9" s="323"/>
      <c r="HSO9" s="323"/>
      <c r="HSP9" s="323"/>
      <c r="HSQ9" s="323"/>
      <c r="HSR9" s="323"/>
      <c r="HSS9" s="323"/>
      <c r="HST9" s="323"/>
      <c r="HSU9" s="323"/>
      <c r="HSV9" s="323"/>
      <c r="HSW9" s="323"/>
      <c r="HSX9" s="323"/>
      <c r="HSY9" s="323"/>
      <c r="HSZ9" s="323"/>
      <c r="HTA9" s="323"/>
      <c r="HTB9" s="323"/>
      <c r="HTC9" s="323"/>
      <c r="HTD9" s="323"/>
      <c r="HTE9" s="323"/>
      <c r="HTF9" s="323"/>
      <c r="HTG9" s="323"/>
      <c r="HTH9" s="323"/>
      <c r="HTI9" s="323"/>
      <c r="HTJ9" s="323"/>
      <c r="HTK9" s="323"/>
      <c r="HTL9" s="323"/>
      <c r="HTM9" s="323"/>
      <c r="HTN9" s="323"/>
      <c r="HTO9" s="323"/>
      <c r="HTP9" s="323"/>
      <c r="HTQ9" s="323"/>
      <c r="HTR9" s="323"/>
      <c r="HTS9" s="323"/>
      <c r="HTT9" s="323"/>
      <c r="HTU9" s="323"/>
      <c r="HTV9" s="323"/>
      <c r="HTW9" s="323"/>
      <c r="HTX9" s="323"/>
      <c r="HTY9" s="323"/>
      <c r="HTZ9" s="323"/>
      <c r="HUA9" s="323"/>
      <c r="HUB9" s="323"/>
      <c r="HUC9" s="323"/>
      <c r="HUD9" s="323"/>
      <c r="HUE9" s="323"/>
      <c r="HUF9" s="323"/>
      <c r="HUG9" s="323"/>
      <c r="HUH9" s="323"/>
      <c r="HUI9" s="323"/>
      <c r="HUJ9" s="323"/>
      <c r="HUK9" s="323"/>
      <c r="HUL9" s="323"/>
      <c r="HUM9" s="323"/>
      <c r="HUN9" s="323"/>
      <c r="HUO9" s="323"/>
      <c r="HUP9" s="323"/>
      <c r="HUQ9" s="323"/>
      <c r="HUR9" s="323"/>
      <c r="HUS9" s="323"/>
      <c r="HUT9" s="323"/>
      <c r="HUU9" s="323"/>
      <c r="HUV9" s="323"/>
      <c r="HUW9" s="323"/>
      <c r="HUX9" s="323"/>
      <c r="HUY9" s="323"/>
      <c r="HUZ9" s="323"/>
      <c r="HVA9" s="323"/>
      <c r="HVB9" s="323"/>
      <c r="HVC9" s="323"/>
      <c r="HVD9" s="323"/>
      <c r="HVE9" s="323"/>
      <c r="HVF9" s="323"/>
      <c r="HVG9" s="323"/>
      <c r="HVH9" s="323"/>
      <c r="HVI9" s="323"/>
      <c r="HVJ9" s="323"/>
      <c r="HVK9" s="323"/>
      <c r="HVL9" s="323"/>
      <c r="HVM9" s="323"/>
      <c r="HVN9" s="323"/>
      <c r="HVO9" s="323"/>
      <c r="HVP9" s="323"/>
      <c r="HVQ9" s="323"/>
      <c r="HVR9" s="323"/>
      <c r="HVS9" s="323"/>
      <c r="HVT9" s="323"/>
      <c r="HVU9" s="323"/>
      <c r="HVV9" s="323"/>
      <c r="HVW9" s="323"/>
      <c r="HVX9" s="323"/>
      <c r="HVY9" s="323"/>
      <c r="HVZ9" s="323"/>
      <c r="HWA9" s="323"/>
      <c r="HWB9" s="323"/>
      <c r="HWC9" s="323"/>
      <c r="HWD9" s="323"/>
      <c r="HWE9" s="323"/>
      <c r="HWF9" s="323"/>
      <c r="HWG9" s="323"/>
      <c r="HWH9" s="323"/>
      <c r="HWI9" s="323"/>
      <c r="HWJ9" s="323"/>
      <c r="HWK9" s="323"/>
      <c r="HWL9" s="323"/>
      <c r="HWM9" s="323"/>
      <c r="HWN9" s="323"/>
      <c r="HWO9" s="323"/>
      <c r="HWP9" s="323"/>
      <c r="HWQ9" s="323"/>
      <c r="HWR9" s="323"/>
      <c r="HWS9" s="323"/>
      <c r="HWT9" s="323"/>
      <c r="HWU9" s="323"/>
      <c r="HWV9" s="323"/>
      <c r="HWW9" s="323"/>
      <c r="HWX9" s="323"/>
      <c r="HWY9" s="323"/>
      <c r="HWZ9" s="323"/>
      <c r="HXA9" s="323"/>
      <c r="HXB9" s="323"/>
      <c r="HXC9" s="323"/>
      <c r="HXD9" s="323"/>
      <c r="HXE9" s="323"/>
      <c r="HXF9" s="323"/>
      <c r="HXG9" s="323"/>
      <c r="HXH9" s="323"/>
      <c r="HXI9" s="323"/>
      <c r="HXJ9" s="323"/>
      <c r="HXK9" s="323"/>
      <c r="HXL9" s="323"/>
      <c r="HXM9" s="323"/>
      <c r="HXN9" s="323"/>
      <c r="HXO9" s="323"/>
      <c r="HXP9" s="323"/>
      <c r="HXQ9" s="323"/>
      <c r="HXR9" s="323"/>
      <c r="HXS9" s="323"/>
      <c r="HXT9" s="323"/>
      <c r="HXU9" s="323"/>
      <c r="HXV9" s="323"/>
      <c r="HXW9" s="323"/>
      <c r="HXX9" s="323"/>
      <c r="HXY9" s="323"/>
      <c r="HXZ9" s="323"/>
      <c r="HYA9" s="323"/>
      <c r="HYB9" s="323"/>
      <c r="HYC9" s="323"/>
      <c r="HYD9" s="323"/>
      <c r="HYE9" s="323"/>
      <c r="HYF9" s="323"/>
      <c r="HYG9" s="323"/>
      <c r="HYH9" s="323"/>
      <c r="HYI9" s="323"/>
      <c r="HYJ9" s="323"/>
      <c r="HYK9" s="323"/>
      <c r="HYL9" s="323"/>
      <c r="HYM9" s="323"/>
      <c r="HYN9" s="323"/>
      <c r="HYO9" s="323"/>
      <c r="HYP9" s="323"/>
      <c r="HYQ9" s="323"/>
      <c r="HYR9" s="323"/>
      <c r="HYS9" s="323"/>
      <c r="HYT9" s="323"/>
      <c r="HYU9" s="323"/>
      <c r="HYV9" s="323"/>
      <c r="HYW9" s="323"/>
      <c r="HYX9" s="323"/>
      <c r="HYY9" s="323"/>
      <c r="HYZ9" s="323"/>
      <c r="HZA9" s="323"/>
      <c r="HZB9" s="323"/>
      <c r="HZC9" s="323"/>
      <c r="HZD9" s="323"/>
      <c r="HZE9" s="323"/>
      <c r="HZF9" s="323"/>
      <c r="HZG9" s="323"/>
      <c r="HZH9" s="323"/>
      <c r="HZI9" s="323"/>
      <c r="HZJ9" s="323"/>
      <c r="HZK9" s="323"/>
      <c r="HZL9" s="323"/>
      <c r="HZM9" s="323"/>
      <c r="HZN9" s="323"/>
      <c r="HZO9" s="323"/>
      <c r="HZP9" s="323"/>
      <c r="HZQ9" s="323"/>
      <c r="HZR9" s="323"/>
      <c r="HZS9" s="323"/>
      <c r="HZT9" s="323"/>
      <c r="HZU9" s="323"/>
      <c r="HZV9" s="323"/>
      <c r="HZW9" s="323"/>
      <c r="HZX9" s="323"/>
      <c r="HZY9" s="323"/>
      <c r="HZZ9" s="323"/>
      <c r="IAA9" s="323"/>
      <c r="IAB9" s="323"/>
      <c r="IAC9" s="323"/>
      <c r="IAD9" s="323"/>
      <c r="IAE9" s="323"/>
      <c r="IAF9" s="323"/>
      <c r="IAG9" s="323"/>
      <c r="IAH9" s="323"/>
      <c r="IAI9" s="323"/>
      <c r="IAJ9" s="323"/>
      <c r="IAK9" s="323"/>
      <c r="IAL9" s="323"/>
      <c r="IAM9" s="323"/>
      <c r="IAN9" s="323"/>
      <c r="IAO9" s="323"/>
      <c r="IAP9" s="323"/>
      <c r="IAQ9" s="323"/>
      <c r="IAR9" s="323"/>
      <c r="IAS9" s="323"/>
      <c r="IAT9" s="323"/>
      <c r="IAU9" s="323"/>
      <c r="IAV9" s="323"/>
      <c r="IAW9" s="323"/>
      <c r="IAX9" s="323"/>
      <c r="IAY9" s="323"/>
      <c r="IAZ9" s="323"/>
      <c r="IBA9" s="323"/>
      <c r="IBB9" s="323"/>
      <c r="IBC9" s="323"/>
      <c r="IBD9" s="323"/>
      <c r="IBE9" s="323"/>
      <c r="IBF9" s="323"/>
      <c r="IBG9" s="323"/>
      <c r="IBH9" s="323"/>
      <c r="IBI9" s="323"/>
      <c r="IBJ9" s="323"/>
      <c r="IBK9" s="323"/>
      <c r="IBL9" s="323"/>
      <c r="IBM9" s="323"/>
      <c r="IBN9" s="323"/>
      <c r="IBO9" s="323"/>
      <c r="IBP9" s="323"/>
      <c r="IBQ9" s="323"/>
      <c r="IBR9" s="323"/>
      <c r="IBS9" s="323"/>
      <c r="IBT9" s="323"/>
      <c r="IBU9" s="323"/>
      <c r="IBV9" s="323"/>
      <c r="IBW9" s="323"/>
      <c r="IBX9" s="323"/>
      <c r="IBY9" s="323"/>
      <c r="IBZ9" s="323"/>
      <c r="ICA9" s="323"/>
      <c r="ICB9" s="323"/>
      <c r="ICC9" s="323"/>
      <c r="ICD9" s="323"/>
      <c r="ICE9" s="323"/>
      <c r="ICF9" s="323"/>
      <c r="ICG9" s="323"/>
      <c r="ICH9" s="323"/>
      <c r="ICI9" s="323"/>
      <c r="ICJ9" s="323"/>
      <c r="ICK9" s="323"/>
      <c r="ICL9" s="323"/>
      <c r="ICM9" s="323"/>
      <c r="ICN9" s="323"/>
      <c r="ICO9" s="323"/>
      <c r="ICP9" s="323"/>
      <c r="ICQ9" s="323"/>
      <c r="ICR9" s="323"/>
      <c r="ICS9" s="323"/>
      <c r="ICT9" s="323"/>
      <c r="ICU9" s="323"/>
      <c r="ICV9" s="323"/>
      <c r="ICW9" s="323"/>
      <c r="ICX9" s="323"/>
      <c r="ICY9" s="323"/>
      <c r="ICZ9" s="323"/>
      <c r="IDA9" s="323"/>
      <c r="IDB9" s="323"/>
      <c r="IDC9" s="323"/>
      <c r="IDD9" s="323"/>
      <c r="IDE9" s="323"/>
      <c r="IDF9" s="323"/>
      <c r="IDG9" s="323"/>
      <c r="IDH9" s="323"/>
      <c r="IDI9" s="323"/>
      <c r="IDJ9" s="323"/>
      <c r="IDK9" s="323"/>
      <c r="IDL9" s="323"/>
      <c r="IDM9" s="323"/>
      <c r="IDN9" s="323"/>
      <c r="IDO9" s="323"/>
      <c r="IDP9" s="323"/>
      <c r="IDQ9" s="323"/>
      <c r="IDR9" s="323"/>
      <c r="IDS9" s="323"/>
      <c r="IDT9" s="323"/>
      <c r="IDU9" s="323"/>
      <c r="IDV9" s="323"/>
      <c r="IDW9" s="323"/>
      <c r="IDX9" s="323"/>
      <c r="IDY9" s="323"/>
      <c r="IDZ9" s="323"/>
      <c r="IEA9" s="323"/>
      <c r="IEB9" s="323"/>
      <c r="IEC9" s="323"/>
      <c r="IED9" s="323"/>
      <c r="IEE9" s="323"/>
      <c r="IEF9" s="323"/>
      <c r="IEG9" s="323"/>
      <c r="IEH9" s="323"/>
      <c r="IEI9" s="323"/>
      <c r="IEJ9" s="323"/>
      <c r="IEK9" s="323"/>
      <c r="IEL9" s="323"/>
      <c r="IEM9" s="323"/>
      <c r="IEN9" s="323"/>
      <c r="IEO9" s="323"/>
      <c r="IEP9" s="323"/>
      <c r="IEQ9" s="323"/>
      <c r="IER9" s="323"/>
      <c r="IES9" s="323"/>
      <c r="IET9" s="323"/>
      <c r="IEU9" s="323"/>
      <c r="IEV9" s="323"/>
      <c r="IEW9" s="323"/>
      <c r="IEX9" s="323"/>
      <c r="IEY9" s="323"/>
      <c r="IEZ9" s="323"/>
      <c r="IFA9" s="323"/>
      <c r="IFB9" s="323"/>
      <c r="IFC9" s="323"/>
      <c r="IFD9" s="323"/>
      <c r="IFE9" s="323"/>
      <c r="IFF9" s="323"/>
      <c r="IFG9" s="323"/>
      <c r="IFH9" s="323"/>
      <c r="IFI9" s="323"/>
      <c r="IFJ9" s="323"/>
      <c r="IFK9" s="323"/>
      <c r="IFL9" s="323"/>
      <c r="IFM9" s="323"/>
      <c r="IFN9" s="323"/>
      <c r="IFO9" s="323"/>
      <c r="IFP9" s="323"/>
      <c r="IFQ9" s="323"/>
      <c r="IFR9" s="323"/>
      <c r="IFS9" s="323"/>
      <c r="IFT9" s="323"/>
      <c r="IFU9" s="323"/>
      <c r="IFV9" s="323"/>
      <c r="IFW9" s="323"/>
      <c r="IFX9" s="323"/>
      <c r="IFY9" s="323"/>
      <c r="IFZ9" s="323"/>
      <c r="IGA9" s="323"/>
      <c r="IGB9" s="323"/>
      <c r="IGC9" s="323"/>
      <c r="IGD9" s="323"/>
      <c r="IGE9" s="323"/>
      <c r="IGF9" s="323"/>
      <c r="IGG9" s="323"/>
      <c r="IGH9" s="323"/>
      <c r="IGI9" s="323"/>
      <c r="IGJ9" s="323"/>
      <c r="IGK9" s="323"/>
      <c r="IGL9" s="323"/>
      <c r="IGM9" s="323"/>
      <c r="IGN9" s="323"/>
      <c r="IGO9" s="323"/>
      <c r="IGP9" s="323"/>
      <c r="IGQ9" s="323"/>
      <c r="IGR9" s="323"/>
      <c r="IGS9" s="323"/>
      <c r="IGT9" s="323"/>
      <c r="IGU9" s="323"/>
      <c r="IGV9" s="323"/>
      <c r="IGW9" s="323"/>
      <c r="IGX9" s="323"/>
      <c r="IGY9" s="323"/>
      <c r="IGZ9" s="323"/>
      <c r="IHA9" s="323"/>
      <c r="IHB9" s="323"/>
      <c r="IHC9" s="323"/>
      <c r="IHD9" s="323"/>
      <c r="IHE9" s="323"/>
      <c r="IHF9" s="323"/>
      <c r="IHG9" s="323"/>
      <c r="IHH9" s="323"/>
      <c r="IHI9" s="323"/>
      <c r="IHJ9" s="323"/>
      <c r="IHK9" s="323"/>
      <c r="IHL9" s="323"/>
      <c r="IHM9" s="323"/>
      <c r="IHN9" s="323"/>
      <c r="IHO9" s="323"/>
      <c r="IHP9" s="323"/>
      <c r="IHQ9" s="323"/>
      <c r="IHR9" s="323"/>
      <c r="IHS9" s="323"/>
      <c r="IHT9" s="323"/>
      <c r="IHU9" s="323"/>
      <c r="IHV9" s="323"/>
      <c r="IHW9" s="323"/>
      <c r="IHX9" s="323"/>
      <c r="IHY9" s="323"/>
      <c r="IHZ9" s="323"/>
      <c r="IIA9" s="323"/>
      <c r="IIB9" s="323"/>
      <c r="IIC9" s="323"/>
      <c r="IID9" s="323"/>
      <c r="IIE9" s="323"/>
      <c r="IIF9" s="323"/>
      <c r="IIG9" s="323"/>
      <c r="IIH9" s="323"/>
      <c r="III9" s="323"/>
      <c r="IIJ9" s="323"/>
      <c r="IIK9" s="323"/>
      <c r="IIL9" s="323"/>
      <c r="IIM9" s="323"/>
      <c r="IIN9" s="323"/>
      <c r="IIO9" s="323"/>
      <c r="IIP9" s="323"/>
      <c r="IIQ9" s="323"/>
      <c r="IIR9" s="323"/>
      <c r="IIS9" s="323"/>
      <c r="IIT9" s="323"/>
      <c r="IIU9" s="323"/>
      <c r="IIV9" s="323"/>
      <c r="IIW9" s="323"/>
      <c r="IIX9" s="323"/>
      <c r="IIY9" s="323"/>
      <c r="IIZ9" s="323"/>
      <c r="IJA9" s="323"/>
      <c r="IJB9" s="323"/>
      <c r="IJC9" s="323"/>
      <c r="IJD9" s="323"/>
      <c r="IJE9" s="323"/>
      <c r="IJF9" s="323"/>
      <c r="IJG9" s="323"/>
      <c r="IJH9" s="323"/>
      <c r="IJI9" s="323"/>
      <c r="IJJ9" s="323"/>
      <c r="IJK9" s="323"/>
      <c r="IJL9" s="323"/>
      <c r="IJM9" s="323"/>
      <c r="IJN9" s="323"/>
      <c r="IJO9" s="323"/>
      <c r="IJP9" s="323"/>
      <c r="IJQ9" s="323"/>
      <c r="IJR9" s="323"/>
      <c r="IJS9" s="323"/>
      <c r="IJT9" s="323"/>
      <c r="IJU9" s="323"/>
      <c r="IJV9" s="323"/>
      <c r="IJW9" s="323"/>
      <c r="IJX9" s="323"/>
      <c r="IJY9" s="323"/>
      <c r="IJZ9" s="323"/>
      <c r="IKA9" s="323"/>
      <c r="IKB9" s="323"/>
      <c r="IKC9" s="323"/>
      <c r="IKD9" s="323"/>
      <c r="IKE9" s="323"/>
      <c r="IKF9" s="323"/>
      <c r="IKG9" s="323"/>
      <c r="IKH9" s="323"/>
      <c r="IKI9" s="323"/>
      <c r="IKJ9" s="323"/>
      <c r="IKK9" s="323"/>
      <c r="IKL9" s="323"/>
      <c r="IKM9" s="323"/>
      <c r="IKN9" s="323"/>
      <c r="IKO9" s="323"/>
      <c r="IKP9" s="323"/>
      <c r="IKQ9" s="323"/>
      <c r="IKR9" s="323"/>
      <c r="IKS9" s="323"/>
      <c r="IKT9" s="323"/>
      <c r="IKU9" s="323"/>
      <c r="IKV9" s="323"/>
      <c r="IKW9" s="323"/>
      <c r="IKX9" s="323"/>
      <c r="IKY9" s="323"/>
      <c r="IKZ9" s="323"/>
      <c r="ILA9" s="323"/>
      <c r="ILB9" s="323"/>
      <c r="ILC9" s="323"/>
      <c r="ILD9" s="323"/>
      <c r="ILE9" s="323"/>
      <c r="ILF9" s="323"/>
      <c r="ILG9" s="323"/>
      <c r="ILH9" s="323"/>
      <c r="ILI9" s="323"/>
      <c r="ILJ9" s="323"/>
      <c r="ILK9" s="323"/>
      <c r="ILL9" s="323"/>
      <c r="ILM9" s="323"/>
      <c r="ILN9" s="323"/>
      <c r="ILO9" s="323"/>
      <c r="ILP9" s="323"/>
      <c r="ILQ9" s="323"/>
      <c r="ILR9" s="323"/>
      <c r="ILS9" s="323"/>
      <c r="ILT9" s="323"/>
      <c r="ILU9" s="323"/>
      <c r="ILV9" s="323"/>
      <c r="ILW9" s="323"/>
      <c r="ILX9" s="323"/>
      <c r="ILY9" s="323"/>
      <c r="ILZ9" s="323"/>
      <c r="IMA9" s="323"/>
      <c r="IMB9" s="323"/>
      <c r="IMC9" s="323"/>
      <c r="IMD9" s="323"/>
      <c r="IME9" s="323"/>
      <c r="IMF9" s="323"/>
      <c r="IMG9" s="323"/>
      <c r="IMH9" s="323"/>
      <c r="IMI9" s="323"/>
      <c r="IMJ9" s="323"/>
      <c r="IMK9" s="323"/>
      <c r="IML9" s="323"/>
      <c r="IMM9" s="323"/>
      <c r="IMN9" s="323"/>
      <c r="IMO9" s="323"/>
      <c r="IMP9" s="323"/>
      <c r="IMQ9" s="323"/>
      <c r="IMR9" s="323"/>
      <c r="IMS9" s="323"/>
      <c r="IMT9" s="323"/>
      <c r="IMU9" s="323"/>
      <c r="IMV9" s="323"/>
      <c r="IMW9" s="323"/>
      <c r="IMX9" s="323"/>
      <c r="IMY9" s="323"/>
      <c r="IMZ9" s="323"/>
      <c r="INA9" s="323"/>
      <c r="INB9" s="323"/>
      <c r="INC9" s="323"/>
      <c r="IND9" s="323"/>
      <c r="INE9" s="323"/>
      <c r="INF9" s="323"/>
      <c r="ING9" s="323"/>
      <c r="INH9" s="323"/>
      <c r="INI9" s="323"/>
      <c r="INJ9" s="323"/>
      <c r="INK9" s="323"/>
      <c r="INL9" s="323"/>
      <c r="INM9" s="323"/>
      <c r="INN9" s="323"/>
      <c r="INO9" s="323"/>
      <c r="INP9" s="323"/>
      <c r="INQ9" s="323"/>
      <c r="INR9" s="323"/>
      <c r="INS9" s="323"/>
      <c r="INT9" s="323"/>
      <c r="INU9" s="323"/>
      <c r="INV9" s="323"/>
      <c r="INW9" s="323"/>
      <c r="INX9" s="323"/>
      <c r="INY9" s="323"/>
      <c r="INZ9" s="323"/>
      <c r="IOA9" s="323"/>
      <c r="IOB9" s="323"/>
      <c r="IOC9" s="323"/>
      <c r="IOD9" s="323"/>
      <c r="IOE9" s="323"/>
      <c r="IOF9" s="323"/>
      <c r="IOG9" s="323"/>
      <c r="IOH9" s="323"/>
      <c r="IOI9" s="323"/>
      <c r="IOJ9" s="323"/>
      <c r="IOK9" s="323"/>
      <c r="IOL9" s="323"/>
      <c r="IOM9" s="323"/>
      <c r="ION9" s="323"/>
      <c r="IOO9" s="323"/>
      <c r="IOP9" s="323"/>
      <c r="IOQ9" s="323"/>
      <c r="IOR9" s="323"/>
      <c r="IOS9" s="323"/>
      <c r="IOT9" s="323"/>
      <c r="IOU9" s="323"/>
      <c r="IOV9" s="323"/>
      <c r="IOW9" s="323"/>
      <c r="IOX9" s="323"/>
      <c r="IOY9" s="323"/>
      <c r="IOZ9" s="323"/>
      <c r="IPA9" s="323"/>
      <c r="IPB9" s="323"/>
      <c r="IPC9" s="323"/>
      <c r="IPD9" s="323"/>
      <c r="IPE9" s="323"/>
      <c r="IPF9" s="323"/>
      <c r="IPG9" s="323"/>
      <c r="IPH9" s="323"/>
      <c r="IPI9" s="323"/>
      <c r="IPJ9" s="323"/>
      <c r="IPK9" s="323"/>
      <c r="IPL9" s="323"/>
      <c r="IPM9" s="323"/>
      <c r="IPN9" s="323"/>
      <c r="IPO9" s="323"/>
      <c r="IPP9" s="323"/>
      <c r="IPQ9" s="323"/>
      <c r="IPR9" s="323"/>
      <c r="IPS9" s="323"/>
      <c r="IPT9" s="323"/>
      <c r="IPU9" s="323"/>
      <c r="IPV9" s="323"/>
      <c r="IPW9" s="323"/>
      <c r="IPX9" s="323"/>
      <c r="IPY9" s="323"/>
      <c r="IPZ9" s="323"/>
      <c r="IQA9" s="323"/>
      <c r="IQB9" s="323"/>
      <c r="IQC9" s="323"/>
      <c r="IQD9" s="323"/>
      <c r="IQE9" s="323"/>
      <c r="IQF9" s="323"/>
      <c r="IQG9" s="323"/>
      <c r="IQH9" s="323"/>
      <c r="IQI9" s="323"/>
      <c r="IQJ9" s="323"/>
      <c r="IQK9" s="323"/>
      <c r="IQL9" s="323"/>
      <c r="IQM9" s="323"/>
      <c r="IQN9" s="323"/>
      <c r="IQO9" s="323"/>
      <c r="IQP9" s="323"/>
      <c r="IQQ9" s="323"/>
      <c r="IQR9" s="323"/>
      <c r="IQS9" s="323"/>
      <c r="IQT9" s="323"/>
      <c r="IQU9" s="323"/>
      <c r="IQV9" s="323"/>
      <c r="IQW9" s="323"/>
      <c r="IQX9" s="323"/>
      <c r="IQY9" s="323"/>
      <c r="IQZ9" s="323"/>
      <c r="IRA9" s="323"/>
      <c r="IRB9" s="323"/>
      <c r="IRC9" s="323"/>
      <c r="IRD9" s="323"/>
      <c r="IRE9" s="323"/>
      <c r="IRF9" s="323"/>
      <c r="IRG9" s="323"/>
      <c r="IRH9" s="323"/>
      <c r="IRI9" s="323"/>
      <c r="IRJ9" s="323"/>
      <c r="IRK9" s="323"/>
      <c r="IRL9" s="323"/>
      <c r="IRM9" s="323"/>
      <c r="IRN9" s="323"/>
      <c r="IRO9" s="323"/>
      <c r="IRP9" s="323"/>
      <c r="IRQ9" s="323"/>
      <c r="IRR9" s="323"/>
      <c r="IRS9" s="323"/>
      <c r="IRT9" s="323"/>
      <c r="IRU9" s="323"/>
      <c r="IRV9" s="323"/>
      <c r="IRW9" s="323"/>
      <c r="IRX9" s="323"/>
      <c r="IRY9" s="323"/>
      <c r="IRZ9" s="323"/>
      <c r="ISA9" s="323"/>
      <c r="ISB9" s="323"/>
      <c r="ISC9" s="323"/>
      <c r="ISD9" s="323"/>
      <c r="ISE9" s="323"/>
      <c r="ISF9" s="323"/>
      <c r="ISG9" s="323"/>
      <c r="ISH9" s="323"/>
      <c r="ISI9" s="323"/>
      <c r="ISJ9" s="323"/>
      <c r="ISK9" s="323"/>
      <c r="ISL9" s="323"/>
      <c r="ISM9" s="323"/>
      <c r="ISN9" s="323"/>
      <c r="ISO9" s="323"/>
      <c r="ISP9" s="323"/>
      <c r="ISQ9" s="323"/>
      <c r="ISR9" s="323"/>
      <c r="ISS9" s="323"/>
      <c r="IST9" s="323"/>
      <c r="ISU9" s="323"/>
      <c r="ISV9" s="323"/>
      <c r="ISW9" s="323"/>
      <c r="ISX9" s="323"/>
      <c r="ISY9" s="323"/>
      <c r="ISZ9" s="323"/>
      <c r="ITA9" s="323"/>
      <c r="ITB9" s="323"/>
      <c r="ITC9" s="323"/>
      <c r="ITD9" s="323"/>
      <c r="ITE9" s="323"/>
      <c r="ITF9" s="323"/>
      <c r="ITG9" s="323"/>
      <c r="ITH9" s="323"/>
      <c r="ITI9" s="323"/>
      <c r="ITJ9" s="323"/>
      <c r="ITK9" s="323"/>
      <c r="ITL9" s="323"/>
      <c r="ITM9" s="323"/>
      <c r="ITN9" s="323"/>
      <c r="ITO9" s="323"/>
      <c r="ITP9" s="323"/>
      <c r="ITQ9" s="323"/>
      <c r="ITR9" s="323"/>
      <c r="ITS9" s="323"/>
      <c r="ITT9" s="323"/>
      <c r="ITU9" s="323"/>
      <c r="ITV9" s="323"/>
      <c r="ITW9" s="323"/>
      <c r="ITX9" s="323"/>
      <c r="ITY9" s="323"/>
      <c r="ITZ9" s="323"/>
      <c r="IUA9" s="323"/>
      <c r="IUB9" s="323"/>
      <c r="IUC9" s="323"/>
      <c r="IUD9" s="323"/>
      <c r="IUE9" s="323"/>
      <c r="IUF9" s="323"/>
      <c r="IUG9" s="323"/>
      <c r="IUH9" s="323"/>
      <c r="IUI9" s="323"/>
      <c r="IUJ9" s="323"/>
      <c r="IUK9" s="323"/>
      <c r="IUL9" s="323"/>
      <c r="IUM9" s="323"/>
      <c r="IUN9" s="323"/>
      <c r="IUO9" s="323"/>
      <c r="IUP9" s="323"/>
      <c r="IUQ9" s="323"/>
      <c r="IUR9" s="323"/>
      <c r="IUS9" s="323"/>
      <c r="IUT9" s="323"/>
      <c r="IUU9" s="323"/>
      <c r="IUV9" s="323"/>
      <c r="IUW9" s="323"/>
      <c r="IUX9" s="323"/>
      <c r="IUY9" s="323"/>
      <c r="IUZ9" s="323"/>
      <c r="IVA9" s="323"/>
      <c r="IVB9" s="323"/>
      <c r="IVC9" s="323"/>
      <c r="IVD9" s="323"/>
      <c r="IVE9" s="323"/>
      <c r="IVF9" s="323"/>
      <c r="IVG9" s="323"/>
      <c r="IVH9" s="323"/>
      <c r="IVI9" s="323"/>
      <c r="IVJ9" s="323"/>
      <c r="IVK9" s="323"/>
      <c r="IVL9" s="323"/>
      <c r="IVM9" s="323"/>
      <c r="IVN9" s="323"/>
      <c r="IVO9" s="323"/>
      <c r="IVP9" s="323"/>
      <c r="IVQ9" s="323"/>
      <c r="IVR9" s="323"/>
      <c r="IVS9" s="323"/>
      <c r="IVT9" s="323"/>
      <c r="IVU9" s="323"/>
      <c r="IVV9" s="323"/>
      <c r="IVW9" s="323"/>
      <c r="IVX9" s="323"/>
      <c r="IVY9" s="323"/>
      <c r="IVZ9" s="323"/>
      <c r="IWA9" s="323"/>
      <c r="IWB9" s="323"/>
      <c r="IWC9" s="323"/>
      <c r="IWD9" s="323"/>
      <c r="IWE9" s="323"/>
      <c r="IWF9" s="323"/>
      <c r="IWG9" s="323"/>
      <c r="IWH9" s="323"/>
      <c r="IWI9" s="323"/>
      <c r="IWJ9" s="323"/>
      <c r="IWK9" s="323"/>
      <c r="IWL9" s="323"/>
      <c r="IWM9" s="323"/>
      <c r="IWN9" s="323"/>
      <c r="IWO9" s="323"/>
      <c r="IWP9" s="323"/>
      <c r="IWQ9" s="323"/>
      <c r="IWR9" s="323"/>
      <c r="IWS9" s="323"/>
      <c r="IWT9" s="323"/>
      <c r="IWU9" s="323"/>
      <c r="IWV9" s="323"/>
      <c r="IWW9" s="323"/>
      <c r="IWX9" s="323"/>
      <c r="IWY9" s="323"/>
      <c r="IWZ9" s="323"/>
      <c r="IXA9" s="323"/>
      <c r="IXB9" s="323"/>
      <c r="IXC9" s="323"/>
      <c r="IXD9" s="323"/>
      <c r="IXE9" s="323"/>
      <c r="IXF9" s="323"/>
      <c r="IXG9" s="323"/>
      <c r="IXH9" s="323"/>
      <c r="IXI9" s="323"/>
      <c r="IXJ9" s="323"/>
      <c r="IXK9" s="323"/>
      <c r="IXL9" s="323"/>
      <c r="IXM9" s="323"/>
      <c r="IXN9" s="323"/>
      <c r="IXO9" s="323"/>
      <c r="IXP9" s="323"/>
      <c r="IXQ9" s="323"/>
      <c r="IXR9" s="323"/>
      <c r="IXS9" s="323"/>
      <c r="IXT9" s="323"/>
      <c r="IXU9" s="323"/>
      <c r="IXV9" s="323"/>
      <c r="IXW9" s="323"/>
      <c r="IXX9" s="323"/>
      <c r="IXY9" s="323"/>
      <c r="IXZ9" s="323"/>
      <c r="IYA9" s="323"/>
      <c r="IYB9" s="323"/>
      <c r="IYC9" s="323"/>
      <c r="IYD9" s="323"/>
      <c r="IYE9" s="323"/>
      <c r="IYF9" s="323"/>
      <c r="IYG9" s="323"/>
      <c r="IYH9" s="323"/>
      <c r="IYI9" s="323"/>
      <c r="IYJ9" s="323"/>
      <c r="IYK9" s="323"/>
      <c r="IYL9" s="323"/>
      <c r="IYM9" s="323"/>
      <c r="IYN9" s="323"/>
      <c r="IYO9" s="323"/>
      <c r="IYP9" s="323"/>
      <c r="IYQ9" s="323"/>
      <c r="IYR9" s="323"/>
      <c r="IYS9" s="323"/>
      <c r="IYT9" s="323"/>
      <c r="IYU9" s="323"/>
      <c r="IYV9" s="323"/>
      <c r="IYW9" s="323"/>
      <c r="IYX9" s="323"/>
      <c r="IYY9" s="323"/>
      <c r="IYZ9" s="323"/>
      <c r="IZA9" s="323"/>
      <c r="IZB9" s="323"/>
      <c r="IZC9" s="323"/>
      <c r="IZD9" s="323"/>
      <c r="IZE9" s="323"/>
      <c r="IZF9" s="323"/>
      <c r="IZG9" s="323"/>
      <c r="IZH9" s="323"/>
      <c r="IZI9" s="323"/>
      <c r="IZJ9" s="323"/>
      <c r="IZK9" s="323"/>
      <c r="IZL9" s="323"/>
      <c r="IZM9" s="323"/>
      <c r="IZN9" s="323"/>
      <c r="IZO9" s="323"/>
      <c r="IZP9" s="323"/>
      <c r="IZQ9" s="323"/>
      <c r="IZR9" s="323"/>
      <c r="IZS9" s="323"/>
      <c r="IZT9" s="323"/>
      <c r="IZU9" s="323"/>
      <c r="IZV9" s="323"/>
      <c r="IZW9" s="323"/>
      <c r="IZX9" s="323"/>
      <c r="IZY9" s="323"/>
      <c r="IZZ9" s="323"/>
      <c r="JAA9" s="323"/>
      <c r="JAB9" s="323"/>
      <c r="JAC9" s="323"/>
      <c r="JAD9" s="323"/>
      <c r="JAE9" s="323"/>
      <c r="JAF9" s="323"/>
      <c r="JAG9" s="323"/>
      <c r="JAH9" s="323"/>
      <c r="JAI9" s="323"/>
      <c r="JAJ9" s="323"/>
      <c r="JAK9" s="323"/>
      <c r="JAL9" s="323"/>
      <c r="JAM9" s="323"/>
      <c r="JAN9" s="323"/>
      <c r="JAO9" s="323"/>
      <c r="JAP9" s="323"/>
      <c r="JAQ9" s="323"/>
      <c r="JAR9" s="323"/>
      <c r="JAS9" s="323"/>
      <c r="JAT9" s="323"/>
      <c r="JAU9" s="323"/>
      <c r="JAV9" s="323"/>
      <c r="JAW9" s="323"/>
      <c r="JAX9" s="323"/>
      <c r="JAY9" s="323"/>
      <c r="JAZ9" s="323"/>
      <c r="JBA9" s="323"/>
      <c r="JBB9" s="323"/>
      <c r="JBC9" s="323"/>
      <c r="JBD9" s="323"/>
      <c r="JBE9" s="323"/>
      <c r="JBF9" s="323"/>
      <c r="JBG9" s="323"/>
      <c r="JBH9" s="323"/>
      <c r="JBI9" s="323"/>
      <c r="JBJ9" s="323"/>
      <c r="JBK9" s="323"/>
      <c r="JBL9" s="323"/>
      <c r="JBM9" s="323"/>
      <c r="JBN9" s="323"/>
      <c r="JBO9" s="323"/>
      <c r="JBP9" s="323"/>
      <c r="JBQ9" s="323"/>
      <c r="JBR9" s="323"/>
      <c r="JBS9" s="323"/>
      <c r="JBT9" s="323"/>
      <c r="JBU9" s="323"/>
      <c r="JBV9" s="323"/>
      <c r="JBW9" s="323"/>
      <c r="JBX9" s="323"/>
      <c r="JBY9" s="323"/>
      <c r="JBZ9" s="323"/>
      <c r="JCA9" s="323"/>
      <c r="JCB9" s="323"/>
      <c r="JCC9" s="323"/>
      <c r="JCD9" s="323"/>
      <c r="JCE9" s="323"/>
      <c r="JCF9" s="323"/>
      <c r="JCG9" s="323"/>
      <c r="JCH9" s="323"/>
      <c r="JCI9" s="323"/>
      <c r="JCJ9" s="323"/>
      <c r="JCK9" s="323"/>
      <c r="JCL9" s="323"/>
      <c r="JCM9" s="323"/>
      <c r="JCN9" s="323"/>
      <c r="JCO9" s="323"/>
      <c r="JCP9" s="323"/>
      <c r="JCQ9" s="323"/>
      <c r="JCR9" s="323"/>
      <c r="JCS9" s="323"/>
      <c r="JCT9" s="323"/>
      <c r="JCU9" s="323"/>
      <c r="JCV9" s="323"/>
      <c r="JCW9" s="323"/>
      <c r="JCX9" s="323"/>
      <c r="JCY9" s="323"/>
      <c r="JCZ9" s="323"/>
      <c r="JDA9" s="323"/>
      <c r="JDB9" s="323"/>
      <c r="JDC9" s="323"/>
      <c r="JDD9" s="323"/>
      <c r="JDE9" s="323"/>
      <c r="JDF9" s="323"/>
      <c r="JDG9" s="323"/>
      <c r="JDH9" s="323"/>
      <c r="JDI9" s="323"/>
      <c r="JDJ9" s="323"/>
      <c r="JDK9" s="323"/>
      <c r="JDL9" s="323"/>
      <c r="JDM9" s="323"/>
      <c r="JDN9" s="323"/>
      <c r="JDO9" s="323"/>
      <c r="JDP9" s="323"/>
      <c r="JDQ9" s="323"/>
      <c r="JDR9" s="323"/>
      <c r="JDS9" s="323"/>
      <c r="JDT9" s="323"/>
      <c r="JDU9" s="323"/>
      <c r="JDV9" s="323"/>
      <c r="JDW9" s="323"/>
      <c r="JDX9" s="323"/>
      <c r="JDY9" s="323"/>
      <c r="JDZ9" s="323"/>
      <c r="JEA9" s="323"/>
      <c r="JEB9" s="323"/>
      <c r="JEC9" s="323"/>
      <c r="JED9" s="323"/>
      <c r="JEE9" s="323"/>
      <c r="JEF9" s="323"/>
      <c r="JEG9" s="323"/>
      <c r="JEH9" s="323"/>
      <c r="JEI9" s="323"/>
      <c r="JEJ9" s="323"/>
      <c r="JEK9" s="323"/>
      <c r="JEL9" s="323"/>
      <c r="JEM9" s="323"/>
      <c r="JEN9" s="323"/>
      <c r="JEO9" s="323"/>
      <c r="JEP9" s="323"/>
      <c r="JEQ9" s="323"/>
      <c r="JER9" s="323"/>
      <c r="JES9" s="323"/>
      <c r="JET9" s="323"/>
      <c r="JEU9" s="323"/>
      <c r="JEV9" s="323"/>
      <c r="JEW9" s="323"/>
      <c r="JEX9" s="323"/>
      <c r="JEY9" s="323"/>
      <c r="JEZ9" s="323"/>
      <c r="JFA9" s="323"/>
      <c r="JFB9" s="323"/>
      <c r="JFC9" s="323"/>
      <c r="JFD9" s="323"/>
      <c r="JFE9" s="323"/>
      <c r="JFF9" s="323"/>
      <c r="JFG9" s="323"/>
      <c r="JFH9" s="323"/>
      <c r="JFI9" s="323"/>
      <c r="JFJ9" s="323"/>
      <c r="JFK9" s="323"/>
      <c r="JFL9" s="323"/>
      <c r="JFM9" s="323"/>
      <c r="JFN9" s="323"/>
      <c r="JFO9" s="323"/>
      <c r="JFP9" s="323"/>
      <c r="JFQ9" s="323"/>
      <c r="JFR9" s="323"/>
      <c r="JFS9" s="323"/>
      <c r="JFT9" s="323"/>
      <c r="JFU9" s="323"/>
      <c r="JFV9" s="323"/>
      <c r="JFW9" s="323"/>
      <c r="JFX9" s="323"/>
      <c r="JFY9" s="323"/>
      <c r="JFZ9" s="323"/>
      <c r="JGA9" s="323"/>
      <c r="JGB9" s="323"/>
      <c r="JGC9" s="323"/>
      <c r="JGD9" s="323"/>
      <c r="JGE9" s="323"/>
      <c r="JGF9" s="323"/>
      <c r="JGG9" s="323"/>
      <c r="JGH9" s="323"/>
      <c r="JGI9" s="323"/>
      <c r="JGJ9" s="323"/>
      <c r="JGK9" s="323"/>
      <c r="JGL9" s="323"/>
      <c r="JGM9" s="323"/>
      <c r="JGN9" s="323"/>
      <c r="JGO9" s="323"/>
      <c r="JGP9" s="323"/>
      <c r="JGQ9" s="323"/>
      <c r="JGR9" s="323"/>
      <c r="JGS9" s="323"/>
      <c r="JGT9" s="323"/>
      <c r="JGU9" s="323"/>
      <c r="JGV9" s="323"/>
      <c r="JGW9" s="323"/>
      <c r="JGX9" s="323"/>
      <c r="JGY9" s="323"/>
      <c r="JGZ9" s="323"/>
      <c r="JHA9" s="323"/>
      <c r="JHB9" s="323"/>
      <c r="JHC9" s="323"/>
      <c r="JHD9" s="323"/>
      <c r="JHE9" s="323"/>
      <c r="JHF9" s="323"/>
      <c r="JHG9" s="323"/>
      <c r="JHH9" s="323"/>
      <c r="JHI9" s="323"/>
      <c r="JHJ9" s="323"/>
      <c r="JHK9" s="323"/>
      <c r="JHL9" s="323"/>
      <c r="JHM9" s="323"/>
      <c r="JHN9" s="323"/>
      <c r="JHO9" s="323"/>
      <c r="JHP9" s="323"/>
      <c r="JHQ9" s="323"/>
      <c r="JHR9" s="323"/>
      <c r="JHS9" s="323"/>
      <c r="JHT9" s="323"/>
      <c r="JHU9" s="323"/>
      <c r="JHV9" s="323"/>
      <c r="JHW9" s="323"/>
      <c r="JHX9" s="323"/>
      <c r="JHY9" s="323"/>
      <c r="JHZ9" s="323"/>
      <c r="JIA9" s="323"/>
      <c r="JIB9" s="323"/>
      <c r="JIC9" s="323"/>
      <c r="JID9" s="323"/>
      <c r="JIE9" s="323"/>
      <c r="JIF9" s="323"/>
      <c r="JIG9" s="323"/>
      <c r="JIH9" s="323"/>
      <c r="JII9" s="323"/>
      <c r="JIJ9" s="323"/>
      <c r="JIK9" s="323"/>
      <c r="JIL9" s="323"/>
      <c r="JIM9" s="323"/>
      <c r="JIN9" s="323"/>
      <c r="JIO9" s="323"/>
      <c r="JIP9" s="323"/>
      <c r="JIQ9" s="323"/>
      <c r="JIR9" s="323"/>
      <c r="JIS9" s="323"/>
      <c r="JIT9" s="323"/>
      <c r="JIU9" s="323"/>
      <c r="JIV9" s="323"/>
      <c r="JIW9" s="323"/>
      <c r="JIX9" s="323"/>
      <c r="JIY9" s="323"/>
      <c r="JIZ9" s="323"/>
      <c r="JJA9" s="323"/>
      <c r="JJB9" s="323"/>
      <c r="JJC9" s="323"/>
      <c r="JJD9" s="323"/>
      <c r="JJE9" s="323"/>
      <c r="JJF9" s="323"/>
      <c r="JJG9" s="323"/>
      <c r="JJH9" s="323"/>
      <c r="JJI9" s="323"/>
      <c r="JJJ9" s="323"/>
      <c r="JJK9" s="323"/>
      <c r="JJL9" s="323"/>
      <c r="JJM9" s="323"/>
      <c r="JJN9" s="323"/>
      <c r="JJO9" s="323"/>
      <c r="JJP9" s="323"/>
      <c r="JJQ9" s="323"/>
      <c r="JJR9" s="323"/>
      <c r="JJS9" s="323"/>
      <c r="JJT9" s="323"/>
      <c r="JJU9" s="323"/>
      <c r="JJV9" s="323"/>
      <c r="JJW9" s="323"/>
      <c r="JJX9" s="323"/>
      <c r="JJY9" s="323"/>
      <c r="JJZ9" s="323"/>
      <c r="JKA9" s="323"/>
      <c r="JKB9" s="323"/>
      <c r="JKC9" s="323"/>
      <c r="JKD9" s="323"/>
      <c r="JKE9" s="323"/>
      <c r="JKF9" s="323"/>
      <c r="JKG9" s="323"/>
      <c r="JKH9" s="323"/>
      <c r="JKI9" s="323"/>
      <c r="JKJ9" s="323"/>
      <c r="JKK9" s="323"/>
      <c r="JKL9" s="323"/>
      <c r="JKM9" s="323"/>
      <c r="JKN9" s="323"/>
      <c r="JKO9" s="323"/>
      <c r="JKP9" s="323"/>
      <c r="JKQ9" s="323"/>
      <c r="JKR9" s="323"/>
      <c r="JKS9" s="323"/>
      <c r="JKT9" s="323"/>
      <c r="JKU9" s="323"/>
      <c r="JKV9" s="323"/>
      <c r="JKW9" s="323"/>
      <c r="JKX9" s="323"/>
      <c r="JKY9" s="323"/>
      <c r="JKZ9" s="323"/>
      <c r="JLA9" s="323"/>
      <c r="JLB9" s="323"/>
      <c r="JLC9" s="323"/>
      <c r="JLD9" s="323"/>
      <c r="JLE9" s="323"/>
      <c r="JLF9" s="323"/>
      <c r="JLG9" s="323"/>
      <c r="JLH9" s="323"/>
      <c r="JLI9" s="323"/>
      <c r="JLJ9" s="323"/>
      <c r="JLK9" s="323"/>
      <c r="JLL9" s="323"/>
      <c r="JLM9" s="323"/>
      <c r="JLN9" s="323"/>
      <c r="JLO9" s="323"/>
      <c r="JLP9" s="323"/>
      <c r="JLQ9" s="323"/>
      <c r="JLR9" s="323"/>
      <c r="JLS9" s="323"/>
      <c r="JLT9" s="323"/>
      <c r="JLU9" s="323"/>
      <c r="JLV9" s="323"/>
      <c r="JLW9" s="323"/>
      <c r="JLX9" s="323"/>
      <c r="JLY9" s="323"/>
      <c r="JLZ9" s="323"/>
      <c r="JMA9" s="323"/>
      <c r="JMB9" s="323"/>
      <c r="JMC9" s="323"/>
      <c r="JMD9" s="323"/>
      <c r="JME9" s="323"/>
      <c r="JMF9" s="323"/>
      <c r="JMG9" s="323"/>
      <c r="JMH9" s="323"/>
      <c r="JMI9" s="323"/>
      <c r="JMJ9" s="323"/>
      <c r="JMK9" s="323"/>
      <c r="JML9" s="323"/>
      <c r="JMM9" s="323"/>
      <c r="JMN9" s="323"/>
      <c r="JMO9" s="323"/>
      <c r="JMP9" s="323"/>
      <c r="JMQ9" s="323"/>
      <c r="JMR9" s="323"/>
      <c r="JMS9" s="323"/>
      <c r="JMT9" s="323"/>
      <c r="JMU9" s="323"/>
      <c r="JMV9" s="323"/>
      <c r="JMW9" s="323"/>
      <c r="JMX9" s="323"/>
      <c r="JMY9" s="323"/>
      <c r="JMZ9" s="323"/>
      <c r="JNA9" s="323"/>
      <c r="JNB9" s="323"/>
      <c r="JNC9" s="323"/>
      <c r="JND9" s="323"/>
      <c r="JNE9" s="323"/>
      <c r="JNF9" s="323"/>
      <c r="JNG9" s="323"/>
      <c r="JNH9" s="323"/>
      <c r="JNI9" s="323"/>
      <c r="JNJ9" s="323"/>
      <c r="JNK9" s="323"/>
      <c r="JNL9" s="323"/>
      <c r="JNM9" s="323"/>
      <c r="JNN9" s="323"/>
      <c r="JNO9" s="323"/>
      <c r="JNP9" s="323"/>
      <c r="JNQ9" s="323"/>
      <c r="JNR9" s="323"/>
      <c r="JNS9" s="323"/>
      <c r="JNT9" s="323"/>
      <c r="JNU9" s="323"/>
      <c r="JNV9" s="323"/>
      <c r="JNW9" s="323"/>
      <c r="JNX9" s="323"/>
      <c r="JNY9" s="323"/>
      <c r="JNZ9" s="323"/>
      <c r="JOA9" s="323"/>
      <c r="JOB9" s="323"/>
      <c r="JOC9" s="323"/>
      <c r="JOD9" s="323"/>
      <c r="JOE9" s="323"/>
      <c r="JOF9" s="323"/>
      <c r="JOG9" s="323"/>
      <c r="JOH9" s="323"/>
      <c r="JOI9" s="323"/>
      <c r="JOJ9" s="323"/>
      <c r="JOK9" s="323"/>
      <c r="JOL9" s="323"/>
      <c r="JOM9" s="323"/>
      <c r="JON9" s="323"/>
      <c r="JOO9" s="323"/>
      <c r="JOP9" s="323"/>
      <c r="JOQ9" s="323"/>
      <c r="JOR9" s="323"/>
      <c r="JOS9" s="323"/>
      <c r="JOT9" s="323"/>
      <c r="JOU9" s="323"/>
      <c r="JOV9" s="323"/>
      <c r="JOW9" s="323"/>
      <c r="JOX9" s="323"/>
      <c r="JOY9" s="323"/>
      <c r="JOZ9" s="323"/>
      <c r="JPA9" s="323"/>
      <c r="JPB9" s="323"/>
      <c r="JPC9" s="323"/>
      <c r="JPD9" s="323"/>
      <c r="JPE9" s="323"/>
      <c r="JPF9" s="323"/>
      <c r="JPG9" s="323"/>
      <c r="JPH9" s="323"/>
      <c r="JPI9" s="323"/>
      <c r="JPJ9" s="323"/>
      <c r="JPK9" s="323"/>
      <c r="JPL9" s="323"/>
      <c r="JPM9" s="323"/>
      <c r="JPN9" s="323"/>
      <c r="JPO9" s="323"/>
      <c r="JPP9" s="323"/>
      <c r="JPQ9" s="323"/>
      <c r="JPR9" s="323"/>
      <c r="JPS9" s="323"/>
      <c r="JPT9" s="323"/>
      <c r="JPU9" s="323"/>
      <c r="JPV9" s="323"/>
      <c r="JPW9" s="323"/>
      <c r="JPX9" s="323"/>
      <c r="JPY9" s="323"/>
      <c r="JPZ9" s="323"/>
      <c r="JQA9" s="323"/>
      <c r="JQB9" s="323"/>
      <c r="JQC9" s="323"/>
      <c r="JQD9" s="323"/>
      <c r="JQE9" s="323"/>
      <c r="JQF9" s="323"/>
      <c r="JQG9" s="323"/>
      <c r="JQH9" s="323"/>
      <c r="JQI9" s="323"/>
      <c r="JQJ9" s="323"/>
      <c r="JQK9" s="323"/>
      <c r="JQL9" s="323"/>
      <c r="JQM9" s="323"/>
      <c r="JQN9" s="323"/>
      <c r="JQO9" s="323"/>
      <c r="JQP9" s="323"/>
      <c r="JQQ9" s="323"/>
      <c r="JQR9" s="323"/>
      <c r="JQS9" s="323"/>
      <c r="JQT9" s="323"/>
      <c r="JQU9" s="323"/>
      <c r="JQV9" s="323"/>
      <c r="JQW9" s="323"/>
      <c r="JQX9" s="323"/>
      <c r="JQY9" s="323"/>
      <c r="JQZ9" s="323"/>
      <c r="JRA9" s="323"/>
      <c r="JRB9" s="323"/>
      <c r="JRC9" s="323"/>
      <c r="JRD9" s="323"/>
      <c r="JRE9" s="323"/>
      <c r="JRF9" s="323"/>
      <c r="JRG9" s="323"/>
      <c r="JRH9" s="323"/>
      <c r="JRI9" s="323"/>
      <c r="JRJ9" s="323"/>
      <c r="JRK9" s="323"/>
      <c r="JRL9" s="323"/>
      <c r="JRM9" s="323"/>
      <c r="JRN9" s="323"/>
      <c r="JRO9" s="323"/>
      <c r="JRP9" s="323"/>
      <c r="JRQ9" s="323"/>
      <c r="JRR9" s="323"/>
      <c r="JRS9" s="323"/>
      <c r="JRT9" s="323"/>
      <c r="JRU9" s="323"/>
      <c r="JRV9" s="323"/>
      <c r="JRW9" s="323"/>
      <c r="JRX9" s="323"/>
      <c r="JRY9" s="323"/>
      <c r="JRZ9" s="323"/>
      <c r="JSA9" s="323"/>
      <c r="JSB9" s="323"/>
      <c r="JSC9" s="323"/>
      <c r="JSD9" s="323"/>
      <c r="JSE9" s="323"/>
      <c r="JSF9" s="323"/>
      <c r="JSG9" s="323"/>
      <c r="JSH9" s="323"/>
      <c r="JSI9" s="323"/>
      <c r="JSJ9" s="323"/>
      <c r="JSK9" s="323"/>
      <c r="JSL9" s="323"/>
      <c r="JSM9" s="323"/>
      <c r="JSN9" s="323"/>
      <c r="JSO9" s="323"/>
      <c r="JSP9" s="323"/>
      <c r="JSQ9" s="323"/>
      <c r="JSR9" s="323"/>
      <c r="JSS9" s="323"/>
      <c r="JST9" s="323"/>
      <c r="JSU9" s="323"/>
      <c r="JSV9" s="323"/>
      <c r="JSW9" s="323"/>
      <c r="JSX9" s="323"/>
      <c r="JSY9" s="323"/>
      <c r="JSZ9" s="323"/>
      <c r="JTA9" s="323"/>
      <c r="JTB9" s="323"/>
      <c r="JTC9" s="323"/>
      <c r="JTD9" s="323"/>
      <c r="JTE9" s="323"/>
      <c r="JTF9" s="323"/>
      <c r="JTG9" s="323"/>
      <c r="JTH9" s="323"/>
      <c r="JTI9" s="323"/>
      <c r="JTJ9" s="323"/>
      <c r="JTK9" s="323"/>
      <c r="JTL9" s="323"/>
      <c r="JTM9" s="323"/>
      <c r="JTN9" s="323"/>
      <c r="JTO9" s="323"/>
      <c r="JTP9" s="323"/>
      <c r="JTQ9" s="323"/>
      <c r="JTR9" s="323"/>
      <c r="JTS9" s="323"/>
      <c r="JTT9" s="323"/>
      <c r="JTU9" s="323"/>
      <c r="JTV9" s="323"/>
      <c r="JTW9" s="323"/>
      <c r="JTX9" s="323"/>
      <c r="JTY9" s="323"/>
      <c r="JTZ9" s="323"/>
      <c r="JUA9" s="323"/>
      <c r="JUB9" s="323"/>
      <c r="JUC9" s="323"/>
      <c r="JUD9" s="323"/>
      <c r="JUE9" s="323"/>
      <c r="JUF9" s="323"/>
      <c r="JUG9" s="323"/>
      <c r="JUH9" s="323"/>
      <c r="JUI9" s="323"/>
      <c r="JUJ9" s="323"/>
      <c r="JUK9" s="323"/>
      <c r="JUL9" s="323"/>
      <c r="JUM9" s="323"/>
      <c r="JUN9" s="323"/>
      <c r="JUO9" s="323"/>
      <c r="JUP9" s="323"/>
      <c r="JUQ9" s="323"/>
      <c r="JUR9" s="323"/>
      <c r="JUS9" s="323"/>
      <c r="JUT9" s="323"/>
      <c r="JUU9" s="323"/>
      <c r="JUV9" s="323"/>
      <c r="JUW9" s="323"/>
      <c r="JUX9" s="323"/>
      <c r="JUY9" s="323"/>
      <c r="JUZ9" s="323"/>
      <c r="JVA9" s="323"/>
      <c r="JVB9" s="323"/>
      <c r="JVC9" s="323"/>
      <c r="JVD9" s="323"/>
      <c r="JVE9" s="323"/>
      <c r="JVF9" s="323"/>
      <c r="JVG9" s="323"/>
      <c r="JVH9" s="323"/>
      <c r="JVI9" s="323"/>
      <c r="JVJ9" s="323"/>
      <c r="JVK9" s="323"/>
      <c r="JVL9" s="323"/>
      <c r="JVM9" s="323"/>
      <c r="JVN9" s="323"/>
      <c r="JVO9" s="323"/>
      <c r="JVP9" s="323"/>
      <c r="JVQ9" s="323"/>
      <c r="JVR9" s="323"/>
      <c r="JVS9" s="323"/>
      <c r="JVT9" s="323"/>
      <c r="JVU9" s="323"/>
      <c r="JVV9" s="323"/>
      <c r="JVW9" s="323"/>
      <c r="JVX9" s="323"/>
      <c r="JVY9" s="323"/>
      <c r="JVZ9" s="323"/>
      <c r="JWA9" s="323"/>
      <c r="JWB9" s="323"/>
      <c r="JWC9" s="323"/>
      <c r="JWD9" s="323"/>
      <c r="JWE9" s="323"/>
      <c r="JWF9" s="323"/>
      <c r="JWG9" s="323"/>
      <c r="JWH9" s="323"/>
      <c r="JWI9" s="323"/>
      <c r="JWJ9" s="323"/>
      <c r="JWK9" s="323"/>
      <c r="JWL9" s="323"/>
      <c r="JWM9" s="323"/>
      <c r="JWN9" s="323"/>
      <c r="JWO9" s="323"/>
      <c r="JWP9" s="323"/>
      <c r="JWQ9" s="323"/>
      <c r="JWR9" s="323"/>
      <c r="JWS9" s="323"/>
      <c r="JWT9" s="323"/>
      <c r="JWU9" s="323"/>
      <c r="JWV9" s="323"/>
      <c r="JWW9" s="323"/>
      <c r="JWX9" s="323"/>
      <c r="JWY9" s="323"/>
      <c r="JWZ9" s="323"/>
      <c r="JXA9" s="323"/>
      <c r="JXB9" s="323"/>
      <c r="JXC9" s="323"/>
      <c r="JXD9" s="323"/>
      <c r="JXE9" s="323"/>
      <c r="JXF9" s="323"/>
      <c r="JXG9" s="323"/>
      <c r="JXH9" s="323"/>
      <c r="JXI9" s="323"/>
      <c r="JXJ9" s="323"/>
      <c r="JXK9" s="323"/>
      <c r="JXL9" s="323"/>
      <c r="JXM9" s="323"/>
      <c r="JXN9" s="323"/>
      <c r="JXO9" s="323"/>
      <c r="JXP9" s="323"/>
      <c r="JXQ9" s="323"/>
      <c r="JXR9" s="323"/>
      <c r="JXS9" s="323"/>
      <c r="JXT9" s="323"/>
      <c r="JXU9" s="323"/>
      <c r="JXV9" s="323"/>
      <c r="JXW9" s="323"/>
      <c r="JXX9" s="323"/>
      <c r="JXY9" s="323"/>
      <c r="JXZ9" s="323"/>
      <c r="JYA9" s="323"/>
      <c r="JYB9" s="323"/>
      <c r="JYC9" s="323"/>
      <c r="JYD9" s="323"/>
      <c r="JYE9" s="323"/>
      <c r="JYF9" s="323"/>
      <c r="JYG9" s="323"/>
      <c r="JYH9" s="323"/>
      <c r="JYI9" s="323"/>
      <c r="JYJ9" s="323"/>
      <c r="JYK9" s="323"/>
      <c r="JYL9" s="323"/>
      <c r="JYM9" s="323"/>
      <c r="JYN9" s="323"/>
      <c r="JYO9" s="323"/>
      <c r="JYP9" s="323"/>
      <c r="JYQ9" s="323"/>
      <c r="JYR9" s="323"/>
      <c r="JYS9" s="323"/>
      <c r="JYT9" s="323"/>
      <c r="JYU9" s="323"/>
      <c r="JYV9" s="323"/>
      <c r="JYW9" s="323"/>
      <c r="JYX9" s="323"/>
      <c r="JYY9" s="323"/>
      <c r="JYZ9" s="323"/>
      <c r="JZA9" s="323"/>
      <c r="JZB9" s="323"/>
      <c r="JZC9" s="323"/>
      <c r="JZD9" s="323"/>
      <c r="JZE9" s="323"/>
      <c r="JZF9" s="323"/>
      <c r="JZG9" s="323"/>
      <c r="JZH9" s="323"/>
      <c r="JZI9" s="323"/>
      <c r="JZJ9" s="323"/>
      <c r="JZK9" s="323"/>
      <c r="JZL9" s="323"/>
      <c r="JZM9" s="323"/>
      <c r="JZN9" s="323"/>
      <c r="JZO9" s="323"/>
      <c r="JZP9" s="323"/>
      <c r="JZQ9" s="323"/>
      <c r="JZR9" s="323"/>
      <c r="JZS9" s="323"/>
      <c r="JZT9" s="323"/>
      <c r="JZU9" s="323"/>
      <c r="JZV9" s="323"/>
      <c r="JZW9" s="323"/>
      <c r="JZX9" s="323"/>
      <c r="JZY9" s="323"/>
      <c r="JZZ9" s="323"/>
      <c r="KAA9" s="323"/>
      <c r="KAB9" s="323"/>
      <c r="KAC9" s="323"/>
      <c r="KAD9" s="323"/>
      <c r="KAE9" s="323"/>
      <c r="KAF9" s="323"/>
      <c r="KAG9" s="323"/>
      <c r="KAH9" s="323"/>
      <c r="KAI9" s="323"/>
      <c r="KAJ9" s="323"/>
      <c r="KAK9" s="323"/>
      <c r="KAL9" s="323"/>
      <c r="KAM9" s="323"/>
      <c r="KAN9" s="323"/>
      <c r="KAO9" s="323"/>
      <c r="KAP9" s="323"/>
      <c r="KAQ9" s="323"/>
      <c r="KAR9" s="323"/>
      <c r="KAS9" s="323"/>
      <c r="KAT9" s="323"/>
      <c r="KAU9" s="323"/>
      <c r="KAV9" s="323"/>
      <c r="KAW9" s="323"/>
      <c r="KAX9" s="323"/>
      <c r="KAY9" s="323"/>
      <c r="KAZ9" s="323"/>
      <c r="KBA9" s="323"/>
      <c r="KBB9" s="323"/>
      <c r="KBC9" s="323"/>
      <c r="KBD9" s="323"/>
      <c r="KBE9" s="323"/>
      <c r="KBF9" s="323"/>
      <c r="KBG9" s="323"/>
      <c r="KBH9" s="323"/>
      <c r="KBI9" s="323"/>
      <c r="KBJ9" s="323"/>
      <c r="KBK9" s="323"/>
      <c r="KBL9" s="323"/>
      <c r="KBM9" s="323"/>
      <c r="KBN9" s="323"/>
      <c r="KBO9" s="323"/>
      <c r="KBP9" s="323"/>
      <c r="KBQ9" s="323"/>
      <c r="KBR9" s="323"/>
      <c r="KBS9" s="323"/>
      <c r="KBT9" s="323"/>
      <c r="KBU9" s="323"/>
      <c r="KBV9" s="323"/>
      <c r="KBW9" s="323"/>
      <c r="KBX9" s="323"/>
      <c r="KBY9" s="323"/>
      <c r="KBZ9" s="323"/>
      <c r="KCA9" s="323"/>
      <c r="KCB9" s="323"/>
      <c r="KCC9" s="323"/>
      <c r="KCD9" s="323"/>
      <c r="KCE9" s="323"/>
      <c r="KCF9" s="323"/>
      <c r="KCG9" s="323"/>
      <c r="KCH9" s="323"/>
      <c r="KCI9" s="323"/>
      <c r="KCJ9" s="323"/>
      <c r="KCK9" s="323"/>
      <c r="KCL9" s="323"/>
      <c r="KCM9" s="323"/>
      <c r="KCN9" s="323"/>
      <c r="KCO9" s="323"/>
      <c r="KCP9" s="323"/>
      <c r="KCQ9" s="323"/>
      <c r="KCR9" s="323"/>
      <c r="KCS9" s="323"/>
      <c r="KCT9" s="323"/>
      <c r="KCU9" s="323"/>
      <c r="KCV9" s="323"/>
      <c r="KCW9" s="323"/>
      <c r="KCX9" s="323"/>
      <c r="KCY9" s="323"/>
      <c r="KCZ9" s="323"/>
      <c r="KDA9" s="323"/>
      <c r="KDB9" s="323"/>
      <c r="KDC9" s="323"/>
      <c r="KDD9" s="323"/>
      <c r="KDE9" s="323"/>
      <c r="KDF9" s="323"/>
      <c r="KDG9" s="323"/>
      <c r="KDH9" s="323"/>
      <c r="KDI9" s="323"/>
      <c r="KDJ9" s="323"/>
      <c r="KDK9" s="323"/>
      <c r="KDL9" s="323"/>
      <c r="KDM9" s="323"/>
      <c r="KDN9" s="323"/>
      <c r="KDO9" s="323"/>
      <c r="KDP9" s="323"/>
      <c r="KDQ9" s="323"/>
      <c r="KDR9" s="323"/>
      <c r="KDS9" s="323"/>
      <c r="KDT9" s="323"/>
      <c r="KDU9" s="323"/>
      <c r="KDV9" s="323"/>
      <c r="KDW9" s="323"/>
      <c r="KDX9" s="323"/>
      <c r="KDY9" s="323"/>
      <c r="KDZ9" s="323"/>
      <c r="KEA9" s="323"/>
      <c r="KEB9" s="323"/>
      <c r="KEC9" s="323"/>
      <c r="KED9" s="323"/>
      <c r="KEE9" s="323"/>
      <c r="KEF9" s="323"/>
      <c r="KEG9" s="323"/>
      <c r="KEH9" s="323"/>
      <c r="KEI9" s="323"/>
      <c r="KEJ9" s="323"/>
      <c r="KEK9" s="323"/>
      <c r="KEL9" s="323"/>
      <c r="KEM9" s="323"/>
      <c r="KEN9" s="323"/>
      <c r="KEO9" s="323"/>
      <c r="KEP9" s="323"/>
      <c r="KEQ9" s="323"/>
      <c r="KER9" s="323"/>
      <c r="KES9" s="323"/>
      <c r="KET9" s="323"/>
      <c r="KEU9" s="323"/>
      <c r="KEV9" s="323"/>
      <c r="KEW9" s="323"/>
      <c r="KEX9" s="323"/>
      <c r="KEY9" s="323"/>
      <c r="KEZ9" s="323"/>
      <c r="KFA9" s="323"/>
      <c r="KFB9" s="323"/>
      <c r="KFC9" s="323"/>
      <c r="KFD9" s="323"/>
      <c r="KFE9" s="323"/>
      <c r="KFF9" s="323"/>
      <c r="KFG9" s="323"/>
      <c r="KFH9" s="323"/>
      <c r="KFI9" s="323"/>
      <c r="KFJ9" s="323"/>
      <c r="KFK9" s="323"/>
      <c r="KFL9" s="323"/>
      <c r="KFM9" s="323"/>
      <c r="KFN9" s="323"/>
      <c r="KFO9" s="323"/>
      <c r="KFP9" s="323"/>
      <c r="KFQ9" s="323"/>
      <c r="KFR9" s="323"/>
      <c r="KFS9" s="323"/>
      <c r="KFT9" s="323"/>
      <c r="KFU9" s="323"/>
      <c r="KFV9" s="323"/>
      <c r="KFW9" s="323"/>
      <c r="KFX9" s="323"/>
      <c r="KFY9" s="323"/>
      <c r="KFZ9" s="323"/>
      <c r="KGA9" s="323"/>
      <c r="KGB9" s="323"/>
      <c r="KGC9" s="323"/>
      <c r="KGD9" s="323"/>
      <c r="KGE9" s="323"/>
      <c r="KGF9" s="323"/>
      <c r="KGG9" s="323"/>
      <c r="KGH9" s="323"/>
      <c r="KGI9" s="323"/>
      <c r="KGJ9" s="323"/>
      <c r="KGK9" s="323"/>
      <c r="KGL9" s="323"/>
      <c r="KGM9" s="323"/>
      <c r="KGN9" s="323"/>
      <c r="KGO9" s="323"/>
      <c r="KGP9" s="323"/>
      <c r="KGQ9" s="323"/>
      <c r="KGR9" s="323"/>
      <c r="KGS9" s="323"/>
      <c r="KGT9" s="323"/>
      <c r="KGU9" s="323"/>
      <c r="KGV9" s="323"/>
      <c r="KGW9" s="323"/>
      <c r="KGX9" s="323"/>
      <c r="KGY9" s="323"/>
      <c r="KGZ9" s="323"/>
      <c r="KHA9" s="323"/>
      <c r="KHB9" s="323"/>
      <c r="KHC9" s="323"/>
      <c r="KHD9" s="323"/>
      <c r="KHE9" s="323"/>
      <c r="KHF9" s="323"/>
      <c r="KHG9" s="323"/>
      <c r="KHH9" s="323"/>
      <c r="KHI9" s="323"/>
      <c r="KHJ9" s="323"/>
      <c r="KHK9" s="323"/>
      <c r="KHL9" s="323"/>
      <c r="KHM9" s="323"/>
      <c r="KHN9" s="323"/>
      <c r="KHO9" s="323"/>
      <c r="KHP9" s="323"/>
      <c r="KHQ9" s="323"/>
      <c r="KHR9" s="323"/>
      <c r="KHS9" s="323"/>
      <c r="KHT9" s="323"/>
      <c r="KHU9" s="323"/>
      <c r="KHV9" s="323"/>
      <c r="KHW9" s="323"/>
      <c r="KHX9" s="323"/>
      <c r="KHY9" s="323"/>
      <c r="KHZ9" s="323"/>
      <c r="KIA9" s="323"/>
      <c r="KIB9" s="323"/>
      <c r="KIC9" s="323"/>
      <c r="KID9" s="323"/>
      <c r="KIE9" s="323"/>
      <c r="KIF9" s="323"/>
      <c r="KIG9" s="323"/>
      <c r="KIH9" s="323"/>
      <c r="KII9" s="323"/>
      <c r="KIJ9" s="323"/>
      <c r="KIK9" s="323"/>
      <c r="KIL9" s="323"/>
      <c r="KIM9" s="323"/>
      <c r="KIN9" s="323"/>
      <c r="KIO9" s="323"/>
      <c r="KIP9" s="323"/>
      <c r="KIQ9" s="323"/>
      <c r="KIR9" s="323"/>
      <c r="KIS9" s="323"/>
      <c r="KIT9" s="323"/>
      <c r="KIU9" s="323"/>
      <c r="KIV9" s="323"/>
      <c r="KIW9" s="323"/>
      <c r="KIX9" s="323"/>
      <c r="KIY9" s="323"/>
      <c r="KIZ9" s="323"/>
      <c r="KJA9" s="323"/>
      <c r="KJB9" s="323"/>
      <c r="KJC9" s="323"/>
      <c r="KJD9" s="323"/>
      <c r="KJE9" s="323"/>
      <c r="KJF9" s="323"/>
      <c r="KJG9" s="323"/>
      <c r="KJH9" s="323"/>
      <c r="KJI9" s="323"/>
      <c r="KJJ9" s="323"/>
      <c r="KJK9" s="323"/>
      <c r="KJL9" s="323"/>
      <c r="KJM9" s="323"/>
      <c r="KJN9" s="323"/>
      <c r="KJO9" s="323"/>
      <c r="KJP9" s="323"/>
      <c r="KJQ9" s="323"/>
      <c r="KJR9" s="323"/>
      <c r="KJS9" s="323"/>
      <c r="KJT9" s="323"/>
      <c r="KJU9" s="323"/>
      <c r="KJV9" s="323"/>
      <c r="KJW9" s="323"/>
      <c r="KJX9" s="323"/>
      <c r="KJY9" s="323"/>
      <c r="KJZ9" s="323"/>
      <c r="KKA9" s="323"/>
      <c r="KKB9" s="323"/>
      <c r="KKC9" s="323"/>
      <c r="KKD9" s="323"/>
      <c r="KKE9" s="323"/>
      <c r="KKF9" s="323"/>
      <c r="KKG9" s="323"/>
      <c r="KKH9" s="323"/>
      <c r="KKI9" s="323"/>
      <c r="KKJ9" s="323"/>
      <c r="KKK9" s="323"/>
      <c r="KKL9" s="323"/>
      <c r="KKM9" s="323"/>
      <c r="KKN9" s="323"/>
      <c r="KKO9" s="323"/>
      <c r="KKP9" s="323"/>
      <c r="KKQ9" s="323"/>
      <c r="KKR9" s="323"/>
      <c r="KKS9" s="323"/>
      <c r="KKT9" s="323"/>
      <c r="KKU9" s="323"/>
      <c r="KKV9" s="323"/>
      <c r="KKW9" s="323"/>
      <c r="KKX9" s="323"/>
      <c r="KKY9" s="323"/>
      <c r="KKZ9" s="323"/>
      <c r="KLA9" s="323"/>
      <c r="KLB9" s="323"/>
      <c r="KLC9" s="323"/>
      <c r="KLD9" s="323"/>
      <c r="KLE9" s="323"/>
      <c r="KLF9" s="323"/>
      <c r="KLG9" s="323"/>
      <c r="KLH9" s="323"/>
      <c r="KLI9" s="323"/>
      <c r="KLJ9" s="323"/>
      <c r="KLK9" s="323"/>
      <c r="KLL9" s="323"/>
      <c r="KLM9" s="323"/>
      <c r="KLN9" s="323"/>
      <c r="KLO9" s="323"/>
      <c r="KLP9" s="323"/>
      <c r="KLQ9" s="323"/>
      <c r="KLR9" s="323"/>
      <c r="KLS9" s="323"/>
      <c r="KLT9" s="323"/>
      <c r="KLU9" s="323"/>
      <c r="KLV9" s="323"/>
      <c r="KLW9" s="323"/>
      <c r="KLX9" s="323"/>
      <c r="KLY9" s="323"/>
      <c r="KLZ9" s="323"/>
      <c r="KMA9" s="323"/>
      <c r="KMB9" s="323"/>
      <c r="KMC9" s="323"/>
      <c r="KMD9" s="323"/>
      <c r="KME9" s="323"/>
      <c r="KMF9" s="323"/>
      <c r="KMG9" s="323"/>
      <c r="KMH9" s="323"/>
      <c r="KMI9" s="323"/>
      <c r="KMJ9" s="323"/>
      <c r="KMK9" s="323"/>
      <c r="KML9" s="323"/>
      <c r="KMM9" s="323"/>
      <c r="KMN9" s="323"/>
      <c r="KMO9" s="323"/>
      <c r="KMP9" s="323"/>
      <c r="KMQ9" s="323"/>
      <c r="KMR9" s="323"/>
      <c r="KMS9" s="323"/>
      <c r="KMT9" s="323"/>
      <c r="KMU9" s="323"/>
      <c r="KMV9" s="323"/>
      <c r="KMW9" s="323"/>
      <c r="KMX9" s="323"/>
      <c r="KMY9" s="323"/>
      <c r="KMZ9" s="323"/>
      <c r="KNA9" s="323"/>
      <c r="KNB9" s="323"/>
      <c r="KNC9" s="323"/>
      <c r="KND9" s="323"/>
      <c r="KNE9" s="323"/>
      <c r="KNF9" s="323"/>
      <c r="KNG9" s="323"/>
      <c r="KNH9" s="323"/>
      <c r="KNI9" s="323"/>
      <c r="KNJ9" s="323"/>
      <c r="KNK9" s="323"/>
      <c r="KNL9" s="323"/>
      <c r="KNM9" s="323"/>
      <c r="KNN9" s="323"/>
      <c r="KNO9" s="323"/>
      <c r="KNP9" s="323"/>
      <c r="KNQ9" s="323"/>
      <c r="KNR9" s="323"/>
      <c r="KNS9" s="323"/>
      <c r="KNT9" s="323"/>
      <c r="KNU9" s="323"/>
      <c r="KNV9" s="323"/>
      <c r="KNW9" s="323"/>
      <c r="KNX9" s="323"/>
      <c r="KNY9" s="323"/>
      <c r="KNZ9" s="323"/>
      <c r="KOA9" s="323"/>
      <c r="KOB9" s="323"/>
      <c r="KOC9" s="323"/>
      <c r="KOD9" s="323"/>
      <c r="KOE9" s="323"/>
      <c r="KOF9" s="323"/>
      <c r="KOG9" s="323"/>
      <c r="KOH9" s="323"/>
      <c r="KOI9" s="323"/>
      <c r="KOJ9" s="323"/>
      <c r="KOK9" s="323"/>
      <c r="KOL9" s="323"/>
      <c r="KOM9" s="323"/>
      <c r="KON9" s="323"/>
      <c r="KOO9" s="323"/>
      <c r="KOP9" s="323"/>
      <c r="KOQ9" s="323"/>
      <c r="KOR9" s="323"/>
      <c r="KOS9" s="323"/>
      <c r="KOT9" s="323"/>
      <c r="KOU9" s="323"/>
      <c r="KOV9" s="323"/>
      <c r="KOW9" s="323"/>
      <c r="KOX9" s="323"/>
      <c r="KOY9" s="323"/>
      <c r="KOZ9" s="323"/>
      <c r="KPA9" s="323"/>
      <c r="KPB9" s="323"/>
      <c r="KPC9" s="323"/>
      <c r="KPD9" s="323"/>
      <c r="KPE9" s="323"/>
      <c r="KPF9" s="323"/>
      <c r="KPG9" s="323"/>
      <c r="KPH9" s="323"/>
      <c r="KPI9" s="323"/>
      <c r="KPJ9" s="323"/>
      <c r="KPK9" s="323"/>
      <c r="KPL9" s="323"/>
      <c r="KPM9" s="323"/>
      <c r="KPN9" s="323"/>
      <c r="KPO9" s="323"/>
      <c r="KPP9" s="323"/>
      <c r="KPQ9" s="323"/>
      <c r="KPR9" s="323"/>
      <c r="KPS9" s="323"/>
      <c r="KPT9" s="323"/>
      <c r="KPU9" s="323"/>
      <c r="KPV9" s="323"/>
      <c r="KPW9" s="323"/>
      <c r="KPX9" s="323"/>
      <c r="KPY9" s="323"/>
      <c r="KPZ9" s="323"/>
      <c r="KQA9" s="323"/>
      <c r="KQB9" s="323"/>
      <c r="KQC9" s="323"/>
      <c r="KQD9" s="323"/>
      <c r="KQE9" s="323"/>
      <c r="KQF9" s="323"/>
      <c r="KQG9" s="323"/>
      <c r="KQH9" s="323"/>
      <c r="KQI9" s="323"/>
      <c r="KQJ9" s="323"/>
      <c r="KQK9" s="323"/>
      <c r="KQL9" s="323"/>
      <c r="KQM9" s="323"/>
      <c r="KQN9" s="323"/>
      <c r="KQO9" s="323"/>
      <c r="KQP9" s="323"/>
      <c r="KQQ9" s="323"/>
      <c r="KQR9" s="323"/>
      <c r="KQS9" s="323"/>
      <c r="KQT9" s="323"/>
      <c r="KQU9" s="323"/>
      <c r="KQV9" s="323"/>
      <c r="KQW9" s="323"/>
      <c r="KQX9" s="323"/>
      <c r="KQY9" s="323"/>
      <c r="KQZ9" s="323"/>
      <c r="KRA9" s="323"/>
      <c r="KRB9" s="323"/>
      <c r="KRC9" s="323"/>
      <c r="KRD9" s="323"/>
      <c r="KRE9" s="323"/>
      <c r="KRF9" s="323"/>
      <c r="KRG9" s="323"/>
      <c r="KRH9" s="323"/>
      <c r="KRI9" s="323"/>
      <c r="KRJ9" s="323"/>
      <c r="KRK9" s="323"/>
      <c r="KRL9" s="323"/>
      <c r="KRM9" s="323"/>
      <c r="KRN9" s="323"/>
      <c r="KRO9" s="323"/>
      <c r="KRP9" s="323"/>
      <c r="KRQ9" s="323"/>
      <c r="KRR9" s="323"/>
      <c r="KRS9" s="323"/>
      <c r="KRT9" s="323"/>
      <c r="KRU9" s="323"/>
      <c r="KRV9" s="323"/>
      <c r="KRW9" s="323"/>
      <c r="KRX9" s="323"/>
      <c r="KRY9" s="323"/>
      <c r="KRZ9" s="323"/>
      <c r="KSA9" s="323"/>
      <c r="KSB9" s="323"/>
      <c r="KSC9" s="323"/>
      <c r="KSD9" s="323"/>
      <c r="KSE9" s="323"/>
      <c r="KSF9" s="323"/>
      <c r="KSG9" s="323"/>
      <c r="KSH9" s="323"/>
      <c r="KSI9" s="323"/>
      <c r="KSJ9" s="323"/>
      <c r="KSK9" s="323"/>
      <c r="KSL9" s="323"/>
      <c r="KSM9" s="323"/>
      <c r="KSN9" s="323"/>
      <c r="KSO9" s="323"/>
      <c r="KSP9" s="323"/>
      <c r="KSQ9" s="323"/>
      <c r="KSR9" s="323"/>
      <c r="KSS9" s="323"/>
      <c r="KST9" s="323"/>
      <c r="KSU9" s="323"/>
      <c r="KSV9" s="323"/>
      <c r="KSW9" s="323"/>
      <c r="KSX9" s="323"/>
      <c r="KSY9" s="323"/>
      <c r="KSZ9" s="323"/>
      <c r="KTA9" s="323"/>
      <c r="KTB9" s="323"/>
      <c r="KTC9" s="323"/>
      <c r="KTD9" s="323"/>
      <c r="KTE9" s="323"/>
      <c r="KTF9" s="323"/>
      <c r="KTG9" s="323"/>
      <c r="KTH9" s="323"/>
      <c r="KTI9" s="323"/>
      <c r="KTJ9" s="323"/>
      <c r="KTK9" s="323"/>
      <c r="KTL9" s="323"/>
      <c r="KTM9" s="323"/>
      <c r="KTN9" s="323"/>
      <c r="KTO9" s="323"/>
      <c r="KTP9" s="323"/>
      <c r="KTQ9" s="323"/>
      <c r="KTR9" s="323"/>
      <c r="KTS9" s="323"/>
      <c r="KTT9" s="323"/>
      <c r="KTU9" s="323"/>
      <c r="KTV9" s="323"/>
      <c r="KTW9" s="323"/>
      <c r="KTX9" s="323"/>
      <c r="KTY9" s="323"/>
      <c r="KTZ9" s="323"/>
      <c r="KUA9" s="323"/>
      <c r="KUB9" s="323"/>
      <c r="KUC9" s="323"/>
      <c r="KUD9" s="323"/>
      <c r="KUE9" s="323"/>
      <c r="KUF9" s="323"/>
      <c r="KUG9" s="323"/>
      <c r="KUH9" s="323"/>
      <c r="KUI9" s="323"/>
      <c r="KUJ9" s="323"/>
      <c r="KUK9" s="323"/>
      <c r="KUL9" s="323"/>
      <c r="KUM9" s="323"/>
      <c r="KUN9" s="323"/>
      <c r="KUO9" s="323"/>
      <c r="KUP9" s="323"/>
      <c r="KUQ9" s="323"/>
      <c r="KUR9" s="323"/>
      <c r="KUS9" s="323"/>
      <c r="KUT9" s="323"/>
      <c r="KUU9" s="323"/>
      <c r="KUV9" s="323"/>
      <c r="KUW9" s="323"/>
      <c r="KUX9" s="323"/>
      <c r="KUY9" s="323"/>
      <c r="KUZ9" s="323"/>
      <c r="KVA9" s="323"/>
      <c r="KVB9" s="323"/>
      <c r="KVC9" s="323"/>
      <c r="KVD9" s="323"/>
      <c r="KVE9" s="323"/>
      <c r="KVF9" s="323"/>
      <c r="KVG9" s="323"/>
      <c r="KVH9" s="323"/>
      <c r="KVI9" s="323"/>
      <c r="KVJ9" s="323"/>
      <c r="KVK9" s="323"/>
      <c r="KVL9" s="323"/>
      <c r="KVM9" s="323"/>
      <c r="KVN9" s="323"/>
      <c r="KVO9" s="323"/>
      <c r="KVP9" s="323"/>
      <c r="KVQ9" s="323"/>
      <c r="KVR9" s="323"/>
      <c r="KVS9" s="323"/>
      <c r="KVT9" s="323"/>
      <c r="KVU9" s="323"/>
      <c r="KVV9" s="323"/>
      <c r="KVW9" s="323"/>
      <c r="KVX9" s="323"/>
      <c r="KVY9" s="323"/>
      <c r="KVZ9" s="323"/>
      <c r="KWA9" s="323"/>
      <c r="KWB9" s="323"/>
      <c r="KWC9" s="323"/>
      <c r="KWD9" s="323"/>
      <c r="KWE9" s="323"/>
      <c r="KWF9" s="323"/>
      <c r="KWG9" s="323"/>
      <c r="KWH9" s="323"/>
      <c r="KWI9" s="323"/>
      <c r="KWJ9" s="323"/>
      <c r="KWK9" s="323"/>
      <c r="KWL9" s="323"/>
      <c r="KWM9" s="323"/>
      <c r="KWN9" s="323"/>
      <c r="KWO9" s="323"/>
      <c r="KWP9" s="323"/>
      <c r="KWQ9" s="323"/>
      <c r="KWR9" s="323"/>
      <c r="KWS9" s="323"/>
      <c r="KWT9" s="323"/>
      <c r="KWU9" s="323"/>
      <c r="KWV9" s="323"/>
      <c r="KWW9" s="323"/>
      <c r="KWX9" s="323"/>
      <c r="KWY9" s="323"/>
      <c r="KWZ9" s="323"/>
      <c r="KXA9" s="323"/>
      <c r="KXB9" s="323"/>
      <c r="KXC9" s="323"/>
      <c r="KXD9" s="323"/>
      <c r="KXE9" s="323"/>
      <c r="KXF9" s="323"/>
      <c r="KXG9" s="323"/>
      <c r="KXH9" s="323"/>
      <c r="KXI9" s="323"/>
      <c r="KXJ9" s="323"/>
      <c r="KXK9" s="323"/>
      <c r="KXL9" s="323"/>
      <c r="KXM9" s="323"/>
      <c r="KXN9" s="323"/>
      <c r="KXO9" s="323"/>
      <c r="KXP9" s="323"/>
      <c r="KXQ9" s="323"/>
      <c r="KXR9" s="323"/>
      <c r="KXS9" s="323"/>
      <c r="KXT9" s="323"/>
      <c r="KXU9" s="323"/>
      <c r="KXV9" s="323"/>
      <c r="KXW9" s="323"/>
      <c r="KXX9" s="323"/>
      <c r="KXY9" s="323"/>
      <c r="KXZ9" s="323"/>
      <c r="KYA9" s="323"/>
      <c r="KYB9" s="323"/>
      <c r="KYC9" s="323"/>
      <c r="KYD9" s="323"/>
      <c r="KYE9" s="323"/>
      <c r="KYF9" s="323"/>
      <c r="KYG9" s="323"/>
      <c r="KYH9" s="323"/>
      <c r="KYI9" s="323"/>
      <c r="KYJ9" s="323"/>
      <c r="KYK9" s="323"/>
      <c r="KYL9" s="323"/>
      <c r="KYM9" s="323"/>
      <c r="KYN9" s="323"/>
      <c r="KYO9" s="323"/>
      <c r="KYP9" s="323"/>
      <c r="KYQ9" s="323"/>
      <c r="KYR9" s="323"/>
      <c r="KYS9" s="323"/>
      <c r="KYT9" s="323"/>
      <c r="KYU9" s="323"/>
      <c r="KYV9" s="323"/>
      <c r="KYW9" s="323"/>
      <c r="KYX9" s="323"/>
      <c r="KYY9" s="323"/>
      <c r="KYZ9" s="323"/>
      <c r="KZA9" s="323"/>
      <c r="KZB9" s="323"/>
      <c r="KZC9" s="323"/>
      <c r="KZD9" s="323"/>
      <c r="KZE9" s="323"/>
      <c r="KZF9" s="323"/>
      <c r="KZG9" s="323"/>
      <c r="KZH9" s="323"/>
      <c r="KZI9" s="323"/>
      <c r="KZJ9" s="323"/>
      <c r="KZK9" s="323"/>
      <c r="KZL9" s="323"/>
      <c r="KZM9" s="323"/>
      <c r="KZN9" s="323"/>
      <c r="KZO9" s="323"/>
      <c r="KZP9" s="323"/>
      <c r="KZQ9" s="323"/>
      <c r="KZR9" s="323"/>
      <c r="KZS9" s="323"/>
      <c r="KZT9" s="323"/>
      <c r="KZU9" s="323"/>
      <c r="KZV9" s="323"/>
      <c r="KZW9" s="323"/>
      <c r="KZX9" s="323"/>
      <c r="KZY9" s="323"/>
      <c r="KZZ9" s="323"/>
      <c r="LAA9" s="323"/>
      <c r="LAB9" s="323"/>
      <c r="LAC9" s="323"/>
      <c r="LAD9" s="323"/>
      <c r="LAE9" s="323"/>
      <c r="LAF9" s="323"/>
      <c r="LAG9" s="323"/>
      <c r="LAH9" s="323"/>
      <c r="LAI9" s="323"/>
      <c r="LAJ9" s="323"/>
      <c r="LAK9" s="323"/>
      <c r="LAL9" s="323"/>
      <c r="LAM9" s="323"/>
      <c r="LAN9" s="323"/>
      <c r="LAO9" s="323"/>
      <c r="LAP9" s="323"/>
      <c r="LAQ9" s="323"/>
      <c r="LAR9" s="323"/>
      <c r="LAS9" s="323"/>
      <c r="LAT9" s="323"/>
      <c r="LAU9" s="323"/>
      <c r="LAV9" s="323"/>
      <c r="LAW9" s="323"/>
      <c r="LAX9" s="323"/>
      <c r="LAY9" s="323"/>
      <c r="LAZ9" s="323"/>
      <c r="LBA9" s="323"/>
      <c r="LBB9" s="323"/>
      <c r="LBC9" s="323"/>
      <c r="LBD9" s="323"/>
      <c r="LBE9" s="323"/>
      <c r="LBF9" s="323"/>
      <c r="LBG9" s="323"/>
      <c r="LBH9" s="323"/>
      <c r="LBI9" s="323"/>
      <c r="LBJ9" s="323"/>
      <c r="LBK9" s="323"/>
      <c r="LBL9" s="323"/>
      <c r="LBM9" s="323"/>
      <c r="LBN9" s="323"/>
      <c r="LBO9" s="323"/>
      <c r="LBP9" s="323"/>
      <c r="LBQ9" s="323"/>
      <c r="LBR9" s="323"/>
      <c r="LBS9" s="323"/>
      <c r="LBT9" s="323"/>
      <c r="LBU9" s="323"/>
      <c r="LBV9" s="323"/>
      <c r="LBW9" s="323"/>
      <c r="LBX9" s="323"/>
      <c r="LBY9" s="323"/>
      <c r="LBZ9" s="323"/>
      <c r="LCA9" s="323"/>
      <c r="LCB9" s="323"/>
      <c r="LCC9" s="323"/>
      <c r="LCD9" s="323"/>
      <c r="LCE9" s="323"/>
      <c r="LCF9" s="323"/>
      <c r="LCG9" s="323"/>
      <c r="LCH9" s="323"/>
      <c r="LCI9" s="323"/>
      <c r="LCJ9" s="323"/>
      <c r="LCK9" s="323"/>
      <c r="LCL9" s="323"/>
      <c r="LCM9" s="323"/>
      <c r="LCN9" s="323"/>
      <c r="LCO9" s="323"/>
      <c r="LCP9" s="323"/>
      <c r="LCQ9" s="323"/>
      <c r="LCR9" s="323"/>
      <c r="LCS9" s="323"/>
      <c r="LCT9" s="323"/>
      <c r="LCU9" s="323"/>
      <c r="LCV9" s="323"/>
      <c r="LCW9" s="323"/>
      <c r="LCX9" s="323"/>
      <c r="LCY9" s="323"/>
      <c r="LCZ9" s="323"/>
      <c r="LDA9" s="323"/>
      <c r="LDB9" s="323"/>
      <c r="LDC9" s="323"/>
      <c r="LDD9" s="323"/>
      <c r="LDE9" s="323"/>
      <c r="LDF9" s="323"/>
      <c r="LDG9" s="323"/>
      <c r="LDH9" s="323"/>
      <c r="LDI9" s="323"/>
      <c r="LDJ9" s="323"/>
      <c r="LDK9" s="323"/>
      <c r="LDL9" s="323"/>
      <c r="LDM9" s="323"/>
      <c r="LDN9" s="323"/>
      <c r="LDO9" s="323"/>
      <c r="LDP9" s="323"/>
      <c r="LDQ9" s="323"/>
      <c r="LDR9" s="323"/>
      <c r="LDS9" s="323"/>
      <c r="LDT9" s="323"/>
      <c r="LDU9" s="323"/>
      <c r="LDV9" s="323"/>
      <c r="LDW9" s="323"/>
      <c r="LDX9" s="323"/>
      <c r="LDY9" s="323"/>
      <c r="LDZ9" s="323"/>
      <c r="LEA9" s="323"/>
      <c r="LEB9" s="323"/>
      <c r="LEC9" s="323"/>
      <c r="LED9" s="323"/>
      <c r="LEE9" s="323"/>
      <c r="LEF9" s="323"/>
      <c r="LEG9" s="323"/>
      <c r="LEH9" s="323"/>
      <c r="LEI9" s="323"/>
      <c r="LEJ9" s="323"/>
      <c r="LEK9" s="323"/>
      <c r="LEL9" s="323"/>
      <c r="LEM9" s="323"/>
      <c r="LEN9" s="323"/>
      <c r="LEO9" s="323"/>
      <c r="LEP9" s="323"/>
      <c r="LEQ9" s="323"/>
      <c r="LER9" s="323"/>
      <c r="LES9" s="323"/>
      <c r="LET9" s="323"/>
      <c r="LEU9" s="323"/>
      <c r="LEV9" s="323"/>
      <c r="LEW9" s="323"/>
      <c r="LEX9" s="323"/>
      <c r="LEY9" s="323"/>
      <c r="LEZ9" s="323"/>
      <c r="LFA9" s="323"/>
      <c r="LFB9" s="323"/>
      <c r="LFC9" s="323"/>
      <c r="LFD9" s="323"/>
      <c r="LFE9" s="323"/>
      <c r="LFF9" s="323"/>
      <c r="LFG9" s="323"/>
      <c r="LFH9" s="323"/>
      <c r="LFI9" s="323"/>
      <c r="LFJ9" s="323"/>
      <c r="LFK9" s="323"/>
      <c r="LFL9" s="323"/>
      <c r="LFM9" s="323"/>
      <c r="LFN9" s="323"/>
      <c r="LFO9" s="323"/>
      <c r="LFP9" s="323"/>
      <c r="LFQ9" s="323"/>
      <c r="LFR9" s="323"/>
      <c r="LFS9" s="323"/>
      <c r="LFT9" s="323"/>
      <c r="LFU9" s="323"/>
      <c r="LFV9" s="323"/>
      <c r="LFW9" s="323"/>
      <c r="LFX9" s="323"/>
      <c r="LFY9" s="323"/>
      <c r="LFZ9" s="323"/>
      <c r="LGA9" s="323"/>
      <c r="LGB9" s="323"/>
      <c r="LGC9" s="323"/>
      <c r="LGD9" s="323"/>
      <c r="LGE9" s="323"/>
      <c r="LGF9" s="323"/>
      <c r="LGG9" s="323"/>
      <c r="LGH9" s="323"/>
      <c r="LGI9" s="323"/>
      <c r="LGJ9" s="323"/>
      <c r="LGK9" s="323"/>
      <c r="LGL9" s="323"/>
      <c r="LGM9" s="323"/>
      <c r="LGN9" s="323"/>
      <c r="LGO9" s="323"/>
      <c r="LGP9" s="323"/>
      <c r="LGQ9" s="323"/>
      <c r="LGR9" s="323"/>
      <c r="LGS9" s="323"/>
      <c r="LGT9" s="323"/>
      <c r="LGU9" s="323"/>
      <c r="LGV9" s="323"/>
      <c r="LGW9" s="323"/>
      <c r="LGX9" s="323"/>
      <c r="LGY9" s="323"/>
      <c r="LGZ9" s="323"/>
      <c r="LHA9" s="323"/>
      <c r="LHB9" s="323"/>
      <c r="LHC9" s="323"/>
      <c r="LHD9" s="323"/>
      <c r="LHE9" s="323"/>
      <c r="LHF9" s="323"/>
      <c r="LHG9" s="323"/>
      <c r="LHH9" s="323"/>
      <c r="LHI9" s="323"/>
      <c r="LHJ9" s="323"/>
      <c r="LHK9" s="323"/>
      <c r="LHL9" s="323"/>
      <c r="LHM9" s="323"/>
      <c r="LHN9" s="323"/>
      <c r="LHO9" s="323"/>
      <c r="LHP9" s="323"/>
      <c r="LHQ9" s="323"/>
      <c r="LHR9" s="323"/>
      <c r="LHS9" s="323"/>
      <c r="LHT9" s="323"/>
      <c r="LHU9" s="323"/>
      <c r="LHV9" s="323"/>
      <c r="LHW9" s="323"/>
      <c r="LHX9" s="323"/>
      <c r="LHY9" s="323"/>
      <c r="LHZ9" s="323"/>
      <c r="LIA9" s="323"/>
      <c r="LIB9" s="323"/>
      <c r="LIC9" s="323"/>
      <c r="LID9" s="323"/>
      <c r="LIE9" s="323"/>
      <c r="LIF9" s="323"/>
      <c r="LIG9" s="323"/>
      <c r="LIH9" s="323"/>
      <c r="LII9" s="323"/>
      <c r="LIJ9" s="323"/>
      <c r="LIK9" s="323"/>
      <c r="LIL9" s="323"/>
      <c r="LIM9" s="323"/>
      <c r="LIN9" s="323"/>
      <c r="LIO9" s="323"/>
      <c r="LIP9" s="323"/>
      <c r="LIQ9" s="323"/>
      <c r="LIR9" s="323"/>
      <c r="LIS9" s="323"/>
      <c r="LIT9" s="323"/>
      <c r="LIU9" s="323"/>
      <c r="LIV9" s="323"/>
      <c r="LIW9" s="323"/>
      <c r="LIX9" s="323"/>
      <c r="LIY9" s="323"/>
      <c r="LIZ9" s="323"/>
      <c r="LJA9" s="323"/>
      <c r="LJB9" s="323"/>
      <c r="LJC9" s="323"/>
      <c r="LJD9" s="323"/>
      <c r="LJE9" s="323"/>
      <c r="LJF9" s="323"/>
      <c r="LJG9" s="323"/>
      <c r="LJH9" s="323"/>
      <c r="LJI9" s="323"/>
      <c r="LJJ9" s="323"/>
      <c r="LJK9" s="323"/>
      <c r="LJL9" s="323"/>
      <c r="LJM9" s="323"/>
      <c r="LJN9" s="323"/>
      <c r="LJO9" s="323"/>
      <c r="LJP9" s="323"/>
      <c r="LJQ9" s="323"/>
      <c r="LJR9" s="323"/>
      <c r="LJS9" s="323"/>
      <c r="LJT9" s="323"/>
      <c r="LJU9" s="323"/>
      <c r="LJV9" s="323"/>
      <c r="LJW9" s="323"/>
      <c r="LJX9" s="323"/>
      <c r="LJY9" s="323"/>
      <c r="LJZ9" s="323"/>
      <c r="LKA9" s="323"/>
      <c r="LKB9" s="323"/>
      <c r="LKC9" s="323"/>
      <c r="LKD9" s="323"/>
      <c r="LKE9" s="323"/>
      <c r="LKF9" s="323"/>
      <c r="LKG9" s="323"/>
      <c r="LKH9" s="323"/>
      <c r="LKI9" s="323"/>
      <c r="LKJ9" s="323"/>
      <c r="LKK9" s="323"/>
      <c r="LKL9" s="323"/>
      <c r="LKM9" s="323"/>
      <c r="LKN9" s="323"/>
      <c r="LKO9" s="323"/>
      <c r="LKP9" s="323"/>
      <c r="LKQ9" s="323"/>
      <c r="LKR9" s="323"/>
      <c r="LKS9" s="323"/>
      <c r="LKT9" s="323"/>
      <c r="LKU9" s="323"/>
      <c r="LKV9" s="323"/>
      <c r="LKW9" s="323"/>
      <c r="LKX9" s="323"/>
      <c r="LKY9" s="323"/>
      <c r="LKZ9" s="323"/>
      <c r="LLA9" s="323"/>
      <c r="LLB9" s="323"/>
      <c r="LLC9" s="323"/>
      <c r="LLD9" s="323"/>
      <c r="LLE9" s="323"/>
      <c r="LLF9" s="323"/>
      <c r="LLG9" s="323"/>
      <c r="LLH9" s="323"/>
      <c r="LLI9" s="323"/>
      <c r="LLJ9" s="323"/>
      <c r="LLK9" s="323"/>
      <c r="LLL9" s="323"/>
      <c r="LLM9" s="323"/>
      <c r="LLN9" s="323"/>
      <c r="LLO9" s="323"/>
      <c r="LLP9" s="323"/>
      <c r="LLQ9" s="323"/>
      <c r="LLR9" s="323"/>
      <c r="LLS9" s="323"/>
      <c r="LLT9" s="323"/>
      <c r="LLU9" s="323"/>
      <c r="LLV9" s="323"/>
      <c r="LLW9" s="323"/>
      <c r="LLX9" s="323"/>
      <c r="LLY9" s="323"/>
      <c r="LLZ9" s="323"/>
      <c r="LMA9" s="323"/>
      <c r="LMB9" s="323"/>
      <c r="LMC9" s="323"/>
      <c r="LMD9" s="323"/>
      <c r="LME9" s="323"/>
      <c r="LMF9" s="323"/>
      <c r="LMG9" s="323"/>
      <c r="LMH9" s="323"/>
      <c r="LMI9" s="323"/>
      <c r="LMJ9" s="323"/>
      <c r="LMK9" s="323"/>
      <c r="LML9" s="323"/>
      <c r="LMM9" s="323"/>
      <c r="LMN9" s="323"/>
      <c r="LMO9" s="323"/>
      <c r="LMP9" s="323"/>
      <c r="LMQ9" s="323"/>
      <c r="LMR9" s="323"/>
      <c r="LMS9" s="323"/>
      <c r="LMT9" s="323"/>
      <c r="LMU9" s="323"/>
      <c r="LMV9" s="323"/>
      <c r="LMW9" s="323"/>
      <c r="LMX9" s="323"/>
      <c r="LMY9" s="323"/>
      <c r="LMZ9" s="323"/>
      <c r="LNA9" s="323"/>
      <c r="LNB9" s="323"/>
      <c r="LNC9" s="323"/>
      <c r="LND9" s="323"/>
      <c r="LNE9" s="323"/>
      <c r="LNF9" s="323"/>
      <c r="LNG9" s="323"/>
      <c r="LNH9" s="323"/>
      <c r="LNI9" s="323"/>
      <c r="LNJ9" s="323"/>
      <c r="LNK9" s="323"/>
      <c r="LNL9" s="323"/>
      <c r="LNM9" s="323"/>
      <c r="LNN9" s="323"/>
      <c r="LNO9" s="323"/>
      <c r="LNP9" s="323"/>
      <c r="LNQ9" s="323"/>
      <c r="LNR9" s="323"/>
      <c r="LNS9" s="323"/>
      <c r="LNT9" s="323"/>
      <c r="LNU9" s="323"/>
      <c r="LNV9" s="323"/>
      <c r="LNW9" s="323"/>
      <c r="LNX9" s="323"/>
      <c r="LNY9" s="323"/>
      <c r="LNZ9" s="323"/>
      <c r="LOA9" s="323"/>
      <c r="LOB9" s="323"/>
      <c r="LOC9" s="323"/>
      <c r="LOD9" s="323"/>
      <c r="LOE9" s="323"/>
      <c r="LOF9" s="323"/>
      <c r="LOG9" s="323"/>
      <c r="LOH9" s="323"/>
      <c r="LOI9" s="323"/>
      <c r="LOJ9" s="323"/>
      <c r="LOK9" s="323"/>
      <c r="LOL9" s="323"/>
      <c r="LOM9" s="323"/>
      <c r="LON9" s="323"/>
      <c r="LOO9" s="323"/>
      <c r="LOP9" s="323"/>
      <c r="LOQ9" s="323"/>
      <c r="LOR9" s="323"/>
      <c r="LOS9" s="323"/>
      <c r="LOT9" s="323"/>
      <c r="LOU9" s="323"/>
      <c r="LOV9" s="323"/>
      <c r="LOW9" s="323"/>
      <c r="LOX9" s="323"/>
      <c r="LOY9" s="323"/>
      <c r="LOZ9" s="323"/>
      <c r="LPA9" s="323"/>
      <c r="LPB9" s="323"/>
      <c r="LPC9" s="323"/>
      <c r="LPD9" s="323"/>
      <c r="LPE9" s="323"/>
      <c r="LPF9" s="323"/>
      <c r="LPG9" s="323"/>
      <c r="LPH9" s="323"/>
      <c r="LPI9" s="323"/>
      <c r="LPJ9" s="323"/>
      <c r="LPK9" s="323"/>
      <c r="LPL9" s="323"/>
      <c r="LPM9" s="323"/>
      <c r="LPN9" s="323"/>
      <c r="LPO9" s="323"/>
      <c r="LPP9" s="323"/>
      <c r="LPQ9" s="323"/>
      <c r="LPR9" s="323"/>
      <c r="LPS9" s="323"/>
      <c r="LPT9" s="323"/>
      <c r="LPU9" s="323"/>
      <c r="LPV9" s="323"/>
      <c r="LPW9" s="323"/>
      <c r="LPX9" s="323"/>
      <c r="LPY9" s="323"/>
      <c r="LPZ9" s="323"/>
      <c r="LQA9" s="323"/>
      <c r="LQB9" s="323"/>
      <c r="LQC9" s="323"/>
      <c r="LQD9" s="323"/>
      <c r="LQE9" s="323"/>
      <c r="LQF9" s="323"/>
      <c r="LQG9" s="323"/>
      <c r="LQH9" s="323"/>
      <c r="LQI9" s="323"/>
      <c r="LQJ9" s="323"/>
      <c r="LQK9" s="323"/>
      <c r="LQL9" s="323"/>
      <c r="LQM9" s="323"/>
      <c r="LQN9" s="323"/>
      <c r="LQO9" s="323"/>
      <c r="LQP9" s="323"/>
      <c r="LQQ9" s="323"/>
      <c r="LQR9" s="323"/>
      <c r="LQS9" s="323"/>
      <c r="LQT9" s="323"/>
      <c r="LQU9" s="323"/>
      <c r="LQV9" s="323"/>
      <c r="LQW9" s="323"/>
      <c r="LQX9" s="323"/>
      <c r="LQY9" s="323"/>
      <c r="LQZ9" s="323"/>
      <c r="LRA9" s="323"/>
      <c r="LRB9" s="323"/>
      <c r="LRC9" s="323"/>
      <c r="LRD9" s="323"/>
      <c r="LRE9" s="323"/>
      <c r="LRF9" s="323"/>
      <c r="LRG9" s="323"/>
      <c r="LRH9" s="323"/>
      <c r="LRI9" s="323"/>
      <c r="LRJ9" s="323"/>
      <c r="LRK9" s="323"/>
      <c r="LRL9" s="323"/>
      <c r="LRM9" s="323"/>
      <c r="LRN9" s="323"/>
      <c r="LRO9" s="323"/>
      <c r="LRP9" s="323"/>
      <c r="LRQ9" s="323"/>
      <c r="LRR9" s="323"/>
      <c r="LRS9" s="323"/>
      <c r="LRT9" s="323"/>
      <c r="LRU9" s="323"/>
      <c r="LRV9" s="323"/>
      <c r="LRW9" s="323"/>
      <c r="LRX9" s="323"/>
      <c r="LRY9" s="323"/>
      <c r="LRZ9" s="323"/>
      <c r="LSA9" s="323"/>
      <c r="LSB9" s="323"/>
      <c r="LSC9" s="323"/>
      <c r="LSD9" s="323"/>
      <c r="LSE9" s="323"/>
      <c r="LSF9" s="323"/>
      <c r="LSG9" s="323"/>
      <c r="LSH9" s="323"/>
      <c r="LSI9" s="323"/>
      <c r="LSJ9" s="323"/>
      <c r="LSK9" s="323"/>
      <c r="LSL9" s="323"/>
      <c r="LSM9" s="323"/>
      <c r="LSN9" s="323"/>
      <c r="LSO9" s="323"/>
      <c r="LSP9" s="323"/>
      <c r="LSQ9" s="323"/>
      <c r="LSR9" s="323"/>
      <c r="LSS9" s="323"/>
      <c r="LST9" s="323"/>
      <c r="LSU9" s="323"/>
      <c r="LSV9" s="323"/>
      <c r="LSW9" s="323"/>
      <c r="LSX9" s="323"/>
      <c r="LSY9" s="323"/>
      <c r="LSZ9" s="323"/>
      <c r="LTA9" s="323"/>
      <c r="LTB9" s="323"/>
      <c r="LTC9" s="323"/>
      <c r="LTD9" s="323"/>
      <c r="LTE9" s="323"/>
      <c r="LTF9" s="323"/>
      <c r="LTG9" s="323"/>
      <c r="LTH9" s="323"/>
      <c r="LTI9" s="323"/>
      <c r="LTJ9" s="323"/>
      <c r="LTK9" s="323"/>
      <c r="LTL9" s="323"/>
      <c r="LTM9" s="323"/>
      <c r="LTN9" s="323"/>
      <c r="LTO9" s="323"/>
      <c r="LTP9" s="323"/>
      <c r="LTQ9" s="323"/>
      <c r="LTR9" s="323"/>
      <c r="LTS9" s="323"/>
      <c r="LTT9" s="323"/>
      <c r="LTU9" s="323"/>
      <c r="LTV9" s="323"/>
      <c r="LTW9" s="323"/>
      <c r="LTX9" s="323"/>
      <c r="LTY9" s="323"/>
      <c r="LTZ9" s="323"/>
      <c r="LUA9" s="323"/>
      <c r="LUB9" s="323"/>
      <c r="LUC9" s="323"/>
      <c r="LUD9" s="323"/>
      <c r="LUE9" s="323"/>
      <c r="LUF9" s="323"/>
      <c r="LUG9" s="323"/>
      <c r="LUH9" s="323"/>
      <c r="LUI9" s="323"/>
      <c r="LUJ9" s="323"/>
      <c r="LUK9" s="323"/>
      <c r="LUL9" s="323"/>
      <c r="LUM9" s="323"/>
      <c r="LUN9" s="323"/>
      <c r="LUO9" s="323"/>
      <c r="LUP9" s="323"/>
      <c r="LUQ9" s="323"/>
      <c r="LUR9" s="323"/>
      <c r="LUS9" s="323"/>
      <c r="LUT9" s="323"/>
      <c r="LUU9" s="323"/>
      <c r="LUV9" s="323"/>
      <c r="LUW9" s="323"/>
      <c r="LUX9" s="323"/>
      <c r="LUY9" s="323"/>
      <c r="LUZ9" s="323"/>
      <c r="LVA9" s="323"/>
      <c r="LVB9" s="323"/>
      <c r="LVC9" s="323"/>
      <c r="LVD9" s="323"/>
      <c r="LVE9" s="323"/>
      <c r="LVF9" s="323"/>
      <c r="LVG9" s="323"/>
      <c r="LVH9" s="323"/>
      <c r="LVI9" s="323"/>
      <c r="LVJ9" s="323"/>
      <c r="LVK9" s="323"/>
      <c r="LVL9" s="323"/>
      <c r="LVM9" s="323"/>
      <c r="LVN9" s="323"/>
      <c r="LVO9" s="323"/>
      <c r="LVP9" s="323"/>
      <c r="LVQ9" s="323"/>
      <c r="LVR9" s="323"/>
      <c r="LVS9" s="323"/>
      <c r="LVT9" s="323"/>
      <c r="LVU9" s="323"/>
      <c r="LVV9" s="323"/>
      <c r="LVW9" s="323"/>
      <c r="LVX9" s="323"/>
      <c r="LVY9" s="323"/>
      <c r="LVZ9" s="323"/>
      <c r="LWA9" s="323"/>
      <c r="LWB9" s="323"/>
      <c r="LWC9" s="323"/>
      <c r="LWD9" s="323"/>
      <c r="LWE9" s="323"/>
      <c r="LWF9" s="323"/>
      <c r="LWG9" s="323"/>
      <c r="LWH9" s="323"/>
      <c r="LWI9" s="323"/>
      <c r="LWJ9" s="323"/>
      <c r="LWK9" s="323"/>
      <c r="LWL9" s="323"/>
      <c r="LWM9" s="323"/>
      <c r="LWN9" s="323"/>
      <c r="LWO9" s="323"/>
      <c r="LWP9" s="323"/>
      <c r="LWQ9" s="323"/>
      <c r="LWR9" s="323"/>
      <c r="LWS9" s="323"/>
      <c r="LWT9" s="323"/>
      <c r="LWU9" s="323"/>
      <c r="LWV9" s="323"/>
      <c r="LWW9" s="323"/>
      <c r="LWX9" s="323"/>
      <c r="LWY9" s="323"/>
      <c r="LWZ9" s="323"/>
      <c r="LXA9" s="323"/>
      <c r="LXB9" s="323"/>
      <c r="LXC9" s="323"/>
      <c r="LXD9" s="323"/>
      <c r="LXE9" s="323"/>
      <c r="LXF9" s="323"/>
      <c r="LXG9" s="323"/>
      <c r="LXH9" s="323"/>
      <c r="LXI9" s="323"/>
      <c r="LXJ9" s="323"/>
      <c r="LXK9" s="323"/>
      <c r="LXL9" s="323"/>
      <c r="LXM9" s="323"/>
      <c r="LXN9" s="323"/>
      <c r="LXO9" s="323"/>
      <c r="LXP9" s="323"/>
      <c r="LXQ9" s="323"/>
      <c r="LXR9" s="323"/>
      <c r="LXS9" s="323"/>
      <c r="LXT9" s="323"/>
      <c r="LXU9" s="323"/>
      <c r="LXV9" s="323"/>
      <c r="LXW9" s="323"/>
      <c r="LXX9" s="323"/>
      <c r="LXY9" s="323"/>
      <c r="LXZ9" s="323"/>
      <c r="LYA9" s="323"/>
      <c r="LYB9" s="323"/>
      <c r="LYC9" s="323"/>
      <c r="LYD9" s="323"/>
      <c r="LYE9" s="323"/>
      <c r="LYF9" s="323"/>
      <c r="LYG9" s="323"/>
      <c r="LYH9" s="323"/>
      <c r="LYI9" s="323"/>
      <c r="LYJ9" s="323"/>
      <c r="LYK9" s="323"/>
      <c r="LYL9" s="323"/>
      <c r="LYM9" s="323"/>
      <c r="LYN9" s="323"/>
      <c r="LYO9" s="323"/>
      <c r="LYP9" s="323"/>
      <c r="LYQ9" s="323"/>
      <c r="LYR9" s="323"/>
      <c r="LYS9" s="323"/>
      <c r="LYT9" s="323"/>
      <c r="LYU9" s="323"/>
      <c r="LYV9" s="323"/>
      <c r="LYW9" s="323"/>
      <c r="LYX9" s="323"/>
      <c r="LYY9" s="323"/>
      <c r="LYZ9" s="323"/>
      <c r="LZA9" s="323"/>
      <c r="LZB9" s="323"/>
      <c r="LZC9" s="323"/>
      <c r="LZD9" s="323"/>
      <c r="LZE9" s="323"/>
      <c r="LZF9" s="323"/>
      <c r="LZG9" s="323"/>
      <c r="LZH9" s="323"/>
      <c r="LZI9" s="323"/>
      <c r="LZJ9" s="323"/>
      <c r="LZK9" s="323"/>
      <c r="LZL9" s="323"/>
      <c r="LZM9" s="323"/>
      <c r="LZN9" s="323"/>
      <c r="LZO9" s="323"/>
      <c r="LZP9" s="323"/>
      <c r="LZQ9" s="323"/>
      <c r="LZR9" s="323"/>
      <c r="LZS9" s="323"/>
      <c r="LZT9" s="323"/>
      <c r="LZU9" s="323"/>
      <c r="LZV9" s="323"/>
      <c r="LZW9" s="323"/>
      <c r="LZX9" s="323"/>
      <c r="LZY9" s="323"/>
      <c r="LZZ9" s="323"/>
      <c r="MAA9" s="323"/>
      <c r="MAB9" s="323"/>
      <c r="MAC9" s="323"/>
      <c r="MAD9" s="323"/>
      <c r="MAE9" s="323"/>
      <c r="MAF9" s="323"/>
      <c r="MAG9" s="323"/>
      <c r="MAH9" s="323"/>
      <c r="MAI9" s="323"/>
      <c r="MAJ9" s="323"/>
      <c r="MAK9" s="323"/>
      <c r="MAL9" s="323"/>
      <c r="MAM9" s="323"/>
      <c r="MAN9" s="323"/>
      <c r="MAO9" s="323"/>
      <c r="MAP9" s="323"/>
      <c r="MAQ9" s="323"/>
      <c r="MAR9" s="323"/>
      <c r="MAS9" s="323"/>
      <c r="MAT9" s="323"/>
      <c r="MAU9" s="323"/>
      <c r="MAV9" s="323"/>
      <c r="MAW9" s="323"/>
      <c r="MAX9" s="323"/>
      <c r="MAY9" s="323"/>
      <c r="MAZ9" s="323"/>
      <c r="MBA9" s="323"/>
      <c r="MBB9" s="323"/>
      <c r="MBC9" s="323"/>
      <c r="MBD9" s="323"/>
      <c r="MBE9" s="323"/>
      <c r="MBF9" s="323"/>
      <c r="MBG9" s="323"/>
      <c r="MBH9" s="323"/>
      <c r="MBI9" s="323"/>
      <c r="MBJ9" s="323"/>
      <c r="MBK9" s="323"/>
      <c r="MBL9" s="323"/>
      <c r="MBM9" s="323"/>
      <c r="MBN9" s="323"/>
      <c r="MBO9" s="323"/>
      <c r="MBP9" s="323"/>
      <c r="MBQ9" s="323"/>
      <c r="MBR9" s="323"/>
      <c r="MBS9" s="323"/>
      <c r="MBT9" s="323"/>
      <c r="MBU9" s="323"/>
      <c r="MBV9" s="323"/>
      <c r="MBW9" s="323"/>
      <c r="MBX9" s="323"/>
      <c r="MBY9" s="323"/>
      <c r="MBZ9" s="323"/>
      <c r="MCA9" s="323"/>
      <c r="MCB9" s="323"/>
      <c r="MCC9" s="323"/>
      <c r="MCD9" s="323"/>
      <c r="MCE9" s="323"/>
      <c r="MCF9" s="323"/>
      <c r="MCG9" s="323"/>
      <c r="MCH9" s="323"/>
      <c r="MCI9" s="323"/>
      <c r="MCJ9" s="323"/>
      <c r="MCK9" s="323"/>
      <c r="MCL9" s="323"/>
      <c r="MCM9" s="323"/>
      <c r="MCN9" s="323"/>
      <c r="MCO9" s="323"/>
      <c r="MCP9" s="323"/>
      <c r="MCQ9" s="323"/>
      <c r="MCR9" s="323"/>
      <c r="MCS9" s="323"/>
      <c r="MCT9" s="323"/>
      <c r="MCU9" s="323"/>
      <c r="MCV9" s="323"/>
      <c r="MCW9" s="323"/>
      <c r="MCX9" s="323"/>
      <c r="MCY9" s="323"/>
      <c r="MCZ9" s="323"/>
      <c r="MDA9" s="323"/>
      <c r="MDB9" s="323"/>
      <c r="MDC9" s="323"/>
      <c r="MDD9" s="323"/>
      <c r="MDE9" s="323"/>
      <c r="MDF9" s="323"/>
      <c r="MDG9" s="323"/>
      <c r="MDH9" s="323"/>
      <c r="MDI9" s="323"/>
      <c r="MDJ9" s="323"/>
      <c r="MDK9" s="323"/>
      <c r="MDL9" s="323"/>
      <c r="MDM9" s="323"/>
      <c r="MDN9" s="323"/>
      <c r="MDO9" s="323"/>
      <c r="MDP9" s="323"/>
      <c r="MDQ9" s="323"/>
      <c r="MDR9" s="323"/>
      <c r="MDS9" s="323"/>
      <c r="MDT9" s="323"/>
      <c r="MDU9" s="323"/>
      <c r="MDV9" s="323"/>
      <c r="MDW9" s="323"/>
      <c r="MDX9" s="323"/>
      <c r="MDY9" s="323"/>
      <c r="MDZ9" s="323"/>
      <c r="MEA9" s="323"/>
      <c r="MEB9" s="323"/>
      <c r="MEC9" s="323"/>
      <c r="MED9" s="323"/>
      <c r="MEE9" s="323"/>
      <c r="MEF9" s="323"/>
      <c r="MEG9" s="323"/>
      <c r="MEH9" s="323"/>
      <c r="MEI9" s="323"/>
      <c r="MEJ9" s="323"/>
      <c r="MEK9" s="323"/>
      <c r="MEL9" s="323"/>
      <c r="MEM9" s="323"/>
      <c r="MEN9" s="323"/>
      <c r="MEO9" s="323"/>
      <c r="MEP9" s="323"/>
      <c r="MEQ9" s="323"/>
      <c r="MER9" s="323"/>
      <c r="MES9" s="323"/>
      <c r="MET9" s="323"/>
      <c r="MEU9" s="323"/>
      <c r="MEV9" s="323"/>
      <c r="MEW9" s="323"/>
      <c r="MEX9" s="323"/>
      <c r="MEY9" s="323"/>
      <c r="MEZ9" s="323"/>
      <c r="MFA9" s="323"/>
      <c r="MFB9" s="323"/>
      <c r="MFC9" s="323"/>
      <c r="MFD9" s="323"/>
      <c r="MFE9" s="323"/>
      <c r="MFF9" s="323"/>
      <c r="MFG9" s="323"/>
      <c r="MFH9" s="323"/>
      <c r="MFI9" s="323"/>
      <c r="MFJ9" s="323"/>
      <c r="MFK9" s="323"/>
      <c r="MFL9" s="323"/>
      <c r="MFM9" s="323"/>
      <c r="MFN9" s="323"/>
      <c r="MFO9" s="323"/>
      <c r="MFP9" s="323"/>
      <c r="MFQ9" s="323"/>
      <c r="MFR9" s="323"/>
      <c r="MFS9" s="323"/>
      <c r="MFT9" s="323"/>
      <c r="MFU9" s="323"/>
      <c r="MFV9" s="323"/>
      <c r="MFW9" s="323"/>
      <c r="MFX9" s="323"/>
      <c r="MFY9" s="323"/>
      <c r="MFZ9" s="323"/>
      <c r="MGA9" s="323"/>
      <c r="MGB9" s="323"/>
      <c r="MGC9" s="323"/>
      <c r="MGD9" s="323"/>
      <c r="MGE9" s="323"/>
      <c r="MGF9" s="323"/>
      <c r="MGG9" s="323"/>
      <c r="MGH9" s="323"/>
      <c r="MGI9" s="323"/>
      <c r="MGJ9" s="323"/>
      <c r="MGK9" s="323"/>
      <c r="MGL9" s="323"/>
      <c r="MGM9" s="323"/>
      <c r="MGN9" s="323"/>
      <c r="MGO9" s="323"/>
      <c r="MGP9" s="323"/>
      <c r="MGQ9" s="323"/>
      <c r="MGR9" s="323"/>
      <c r="MGS9" s="323"/>
      <c r="MGT9" s="323"/>
      <c r="MGU9" s="323"/>
      <c r="MGV9" s="323"/>
      <c r="MGW9" s="323"/>
      <c r="MGX9" s="323"/>
      <c r="MGY9" s="323"/>
      <c r="MGZ9" s="323"/>
      <c r="MHA9" s="323"/>
      <c r="MHB9" s="323"/>
      <c r="MHC9" s="323"/>
      <c r="MHD9" s="323"/>
      <c r="MHE9" s="323"/>
      <c r="MHF9" s="323"/>
      <c r="MHG9" s="323"/>
      <c r="MHH9" s="323"/>
      <c r="MHI9" s="323"/>
      <c r="MHJ9" s="323"/>
      <c r="MHK9" s="323"/>
      <c r="MHL9" s="323"/>
      <c r="MHM9" s="323"/>
      <c r="MHN9" s="323"/>
      <c r="MHO9" s="323"/>
      <c r="MHP9" s="323"/>
      <c r="MHQ9" s="323"/>
      <c r="MHR9" s="323"/>
      <c r="MHS9" s="323"/>
      <c r="MHT9" s="323"/>
      <c r="MHU9" s="323"/>
      <c r="MHV9" s="323"/>
      <c r="MHW9" s="323"/>
      <c r="MHX9" s="323"/>
      <c r="MHY9" s="323"/>
      <c r="MHZ9" s="323"/>
      <c r="MIA9" s="323"/>
      <c r="MIB9" s="323"/>
      <c r="MIC9" s="323"/>
      <c r="MID9" s="323"/>
      <c r="MIE9" s="323"/>
      <c r="MIF9" s="323"/>
      <c r="MIG9" s="323"/>
      <c r="MIH9" s="323"/>
      <c r="MII9" s="323"/>
      <c r="MIJ9" s="323"/>
      <c r="MIK9" s="323"/>
      <c r="MIL9" s="323"/>
      <c r="MIM9" s="323"/>
      <c r="MIN9" s="323"/>
      <c r="MIO9" s="323"/>
      <c r="MIP9" s="323"/>
      <c r="MIQ9" s="323"/>
      <c r="MIR9" s="323"/>
      <c r="MIS9" s="323"/>
      <c r="MIT9" s="323"/>
      <c r="MIU9" s="323"/>
      <c r="MIV9" s="323"/>
      <c r="MIW9" s="323"/>
      <c r="MIX9" s="323"/>
      <c r="MIY9" s="323"/>
      <c r="MIZ9" s="323"/>
      <c r="MJA9" s="323"/>
      <c r="MJB9" s="323"/>
      <c r="MJC9" s="323"/>
      <c r="MJD9" s="323"/>
      <c r="MJE9" s="323"/>
      <c r="MJF9" s="323"/>
      <c r="MJG9" s="323"/>
      <c r="MJH9" s="323"/>
      <c r="MJI9" s="323"/>
      <c r="MJJ9" s="323"/>
      <c r="MJK9" s="323"/>
      <c r="MJL9" s="323"/>
      <c r="MJM9" s="323"/>
      <c r="MJN9" s="323"/>
      <c r="MJO9" s="323"/>
      <c r="MJP9" s="323"/>
      <c r="MJQ9" s="323"/>
      <c r="MJR9" s="323"/>
      <c r="MJS9" s="323"/>
      <c r="MJT9" s="323"/>
      <c r="MJU9" s="323"/>
      <c r="MJV9" s="323"/>
      <c r="MJW9" s="323"/>
      <c r="MJX9" s="323"/>
      <c r="MJY9" s="323"/>
      <c r="MJZ9" s="323"/>
      <c r="MKA9" s="323"/>
      <c r="MKB9" s="323"/>
      <c r="MKC9" s="323"/>
      <c r="MKD9" s="323"/>
      <c r="MKE9" s="323"/>
      <c r="MKF9" s="323"/>
      <c r="MKG9" s="323"/>
      <c r="MKH9" s="323"/>
      <c r="MKI9" s="323"/>
      <c r="MKJ9" s="323"/>
      <c r="MKK9" s="323"/>
      <c r="MKL9" s="323"/>
      <c r="MKM9" s="323"/>
      <c r="MKN9" s="323"/>
      <c r="MKO9" s="323"/>
      <c r="MKP9" s="323"/>
      <c r="MKQ9" s="323"/>
      <c r="MKR9" s="323"/>
      <c r="MKS9" s="323"/>
      <c r="MKT9" s="323"/>
      <c r="MKU9" s="323"/>
      <c r="MKV9" s="323"/>
      <c r="MKW9" s="323"/>
      <c r="MKX9" s="323"/>
      <c r="MKY9" s="323"/>
      <c r="MKZ9" s="323"/>
      <c r="MLA9" s="323"/>
      <c r="MLB9" s="323"/>
      <c r="MLC9" s="323"/>
      <c r="MLD9" s="323"/>
      <c r="MLE9" s="323"/>
      <c r="MLF9" s="323"/>
      <c r="MLG9" s="323"/>
      <c r="MLH9" s="323"/>
      <c r="MLI9" s="323"/>
      <c r="MLJ9" s="323"/>
      <c r="MLK9" s="323"/>
      <c r="MLL9" s="323"/>
      <c r="MLM9" s="323"/>
      <c r="MLN9" s="323"/>
      <c r="MLO9" s="323"/>
      <c r="MLP9" s="323"/>
      <c r="MLQ9" s="323"/>
      <c r="MLR9" s="323"/>
      <c r="MLS9" s="323"/>
      <c r="MLT9" s="323"/>
      <c r="MLU9" s="323"/>
      <c r="MLV9" s="323"/>
      <c r="MLW9" s="323"/>
      <c r="MLX9" s="323"/>
      <c r="MLY9" s="323"/>
      <c r="MLZ9" s="323"/>
      <c r="MMA9" s="323"/>
      <c r="MMB9" s="323"/>
      <c r="MMC9" s="323"/>
      <c r="MMD9" s="323"/>
      <c r="MME9" s="323"/>
      <c r="MMF9" s="323"/>
      <c r="MMG9" s="323"/>
      <c r="MMH9" s="323"/>
      <c r="MMI9" s="323"/>
      <c r="MMJ9" s="323"/>
      <c r="MMK9" s="323"/>
      <c r="MML9" s="323"/>
      <c r="MMM9" s="323"/>
      <c r="MMN9" s="323"/>
      <c r="MMO9" s="323"/>
      <c r="MMP9" s="323"/>
      <c r="MMQ9" s="323"/>
      <c r="MMR9" s="323"/>
      <c r="MMS9" s="323"/>
      <c r="MMT9" s="323"/>
      <c r="MMU9" s="323"/>
      <c r="MMV9" s="323"/>
      <c r="MMW9" s="323"/>
      <c r="MMX9" s="323"/>
      <c r="MMY9" s="323"/>
      <c r="MMZ9" s="323"/>
      <c r="MNA9" s="323"/>
      <c r="MNB9" s="323"/>
      <c r="MNC9" s="323"/>
      <c r="MND9" s="323"/>
      <c r="MNE9" s="323"/>
      <c r="MNF9" s="323"/>
      <c r="MNG9" s="323"/>
      <c r="MNH9" s="323"/>
      <c r="MNI9" s="323"/>
      <c r="MNJ9" s="323"/>
      <c r="MNK9" s="323"/>
      <c r="MNL9" s="323"/>
      <c r="MNM9" s="323"/>
      <c r="MNN9" s="323"/>
      <c r="MNO9" s="323"/>
      <c r="MNP9" s="323"/>
      <c r="MNQ9" s="323"/>
      <c r="MNR9" s="323"/>
      <c r="MNS9" s="323"/>
      <c r="MNT9" s="323"/>
      <c r="MNU9" s="323"/>
      <c r="MNV9" s="323"/>
      <c r="MNW9" s="323"/>
      <c r="MNX9" s="323"/>
      <c r="MNY9" s="323"/>
      <c r="MNZ9" s="323"/>
      <c r="MOA9" s="323"/>
      <c r="MOB9" s="323"/>
      <c r="MOC9" s="323"/>
      <c r="MOD9" s="323"/>
      <c r="MOE9" s="323"/>
      <c r="MOF9" s="323"/>
      <c r="MOG9" s="323"/>
      <c r="MOH9" s="323"/>
      <c r="MOI9" s="323"/>
      <c r="MOJ9" s="323"/>
      <c r="MOK9" s="323"/>
      <c r="MOL9" s="323"/>
      <c r="MOM9" s="323"/>
      <c r="MON9" s="323"/>
      <c r="MOO9" s="323"/>
      <c r="MOP9" s="323"/>
      <c r="MOQ9" s="323"/>
      <c r="MOR9" s="323"/>
      <c r="MOS9" s="323"/>
      <c r="MOT9" s="323"/>
      <c r="MOU9" s="323"/>
      <c r="MOV9" s="323"/>
      <c r="MOW9" s="323"/>
      <c r="MOX9" s="323"/>
      <c r="MOY9" s="323"/>
      <c r="MOZ9" s="323"/>
      <c r="MPA9" s="323"/>
      <c r="MPB9" s="323"/>
      <c r="MPC9" s="323"/>
      <c r="MPD9" s="323"/>
      <c r="MPE9" s="323"/>
      <c r="MPF9" s="323"/>
      <c r="MPG9" s="323"/>
      <c r="MPH9" s="323"/>
      <c r="MPI9" s="323"/>
      <c r="MPJ9" s="323"/>
      <c r="MPK9" s="323"/>
      <c r="MPL9" s="323"/>
      <c r="MPM9" s="323"/>
      <c r="MPN9" s="323"/>
      <c r="MPO9" s="323"/>
      <c r="MPP9" s="323"/>
      <c r="MPQ9" s="323"/>
      <c r="MPR9" s="323"/>
      <c r="MPS9" s="323"/>
      <c r="MPT9" s="323"/>
      <c r="MPU9" s="323"/>
      <c r="MPV9" s="323"/>
      <c r="MPW9" s="323"/>
      <c r="MPX9" s="323"/>
      <c r="MPY9" s="323"/>
      <c r="MPZ9" s="323"/>
      <c r="MQA9" s="323"/>
      <c r="MQB9" s="323"/>
      <c r="MQC9" s="323"/>
      <c r="MQD9" s="323"/>
      <c r="MQE9" s="323"/>
      <c r="MQF9" s="323"/>
      <c r="MQG9" s="323"/>
      <c r="MQH9" s="323"/>
      <c r="MQI9" s="323"/>
      <c r="MQJ9" s="323"/>
      <c r="MQK9" s="323"/>
      <c r="MQL9" s="323"/>
      <c r="MQM9" s="323"/>
      <c r="MQN9" s="323"/>
      <c r="MQO9" s="323"/>
      <c r="MQP9" s="323"/>
      <c r="MQQ9" s="323"/>
      <c r="MQR9" s="323"/>
      <c r="MQS9" s="323"/>
      <c r="MQT9" s="323"/>
      <c r="MQU9" s="323"/>
      <c r="MQV9" s="323"/>
      <c r="MQW9" s="323"/>
      <c r="MQX9" s="323"/>
      <c r="MQY9" s="323"/>
      <c r="MQZ9" s="323"/>
      <c r="MRA9" s="323"/>
      <c r="MRB9" s="323"/>
      <c r="MRC9" s="323"/>
      <c r="MRD9" s="323"/>
      <c r="MRE9" s="323"/>
      <c r="MRF9" s="323"/>
      <c r="MRG9" s="323"/>
      <c r="MRH9" s="323"/>
      <c r="MRI9" s="323"/>
      <c r="MRJ9" s="323"/>
      <c r="MRK9" s="323"/>
      <c r="MRL9" s="323"/>
      <c r="MRM9" s="323"/>
      <c r="MRN9" s="323"/>
      <c r="MRO9" s="323"/>
      <c r="MRP9" s="323"/>
      <c r="MRQ9" s="323"/>
      <c r="MRR9" s="323"/>
      <c r="MRS9" s="323"/>
      <c r="MRT9" s="323"/>
      <c r="MRU9" s="323"/>
      <c r="MRV9" s="323"/>
      <c r="MRW9" s="323"/>
      <c r="MRX9" s="323"/>
      <c r="MRY9" s="323"/>
      <c r="MRZ9" s="323"/>
      <c r="MSA9" s="323"/>
      <c r="MSB9" s="323"/>
      <c r="MSC9" s="323"/>
      <c r="MSD9" s="323"/>
      <c r="MSE9" s="323"/>
      <c r="MSF9" s="323"/>
      <c r="MSG9" s="323"/>
      <c r="MSH9" s="323"/>
      <c r="MSI9" s="323"/>
      <c r="MSJ9" s="323"/>
      <c r="MSK9" s="323"/>
      <c r="MSL9" s="323"/>
      <c r="MSM9" s="323"/>
      <c r="MSN9" s="323"/>
      <c r="MSO9" s="323"/>
      <c r="MSP9" s="323"/>
      <c r="MSQ9" s="323"/>
      <c r="MSR9" s="323"/>
      <c r="MSS9" s="323"/>
      <c r="MST9" s="323"/>
      <c r="MSU9" s="323"/>
      <c r="MSV9" s="323"/>
      <c r="MSW9" s="323"/>
      <c r="MSX9" s="323"/>
      <c r="MSY9" s="323"/>
      <c r="MSZ9" s="323"/>
      <c r="MTA9" s="323"/>
      <c r="MTB9" s="323"/>
      <c r="MTC9" s="323"/>
      <c r="MTD9" s="323"/>
      <c r="MTE9" s="323"/>
      <c r="MTF9" s="323"/>
      <c r="MTG9" s="323"/>
      <c r="MTH9" s="323"/>
      <c r="MTI9" s="323"/>
      <c r="MTJ9" s="323"/>
      <c r="MTK9" s="323"/>
      <c r="MTL9" s="323"/>
      <c r="MTM9" s="323"/>
      <c r="MTN9" s="323"/>
      <c r="MTO9" s="323"/>
      <c r="MTP9" s="323"/>
      <c r="MTQ9" s="323"/>
      <c r="MTR9" s="323"/>
      <c r="MTS9" s="323"/>
      <c r="MTT9" s="323"/>
      <c r="MTU9" s="323"/>
      <c r="MTV9" s="323"/>
      <c r="MTW9" s="323"/>
      <c r="MTX9" s="323"/>
      <c r="MTY9" s="323"/>
      <c r="MTZ9" s="323"/>
      <c r="MUA9" s="323"/>
      <c r="MUB9" s="323"/>
      <c r="MUC9" s="323"/>
      <c r="MUD9" s="323"/>
      <c r="MUE9" s="323"/>
      <c r="MUF9" s="323"/>
      <c r="MUG9" s="323"/>
      <c r="MUH9" s="323"/>
      <c r="MUI9" s="323"/>
      <c r="MUJ9" s="323"/>
      <c r="MUK9" s="323"/>
      <c r="MUL9" s="323"/>
      <c r="MUM9" s="323"/>
      <c r="MUN9" s="323"/>
      <c r="MUO9" s="323"/>
      <c r="MUP9" s="323"/>
      <c r="MUQ9" s="323"/>
      <c r="MUR9" s="323"/>
      <c r="MUS9" s="323"/>
      <c r="MUT9" s="323"/>
      <c r="MUU9" s="323"/>
      <c r="MUV9" s="323"/>
      <c r="MUW9" s="323"/>
      <c r="MUX9" s="323"/>
      <c r="MUY9" s="323"/>
      <c r="MUZ9" s="323"/>
      <c r="MVA9" s="323"/>
      <c r="MVB9" s="323"/>
      <c r="MVC9" s="323"/>
      <c r="MVD9" s="323"/>
      <c r="MVE9" s="323"/>
      <c r="MVF9" s="323"/>
      <c r="MVG9" s="323"/>
      <c r="MVH9" s="323"/>
      <c r="MVI9" s="323"/>
      <c r="MVJ9" s="323"/>
      <c r="MVK9" s="323"/>
      <c r="MVL9" s="323"/>
      <c r="MVM9" s="323"/>
      <c r="MVN9" s="323"/>
      <c r="MVO9" s="323"/>
      <c r="MVP9" s="323"/>
      <c r="MVQ9" s="323"/>
      <c r="MVR9" s="323"/>
      <c r="MVS9" s="323"/>
      <c r="MVT9" s="323"/>
      <c r="MVU9" s="323"/>
      <c r="MVV9" s="323"/>
      <c r="MVW9" s="323"/>
      <c r="MVX9" s="323"/>
      <c r="MVY9" s="323"/>
      <c r="MVZ9" s="323"/>
      <c r="MWA9" s="323"/>
      <c r="MWB9" s="323"/>
      <c r="MWC9" s="323"/>
      <c r="MWD9" s="323"/>
      <c r="MWE9" s="323"/>
      <c r="MWF9" s="323"/>
      <c r="MWG9" s="323"/>
      <c r="MWH9" s="323"/>
      <c r="MWI9" s="323"/>
      <c r="MWJ9" s="323"/>
      <c r="MWK9" s="323"/>
      <c r="MWL9" s="323"/>
      <c r="MWM9" s="323"/>
      <c r="MWN9" s="323"/>
      <c r="MWO9" s="323"/>
      <c r="MWP9" s="323"/>
      <c r="MWQ9" s="323"/>
      <c r="MWR9" s="323"/>
      <c r="MWS9" s="323"/>
      <c r="MWT9" s="323"/>
      <c r="MWU9" s="323"/>
      <c r="MWV9" s="323"/>
      <c r="MWW9" s="323"/>
      <c r="MWX9" s="323"/>
      <c r="MWY9" s="323"/>
      <c r="MWZ9" s="323"/>
      <c r="MXA9" s="323"/>
      <c r="MXB9" s="323"/>
      <c r="MXC9" s="323"/>
      <c r="MXD9" s="323"/>
      <c r="MXE9" s="323"/>
      <c r="MXF9" s="323"/>
      <c r="MXG9" s="323"/>
      <c r="MXH9" s="323"/>
      <c r="MXI9" s="323"/>
      <c r="MXJ9" s="323"/>
      <c r="MXK9" s="323"/>
      <c r="MXL9" s="323"/>
      <c r="MXM9" s="323"/>
      <c r="MXN9" s="323"/>
      <c r="MXO9" s="323"/>
      <c r="MXP9" s="323"/>
      <c r="MXQ9" s="323"/>
      <c r="MXR9" s="323"/>
      <c r="MXS9" s="323"/>
      <c r="MXT9" s="323"/>
      <c r="MXU9" s="323"/>
      <c r="MXV9" s="323"/>
      <c r="MXW9" s="323"/>
      <c r="MXX9" s="323"/>
      <c r="MXY9" s="323"/>
      <c r="MXZ9" s="323"/>
      <c r="MYA9" s="323"/>
      <c r="MYB9" s="323"/>
      <c r="MYC9" s="323"/>
      <c r="MYD9" s="323"/>
      <c r="MYE9" s="323"/>
      <c r="MYF9" s="323"/>
      <c r="MYG9" s="323"/>
      <c r="MYH9" s="323"/>
      <c r="MYI9" s="323"/>
      <c r="MYJ9" s="323"/>
      <c r="MYK9" s="323"/>
      <c r="MYL9" s="323"/>
      <c r="MYM9" s="323"/>
      <c r="MYN9" s="323"/>
      <c r="MYO9" s="323"/>
      <c r="MYP9" s="323"/>
      <c r="MYQ9" s="323"/>
      <c r="MYR9" s="323"/>
      <c r="MYS9" s="323"/>
      <c r="MYT9" s="323"/>
      <c r="MYU9" s="323"/>
      <c r="MYV9" s="323"/>
      <c r="MYW9" s="323"/>
      <c r="MYX9" s="323"/>
      <c r="MYY9" s="323"/>
      <c r="MYZ9" s="323"/>
      <c r="MZA9" s="323"/>
      <c r="MZB9" s="323"/>
      <c r="MZC9" s="323"/>
      <c r="MZD9" s="323"/>
      <c r="MZE9" s="323"/>
      <c r="MZF9" s="323"/>
      <c r="MZG9" s="323"/>
      <c r="MZH9" s="323"/>
      <c r="MZI9" s="323"/>
      <c r="MZJ9" s="323"/>
      <c r="MZK9" s="323"/>
      <c r="MZL9" s="323"/>
      <c r="MZM9" s="323"/>
      <c r="MZN9" s="323"/>
      <c r="MZO9" s="323"/>
      <c r="MZP9" s="323"/>
      <c r="MZQ9" s="323"/>
      <c r="MZR9" s="323"/>
      <c r="MZS9" s="323"/>
      <c r="MZT9" s="323"/>
      <c r="MZU9" s="323"/>
      <c r="MZV9" s="323"/>
      <c r="MZW9" s="323"/>
      <c r="MZX9" s="323"/>
      <c r="MZY9" s="323"/>
      <c r="MZZ9" s="323"/>
      <c r="NAA9" s="323"/>
      <c r="NAB9" s="323"/>
      <c r="NAC9" s="323"/>
      <c r="NAD9" s="323"/>
      <c r="NAE9" s="323"/>
      <c r="NAF9" s="323"/>
      <c r="NAG9" s="323"/>
      <c r="NAH9" s="323"/>
      <c r="NAI9" s="323"/>
      <c r="NAJ9" s="323"/>
      <c r="NAK9" s="323"/>
      <c r="NAL9" s="323"/>
      <c r="NAM9" s="323"/>
      <c r="NAN9" s="323"/>
      <c r="NAO9" s="323"/>
      <c r="NAP9" s="323"/>
      <c r="NAQ9" s="323"/>
      <c r="NAR9" s="323"/>
      <c r="NAS9" s="323"/>
      <c r="NAT9" s="323"/>
      <c r="NAU9" s="323"/>
      <c r="NAV9" s="323"/>
      <c r="NAW9" s="323"/>
      <c r="NAX9" s="323"/>
      <c r="NAY9" s="323"/>
      <c r="NAZ9" s="323"/>
      <c r="NBA9" s="323"/>
      <c r="NBB9" s="323"/>
      <c r="NBC9" s="323"/>
      <c r="NBD9" s="323"/>
      <c r="NBE9" s="323"/>
      <c r="NBF9" s="323"/>
      <c r="NBG9" s="323"/>
      <c r="NBH9" s="323"/>
      <c r="NBI9" s="323"/>
      <c r="NBJ9" s="323"/>
      <c r="NBK9" s="323"/>
      <c r="NBL9" s="323"/>
      <c r="NBM9" s="323"/>
      <c r="NBN9" s="323"/>
      <c r="NBO9" s="323"/>
      <c r="NBP9" s="323"/>
      <c r="NBQ9" s="323"/>
      <c r="NBR9" s="323"/>
      <c r="NBS9" s="323"/>
      <c r="NBT9" s="323"/>
      <c r="NBU9" s="323"/>
      <c r="NBV9" s="323"/>
      <c r="NBW9" s="323"/>
      <c r="NBX9" s="323"/>
      <c r="NBY9" s="323"/>
      <c r="NBZ9" s="323"/>
      <c r="NCA9" s="323"/>
      <c r="NCB9" s="323"/>
      <c r="NCC9" s="323"/>
      <c r="NCD9" s="323"/>
      <c r="NCE9" s="323"/>
      <c r="NCF9" s="323"/>
      <c r="NCG9" s="323"/>
      <c r="NCH9" s="323"/>
      <c r="NCI9" s="323"/>
      <c r="NCJ9" s="323"/>
      <c r="NCK9" s="323"/>
      <c r="NCL9" s="323"/>
      <c r="NCM9" s="323"/>
      <c r="NCN9" s="323"/>
      <c r="NCO9" s="323"/>
      <c r="NCP9" s="323"/>
      <c r="NCQ9" s="323"/>
      <c r="NCR9" s="323"/>
      <c r="NCS9" s="323"/>
      <c r="NCT9" s="323"/>
      <c r="NCU9" s="323"/>
      <c r="NCV9" s="323"/>
      <c r="NCW9" s="323"/>
      <c r="NCX9" s="323"/>
      <c r="NCY9" s="323"/>
      <c r="NCZ9" s="323"/>
      <c r="NDA9" s="323"/>
      <c r="NDB9" s="323"/>
      <c r="NDC9" s="323"/>
      <c r="NDD9" s="323"/>
      <c r="NDE9" s="323"/>
      <c r="NDF9" s="323"/>
      <c r="NDG9" s="323"/>
      <c r="NDH9" s="323"/>
      <c r="NDI9" s="323"/>
      <c r="NDJ9" s="323"/>
      <c r="NDK9" s="323"/>
      <c r="NDL9" s="323"/>
      <c r="NDM9" s="323"/>
      <c r="NDN9" s="323"/>
      <c r="NDO9" s="323"/>
      <c r="NDP9" s="323"/>
      <c r="NDQ9" s="323"/>
      <c r="NDR9" s="323"/>
      <c r="NDS9" s="323"/>
      <c r="NDT9" s="323"/>
      <c r="NDU9" s="323"/>
      <c r="NDV9" s="323"/>
      <c r="NDW9" s="323"/>
      <c r="NDX9" s="323"/>
      <c r="NDY9" s="323"/>
      <c r="NDZ9" s="323"/>
      <c r="NEA9" s="323"/>
      <c r="NEB9" s="323"/>
      <c r="NEC9" s="323"/>
      <c r="NED9" s="323"/>
      <c r="NEE9" s="323"/>
      <c r="NEF9" s="323"/>
      <c r="NEG9" s="323"/>
      <c r="NEH9" s="323"/>
      <c r="NEI9" s="323"/>
      <c r="NEJ9" s="323"/>
      <c r="NEK9" s="323"/>
      <c r="NEL9" s="323"/>
      <c r="NEM9" s="323"/>
      <c r="NEN9" s="323"/>
      <c r="NEO9" s="323"/>
      <c r="NEP9" s="323"/>
      <c r="NEQ9" s="323"/>
      <c r="NER9" s="323"/>
      <c r="NES9" s="323"/>
      <c r="NET9" s="323"/>
      <c r="NEU9" s="323"/>
      <c r="NEV9" s="323"/>
      <c r="NEW9" s="323"/>
      <c r="NEX9" s="323"/>
      <c r="NEY9" s="323"/>
      <c r="NEZ9" s="323"/>
      <c r="NFA9" s="323"/>
      <c r="NFB9" s="323"/>
      <c r="NFC9" s="323"/>
      <c r="NFD9" s="323"/>
      <c r="NFE9" s="323"/>
      <c r="NFF9" s="323"/>
      <c r="NFG9" s="323"/>
      <c r="NFH9" s="323"/>
      <c r="NFI9" s="323"/>
      <c r="NFJ9" s="323"/>
      <c r="NFK9" s="323"/>
      <c r="NFL9" s="323"/>
      <c r="NFM9" s="323"/>
      <c r="NFN9" s="323"/>
      <c r="NFO9" s="323"/>
      <c r="NFP9" s="323"/>
      <c r="NFQ9" s="323"/>
      <c r="NFR9" s="323"/>
      <c r="NFS9" s="323"/>
      <c r="NFT9" s="323"/>
      <c r="NFU9" s="323"/>
      <c r="NFV9" s="323"/>
      <c r="NFW9" s="323"/>
      <c r="NFX9" s="323"/>
      <c r="NFY9" s="323"/>
      <c r="NFZ9" s="323"/>
      <c r="NGA9" s="323"/>
      <c r="NGB9" s="323"/>
      <c r="NGC9" s="323"/>
      <c r="NGD9" s="323"/>
      <c r="NGE9" s="323"/>
      <c r="NGF9" s="323"/>
      <c r="NGG9" s="323"/>
      <c r="NGH9" s="323"/>
      <c r="NGI9" s="323"/>
      <c r="NGJ9" s="323"/>
      <c r="NGK9" s="323"/>
      <c r="NGL9" s="323"/>
      <c r="NGM9" s="323"/>
      <c r="NGN9" s="323"/>
      <c r="NGO9" s="323"/>
      <c r="NGP9" s="323"/>
      <c r="NGQ9" s="323"/>
      <c r="NGR9" s="323"/>
      <c r="NGS9" s="323"/>
      <c r="NGT9" s="323"/>
      <c r="NGU9" s="323"/>
      <c r="NGV9" s="323"/>
      <c r="NGW9" s="323"/>
      <c r="NGX9" s="323"/>
      <c r="NGY9" s="323"/>
      <c r="NGZ9" s="323"/>
      <c r="NHA9" s="323"/>
      <c r="NHB9" s="323"/>
      <c r="NHC9" s="323"/>
      <c r="NHD9" s="323"/>
      <c r="NHE9" s="323"/>
      <c r="NHF9" s="323"/>
      <c r="NHG9" s="323"/>
      <c r="NHH9" s="323"/>
      <c r="NHI9" s="323"/>
      <c r="NHJ9" s="323"/>
      <c r="NHK9" s="323"/>
      <c r="NHL9" s="323"/>
      <c r="NHM9" s="323"/>
      <c r="NHN9" s="323"/>
      <c r="NHO9" s="323"/>
      <c r="NHP9" s="323"/>
      <c r="NHQ9" s="323"/>
      <c r="NHR9" s="323"/>
      <c r="NHS9" s="323"/>
      <c r="NHT9" s="323"/>
      <c r="NHU9" s="323"/>
      <c r="NHV9" s="323"/>
      <c r="NHW9" s="323"/>
      <c r="NHX9" s="323"/>
      <c r="NHY9" s="323"/>
      <c r="NHZ9" s="323"/>
      <c r="NIA9" s="323"/>
      <c r="NIB9" s="323"/>
      <c r="NIC9" s="323"/>
      <c r="NID9" s="323"/>
      <c r="NIE9" s="323"/>
      <c r="NIF9" s="323"/>
      <c r="NIG9" s="323"/>
      <c r="NIH9" s="323"/>
      <c r="NII9" s="323"/>
      <c r="NIJ9" s="323"/>
      <c r="NIK9" s="323"/>
      <c r="NIL9" s="323"/>
      <c r="NIM9" s="323"/>
      <c r="NIN9" s="323"/>
      <c r="NIO9" s="323"/>
      <c r="NIP9" s="323"/>
      <c r="NIQ9" s="323"/>
      <c r="NIR9" s="323"/>
      <c r="NIS9" s="323"/>
      <c r="NIT9" s="323"/>
      <c r="NIU9" s="323"/>
      <c r="NIV9" s="323"/>
      <c r="NIW9" s="323"/>
      <c r="NIX9" s="323"/>
      <c r="NIY9" s="323"/>
      <c r="NIZ9" s="323"/>
      <c r="NJA9" s="323"/>
      <c r="NJB9" s="323"/>
      <c r="NJC9" s="323"/>
      <c r="NJD9" s="323"/>
      <c r="NJE9" s="323"/>
      <c r="NJF9" s="323"/>
      <c r="NJG9" s="323"/>
      <c r="NJH9" s="323"/>
      <c r="NJI9" s="323"/>
      <c r="NJJ9" s="323"/>
      <c r="NJK9" s="323"/>
      <c r="NJL9" s="323"/>
      <c r="NJM9" s="323"/>
      <c r="NJN9" s="323"/>
      <c r="NJO9" s="323"/>
      <c r="NJP9" s="323"/>
      <c r="NJQ9" s="323"/>
      <c r="NJR9" s="323"/>
      <c r="NJS9" s="323"/>
      <c r="NJT9" s="323"/>
      <c r="NJU9" s="323"/>
      <c r="NJV9" s="323"/>
      <c r="NJW9" s="323"/>
      <c r="NJX9" s="323"/>
      <c r="NJY9" s="323"/>
      <c r="NJZ9" s="323"/>
      <c r="NKA9" s="323"/>
      <c r="NKB9" s="323"/>
      <c r="NKC9" s="323"/>
      <c r="NKD9" s="323"/>
      <c r="NKE9" s="323"/>
      <c r="NKF9" s="323"/>
      <c r="NKG9" s="323"/>
      <c r="NKH9" s="323"/>
      <c r="NKI9" s="323"/>
      <c r="NKJ9" s="323"/>
      <c r="NKK9" s="323"/>
      <c r="NKL9" s="323"/>
      <c r="NKM9" s="323"/>
      <c r="NKN9" s="323"/>
      <c r="NKO9" s="323"/>
      <c r="NKP9" s="323"/>
      <c r="NKQ9" s="323"/>
      <c r="NKR9" s="323"/>
      <c r="NKS9" s="323"/>
      <c r="NKT9" s="323"/>
      <c r="NKU9" s="323"/>
      <c r="NKV9" s="323"/>
      <c r="NKW9" s="323"/>
      <c r="NKX9" s="323"/>
      <c r="NKY9" s="323"/>
      <c r="NKZ9" s="323"/>
      <c r="NLA9" s="323"/>
      <c r="NLB9" s="323"/>
      <c r="NLC9" s="323"/>
      <c r="NLD9" s="323"/>
      <c r="NLE9" s="323"/>
      <c r="NLF9" s="323"/>
      <c r="NLG9" s="323"/>
      <c r="NLH9" s="323"/>
      <c r="NLI9" s="323"/>
      <c r="NLJ9" s="323"/>
      <c r="NLK9" s="323"/>
      <c r="NLL9" s="323"/>
      <c r="NLM9" s="323"/>
      <c r="NLN9" s="323"/>
      <c r="NLO9" s="323"/>
      <c r="NLP9" s="323"/>
      <c r="NLQ9" s="323"/>
      <c r="NLR9" s="323"/>
      <c r="NLS9" s="323"/>
      <c r="NLT9" s="323"/>
      <c r="NLU9" s="323"/>
      <c r="NLV9" s="323"/>
      <c r="NLW9" s="323"/>
      <c r="NLX9" s="323"/>
      <c r="NLY9" s="323"/>
      <c r="NLZ9" s="323"/>
      <c r="NMA9" s="323"/>
      <c r="NMB9" s="323"/>
      <c r="NMC9" s="323"/>
      <c r="NMD9" s="323"/>
      <c r="NME9" s="323"/>
      <c r="NMF9" s="323"/>
      <c r="NMG9" s="323"/>
      <c r="NMH9" s="323"/>
      <c r="NMI9" s="323"/>
      <c r="NMJ9" s="323"/>
      <c r="NMK9" s="323"/>
      <c r="NML9" s="323"/>
      <c r="NMM9" s="323"/>
      <c r="NMN9" s="323"/>
      <c r="NMO9" s="323"/>
      <c r="NMP9" s="323"/>
      <c r="NMQ9" s="323"/>
      <c r="NMR9" s="323"/>
      <c r="NMS9" s="323"/>
      <c r="NMT9" s="323"/>
      <c r="NMU9" s="323"/>
      <c r="NMV9" s="323"/>
      <c r="NMW9" s="323"/>
      <c r="NMX9" s="323"/>
      <c r="NMY9" s="323"/>
      <c r="NMZ9" s="323"/>
      <c r="NNA9" s="323"/>
      <c r="NNB9" s="323"/>
      <c r="NNC9" s="323"/>
      <c r="NND9" s="323"/>
      <c r="NNE9" s="323"/>
      <c r="NNF9" s="323"/>
      <c r="NNG9" s="323"/>
      <c r="NNH9" s="323"/>
      <c r="NNI9" s="323"/>
      <c r="NNJ9" s="323"/>
      <c r="NNK9" s="323"/>
      <c r="NNL9" s="323"/>
      <c r="NNM9" s="323"/>
      <c r="NNN9" s="323"/>
      <c r="NNO9" s="323"/>
      <c r="NNP9" s="323"/>
      <c r="NNQ9" s="323"/>
      <c r="NNR9" s="323"/>
      <c r="NNS9" s="323"/>
      <c r="NNT9" s="323"/>
      <c r="NNU9" s="323"/>
      <c r="NNV9" s="323"/>
      <c r="NNW9" s="323"/>
      <c r="NNX9" s="323"/>
      <c r="NNY9" s="323"/>
      <c r="NNZ9" s="323"/>
      <c r="NOA9" s="323"/>
      <c r="NOB9" s="323"/>
      <c r="NOC9" s="323"/>
      <c r="NOD9" s="323"/>
      <c r="NOE9" s="323"/>
      <c r="NOF9" s="323"/>
      <c r="NOG9" s="323"/>
      <c r="NOH9" s="323"/>
      <c r="NOI9" s="323"/>
      <c r="NOJ9" s="323"/>
      <c r="NOK9" s="323"/>
      <c r="NOL9" s="323"/>
      <c r="NOM9" s="323"/>
      <c r="NON9" s="323"/>
      <c r="NOO9" s="323"/>
      <c r="NOP9" s="323"/>
      <c r="NOQ9" s="323"/>
      <c r="NOR9" s="323"/>
      <c r="NOS9" s="323"/>
      <c r="NOT9" s="323"/>
      <c r="NOU9" s="323"/>
      <c r="NOV9" s="323"/>
      <c r="NOW9" s="323"/>
      <c r="NOX9" s="323"/>
      <c r="NOY9" s="323"/>
      <c r="NOZ9" s="323"/>
      <c r="NPA9" s="323"/>
      <c r="NPB9" s="323"/>
      <c r="NPC9" s="323"/>
      <c r="NPD9" s="323"/>
      <c r="NPE9" s="323"/>
      <c r="NPF9" s="323"/>
      <c r="NPG9" s="323"/>
      <c r="NPH9" s="323"/>
      <c r="NPI9" s="323"/>
      <c r="NPJ9" s="323"/>
      <c r="NPK9" s="323"/>
      <c r="NPL9" s="323"/>
      <c r="NPM9" s="323"/>
      <c r="NPN9" s="323"/>
      <c r="NPO9" s="323"/>
      <c r="NPP9" s="323"/>
      <c r="NPQ9" s="323"/>
      <c r="NPR9" s="323"/>
      <c r="NPS9" s="323"/>
      <c r="NPT9" s="323"/>
      <c r="NPU9" s="323"/>
      <c r="NPV9" s="323"/>
      <c r="NPW9" s="323"/>
      <c r="NPX9" s="323"/>
      <c r="NPY9" s="323"/>
      <c r="NPZ9" s="323"/>
      <c r="NQA9" s="323"/>
      <c r="NQB9" s="323"/>
      <c r="NQC9" s="323"/>
      <c r="NQD9" s="323"/>
      <c r="NQE9" s="323"/>
      <c r="NQF9" s="323"/>
      <c r="NQG9" s="323"/>
      <c r="NQH9" s="323"/>
      <c r="NQI9" s="323"/>
      <c r="NQJ9" s="323"/>
      <c r="NQK9" s="323"/>
      <c r="NQL9" s="323"/>
      <c r="NQM9" s="323"/>
      <c r="NQN9" s="323"/>
      <c r="NQO9" s="323"/>
      <c r="NQP9" s="323"/>
      <c r="NQQ9" s="323"/>
      <c r="NQR9" s="323"/>
      <c r="NQS9" s="323"/>
      <c r="NQT9" s="323"/>
      <c r="NQU9" s="323"/>
      <c r="NQV9" s="323"/>
      <c r="NQW9" s="323"/>
      <c r="NQX9" s="323"/>
      <c r="NQY9" s="323"/>
      <c r="NQZ9" s="323"/>
      <c r="NRA9" s="323"/>
      <c r="NRB9" s="323"/>
      <c r="NRC9" s="323"/>
      <c r="NRD9" s="323"/>
      <c r="NRE9" s="323"/>
      <c r="NRF9" s="323"/>
      <c r="NRG9" s="323"/>
      <c r="NRH9" s="323"/>
      <c r="NRI9" s="323"/>
      <c r="NRJ9" s="323"/>
      <c r="NRK9" s="323"/>
      <c r="NRL9" s="323"/>
      <c r="NRM9" s="323"/>
      <c r="NRN9" s="323"/>
      <c r="NRO9" s="323"/>
      <c r="NRP9" s="323"/>
      <c r="NRQ9" s="323"/>
      <c r="NRR9" s="323"/>
      <c r="NRS9" s="323"/>
      <c r="NRT9" s="323"/>
      <c r="NRU9" s="323"/>
      <c r="NRV9" s="323"/>
      <c r="NRW9" s="323"/>
      <c r="NRX9" s="323"/>
      <c r="NRY9" s="323"/>
      <c r="NRZ9" s="323"/>
      <c r="NSA9" s="323"/>
      <c r="NSB9" s="323"/>
      <c r="NSC9" s="323"/>
      <c r="NSD9" s="323"/>
      <c r="NSE9" s="323"/>
      <c r="NSF9" s="323"/>
      <c r="NSG9" s="323"/>
      <c r="NSH9" s="323"/>
      <c r="NSI9" s="323"/>
      <c r="NSJ9" s="323"/>
      <c r="NSK9" s="323"/>
      <c r="NSL9" s="323"/>
      <c r="NSM9" s="323"/>
      <c r="NSN9" s="323"/>
      <c r="NSO9" s="323"/>
      <c r="NSP9" s="323"/>
      <c r="NSQ9" s="323"/>
      <c r="NSR9" s="323"/>
      <c r="NSS9" s="323"/>
      <c r="NST9" s="323"/>
      <c r="NSU9" s="323"/>
      <c r="NSV9" s="323"/>
      <c r="NSW9" s="323"/>
      <c r="NSX9" s="323"/>
      <c r="NSY9" s="323"/>
      <c r="NSZ9" s="323"/>
      <c r="NTA9" s="323"/>
      <c r="NTB9" s="323"/>
      <c r="NTC9" s="323"/>
      <c r="NTD9" s="323"/>
      <c r="NTE9" s="323"/>
      <c r="NTF9" s="323"/>
      <c r="NTG9" s="323"/>
      <c r="NTH9" s="323"/>
      <c r="NTI9" s="323"/>
      <c r="NTJ9" s="323"/>
      <c r="NTK9" s="323"/>
      <c r="NTL9" s="323"/>
      <c r="NTM9" s="323"/>
      <c r="NTN9" s="323"/>
      <c r="NTO9" s="323"/>
      <c r="NTP9" s="323"/>
      <c r="NTQ9" s="323"/>
      <c r="NTR9" s="323"/>
      <c r="NTS9" s="323"/>
      <c r="NTT9" s="323"/>
      <c r="NTU9" s="323"/>
      <c r="NTV9" s="323"/>
      <c r="NTW9" s="323"/>
      <c r="NTX9" s="323"/>
      <c r="NTY9" s="323"/>
      <c r="NTZ9" s="323"/>
      <c r="NUA9" s="323"/>
      <c r="NUB9" s="323"/>
      <c r="NUC9" s="323"/>
      <c r="NUD9" s="323"/>
      <c r="NUE9" s="323"/>
      <c r="NUF9" s="323"/>
      <c r="NUG9" s="323"/>
      <c r="NUH9" s="323"/>
      <c r="NUI9" s="323"/>
      <c r="NUJ9" s="323"/>
      <c r="NUK9" s="323"/>
      <c r="NUL9" s="323"/>
      <c r="NUM9" s="323"/>
      <c r="NUN9" s="323"/>
      <c r="NUO9" s="323"/>
      <c r="NUP9" s="323"/>
      <c r="NUQ9" s="323"/>
      <c r="NUR9" s="323"/>
      <c r="NUS9" s="323"/>
      <c r="NUT9" s="323"/>
      <c r="NUU9" s="323"/>
      <c r="NUV9" s="323"/>
      <c r="NUW9" s="323"/>
      <c r="NUX9" s="323"/>
      <c r="NUY9" s="323"/>
      <c r="NUZ9" s="323"/>
      <c r="NVA9" s="323"/>
      <c r="NVB9" s="323"/>
      <c r="NVC9" s="323"/>
      <c r="NVD9" s="323"/>
      <c r="NVE9" s="323"/>
      <c r="NVF9" s="323"/>
      <c r="NVG9" s="323"/>
      <c r="NVH9" s="323"/>
      <c r="NVI9" s="323"/>
      <c r="NVJ9" s="323"/>
      <c r="NVK9" s="323"/>
      <c r="NVL9" s="323"/>
      <c r="NVM9" s="323"/>
      <c r="NVN9" s="323"/>
      <c r="NVO9" s="323"/>
      <c r="NVP9" s="323"/>
      <c r="NVQ9" s="323"/>
      <c r="NVR9" s="323"/>
      <c r="NVS9" s="323"/>
      <c r="NVT9" s="323"/>
      <c r="NVU9" s="323"/>
      <c r="NVV9" s="323"/>
      <c r="NVW9" s="323"/>
      <c r="NVX9" s="323"/>
      <c r="NVY9" s="323"/>
      <c r="NVZ9" s="323"/>
      <c r="NWA9" s="323"/>
      <c r="NWB9" s="323"/>
      <c r="NWC9" s="323"/>
      <c r="NWD9" s="323"/>
      <c r="NWE9" s="323"/>
      <c r="NWF9" s="323"/>
      <c r="NWG9" s="323"/>
      <c r="NWH9" s="323"/>
      <c r="NWI9" s="323"/>
      <c r="NWJ9" s="323"/>
      <c r="NWK9" s="323"/>
      <c r="NWL9" s="323"/>
      <c r="NWM9" s="323"/>
      <c r="NWN9" s="323"/>
      <c r="NWO9" s="323"/>
      <c r="NWP9" s="323"/>
      <c r="NWQ9" s="323"/>
      <c r="NWR9" s="323"/>
      <c r="NWS9" s="323"/>
      <c r="NWT9" s="323"/>
      <c r="NWU9" s="323"/>
      <c r="NWV9" s="323"/>
      <c r="NWW9" s="323"/>
      <c r="NWX9" s="323"/>
      <c r="NWY9" s="323"/>
      <c r="NWZ9" s="323"/>
      <c r="NXA9" s="323"/>
      <c r="NXB9" s="323"/>
      <c r="NXC9" s="323"/>
      <c r="NXD9" s="323"/>
      <c r="NXE9" s="323"/>
      <c r="NXF9" s="323"/>
      <c r="NXG9" s="323"/>
      <c r="NXH9" s="323"/>
      <c r="NXI9" s="323"/>
      <c r="NXJ9" s="323"/>
      <c r="NXK9" s="323"/>
      <c r="NXL9" s="323"/>
      <c r="NXM9" s="323"/>
      <c r="NXN9" s="323"/>
      <c r="NXO9" s="323"/>
      <c r="NXP9" s="323"/>
      <c r="NXQ9" s="323"/>
      <c r="NXR9" s="323"/>
      <c r="NXS9" s="323"/>
      <c r="NXT9" s="323"/>
      <c r="NXU9" s="323"/>
      <c r="NXV9" s="323"/>
      <c r="NXW9" s="323"/>
      <c r="NXX9" s="323"/>
      <c r="NXY9" s="323"/>
      <c r="NXZ9" s="323"/>
      <c r="NYA9" s="323"/>
      <c r="NYB9" s="323"/>
      <c r="NYC9" s="323"/>
      <c r="NYD9" s="323"/>
      <c r="NYE9" s="323"/>
      <c r="NYF9" s="323"/>
      <c r="NYG9" s="323"/>
      <c r="NYH9" s="323"/>
      <c r="NYI9" s="323"/>
      <c r="NYJ9" s="323"/>
      <c r="NYK9" s="323"/>
      <c r="NYL9" s="323"/>
      <c r="NYM9" s="323"/>
      <c r="NYN9" s="323"/>
      <c r="NYO9" s="323"/>
      <c r="NYP9" s="323"/>
      <c r="NYQ9" s="323"/>
      <c r="NYR9" s="323"/>
      <c r="NYS9" s="323"/>
      <c r="NYT9" s="323"/>
      <c r="NYU9" s="323"/>
      <c r="NYV9" s="323"/>
      <c r="NYW9" s="323"/>
      <c r="NYX9" s="323"/>
      <c r="NYY9" s="323"/>
      <c r="NYZ9" s="323"/>
      <c r="NZA9" s="323"/>
      <c r="NZB9" s="323"/>
      <c r="NZC9" s="323"/>
      <c r="NZD9" s="323"/>
      <c r="NZE9" s="323"/>
      <c r="NZF9" s="323"/>
      <c r="NZG9" s="323"/>
      <c r="NZH9" s="323"/>
      <c r="NZI9" s="323"/>
      <c r="NZJ9" s="323"/>
      <c r="NZK9" s="323"/>
      <c r="NZL9" s="323"/>
      <c r="NZM9" s="323"/>
      <c r="NZN9" s="323"/>
      <c r="NZO9" s="323"/>
      <c r="NZP9" s="323"/>
      <c r="NZQ9" s="323"/>
      <c r="NZR9" s="323"/>
      <c r="NZS9" s="323"/>
      <c r="NZT9" s="323"/>
      <c r="NZU9" s="323"/>
      <c r="NZV9" s="323"/>
      <c r="NZW9" s="323"/>
      <c r="NZX9" s="323"/>
      <c r="NZY9" s="323"/>
      <c r="NZZ9" s="323"/>
      <c r="OAA9" s="323"/>
      <c r="OAB9" s="323"/>
      <c r="OAC9" s="323"/>
      <c r="OAD9" s="323"/>
      <c r="OAE9" s="323"/>
      <c r="OAF9" s="323"/>
      <c r="OAG9" s="323"/>
      <c r="OAH9" s="323"/>
      <c r="OAI9" s="323"/>
      <c r="OAJ9" s="323"/>
      <c r="OAK9" s="323"/>
      <c r="OAL9" s="323"/>
      <c r="OAM9" s="323"/>
      <c r="OAN9" s="323"/>
      <c r="OAO9" s="323"/>
      <c r="OAP9" s="323"/>
      <c r="OAQ9" s="323"/>
      <c r="OAR9" s="323"/>
      <c r="OAS9" s="323"/>
      <c r="OAT9" s="323"/>
      <c r="OAU9" s="323"/>
      <c r="OAV9" s="323"/>
      <c r="OAW9" s="323"/>
      <c r="OAX9" s="323"/>
      <c r="OAY9" s="323"/>
      <c r="OAZ9" s="323"/>
      <c r="OBA9" s="323"/>
      <c r="OBB9" s="323"/>
      <c r="OBC9" s="323"/>
      <c r="OBD9" s="323"/>
      <c r="OBE9" s="323"/>
      <c r="OBF9" s="323"/>
      <c r="OBG9" s="323"/>
      <c r="OBH9" s="323"/>
      <c r="OBI9" s="323"/>
      <c r="OBJ9" s="323"/>
      <c r="OBK9" s="323"/>
      <c r="OBL9" s="323"/>
      <c r="OBM9" s="323"/>
      <c r="OBN9" s="323"/>
      <c r="OBO9" s="323"/>
      <c r="OBP9" s="323"/>
      <c r="OBQ9" s="323"/>
      <c r="OBR9" s="323"/>
      <c r="OBS9" s="323"/>
      <c r="OBT9" s="323"/>
      <c r="OBU9" s="323"/>
      <c r="OBV9" s="323"/>
      <c r="OBW9" s="323"/>
      <c r="OBX9" s="323"/>
      <c r="OBY9" s="323"/>
      <c r="OBZ9" s="323"/>
      <c r="OCA9" s="323"/>
      <c r="OCB9" s="323"/>
      <c r="OCC9" s="323"/>
      <c r="OCD9" s="323"/>
      <c r="OCE9" s="323"/>
      <c r="OCF9" s="323"/>
      <c r="OCG9" s="323"/>
      <c r="OCH9" s="323"/>
      <c r="OCI9" s="323"/>
      <c r="OCJ9" s="323"/>
      <c r="OCK9" s="323"/>
      <c r="OCL9" s="323"/>
      <c r="OCM9" s="323"/>
      <c r="OCN9" s="323"/>
      <c r="OCO9" s="323"/>
      <c r="OCP9" s="323"/>
      <c r="OCQ9" s="323"/>
      <c r="OCR9" s="323"/>
      <c r="OCS9" s="323"/>
      <c r="OCT9" s="323"/>
      <c r="OCU9" s="323"/>
      <c r="OCV9" s="323"/>
      <c r="OCW9" s="323"/>
      <c r="OCX9" s="323"/>
      <c r="OCY9" s="323"/>
      <c r="OCZ9" s="323"/>
      <c r="ODA9" s="323"/>
      <c r="ODB9" s="323"/>
      <c r="ODC9" s="323"/>
      <c r="ODD9" s="323"/>
      <c r="ODE9" s="323"/>
      <c r="ODF9" s="323"/>
      <c r="ODG9" s="323"/>
      <c r="ODH9" s="323"/>
      <c r="ODI9" s="323"/>
      <c r="ODJ9" s="323"/>
      <c r="ODK9" s="323"/>
      <c r="ODL9" s="323"/>
      <c r="ODM9" s="323"/>
      <c r="ODN9" s="323"/>
      <c r="ODO9" s="323"/>
      <c r="ODP9" s="323"/>
      <c r="ODQ9" s="323"/>
      <c r="ODR9" s="323"/>
      <c r="ODS9" s="323"/>
      <c r="ODT9" s="323"/>
      <c r="ODU9" s="323"/>
      <c r="ODV9" s="323"/>
      <c r="ODW9" s="323"/>
      <c r="ODX9" s="323"/>
      <c r="ODY9" s="323"/>
      <c r="ODZ9" s="323"/>
      <c r="OEA9" s="323"/>
      <c r="OEB9" s="323"/>
      <c r="OEC9" s="323"/>
      <c r="OED9" s="323"/>
      <c r="OEE9" s="323"/>
      <c r="OEF9" s="323"/>
      <c r="OEG9" s="323"/>
      <c r="OEH9" s="323"/>
      <c r="OEI9" s="323"/>
      <c r="OEJ9" s="323"/>
      <c r="OEK9" s="323"/>
      <c r="OEL9" s="323"/>
      <c r="OEM9" s="323"/>
      <c r="OEN9" s="323"/>
      <c r="OEO9" s="323"/>
      <c r="OEP9" s="323"/>
      <c r="OEQ9" s="323"/>
      <c r="OER9" s="323"/>
      <c r="OES9" s="323"/>
      <c r="OET9" s="323"/>
      <c r="OEU9" s="323"/>
      <c r="OEV9" s="323"/>
      <c r="OEW9" s="323"/>
      <c r="OEX9" s="323"/>
      <c r="OEY9" s="323"/>
      <c r="OEZ9" s="323"/>
      <c r="OFA9" s="323"/>
      <c r="OFB9" s="323"/>
      <c r="OFC9" s="323"/>
      <c r="OFD9" s="323"/>
      <c r="OFE9" s="323"/>
      <c r="OFF9" s="323"/>
      <c r="OFG9" s="323"/>
      <c r="OFH9" s="323"/>
      <c r="OFI9" s="323"/>
      <c r="OFJ9" s="323"/>
      <c r="OFK9" s="323"/>
      <c r="OFL9" s="323"/>
      <c r="OFM9" s="323"/>
      <c r="OFN9" s="323"/>
      <c r="OFO9" s="323"/>
      <c r="OFP9" s="323"/>
      <c r="OFQ9" s="323"/>
      <c r="OFR9" s="323"/>
      <c r="OFS9" s="323"/>
      <c r="OFT9" s="323"/>
      <c r="OFU9" s="323"/>
      <c r="OFV9" s="323"/>
      <c r="OFW9" s="323"/>
      <c r="OFX9" s="323"/>
      <c r="OFY9" s="323"/>
      <c r="OFZ9" s="323"/>
      <c r="OGA9" s="323"/>
      <c r="OGB9" s="323"/>
      <c r="OGC9" s="323"/>
      <c r="OGD9" s="323"/>
      <c r="OGE9" s="323"/>
      <c r="OGF9" s="323"/>
      <c r="OGG9" s="323"/>
      <c r="OGH9" s="323"/>
      <c r="OGI9" s="323"/>
      <c r="OGJ9" s="323"/>
      <c r="OGK9" s="323"/>
      <c r="OGL9" s="323"/>
      <c r="OGM9" s="323"/>
      <c r="OGN9" s="323"/>
      <c r="OGO9" s="323"/>
      <c r="OGP9" s="323"/>
      <c r="OGQ9" s="323"/>
      <c r="OGR9" s="323"/>
      <c r="OGS9" s="323"/>
      <c r="OGT9" s="323"/>
      <c r="OGU9" s="323"/>
      <c r="OGV9" s="323"/>
      <c r="OGW9" s="323"/>
      <c r="OGX9" s="323"/>
      <c r="OGY9" s="323"/>
      <c r="OGZ9" s="323"/>
      <c r="OHA9" s="323"/>
      <c r="OHB9" s="323"/>
      <c r="OHC9" s="323"/>
      <c r="OHD9" s="323"/>
      <c r="OHE9" s="323"/>
      <c r="OHF9" s="323"/>
      <c r="OHG9" s="323"/>
      <c r="OHH9" s="323"/>
      <c r="OHI9" s="323"/>
      <c r="OHJ9" s="323"/>
      <c r="OHK9" s="323"/>
      <c r="OHL9" s="323"/>
      <c r="OHM9" s="323"/>
      <c r="OHN9" s="323"/>
      <c r="OHO9" s="323"/>
      <c r="OHP9" s="323"/>
      <c r="OHQ9" s="323"/>
      <c r="OHR9" s="323"/>
      <c r="OHS9" s="323"/>
      <c r="OHT9" s="323"/>
      <c r="OHU9" s="323"/>
      <c r="OHV9" s="323"/>
      <c r="OHW9" s="323"/>
      <c r="OHX9" s="323"/>
      <c r="OHY9" s="323"/>
      <c r="OHZ9" s="323"/>
      <c r="OIA9" s="323"/>
      <c r="OIB9" s="323"/>
      <c r="OIC9" s="323"/>
      <c r="OID9" s="323"/>
      <c r="OIE9" s="323"/>
      <c r="OIF9" s="323"/>
      <c r="OIG9" s="323"/>
      <c r="OIH9" s="323"/>
      <c r="OII9" s="323"/>
      <c r="OIJ9" s="323"/>
      <c r="OIK9" s="323"/>
      <c r="OIL9" s="323"/>
      <c r="OIM9" s="323"/>
      <c r="OIN9" s="323"/>
      <c r="OIO9" s="323"/>
      <c r="OIP9" s="323"/>
      <c r="OIQ9" s="323"/>
      <c r="OIR9" s="323"/>
      <c r="OIS9" s="323"/>
      <c r="OIT9" s="323"/>
      <c r="OIU9" s="323"/>
      <c r="OIV9" s="323"/>
      <c r="OIW9" s="323"/>
      <c r="OIX9" s="323"/>
      <c r="OIY9" s="323"/>
      <c r="OIZ9" s="323"/>
      <c r="OJA9" s="323"/>
      <c r="OJB9" s="323"/>
      <c r="OJC9" s="323"/>
      <c r="OJD9" s="323"/>
      <c r="OJE9" s="323"/>
      <c r="OJF9" s="323"/>
      <c r="OJG9" s="323"/>
      <c r="OJH9" s="323"/>
      <c r="OJI9" s="323"/>
      <c r="OJJ9" s="323"/>
      <c r="OJK9" s="323"/>
      <c r="OJL9" s="323"/>
      <c r="OJM9" s="323"/>
      <c r="OJN9" s="323"/>
      <c r="OJO9" s="323"/>
      <c r="OJP9" s="323"/>
      <c r="OJQ9" s="323"/>
      <c r="OJR9" s="323"/>
      <c r="OJS9" s="323"/>
      <c r="OJT9" s="323"/>
      <c r="OJU9" s="323"/>
      <c r="OJV9" s="323"/>
      <c r="OJW9" s="323"/>
      <c r="OJX9" s="323"/>
      <c r="OJY9" s="323"/>
      <c r="OJZ9" s="323"/>
      <c r="OKA9" s="323"/>
      <c r="OKB9" s="323"/>
      <c r="OKC9" s="323"/>
      <c r="OKD9" s="323"/>
      <c r="OKE9" s="323"/>
      <c r="OKF9" s="323"/>
      <c r="OKG9" s="323"/>
      <c r="OKH9" s="323"/>
      <c r="OKI9" s="323"/>
      <c r="OKJ9" s="323"/>
      <c r="OKK9" s="323"/>
      <c r="OKL9" s="323"/>
      <c r="OKM9" s="323"/>
      <c r="OKN9" s="323"/>
      <c r="OKO9" s="323"/>
      <c r="OKP9" s="323"/>
      <c r="OKQ9" s="323"/>
      <c r="OKR9" s="323"/>
      <c r="OKS9" s="323"/>
      <c r="OKT9" s="323"/>
      <c r="OKU9" s="323"/>
      <c r="OKV9" s="323"/>
      <c r="OKW9" s="323"/>
      <c r="OKX9" s="323"/>
      <c r="OKY9" s="323"/>
      <c r="OKZ9" s="323"/>
      <c r="OLA9" s="323"/>
      <c r="OLB9" s="323"/>
      <c r="OLC9" s="323"/>
      <c r="OLD9" s="323"/>
      <c r="OLE9" s="323"/>
      <c r="OLF9" s="323"/>
      <c r="OLG9" s="323"/>
      <c r="OLH9" s="323"/>
      <c r="OLI9" s="323"/>
      <c r="OLJ9" s="323"/>
      <c r="OLK9" s="323"/>
      <c r="OLL9" s="323"/>
      <c r="OLM9" s="323"/>
      <c r="OLN9" s="323"/>
      <c r="OLO9" s="323"/>
      <c r="OLP9" s="323"/>
      <c r="OLQ9" s="323"/>
      <c r="OLR9" s="323"/>
      <c r="OLS9" s="323"/>
      <c r="OLT9" s="323"/>
      <c r="OLU9" s="323"/>
      <c r="OLV9" s="323"/>
      <c r="OLW9" s="323"/>
      <c r="OLX9" s="323"/>
      <c r="OLY9" s="323"/>
      <c r="OLZ9" s="323"/>
      <c r="OMA9" s="323"/>
      <c r="OMB9" s="323"/>
      <c r="OMC9" s="323"/>
      <c r="OMD9" s="323"/>
      <c r="OME9" s="323"/>
      <c r="OMF9" s="323"/>
      <c r="OMG9" s="323"/>
      <c r="OMH9" s="323"/>
      <c r="OMI9" s="323"/>
      <c r="OMJ9" s="323"/>
      <c r="OMK9" s="323"/>
      <c r="OML9" s="323"/>
      <c r="OMM9" s="323"/>
      <c r="OMN9" s="323"/>
      <c r="OMO9" s="323"/>
      <c r="OMP9" s="323"/>
      <c r="OMQ9" s="323"/>
      <c r="OMR9" s="323"/>
      <c r="OMS9" s="323"/>
      <c r="OMT9" s="323"/>
      <c r="OMU9" s="323"/>
      <c r="OMV9" s="323"/>
      <c r="OMW9" s="323"/>
      <c r="OMX9" s="323"/>
      <c r="OMY9" s="323"/>
      <c r="OMZ9" s="323"/>
      <c r="ONA9" s="323"/>
      <c r="ONB9" s="323"/>
      <c r="ONC9" s="323"/>
      <c r="OND9" s="323"/>
      <c r="ONE9" s="323"/>
      <c r="ONF9" s="323"/>
      <c r="ONG9" s="323"/>
      <c r="ONH9" s="323"/>
      <c r="ONI9" s="323"/>
      <c r="ONJ9" s="323"/>
      <c r="ONK9" s="323"/>
      <c r="ONL9" s="323"/>
      <c r="ONM9" s="323"/>
      <c r="ONN9" s="323"/>
      <c r="ONO9" s="323"/>
      <c r="ONP9" s="323"/>
      <c r="ONQ9" s="323"/>
      <c r="ONR9" s="323"/>
      <c r="ONS9" s="323"/>
      <c r="ONT9" s="323"/>
      <c r="ONU9" s="323"/>
      <c r="ONV9" s="323"/>
      <c r="ONW9" s="323"/>
      <c r="ONX9" s="323"/>
      <c r="ONY9" s="323"/>
      <c r="ONZ9" s="323"/>
      <c r="OOA9" s="323"/>
      <c r="OOB9" s="323"/>
      <c r="OOC9" s="323"/>
      <c r="OOD9" s="323"/>
      <c r="OOE9" s="323"/>
      <c r="OOF9" s="323"/>
      <c r="OOG9" s="323"/>
      <c r="OOH9" s="323"/>
      <c r="OOI9" s="323"/>
      <c r="OOJ9" s="323"/>
      <c r="OOK9" s="323"/>
      <c r="OOL9" s="323"/>
      <c r="OOM9" s="323"/>
      <c r="OON9" s="323"/>
      <c r="OOO9" s="323"/>
      <c r="OOP9" s="323"/>
      <c r="OOQ9" s="323"/>
      <c r="OOR9" s="323"/>
      <c r="OOS9" s="323"/>
      <c r="OOT9" s="323"/>
      <c r="OOU9" s="323"/>
      <c r="OOV9" s="323"/>
      <c r="OOW9" s="323"/>
      <c r="OOX9" s="323"/>
      <c r="OOY9" s="323"/>
      <c r="OOZ9" s="323"/>
      <c r="OPA9" s="323"/>
      <c r="OPB9" s="323"/>
      <c r="OPC9" s="323"/>
      <c r="OPD9" s="323"/>
      <c r="OPE9" s="323"/>
      <c r="OPF9" s="323"/>
      <c r="OPG9" s="323"/>
      <c r="OPH9" s="323"/>
      <c r="OPI9" s="323"/>
      <c r="OPJ9" s="323"/>
      <c r="OPK9" s="323"/>
      <c r="OPL9" s="323"/>
      <c r="OPM9" s="323"/>
      <c r="OPN9" s="323"/>
      <c r="OPO9" s="323"/>
      <c r="OPP9" s="323"/>
      <c r="OPQ9" s="323"/>
      <c r="OPR9" s="323"/>
      <c r="OPS9" s="323"/>
      <c r="OPT9" s="323"/>
      <c r="OPU9" s="323"/>
      <c r="OPV9" s="323"/>
      <c r="OPW9" s="323"/>
      <c r="OPX9" s="323"/>
      <c r="OPY9" s="323"/>
      <c r="OPZ9" s="323"/>
      <c r="OQA9" s="323"/>
      <c r="OQB9" s="323"/>
      <c r="OQC9" s="323"/>
      <c r="OQD9" s="323"/>
      <c r="OQE9" s="323"/>
      <c r="OQF9" s="323"/>
      <c r="OQG9" s="323"/>
      <c r="OQH9" s="323"/>
      <c r="OQI9" s="323"/>
      <c r="OQJ9" s="323"/>
      <c r="OQK9" s="323"/>
      <c r="OQL9" s="323"/>
      <c r="OQM9" s="323"/>
      <c r="OQN9" s="323"/>
      <c r="OQO9" s="323"/>
      <c r="OQP9" s="323"/>
      <c r="OQQ9" s="323"/>
      <c r="OQR9" s="323"/>
      <c r="OQS9" s="323"/>
      <c r="OQT9" s="323"/>
      <c r="OQU9" s="323"/>
      <c r="OQV9" s="323"/>
      <c r="OQW9" s="323"/>
      <c r="OQX9" s="323"/>
      <c r="OQY9" s="323"/>
      <c r="OQZ9" s="323"/>
      <c r="ORA9" s="323"/>
      <c r="ORB9" s="323"/>
      <c r="ORC9" s="323"/>
      <c r="ORD9" s="323"/>
      <c r="ORE9" s="323"/>
      <c r="ORF9" s="323"/>
      <c r="ORG9" s="323"/>
      <c r="ORH9" s="323"/>
      <c r="ORI9" s="323"/>
      <c r="ORJ9" s="323"/>
      <c r="ORK9" s="323"/>
      <c r="ORL9" s="323"/>
      <c r="ORM9" s="323"/>
      <c r="ORN9" s="323"/>
      <c r="ORO9" s="323"/>
      <c r="ORP9" s="323"/>
      <c r="ORQ9" s="323"/>
      <c r="ORR9" s="323"/>
      <c r="ORS9" s="323"/>
      <c r="ORT9" s="323"/>
      <c r="ORU9" s="323"/>
      <c r="ORV9" s="323"/>
      <c r="ORW9" s="323"/>
      <c r="ORX9" s="323"/>
      <c r="ORY9" s="323"/>
      <c r="ORZ9" s="323"/>
      <c r="OSA9" s="323"/>
      <c r="OSB9" s="323"/>
      <c r="OSC9" s="323"/>
      <c r="OSD9" s="323"/>
      <c r="OSE9" s="323"/>
      <c r="OSF9" s="323"/>
      <c r="OSG9" s="323"/>
      <c r="OSH9" s="323"/>
      <c r="OSI9" s="323"/>
      <c r="OSJ9" s="323"/>
      <c r="OSK9" s="323"/>
      <c r="OSL9" s="323"/>
      <c r="OSM9" s="323"/>
      <c r="OSN9" s="323"/>
      <c r="OSO9" s="323"/>
      <c r="OSP9" s="323"/>
      <c r="OSQ9" s="323"/>
      <c r="OSR9" s="323"/>
      <c r="OSS9" s="323"/>
      <c r="OST9" s="323"/>
      <c r="OSU9" s="323"/>
      <c r="OSV9" s="323"/>
      <c r="OSW9" s="323"/>
      <c r="OSX9" s="323"/>
      <c r="OSY9" s="323"/>
      <c r="OSZ9" s="323"/>
      <c r="OTA9" s="323"/>
      <c r="OTB9" s="323"/>
      <c r="OTC9" s="323"/>
      <c r="OTD9" s="323"/>
      <c r="OTE9" s="323"/>
      <c r="OTF9" s="323"/>
      <c r="OTG9" s="323"/>
      <c r="OTH9" s="323"/>
      <c r="OTI9" s="323"/>
      <c r="OTJ9" s="323"/>
      <c r="OTK9" s="323"/>
      <c r="OTL9" s="323"/>
      <c r="OTM9" s="323"/>
      <c r="OTN9" s="323"/>
      <c r="OTO9" s="323"/>
      <c r="OTP9" s="323"/>
      <c r="OTQ9" s="323"/>
      <c r="OTR9" s="323"/>
      <c r="OTS9" s="323"/>
      <c r="OTT9" s="323"/>
      <c r="OTU9" s="323"/>
      <c r="OTV9" s="323"/>
      <c r="OTW9" s="323"/>
      <c r="OTX9" s="323"/>
      <c r="OTY9" s="323"/>
      <c r="OTZ9" s="323"/>
      <c r="OUA9" s="323"/>
      <c r="OUB9" s="323"/>
      <c r="OUC9" s="323"/>
      <c r="OUD9" s="323"/>
      <c r="OUE9" s="323"/>
      <c r="OUF9" s="323"/>
      <c r="OUG9" s="323"/>
      <c r="OUH9" s="323"/>
      <c r="OUI9" s="323"/>
      <c r="OUJ9" s="323"/>
      <c r="OUK9" s="323"/>
      <c r="OUL9" s="323"/>
      <c r="OUM9" s="323"/>
      <c r="OUN9" s="323"/>
      <c r="OUO9" s="323"/>
      <c r="OUP9" s="323"/>
      <c r="OUQ9" s="323"/>
      <c r="OUR9" s="323"/>
      <c r="OUS9" s="323"/>
      <c r="OUT9" s="323"/>
      <c r="OUU9" s="323"/>
      <c r="OUV9" s="323"/>
      <c r="OUW9" s="323"/>
      <c r="OUX9" s="323"/>
      <c r="OUY9" s="323"/>
      <c r="OUZ9" s="323"/>
      <c r="OVA9" s="323"/>
      <c r="OVB9" s="323"/>
      <c r="OVC9" s="323"/>
      <c r="OVD9" s="323"/>
      <c r="OVE9" s="323"/>
      <c r="OVF9" s="323"/>
      <c r="OVG9" s="323"/>
      <c r="OVH9" s="323"/>
      <c r="OVI9" s="323"/>
      <c r="OVJ9" s="323"/>
      <c r="OVK9" s="323"/>
      <c r="OVL9" s="323"/>
      <c r="OVM9" s="323"/>
      <c r="OVN9" s="323"/>
      <c r="OVO9" s="323"/>
      <c r="OVP9" s="323"/>
      <c r="OVQ9" s="323"/>
      <c r="OVR9" s="323"/>
      <c r="OVS9" s="323"/>
      <c r="OVT9" s="323"/>
      <c r="OVU9" s="323"/>
      <c r="OVV9" s="323"/>
      <c r="OVW9" s="323"/>
      <c r="OVX9" s="323"/>
      <c r="OVY9" s="323"/>
      <c r="OVZ9" s="323"/>
      <c r="OWA9" s="323"/>
      <c r="OWB9" s="323"/>
      <c r="OWC9" s="323"/>
      <c r="OWD9" s="323"/>
      <c r="OWE9" s="323"/>
      <c r="OWF9" s="323"/>
      <c r="OWG9" s="323"/>
      <c r="OWH9" s="323"/>
      <c r="OWI9" s="323"/>
      <c r="OWJ9" s="323"/>
      <c r="OWK9" s="323"/>
      <c r="OWL9" s="323"/>
      <c r="OWM9" s="323"/>
      <c r="OWN9" s="323"/>
      <c r="OWO9" s="323"/>
      <c r="OWP9" s="323"/>
      <c r="OWQ9" s="323"/>
      <c r="OWR9" s="323"/>
      <c r="OWS9" s="323"/>
      <c r="OWT9" s="323"/>
      <c r="OWU9" s="323"/>
      <c r="OWV9" s="323"/>
      <c r="OWW9" s="323"/>
      <c r="OWX9" s="323"/>
      <c r="OWY9" s="323"/>
      <c r="OWZ9" s="323"/>
      <c r="OXA9" s="323"/>
      <c r="OXB9" s="323"/>
      <c r="OXC9" s="323"/>
      <c r="OXD9" s="323"/>
      <c r="OXE9" s="323"/>
      <c r="OXF9" s="323"/>
      <c r="OXG9" s="323"/>
      <c r="OXH9" s="323"/>
      <c r="OXI9" s="323"/>
      <c r="OXJ9" s="323"/>
      <c r="OXK9" s="323"/>
      <c r="OXL9" s="323"/>
      <c r="OXM9" s="323"/>
      <c r="OXN9" s="323"/>
      <c r="OXO9" s="323"/>
      <c r="OXP9" s="323"/>
      <c r="OXQ9" s="323"/>
      <c r="OXR9" s="323"/>
      <c r="OXS9" s="323"/>
      <c r="OXT9" s="323"/>
      <c r="OXU9" s="323"/>
      <c r="OXV9" s="323"/>
      <c r="OXW9" s="323"/>
      <c r="OXX9" s="323"/>
      <c r="OXY9" s="323"/>
      <c r="OXZ9" s="323"/>
      <c r="OYA9" s="323"/>
      <c r="OYB9" s="323"/>
      <c r="OYC9" s="323"/>
      <c r="OYD9" s="323"/>
      <c r="OYE9" s="323"/>
      <c r="OYF9" s="323"/>
      <c r="OYG9" s="323"/>
      <c r="OYH9" s="323"/>
      <c r="OYI9" s="323"/>
      <c r="OYJ9" s="323"/>
      <c r="OYK9" s="323"/>
      <c r="OYL9" s="323"/>
      <c r="OYM9" s="323"/>
      <c r="OYN9" s="323"/>
      <c r="OYO9" s="323"/>
      <c r="OYP9" s="323"/>
      <c r="OYQ9" s="323"/>
      <c r="OYR9" s="323"/>
      <c r="OYS9" s="323"/>
      <c r="OYT9" s="323"/>
      <c r="OYU9" s="323"/>
      <c r="OYV9" s="323"/>
      <c r="OYW9" s="323"/>
      <c r="OYX9" s="323"/>
      <c r="OYY9" s="323"/>
      <c r="OYZ9" s="323"/>
      <c r="OZA9" s="323"/>
      <c r="OZB9" s="323"/>
      <c r="OZC9" s="323"/>
      <c r="OZD9" s="323"/>
      <c r="OZE9" s="323"/>
      <c r="OZF9" s="323"/>
      <c r="OZG9" s="323"/>
      <c r="OZH9" s="323"/>
      <c r="OZI9" s="323"/>
      <c r="OZJ9" s="323"/>
      <c r="OZK9" s="323"/>
      <c r="OZL9" s="323"/>
      <c r="OZM9" s="323"/>
      <c r="OZN9" s="323"/>
      <c r="OZO9" s="323"/>
      <c r="OZP9" s="323"/>
      <c r="OZQ9" s="323"/>
      <c r="OZR9" s="323"/>
      <c r="OZS9" s="323"/>
      <c r="OZT9" s="323"/>
      <c r="OZU9" s="323"/>
      <c r="OZV9" s="323"/>
      <c r="OZW9" s="323"/>
      <c r="OZX9" s="323"/>
      <c r="OZY9" s="323"/>
      <c r="OZZ9" s="323"/>
      <c r="PAA9" s="323"/>
      <c r="PAB9" s="323"/>
      <c r="PAC9" s="323"/>
      <c r="PAD9" s="323"/>
      <c r="PAE9" s="323"/>
      <c r="PAF9" s="323"/>
      <c r="PAG9" s="323"/>
      <c r="PAH9" s="323"/>
      <c r="PAI9" s="323"/>
      <c r="PAJ9" s="323"/>
      <c r="PAK9" s="323"/>
      <c r="PAL9" s="323"/>
      <c r="PAM9" s="323"/>
      <c r="PAN9" s="323"/>
      <c r="PAO9" s="323"/>
      <c r="PAP9" s="323"/>
      <c r="PAQ9" s="323"/>
      <c r="PAR9" s="323"/>
      <c r="PAS9" s="323"/>
      <c r="PAT9" s="323"/>
      <c r="PAU9" s="323"/>
      <c r="PAV9" s="323"/>
      <c r="PAW9" s="323"/>
      <c r="PAX9" s="323"/>
      <c r="PAY9" s="323"/>
      <c r="PAZ9" s="323"/>
      <c r="PBA9" s="323"/>
      <c r="PBB9" s="323"/>
      <c r="PBC9" s="323"/>
      <c r="PBD9" s="323"/>
      <c r="PBE9" s="323"/>
      <c r="PBF9" s="323"/>
      <c r="PBG9" s="323"/>
      <c r="PBH9" s="323"/>
      <c r="PBI9" s="323"/>
      <c r="PBJ9" s="323"/>
      <c r="PBK9" s="323"/>
      <c r="PBL9" s="323"/>
      <c r="PBM9" s="323"/>
      <c r="PBN9" s="323"/>
      <c r="PBO9" s="323"/>
      <c r="PBP9" s="323"/>
      <c r="PBQ9" s="323"/>
      <c r="PBR9" s="323"/>
      <c r="PBS9" s="323"/>
      <c r="PBT9" s="323"/>
      <c r="PBU9" s="323"/>
      <c r="PBV9" s="323"/>
      <c r="PBW9" s="323"/>
      <c r="PBX9" s="323"/>
      <c r="PBY9" s="323"/>
      <c r="PBZ9" s="323"/>
      <c r="PCA9" s="323"/>
      <c r="PCB9" s="323"/>
      <c r="PCC9" s="323"/>
      <c r="PCD9" s="323"/>
      <c r="PCE9" s="323"/>
      <c r="PCF9" s="323"/>
      <c r="PCG9" s="323"/>
      <c r="PCH9" s="323"/>
      <c r="PCI9" s="323"/>
      <c r="PCJ9" s="323"/>
      <c r="PCK9" s="323"/>
      <c r="PCL9" s="323"/>
      <c r="PCM9" s="323"/>
      <c r="PCN9" s="323"/>
      <c r="PCO9" s="323"/>
      <c r="PCP9" s="323"/>
      <c r="PCQ9" s="323"/>
      <c r="PCR9" s="323"/>
      <c r="PCS9" s="323"/>
      <c r="PCT9" s="323"/>
      <c r="PCU9" s="323"/>
      <c r="PCV9" s="323"/>
      <c r="PCW9" s="323"/>
      <c r="PCX9" s="323"/>
      <c r="PCY9" s="323"/>
      <c r="PCZ9" s="323"/>
      <c r="PDA9" s="323"/>
      <c r="PDB9" s="323"/>
      <c r="PDC9" s="323"/>
      <c r="PDD9" s="323"/>
      <c r="PDE9" s="323"/>
      <c r="PDF9" s="323"/>
      <c r="PDG9" s="323"/>
      <c r="PDH9" s="323"/>
      <c r="PDI9" s="323"/>
      <c r="PDJ9" s="323"/>
      <c r="PDK9" s="323"/>
      <c r="PDL9" s="323"/>
      <c r="PDM9" s="323"/>
      <c r="PDN9" s="323"/>
      <c r="PDO9" s="323"/>
      <c r="PDP9" s="323"/>
      <c r="PDQ9" s="323"/>
      <c r="PDR9" s="323"/>
      <c r="PDS9" s="323"/>
      <c r="PDT9" s="323"/>
      <c r="PDU9" s="323"/>
      <c r="PDV9" s="323"/>
      <c r="PDW9" s="323"/>
      <c r="PDX9" s="323"/>
      <c r="PDY9" s="323"/>
      <c r="PDZ9" s="323"/>
      <c r="PEA9" s="323"/>
      <c r="PEB9" s="323"/>
      <c r="PEC9" s="323"/>
      <c r="PED9" s="323"/>
      <c r="PEE9" s="323"/>
      <c r="PEF9" s="323"/>
      <c r="PEG9" s="323"/>
      <c r="PEH9" s="323"/>
      <c r="PEI9" s="323"/>
      <c r="PEJ9" s="323"/>
      <c r="PEK9" s="323"/>
      <c r="PEL9" s="323"/>
      <c r="PEM9" s="323"/>
      <c r="PEN9" s="323"/>
      <c r="PEO9" s="323"/>
      <c r="PEP9" s="323"/>
      <c r="PEQ9" s="323"/>
      <c r="PER9" s="323"/>
      <c r="PES9" s="323"/>
      <c r="PET9" s="323"/>
      <c r="PEU9" s="323"/>
      <c r="PEV9" s="323"/>
      <c r="PEW9" s="323"/>
      <c r="PEX9" s="323"/>
      <c r="PEY9" s="323"/>
      <c r="PEZ9" s="323"/>
      <c r="PFA9" s="323"/>
      <c r="PFB9" s="323"/>
      <c r="PFC9" s="323"/>
      <c r="PFD9" s="323"/>
      <c r="PFE9" s="323"/>
      <c r="PFF9" s="323"/>
      <c r="PFG9" s="323"/>
      <c r="PFH9" s="323"/>
      <c r="PFI9" s="323"/>
      <c r="PFJ9" s="323"/>
      <c r="PFK9" s="323"/>
      <c r="PFL9" s="323"/>
      <c r="PFM9" s="323"/>
      <c r="PFN9" s="323"/>
      <c r="PFO9" s="323"/>
      <c r="PFP9" s="323"/>
      <c r="PFQ9" s="323"/>
      <c r="PFR9" s="323"/>
      <c r="PFS9" s="323"/>
      <c r="PFT9" s="323"/>
      <c r="PFU9" s="323"/>
      <c r="PFV9" s="323"/>
      <c r="PFW9" s="323"/>
      <c r="PFX9" s="323"/>
      <c r="PFY9" s="323"/>
      <c r="PFZ9" s="323"/>
      <c r="PGA9" s="323"/>
      <c r="PGB9" s="323"/>
      <c r="PGC9" s="323"/>
      <c r="PGD9" s="323"/>
      <c r="PGE9" s="323"/>
      <c r="PGF9" s="323"/>
      <c r="PGG9" s="323"/>
      <c r="PGH9" s="323"/>
      <c r="PGI9" s="323"/>
      <c r="PGJ9" s="323"/>
      <c r="PGK9" s="323"/>
      <c r="PGL9" s="323"/>
      <c r="PGM9" s="323"/>
      <c r="PGN9" s="323"/>
      <c r="PGO9" s="323"/>
      <c r="PGP9" s="323"/>
      <c r="PGQ9" s="323"/>
      <c r="PGR9" s="323"/>
      <c r="PGS9" s="323"/>
      <c r="PGT9" s="323"/>
      <c r="PGU9" s="323"/>
      <c r="PGV9" s="323"/>
      <c r="PGW9" s="323"/>
      <c r="PGX9" s="323"/>
      <c r="PGY9" s="323"/>
      <c r="PGZ9" s="323"/>
      <c r="PHA9" s="323"/>
      <c r="PHB9" s="323"/>
      <c r="PHC9" s="323"/>
      <c r="PHD9" s="323"/>
      <c r="PHE9" s="323"/>
      <c r="PHF9" s="323"/>
      <c r="PHG9" s="323"/>
      <c r="PHH9" s="323"/>
      <c r="PHI9" s="323"/>
      <c r="PHJ9" s="323"/>
      <c r="PHK9" s="323"/>
      <c r="PHL9" s="323"/>
      <c r="PHM9" s="323"/>
      <c r="PHN9" s="323"/>
      <c r="PHO9" s="323"/>
      <c r="PHP9" s="323"/>
      <c r="PHQ9" s="323"/>
      <c r="PHR9" s="323"/>
      <c r="PHS9" s="323"/>
      <c r="PHT9" s="323"/>
      <c r="PHU9" s="323"/>
      <c r="PHV9" s="323"/>
      <c r="PHW9" s="323"/>
      <c r="PHX9" s="323"/>
      <c r="PHY9" s="323"/>
      <c r="PHZ9" s="323"/>
      <c r="PIA9" s="323"/>
      <c r="PIB9" s="323"/>
      <c r="PIC9" s="323"/>
      <c r="PID9" s="323"/>
      <c r="PIE9" s="323"/>
      <c r="PIF9" s="323"/>
      <c r="PIG9" s="323"/>
      <c r="PIH9" s="323"/>
      <c r="PII9" s="323"/>
      <c r="PIJ9" s="323"/>
      <c r="PIK9" s="323"/>
      <c r="PIL9" s="323"/>
      <c r="PIM9" s="323"/>
      <c r="PIN9" s="323"/>
      <c r="PIO9" s="323"/>
      <c r="PIP9" s="323"/>
      <c r="PIQ9" s="323"/>
      <c r="PIR9" s="323"/>
      <c r="PIS9" s="323"/>
      <c r="PIT9" s="323"/>
      <c r="PIU9" s="323"/>
      <c r="PIV9" s="323"/>
      <c r="PIW9" s="323"/>
      <c r="PIX9" s="323"/>
      <c r="PIY9" s="323"/>
      <c r="PIZ9" s="323"/>
      <c r="PJA9" s="323"/>
      <c r="PJB9" s="323"/>
      <c r="PJC9" s="323"/>
      <c r="PJD9" s="323"/>
      <c r="PJE9" s="323"/>
      <c r="PJF9" s="323"/>
      <c r="PJG9" s="323"/>
      <c r="PJH9" s="323"/>
      <c r="PJI9" s="323"/>
      <c r="PJJ9" s="323"/>
      <c r="PJK9" s="323"/>
      <c r="PJL9" s="323"/>
      <c r="PJM9" s="323"/>
      <c r="PJN9" s="323"/>
      <c r="PJO9" s="323"/>
      <c r="PJP9" s="323"/>
      <c r="PJQ9" s="323"/>
      <c r="PJR9" s="323"/>
      <c r="PJS9" s="323"/>
      <c r="PJT9" s="323"/>
      <c r="PJU9" s="323"/>
      <c r="PJV9" s="323"/>
      <c r="PJW9" s="323"/>
      <c r="PJX9" s="323"/>
      <c r="PJY9" s="323"/>
      <c r="PJZ9" s="323"/>
      <c r="PKA9" s="323"/>
      <c r="PKB9" s="323"/>
      <c r="PKC9" s="323"/>
      <c r="PKD9" s="323"/>
      <c r="PKE9" s="323"/>
      <c r="PKF9" s="323"/>
      <c r="PKG9" s="323"/>
      <c r="PKH9" s="323"/>
      <c r="PKI9" s="323"/>
      <c r="PKJ9" s="323"/>
      <c r="PKK9" s="323"/>
      <c r="PKL9" s="323"/>
      <c r="PKM9" s="323"/>
      <c r="PKN9" s="323"/>
      <c r="PKO9" s="323"/>
      <c r="PKP9" s="323"/>
      <c r="PKQ9" s="323"/>
      <c r="PKR9" s="323"/>
      <c r="PKS9" s="323"/>
      <c r="PKT9" s="323"/>
      <c r="PKU9" s="323"/>
      <c r="PKV9" s="323"/>
      <c r="PKW9" s="323"/>
      <c r="PKX9" s="323"/>
      <c r="PKY9" s="323"/>
      <c r="PKZ9" s="323"/>
      <c r="PLA9" s="323"/>
      <c r="PLB9" s="323"/>
      <c r="PLC9" s="323"/>
      <c r="PLD9" s="323"/>
      <c r="PLE9" s="323"/>
      <c r="PLF9" s="323"/>
      <c r="PLG9" s="323"/>
      <c r="PLH9" s="323"/>
      <c r="PLI9" s="323"/>
      <c r="PLJ9" s="323"/>
      <c r="PLK9" s="323"/>
      <c r="PLL9" s="323"/>
      <c r="PLM9" s="323"/>
      <c r="PLN9" s="323"/>
      <c r="PLO9" s="323"/>
      <c r="PLP9" s="323"/>
      <c r="PLQ9" s="323"/>
      <c r="PLR9" s="323"/>
      <c r="PLS9" s="323"/>
      <c r="PLT9" s="323"/>
      <c r="PLU9" s="323"/>
      <c r="PLV9" s="323"/>
      <c r="PLW9" s="323"/>
      <c r="PLX9" s="323"/>
      <c r="PLY9" s="323"/>
      <c r="PLZ9" s="323"/>
      <c r="PMA9" s="323"/>
      <c r="PMB9" s="323"/>
      <c r="PMC9" s="323"/>
      <c r="PMD9" s="323"/>
      <c r="PME9" s="323"/>
      <c r="PMF9" s="323"/>
      <c r="PMG9" s="323"/>
      <c r="PMH9" s="323"/>
      <c r="PMI9" s="323"/>
      <c r="PMJ9" s="323"/>
      <c r="PMK9" s="323"/>
      <c r="PML9" s="323"/>
      <c r="PMM9" s="323"/>
      <c r="PMN9" s="323"/>
      <c r="PMO9" s="323"/>
      <c r="PMP9" s="323"/>
      <c r="PMQ9" s="323"/>
      <c r="PMR9" s="323"/>
      <c r="PMS9" s="323"/>
      <c r="PMT9" s="323"/>
      <c r="PMU9" s="323"/>
      <c r="PMV9" s="323"/>
      <c r="PMW9" s="323"/>
      <c r="PMX9" s="323"/>
      <c r="PMY9" s="323"/>
      <c r="PMZ9" s="323"/>
      <c r="PNA9" s="323"/>
      <c r="PNB9" s="323"/>
      <c r="PNC9" s="323"/>
      <c r="PND9" s="323"/>
      <c r="PNE9" s="323"/>
      <c r="PNF9" s="323"/>
      <c r="PNG9" s="323"/>
      <c r="PNH9" s="323"/>
      <c r="PNI9" s="323"/>
      <c r="PNJ9" s="323"/>
      <c r="PNK9" s="323"/>
      <c r="PNL9" s="323"/>
      <c r="PNM9" s="323"/>
      <c r="PNN9" s="323"/>
      <c r="PNO9" s="323"/>
      <c r="PNP9" s="323"/>
      <c r="PNQ9" s="323"/>
      <c r="PNR9" s="323"/>
      <c r="PNS9" s="323"/>
      <c r="PNT9" s="323"/>
      <c r="PNU9" s="323"/>
      <c r="PNV9" s="323"/>
      <c r="PNW9" s="323"/>
      <c r="PNX9" s="323"/>
      <c r="PNY9" s="323"/>
      <c r="PNZ9" s="323"/>
      <c r="POA9" s="323"/>
      <c r="POB9" s="323"/>
      <c r="POC9" s="323"/>
      <c r="POD9" s="323"/>
      <c r="POE9" s="323"/>
      <c r="POF9" s="323"/>
      <c r="POG9" s="323"/>
      <c r="POH9" s="323"/>
      <c r="POI9" s="323"/>
      <c r="POJ9" s="323"/>
      <c r="POK9" s="323"/>
      <c r="POL9" s="323"/>
      <c r="POM9" s="323"/>
      <c r="PON9" s="323"/>
      <c r="POO9" s="323"/>
      <c r="POP9" s="323"/>
      <c r="POQ9" s="323"/>
      <c r="POR9" s="323"/>
      <c r="POS9" s="323"/>
      <c r="POT9" s="323"/>
      <c r="POU9" s="323"/>
      <c r="POV9" s="323"/>
      <c r="POW9" s="323"/>
      <c r="POX9" s="323"/>
      <c r="POY9" s="323"/>
      <c r="POZ9" s="323"/>
      <c r="PPA9" s="323"/>
      <c r="PPB9" s="323"/>
      <c r="PPC9" s="323"/>
      <c r="PPD9" s="323"/>
      <c r="PPE9" s="323"/>
      <c r="PPF9" s="323"/>
      <c r="PPG9" s="323"/>
      <c r="PPH9" s="323"/>
      <c r="PPI9" s="323"/>
      <c r="PPJ9" s="323"/>
      <c r="PPK9" s="323"/>
      <c r="PPL9" s="323"/>
      <c r="PPM9" s="323"/>
      <c r="PPN9" s="323"/>
      <c r="PPO9" s="323"/>
      <c r="PPP9" s="323"/>
      <c r="PPQ9" s="323"/>
      <c r="PPR9" s="323"/>
      <c r="PPS9" s="323"/>
      <c r="PPT9" s="323"/>
      <c r="PPU9" s="323"/>
      <c r="PPV9" s="323"/>
      <c r="PPW9" s="323"/>
      <c r="PPX9" s="323"/>
      <c r="PPY9" s="323"/>
      <c r="PPZ9" s="323"/>
      <c r="PQA9" s="323"/>
      <c r="PQB9" s="323"/>
      <c r="PQC9" s="323"/>
      <c r="PQD9" s="323"/>
      <c r="PQE9" s="323"/>
      <c r="PQF9" s="323"/>
      <c r="PQG9" s="323"/>
      <c r="PQH9" s="323"/>
      <c r="PQI9" s="323"/>
      <c r="PQJ9" s="323"/>
      <c r="PQK9" s="323"/>
      <c r="PQL9" s="323"/>
      <c r="PQM9" s="323"/>
      <c r="PQN9" s="323"/>
      <c r="PQO9" s="323"/>
      <c r="PQP9" s="323"/>
      <c r="PQQ9" s="323"/>
      <c r="PQR9" s="323"/>
      <c r="PQS9" s="323"/>
      <c r="PQT9" s="323"/>
      <c r="PQU9" s="323"/>
      <c r="PQV9" s="323"/>
      <c r="PQW9" s="323"/>
      <c r="PQX9" s="323"/>
      <c r="PQY9" s="323"/>
      <c r="PQZ9" s="323"/>
      <c r="PRA9" s="323"/>
      <c r="PRB9" s="323"/>
      <c r="PRC9" s="323"/>
      <c r="PRD9" s="323"/>
      <c r="PRE9" s="323"/>
      <c r="PRF9" s="323"/>
      <c r="PRG9" s="323"/>
      <c r="PRH9" s="323"/>
      <c r="PRI9" s="323"/>
      <c r="PRJ9" s="323"/>
      <c r="PRK9" s="323"/>
      <c r="PRL9" s="323"/>
      <c r="PRM9" s="323"/>
      <c r="PRN9" s="323"/>
      <c r="PRO9" s="323"/>
      <c r="PRP9" s="323"/>
      <c r="PRQ9" s="323"/>
      <c r="PRR9" s="323"/>
      <c r="PRS9" s="323"/>
      <c r="PRT9" s="323"/>
      <c r="PRU9" s="323"/>
      <c r="PRV9" s="323"/>
      <c r="PRW9" s="323"/>
      <c r="PRX9" s="323"/>
      <c r="PRY9" s="323"/>
      <c r="PRZ9" s="323"/>
      <c r="PSA9" s="323"/>
      <c r="PSB9" s="323"/>
      <c r="PSC9" s="323"/>
      <c r="PSD9" s="323"/>
      <c r="PSE9" s="323"/>
      <c r="PSF9" s="323"/>
      <c r="PSG9" s="323"/>
      <c r="PSH9" s="323"/>
      <c r="PSI9" s="323"/>
      <c r="PSJ9" s="323"/>
      <c r="PSK9" s="323"/>
      <c r="PSL9" s="323"/>
      <c r="PSM9" s="323"/>
      <c r="PSN9" s="323"/>
      <c r="PSO9" s="323"/>
      <c r="PSP9" s="323"/>
      <c r="PSQ9" s="323"/>
      <c r="PSR9" s="323"/>
      <c r="PSS9" s="323"/>
      <c r="PST9" s="323"/>
      <c r="PSU9" s="323"/>
      <c r="PSV9" s="323"/>
      <c r="PSW9" s="323"/>
      <c r="PSX9" s="323"/>
      <c r="PSY9" s="323"/>
      <c r="PSZ9" s="323"/>
      <c r="PTA9" s="323"/>
      <c r="PTB9" s="323"/>
      <c r="PTC9" s="323"/>
      <c r="PTD9" s="323"/>
      <c r="PTE9" s="323"/>
      <c r="PTF9" s="323"/>
      <c r="PTG9" s="323"/>
      <c r="PTH9" s="323"/>
      <c r="PTI9" s="323"/>
      <c r="PTJ9" s="323"/>
      <c r="PTK9" s="323"/>
      <c r="PTL9" s="323"/>
      <c r="PTM9" s="323"/>
      <c r="PTN9" s="323"/>
      <c r="PTO9" s="323"/>
      <c r="PTP9" s="323"/>
      <c r="PTQ9" s="323"/>
      <c r="PTR9" s="323"/>
      <c r="PTS9" s="323"/>
      <c r="PTT9" s="323"/>
      <c r="PTU9" s="323"/>
      <c r="PTV9" s="323"/>
      <c r="PTW9" s="323"/>
      <c r="PTX9" s="323"/>
      <c r="PTY9" s="323"/>
      <c r="PTZ9" s="323"/>
      <c r="PUA9" s="323"/>
      <c r="PUB9" s="323"/>
      <c r="PUC9" s="323"/>
      <c r="PUD9" s="323"/>
      <c r="PUE9" s="323"/>
      <c r="PUF9" s="323"/>
      <c r="PUG9" s="323"/>
      <c r="PUH9" s="323"/>
      <c r="PUI9" s="323"/>
      <c r="PUJ9" s="323"/>
      <c r="PUK9" s="323"/>
      <c r="PUL9" s="323"/>
      <c r="PUM9" s="323"/>
      <c r="PUN9" s="323"/>
      <c r="PUO9" s="323"/>
      <c r="PUP9" s="323"/>
      <c r="PUQ9" s="323"/>
      <c r="PUR9" s="323"/>
      <c r="PUS9" s="323"/>
      <c r="PUT9" s="323"/>
      <c r="PUU9" s="323"/>
      <c r="PUV9" s="323"/>
      <c r="PUW9" s="323"/>
      <c r="PUX9" s="323"/>
      <c r="PUY9" s="323"/>
      <c r="PUZ9" s="323"/>
      <c r="PVA9" s="323"/>
      <c r="PVB9" s="323"/>
      <c r="PVC9" s="323"/>
      <c r="PVD9" s="323"/>
      <c r="PVE9" s="323"/>
      <c r="PVF9" s="323"/>
      <c r="PVG9" s="323"/>
      <c r="PVH9" s="323"/>
      <c r="PVI9" s="323"/>
      <c r="PVJ9" s="323"/>
      <c r="PVK9" s="323"/>
      <c r="PVL9" s="323"/>
      <c r="PVM9" s="323"/>
      <c r="PVN9" s="323"/>
      <c r="PVO9" s="323"/>
      <c r="PVP9" s="323"/>
      <c r="PVQ9" s="323"/>
      <c r="PVR9" s="323"/>
      <c r="PVS9" s="323"/>
      <c r="PVT9" s="323"/>
      <c r="PVU9" s="323"/>
      <c r="PVV9" s="323"/>
      <c r="PVW9" s="323"/>
      <c r="PVX9" s="323"/>
      <c r="PVY9" s="323"/>
      <c r="PVZ9" s="323"/>
      <c r="PWA9" s="323"/>
      <c r="PWB9" s="323"/>
      <c r="PWC9" s="323"/>
      <c r="PWD9" s="323"/>
      <c r="PWE9" s="323"/>
      <c r="PWF9" s="323"/>
      <c r="PWG9" s="323"/>
      <c r="PWH9" s="323"/>
      <c r="PWI9" s="323"/>
      <c r="PWJ9" s="323"/>
      <c r="PWK9" s="323"/>
      <c r="PWL9" s="323"/>
      <c r="PWM9" s="323"/>
      <c r="PWN9" s="323"/>
      <c r="PWO9" s="323"/>
      <c r="PWP9" s="323"/>
      <c r="PWQ9" s="323"/>
      <c r="PWR9" s="323"/>
      <c r="PWS9" s="323"/>
      <c r="PWT9" s="323"/>
      <c r="PWU9" s="323"/>
      <c r="PWV9" s="323"/>
      <c r="PWW9" s="323"/>
      <c r="PWX9" s="323"/>
      <c r="PWY9" s="323"/>
      <c r="PWZ9" s="323"/>
      <c r="PXA9" s="323"/>
      <c r="PXB9" s="323"/>
      <c r="PXC9" s="323"/>
      <c r="PXD9" s="323"/>
      <c r="PXE9" s="323"/>
      <c r="PXF9" s="323"/>
      <c r="PXG9" s="323"/>
      <c r="PXH9" s="323"/>
      <c r="PXI9" s="323"/>
      <c r="PXJ9" s="323"/>
      <c r="PXK9" s="323"/>
      <c r="PXL9" s="323"/>
      <c r="PXM9" s="323"/>
      <c r="PXN9" s="323"/>
      <c r="PXO9" s="323"/>
      <c r="PXP9" s="323"/>
      <c r="PXQ9" s="323"/>
      <c r="PXR9" s="323"/>
      <c r="PXS9" s="323"/>
      <c r="PXT9" s="323"/>
      <c r="PXU9" s="323"/>
      <c r="PXV9" s="323"/>
      <c r="PXW9" s="323"/>
      <c r="PXX9" s="323"/>
      <c r="PXY9" s="323"/>
      <c r="PXZ9" s="323"/>
      <c r="PYA9" s="323"/>
      <c r="PYB9" s="323"/>
      <c r="PYC9" s="323"/>
      <c r="PYD9" s="323"/>
      <c r="PYE9" s="323"/>
      <c r="PYF9" s="323"/>
      <c r="PYG9" s="323"/>
      <c r="PYH9" s="323"/>
      <c r="PYI9" s="323"/>
      <c r="PYJ9" s="323"/>
      <c r="PYK9" s="323"/>
      <c r="PYL9" s="323"/>
      <c r="PYM9" s="323"/>
      <c r="PYN9" s="323"/>
      <c r="PYO9" s="323"/>
      <c r="PYP9" s="323"/>
      <c r="PYQ9" s="323"/>
      <c r="PYR9" s="323"/>
      <c r="PYS9" s="323"/>
      <c r="PYT9" s="323"/>
      <c r="PYU9" s="323"/>
      <c r="PYV9" s="323"/>
      <c r="PYW9" s="323"/>
      <c r="PYX9" s="323"/>
      <c r="PYY9" s="323"/>
      <c r="PYZ9" s="323"/>
      <c r="PZA9" s="323"/>
      <c r="PZB9" s="323"/>
      <c r="PZC9" s="323"/>
      <c r="PZD9" s="323"/>
      <c r="PZE9" s="323"/>
      <c r="PZF9" s="323"/>
      <c r="PZG9" s="323"/>
      <c r="PZH9" s="323"/>
      <c r="PZI9" s="323"/>
      <c r="PZJ9" s="323"/>
      <c r="PZK9" s="323"/>
      <c r="PZL9" s="323"/>
      <c r="PZM9" s="323"/>
      <c r="PZN9" s="323"/>
      <c r="PZO9" s="323"/>
      <c r="PZP9" s="323"/>
      <c r="PZQ9" s="323"/>
      <c r="PZR9" s="323"/>
      <c r="PZS9" s="323"/>
      <c r="PZT9" s="323"/>
      <c r="PZU9" s="323"/>
      <c r="PZV9" s="323"/>
      <c r="PZW9" s="323"/>
      <c r="PZX9" s="323"/>
      <c r="PZY9" s="323"/>
      <c r="PZZ9" s="323"/>
      <c r="QAA9" s="323"/>
      <c r="QAB9" s="323"/>
      <c r="QAC9" s="323"/>
      <c r="QAD9" s="323"/>
      <c r="QAE9" s="323"/>
      <c r="QAF9" s="323"/>
      <c r="QAG9" s="323"/>
      <c r="QAH9" s="323"/>
      <c r="QAI9" s="323"/>
      <c r="QAJ9" s="323"/>
      <c r="QAK9" s="323"/>
      <c r="QAL9" s="323"/>
      <c r="QAM9" s="323"/>
      <c r="QAN9" s="323"/>
      <c r="QAO9" s="323"/>
      <c r="QAP9" s="323"/>
      <c r="QAQ9" s="323"/>
      <c r="QAR9" s="323"/>
      <c r="QAS9" s="323"/>
      <c r="QAT9" s="323"/>
      <c r="QAU9" s="323"/>
      <c r="QAV9" s="323"/>
      <c r="QAW9" s="323"/>
      <c r="QAX9" s="323"/>
      <c r="QAY9" s="323"/>
      <c r="QAZ9" s="323"/>
      <c r="QBA9" s="323"/>
      <c r="QBB9" s="323"/>
      <c r="QBC9" s="323"/>
      <c r="QBD9" s="323"/>
      <c r="QBE9" s="323"/>
      <c r="QBF9" s="323"/>
      <c r="QBG9" s="323"/>
      <c r="QBH9" s="323"/>
      <c r="QBI9" s="323"/>
      <c r="QBJ9" s="323"/>
      <c r="QBK9" s="323"/>
      <c r="QBL9" s="323"/>
      <c r="QBM9" s="323"/>
      <c r="QBN9" s="323"/>
      <c r="QBO9" s="323"/>
      <c r="QBP9" s="323"/>
      <c r="QBQ9" s="323"/>
      <c r="QBR9" s="323"/>
      <c r="QBS9" s="323"/>
      <c r="QBT9" s="323"/>
      <c r="QBU9" s="323"/>
      <c r="QBV9" s="323"/>
      <c r="QBW9" s="323"/>
      <c r="QBX9" s="323"/>
      <c r="QBY9" s="323"/>
      <c r="QBZ9" s="323"/>
      <c r="QCA9" s="323"/>
      <c r="QCB9" s="323"/>
      <c r="QCC9" s="323"/>
      <c r="QCD9" s="323"/>
      <c r="QCE9" s="323"/>
      <c r="QCF9" s="323"/>
      <c r="QCG9" s="323"/>
      <c r="QCH9" s="323"/>
      <c r="QCI9" s="323"/>
      <c r="QCJ9" s="323"/>
      <c r="QCK9" s="323"/>
      <c r="QCL9" s="323"/>
      <c r="QCM9" s="323"/>
      <c r="QCN9" s="323"/>
      <c r="QCO9" s="323"/>
      <c r="QCP9" s="323"/>
      <c r="QCQ9" s="323"/>
      <c r="QCR9" s="323"/>
      <c r="QCS9" s="323"/>
      <c r="QCT9" s="323"/>
      <c r="QCU9" s="323"/>
      <c r="QCV9" s="323"/>
      <c r="QCW9" s="323"/>
      <c r="QCX9" s="323"/>
      <c r="QCY9" s="323"/>
      <c r="QCZ9" s="323"/>
      <c r="QDA9" s="323"/>
      <c r="QDB9" s="323"/>
      <c r="QDC9" s="323"/>
      <c r="QDD9" s="323"/>
      <c r="QDE9" s="323"/>
      <c r="QDF9" s="323"/>
      <c r="QDG9" s="323"/>
      <c r="QDH9" s="323"/>
      <c r="QDI9" s="323"/>
      <c r="QDJ9" s="323"/>
      <c r="QDK9" s="323"/>
      <c r="QDL9" s="323"/>
      <c r="QDM9" s="323"/>
      <c r="QDN9" s="323"/>
      <c r="QDO9" s="323"/>
      <c r="QDP9" s="323"/>
      <c r="QDQ9" s="323"/>
      <c r="QDR9" s="323"/>
      <c r="QDS9" s="323"/>
      <c r="QDT9" s="323"/>
      <c r="QDU9" s="323"/>
      <c r="QDV9" s="323"/>
      <c r="QDW9" s="323"/>
      <c r="QDX9" s="323"/>
      <c r="QDY9" s="323"/>
      <c r="QDZ9" s="323"/>
      <c r="QEA9" s="323"/>
      <c r="QEB9" s="323"/>
      <c r="QEC9" s="323"/>
      <c r="QED9" s="323"/>
      <c r="QEE9" s="323"/>
      <c r="QEF9" s="323"/>
      <c r="QEG9" s="323"/>
      <c r="QEH9" s="323"/>
      <c r="QEI9" s="323"/>
      <c r="QEJ9" s="323"/>
      <c r="QEK9" s="323"/>
      <c r="QEL9" s="323"/>
      <c r="QEM9" s="323"/>
      <c r="QEN9" s="323"/>
      <c r="QEO9" s="323"/>
      <c r="QEP9" s="323"/>
      <c r="QEQ9" s="323"/>
      <c r="QER9" s="323"/>
      <c r="QES9" s="323"/>
      <c r="QET9" s="323"/>
      <c r="QEU9" s="323"/>
      <c r="QEV9" s="323"/>
      <c r="QEW9" s="323"/>
      <c r="QEX9" s="323"/>
      <c r="QEY9" s="323"/>
      <c r="QEZ9" s="323"/>
      <c r="QFA9" s="323"/>
      <c r="QFB9" s="323"/>
      <c r="QFC9" s="323"/>
      <c r="QFD9" s="323"/>
      <c r="QFE9" s="323"/>
      <c r="QFF9" s="323"/>
      <c r="QFG9" s="323"/>
      <c r="QFH9" s="323"/>
      <c r="QFI9" s="323"/>
      <c r="QFJ9" s="323"/>
      <c r="QFK9" s="323"/>
      <c r="QFL9" s="323"/>
      <c r="QFM9" s="323"/>
      <c r="QFN9" s="323"/>
      <c r="QFO9" s="323"/>
      <c r="QFP9" s="323"/>
      <c r="QFQ9" s="323"/>
      <c r="QFR9" s="323"/>
      <c r="QFS9" s="323"/>
      <c r="QFT9" s="323"/>
      <c r="QFU9" s="323"/>
      <c r="QFV9" s="323"/>
      <c r="QFW9" s="323"/>
      <c r="QFX9" s="323"/>
      <c r="QFY9" s="323"/>
      <c r="QFZ9" s="323"/>
      <c r="QGA9" s="323"/>
      <c r="QGB9" s="323"/>
      <c r="QGC9" s="323"/>
      <c r="QGD9" s="323"/>
      <c r="QGE9" s="323"/>
      <c r="QGF9" s="323"/>
      <c r="QGG9" s="323"/>
      <c r="QGH9" s="323"/>
      <c r="QGI9" s="323"/>
      <c r="QGJ9" s="323"/>
      <c r="QGK9" s="323"/>
      <c r="QGL9" s="323"/>
      <c r="QGM9" s="323"/>
      <c r="QGN9" s="323"/>
      <c r="QGO9" s="323"/>
      <c r="QGP9" s="323"/>
      <c r="QGQ9" s="323"/>
      <c r="QGR9" s="323"/>
      <c r="QGS9" s="323"/>
      <c r="QGT9" s="323"/>
      <c r="QGU9" s="323"/>
      <c r="QGV9" s="323"/>
      <c r="QGW9" s="323"/>
      <c r="QGX9" s="323"/>
      <c r="QGY9" s="323"/>
      <c r="QGZ9" s="323"/>
      <c r="QHA9" s="323"/>
      <c r="QHB9" s="323"/>
      <c r="QHC9" s="323"/>
      <c r="QHD9" s="323"/>
      <c r="QHE9" s="323"/>
      <c r="QHF9" s="323"/>
      <c r="QHG9" s="323"/>
      <c r="QHH9" s="323"/>
      <c r="QHI9" s="323"/>
      <c r="QHJ9" s="323"/>
      <c r="QHK9" s="323"/>
      <c r="QHL9" s="323"/>
      <c r="QHM9" s="323"/>
      <c r="QHN9" s="323"/>
      <c r="QHO9" s="323"/>
      <c r="QHP9" s="323"/>
      <c r="QHQ9" s="323"/>
      <c r="QHR9" s="323"/>
      <c r="QHS9" s="323"/>
      <c r="QHT9" s="323"/>
      <c r="QHU9" s="323"/>
      <c r="QHV9" s="323"/>
      <c r="QHW9" s="323"/>
      <c r="QHX9" s="323"/>
      <c r="QHY9" s="323"/>
      <c r="QHZ9" s="323"/>
      <c r="QIA9" s="323"/>
      <c r="QIB9" s="323"/>
      <c r="QIC9" s="323"/>
      <c r="QID9" s="323"/>
      <c r="QIE9" s="323"/>
      <c r="QIF9" s="323"/>
      <c r="QIG9" s="323"/>
      <c r="QIH9" s="323"/>
      <c r="QII9" s="323"/>
      <c r="QIJ9" s="323"/>
      <c r="QIK9" s="323"/>
      <c r="QIL9" s="323"/>
      <c r="QIM9" s="323"/>
      <c r="QIN9" s="323"/>
      <c r="QIO9" s="323"/>
      <c r="QIP9" s="323"/>
      <c r="QIQ9" s="323"/>
      <c r="QIR9" s="323"/>
      <c r="QIS9" s="323"/>
      <c r="QIT9" s="323"/>
      <c r="QIU9" s="323"/>
      <c r="QIV9" s="323"/>
      <c r="QIW9" s="323"/>
      <c r="QIX9" s="323"/>
      <c r="QIY9" s="323"/>
      <c r="QIZ9" s="323"/>
      <c r="QJA9" s="323"/>
      <c r="QJB9" s="323"/>
      <c r="QJC9" s="323"/>
      <c r="QJD9" s="323"/>
      <c r="QJE9" s="323"/>
      <c r="QJF9" s="323"/>
      <c r="QJG9" s="323"/>
      <c r="QJH9" s="323"/>
      <c r="QJI9" s="323"/>
      <c r="QJJ9" s="323"/>
      <c r="QJK9" s="323"/>
      <c r="QJL9" s="323"/>
      <c r="QJM9" s="323"/>
      <c r="QJN9" s="323"/>
      <c r="QJO9" s="323"/>
      <c r="QJP9" s="323"/>
      <c r="QJQ9" s="323"/>
      <c r="QJR9" s="323"/>
      <c r="QJS9" s="323"/>
      <c r="QJT9" s="323"/>
      <c r="QJU9" s="323"/>
      <c r="QJV9" s="323"/>
      <c r="QJW9" s="323"/>
      <c r="QJX9" s="323"/>
      <c r="QJY9" s="323"/>
      <c r="QJZ9" s="323"/>
      <c r="QKA9" s="323"/>
      <c r="QKB9" s="323"/>
      <c r="QKC9" s="323"/>
      <c r="QKD9" s="323"/>
      <c r="QKE9" s="323"/>
      <c r="QKF9" s="323"/>
      <c r="QKG9" s="323"/>
      <c r="QKH9" s="323"/>
      <c r="QKI9" s="323"/>
      <c r="QKJ9" s="323"/>
      <c r="QKK9" s="323"/>
      <c r="QKL9" s="323"/>
      <c r="QKM9" s="323"/>
      <c r="QKN9" s="323"/>
      <c r="QKO9" s="323"/>
      <c r="QKP9" s="323"/>
      <c r="QKQ9" s="323"/>
      <c r="QKR9" s="323"/>
      <c r="QKS9" s="323"/>
      <c r="QKT9" s="323"/>
      <c r="QKU9" s="323"/>
      <c r="QKV9" s="323"/>
      <c r="QKW9" s="323"/>
      <c r="QKX9" s="323"/>
      <c r="QKY9" s="323"/>
      <c r="QKZ9" s="323"/>
      <c r="QLA9" s="323"/>
      <c r="QLB9" s="323"/>
      <c r="QLC9" s="323"/>
      <c r="QLD9" s="323"/>
      <c r="QLE9" s="323"/>
      <c r="QLF9" s="323"/>
      <c r="QLG9" s="323"/>
      <c r="QLH9" s="323"/>
      <c r="QLI9" s="323"/>
      <c r="QLJ9" s="323"/>
      <c r="QLK9" s="323"/>
      <c r="QLL9" s="323"/>
      <c r="QLM9" s="323"/>
      <c r="QLN9" s="323"/>
      <c r="QLO9" s="323"/>
      <c r="QLP9" s="323"/>
      <c r="QLQ9" s="323"/>
      <c r="QLR9" s="323"/>
      <c r="QLS9" s="323"/>
      <c r="QLT9" s="323"/>
      <c r="QLU9" s="323"/>
      <c r="QLV9" s="323"/>
      <c r="QLW9" s="323"/>
      <c r="QLX9" s="323"/>
      <c r="QLY9" s="323"/>
      <c r="QLZ9" s="323"/>
      <c r="QMA9" s="323"/>
      <c r="QMB9" s="323"/>
      <c r="QMC9" s="323"/>
      <c r="QMD9" s="323"/>
      <c r="QME9" s="323"/>
      <c r="QMF9" s="323"/>
      <c r="QMG9" s="323"/>
      <c r="QMH9" s="323"/>
      <c r="QMI9" s="323"/>
      <c r="QMJ9" s="323"/>
      <c r="QMK9" s="323"/>
      <c r="QML9" s="323"/>
      <c r="QMM9" s="323"/>
      <c r="QMN9" s="323"/>
      <c r="QMO9" s="323"/>
      <c r="QMP9" s="323"/>
      <c r="QMQ9" s="323"/>
      <c r="QMR9" s="323"/>
      <c r="QMS9" s="323"/>
      <c r="QMT9" s="323"/>
      <c r="QMU9" s="323"/>
      <c r="QMV9" s="323"/>
      <c r="QMW9" s="323"/>
      <c r="QMX9" s="323"/>
      <c r="QMY9" s="323"/>
      <c r="QMZ9" s="323"/>
      <c r="QNA9" s="323"/>
      <c r="QNB9" s="323"/>
      <c r="QNC9" s="323"/>
      <c r="QND9" s="323"/>
      <c r="QNE9" s="323"/>
      <c r="QNF9" s="323"/>
      <c r="QNG9" s="323"/>
      <c r="QNH9" s="323"/>
      <c r="QNI9" s="323"/>
      <c r="QNJ9" s="323"/>
      <c r="QNK9" s="323"/>
      <c r="QNL9" s="323"/>
      <c r="QNM9" s="323"/>
      <c r="QNN9" s="323"/>
      <c r="QNO9" s="323"/>
      <c r="QNP9" s="323"/>
      <c r="QNQ9" s="323"/>
      <c r="QNR9" s="323"/>
      <c r="QNS9" s="323"/>
      <c r="QNT9" s="323"/>
      <c r="QNU9" s="323"/>
      <c r="QNV9" s="323"/>
      <c r="QNW9" s="323"/>
      <c r="QNX9" s="323"/>
      <c r="QNY9" s="323"/>
      <c r="QNZ9" s="323"/>
      <c r="QOA9" s="323"/>
      <c r="QOB9" s="323"/>
      <c r="QOC9" s="323"/>
      <c r="QOD9" s="323"/>
      <c r="QOE9" s="323"/>
      <c r="QOF9" s="323"/>
      <c r="QOG9" s="323"/>
      <c r="QOH9" s="323"/>
      <c r="QOI9" s="323"/>
      <c r="QOJ9" s="323"/>
      <c r="QOK9" s="323"/>
      <c r="QOL9" s="323"/>
      <c r="QOM9" s="323"/>
      <c r="QON9" s="323"/>
      <c r="QOO9" s="323"/>
      <c r="QOP9" s="323"/>
      <c r="QOQ9" s="323"/>
      <c r="QOR9" s="323"/>
      <c r="QOS9" s="323"/>
      <c r="QOT9" s="323"/>
      <c r="QOU9" s="323"/>
      <c r="QOV9" s="323"/>
      <c r="QOW9" s="323"/>
      <c r="QOX9" s="323"/>
      <c r="QOY9" s="323"/>
      <c r="QOZ9" s="323"/>
      <c r="QPA9" s="323"/>
      <c r="QPB9" s="323"/>
      <c r="QPC9" s="323"/>
      <c r="QPD9" s="323"/>
      <c r="QPE9" s="323"/>
      <c r="QPF9" s="323"/>
      <c r="QPG9" s="323"/>
      <c r="QPH9" s="323"/>
      <c r="QPI9" s="323"/>
      <c r="QPJ9" s="323"/>
      <c r="QPK9" s="323"/>
      <c r="QPL9" s="323"/>
      <c r="QPM9" s="323"/>
      <c r="QPN9" s="323"/>
      <c r="QPO9" s="323"/>
      <c r="QPP9" s="323"/>
      <c r="QPQ9" s="323"/>
      <c r="QPR9" s="323"/>
      <c r="QPS9" s="323"/>
      <c r="QPT9" s="323"/>
      <c r="QPU9" s="323"/>
      <c r="QPV9" s="323"/>
      <c r="QPW9" s="323"/>
      <c r="QPX9" s="323"/>
      <c r="QPY9" s="323"/>
      <c r="QPZ9" s="323"/>
      <c r="QQA9" s="323"/>
      <c r="QQB9" s="323"/>
      <c r="QQC9" s="323"/>
      <c r="QQD9" s="323"/>
      <c r="QQE9" s="323"/>
      <c r="QQF9" s="323"/>
      <c r="QQG9" s="323"/>
      <c r="QQH9" s="323"/>
      <c r="QQI9" s="323"/>
      <c r="QQJ9" s="323"/>
      <c r="QQK9" s="323"/>
      <c r="QQL9" s="323"/>
      <c r="QQM9" s="323"/>
      <c r="QQN9" s="323"/>
      <c r="QQO9" s="323"/>
      <c r="QQP9" s="323"/>
      <c r="QQQ9" s="323"/>
      <c r="QQR9" s="323"/>
      <c r="QQS9" s="323"/>
      <c r="QQT9" s="323"/>
      <c r="QQU9" s="323"/>
      <c r="QQV9" s="323"/>
      <c r="QQW9" s="323"/>
      <c r="QQX9" s="323"/>
      <c r="QQY9" s="323"/>
      <c r="QQZ9" s="323"/>
      <c r="QRA9" s="323"/>
      <c r="QRB9" s="323"/>
      <c r="QRC9" s="323"/>
      <c r="QRD9" s="323"/>
      <c r="QRE9" s="323"/>
      <c r="QRF9" s="323"/>
      <c r="QRG9" s="323"/>
      <c r="QRH9" s="323"/>
      <c r="QRI9" s="323"/>
      <c r="QRJ9" s="323"/>
      <c r="QRK9" s="323"/>
      <c r="QRL9" s="323"/>
      <c r="QRM9" s="323"/>
      <c r="QRN9" s="323"/>
      <c r="QRO9" s="323"/>
      <c r="QRP9" s="323"/>
      <c r="QRQ9" s="323"/>
      <c r="QRR9" s="323"/>
      <c r="QRS9" s="323"/>
      <c r="QRT9" s="323"/>
      <c r="QRU9" s="323"/>
      <c r="QRV9" s="323"/>
      <c r="QRW9" s="323"/>
      <c r="QRX9" s="323"/>
      <c r="QRY9" s="323"/>
      <c r="QRZ9" s="323"/>
      <c r="QSA9" s="323"/>
      <c r="QSB9" s="323"/>
      <c r="QSC9" s="323"/>
      <c r="QSD9" s="323"/>
      <c r="QSE9" s="323"/>
      <c r="QSF9" s="323"/>
      <c r="QSG9" s="323"/>
      <c r="QSH9" s="323"/>
      <c r="QSI9" s="323"/>
      <c r="QSJ9" s="323"/>
      <c r="QSK9" s="323"/>
      <c r="QSL9" s="323"/>
      <c r="QSM9" s="323"/>
      <c r="QSN9" s="323"/>
      <c r="QSO9" s="323"/>
      <c r="QSP9" s="323"/>
      <c r="QSQ9" s="323"/>
      <c r="QSR9" s="323"/>
      <c r="QSS9" s="323"/>
      <c r="QST9" s="323"/>
      <c r="QSU9" s="323"/>
      <c r="QSV9" s="323"/>
      <c r="QSW9" s="323"/>
      <c r="QSX9" s="323"/>
      <c r="QSY9" s="323"/>
      <c r="QSZ9" s="323"/>
      <c r="QTA9" s="323"/>
      <c r="QTB9" s="323"/>
      <c r="QTC9" s="323"/>
      <c r="QTD9" s="323"/>
      <c r="QTE9" s="323"/>
      <c r="QTF9" s="323"/>
      <c r="QTG9" s="323"/>
      <c r="QTH9" s="323"/>
      <c r="QTI9" s="323"/>
      <c r="QTJ9" s="323"/>
      <c r="QTK9" s="323"/>
      <c r="QTL9" s="323"/>
      <c r="QTM9" s="323"/>
      <c r="QTN9" s="323"/>
      <c r="QTO9" s="323"/>
      <c r="QTP9" s="323"/>
      <c r="QTQ9" s="323"/>
      <c r="QTR9" s="323"/>
      <c r="QTS9" s="323"/>
      <c r="QTT9" s="323"/>
      <c r="QTU9" s="323"/>
      <c r="QTV9" s="323"/>
      <c r="QTW9" s="323"/>
      <c r="QTX9" s="323"/>
      <c r="QTY9" s="323"/>
      <c r="QTZ9" s="323"/>
      <c r="QUA9" s="323"/>
      <c r="QUB9" s="323"/>
      <c r="QUC9" s="323"/>
      <c r="QUD9" s="323"/>
      <c r="QUE9" s="323"/>
      <c r="QUF9" s="323"/>
      <c r="QUG9" s="323"/>
      <c r="QUH9" s="323"/>
      <c r="QUI9" s="323"/>
      <c r="QUJ9" s="323"/>
      <c r="QUK9" s="323"/>
      <c r="QUL9" s="323"/>
      <c r="QUM9" s="323"/>
      <c r="QUN9" s="323"/>
      <c r="QUO9" s="323"/>
      <c r="QUP9" s="323"/>
      <c r="QUQ9" s="323"/>
      <c r="QUR9" s="323"/>
      <c r="QUS9" s="323"/>
      <c r="QUT9" s="323"/>
      <c r="QUU9" s="323"/>
      <c r="QUV9" s="323"/>
      <c r="QUW9" s="323"/>
      <c r="QUX9" s="323"/>
      <c r="QUY9" s="323"/>
      <c r="QUZ9" s="323"/>
      <c r="QVA9" s="323"/>
      <c r="QVB9" s="323"/>
      <c r="QVC9" s="323"/>
      <c r="QVD9" s="323"/>
      <c r="QVE9" s="323"/>
      <c r="QVF9" s="323"/>
      <c r="QVG9" s="323"/>
      <c r="QVH9" s="323"/>
      <c r="QVI9" s="323"/>
      <c r="QVJ9" s="323"/>
      <c r="QVK9" s="323"/>
      <c r="QVL9" s="323"/>
      <c r="QVM9" s="323"/>
      <c r="QVN9" s="323"/>
      <c r="QVO9" s="323"/>
      <c r="QVP9" s="323"/>
      <c r="QVQ9" s="323"/>
      <c r="QVR9" s="323"/>
      <c r="QVS9" s="323"/>
      <c r="QVT9" s="323"/>
      <c r="QVU9" s="323"/>
      <c r="QVV9" s="323"/>
      <c r="QVW9" s="323"/>
      <c r="QVX9" s="323"/>
      <c r="QVY9" s="323"/>
      <c r="QVZ9" s="323"/>
      <c r="QWA9" s="323"/>
      <c r="QWB9" s="323"/>
      <c r="QWC9" s="323"/>
      <c r="QWD9" s="323"/>
      <c r="QWE9" s="323"/>
      <c r="QWF9" s="323"/>
      <c r="QWG9" s="323"/>
      <c r="QWH9" s="323"/>
      <c r="QWI9" s="323"/>
      <c r="QWJ9" s="323"/>
      <c r="QWK9" s="323"/>
      <c r="QWL9" s="323"/>
      <c r="QWM9" s="323"/>
      <c r="QWN9" s="323"/>
      <c r="QWO9" s="323"/>
      <c r="QWP9" s="323"/>
      <c r="QWQ9" s="323"/>
      <c r="QWR9" s="323"/>
      <c r="QWS9" s="323"/>
      <c r="QWT9" s="323"/>
      <c r="QWU9" s="323"/>
      <c r="QWV9" s="323"/>
      <c r="QWW9" s="323"/>
      <c r="QWX9" s="323"/>
      <c r="QWY9" s="323"/>
      <c r="QWZ9" s="323"/>
      <c r="QXA9" s="323"/>
      <c r="QXB9" s="323"/>
      <c r="QXC9" s="323"/>
      <c r="QXD9" s="323"/>
      <c r="QXE9" s="323"/>
      <c r="QXF9" s="323"/>
      <c r="QXG9" s="323"/>
      <c r="QXH9" s="323"/>
      <c r="QXI9" s="323"/>
      <c r="QXJ9" s="323"/>
      <c r="QXK9" s="323"/>
      <c r="QXL9" s="323"/>
      <c r="QXM9" s="323"/>
      <c r="QXN9" s="323"/>
      <c r="QXO9" s="323"/>
      <c r="QXP9" s="323"/>
      <c r="QXQ9" s="323"/>
      <c r="QXR9" s="323"/>
      <c r="QXS9" s="323"/>
      <c r="QXT9" s="323"/>
      <c r="QXU9" s="323"/>
      <c r="QXV9" s="323"/>
      <c r="QXW9" s="323"/>
      <c r="QXX9" s="323"/>
      <c r="QXY9" s="323"/>
      <c r="QXZ9" s="323"/>
      <c r="QYA9" s="323"/>
      <c r="QYB9" s="323"/>
      <c r="QYC9" s="323"/>
      <c r="QYD9" s="323"/>
      <c r="QYE9" s="323"/>
      <c r="QYF9" s="323"/>
      <c r="QYG9" s="323"/>
      <c r="QYH9" s="323"/>
      <c r="QYI9" s="323"/>
      <c r="QYJ9" s="323"/>
      <c r="QYK9" s="323"/>
      <c r="QYL9" s="323"/>
      <c r="QYM9" s="323"/>
      <c r="QYN9" s="323"/>
      <c r="QYO9" s="323"/>
      <c r="QYP9" s="323"/>
      <c r="QYQ9" s="323"/>
      <c r="QYR9" s="323"/>
      <c r="QYS9" s="323"/>
      <c r="QYT9" s="323"/>
      <c r="QYU9" s="323"/>
      <c r="QYV9" s="323"/>
      <c r="QYW9" s="323"/>
      <c r="QYX9" s="323"/>
      <c r="QYY9" s="323"/>
      <c r="QYZ9" s="323"/>
      <c r="QZA9" s="323"/>
      <c r="QZB9" s="323"/>
      <c r="QZC9" s="323"/>
      <c r="QZD9" s="323"/>
      <c r="QZE9" s="323"/>
      <c r="QZF9" s="323"/>
      <c r="QZG9" s="323"/>
      <c r="QZH9" s="323"/>
      <c r="QZI9" s="323"/>
      <c r="QZJ9" s="323"/>
      <c r="QZK9" s="323"/>
      <c r="QZL9" s="323"/>
      <c r="QZM9" s="323"/>
      <c r="QZN9" s="323"/>
      <c r="QZO9" s="323"/>
      <c r="QZP9" s="323"/>
      <c r="QZQ9" s="323"/>
      <c r="QZR9" s="323"/>
      <c r="QZS9" s="323"/>
      <c r="QZT9" s="323"/>
      <c r="QZU9" s="323"/>
      <c r="QZV9" s="323"/>
      <c r="QZW9" s="323"/>
      <c r="QZX9" s="323"/>
      <c r="QZY9" s="323"/>
      <c r="QZZ9" s="323"/>
      <c r="RAA9" s="323"/>
      <c r="RAB9" s="323"/>
      <c r="RAC9" s="323"/>
      <c r="RAD9" s="323"/>
      <c r="RAE9" s="323"/>
      <c r="RAF9" s="323"/>
      <c r="RAG9" s="323"/>
      <c r="RAH9" s="323"/>
      <c r="RAI9" s="323"/>
      <c r="RAJ9" s="323"/>
      <c r="RAK9" s="323"/>
      <c r="RAL9" s="323"/>
      <c r="RAM9" s="323"/>
      <c r="RAN9" s="323"/>
      <c r="RAO9" s="323"/>
      <c r="RAP9" s="323"/>
      <c r="RAQ9" s="323"/>
      <c r="RAR9" s="323"/>
      <c r="RAS9" s="323"/>
      <c r="RAT9" s="323"/>
      <c r="RAU9" s="323"/>
      <c r="RAV9" s="323"/>
      <c r="RAW9" s="323"/>
      <c r="RAX9" s="323"/>
      <c r="RAY9" s="323"/>
      <c r="RAZ9" s="323"/>
      <c r="RBA9" s="323"/>
      <c r="RBB9" s="323"/>
      <c r="RBC9" s="323"/>
      <c r="RBD9" s="323"/>
      <c r="RBE9" s="323"/>
      <c r="RBF9" s="323"/>
      <c r="RBG9" s="323"/>
      <c r="RBH9" s="323"/>
      <c r="RBI9" s="323"/>
      <c r="RBJ9" s="323"/>
      <c r="RBK9" s="323"/>
      <c r="RBL9" s="323"/>
      <c r="RBM9" s="323"/>
      <c r="RBN9" s="323"/>
      <c r="RBO9" s="323"/>
      <c r="RBP9" s="323"/>
      <c r="RBQ9" s="323"/>
      <c r="RBR9" s="323"/>
      <c r="RBS9" s="323"/>
      <c r="RBT9" s="323"/>
      <c r="RBU9" s="323"/>
      <c r="RBV9" s="323"/>
      <c r="RBW9" s="323"/>
      <c r="RBX9" s="323"/>
      <c r="RBY9" s="323"/>
      <c r="RBZ9" s="323"/>
      <c r="RCA9" s="323"/>
      <c r="RCB9" s="323"/>
      <c r="RCC9" s="323"/>
      <c r="RCD9" s="323"/>
      <c r="RCE9" s="323"/>
      <c r="RCF9" s="323"/>
      <c r="RCG9" s="323"/>
      <c r="RCH9" s="323"/>
      <c r="RCI9" s="323"/>
      <c r="RCJ9" s="323"/>
      <c r="RCK9" s="323"/>
      <c r="RCL9" s="323"/>
      <c r="RCM9" s="323"/>
      <c r="RCN9" s="323"/>
      <c r="RCO9" s="323"/>
      <c r="RCP9" s="323"/>
      <c r="RCQ9" s="323"/>
      <c r="RCR9" s="323"/>
      <c r="RCS9" s="323"/>
      <c r="RCT9" s="323"/>
      <c r="RCU9" s="323"/>
      <c r="RCV9" s="323"/>
      <c r="RCW9" s="323"/>
      <c r="RCX9" s="323"/>
      <c r="RCY9" s="323"/>
      <c r="RCZ9" s="323"/>
      <c r="RDA9" s="323"/>
      <c r="RDB9" s="323"/>
      <c r="RDC9" s="323"/>
      <c r="RDD9" s="323"/>
      <c r="RDE9" s="323"/>
      <c r="RDF9" s="323"/>
      <c r="RDG9" s="323"/>
      <c r="RDH9" s="323"/>
      <c r="RDI9" s="323"/>
      <c r="RDJ9" s="323"/>
      <c r="RDK9" s="323"/>
      <c r="RDL9" s="323"/>
      <c r="RDM9" s="323"/>
      <c r="RDN9" s="323"/>
      <c r="RDO9" s="323"/>
      <c r="RDP9" s="323"/>
      <c r="RDQ9" s="323"/>
      <c r="RDR9" s="323"/>
      <c r="RDS9" s="323"/>
      <c r="RDT9" s="323"/>
      <c r="RDU9" s="323"/>
      <c r="RDV9" s="323"/>
      <c r="RDW9" s="323"/>
      <c r="RDX9" s="323"/>
      <c r="RDY9" s="323"/>
      <c r="RDZ9" s="323"/>
      <c r="REA9" s="323"/>
      <c r="REB9" s="323"/>
      <c r="REC9" s="323"/>
      <c r="RED9" s="323"/>
      <c r="REE9" s="323"/>
      <c r="REF9" s="323"/>
      <c r="REG9" s="323"/>
      <c r="REH9" s="323"/>
      <c r="REI9" s="323"/>
      <c r="REJ9" s="323"/>
      <c r="REK9" s="323"/>
      <c r="REL9" s="323"/>
      <c r="REM9" s="323"/>
      <c r="REN9" s="323"/>
      <c r="REO9" s="323"/>
      <c r="REP9" s="323"/>
      <c r="REQ9" s="323"/>
      <c r="RER9" s="323"/>
      <c r="RES9" s="323"/>
      <c r="RET9" s="323"/>
      <c r="REU9" s="323"/>
      <c r="REV9" s="323"/>
      <c r="REW9" s="323"/>
      <c r="REX9" s="323"/>
      <c r="REY9" s="323"/>
      <c r="REZ9" s="323"/>
      <c r="RFA9" s="323"/>
      <c r="RFB9" s="323"/>
      <c r="RFC9" s="323"/>
      <c r="RFD9" s="323"/>
      <c r="RFE9" s="323"/>
      <c r="RFF9" s="323"/>
      <c r="RFG9" s="323"/>
      <c r="RFH9" s="323"/>
      <c r="RFI9" s="323"/>
      <c r="RFJ9" s="323"/>
      <c r="RFK9" s="323"/>
      <c r="RFL9" s="323"/>
      <c r="RFM9" s="323"/>
      <c r="RFN9" s="323"/>
      <c r="RFO9" s="323"/>
      <c r="RFP9" s="323"/>
      <c r="RFQ9" s="323"/>
      <c r="RFR9" s="323"/>
      <c r="RFS9" s="323"/>
      <c r="RFT9" s="323"/>
      <c r="RFU9" s="323"/>
      <c r="RFV9" s="323"/>
      <c r="RFW9" s="323"/>
      <c r="RFX9" s="323"/>
      <c r="RFY9" s="323"/>
      <c r="RFZ9" s="323"/>
      <c r="RGA9" s="323"/>
      <c r="RGB9" s="323"/>
      <c r="RGC9" s="323"/>
      <c r="RGD9" s="323"/>
      <c r="RGE9" s="323"/>
      <c r="RGF9" s="323"/>
      <c r="RGG9" s="323"/>
      <c r="RGH9" s="323"/>
      <c r="RGI9" s="323"/>
      <c r="RGJ9" s="323"/>
      <c r="RGK9" s="323"/>
      <c r="RGL9" s="323"/>
      <c r="RGM9" s="323"/>
      <c r="RGN9" s="323"/>
      <c r="RGO9" s="323"/>
      <c r="RGP9" s="323"/>
      <c r="RGQ9" s="323"/>
      <c r="RGR9" s="323"/>
      <c r="RGS9" s="323"/>
      <c r="RGT9" s="323"/>
      <c r="RGU9" s="323"/>
      <c r="RGV9" s="323"/>
      <c r="RGW9" s="323"/>
      <c r="RGX9" s="323"/>
      <c r="RGY9" s="323"/>
      <c r="RGZ9" s="323"/>
      <c r="RHA9" s="323"/>
      <c r="RHB9" s="323"/>
      <c r="RHC9" s="323"/>
      <c r="RHD9" s="323"/>
      <c r="RHE9" s="323"/>
      <c r="RHF9" s="323"/>
      <c r="RHG9" s="323"/>
      <c r="RHH9" s="323"/>
      <c r="RHI9" s="323"/>
      <c r="RHJ9" s="323"/>
      <c r="RHK9" s="323"/>
      <c r="RHL9" s="323"/>
      <c r="RHM9" s="323"/>
      <c r="RHN9" s="323"/>
      <c r="RHO9" s="323"/>
      <c r="RHP9" s="323"/>
      <c r="RHQ9" s="323"/>
      <c r="RHR9" s="323"/>
      <c r="RHS9" s="323"/>
      <c r="RHT9" s="323"/>
      <c r="RHU9" s="323"/>
      <c r="RHV9" s="323"/>
      <c r="RHW9" s="323"/>
      <c r="RHX9" s="323"/>
      <c r="RHY9" s="323"/>
      <c r="RHZ9" s="323"/>
      <c r="RIA9" s="323"/>
      <c r="RIB9" s="323"/>
      <c r="RIC9" s="323"/>
      <c r="RID9" s="323"/>
      <c r="RIE9" s="323"/>
      <c r="RIF9" s="323"/>
      <c r="RIG9" s="323"/>
      <c r="RIH9" s="323"/>
      <c r="RII9" s="323"/>
      <c r="RIJ9" s="323"/>
      <c r="RIK9" s="323"/>
      <c r="RIL9" s="323"/>
      <c r="RIM9" s="323"/>
      <c r="RIN9" s="323"/>
      <c r="RIO9" s="323"/>
      <c r="RIP9" s="323"/>
      <c r="RIQ9" s="323"/>
      <c r="RIR9" s="323"/>
      <c r="RIS9" s="323"/>
      <c r="RIT9" s="323"/>
      <c r="RIU9" s="323"/>
      <c r="RIV9" s="323"/>
      <c r="RIW9" s="323"/>
      <c r="RIX9" s="323"/>
      <c r="RIY9" s="323"/>
      <c r="RIZ9" s="323"/>
      <c r="RJA9" s="323"/>
      <c r="RJB9" s="323"/>
      <c r="RJC9" s="323"/>
      <c r="RJD9" s="323"/>
      <c r="RJE9" s="323"/>
      <c r="RJF9" s="323"/>
      <c r="RJG9" s="323"/>
      <c r="RJH9" s="323"/>
      <c r="RJI9" s="323"/>
      <c r="RJJ9" s="323"/>
      <c r="RJK9" s="323"/>
      <c r="RJL9" s="323"/>
      <c r="RJM9" s="323"/>
      <c r="RJN9" s="323"/>
      <c r="RJO9" s="323"/>
      <c r="RJP9" s="323"/>
      <c r="RJQ9" s="323"/>
      <c r="RJR9" s="323"/>
      <c r="RJS9" s="323"/>
      <c r="RJT9" s="323"/>
      <c r="RJU9" s="323"/>
      <c r="RJV9" s="323"/>
      <c r="RJW9" s="323"/>
      <c r="RJX9" s="323"/>
      <c r="RJY9" s="323"/>
      <c r="RJZ9" s="323"/>
      <c r="RKA9" s="323"/>
      <c r="RKB9" s="323"/>
      <c r="RKC9" s="323"/>
      <c r="RKD9" s="323"/>
      <c r="RKE9" s="323"/>
      <c r="RKF9" s="323"/>
      <c r="RKG9" s="323"/>
      <c r="RKH9" s="323"/>
      <c r="RKI9" s="323"/>
      <c r="RKJ9" s="323"/>
      <c r="RKK9" s="323"/>
      <c r="RKL9" s="323"/>
      <c r="RKM9" s="323"/>
      <c r="RKN9" s="323"/>
      <c r="RKO9" s="323"/>
      <c r="RKP9" s="323"/>
      <c r="RKQ9" s="323"/>
      <c r="RKR9" s="323"/>
      <c r="RKS9" s="323"/>
      <c r="RKT9" s="323"/>
      <c r="RKU9" s="323"/>
      <c r="RKV9" s="323"/>
      <c r="RKW9" s="323"/>
      <c r="RKX9" s="323"/>
      <c r="RKY9" s="323"/>
      <c r="RKZ9" s="323"/>
      <c r="RLA9" s="323"/>
      <c r="RLB9" s="323"/>
      <c r="RLC9" s="323"/>
      <c r="RLD9" s="323"/>
      <c r="RLE9" s="323"/>
      <c r="RLF9" s="323"/>
      <c r="RLG9" s="323"/>
      <c r="RLH9" s="323"/>
      <c r="RLI9" s="323"/>
      <c r="RLJ9" s="323"/>
      <c r="RLK9" s="323"/>
      <c r="RLL9" s="323"/>
      <c r="RLM9" s="323"/>
      <c r="RLN9" s="323"/>
      <c r="RLO9" s="323"/>
      <c r="RLP9" s="323"/>
      <c r="RLQ9" s="323"/>
      <c r="RLR9" s="323"/>
      <c r="RLS9" s="323"/>
      <c r="RLT9" s="323"/>
      <c r="RLU9" s="323"/>
      <c r="RLV9" s="323"/>
      <c r="RLW9" s="323"/>
      <c r="RLX9" s="323"/>
      <c r="RLY9" s="323"/>
      <c r="RLZ9" s="323"/>
      <c r="RMA9" s="323"/>
      <c r="RMB9" s="323"/>
      <c r="RMC9" s="323"/>
      <c r="RMD9" s="323"/>
      <c r="RME9" s="323"/>
      <c r="RMF9" s="323"/>
      <c r="RMG9" s="323"/>
      <c r="RMH9" s="323"/>
      <c r="RMI9" s="323"/>
      <c r="RMJ9" s="323"/>
      <c r="RMK9" s="323"/>
      <c r="RML9" s="323"/>
      <c r="RMM9" s="323"/>
      <c r="RMN9" s="323"/>
      <c r="RMO9" s="323"/>
      <c r="RMP9" s="323"/>
      <c r="RMQ9" s="323"/>
      <c r="RMR9" s="323"/>
      <c r="RMS9" s="323"/>
      <c r="RMT9" s="323"/>
      <c r="RMU9" s="323"/>
      <c r="RMV9" s="323"/>
      <c r="RMW9" s="323"/>
      <c r="RMX9" s="323"/>
      <c r="RMY9" s="323"/>
      <c r="RMZ9" s="323"/>
      <c r="RNA9" s="323"/>
      <c r="RNB9" s="323"/>
      <c r="RNC9" s="323"/>
      <c r="RND9" s="323"/>
      <c r="RNE9" s="323"/>
      <c r="RNF9" s="323"/>
      <c r="RNG9" s="323"/>
      <c r="RNH9" s="323"/>
      <c r="RNI9" s="323"/>
      <c r="RNJ9" s="323"/>
      <c r="RNK9" s="323"/>
      <c r="RNL9" s="323"/>
      <c r="RNM9" s="323"/>
      <c r="RNN9" s="323"/>
      <c r="RNO9" s="323"/>
      <c r="RNP9" s="323"/>
      <c r="RNQ9" s="323"/>
      <c r="RNR9" s="323"/>
      <c r="RNS9" s="323"/>
      <c r="RNT9" s="323"/>
      <c r="RNU9" s="323"/>
      <c r="RNV9" s="323"/>
      <c r="RNW9" s="323"/>
      <c r="RNX9" s="323"/>
      <c r="RNY9" s="323"/>
      <c r="RNZ9" s="323"/>
      <c r="ROA9" s="323"/>
      <c r="ROB9" s="323"/>
      <c r="ROC9" s="323"/>
      <c r="ROD9" s="323"/>
      <c r="ROE9" s="323"/>
      <c r="ROF9" s="323"/>
      <c r="ROG9" s="323"/>
      <c r="ROH9" s="323"/>
      <c r="ROI9" s="323"/>
      <c r="ROJ9" s="323"/>
      <c r="ROK9" s="323"/>
      <c r="ROL9" s="323"/>
      <c r="ROM9" s="323"/>
      <c r="RON9" s="323"/>
      <c r="ROO9" s="323"/>
      <c r="ROP9" s="323"/>
      <c r="ROQ9" s="323"/>
      <c r="ROR9" s="323"/>
      <c r="ROS9" s="323"/>
      <c r="ROT9" s="323"/>
      <c r="ROU9" s="323"/>
      <c r="ROV9" s="323"/>
      <c r="ROW9" s="323"/>
      <c r="ROX9" s="323"/>
      <c r="ROY9" s="323"/>
      <c r="ROZ9" s="323"/>
      <c r="RPA9" s="323"/>
      <c r="RPB9" s="323"/>
      <c r="RPC9" s="323"/>
      <c r="RPD9" s="323"/>
      <c r="RPE9" s="323"/>
      <c r="RPF9" s="323"/>
      <c r="RPG9" s="323"/>
      <c r="RPH9" s="323"/>
      <c r="RPI9" s="323"/>
      <c r="RPJ9" s="323"/>
      <c r="RPK9" s="323"/>
      <c r="RPL9" s="323"/>
      <c r="RPM9" s="323"/>
      <c r="RPN9" s="323"/>
      <c r="RPO9" s="323"/>
      <c r="RPP9" s="323"/>
      <c r="RPQ9" s="323"/>
      <c r="RPR9" s="323"/>
      <c r="RPS9" s="323"/>
      <c r="RPT9" s="323"/>
      <c r="RPU9" s="323"/>
      <c r="RPV9" s="323"/>
      <c r="RPW9" s="323"/>
      <c r="RPX9" s="323"/>
      <c r="RPY9" s="323"/>
      <c r="RPZ9" s="323"/>
      <c r="RQA9" s="323"/>
      <c r="RQB9" s="323"/>
      <c r="RQC9" s="323"/>
      <c r="RQD9" s="323"/>
      <c r="RQE9" s="323"/>
      <c r="RQF9" s="323"/>
      <c r="RQG9" s="323"/>
      <c r="RQH9" s="323"/>
      <c r="RQI9" s="323"/>
      <c r="RQJ9" s="323"/>
      <c r="RQK9" s="323"/>
      <c r="RQL9" s="323"/>
      <c r="RQM9" s="323"/>
      <c r="RQN9" s="323"/>
      <c r="RQO9" s="323"/>
      <c r="RQP9" s="323"/>
      <c r="RQQ9" s="323"/>
      <c r="RQR9" s="323"/>
      <c r="RQS9" s="323"/>
      <c r="RQT9" s="323"/>
      <c r="RQU9" s="323"/>
      <c r="RQV9" s="323"/>
      <c r="RQW9" s="323"/>
      <c r="RQX9" s="323"/>
      <c r="RQY9" s="323"/>
      <c r="RQZ9" s="323"/>
      <c r="RRA9" s="323"/>
      <c r="RRB9" s="323"/>
      <c r="RRC9" s="323"/>
      <c r="RRD9" s="323"/>
      <c r="RRE9" s="323"/>
      <c r="RRF9" s="323"/>
      <c r="RRG9" s="323"/>
      <c r="RRH9" s="323"/>
      <c r="RRI9" s="323"/>
      <c r="RRJ9" s="323"/>
      <c r="RRK9" s="323"/>
      <c r="RRL9" s="323"/>
      <c r="RRM9" s="323"/>
      <c r="RRN9" s="323"/>
      <c r="RRO9" s="323"/>
      <c r="RRP9" s="323"/>
      <c r="RRQ9" s="323"/>
      <c r="RRR9" s="323"/>
      <c r="RRS9" s="323"/>
      <c r="RRT9" s="323"/>
      <c r="RRU9" s="323"/>
      <c r="RRV9" s="323"/>
      <c r="RRW9" s="323"/>
      <c r="RRX9" s="323"/>
      <c r="RRY9" s="323"/>
      <c r="RRZ9" s="323"/>
      <c r="RSA9" s="323"/>
      <c r="RSB9" s="323"/>
      <c r="RSC9" s="323"/>
      <c r="RSD9" s="323"/>
      <c r="RSE9" s="323"/>
      <c r="RSF9" s="323"/>
      <c r="RSG9" s="323"/>
      <c r="RSH9" s="323"/>
      <c r="RSI9" s="323"/>
      <c r="RSJ9" s="323"/>
      <c r="RSK9" s="323"/>
      <c r="RSL9" s="323"/>
      <c r="RSM9" s="323"/>
      <c r="RSN9" s="323"/>
      <c r="RSO9" s="323"/>
      <c r="RSP9" s="323"/>
      <c r="RSQ9" s="323"/>
      <c r="RSR9" s="323"/>
      <c r="RSS9" s="323"/>
      <c r="RST9" s="323"/>
      <c r="RSU9" s="323"/>
      <c r="RSV9" s="323"/>
      <c r="RSW9" s="323"/>
      <c r="RSX9" s="323"/>
      <c r="RSY9" s="323"/>
      <c r="RSZ9" s="323"/>
      <c r="RTA9" s="323"/>
      <c r="RTB9" s="323"/>
      <c r="RTC9" s="323"/>
      <c r="RTD9" s="323"/>
      <c r="RTE9" s="323"/>
      <c r="RTF9" s="323"/>
      <c r="RTG9" s="323"/>
      <c r="RTH9" s="323"/>
      <c r="RTI9" s="323"/>
      <c r="RTJ9" s="323"/>
      <c r="RTK9" s="323"/>
      <c r="RTL9" s="323"/>
      <c r="RTM9" s="323"/>
      <c r="RTN9" s="323"/>
      <c r="RTO9" s="323"/>
      <c r="RTP9" s="323"/>
      <c r="RTQ9" s="323"/>
      <c r="RTR9" s="323"/>
      <c r="RTS9" s="323"/>
      <c r="RTT9" s="323"/>
      <c r="RTU9" s="323"/>
      <c r="RTV9" s="323"/>
      <c r="RTW9" s="323"/>
      <c r="RTX9" s="323"/>
      <c r="RTY9" s="323"/>
      <c r="RTZ9" s="323"/>
      <c r="RUA9" s="323"/>
      <c r="RUB9" s="323"/>
      <c r="RUC9" s="323"/>
      <c r="RUD9" s="323"/>
      <c r="RUE9" s="323"/>
      <c r="RUF9" s="323"/>
      <c r="RUG9" s="323"/>
      <c r="RUH9" s="323"/>
      <c r="RUI9" s="323"/>
      <c r="RUJ9" s="323"/>
      <c r="RUK9" s="323"/>
      <c r="RUL9" s="323"/>
      <c r="RUM9" s="323"/>
      <c r="RUN9" s="323"/>
      <c r="RUO9" s="323"/>
      <c r="RUP9" s="323"/>
      <c r="RUQ9" s="323"/>
      <c r="RUR9" s="323"/>
      <c r="RUS9" s="323"/>
      <c r="RUT9" s="323"/>
      <c r="RUU9" s="323"/>
      <c r="RUV9" s="323"/>
      <c r="RUW9" s="323"/>
      <c r="RUX9" s="323"/>
      <c r="RUY9" s="323"/>
      <c r="RUZ9" s="323"/>
      <c r="RVA9" s="323"/>
      <c r="RVB9" s="323"/>
      <c r="RVC9" s="323"/>
      <c r="RVD9" s="323"/>
      <c r="RVE9" s="323"/>
      <c r="RVF9" s="323"/>
      <c r="RVG9" s="323"/>
      <c r="RVH9" s="323"/>
      <c r="RVI9" s="323"/>
      <c r="RVJ9" s="323"/>
      <c r="RVK9" s="323"/>
      <c r="RVL9" s="323"/>
      <c r="RVM9" s="323"/>
      <c r="RVN9" s="323"/>
      <c r="RVO9" s="323"/>
      <c r="RVP9" s="323"/>
      <c r="RVQ9" s="323"/>
      <c r="RVR9" s="323"/>
      <c r="RVS9" s="323"/>
      <c r="RVT9" s="323"/>
      <c r="RVU9" s="323"/>
      <c r="RVV9" s="323"/>
      <c r="RVW9" s="323"/>
      <c r="RVX9" s="323"/>
      <c r="RVY9" s="323"/>
      <c r="RVZ9" s="323"/>
      <c r="RWA9" s="323"/>
      <c r="RWB9" s="323"/>
      <c r="RWC9" s="323"/>
      <c r="RWD9" s="323"/>
      <c r="RWE9" s="323"/>
      <c r="RWF9" s="323"/>
      <c r="RWG9" s="323"/>
      <c r="RWH9" s="323"/>
      <c r="RWI9" s="323"/>
      <c r="RWJ9" s="323"/>
      <c r="RWK9" s="323"/>
      <c r="RWL9" s="323"/>
      <c r="RWM9" s="323"/>
      <c r="RWN9" s="323"/>
      <c r="RWO9" s="323"/>
      <c r="RWP9" s="323"/>
      <c r="RWQ9" s="323"/>
      <c r="RWR9" s="323"/>
      <c r="RWS9" s="323"/>
      <c r="RWT9" s="323"/>
      <c r="RWU9" s="323"/>
      <c r="RWV9" s="323"/>
      <c r="RWW9" s="323"/>
      <c r="RWX9" s="323"/>
      <c r="RWY9" s="323"/>
      <c r="RWZ9" s="323"/>
      <c r="RXA9" s="323"/>
      <c r="RXB9" s="323"/>
      <c r="RXC9" s="323"/>
      <c r="RXD9" s="323"/>
      <c r="RXE9" s="323"/>
      <c r="RXF9" s="323"/>
      <c r="RXG9" s="323"/>
      <c r="RXH9" s="323"/>
      <c r="RXI9" s="323"/>
      <c r="RXJ9" s="323"/>
      <c r="RXK9" s="323"/>
      <c r="RXL9" s="323"/>
      <c r="RXM9" s="323"/>
      <c r="RXN9" s="323"/>
      <c r="RXO9" s="323"/>
      <c r="RXP9" s="323"/>
      <c r="RXQ9" s="323"/>
      <c r="RXR9" s="323"/>
      <c r="RXS9" s="323"/>
      <c r="RXT9" s="323"/>
      <c r="RXU9" s="323"/>
      <c r="RXV9" s="323"/>
      <c r="RXW9" s="323"/>
      <c r="RXX9" s="323"/>
      <c r="RXY9" s="323"/>
      <c r="RXZ9" s="323"/>
      <c r="RYA9" s="323"/>
      <c r="RYB9" s="323"/>
      <c r="RYC9" s="323"/>
      <c r="RYD9" s="323"/>
      <c r="RYE9" s="323"/>
      <c r="RYF9" s="323"/>
      <c r="RYG9" s="323"/>
      <c r="RYH9" s="323"/>
      <c r="RYI9" s="323"/>
      <c r="RYJ9" s="323"/>
      <c r="RYK9" s="323"/>
      <c r="RYL9" s="323"/>
      <c r="RYM9" s="323"/>
      <c r="RYN9" s="323"/>
      <c r="RYO9" s="323"/>
      <c r="RYP9" s="323"/>
      <c r="RYQ9" s="323"/>
      <c r="RYR9" s="323"/>
      <c r="RYS9" s="323"/>
      <c r="RYT9" s="323"/>
      <c r="RYU9" s="323"/>
      <c r="RYV9" s="323"/>
      <c r="RYW9" s="323"/>
      <c r="RYX9" s="323"/>
      <c r="RYY9" s="323"/>
      <c r="RYZ9" s="323"/>
      <c r="RZA9" s="323"/>
      <c r="RZB9" s="323"/>
      <c r="RZC9" s="323"/>
      <c r="RZD9" s="323"/>
      <c r="RZE9" s="323"/>
      <c r="RZF9" s="323"/>
      <c r="RZG9" s="323"/>
      <c r="RZH9" s="323"/>
      <c r="RZI9" s="323"/>
      <c r="RZJ9" s="323"/>
      <c r="RZK9" s="323"/>
      <c r="RZL9" s="323"/>
      <c r="RZM9" s="323"/>
      <c r="RZN9" s="323"/>
      <c r="RZO9" s="323"/>
      <c r="RZP9" s="323"/>
      <c r="RZQ9" s="323"/>
      <c r="RZR9" s="323"/>
      <c r="RZS9" s="323"/>
      <c r="RZT9" s="323"/>
      <c r="RZU9" s="323"/>
      <c r="RZV9" s="323"/>
      <c r="RZW9" s="323"/>
      <c r="RZX9" s="323"/>
      <c r="RZY9" s="323"/>
      <c r="RZZ9" s="323"/>
      <c r="SAA9" s="323"/>
      <c r="SAB9" s="323"/>
      <c r="SAC9" s="323"/>
      <c r="SAD9" s="323"/>
      <c r="SAE9" s="323"/>
      <c r="SAF9" s="323"/>
      <c r="SAG9" s="323"/>
      <c r="SAH9" s="323"/>
      <c r="SAI9" s="323"/>
      <c r="SAJ9" s="323"/>
      <c r="SAK9" s="323"/>
      <c r="SAL9" s="323"/>
      <c r="SAM9" s="323"/>
      <c r="SAN9" s="323"/>
      <c r="SAO9" s="323"/>
      <c r="SAP9" s="323"/>
      <c r="SAQ9" s="323"/>
      <c r="SAR9" s="323"/>
      <c r="SAS9" s="323"/>
      <c r="SAT9" s="323"/>
      <c r="SAU9" s="323"/>
      <c r="SAV9" s="323"/>
      <c r="SAW9" s="323"/>
      <c r="SAX9" s="323"/>
      <c r="SAY9" s="323"/>
      <c r="SAZ9" s="323"/>
      <c r="SBA9" s="323"/>
      <c r="SBB9" s="323"/>
      <c r="SBC9" s="323"/>
      <c r="SBD9" s="323"/>
      <c r="SBE9" s="323"/>
      <c r="SBF9" s="323"/>
      <c r="SBG9" s="323"/>
      <c r="SBH9" s="323"/>
      <c r="SBI9" s="323"/>
      <c r="SBJ9" s="323"/>
      <c r="SBK9" s="323"/>
      <c r="SBL9" s="323"/>
      <c r="SBM9" s="323"/>
      <c r="SBN9" s="323"/>
      <c r="SBO9" s="323"/>
      <c r="SBP9" s="323"/>
      <c r="SBQ9" s="323"/>
      <c r="SBR9" s="323"/>
      <c r="SBS9" s="323"/>
      <c r="SBT9" s="323"/>
      <c r="SBU9" s="323"/>
      <c r="SBV9" s="323"/>
      <c r="SBW9" s="323"/>
      <c r="SBX9" s="323"/>
      <c r="SBY9" s="323"/>
      <c r="SBZ9" s="323"/>
      <c r="SCA9" s="323"/>
      <c r="SCB9" s="323"/>
      <c r="SCC9" s="323"/>
      <c r="SCD9" s="323"/>
      <c r="SCE9" s="323"/>
      <c r="SCF9" s="323"/>
      <c r="SCG9" s="323"/>
      <c r="SCH9" s="323"/>
      <c r="SCI9" s="323"/>
      <c r="SCJ9" s="323"/>
      <c r="SCK9" s="323"/>
      <c r="SCL9" s="323"/>
      <c r="SCM9" s="323"/>
      <c r="SCN9" s="323"/>
      <c r="SCO9" s="323"/>
      <c r="SCP9" s="323"/>
      <c r="SCQ9" s="323"/>
      <c r="SCR9" s="323"/>
      <c r="SCS9" s="323"/>
      <c r="SCT9" s="323"/>
      <c r="SCU9" s="323"/>
      <c r="SCV9" s="323"/>
      <c r="SCW9" s="323"/>
      <c r="SCX9" s="323"/>
      <c r="SCY9" s="323"/>
      <c r="SCZ9" s="323"/>
      <c r="SDA9" s="323"/>
      <c r="SDB9" s="323"/>
      <c r="SDC9" s="323"/>
      <c r="SDD9" s="323"/>
      <c r="SDE9" s="323"/>
      <c r="SDF9" s="323"/>
      <c r="SDG9" s="323"/>
      <c r="SDH9" s="323"/>
      <c r="SDI9" s="323"/>
      <c r="SDJ9" s="323"/>
      <c r="SDK9" s="323"/>
      <c r="SDL9" s="323"/>
      <c r="SDM9" s="323"/>
      <c r="SDN9" s="323"/>
      <c r="SDO9" s="323"/>
      <c r="SDP9" s="323"/>
      <c r="SDQ9" s="323"/>
      <c r="SDR9" s="323"/>
      <c r="SDS9" s="323"/>
      <c r="SDT9" s="323"/>
      <c r="SDU9" s="323"/>
      <c r="SDV9" s="323"/>
      <c r="SDW9" s="323"/>
      <c r="SDX9" s="323"/>
      <c r="SDY9" s="323"/>
      <c r="SDZ9" s="323"/>
      <c r="SEA9" s="323"/>
      <c r="SEB9" s="323"/>
      <c r="SEC9" s="323"/>
      <c r="SED9" s="323"/>
      <c r="SEE9" s="323"/>
      <c r="SEF9" s="323"/>
      <c r="SEG9" s="323"/>
      <c r="SEH9" s="323"/>
      <c r="SEI9" s="323"/>
      <c r="SEJ9" s="323"/>
      <c r="SEK9" s="323"/>
      <c r="SEL9" s="323"/>
      <c r="SEM9" s="323"/>
      <c r="SEN9" s="323"/>
      <c r="SEO9" s="323"/>
      <c r="SEP9" s="323"/>
      <c r="SEQ9" s="323"/>
      <c r="SER9" s="323"/>
      <c r="SES9" s="323"/>
      <c r="SET9" s="323"/>
      <c r="SEU9" s="323"/>
      <c r="SEV9" s="323"/>
      <c r="SEW9" s="323"/>
      <c r="SEX9" s="323"/>
      <c r="SEY9" s="323"/>
      <c r="SEZ9" s="323"/>
      <c r="SFA9" s="323"/>
      <c r="SFB9" s="323"/>
      <c r="SFC9" s="323"/>
      <c r="SFD9" s="323"/>
      <c r="SFE9" s="323"/>
      <c r="SFF9" s="323"/>
      <c r="SFG9" s="323"/>
      <c r="SFH9" s="323"/>
      <c r="SFI9" s="323"/>
      <c r="SFJ9" s="323"/>
      <c r="SFK9" s="323"/>
      <c r="SFL9" s="323"/>
      <c r="SFM9" s="323"/>
      <c r="SFN9" s="323"/>
      <c r="SFO9" s="323"/>
      <c r="SFP9" s="323"/>
      <c r="SFQ9" s="323"/>
      <c r="SFR9" s="323"/>
      <c r="SFS9" s="323"/>
      <c r="SFT9" s="323"/>
      <c r="SFU9" s="323"/>
      <c r="SFV9" s="323"/>
      <c r="SFW9" s="323"/>
      <c r="SFX9" s="323"/>
      <c r="SFY9" s="323"/>
      <c r="SFZ9" s="323"/>
      <c r="SGA9" s="323"/>
      <c r="SGB9" s="323"/>
      <c r="SGC9" s="323"/>
      <c r="SGD9" s="323"/>
      <c r="SGE9" s="323"/>
      <c r="SGF9" s="323"/>
      <c r="SGG9" s="323"/>
      <c r="SGH9" s="323"/>
      <c r="SGI9" s="323"/>
      <c r="SGJ9" s="323"/>
      <c r="SGK9" s="323"/>
      <c r="SGL9" s="323"/>
      <c r="SGM9" s="323"/>
      <c r="SGN9" s="323"/>
      <c r="SGO9" s="323"/>
      <c r="SGP9" s="323"/>
      <c r="SGQ9" s="323"/>
      <c r="SGR9" s="323"/>
      <c r="SGS9" s="323"/>
      <c r="SGT9" s="323"/>
      <c r="SGU9" s="323"/>
      <c r="SGV9" s="323"/>
      <c r="SGW9" s="323"/>
      <c r="SGX9" s="323"/>
      <c r="SGY9" s="323"/>
      <c r="SGZ9" s="323"/>
      <c r="SHA9" s="323"/>
      <c r="SHB9" s="323"/>
      <c r="SHC9" s="323"/>
      <c r="SHD9" s="323"/>
      <c r="SHE9" s="323"/>
      <c r="SHF9" s="323"/>
      <c r="SHG9" s="323"/>
      <c r="SHH9" s="323"/>
      <c r="SHI9" s="323"/>
      <c r="SHJ9" s="323"/>
      <c r="SHK9" s="323"/>
      <c r="SHL9" s="323"/>
      <c r="SHM9" s="323"/>
      <c r="SHN9" s="323"/>
      <c r="SHO9" s="323"/>
      <c r="SHP9" s="323"/>
      <c r="SHQ9" s="323"/>
      <c r="SHR9" s="323"/>
      <c r="SHS9" s="323"/>
      <c r="SHT9" s="323"/>
      <c r="SHU9" s="323"/>
      <c r="SHV9" s="323"/>
      <c r="SHW9" s="323"/>
      <c r="SHX9" s="323"/>
      <c r="SHY9" s="323"/>
      <c r="SHZ9" s="323"/>
      <c r="SIA9" s="323"/>
      <c r="SIB9" s="323"/>
      <c r="SIC9" s="323"/>
      <c r="SID9" s="323"/>
      <c r="SIE9" s="323"/>
      <c r="SIF9" s="323"/>
      <c r="SIG9" s="323"/>
      <c r="SIH9" s="323"/>
      <c r="SII9" s="323"/>
      <c r="SIJ9" s="323"/>
      <c r="SIK9" s="323"/>
      <c r="SIL9" s="323"/>
      <c r="SIM9" s="323"/>
      <c r="SIN9" s="323"/>
      <c r="SIO9" s="323"/>
      <c r="SIP9" s="323"/>
      <c r="SIQ9" s="323"/>
      <c r="SIR9" s="323"/>
      <c r="SIS9" s="323"/>
      <c r="SIT9" s="323"/>
      <c r="SIU9" s="323"/>
      <c r="SIV9" s="323"/>
      <c r="SIW9" s="323"/>
      <c r="SIX9" s="323"/>
      <c r="SIY9" s="323"/>
      <c r="SIZ9" s="323"/>
      <c r="SJA9" s="323"/>
      <c r="SJB9" s="323"/>
      <c r="SJC9" s="323"/>
      <c r="SJD9" s="323"/>
      <c r="SJE9" s="323"/>
      <c r="SJF9" s="323"/>
      <c r="SJG9" s="323"/>
      <c r="SJH9" s="323"/>
      <c r="SJI9" s="323"/>
      <c r="SJJ9" s="323"/>
      <c r="SJK9" s="323"/>
      <c r="SJL9" s="323"/>
      <c r="SJM9" s="323"/>
      <c r="SJN9" s="323"/>
      <c r="SJO9" s="323"/>
      <c r="SJP9" s="323"/>
      <c r="SJQ9" s="323"/>
      <c r="SJR9" s="323"/>
      <c r="SJS9" s="323"/>
      <c r="SJT9" s="323"/>
      <c r="SJU9" s="323"/>
      <c r="SJV9" s="323"/>
      <c r="SJW9" s="323"/>
      <c r="SJX9" s="323"/>
      <c r="SJY9" s="323"/>
      <c r="SJZ9" s="323"/>
      <c r="SKA9" s="323"/>
      <c r="SKB9" s="323"/>
      <c r="SKC9" s="323"/>
      <c r="SKD9" s="323"/>
      <c r="SKE9" s="323"/>
      <c r="SKF9" s="323"/>
      <c r="SKG9" s="323"/>
      <c r="SKH9" s="323"/>
      <c r="SKI9" s="323"/>
      <c r="SKJ9" s="323"/>
      <c r="SKK9" s="323"/>
      <c r="SKL9" s="323"/>
      <c r="SKM9" s="323"/>
      <c r="SKN9" s="323"/>
      <c r="SKO9" s="323"/>
      <c r="SKP9" s="323"/>
      <c r="SKQ9" s="323"/>
      <c r="SKR9" s="323"/>
      <c r="SKS9" s="323"/>
      <c r="SKT9" s="323"/>
      <c r="SKU9" s="323"/>
      <c r="SKV9" s="323"/>
      <c r="SKW9" s="323"/>
      <c r="SKX9" s="323"/>
      <c r="SKY9" s="323"/>
      <c r="SKZ9" s="323"/>
      <c r="SLA9" s="323"/>
      <c r="SLB9" s="323"/>
      <c r="SLC9" s="323"/>
      <c r="SLD9" s="323"/>
      <c r="SLE9" s="323"/>
      <c r="SLF9" s="323"/>
      <c r="SLG9" s="323"/>
      <c r="SLH9" s="323"/>
      <c r="SLI9" s="323"/>
      <c r="SLJ9" s="323"/>
      <c r="SLK9" s="323"/>
      <c r="SLL9" s="323"/>
      <c r="SLM9" s="323"/>
      <c r="SLN9" s="323"/>
      <c r="SLO9" s="323"/>
      <c r="SLP9" s="323"/>
      <c r="SLQ9" s="323"/>
      <c r="SLR9" s="323"/>
      <c r="SLS9" s="323"/>
      <c r="SLT9" s="323"/>
      <c r="SLU9" s="323"/>
      <c r="SLV9" s="323"/>
      <c r="SLW9" s="323"/>
      <c r="SLX9" s="323"/>
      <c r="SLY9" s="323"/>
      <c r="SLZ9" s="323"/>
      <c r="SMA9" s="323"/>
      <c r="SMB9" s="323"/>
      <c r="SMC9" s="323"/>
      <c r="SMD9" s="323"/>
      <c r="SME9" s="323"/>
      <c r="SMF9" s="323"/>
      <c r="SMG9" s="323"/>
      <c r="SMH9" s="323"/>
      <c r="SMI9" s="323"/>
      <c r="SMJ9" s="323"/>
      <c r="SMK9" s="323"/>
      <c r="SML9" s="323"/>
      <c r="SMM9" s="323"/>
      <c r="SMN9" s="323"/>
      <c r="SMO9" s="323"/>
      <c r="SMP9" s="323"/>
      <c r="SMQ9" s="323"/>
      <c r="SMR9" s="323"/>
      <c r="SMS9" s="323"/>
      <c r="SMT9" s="323"/>
      <c r="SMU9" s="323"/>
      <c r="SMV9" s="323"/>
      <c r="SMW9" s="323"/>
      <c r="SMX9" s="323"/>
      <c r="SMY9" s="323"/>
      <c r="SMZ9" s="323"/>
      <c r="SNA9" s="323"/>
      <c r="SNB9" s="323"/>
      <c r="SNC9" s="323"/>
      <c r="SND9" s="323"/>
      <c r="SNE9" s="323"/>
      <c r="SNF9" s="323"/>
      <c r="SNG9" s="323"/>
      <c r="SNH9" s="323"/>
      <c r="SNI9" s="323"/>
      <c r="SNJ9" s="323"/>
      <c r="SNK9" s="323"/>
      <c r="SNL9" s="323"/>
      <c r="SNM9" s="323"/>
      <c r="SNN9" s="323"/>
      <c r="SNO9" s="323"/>
      <c r="SNP9" s="323"/>
      <c r="SNQ9" s="323"/>
      <c r="SNR9" s="323"/>
      <c r="SNS9" s="323"/>
      <c r="SNT9" s="323"/>
      <c r="SNU9" s="323"/>
      <c r="SNV9" s="323"/>
      <c r="SNW9" s="323"/>
      <c r="SNX9" s="323"/>
      <c r="SNY9" s="323"/>
      <c r="SNZ9" s="323"/>
      <c r="SOA9" s="323"/>
      <c r="SOB9" s="323"/>
      <c r="SOC9" s="323"/>
      <c r="SOD9" s="323"/>
      <c r="SOE9" s="323"/>
      <c r="SOF9" s="323"/>
      <c r="SOG9" s="323"/>
      <c r="SOH9" s="323"/>
      <c r="SOI9" s="323"/>
      <c r="SOJ9" s="323"/>
      <c r="SOK9" s="323"/>
      <c r="SOL9" s="323"/>
      <c r="SOM9" s="323"/>
      <c r="SON9" s="323"/>
      <c r="SOO9" s="323"/>
      <c r="SOP9" s="323"/>
      <c r="SOQ9" s="323"/>
      <c r="SOR9" s="323"/>
      <c r="SOS9" s="323"/>
      <c r="SOT9" s="323"/>
      <c r="SOU9" s="323"/>
      <c r="SOV9" s="323"/>
      <c r="SOW9" s="323"/>
      <c r="SOX9" s="323"/>
      <c r="SOY9" s="323"/>
      <c r="SOZ9" s="323"/>
      <c r="SPA9" s="323"/>
      <c r="SPB9" s="323"/>
      <c r="SPC9" s="323"/>
      <c r="SPD9" s="323"/>
      <c r="SPE9" s="323"/>
      <c r="SPF9" s="323"/>
      <c r="SPG9" s="323"/>
      <c r="SPH9" s="323"/>
      <c r="SPI9" s="323"/>
      <c r="SPJ9" s="323"/>
      <c r="SPK9" s="323"/>
      <c r="SPL9" s="323"/>
      <c r="SPM9" s="323"/>
      <c r="SPN9" s="323"/>
      <c r="SPO9" s="323"/>
      <c r="SPP9" s="323"/>
      <c r="SPQ9" s="323"/>
      <c r="SPR9" s="323"/>
      <c r="SPS9" s="323"/>
      <c r="SPT9" s="323"/>
      <c r="SPU9" s="323"/>
      <c r="SPV9" s="323"/>
      <c r="SPW9" s="323"/>
      <c r="SPX9" s="323"/>
      <c r="SPY9" s="323"/>
      <c r="SPZ9" s="323"/>
      <c r="SQA9" s="323"/>
      <c r="SQB9" s="323"/>
      <c r="SQC9" s="323"/>
      <c r="SQD9" s="323"/>
      <c r="SQE9" s="323"/>
      <c r="SQF9" s="323"/>
      <c r="SQG9" s="323"/>
      <c r="SQH9" s="323"/>
      <c r="SQI9" s="323"/>
      <c r="SQJ9" s="323"/>
      <c r="SQK9" s="323"/>
      <c r="SQL9" s="323"/>
      <c r="SQM9" s="323"/>
      <c r="SQN9" s="323"/>
      <c r="SQO9" s="323"/>
      <c r="SQP9" s="323"/>
      <c r="SQQ9" s="323"/>
      <c r="SQR9" s="323"/>
      <c r="SQS9" s="323"/>
      <c r="SQT9" s="323"/>
      <c r="SQU9" s="323"/>
      <c r="SQV9" s="323"/>
      <c r="SQW9" s="323"/>
      <c r="SQX9" s="323"/>
      <c r="SQY9" s="323"/>
      <c r="SQZ9" s="323"/>
      <c r="SRA9" s="323"/>
      <c r="SRB9" s="323"/>
      <c r="SRC9" s="323"/>
      <c r="SRD9" s="323"/>
      <c r="SRE9" s="323"/>
      <c r="SRF9" s="323"/>
      <c r="SRG9" s="323"/>
      <c r="SRH9" s="323"/>
      <c r="SRI9" s="323"/>
      <c r="SRJ9" s="323"/>
      <c r="SRK9" s="323"/>
      <c r="SRL9" s="323"/>
      <c r="SRM9" s="323"/>
      <c r="SRN9" s="323"/>
      <c r="SRO9" s="323"/>
      <c r="SRP9" s="323"/>
      <c r="SRQ9" s="323"/>
      <c r="SRR9" s="323"/>
      <c r="SRS9" s="323"/>
      <c r="SRT9" s="323"/>
      <c r="SRU9" s="323"/>
      <c r="SRV9" s="323"/>
      <c r="SRW9" s="323"/>
      <c r="SRX9" s="323"/>
      <c r="SRY9" s="323"/>
      <c r="SRZ9" s="323"/>
      <c r="SSA9" s="323"/>
      <c r="SSB9" s="323"/>
      <c r="SSC9" s="323"/>
      <c r="SSD9" s="323"/>
      <c r="SSE9" s="323"/>
      <c r="SSF9" s="323"/>
      <c r="SSG9" s="323"/>
      <c r="SSH9" s="323"/>
      <c r="SSI9" s="323"/>
      <c r="SSJ9" s="323"/>
      <c r="SSK9" s="323"/>
      <c r="SSL9" s="323"/>
      <c r="SSM9" s="323"/>
      <c r="SSN9" s="323"/>
      <c r="SSO9" s="323"/>
      <c r="SSP9" s="323"/>
      <c r="SSQ9" s="323"/>
      <c r="SSR9" s="323"/>
      <c r="SSS9" s="323"/>
      <c r="SST9" s="323"/>
      <c r="SSU9" s="323"/>
      <c r="SSV9" s="323"/>
      <c r="SSW9" s="323"/>
      <c r="SSX9" s="323"/>
      <c r="SSY9" s="323"/>
      <c r="SSZ9" s="323"/>
      <c r="STA9" s="323"/>
      <c r="STB9" s="323"/>
      <c r="STC9" s="323"/>
      <c r="STD9" s="323"/>
      <c r="STE9" s="323"/>
      <c r="STF9" s="323"/>
      <c r="STG9" s="323"/>
      <c r="STH9" s="323"/>
      <c r="STI9" s="323"/>
      <c r="STJ9" s="323"/>
      <c r="STK9" s="323"/>
      <c r="STL9" s="323"/>
      <c r="STM9" s="323"/>
      <c r="STN9" s="323"/>
      <c r="STO9" s="323"/>
      <c r="STP9" s="323"/>
      <c r="STQ9" s="323"/>
      <c r="STR9" s="323"/>
      <c r="STS9" s="323"/>
      <c r="STT9" s="323"/>
      <c r="STU9" s="323"/>
      <c r="STV9" s="323"/>
      <c r="STW9" s="323"/>
      <c r="STX9" s="323"/>
      <c r="STY9" s="323"/>
      <c r="STZ9" s="323"/>
      <c r="SUA9" s="323"/>
      <c r="SUB9" s="323"/>
      <c r="SUC9" s="323"/>
      <c r="SUD9" s="323"/>
      <c r="SUE9" s="323"/>
      <c r="SUF9" s="323"/>
      <c r="SUG9" s="323"/>
      <c r="SUH9" s="323"/>
      <c r="SUI9" s="323"/>
      <c r="SUJ9" s="323"/>
      <c r="SUK9" s="323"/>
      <c r="SUL9" s="323"/>
      <c r="SUM9" s="323"/>
      <c r="SUN9" s="323"/>
      <c r="SUO9" s="323"/>
      <c r="SUP9" s="323"/>
      <c r="SUQ9" s="323"/>
      <c r="SUR9" s="323"/>
      <c r="SUS9" s="323"/>
      <c r="SUT9" s="323"/>
      <c r="SUU9" s="323"/>
      <c r="SUV9" s="323"/>
      <c r="SUW9" s="323"/>
      <c r="SUX9" s="323"/>
      <c r="SUY9" s="323"/>
      <c r="SUZ9" s="323"/>
      <c r="SVA9" s="323"/>
      <c r="SVB9" s="323"/>
      <c r="SVC9" s="323"/>
      <c r="SVD9" s="323"/>
      <c r="SVE9" s="323"/>
      <c r="SVF9" s="323"/>
      <c r="SVG9" s="323"/>
      <c r="SVH9" s="323"/>
      <c r="SVI9" s="323"/>
      <c r="SVJ9" s="323"/>
      <c r="SVK9" s="323"/>
      <c r="SVL9" s="323"/>
      <c r="SVM9" s="323"/>
      <c r="SVN9" s="323"/>
      <c r="SVO9" s="323"/>
      <c r="SVP9" s="323"/>
      <c r="SVQ9" s="323"/>
      <c r="SVR9" s="323"/>
      <c r="SVS9" s="323"/>
      <c r="SVT9" s="323"/>
      <c r="SVU9" s="323"/>
      <c r="SVV9" s="323"/>
      <c r="SVW9" s="323"/>
      <c r="SVX9" s="323"/>
      <c r="SVY9" s="323"/>
      <c r="SVZ9" s="323"/>
      <c r="SWA9" s="323"/>
      <c r="SWB9" s="323"/>
      <c r="SWC9" s="323"/>
      <c r="SWD9" s="323"/>
      <c r="SWE9" s="323"/>
      <c r="SWF9" s="323"/>
      <c r="SWG9" s="323"/>
      <c r="SWH9" s="323"/>
      <c r="SWI9" s="323"/>
      <c r="SWJ9" s="323"/>
      <c r="SWK9" s="323"/>
      <c r="SWL9" s="323"/>
      <c r="SWM9" s="323"/>
      <c r="SWN9" s="323"/>
      <c r="SWO9" s="323"/>
      <c r="SWP9" s="323"/>
      <c r="SWQ9" s="323"/>
      <c r="SWR9" s="323"/>
      <c r="SWS9" s="323"/>
      <c r="SWT9" s="323"/>
      <c r="SWU9" s="323"/>
      <c r="SWV9" s="323"/>
      <c r="SWW9" s="323"/>
      <c r="SWX9" s="323"/>
      <c r="SWY9" s="323"/>
      <c r="SWZ9" s="323"/>
      <c r="SXA9" s="323"/>
      <c r="SXB9" s="323"/>
      <c r="SXC9" s="323"/>
      <c r="SXD9" s="323"/>
      <c r="SXE9" s="323"/>
      <c r="SXF9" s="323"/>
      <c r="SXG9" s="323"/>
      <c r="SXH9" s="323"/>
      <c r="SXI9" s="323"/>
      <c r="SXJ9" s="323"/>
      <c r="SXK9" s="323"/>
      <c r="SXL9" s="323"/>
      <c r="SXM9" s="323"/>
      <c r="SXN9" s="323"/>
      <c r="SXO9" s="323"/>
      <c r="SXP9" s="323"/>
      <c r="SXQ9" s="323"/>
      <c r="SXR9" s="323"/>
      <c r="SXS9" s="323"/>
      <c r="SXT9" s="323"/>
      <c r="SXU9" s="323"/>
      <c r="SXV9" s="323"/>
      <c r="SXW9" s="323"/>
      <c r="SXX9" s="323"/>
      <c r="SXY9" s="323"/>
      <c r="SXZ9" s="323"/>
      <c r="SYA9" s="323"/>
      <c r="SYB9" s="323"/>
      <c r="SYC9" s="323"/>
      <c r="SYD9" s="323"/>
      <c r="SYE9" s="323"/>
      <c r="SYF9" s="323"/>
      <c r="SYG9" s="323"/>
      <c r="SYH9" s="323"/>
      <c r="SYI9" s="323"/>
      <c r="SYJ9" s="323"/>
      <c r="SYK9" s="323"/>
      <c r="SYL9" s="323"/>
      <c r="SYM9" s="323"/>
      <c r="SYN9" s="323"/>
      <c r="SYO9" s="323"/>
      <c r="SYP9" s="323"/>
      <c r="SYQ9" s="323"/>
      <c r="SYR9" s="323"/>
      <c r="SYS9" s="323"/>
      <c r="SYT9" s="323"/>
      <c r="SYU9" s="323"/>
      <c r="SYV9" s="323"/>
      <c r="SYW9" s="323"/>
      <c r="SYX9" s="323"/>
      <c r="SYY9" s="323"/>
      <c r="SYZ9" s="323"/>
      <c r="SZA9" s="323"/>
      <c r="SZB9" s="323"/>
      <c r="SZC9" s="323"/>
      <c r="SZD9" s="323"/>
      <c r="SZE9" s="323"/>
      <c r="SZF9" s="323"/>
      <c r="SZG9" s="323"/>
      <c r="SZH9" s="323"/>
      <c r="SZI9" s="323"/>
      <c r="SZJ9" s="323"/>
      <c r="SZK9" s="323"/>
      <c r="SZL9" s="323"/>
      <c r="SZM9" s="323"/>
      <c r="SZN9" s="323"/>
      <c r="SZO9" s="323"/>
      <c r="SZP9" s="323"/>
      <c r="SZQ9" s="323"/>
      <c r="SZR9" s="323"/>
      <c r="SZS9" s="323"/>
      <c r="SZT9" s="323"/>
      <c r="SZU9" s="323"/>
      <c r="SZV9" s="323"/>
      <c r="SZW9" s="323"/>
      <c r="SZX9" s="323"/>
      <c r="SZY9" s="323"/>
      <c r="SZZ9" s="323"/>
      <c r="TAA9" s="323"/>
      <c r="TAB9" s="323"/>
      <c r="TAC9" s="323"/>
      <c r="TAD9" s="323"/>
      <c r="TAE9" s="323"/>
      <c r="TAF9" s="323"/>
      <c r="TAG9" s="323"/>
      <c r="TAH9" s="323"/>
      <c r="TAI9" s="323"/>
      <c r="TAJ9" s="323"/>
      <c r="TAK9" s="323"/>
      <c r="TAL9" s="323"/>
      <c r="TAM9" s="323"/>
      <c r="TAN9" s="323"/>
      <c r="TAO9" s="323"/>
      <c r="TAP9" s="323"/>
      <c r="TAQ9" s="323"/>
      <c r="TAR9" s="323"/>
      <c r="TAS9" s="323"/>
      <c r="TAT9" s="323"/>
      <c r="TAU9" s="323"/>
      <c r="TAV9" s="323"/>
      <c r="TAW9" s="323"/>
      <c r="TAX9" s="323"/>
      <c r="TAY9" s="323"/>
      <c r="TAZ9" s="323"/>
      <c r="TBA9" s="323"/>
      <c r="TBB9" s="323"/>
      <c r="TBC9" s="323"/>
      <c r="TBD9" s="323"/>
      <c r="TBE9" s="323"/>
      <c r="TBF9" s="323"/>
      <c r="TBG9" s="323"/>
      <c r="TBH9" s="323"/>
      <c r="TBI9" s="323"/>
      <c r="TBJ9" s="323"/>
      <c r="TBK9" s="323"/>
      <c r="TBL9" s="323"/>
      <c r="TBM9" s="323"/>
      <c r="TBN9" s="323"/>
      <c r="TBO9" s="323"/>
      <c r="TBP9" s="323"/>
      <c r="TBQ9" s="323"/>
      <c r="TBR9" s="323"/>
      <c r="TBS9" s="323"/>
      <c r="TBT9" s="323"/>
      <c r="TBU9" s="323"/>
      <c r="TBV9" s="323"/>
      <c r="TBW9" s="323"/>
      <c r="TBX9" s="323"/>
      <c r="TBY9" s="323"/>
      <c r="TBZ9" s="323"/>
      <c r="TCA9" s="323"/>
      <c r="TCB9" s="323"/>
      <c r="TCC9" s="323"/>
      <c r="TCD9" s="323"/>
      <c r="TCE9" s="323"/>
      <c r="TCF9" s="323"/>
      <c r="TCG9" s="323"/>
      <c r="TCH9" s="323"/>
      <c r="TCI9" s="323"/>
      <c r="TCJ9" s="323"/>
      <c r="TCK9" s="323"/>
      <c r="TCL9" s="323"/>
      <c r="TCM9" s="323"/>
      <c r="TCN9" s="323"/>
      <c r="TCO9" s="323"/>
      <c r="TCP9" s="323"/>
      <c r="TCQ9" s="323"/>
      <c r="TCR9" s="323"/>
      <c r="TCS9" s="323"/>
      <c r="TCT9" s="323"/>
      <c r="TCU9" s="323"/>
      <c r="TCV9" s="323"/>
      <c r="TCW9" s="323"/>
      <c r="TCX9" s="323"/>
      <c r="TCY9" s="323"/>
      <c r="TCZ9" s="323"/>
      <c r="TDA9" s="323"/>
      <c r="TDB9" s="323"/>
      <c r="TDC9" s="323"/>
      <c r="TDD9" s="323"/>
      <c r="TDE9" s="323"/>
      <c r="TDF9" s="323"/>
      <c r="TDG9" s="323"/>
      <c r="TDH9" s="323"/>
      <c r="TDI9" s="323"/>
      <c r="TDJ9" s="323"/>
      <c r="TDK9" s="323"/>
      <c r="TDL9" s="323"/>
      <c r="TDM9" s="323"/>
      <c r="TDN9" s="323"/>
      <c r="TDO9" s="323"/>
      <c r="TDP9" s="323"/>
      <c r="TDQ9" s="323"/>
      <c r="TDR9" s="323"/>
      <c r="TDS9" s="323"/>
      <c r="TDT9" s="323"/>
      <c r="TDU9" s="323"/>
      <c r="TDV9" s="323"/>
      <c r="TDW9" s="323"/>
      <c r="TDX9" s="323"/>
      <c r="TDY9" s="323"/>
      <c r="TDZ9" s="323"/>
      <c r="TEA9" s="323"/>
      <c r="TEB9" s="323"/>
      <c r="TEC9" s="323"/>
      <c r="TED9" s="323"/>
      <c r="TEE9" s="323"/>
      <c r="TEF9" s="323"/>
      <c r="TEG9" s="323"/>
      <c r="TEH9" s="323"/>
      <c r="TEI9" s="323"/>
      <c r="TEJ9" s="323"/>
      <c r="TEK9" s="323"/>
      <c r="TEL9" s="323"/>
      <c r="TEM9" s="323"/>
      <c r="TEN9" s="323"/>
      <c r="TEO9" s="323"/>
      <c r="TEP9" s="323"/>
      <c r="TEQ9" s="323"/>
      <c r="TER9" s="323"/>
      <c r="TES9" s="323"/>
      <c r="TET9" s="323"/>
      <c r="TEU9" s="323"/>
      <c r="TEV9" s="323"/>
      <c r="TEW9" s="323"/>
      <c r="TEX9" s="323"/>
      <c r="TEY9" s="323"/>
      <c r="TEZ9" s="323"/>
      <c r="TFA9" s="323"/>
      <c r="TFB9" s="323"/>
      <c r="TFC9" s="323"/>
      <c r="TFD9" s="323"/>
      <c r="TFE9" s="323"/>
      <c r="TFF9" s="323"/>
      <c r="TFG9" s="323"/>
      <c r="TFH9" s="323"/>
      <c r="TFI9" s="323"/>
      <c r="TFJ9" s="323"/>
      <c r="TFK9" s="323"/>
      <c r="TFL9" s="323"/>
      <c r="TFM9" s="323"/>
      <c r="TFN9" s="323"/>
      <c r="TFO9" s="323"/>
      <c r="TFP9" s="323"/>
      <c r="TFQ9" s="323"/>
      <c r="TFR9" s="323"/>
      <c r="TFS9" s="323"/>
      <c r="TFT9" s="323"/>
      <c r="TFU9" s="323"/>
      <c r="TFV9" s="323"/>
      <c r="TFW9" s="323"/>
      <c r="TFX9" s="323"/>
      <c r="TFY9" s="323"/>
      <c r="TFZ9" s="323"/>
      <c r="TGA9" s="323"/>
      <c r="TGB9" s="323"/>
      <c r="TGC9" s="323"/>
      <c r="TGD9" s="323"/>
      <c r="TGE9" s="323"/>
      <c r="TGF9" s="323"/>
      <c r="TGG9" s="323"/>
      <c r="TGH9" s="323"/>
      <c r="TGI9" s="323"/>
      <c r="TGJ9" s="323"/>
      <c r="TGK9" s="323"/>
      <c r="TGL9" s="323"/>
      <c r="TGM9" s="323"/>
      <c r="TGN9" s="323"/>
      <c r="TGO9" s="323"/>
      <c r="TGP9" s="323"/>
      <c r="TGQ9" s="323"/>
      <c r="TGR9" s="323"/>
      <c r="TGS9" s="323"/>
      <c r="TGT9" s="323"/>
      <c r="TGU9" s="323"/>
      <c r="TGV9" s="323"/>
      <c r="TGW9" s="323"/>
      <c r="TGX9" s="323"/>
      <c r="TGY9" s="323"/>
      <c r="TGZ9" s="323"/>
      <c r="THA9" s="323"/>
      <c r="THB9" s="323"/>
      <c r="THC9" s="323"/>
      <c r="THD9" s="323"/>
      <c r="THE9" s="323"/>
      <c r="THF9" s="323"/>
      <c r="THG9" s="323"/>
      <c r="THH9" s="323"/>
      <c r="THI9" s="323"/>
      <c r="THJ9" s="323"/>
      <c r="THK9" s="323"/>
      <c r="THL9" s="323"/>
      <c r="THM9" s="323"/>
      <c r="THN9" s="323"/>
      <c r="THO9" s="323"/>
      <c r="THP9" s="323"/>
      <c r="THQ9" s="323"/>
      <c r="THR9" s="323"/>
      <c r="THS9" s="323"/>
      <c r="THT9" s="323"/>
      <c r="THU9" s="323"/>
      <c r="THV9" s="323"/>
      <c r="THW9" s="323"/>
      <c r="THX9" s="323"/>
      <c r="THY9" s="323"/>
      <c r="THZ9" s="323"/>
      <c r="TIA9" s="323"/>
      <c r="TIB9" s="323"/>
      <c r="TIC9" s="323"/>
      <c r="TID9" s="323"/>
      <c r="TIE9" s="323"/>
      <c r="TIF9" s="323"/>
      <c r="TIG9" s="323"/>
      <c r="TIH9" s="323"/>
      <c r="TII9" s="323"/>
      <c r="TIJ9" s="323"/>
      <c r="TIK9" s="323"/>
      <c r="TIL9" s="323"/>
      <c r="TIM9" s="323"/>
      <c r="TIN9" s="323"/>
      <c r="TIO9" s="323"/>
      <c r="TIP9" s="323"/>
      <c r="TIQ9" s="323"/>
      <c r="TIR9" s="323"/>
      <c r="TIS9" s="323"/>
      <c r="TIT9" s="323"/>
      <c r="TIU9" s="323"/>
      <c r="TIV9" s="323"/>
      <c r="TIW9" s="323"/>
      <c r="TIX9" s="323"/>
      <c r="TIY9" s="323"/>
      <c r="TIZ9" s="323"/>
      <c r="TJA9" s="323"/>
      <c r="TJB9" s="323"/>
      <c r="TJC9" s="323"/>
      <c r="TJD9" s="323"/>
      <c r="TJE9" s="323"/>
      <c r="TJF9" s="323"/>
      <c r="TJG9" s="323"/>
      <c r="TJH9" s="323"/>
      <c r="TJI9" s="323"/>
      <c r="TJJ9" s="323"/>
      <c r="TJK9" s="323"/>
      <c r="TJL9" s="323"/>
      <c r="TJM9" s="323"/>
      <c r="TJN9" s="323"/>
      <c r="TJO9" s="323"/>
      <c r="TJP9" s="323"/>
      <c r="TJQ9" s="323"/>
      <c r="TJR9" s="323"/>
      <c r="TJS9" s="323"/>
      <c r="TJT9" s="323"/>
      <c r="TJU9" s="323"/>
      <c r="TJV9" s="323"/>
      <c r="TJW9" s="323"/>
      <c r="TJX9" s="323"/>
      <c r="TJY9" s="323"/>
      <c r="TJZ9" s="323"/>
      <c r="TKA9" s="323"/>
      <c r="TKB9" s="323"/>
      <c r="TKC9" s="323"/>
      <c r="TKD9" s="323"/>
      <c r="TKE9" s="323"/>
      <c r="TKF9" s="323"/>
      <c r="TKG9" s="323"/>
      <c r="TKH9" s="323"/>
      <c r="TKI9" s="323"/>
      <c r="TKJ9" s="323"/>
      <c r="TKK9" s="323"/>
      <c r="TKL9" s="323"/>
      <c r="TKM9" s="323"/>
      <c r="TKN9" s="323"/>
      <c r="TKO9" s="323"/>
      <c r="TKP9" s="323"/>
      <c r="TKQ9" s="323"/>
      <c r="TKR9" s="323"/>
      <c r="TKS9" s="323"/>
      <c r="TKT9" s="323"/>
      <c r="TKU9" s="323"/>
      <c r="TKV9" s="323"/>
      <c r="TKW9" s="323"/>
      <c r="TKX9" s="323"/>
      <c r="TKY9" s="323"/>
      <c r="TKZ9" s="323"/>
      <c r="TLA9" s="323"/>
      <c r="TLB9" s="323"/>
      <c r="TLC9" s="323"/>
      <c r="TLD9" s="323"/>
      <c r="TLE9" s="323"/>
      <c r="TLF9" s="323"/>
      <c r="TLG9" s="323"/>
      <c r="TLH9" s="323"/>
      <c r="TLI9" s="323"/>
      <c r="TLJ9" s="323"/>
      <c r="TLK9" s="323"/>
      <c r="TLL9" s="323"/>
      <c r="TLM9" s="323"/>
      <c r="TLN9" s="323"/>
      <c r="TLO9" s="323"/>
      <c r="TLP9" s="323"/>
      <c r="TLQ9" s="323"/>
      <c r="TLR9" s="323"/>
      <c r="TLS9" s="323"/>
      <c r="TLT9" s="323"/>
      <c r="TLU9" s="323"/>
      <c r="TLV9" s="323"/>
      <c r="TLW9" s="323"/>
      <c r="TLX9" s="323"/>
      <c r="TLY9" s="323"/>
      <c r="TLZ9" s="323"/>
      <c r="TMA9" s="323"/>
      <c r="TMB9" s="323"/>
      <c r="TMC9" s="323"/>
      <c r="TMD9" s="323"/>
      <c r="TME9" s="323"/>
      <c r="TMF9" s="323"/>
      <c r="TMG9" s="323"/>
      <c r="TMH9" s="323"/>
      <c r="TMI9" s="323"/>
      <c r="TMJ9" s="323"/>
      <c r="TMK9" s="323"/>
      <c r="TML9" s="323"/>
      <c r="TMM9" s="323"/>
      <c r="TMN9" s="323"/>
      <c r="TMO9" s="323"/>
      <c r="TMP9" s="323"/>
      <c r="TMQ9" s="323"/>
      <c r="TMR9" s="323"/>
      <c r="TMS9" s="323"/>
      <c r="TMT9" s="323"/>
      <c r="TMU9" s="323"/>
      <c r="TMV9" s="323"/>
      <c r="TMW9" s="323"/>
      <c r="TMX9" s="323"/>
      <c r="TMY9" s="323"/>
      <c r="TMZ9" s="323"/>
      <c r="TNA9" s="323"/>
      <c r="TNB9" s="323"/>
      <c r="TNC9" s="323"/>
      <c r="TND9" s="323"/>
      <c r="TNE9" s="323"/>
      <c r="TNF9" s="323"/>
      <c r="TNG9" s="323"/>
      <c r="TNH9" s="323"/>
      <c r="TNI9" s="323"/>
      <c r="TNJ9" s="323"/>
      <c r="TNK9" s="323"/>
      <c r="TNL9" s="323"/>
      <c r="TNM9" s="323"/>
      <c r="TNN9" s="323"/>
      <c r="TNO9" s="323"/>
      <c r="TNP9" s="323"/>
      <c r="TNQ9" s="323"/>
      <c r="TNR9" s="323"/>
      <c r="TNS9" s="323"/>
      <c r="TNT9" s="323"/>
      <c r="TNU9" s="323"/>
      <c r="TNV9" s="323"/>
      <c r="TNW9" s="323"/>
      <c r="TNX9" s="323"/>
      <c r="TNY9" s="323"/>
      <c r="TNZ9" s="323"/>
      <c r="TOA9" s="323"/>
      <c r="TOB9" s="323"/>
      <c r="TOC9" s="323"/>
      <c r="TOD9" s="323"/>
      <c r="TOE9" s="323"/>
      <c r="TOF9" s="323"/>
      <c r="TOG9" s="323"/>
      <c r="TOH9" s="323"/>
      <c r="TOI9" s="323"/>
      <c r="TOJ9" s="323"/>
      <c r="TOK9" s="323"/>
      <c r="TOL9" s="323"/>
      <c r="TOM9" s="323"/>
      <c r="TON9" s="323"/>
      <c r="TOO9" s="323"/>
      <c r="TOP9" s="323"/>
      <c r="TOQ9" s="323"/>
      <c r="TOR9" s="323"/>
      <c r="TOS9" s="323"/>
      <c r="TOT9" s="323"/>
      <c r="TOU9" s="323"/>
      <c r="TOV9" s="323"/>
      <c r="TOW9" s="323"/>
      <c r="TOX9" s="323"/>
      <c r="TOY9" s="323"/>
      <c r="TOZ9" s="323"/>
      <c r="TPA9" s="323"/>
      <c r="TPB9" s="323"/>
      <c r="TPC9" s="323"/>
      <c r="TPD9" s="323"/>
      <c r="TPE9" s="323"/>
      <c r="TPF9" s="323"/>
      <c r="TPG9" s="323"/>
      <c r="TPH9" s="323"/>
      <c r="TPI9" s="323"/>
      <c r="TPJ9" s="323"/>
      <c r="TPK9" s="323"/>
      <c r="TPL9" s="323"/>
      <c r="TPM9" s="323"/>
      <c r="TPN9" s="323"/>
      <c r="TPO9" s="323"/>
      <c r="TPP9" s="323"/>
      <c r="TPQ9" s="323"/>
      <c r="TPR9" s="323"/>
      <c r="TPS9" s="323"/>
      <c r="TPT9" s="323"/>
      <c r="TPU9" s="323"/>
      <c r="TPV9" s="323"/>
      <c r="TPW9" s="323"/>
      <c r="TPX9" s="323"/>
      <c r="TPY9" s="323"/>
      <c r="TPZ9" s="323"/>
      <c r="TQA9" s="323"/>
      <c r="TQB9" s="323"/>
      <c r="TQC9" s="323"/>
      <c r="TQD9" s="323"/>
      <c r="TQE9" s="323"/>
      <c r="TQF9" s="323"/>
      <c r="TQG9" s="323"/>
      <c r="TQH9" s="323"/>
      <c r="TQI9" s="323"/>
      <c r="TQJ9" s="323"/>
      <c r="TQK9" s="323"/>
      <c r="TQL9" s="323"/>
      <c r="TQM9" s="323"/>
      <c r="TQN9" s="323"/>
      <c r="TQO9" s="323"/>
      <c r="TQP9" s="323"/>
      <c r="TQQ9" s="323"/>
      <c r="TQR9" s="323"/>
      <c r="TQS9" s="323"/>
      <c r="TQT9" s="323"/>
      <c r="TQU9" s="323"/>
      <c r="TQV9" s="323"/>
      <c r="TQW9" s="323"/>
      <c r="TQX9" s="323"/>
      <c r="TQY9" s="323"/>
      <c r="TQZ9" s="323"/>
      <c r="TRA9" s="323"/>
      <c r="TRB9" s="323"/>
      <c r="TRC9" s="323"/>
      <c r="TRD9" s="323"/>
      <c r="TRE9" s="323"/>
      <c r="TRF9" s="323"/>
      <c r="TRG9" s="323"/>
      <c r="TRH9" s="323"/>
      <c r="TRI9" s="323"/>
      <c r="TRJ9" s="323"/>
      <c r="TRK9" s="323"/>
      <c r="TRL9" s="323"/>
      <c r="TRM9" s="323"/>
      <c r="TRN9" s="323"/>
      <c r="TRO9" s="323"/>
      <c r="TRP9" s="323"/>
      <c r="TRQ9" s="323"/>
      <c r="TRR9" s="323"/>
      <c r="TRS9" s="323"/>
      <c r="TRT9" s="323"/>
      <c r="TRU9" s="323"/>
      <c r="TRV9" s="323"/>
      <c r="TRW9" s="323"/>
      <c r="TRX9" s="323"/>
      <c r="TRY9" s="323"/>
      <c r="TRZ9" s="323"/>
      <c r="TSA9" s="323"/>
      <c r="TSB9" s="323"/>
      <c r="TSC9" s="323"/>
      <c r="TSD9" s="323"/>
      <c r="TSE9" s="323"/>
      <c r="TSF9" s="323"/>
      <c r="TSG9" s="323"/>
      <c r="TSH9" s="323"/>
      <c r="TSI9" s="323"/>
      <c r="TSJ9" s="323"/>
      <c r="TSK9" s="323"/>
      <c r="TSL9" s="323"/>
      <c r="TSM9" s="323"/>
      <c r="TSN9" s="323"/>
      <c r="TSO9" s="323"/>
      <c r="TSP9" s="323"/>
      <c r="TSQ9" s="323"/>
      <c r="TSR9" s="323"/>
      <c r="TSS9" s="323"/>
      <c r="TST9" s="323"/>
      <c r="TSU9" s="323"/>
      <c r="TSV9" s="323"/>
      <c r="TSW9" s="323"/>
      <c r="TSX9" s="323"/>
      <c r="TSY9" s="323"/>
      <c r="TSZ9" s="323"/>
      <c r="TTA9" s="323"/>
      <c r="TTB9" s="323"/>
      <c r="TTC9" s="323"/>
      <c r="TTD9" s="323"/>
      <c r="TTE9" s="323"/>
      <c r="TTF9" s="323"/>
      <c r="TTG9" s="323"/>
      <c r="TTH9" s="323"/>
      <c r="TTI9" s="323"/>
      <c r="TTJ9" s="323"/>
      <c r="TTK9" s="323"/>
      <c r="TTL9" s="323"/>
      <c r="TTM9" s="323"/>
      <c r="TTN9" s="323"/>
      <c r="TTO9" s="323"/>
      <c r="TTP9" s="323"/>
      <c r="TTQ9" s="323"/>
      <c r="TTR9" s="323"/>
      <c r="TTS9" s="323"/>
      <c r="TTT9" s="323"/>
      <c r="TTU9" s="323"/>
      <c r="TTV9" s="323"/>
      <c r="TTW9" s="323"/>
      <c r="TTX9" s="323"/>
      <c r="TTY9" s="323"/>
      <c r="TTZ9" s="323"/>
      <c r="TUA9" s="323"/>
      <c r="TUB9" s="323"/>
      <c r="TUC9" s="323"/>
      <c r="TUD9" s="323"/>
      <c r="TUE9" s="323"/>
      <c r="TUF9" s="323"/>
      <c r="TUG9" s="323"/>
      <c r="TUH9" s="323"/>
      <c r="TUI9" s="323"/>
      <c r="TUJ9" s="323"/>
      <c r="TUK9" s="323"/>
      <c r="TUL9" s="323"/>
      <c r="TUM9" s="323"/>
      <c r="TUN9" s="323"/>
      <c r="TUO9" s="323"/>
      <c r="TUP9" s="323"/>
      <c r="TUQ9" s="323"/>
      <c r="TUR9" s="323"/>
      <c r="TUS9" s="323"/>
      <c r="TUT9" s="323"/>
      <c r="TUU9" s="323"/>
      <c r="TUV9" s="323"/>
      <c r="TUW9" s="323"/>
      <c r="TUX9" s="323"/>
      <c r="TUY9" s="323"/>
      <c r="TUZ9" s="323"/>
      <c r="TVA9" s="323"/>
      <c r="TVB9" s="323"/>
      <c r="TVC9" s="323"/>
      <c r="TVD9" s="323"/>
      <c r="TVE9" s="323"/>
      <c r="TVF9" s="323"/>
      <c r="TVG9" s="323"/>
      <c r="TVH9" s="323"/>
      <c r="TVI9" s="323"/>
      <c r="TVJ9" s="323"/>
      <c r="TVK9" s="323"/>
      <c r="TVL9" s="323"/>
      <c r="TVM9" s="323"/>
      <c r="TVN9" s="323"/>
      <c r="TVO9" s="323"/>
      <c r="TVP9" s="323"/>
      <c r="TVQ9" s="323"/>
      <c r="TVR9" s="323"/>
      <c r="TVS9" s="323"/>
      <c r="TVT9" s="323"/>
      <c r="TVU9" s="323"/>
      <c r="TVV9" s="323"/>
      <c r="TVW9" s="323"/>
      <c r="TVX9" s="323"/>
      <c r="TVY9" s="323"/>
      <c r="TVZ9" s="323"/>
      <c r="TWA9" s="323"/>
      <c r="TWB9" s="323"/>
      <c r="TWC9" s="323"/>
      <c r="TWD9" s="323"/>
      <c r="TWE9" s="323"/>
      <c r="TWF9" s="323"/>
      <c r="TWG9" s="323"/>
      <c r="TWH9" s="323"/>
      <c r="TWI9" s="323"/>
      <c r="TWJ9" s="323"/>
      <c r="TWK9" s="323"/>
      <c r="TWL9" s="323"/>
      <c r="TWM9" s="323"/>
      <c r="TWN9" s="323"/>
      <c r="TWO9" s="323"/>
      <c r="TWP9" s="323"/>
      <c r="TWQ9" s="323"/>
      <c r="TWR9" s="323"/>
      <c r="TWS9" s="323"/>
      <c r="TWT9" s="323"/>
      <c r="TWU9" s="323"/>
      <c r="TWV9" s="323"/>
      <c r="TWW9" s="323"/>
      <c r="TWX9" s="323"/>
      <c r="TWY9" s="323"/>
      <c r="TWZ9" s="323"/>
      <c r="TXA9" s="323"/>
      <c r="TXB9" s="323"/>
      <c r="TXC9" s="323"/>
      <c r="TXD9" s="323"/>
      <c r="TXE9" s="323"/>
      <c r="TXF9" s="323"/>
      <c r="TXG9" s="323"/>
      <c r="TXH9" s="323"/>
      <c r="TXI9" s="323"/>
      <c r="TXJ9" s="323"/>
      <c r="TXK9" s="323"/>
      <c r="TXL9" s="323"/>
      <c r="TXM9" s="323"/>
      <c r="TXN9" s="323"/>
      <c r="TXO9" s="323"/>
      <c r="TXP9" s="323"/>
      <c r="TXQ9" s="323"/>
      <c r="TXR9" s="323"/>
      <c r="TXS9" s="323"/>
      <c r="TXT9" s="323"/>
      <c r="TXU9" s="323"/>
      <c r="TXV9" s="323"/>
      <c r="TXW9" s="323"/>
      <c r="TXX9" s="323"/>
      <c r="TXY9" s="323"/>
      <c r="TXZ9" s="323"/>
      <c r="TYA9" s="323"/>
      <c r="TYB9" s="323"/>
      <c r="TYC9" s="323"/>
      <c r="TYD9" s="323"/>
      <c r="TYE9" s="323"/>
      <c r="TYF9" s="323"/>
      <c r="TYG9" s="323"/>
      <c r="TYH9" s="323"/>
      <c r="TYI9" s="323"/>
      <c r="TYJ9" s="323"/>
      <c r="TYK9" s="323"/>
      <c r="TYL9" s="323"/>
      <c r="TYM9" s="323"/>
      <c r="TYN9" s="323"/>
      <c r="TYO9" s="323"/>
      <c r="TYP9" s="323"/>
      <c r="TYQ9" s="323"/>
      <c r="TYR9" s="323"/>
      <c r="TYS9" s="323"/>
      <c r="TYT9" s="323"/>
      <c r="TYU9" s="323"/>
      <c r="TYV9" s="323"/>
      <c r="TYW9" s="323"/>
      <c r="TYX9" s="323"/>
      <c r="TYY9" s="323"/>
      <c r="TYZ9" s="323"/>
      <c r="TZA9" s="323"/>
      <c r="TZB9" s="323"/>
      <c r="TZC9" s="323"/>
      <c r="TZD9" s="323"/>
      <c r="TZE9" s="323"/>
      <c r="TZF9" s="323"/>
      <c r="TZG9" s="323"/>
      <c r="TZH9" s="323"/>
      <c r="TZI9" s="323"/>
      <c r="TZJ9" s="323"/>
      <c r="TZK9" s="323"/>
      <c r="TZL9" s="323"/>
      <c r="TZM9" s="323"/>
      <c r="TZN9" s="323"/>
      <c r="TZO9" s="323"/>
      <c r="TZP9" s="323"/>
      <c r="TZQ9" s="323"/>
      <c r="TZR9" s="323"/>
      <c r="TZS9" s="323"/>
      <c r="TZT9" s="323"/>
      <c r="TZU9" s="323"/>
      <c r="TZV9" s="323"/>
      <c r="TZW9" s="323"/>
      <c r="TZX9" s="323"/>
      <c r="TZY9" s="323"/>
      <c r="TZZ9" s="323"/>
      <c r="UAA9" s="323"/>
      <c r="UAB9" s="323"/>
      <c r="UAC9" s="323"/>
      <c r="UAD9" s="323"/>
      <c r="UAE9" s="323"/>
      <c r="UAF9" s="323"/>
      <c r="UAG9" s="323"/>
      <c r="UAH9" s="323"/>
      <c r="UAI9" s="323"/>
      <c r="UAJ9" s="323"/>
      <c r="UAK9" s="323"/>
      <c r="UAL9" s="323"/>
      <c r="UAM9" s="323"/>
      <c r="UAN9" s="323"/>
      <c r="UAO9" s="323"/>
      <c r="UAP9" s="323"/>
      <c r="UAQ9" s="323"/>
      <c r="UAR9" s="323"/>
      <c r="UAS9" s="323"/>
      <c r="UAT9" s="323"/>
      <c r="UAU9" s="323"/>
      <c r="UAV9" s="323"/>
      <c r="UAW9" s="323"/>
      <c r="UAX9" s="323"/>
      <c r="UAY9" s="323"/>
      <c r="UAZ9" s="323"/>
      <c r="UBA9" s="323"/>
      <c r="UBB9" s="323"/>
      <c r="UBC9" s="323"/>
      <c r="UBD9" s="323"/>
      <c r="UBE9" s="323"/>
      <c r="UBF9" s="323"/>
      <c r="UBG9" s="323"/>
      <c r="UBH9" s="323"/>
      <c r="UBI9" s="323"/>
      <c r="UBJ9" s="323"/>
      <c r="UBK9" s="323"/>
      <c r="UBL9" s="323"/>
      <c r="UBM9" s="323"/>
      <c r="UBN9" s="323"/>
      <c r="UBO9" s="323"/>
      <c r="UBP9" s="323"/>
      <c r="UBQ9" s="323"/>
      <c r="UBR9" s="323"/>
      <c r="UBS9" s="323"/>
      <c r="UBT9" s="323"/>
      <c r="UBU9" s="323"/>
      <c r="UBV9" s="323"/>
      <c r="UBW9" s="323"/>
      <c r="UBX9" s="323"/>
      <c r="UBY9" s="323"/>
      <c r="UBZ9" s="323"/>
      <c r="UCA9" s="323"/>
      <c r="UCB9" s="323"/>
      <c r="UCC9" s="323"/>
      <c r="UCD9" s="323"/>
      <c r="UCE9" s="323"/>
      <c r="UCF9" s="323"/>
      <c r="UCG9" s="323"/>
      <c r="UCH9" s="323"/>
      <c r="UCI9" s="323"/>
      <c r="UCJ9" s="323"/>
      <c r="UCK9" s="323"/>
      <c r="UCL9" s="323"/>
      <c r="UCM9" s="323"/>
      <c r="UCN9" s="323"/>
      <c r="UCO9" s="323"/>
      <c r="UCP9" s="323"/>
      <c r="UCQ9" s="323"/>
      <c r="UCR9" s="323"/>
      <c r="UCS9" s="323"/>
      <c r="UCT9" s="323"/>
      <c r="UCU9" s="323"/>
      <c r="UCV9" s="323"/>
      <c r="UCW9" s="323"/>
      <c r="UCX9" s="323"/>
      <c r="UCY9" s="323"/>
      <c r="UCZ9" s="323"/>
      <c r="UDA9" s="323"/>
      <c r="UDB9" s="323"/>
      <c r="UDC9" s="323"/>
      <c r="UDD9" s="323"/>
      <c r="UDE9" s="323"/>
      <c r="UDF9" s="323"/>
      <c r="UDG9" s="323"/>
      <c r="UDH9" s="323"/>
      <c r="UDI9" s="323"/>
      <c r="UDJ9" s="323"/>
      <c r="UDK9" s="323"/>
      <c r="UDL9" s="323"/>
      <c r="UDM9" s="323"/>
      <c r="UDN9" s="323"/>
      <c r="UDO9" s="323"/>
      <c r="UDP9" s="323"/>
      <c r="UDQ9" s="323"/>
      <c r="UDR9" s="323"/>
      <c r="UDS9" s="323"/>
      <c r="UDT9" s="323"/>
      <c r="UDU9" s="323"/>
      <c r="UDV9" s="323"/>
      <c r="UDW9" s="323"/>
      <c r="UDX9" s="323"/>
      <c r="UDY9" s="323"/>
      <c r="UDZ9" s="323"/>
      <c r="UEA9" s="323"/>
      <c r="UEB9" s="323"/>
      <c r="UEC9" s="323"/>
      <c r="UED9" s="323"/>
      <c r="UEE9" s="323"/>
      <c r="UEF9" s="323"/>
      <c r="UEG9" s="323"/>
      <c r="UEH9" s="323"/>
      <c r="UEI9" s="323"/>
      <c r="UEJ9" s="323"/>
      <c r="UEK9" s="323"/>
      <c r="UEL9" s="323"/>
      <c r="UEM9" s="323"/>
      <c r="UEN9" s="323"/>
      <c r="UEO9" s="323"/>
      <c r="UEP9" s="323"/>
      <c r="UEQ9" s="323"/>
      <c r="UER9" s="323"/>
      <c r="UES9" s="323"/>
      <c r="UET9" s="323"/>
      <c r="UEU9" s="323"/>
      <c r="UEV9" s="323"/>
      <c r="UEW9" s="323"/>
      <c r="UEX9" s="323"/>
      <c r="UEY9" s="323"/>
      <c r="UEZ9" s="323"/>
      <c r="UFA9" s="323"/>
      <c r="UFB9" s="323"/>
      <c r="UFC9" s="323"/>
      <c r="UFD9" s="323"/>
      <c r="UFE9" s="323"/>
      <c r="UFF9" s="323"/>
      <c r="UFG9" s="323"/>
      <c r="UFH9" s="323"/>
      <c r="UFI9" s="323"/>
      <c r="UFJ9" s="323"/>
      <c r="UFK9" s="323"/>
      <c r="UFL9" s="323"/>
      <c r="UFM9" s="323"/>
      <c r="UFN9" s="323"/>
      <c r="UFO9" s="323"/>
      <c r="UFP9" s="323"/>
      <c r="UFQ9" s="323"/>
      <c r="UFR9" s="323"/>
      <c r="UFS9" s="323"/>
      <c r="UFT9" s="323"/>
      <c r="UFU9" s="323"/>
      <c r="UFV9" s="323"/>
      <c r="UFW9" s="323"/>
      <c r="UFX9" s="323"/>
      <c r="UFY9" s="323"/>
      <c r="UFZ9" s="323"/>
      <c r="UGA9" s="323"/>
      <c r="UGB9" s="323"/>
      <c r="UGC9" s="323"/>
      <c r="UGD9" s="323"/>
      <c r="UGE9" s="323"/>
      <c r="UGF9" s="323"/>
      <c r="UGG9" s="323"/>
      <c r="UGH9" s="323"/>
      <c r="UGI9" s="323"/>
      <c r="UGJ9" s="323"/>
      <c r="UGK9" s="323"/>
      <c r="UGL9" s="323"/>
      <c r="UGM9" s="323"/>
      <c r="UGN9" s="323"/>
      <c r="UGO9" s="323"/>
      <c r="UGP9" s="323"/>
      <c r="UGQ9" s="323"/>
      <c r="UGR9" s="323"/>
      <c r="UGS9" s="323"/>
      <c r="UGT9" s="323"/>
      <c r="UGU9" s="323"/>
      <c r="UGV9" s="323"/>
      <c r="UGW9" s="323"/>
      <c r="UGX9" s="323"/>
      <c r="UGY9" s="323"/>
      <c r="UGZ9" s="323"/>
      <c r="UHA9" s="323"/>
      <c r="UHB9" s="323"/>
      <c r="UHC9" s="323"/>
      <c r="UHD9" s="323"/>
      <c r="UHE9" s="323"/>
      <c r="UHF9" s="323"/>
      <c r="UHG9" s="323"/>
      <c r="UHH9" s="323"/>
      <c r="UHI9" s="323"/>
      <c r="UHJ9" s="323"/>
      <c r="UHK9" s="323"/>
      <c r="UHL9" s="323"/>
      <c r="UHM9" s="323"/>
      <c r="UHN9" s="323"/>
      <c r="UHO9" s="323"/>
      <c r="UHP9" s="323"/>
      <c r="UHQ9" s="323"/>
      <c r="UHR9" s="323"/>
      <c r="UHS9" s="323"/>
      <c r="UHT9" s="323"/>
      <c r="UHU9" s="323"/>
      <c r="UHV9" s="323"/>
      <c r="UHW9" s="323"/>
      <c r="UHX9" s="323"/>
      <c r="UHY9" s="323"/>
      <c r="UHZ9" s="323"/>
      <c r="UIA9" s="323"/>
      <c r="UIB9" s="323"/>
      <c r="UIC9" s="323"/>
      <c r="UID9" s="323"/>
      <c r="UIE9" s="323"/>
      <c r="UIF9" s="323"/>
      <c r="UIG9" s="323"/>
      <c r="UIH9" s="323"/>
      <c r="UII9" s="323"/>
      <c r="UIJ9" s="323"/>
      <c r="UIK9" s="323"/>
      <c r="UIL9" s="323"/>
      <c r="UIM9" s="323"/>
      <c r="UIN9" s="323"/>
      <c r="UIO9" s="323"/>
      <c r="UIP9" s="323"/>
      <c r="UIQ9" s="323"/>
      <c r="UIR9" s="323"/>
      <c r="UIS9" s="323"/>
      <c r="UIT9" s="323"/>
      <c r="UIU9" s="323"/>
      <c r="UIV9" s="323"/>
      <c r="UIW9" s="323"/>
      <c r="UIX9" s="323"/>
      <c r="UIY9" s="323"/>
      <c r="UIZ9" s="323"/>
      <c r="UJA9" s="323"/>
      <c r="UJB9" s="323"/>
      <c r="UJC9" s="323"/>
      <c r="UJD9" s="323"/>
      <c r="UJE9" s="323"/>
      <c r="UJF9" s="323"/>
      <c r="UJG9" s="323"/>
      <c r="UJH9" s="323"/>
      <c r="UJI9" s="323"/>
      <c r="UJJ9" s="323"/>
      <c r="UJK9" s="323"/>
      <c r="UJL9" s="323"/>
      <c r="UJM9" s="323"/>
      <c r="UJN9" s="323"/>
      <c r="UJO9" s="323"/>
      <c r="UJP9" s="323"/>
      <c r="UJQ9" s="323"/>
      <c r="UJR9" s="323"/>
      <c r="UJS9" s="323"/>
      <c r="UJT9" s="323"/>
      <c r="UJU9" s="323"/>
      <c r="UJV9" s="323"/>
      <c r="UJW9" s="323"/>
      <c r="UJX9" s="323"/>
      <c r="UJY9" s="323"/>
      <c r="UJZ9" s="323"/>
      <c r="UKA9" s="323"/>
      <c r="UKB9" s="323"/>
      <c r="UKC9" s="323"/>
      <c r="UKD9" s="323"/>
      <c r="UKE9" s="323"/>
      <c r="UKF9" s="323"/>
      <c r="UKG9" s="323"/>
      <c r="UKH9" s="323"/>
      <c r="UKI9" s="323"/>
      <c r="UKJ9" s="323"/>
      <c r="UKK9" s="323"/>
      <c r="UKL9" s="323"/>
      <c r="UKM9" s="323"/>
      <c r="UKN9" s="323"/>
      <c r="UKO9" s="323"/>
      <c r="UKP9" s="323"/>
      <c r="UKQ9" s="323"/>
      <c r="UKR9" s="323"/>
      <c r="UKS9" s="323"/>
      <c r="UKT9" s="323"/>
      <c r="UKU9" s="323"/>
      <c r="UKV9" s="323"/>
      <c r="UKW9" s="323"/>
      <c r="UKX9" s="323"/>
      <c r="UKY9" s="323"/>
      <c r="UKZ9" s="323"/>
      <c r="ULA9" s="323"/>
      <c r="ULB9" s="323"/>
      <c r="ULC9" s="323"/>
      <c r="ULD9" s="323"/>
      <c r="ULE9" s="323"/>
      <c r="ULF9" s="323"/>
      <c r="ULG9" s="323"/>
      <c r="ULH9" s="323"/>
      <c r="ULI9" s="323"/>
      <c r="ULJ9" s="323"/>
      <c r="ULK9" s="323"/>
      <c r="ULL9" s="323"/>
      <c r="ULM9" s="323"/>
      <c r="ULN9" s="323"/>
      <c r="ULO9" s="323"/>
      <c r="ULP9" s="323"/>
      <c r="ULQ9" s="323"/>
      <c r="ULR9" s="323"/>
      <c r="ULS9" s="323"/>
      <c r="ULT9" s="323"/>
      <c r="ULU9" s="323"/>
      <c r="ULV9" s="323"/>
      <c r="ULW9" s="323"/>
      <c r="ULX9" s="323"/>
      <c r="ULY9" s="323"/>
      <c r="ULZ9" s="323"/>
      <c r="UMA9" s="323"/>
      <c r="UMB9" s="323"/>
      <c r="UMC9" s="323"/>
      <c r="UMD9" s="323"/>
      <c r="UME9" s="323"/>
      <c r="UMF9" s="323"/>
      <c r="UMG9" s="323"/>
      <c r="UMH9" s="323"/>
      <c r="UMI9" s="323"/>
      <c r="UMJ9" s="323"/>
      <c r="UMK9" s="323"/>
      <c r="UML9" s="323"/>
      <c r="UMM9" s="323"/>
      <c r="UMN9" s="323"/>
      <c r="UMO9" s="323"/>
      <c r="UMP9" s="323"/>
      <c r="UMQ9" s="323"/>
      <c r="UMR9" s="323"/>
      <c r="UMS9" s="323"/>
      <c r="UMT9" s="323"/>
      <c r="UMU9" s="323"/>
      <c r="UMV9" s="323"/>
      <c r="UMW9" s="323"/>
      <c r="UMX9" s="323"/>
      <c r="UMY9" s="323"/>
      <c r="UMZ9" s="323"/>
      <c r="UNA9" s="323"/>
      <c r="UNB9" s="323"/>
      <c r="UNC9" s="323"/>
      <c r="UND9" s="323"/>
      <c r="UNE9" s="323"/>
      <c r="UNF9" s="323"/>
      <c r="UNG9" s="323"/>
      <c r="UNH9" s="323"/>
      <c r="UNI9" s="323"/>
      <c r="UNJ9" s="323"/>
      <c r="UNK9" s="323"/>
      <c r="UNL9" s="323"/>
      <c r="UNM9" s="323"/>
      <c r="UNN9" s="323"/>
      <c r="UNO9" s="323"/>
      <c r="UNP9" s="323"/>
      <c r="UNQ9" s="323"/>
      <c r="UNR9" s="323"/>
      <c r="UNS9" s="323"/>
      <c r="UNT9" s="323"/>
      <c r="UNU9" s="323"/>
      <c r="UNV9" s="323"/>
      <c r="UNW9" s="323"/>
      <c r="UNX9" s="323"/>
      <c r="UNY9" s="323"/>
      <c r="UNZ9" s="323"/>
      <c r="UOA9" s="323"/>
      <c r="UOB9" s="323"/>
      <c r="UOC9" s="323"/>
      <c r="UOD9" s="323"/>
      <c r="UOE9" s="323"/>
      <c r="UOF9" s="323"/>
      <c r="UOG9" s="323"/>
      <c r="UOH9" s="323"/>
      <c r="UOI9" s="323"/>
      <c r="UOJ9" s="323"/>
      <c r="UOK9" s="323"/>
      <c r="UOL9" s="323"/>
      <c r="UOM9" s="323"/>
      <c r="UON9" s="323"/>
      <c r="UOO9" s="323"/>
      <c r="UOP9" s="323"/>
      <c r="UOQ9" s="323"/>
      <c r="UOR9" s="323"/>
      <c r="UOS9" s="323"/>
      <c r="UOT9" s="323"/>
      <c r="UOU9" s="323"/>
      <c r="UOV9" s="323"/>
      <c r="UOW9" s="323"/>
      <c r="UOX9" s="323"/>
      <c r="UOY9" s="323"/>
      <c r="UOZ9" s="323"/>
      <c r="UPA9" s="323"/>
      <c r="UPB9" s="323"/>
      <c r="UPC9" s="323"/>
      <c r="UPD9" s="323"/>
      <c r="UPE9" s="323"/>
      <c r="UPF9" s="323"/>
      <c r="UPG9" s="323"/>
      <c r="UPH9" s="323"/>
      <c r="UPI9" s="323"/>
      <c r="UPJ9" s="323"/>
      <c r="UPK9" s="323"/>
      <c r="UPL9" s="323"/>
      <c r="UPM9" s="323"/>
      <c r="UPN9" s="323"/>
      <c r="UPO9" s="323"/>
      <c r="UPP9" s="323"/>
      <c r="UPQ9" s="323"/>
      <c r="UPR9" s="323"/>
      <c r="UPS9" s="323"/>
      <c r="UPT9" s="323"/>
      <c r="UPU9" s="323"/>
      <c r="UPV9" s="323"/>
      <c r="UPW9" s="323"/>
      <c r="UPX9" s="323"/>
      <c r="UPY9" s="323"/>
      <c r="UPZ9" s="323"/>
      <c r="UQA9" s="323"/>
      <c r="UQB9" s="323"/>
      <c r="UQC9" s="323"/>
      <c r="UQD9" s="323"/>
      <c r="UQE9" s="323"/>
      <c r="UQF9" s="323"/>
      <c r="UQG9" s="323"/>
      <c r="UQH9" s="323"/>
      <c r="UQI9" s="323"/>
      <c r="UQJ9" s="323"/>
      <c r="UQK9" s="323"/>
      <c r="UQL9" s="323"/>
      <c r="UQM9" s="323"/>
      <c r="UQN9" s="323"/>
      <c r="UQO9" s="323"/>
      <c r="UQP9" s="323"/>
      <c r="UQQ9" s="323"/>
      <c r="UQR9" s="323"/>
      <c r="UQS9" s="323"/>
      <c r="UQT9" s="323"/>
      <c r="UQU9" s="323"/>
      <c r="UQV9" s="323"/>
      <c r="UQW9" s="323"/>
      <c r="UQX9" s="323"/>
      <c r="UQY9" s="323"/>
      <c r="UQZ9" s="323"/>
      <c r="URA9" s="323"/>
      <c r="URB9" s="323"/>
      <c r="URC9" s="323"/>
      <c r="URD9" s="323"/>
      <c r="URE9" s="323"/>
      <c r="URF9" s="323"/>
      <c r="URG9" s="323"/>
      <c r="URH9" s="323"/>
      <c r="URI9" s="323"/>
      <c r="URJ9" s="323"/>
      <c r="URK9" s="323"/>
      <c r="URL9" s="323"/>
      <c r="URM9" s="323"/>
      <c r="URN9" s="323"/>
      <c r="URO9" s="323"/>
      <c r="URP9" s="323"/>
      <c r="URQ9" s="323"/>
      <c r="URR9" s="323"/>
      <c r="URS9" s="323"/>
      <c r="URT9" s="323"/>
      <c r="URU9" s="323"/>
      <c r="URV9" s="323"/>
      <c r="URW9" s="323"/>
      <c r="URX9" s="323"/>
      <c r="URY9" s="323"/>
      <c r="URZ9" s="323"/>
      <c r="USA9" s="323"/>
      <c r="USB9" s="323"/>
      <c r="USC9" s="323"/>
      <c r="USD9" s="323"/>
      <c r="USE9" s="323"/>
      <c r="USF9" s="323"/>
      <c r="USG9" s="323"/>
      <c r="USH9" s="323"/>
      <c r="USI9" s="323"/>
      <c r="USJ9" s="323"/>
      <c r="USK9" s="323"/>
      <c r="USL9" s="323"/>
      <c r="USM9" s="323"/>
      <c r="USN9" s="323"/>
      <c r="USO9" s="323"/>
      <c r="USP9" s="323"/>
      <c r="USQ9" s="323"/>
      <c r="USR9" s="323"/>
      <c r="USS9" s="323"/>
      <c r="UST9" s="323"/>
      <c r="USU9" s="323"/>
      <c r="USV9" s="323"/>
      <c r="USW9" s="323"/>
      <c r="USX9" s="323"/>
      <c r="USY9" s="323"/>
      <c r="USZ9" s="323"/>
      <c r="UTA9" s="323"/>
      <c r="UTB9" s="323"/>
      <c r="UTC9" s="323"/>
      <c r="UTD9" s="323"/>
      <c r="UTE9" s="323"/>
      <c r="UTF9" s="323"/>
      <c r="UTG9" s="323"/>
      <c r="UTH9" s="323"/>
      <c r="UTI9" s="323"/>
      <c r="UTJ9" s="323"/>
      <c r="UTK9" s="323"/>
      <c r="UTL9" s="323"/>
      <c r="UTM9" s="323"/>
      <c r="UTN9" s="323"/>
      <c r="UTO9" s="323"/>
      <c r="UTP9" s="323"/>
      <c r="UTQ9" s="323"/>
      <c r="UTR9" s="323"/>
      <c r="UTS9" s="323"/>
      <c r="UTT9" s="323"/>
      <c r="UTU9" s="323"/>
      <c r="UTV9" s="323"/>
      <c r="UTW9" s="323"/>
      <c r="UTX9" s="323"/>
      <c r="UTY9" s="323"/>
      <c r="UTZ9" s="323"/>
      <c r="UUA9" s="323"/>
      <c r="UUB9" s="323"/>
      <c r="UUC9" s="323"/>
      <c r="UUD9" s="323"/>
      <c r="UUE9" s="323"/>
      <c r="UUF9" s="323"/>
      <c r="UUG9" s="323"/>
      <c r="UUH9" s="323"/>
      <c r="UUI9" s="323"/>
      <c r="UUJ9" s="323"/>
      <c r="UUK9" s="323"/>
      <c r="UUL9" s="323"/>
      <c r="UUM9" s="323"/>
      <c r="UUN9" s="323"/>
      <c r="UUO9" s="323"/>
      <c r="UUP9" s="323"/>
      <c r="UUQ9" s="323"/>
      <c r="UUR9" s="323"/>
      <c r="UUS9" s="323"/>
      <c r="UUT9" s="323"/>
      <c r="UUU9" s="323"/>
      <c r="UUV9" s="323"/>
      <c r="UUW9" s="323"/>
      <c r="UUX9" s="323"/>
      <c r="UUY9" s="323"/>
      <c r="UUZ9" s="323"/>
      <c r="UVA9" s="323"/>
      <c r="UVB9" s="323"/>
      <c r="UVC9" s="323"/>
      <c r="UVD9" s="323"/>
      <c r="UVE9" s="323"/>
      <c r="UVF9" s="323"/>
      <c r="UVG9" s="323"/>
      <c r="UVH9" s="323"/>
      <c r="UVI9" s="323"/>
      <c r="UVJ9" s="323"/>
      <c r="UVK9" s="323"/>
      <c r="UVL9" s="323"/>
      <c r="UVM9" s="323"/>
      <c r="UVN9" s="323"/>
      <c r="UVO9" s="323"/>
      <c r="UVP9" s="323"/>
      <c r="UVQ9" s="323"/>
      <c r="UVR9" s="323"/>
      <c r="UVS9" s="323"/>
      <c r="UVT9" s="323"/>
      <c r="UVU9" s="323"/>
      <c r="UVV9" s="323"/>
      <c r="UVW9" s="323"/>
      <c r="UVX9" s="323"/>
      <c r="UVY9" s="323"/>
      <c r="UVZ9" s="323"/>
      <c r="UWA9" s="323"/>
      <c r="UWB9" s="323"/>
      <c r="UWC9" s="323"/>
      <c r="UWD9" s="323"/>
      <c r="UWE9" s="323"/>
      <c r="UWF9" s="323"/>
      <c r="UWG9" s="323"/>
      <c r="UWH9" s="323"/>
      <c r="UWI9" s="323"/>
      <c r="UWJ9" s="323"/>
      <c r="UWK9" s="323"/>
      <c r="UWL9" s="323"/>
      <c r="UWM9" s="323"/>
      <c r="UWN9" s="323"/>
      <c r="UWO9" s="323"/>
      <c r="UWP9" s="323"/>
      <c r="UWQ9" s="323"/>
      <c r="UWR9" s="323"/>
      <c r="UWS9" s="323"/>
      <c r="UWT9" s="323"/>
      <c r="UWU9" s="323"/>
      <c r="UWV9" s="323"/>
      <c r="UWW9" s="323"/>
      <c r="UWX9" s="323"/>
      <c r="UWY9" s="323"/>
      <c r="UWZ9" s="323"/>
      <c r="UXA9" s="323"/>
      <c r="UXB9" s="323"/>
      <c r="UXC9" s="323"/>
      <c r="UXD9" s="323"/>
      <c r="UXE9" s="323"/>
      <c r="UXF9" s="323"/>
      <c r="UXG9" s="323"/>
      <c r="UXH9" s="323"/>
      <c r="UXI9" s="323"/>
      <c r="UXJ9" s="323"/>
      <c r="UXK9" s="323"/>
      <c r="UXL9" s="323"/>
      <c r="UXM9" s="323"/>
      <c r="UXN9" s="323"/>
      <c r="UXO9" s="323"/>
      <c r="UXP9" s="323"/>
      <c r="UXQ9" s="323"/>
      <c r="UXR9" s="323"/>
      <c r="UXS9" s="323"/>
      <c r="UXT9" s="323"/>
      <c r="UXU9" s="323"/>
      <c r="UXV9" s="323"/>
      <c r="UXW9" s="323"/>
      <c r="UXX9" s="323"/>
      <c r="UXY9" s="323"/>
      <c r="UXZ9" s="323"/>
      <c r="UYA9" s="323"/>
      <c r="UYB9" s="323"/>
      <c r="UYC9" s="323"/>
      <c r="UYD9" s="323"/>
      <c r="UYE9" s="323"/>
      <c r="UYF9" s="323"/>
      <c r="UYG9" s="323"/>
      <c r="UYH9" s="323"/>
      <c r="UYI9" s="323"/>
      <c r="UYJ9" s="323"/>
      <c r="UYK9" s="323"/>
      <c r="UYL9" s="323"/>
      <c r="UYM9" s="323"/>
      <c r="UYN9" s="323"/>
      <c r="UYO9" s="323"/>
      <c r="UYP9" s="323"/>
      <c r="UYQ9" s="323"/>
      <c r="UYR9" s="323"/>
      <c r="UYS9" s="323"/>
      <c r="UYT9" s="323"/>
      <c r="UYU9" s="323"/>
      <c r="UYV9" s="323"/>
      <c r="UYW9" s="323"/>
      <c r="UYX9" s="323"/>
      <c r="UYY9" s="323"/>
      <c r="UYZ9" s="323"/>
      <c r="UZA9" s="323"/>
      <c r="UZB9" s="323"/>
      <c r="UZC9" s="323"/>
      <c r="UZD9" s="323"/>
      <c r="UZE9" s="323"/>
      <c r="UZF9" s="323"/>
      <c r="UZG9" s="323"/>
      <c r="UZH9" s="323"/>
      <c r="UZI9" s="323"/>
      <c r="UZJ9" s="323"/>
      <c r="UZK9" s="323"/>
      <c r="UZL9" s="323"/>
      <c r="UZM9" s="323"/>
      <c r="UZN9" s="323"/>
      <c r="UZO9" s="323"/>
      <c r="UZP9" s="323"/>
      <c r="UZQ9" s="323"/>
      <c r="UZR9" s="323"/>
      <c r="UZS9" s="323"/>
      <c r="UZT9" s="323"/>
      <c r="UZU9" s="323"/>
      <c r="UZV9" s="323"/>
      <c r="UZW9" s="323"/>
      <c r="UZX9" s="323"/>
      <c r="UZY9" s="323"/>
      <c r="UZZ9" s="323"/>
      <c r="VAA9" s="323"/>
      <c r="VAB9" s="323"/>
      <c r="VAC9" s="323"/>
      <c r="VAD9" s="323"/>
      <c r="VAE9" s="323"/>
      <c r="VAF9" s="323"/>
      <c r="VAG9" s="323"/>
      <c r="VAH9" s="323"/>
      <c r="VAI9" s="323"/>
      <c r="VAJ9" s="323"/>
      <c r="VAK9" s="323"/>
      <c r="VAL9" s="323"/>
      <c r="VAM9" s="323"/>
      <c r="VAN9" s="323"/>
      <c r="VAO9" s="323"/>
      <c r="VAP9" s="323"/>
      <c r="VAQ9" s="323"/>
      <c r="VAR9" s="323"/>
      <c r="VAS9" s="323"/>
      <c r="VAT9" s="323"/>
      <c r="VAU9" s="323"/>
      <c r="VAV9" s="323"/>
      <c r="VAW9" s="323"/>
      <c r="VAX9" s="323"/>
      <c r="VAY9" s="323"/>
      <c r="VAZ9" s="323"/>
      <c r="VBA9" s="323"/>
      <c r="VBB9" s="323"/>
      <c r="VBC9" s="323"/>
      <c r="VBD9" s="323"/>
      <c r="VBE9" s="323"/>
      <c r="VBF9" s="323"/>
      <c r="VBG9" s="323"/>
      <c r="VBH9" s="323"/>
      <c r="VBI9" s="323"/>
      <c r="VBJ9" s="323"/>
      <c r="VBK9" s="323"/>
      <c r="VBL9" s="323"/>
      <c r="VBM9" s="323"/>
      <c r="VBN9" s="323"/>
      <c r="VBO9" s="323"/>
      <c r="VBP9" s="323"/>
      <c r="VBQ9" s="323"/>
      <c r="VBR9" s="323"/>
      <c r="VBS9" s="323"/>
      <c r="VBT9" s="323"/>
      <c r="VBU9" s="323"/>
      <c r="VBV9" s="323"/>
      <c r="VBW9" s="323"/>
      <c r="VBX9" s="323"/>
      <c r="VBY9" s="323"/>
      <c r="VBZ9" s="323"/>
      <c r="VCA9" s="323"/>
      <c r="VCB9" s="323"/>
      <c r="VCC9" s="323"/>
      <c r="VCD9" s="323"/>
      <c r="VCE9" s="323"/>
      <c r="VCF9" s="323"/>
      <c r="VCG9" s="323"/>
      <c r="VCH9" s="323"/>
      <c r="VCI9" s="323"/>
      <c r="VCJ9" s="323"/>
      <c r="VCK9" s="323"/>
      <c r="VCL9" s="323"/>
      <c r="VCM9" s="323"/>
      <c r="VCN9" s="323"/>
      <c r="VCO9" s="323"/>
      <c r="VCP9" s="323"/>
      <c r="VCQ9" s="323"/>
      <c r="VCR9" s="323"/>
      <c r="VCS9" s="323"/>
      <c r="VCT9" s="323"/>
      <c r="VCU9" s="323"/>
      <c r="VCV9" s="323"/>
      <c r="VCW9" s="323"/>
      <c r="VCX9" s="323"/>
      <c r="VCY9" s="323"/>
      <c r="VCZ9" s="323"/>
      <c r="VDA9" s="323"/>
      <c r="VDB9" s="323"/>
      <c r="VDC9" s="323"/>
      <c r="VDD9" s="323"/>
      <c r="VDE9" s="323"/>
      <c r="VDF9" s="323"/>
      <c r="VDG9" s="323"/>
      <c r="VDH9" s="323"/>
      <c r="VDI9" s="323"/>
      <c r="VDJ9" s="323"/>
      <c r="VDK9" s="323"/>
      <c r="VDL9" s="323"/>
      <c r="VDM9" s="323"/>
      <c r="VDN9" s="323"/>
      <c r="VDO9" s="323"/>
      <c r="VDP9" s="323"/>
      <c r="VDQ9" s="323"/>
      <c r="VDR9" s="323"/>
      <c r="VDS9" s="323"/>
      <c r="VDT9" s="323"/>
      <c r="VDU9" s="323"/>
      <c r="VDV9" s="323"/>
      <c r="VDW9" s="323"/>
      <c r="VDX9" s="323"/>
      <c r="VDY9" s="323"/>
      <c r="VDZ9" s="323"/>
      <c r="VEA9" s="323"/>
      <c r="VEB9" s="323"/>
      <c r="VEC9" s="323"/>
      <c r="VED9" s="323"/>
      <c r="VEE9" s="323"/>
      <c r="VEF9" s="323"/>
      <c r="VEG9" s="323"/>
      <c r="VEH9" s="323"/>
      <c r="VEI9" s="323"/>
      <c r="VEJ9" s="323"/>
      <c r="VEK9" s="323"/>
      <c r="VEL9" s="323"/>
      <c r="VEM9" s="323"/>
      <c r="VEN9" s="323"/>
      <c r="VEO9" s="323"/>
      <c r="VEP9" s="323"/>
      <c r="VEQ9" s="323"/>
      <c r="VER9" s="323"/>
      <c r="VES9" s="323"/>
      <c r="VET9" s="323"/>
      <c r="VEU9" s="323"/>
      <c r="VEV9" s="323"/>
      <c r="VEW9" s="323"/>
      <c r="VEX9" s="323"/>
      <c r="VEY9" s="323"/>
      <c r="VEZ9" s="323"/>
      <c r="VFA9" s="323"/>
      <c r="VFB9" s="323"/>
      <c r="VFC9" s="323"/>
      <c r="VFD9" s="323"/>
      <c r="VFE9" s="323"/>
      <c r="VFF9" s="323"/>
      <c r="VFG9" s="323"/>
      <c r="VFH9" s="323"/>
      <c r="VFI9" s="323"/>
      <c r="VFJ9" s="323"/>
      <c r="VFK9" s="323"/>
      <c r="VFL9" s="323"/>
      <c r="VFM9" s="323"/>
      <c r="VFN9" s="323"/>
      <c r="VFO9" s="323"/>
      <c r="VFP9" s="323"/>
      <c r="VFQ9" s="323"/>
      <c r="VFR9" s="323"/>
      <c r="VFS9" s="323"/>
      <c r="VFT9" s="323"/>
      <c r="VFU9" s="323"/>
      <c r="VFV9" s="323"/>
      <c r="VFW9" s="323"/>
      <c r="VFX9" s="323"/>
      <c r="VFY9" s="323"/>
      <c r="VFZ9" s="323"/>
      <c r="VGA9" s="323"/>
      <c r="VGB9" s="323"/>
      <c r="VGC9" s="323"/>
      <c r="VGD9" s="323"/>
      <c r="VGE9" s="323"/>
      <c r="VGF9" s="323"/>
      <c r="VGG9" s="323"/>
      <c r="VGH9" s="323"/>
      <c r="VGI9" s="323"/>
      <c r="VGJ9" s="323"/>
      <c r="VGK9" s="323"/>
      <c r="VGL9" s="323"/>
      <c r="VGM9" s="323"/>
      <c r="VGN9" s="323"/>
      <c r="VGO9" s="323"/>
      <c r="VGP9" s="323"/>
      <c r="VGQ9" s="323"/>
      <c r="VGR9" s="323"/>
      <c r="VGS9" s="323"/>
      <c r="VGT9" s="323"/>
      <c r="VGU9" s="323"/>
      <c r="VGV9" s="323"/>
      <c r="VGW9" s="323"/>
      <c r="VGX9" s="323"/>
      <c r="VGY9" s="323"/>
      <c r="VGZ9" s="323"/>
      <c r="VHA9" s="323"/>
      <c r="VHB9" s="323"/>
      <c r="VHC9" s="323"/>
      <c r="VHD9" s="323"/>
      <c r="VHE9" s="323"/>
      <c r="VHF9" s="323"/>
      <c r="VHG9" s="323"/>
      <c r="VHH9" s="323"/>
      <c r="VHI9" s="323"/>
      <c r="VHJ9" s="323"/>
      <c r="VHK9" s="323"/>
      <c r="VHL9" s="323"/>
      <c r="VHM9" s="323"/>
      <c r="VHN9" s="323"/>
      <c r="VHO9" s="323"/>
      <c r="VHP9" s="323"/>
      <c r="VHQ9" s="323"/>
      <c r="VHR9" s="323"/>
      <c r="VHS9" s="323"/>
      <c r="VHT9" s="323"/>
      <c r="VHU9" s="323"/>
      <c r="VHV9" s="323"/>
      <c r="VHW9" s="323"/>
      <c r="VHX9" s="323"/>
      <c r="VHY9" s="323"/>
      <c r="VHZ9" s="323"/>
      <c r="VIA9" s="323"/>
      <c r="VIB9" s="323"/>
      <c r="VIC9" s="323"/>
      <c r="VID9" s="323"/>
      <c r="VIE9" s="323"/>
      <c r="VIF9" s="323"/>
      <c r="VIG9" s="323"/>
      <c r="VIH9" s="323"/>
      <c r="VII9" s="323"/>
      <c r="VIJ9" s="323"/>
      <c r="VIK9" s="323"/>
      <c r="VIL9" s="323"/>
      <c r="VIM9" s="323"/>
      <c r="VIN9" s="323"/>
      <c r="VIO9" s="323"/>
      <c r="VIP9" s="323"/>
      <c r="VIQ9" s="323"/>
      <c r="VIR9" s="323"/>
      <c r="VIS9" s="323"/>
      <c r="VIT9" s="323"/>
      <c r="VIU9" s="323"/>
      <c r="VIV9" s="323"/>
      <c r="VIW9" s="323"/>
      <c r="VIX9" s="323"/>
      <c r="VIY9" s="323"/>
      <c r="VIZ9" s="323"/>
      <c r="VJA9" s="323"/>
      <c r="VJB9" s="323"/>
      <c r="VJC9" s="323"/>
      <c r="VJD9" s="323"/>
      <c r="VJE9" s="323"/>
      <c r="VJF9" s="323"/>
      <c r="VJG9" s="323"/>
      <c r="VJH9" s="323"/>
      <c r="VJI9" s="323"/>
      <c r="VJJ9" s="323"/>
      <c r="VJK9" s="323"/>
      <c r="VJL9" s="323"/>
      <c r="VJM9" s="323"/>
      <c r="VJN9" s="323"/>
      <c r="VJO9" s="323"/>
      <c r="VJP9" s="323"/>
      <c r="VJQ9" s="323"/>
      <c r="VJR9" s="323"/>
      <c r="VJS9" s="323"/>
      <c r="VJT9" s="323"/>
      <c r="VJU9" s="323"/>
      <c r="VJV9" s="323"/>
      <c r="VJW9" s="323"/>
      <c r="VJX9" s="323"/>
      <c r="VJY9" s="323"/>
      <c r="VJZ9" s="323"/>
      <c r="VKA9" s="323"/>
      <c r="VKB9" s="323"/>
      <c r="VKC9" s="323"/>
      <c r="VKD9" s="323"/>
      <c r="VKE9" s="323"/>
      <c r="VKF9" s="323"/>
      <c r="VKG9" s="323"/>
      <c r="VKH9" s="323"/>
      <c r="VKI9" s="323"/>
      <c r="VKJ9" s="323"/>
      <c r="VKK9" s="323"/>
      <c r="VKL9" s="323"/>
      <c r="VKM9" s="323"/>
      <c r="VKN9" s="323"/>
      <c r="VKO9" s="323"/>
      <c r="VKP9" s="323"/>
      <c r="VKQ9" s="323"/>
      <c r="VKR9" s="323"/>
      <c r="VKS9" s="323"/>
      <c r="VKT9" s="323"/>
      <c r="VKU9" s="323"/>
      <c r="VKV9" s="323"/>
      <c r="VKW9" s="323"/>
      <c r="VKX9" s="323"/>
      <c r="VKY9" s="323"/>
      <c r="VKZ9" s="323"/>
      <c r="VLA9" s="323"/>
      <c r="VLB9" s="323"/>
      <c r="VLC9" s="323"/>
      <c r="VLD9" s="323"/>
      <c r="VLE9" s="323"/>
      <c r="VLF9" s="323"/>
      <c r="VLG9" s="323"/>
      <c r="VLH9" s="323"/>
      <c r="VLI9" s="323"/>
      <c r="VLJ9" s="323"/>
      <c r="VLK9" s="323"/>
      <c r="VLL9" s="323"/>
      <c r="VLM9" s="323"/>
      <c r="VLN9" s="323"/>
      <c r="VLO9" s="323"/>
      <c r="VLP9" s="323"/>
      <c r="VLQ9" s="323"/>
      <c r="VLR9" s="323"/>
      <c r="VLS9" s="323"/>
      <c r="VLT9" s="323"/>
      <c r="VLU9" s="323"/>
      <c r="VLV9" s="323"/>
      <c r="VLW9" s="323"/>
      <c r="VLX9" s="323"/>
      <c r="VLY9" s="323"/>
      <c r="VLZ9" s="323"/>
      <c r="VMA9" s="323"/>
      <c r="VMB9" s="323"/>
      <c r="VMC9" s="323"/>
      <c r="VMD9" s="323"/>
      <c r="VME9" s="323"/>
      <c r="VMF9" s="323"/>
      <c r="VMG9" s="323"/>
      <c r="VMH9" s="323"/>
      <c r="VMI9" s="323"/>
      <c r="VMJ9" s="323"/>
      <c r="VMK9" s="323"/>
      <c r="VML9" s="323"/>
      <c r="VMM9" s="323"/>
      <c r="VMN9" s="323"/>
      <c r="VMO9" s="323"/>
      <c r="VMP9" s="323"/>
      <c r="VMQ9" s="323"/>
      <c r="VMR9" s="323"/>
      <c r="VMS9" s="323"/>
      <c r="VMT9" s="323"/>
      <c r="VMU9" s="323"/>
      <c r="VMV9" s="323"/>
      <c r="VMW9" s="323"/>
      <c r="VMX9" s="323"/>
      <c r="VMY9" s="323"/>
      <c r="VMZ9" s="323"/>
      <c r="VNA9" s="323"/>
      <c r="VNB9" s="323"/>
      <c r="VNC9" s="323"/>
      <c r="VND9" s="323"/>
      <c r="VNE9" s="323"/>
      <c r="VNF9" s="323"/>
      <c r="VNG9" s="323"/>
      <c r="VNH9" s="323"/>
      <c r="VNI9" s="323"/>
      <c r="VNJ9" s="323"/>
      <c r="VNK9" s="323"/>
      <c r="VNL9" s="323"/>
      <c r="VNM9" s="323"/>
      <c r="VNN9" s="323"/>
      <c r="VNO9" s="323"/>
      <c r="VNP9" s="323"/>
      <c r="VNQ9" s="323"/>
      <c r="VNR9" s="323"/>
      <c r="VNS9" s="323"/>
      <c r="VNT9" s="323"/>
      <c r="VNU9" s="323"/>
      <c r="VNV9" s="323"/>
      <c r="VNW9" s="323"/>
      <c r="VNX9" s="323"/>
      <c r="VNY9" s="323"/>
      <c r="VNZ9" s="323"/>
      <c r="VOA9" s="323"/>
      <c r="VOB9" s="323"/>
      <c r="VOC9" s="323"/>
      <c r="VOD9" s="323"/>
      <c r="VOE9" s="323"/>
      <c r="VOF9" s="323"/>
      <c r="VOG9" s="323"/>
      <c r="VOH9" s="323"/>
      <c r="VOI9" s="323"/>
      <c r="VOJ9" s="323"/>
      <c r="VOK9" s="323"/>
      <c r="VOL9" s="323"/>
      <c r="VOM9" s="323"/>
      <c r="VON9" s="323"/>
      <c r="VOO9" s="323"/>
      <c r="VOP9" s="323"/>
      <c r="VOQ9" s="323"/>
      <c r="VOR9" s="323"/>
      <c r="VOS9" s="323"/>
      <c r="VOT9" s="323"/>
      <c r="VOU9" s="323"/>
      <c r="VOV9" s="323"/>
      <c r="VOW9" s="323"/>
      <c r="VOX9" s="323"/>
      <c r="VOY9" s="323"/>
      <c r="VOZ9" s="323"/>
      <c r="VPA9" s="323"/>
      <c r="VPB9" s="323"/>
      <c r="VPC9" s="323"/>
      <c r="VPD9" s="323"/>
      <c r="VPE9" s="323"/>
      <c r="VPF9" s="323"/>
      <c r="VPG9" s="323"/>
      <c r="VPH9" s="323"/>
      <c r="VPI9" s="323"/>
      <c r="VPJ9" s="323"/>
      <c r="VPK9" s="323"/>
      <c r="VPL9" s="323"/>
      <c r="VPM9" s="323"/>
      <c r="VPN9" s="323"/>
      <c r="VPO9" s="323"/>
      <c r="VPP9" s="323"/>
      <c r="VPQ9" s="323"/>
      <c r="VPR9" s="323"/>
      <c r="VPS9" s="323"/>
      <c r="VPT9" s="323"/>
      <c r="VPU9" s="323"/>
      <c r="VPV9" s="323"/>
      <c r="VPW9" s="323"/>
      <c r="VPX9" s="323"/>
      <c r="VPY9" s="323"/>
      <c r="VPZ9" s="323"/>
      <c r="VQA9" s="323"/>
      <c r="VQB9" s="323"/>
      <c r="VQC9" s="323"/>
      <c r="VQD9" s="323"/>
      <c r="VQE9" s="323"/>
      <c r="VQF9" s="323"/>
      <c r="VQG9" s="323"/>
      <c r="VQH9" s="323"/>
      <c r="VQI9" s="323"/>
      <c r="VQJ9" s="323"/>
      <c r="VQK9" s="323"/>
      <c r="VQL9" s="323"/>
      <c r="VQM9" s="323"/>
      <c r="VQN9" s="323"/>
      <c r="VQO9" s="323"/>
      <c r="VQP9" s="323"/>
      <c r="VQQ9" s="323"/>
      <c r="VQR9" s="323"/>
      <c r="VQS9" s="323"/>
      <c r="VQT9" s="323"/>
      <c r="VQU9" s="323"/>
      <c r="VQV9" s="323"/>
      <c r="VQW9" s="323"/>
      <c r="VQX9" s="323"/>
      <c r="VQY9" s="323"/>
      <c r="VQZ9" s="323"/>
      <c r="VRA9" s="323"/>
      <c r="VRB9" s="323"/>
      <c r="VRC9" s="323"/>
      <c r="VRD9" s="323"/>
      <c r="VRE9" s="323"/>
      <c r="VRF9" s="323"/>
      <c r="VRG9" s="323"/>
      <c r="VRH9" s="323"/>
      <c r="VRI9" s="323"/>
      <c r="VRJ9" s="323"/>
      <c r="VRK9" s="323"/>
      <c r="VRL9" s="323"/>
      <c r="VRM9" s="323"/>
      <c r="VRN9" s="323"/>
      <c r="VRO9" s="323"/>
      <c r="VRP9" s="323"/>
      <c r="VRQ9" s="323"/>
      <c r="VRR9" s="323"/>
      <c r="VRS9" s="323"/>
      <c r="VRT9" s="323"/>
      <c r="VRU9" s="323"/>
      <c r="VRV9" s="323"/>
      <c r="VRW9" s="323"/>
      <c r="VRX9" s="323"/>
      <c r="VRY9" s="323"/>
      <c r="VRZ9" s="323"/>
      <c r="VSA9" s="323"/>
      <c r="VSB9" s="323"/>
      <c r="VSC9" s="323"/>
      <c r="VSD9" s="323"/>
      <c r="VSE9" s="323"/>
      <c r="VSF9" s="323"/>
      <c r="VSG9" s="323"/>
      <c r="VSH9" s="323"/>
      <c r="VSI9" s="323"/>
      <c r="VSJ9" s="323"/>
      <c r="VSK9" s="323"/>
      <c r="VSL9" s="323"/>
      <c r="VSM9" s="323"/>
      <c r="VSN9" s="323"/>
      <c r="VSO9" s="323"/>
      <c r="VSP9" s="323"/>
      <c r="VSQ9" s="323"/>
      <c r="VSR9" s="323"/>
      <c r="VSS9" s="323"/>
      <c r="VST9" s="323"/>
      <c r="VSU9" s="323"/>
      <c r="VSV9" s="323"/>
      <c r="VSW9" s="323"/>
      <c r="VSX9" s="323"/>
      <c r="VSY9" s="323"/>
      <c r="VSZ9" s="323"/>
      <c r="VTA9" s="323"/>
      <c r="VTB9" s="323"/>
      <c r="VTC9" s="323"/>
      <c r="VTD9" s="323"/>
      <c r="VTE9" s="323"/>
      <c r="VTF9" s="323"/>
      <c r="VTG9" s="323"/>
      <c r="VTH9" s="323"/>
      <c r="VTI9" s="323"/>
      <c r="VTJ9" s="323"/>
      <c r="VTK9" s="323"/>
      <c r="VTL9" s="323"/>
      <c r="VTM9" s="323"/>
      <c r="VTN9" s="323"/>
      <c r="VTO9" s="323"/>
      <c r="VTP9" s="323"/>
      <c r="VTQ9" s="323"/>
      <c r="VTR9" s="323"/>
      <c r="VTS9" s="323"/>
      <c r="VTT9" s="323"/>
      <c r="VTU9" s="323"/>
      <c r="VTV9" s="323"/>
      <c r="VTW9" s="323"/>
      <c r="VTX9" s="323"/>
      <c r="VTY9" s="323"/>
      <c r="VTZ9" s="323"/>
      <c r="VUA9" s="323"/>
      <c r="VUB9" s="323"/>
      <c r="VUC9" s="323"/>
      <c r="VUD9" s="323"/>
      <c r="VUE9" s="323"/>
      <c r="VUF9" s="323"/>
      <c r="VUG9" s="323"/>
      <c r="VUH9" s="323"/>
      <c r="VUI9" s="323"/>
      <c r="VUJ9" s="323"/>
      <c r="VUK9" s="323"/>
      <c r="VUL9" s="323"/>
      <c r="VUM9" s="323"/>
      <c r="VUN9" s="323"/>
      <c r="VUO9" s="323"/>
      <c r="VUP9" s="323"/>
      <c r="VUQ9" s="323"/>
      <c r="VUR9" s="323"/>
      <c r="VUS9" s="323"/>
      <c r="VUT9" s="323"/>
      <c r="VUU9" s="323"/>
      <c r="VUV9" s="323"/>
      <c r="VUW9" s="323"/>
      <c r="VUX9" s="323"/>
      <c r="VUY9" s="323"/>
      <c r="VUZ9" s="323"/>
      <c r="VVA9" s="323"/>
      <c r="VVB9" s="323"/>
      <c r="VVC9" s="323"/>
      <c r="VVD9" s="323"/>
      <c r="VVE9" s="323"/>
      <c r="VVF9" s="323"/>
      <c r="VVG9" s="323"/>
      <c r="VVH9" s="323"/>
      <c r="VVI9" s="323"/>
      <c r="VVJ9" s="323"/>
      <c r="VVK9" s="323"/>
      <c r="VVL9" s="323"/>
      <c r="VVM9" s="323"/>
      <c r="VVN9" s="323"/>
      <c r="VVO9" s="323"/>
      <c r="VVP9" s="323"/>
      <c r="VVQ9" s="323"/>
      <c r="VVR9" s="323"/>
      <c r="VVS9" s="323"/>
      <c r="VVT9" s="323"/>
      <c r="VVU9" s="323"/>
      <c r="VVV9" s="323"/>
      <c r="VVW9" s="323"/>
      <c r="VVX9" s="323"/>
      <c r="VVY9" s="323"/>
      <c r="VVZ9" s="323"/>
      <c r="VWA9" s="323"/>
      <c r="VWB9" s="323"/>
      <c r="VWC9" s="323"/>
      <c r="VWD9" s="323"/>
      <c r="VWE9" s="323"/>
      <c r="VWF9" s="323"/>
      <c r="VWG9" s="323"/>
      <c r="VWH9" s="323"/>
      <c r="VWI9" s="323"/>
      <c r="VWJ9" s="323"/>
      <c r="VWK9" s="323"/>
      <c r="VWL9" s="323"/>
      <c r="VWM9" s="323"/>
      <c r="VWN9" s="323"/>
      <c r="VWO9" s="323"/>
      <c r="VWP9" s="323"/>
      <c r="VWQ9" s="323"/>
      <c r="VWR9" s="323"/>
      <c r="VWS9" s="323"/>
      <c r="VWT9" s="323"/>
      <c r="VWU9" s="323"/>
      <c r="VWV9" s="323"/>
      <c r="VWW9" s="323"/>
      <c r="VWX9" s="323"/>
      <c r="VWY9" s="323"/>
      <c r="VWZ9" s="323"/>
      <c r="VXA9" s="323"/>
      <c r="VXB9" s="323"/>
      <c r="VXC9" s="323"/>
      <c r="VXD9" s="323"/>
      <c r="VXE9" s="323"/>
      <c r="VXF9" s="323"/>
      <c r="VXG9" s="323"/>
      <c r="VXH9" s="323"/>
      <c r="VXI9" s="323"/>
      <c r="VXJ9" s="323"/>
      <c r="VXK9" s="323"/>
      <c r="VXL9" s="323"/>
      <c r="VXM9" s="323"/>
      <c r="VXN9" s="323"/>
      <c r="VXO9" s="323"/>
      <c r="VXP9" s="323"/>
      <c r="VXQ9" s="323"/>
      <c r="VXR9" s="323"/>
      <c r="VXS9" s="323"/>
      <c r="VXT9" s="323"/>
      <c r="VXU9" s="323"/>
      <c r="VXV9" s="323"/>
      <c r="VXW9" s="323"/>
      <c r="VXX9" s="323"/>
      <c r="VXY9" s="323"/>
      <c r="VXZ9" s="323"/>
      <c r="VYA9" s="323"/>
      <c r="VYB9" s="323"/>
      <c r="VYC9" s="323"/>
      <c r="VYD9" s="323"/>
      <c r="VYE9" s="323"/>
      <c r="VYF9" s="323"/>
      <c r="VYG9" s="323"/>
      <c r="VYH9" s="323"/>
      <c r="VYI9" s="323"/>
      <c r="VYJ9" s="323"/>
      <c r="VYK9" s="323"/>
      <c r="VYL9" s="323"/>
      <c r="VYM9" s="323"/>
      <c r="VYN9" s="323"/>
      <c r="VYO9" s="323"/>
      <c r="VYP9" s="323"/>
      <c r="VYQ9" s="323"/>
      <c r="VYR9" s="323"/>
      <c r="VYS9" s="323"/>
      <c r="VYT9" s="323"/>
      <c r="VYU9" s="323"/>
      <c r="VYV9" s="323"/>
      <c r="VYW9" s="323"/>
      <c r="VYX9" s="323"/>
      <c r="VYY9" s="323"/>
      <c r="VYZ9" s="323"/>
      <c r="VZA9" s="323"/>
      <c r="VZB9" s="323"/>
      <c r="VZC9" s="323"/>
      <c r="VZD9" s="323"/>
      <c r="VZE9" s="323"/>
      <c r="VZF9" s="323"/>
      <c r="VZG9" s="323"/>
      <c r="VZH9" s="323"/>
      <c r="VZI9" s="323"/>
      <c r="VZJ9" s="323"/>
      <c r="VZK9" s="323"/>
      <c r="VZL9" s="323"/>
      <c r="VZM9" s="323"/>
      <c r="VZN9" s="323"/>
      <c r="VZO9" s="323"/>
      <c r="VZP9" s="323"/>
      <c r="VZQ9" s="323"/>
      <c r="VZR9" s="323"/>
      <c r="VZS9" s="323"/>
      <c r="VZT9" s="323"/>
      <c r="VZU9" s="323"/>
      <c r="VZV9" s="323"/>
      <c r="VZW9" s="323"/>
      <c r="VZX9" s="323"/>
      <c r="VZY9" s="323"/>
      <c r="VZZ9" s="323"/>
      <c r="WAA9" s="323"/>
      <c r="WAB9" s="323"/>
      <c r="WAC9" s="323"/>
      <c r="WAD9" s="323"/>
      <c r="WAE9" s="323"/>
      <c r="WAF9" s="323"/>
      <c r="WAG9" s="323"/>
      <c r="WAH9" s="323"/>
      <c r="WAI9" s="323"/>
      <c r="WAJ9" s="323"/>
      <c r="WAK9" s="323"/>
      <c r="WAL9" s="323"/>
      <c r="WAM9" s="323"/>
      <c r="WAN9" s="323"/>
      <c r="WAO9" s="323"/>
      <c r="WAP9" s="323"/>
      <c r="WAQ9" s="323"/>
      <c r="WAR9" s="323"/>
      <c r="WAS9" s="323"/>
      <c r="WAT9" s="323"/>
      <c r="WAU9" s="323"/>
      <c r="WAV9" s="323"/>
      <c r="WAW9" s="323"/>
      <c r="WAX9" s="323"/>
      <c r="WAY9" s="323"/>
      <c r="WAZ9" s="323"/>
      <c r="WBA9" s="323"/>
      <c r="WBB9" s="323"/>
      <c r="WBC9" s="323"/>
      <c r="WBD9" s="323"/>
      <c r="WBE9" s="323"/>
      <c r="WBF9" s="323"/>
      <c r="WBG9" s="323"/>
      <c r="WBH9" s="323"/>
      <c r="WBI9" s="323"/>
      <c r="WBJ9" s="323"/>
      <c r="WBK9" s="323"/>
      <c r="WBL9" s="323"/>
      <c r="WBM9" s="323"/>
      <c r="WBN9" s="323"/>
      <c r="WBO9" s="323"/>
      <c r="WBP9" s="323"/>
      <c r="WBQ9" s="323"/>
      <c r="WBR9" s="323"/>
      <c r="WBS9" s="323"/>
      <c r="WBT9" s="323"/>
      <c r="WBU9" s="323"/>
      <c r="WBV9" s="323"/>
      <c r="WBW9" s="323"/>
      <c r="WBX9" s="323"/>
      <c r="WBY9" s="323"/>
      <c r="WBZ9" s="323"/>
      <c r="WCA9" s="323"/>
      <c r="WCB9" s="323"/>
      <c r="WCC9" s="323"/>
      <c r="WCD9" s="323"/>
      <c r="WCE9" s="323"/>
      <c r="WCF9" s="323"/>
      <c r="WCG9" s="323"/>
      <c r="WCH9" s="323"/>
      <c r="WCI9" s="323"/>
      <c r="WCJ9" s="323"/>
      <c r="WCK9" s="323"/>
      <c r="WCL9" s="323"/>
      <c r="WCM9" s="323"/>
      <c r="WCN9" s="323"/>
      <c r="WCO9" s="323"/>
      <c r="WCP9" s="323"/>
      <c r="WCQ9" s="323"/>
      <c r="WCR9" s="323"/>
      <c r="WCS9" s="323"/>
      <c r="WCT9" s="323"/>
      <c r="WCU9" s="323"/>
      <c r="WCV9" s="323"/>
      <c r="WCW9" s="323"/>
      <c r="WCX9" s="323"/>
      <c r="WCY9" s="323"/>
      <c r="WCZ9" s="323"/>
      <c r="WDA9" s="323"/>
      <c r="WDB9" s="323"/>
      <c r="WDC9" s="323"/>
      <c r="WDD9" s="323"/>
      <c r="WDE9" s="323"/>
      <c r="WDF9" s="323"/>
      <c r="WDG9" s="323"/>
      <c r="WDH9" s="323"/>
      <c r="WDI9" s="323"/>
      <c r="WDJ9" s="323"/>
      <c r="WDK9" s="323"/>
      <c r="WDL9" s="323"/>
      <c r="WDM9" s="323"/>
      <c r="WDN9" s="323"/>
      <c r="WDO9" s="323"/>
      <c r="WDP9" s="323"/>
      <c r="WDQ9" s="323"/>
      <c r="WDR9" s="323"/>
      <c r="WDS9" s="323"/>
      <c r="WDT9" s="323"/>
      <c r="WDU9" s="323"/>
      <c r="WDV9" s="323"/>
      <c r="WDW9" s="323"/>
      <c r="WDX9" s="323"/>
      <c r="WDY9" s="323"/>
      <c r="WDZ9" s="323"/>
      <c r="WEA9" s="323"/>
      <c r="WEB9" s="323"/>
      <c r="WEC9" s="323"/>
      <c r="WED9" s="323"/>
      <c r="WEE9" s="323"/>
      <c r="WEF9" s="323"/>
      <c r="WEG9" s="323"/>
      <c r="WEH9" s="323"/>
      <c r="WEI9" s="323"/>
      <c r="WEJ9" s="323"/>
      <c r="WEK9" s="323"/>
      <c r="WEL9" s="323"/>
      <c r="WEM9" s="323"/>
      <c r="WEN9" s="323"/>
      <c r="WEO9" s="323"/>
      <c r="WEP9" s="323"/>
      <c r="WEQ9" s="323"/>
      <c r="WER9" s="323"/>
      <c r="WES9" s="323"/>
      <c r="WET9" s="323"/>
      <c r="WEU9" s="323"/>
      <c r="WEV9" s="323"/>
      <c r="WEW9" s="323"/>
      <c r="WEX9" s="323"/>
      <c r="WEY9" s="323"/>
      <c r="WEZ9" s="323"/>
      <c r="WFA9" s="323"/>
      <c r="WFB9" s="323"/>
      <c r="WFC9" s="323"/>
      <c r="WFD9" s="323"/>
      <c r="WFE9" s="323"/>
      <c r="WFF9" s="323"/>
      <c r="WFG9" s="323"/>
      <c r="WFH9" s="323"/>
      <c r="WFI9" s="323"/>
      <c r="WFJ9" s="323"/>
      <c r="WFK9" s="323"/>
      <c r="WFL9" s="323"/>
      <c r="WFM9" s="323"/>
      <c r="WFN9" s="323"/>
      <c r="WFO9" s="323"/>
      <c r="WFP9" s="323"/>
      <c r="WFQ9" s="323"/>
      <c r="WFR9" s="323"/>
      <c r="WFS9" s="323"/>
      <c r="WFT9" s="323"/>
      <c r="WFU9" s="323"/>
      <c r="WFV9" s="323"/>
      <c r="WFW9" s="323"/>
      <c r="WFX9" s="323"/>
      <c r="WFY9" s="323"/>
      <c r="WFZ9" s="323"/>
      <c r="WGA9" s="323"/>
      <c r="WGB9" s="323"/>
      <c r="WGC9" s="323"/>
      <c r="WGD9" s="323"/>
      <c r="WGE9" s="323"/>
      <c r="WGF9" s="323"/>
      <c r="WGG9" s="323"/>
      <c r="WGH9" s="323"/>
      <c r="WGI9" s="323"/>
      <c r="WGJ9" s="323"/>
      <c r="WGK9" s="323"/>
      <c r="WGL9" s="323"/>
      <c r="WGM9" s="323"/>
      <c r="WGN9" s="323"/>
      <c r="WGO9" s="323"/>
      <c r="WGP9" s="323"/>
      <c r="WGQ9" s="323"/>
      <c r="WGR9" s="323"/>
      <c r="WGS9" s="323"/>
      <c r="WGT9" s="323"/>
      <c r="WGU9" s="323"/>
      <c r="WGV9" s="323"/>
      <c r="WGW9" s="323"/>
      <c r="WGX9" s="323"/>
      <c r="WGY9" s="323"/>
      <c r="WGZ9" s="323"/>
      <c r="WHA9" s="323"/>
      <c r="WHB9" s="323"/>
      <c r="WHC9" s="323"/>
      <c r="WHD9" s="323"/>
      <c r="WHE9" s="323"/>
      <c r="WHF9" s="323"/>
      <c r="WHG9" s="323"/>
      <c r="WHH9" s="323"/>
      <c r="WHI9" s="323"/>
      <c r="WHJ9" s="323"/>
      <c r="WHK9" s="323"/>
      <c r="WHL9" s="323"/>
      <c r="WHM9" s="323"/>
      <c r="WHN9" s="323"/>
      <c r="WHO9" s="323"/>
      <c r="WHP9" s="323"/>
      <c r="WHQ9" s="323"/>
      <c r="WHR9" s="323"/>
      <c r="WHS9" s="323"/>
      <c r="WHT9" s="323"/>
      <c r="WHU9" s="323"/>
      <c r="WHV9" s="323"/>
      <c r="WHW9" s="323"/>
      <c r="WHX9" s="323"/>
      <c r="WHY9" s="323"/>
      <c r="WHZ9" s="323"/>
      <c r="WIA9" s="323"/>
      <c r="WIB9" s="323"/>
      <c r="WIC9" s="323"/>
      <c r="WID9" s="323"/>
      <c r="WIE9" s="323"/>
      <c r="WIF9" s="323"/>
      <c r="WIG9" s="323"/>
      <c r="WIH9" s="323"/>
      <c r="WII9" s="323"/>
      <c r="WIJ9" s="323"/>
      <c r="WIK9" s="323"/>
      <c r="WIL9" s="323"/>
      <c r="WIM9" s="323"/>
      <c r="WIN9" s="323"/>
      <c r="WIO9" s="323"/>
      <c r="WIP9" s="323"/>
      <c r="WIQ9" s="323"/>
      <c r="WIR9" s="323"/>
      <c r="WIS9" s="323"/>
      <c r="WIT9" s="323"/>
      <c r="WIU9" s="323"/>
      <c r="WIV9" s="323"/>
      <c r="WIW9" s="323"/>
      <c r="WIX9" s="323"/>
      <c r="WIY9" s="323"/>
      <c r="WIZ9" s="323"/>
      <c r="WJA9" s="323"/>
      <c r="WJB9" s="323"/>
      <c r="WJC9" s="323"/>
      <c r="WJD9" s="323"/>
      <c r="WJE9" s="323"/>
      <c r="WJF9" s="323"/>
      <c r="WJG9" s="323"/>
      <c r="WJH9" s="323"/>
      <c r="WJI9" s="323"/>
      <c r="WJJ9" s="323"/>
      <c r="WJK9" s="323"/>
      <c r="WJL9" s="323"/>
      <c r="WJM9" s="323"/>
      <c r="WJN9" s="323"/>
      <c r="WJO9" s="323"/>
      <c r="WJP9" s="323"/>
      <c r="WJQ9" s="323"/>
      <c r="WJR9" s="323"/>
      <c r="WJS9" s="323"/>
      <c r="WJT9" s="323"/>
      <c r="WJU9" s="323"/>
      <c r="WJV9" s="323"/>
      <c r="WJW9" s="323"/>
      <c r="WJX9" s="323"/>
      <c r="WJY9" s="323"/>
      <c r="WJZ9" s="323"/>
      <c r="WKA9" s="323"/>
      <c r="WKB9" s="323"/>
      <c r="WKC9" s="323"/>
      <c r="WKD9" s="323"/>
      <c r="WKE9" s="323"/>
      <c r="WKF9" s="323"/>
      <c r="WKG9" s="323"/>
      <c r="WKH9" s="323"/>
      <c r="WKI9" s="323"/>
      <c r="WKJ9" s="323"/>
      <c r="WKK9" s="323"/>
      <c r="WKL9" s="323"/>
      <c r="WKM9" s="323"/>
      <c r="WKN9" s="323"/>
      <c r="WKO9" s="323"/>
      <c r="WKP9" s="323"/>
      <c r="WKQ9" s="323"/>
      <c r="WKR9" s="323"/>
      <c r="WKS9" s="323"/>
      <c r="WKT9" s="323"/>
      <c r="WKU9" s="323"/>
      <c r="WKV9" s="323"/>
      <c r="WKW9" s="323"/>
      <c r="WKX9" s="323"/>
      <c r="WKY9" s="323"/>
      <c r="WKZ9" s="323"/>
      <c r="WLA9" s="323"/>
      <c r="WLB9" s="323"/>
      <c r="WLC9" s="323"/>
      <c r="WLD9" s="323"/>
      <c r="WLE9" s="323"/>
      <c r="WLF9" s="323"/>
      <c r="WLG9" s="323"/>
      <c r="WLH9" s="323"/>
      <c r="WLI9" s="323"/>
      <c r="WLJ9" s="323"/>
      <c r="WLK9" s="323"/>
      <c r="WLL9" s="323"/>
      <c r="WLM9" s="323"/>
      <c r="WLN9" s="323"/>
      <c r="WLO9" s="323"/>
      <c r="WLP9" s="323"/>
      <c r="WLQ9" s="323"/>
      <c r="WLR9" s="323"/>
      <c r="WLS9" s="323"/>
      <c r="WLT9" s="323"/>
      <c r="WLU9" s="323"/>
      <c r="WLV9" s="323"/>
      <c r="WLW9" s="323"/>
      <c r="WLX9" s="323"/>
      <c r="WLY9" s="323"/>
      <c r="WLZ9" s="323"/>
      <c r="WMA9" s="323"/>
      <c r="WMB9" s="323"/>
      <c r="WMC9" s="323"/>
      <c r="WMD9" s="323"/>
      <c r="WME9" s="323"/>
      <c r="WMF9" s="323"/>
      <c r="WMG9" s="323"/>
      <c r="WMH9" s="323"/>
      <c r="WMI9" s="323"/>
      <c r="WMJ9" s="323"/>
      <c r="WMK9" s="323"/>
      <c r="WML9" s="323"/>
      <c r="WMM9" s="323"/>
      <c r="WMN9" s="323"/>
      <c r="WMO9" s="323"/>
      <c r="WMP9" s="323"/>
      <c r="WMQ9" s="323"/>
      <c r="WMR9" s="323"/>
      <c r="WMS9" s="323"/>
      <c r="WMT9" s="323"/>
      <c r="WMU9" s="323"/>
      <c r="WMV9" s="323"/>
      <c r="WMW9" s="323"/>
      <c r="WMX9" s="323"/>
      <c r="WMY9" s="323"/>
      <c r="WMZ9" s="323"/>
      <c r="WNA9" s="323"/>
      <c r="WNB9" s="323"/>
      <c r="WNC9" s="323"/>
      <c r="WND9" s="323"/>
      <c r="WNE9" s="323"/>
      <c r="WNF9" s="323"/>
      <c r="WNG9" s="323"/>
      <c r="WNH9" s="323"/>
      <c r="WNI9" s="323"/>
      <c r="WNJ9" s="323"/>
      <c r="WNK9" s="323"/>
      <c r="WNL9" s="323"/>
      <c r="WNM9" s="323"/>
      <c r="WNN9" s="323"/>
      <c r="WNO9" s="323"/>
      <c r="WNP9" s="323"/>
      <c r="WNQ9" s="323"/>
      <c r="WNR9" s="323"/>
      <c r="WNS9" s="323"/>
      <c r="WNT9" s="323"/>
      <c r="WNU9" s="323"/>
      <c r="WNV9" s="323"/>
      <c r="WNW9" s="323"/>
      <c r="WNX9" s="323"/>
      <c r="WNY9" s="323"/>
      <c r="WNZ9" s="323"/>
      <c r="WOA9" s="323"/>
      <c r="WOB9" s="323"/>
      <c r="WOC9" s="323"/>
      <c r="WOD9" s="323"/>
      <c r="WOE9" s="323"/>
      <c r="WOF9" s="323"/>
      <c r="WOG9" s="323"/>
      <c r="WOH9" s="323"/>
      <c r="WOI9" s="323"/>
      <c r="WOJ9" s="323"/>
      <c r="WOK9" s="323"/>
      <c r="WOL9" s="323"/>
      <c r="WOM9" s="323"/>
      <c r="WON9" s="323"/>
      <c r="WOO9" s="323"/>
      <c r="WOP9" s="323"/>
      <c r="WOQ9" s="323"/>
      <c r="WOR9" s="323"/>
      <c r="WOS9" s="323"/>
      <c r="WOT9" s="323"/>
      <c r="WOU9" s="323"/>
      <c r="WOV9" s="323"/>
      <c r="WOW9" s="323"/>
      <c r="WOX9" s="323"/>
      <c r="WOY9" s="323"/>
      <c r="WOZ9" s="323"/>
      <c r="WPA9" s="323"/>
      <c r="WPB9" s="323"/>
      <c r="WPC9" s="323"/>
      <c r="WPD9" s="323"/>
      <c r="WPE9" s="323"/>
      <c r="WPF9" s="323"/>
      <c r="WPG9" s="323"/>
      <c r="WPH9" s="323"/>
      <c r="WPI9" s="323"/>
      <c r="WPJ9" s="323"/>
      <c r="WPK9" s="323"/>
      <c r="WPL9" s="323"/>
      <c r="WPM9" s="323"/>
      <c r="WPN9" s="323"/>
      <c r="WPO9" s="323"/>
      <c r="WPP9" s="323"/>
      <c r="WPQ9" s="323"/>
      <c r="WPR9" s="323"/>
      <c r="WPS9" s="323"/>
      <c r="WPT9" s="323"/>
      <c r="WPU9" s="323"/>
      <c r="WPV9" s="323"/>
      <c r="WPW9" s="323"/>
      <c r="WPX9" s="323"/>
      <c r="WPY9" s="323"/>
      <c r="WPZ9" s="323"/>
      <c r="WQA9" s="323"/>
      <c r="WQB9" s="323"/>
      <c r="WQC9" s="323"/>
      <c r="WQD9" s="323"/>
      <c r="WQE9" s="323"/>
      <c r="WQF9" s="323"/>
      <c r="WQG9" s="323"/>
      <c r="WQH9" s="323"/>
      <c r="WQI9" s="323"/>
      <c r="WQJ9" s="323"/>
      <c r="WQK9" s="323"/>
      <c r="WQL9" s="323"/>
      <c r="WQM9" s="323"/>
      <c r="WQN9" s="323"/>
      <c r="WQO9" s="323"/>
      <c r="WQP9" s="323"/>
      <c r="WQQ9" s="323"/>
      <c r="WQR9" s="323"/>
      <c r="WQS9" s="323"/>
      <c r="WQT9" s="323"/>
      <c r="WQU9" s="323"/>
      <c r="WQV9" s="323"/>
      <c r="WQW9" s="323"/>
      <c r="WQX9" s="323"/>
      <c r="WQY9" s="323"/>
      <c r="WQZ9" s="323"/>
      <c r="WRA9" s="323"/>
      <c r="WRB9" s="323"/>
      <c r="WRC9" s="323"/>
      <c r="WRD9" s="323"/>
      <c r="WRE9" s="323"/>
      <c r="WRF9" s="323"/>
      <c r="WRG9" s="323"/>
      <c r="WRH9" s="323"/>
      <c r="WRI9" s="323"/>
      <c r="WRJ9" s="323"/>
      <c r="WRK9" s="323"/>
      <c r="WRL9" s="323"/>
      <c r="WRM9" s="323"/>
      <c r="WRN9" s="323"/>
      <c r="WRO9" s="323"/>
      <c r="WRP9" s="323"/>
      <c r="WRQ9" s="323"/>
      <c r="WRR9" s="323"/>
      <c r="WRS9" s="323"/>
      <c r="WRT9" s="323"/>
      <c r="WRU9" s="323"/>
      <c r="WRV9" s="323"/>
      <c r="WRW9" s="323"/>
      <c r="WRX9" s="323"/>
      <c r="WRY9" s="323"/>
      <c r="WRZ9" s="323"/>
      <c r="WSA9" s="323"/>
      <c r="WSB9" s="323"/>
      <c r="WSC9" s="323"/>
      <c r="WSD9" s="323"/>
      <c r="WSE9" s="323"/>
      <c r="WSF9" s="323"/>
      <c r="WSG9" s="323"/>
      <c r="WSH9" s="323"/>
      <c r="WSI9" s="323"/>
      <c r="WSJ9" s="323"/>
      <c r="WSK9" s="323"/>
      <c r="WSL9" s="323"/>
      <c r="WSM9" s="323"/>
      <c r="WSN9" s="323"/>
      <c r="WSO9" s="323"/>
      <c r="WSP9" s="323"/>
      <c r="WSQ9" s="323"/>
      <c r="WSR9" s="323"/>
      <c r="WSS9" s="323"/>
      <c r="WST9" s="323"/>
      <c r="WSU9" s="323"/>
      <c r="WSV9" s="323"/>
      <c r="WSW9" s="323"/>
      <c r="WSX9" s="323"/>
      <c r="WSY9" s="323"/>
      <c r="WSZ9" s="323"/>
      <c r="WTA9" s="323"/>
      <c r="WTB9" s="323"/>
      <c r="WTC9" s="323"/>
      <c r="WTD9" s="323"/>
      <c r="WTE9" s="323"/>
      <c r="WTF9" s="323"/>
      <c r="WTG9" s="323"/>
      <c r="WTH9" s="323"/>
      <c r="WTI9" s="323"/>
      <c r="WTJ9" s="323"/>
      <c r="WTK9" s="323"/>
      <c r="WTL9" s="323"/>
      <c r="WTM9" s="323"/>
      <c r="WTN9" s="323"/>
      <c r="WTO9" s="323"/>
      <c r="WTP9" s="323"/>
      <c r="WTQ9" s="323"/>
      <c r="WTR9" s="323"/>
      <c r="WTS9" s="323"/>
      <c r="WTT9" s="323"/>
      <c r="WTU9" s="323"/>
      <c r="WTV9" s="323"/>
      <c r="WTW9" s="323"/>
      <c r="WTX9" s="323"/>
      <c r="WTY9" s="323"/>
      <c r="WTZ9" s="323"/>
      <c r="WUA9" s="323"/>
      <c r="WUB9" s="323"/>
      <c r="WUC9" s="323"/>
      <c r="WUD9" s="323"/>
      <c r="WUE9" s="323"/>
      <c r="WUF9" s="323"/>
      <c r="WUG9" s="323"/>
      <c r="WUH9" s="323"/>
      <c r="WUI9" s="323"/>
      <c r="WUJ9" s="323"/>
      <c r="WUK9" s="323"/>
      <c r="WUL9" s="323"/>
      <c r="WUM9" s="323"/>
      <c r="WUN9" s="323"/>
      <c r="WUO9" s="323"/>
      <c r="WUP9" s="323"/>
      <c r="WUQ9" s="323"/>
      <c r="WUR9" s="323"/>
      <c r="WUS9" s="323"/>
      <c r="WUT9" s="323"/>
      <c r="WUU9" s="323"/>
      <c r="WUV9" s="323"/>
      <c r="WUW9" s="323"/>
      <c r="WUX9" s="323"/>
      <c r="WUY9" s="323"/>
      <c r="WUZ9" s="323"/>
      <c r="WVA9" s="323"/>
      <c r="WVB9" s="323"/>
      <c r="WVC9" s="323"/>
      <c r="WVD9" s="323"/>
      <c r="WVE9" s="323"/>
      <c r="WVF9" s="323"/>
      <c r="WVG9" s="323"/>
      <c r="WVH9" s="323"/>
      <c r="WVI9" s="323"/>
      <c r="WVJ9" s="323"/>
      <c r="WVK9" s="323"/>
      <c r="WVL9" s="323"/>
      <c r="WVM9" s="323"/>
      <c r="WVN9" s="323"/>
      <c r="WVO9" s="323"/>
      <c r="WVP9" s="323"/>
      <c r="WVQ9" s="323"/>
      <c r="WVR9" s="323"/>
      <c r="WVS9" s="323"/>
      <c r="WVT9" s="323"/>
      <c r="WVU9" s="323"/>
      <c r="WVV9" s="323"/>
      <c r="WVW9" s="323"/>
      <c r="WVX9" s="323"/>
      <c r="WVY9" s="323"/>
      <c r="WVZ9" s="323"/>
      <c r="WWA9" s="323"/>
      <c r="WWB9" s="323"/>
      <c r="WWC9" s="323"/>
      <c r="WWD9" s="323"/>
      <c r="WWE9" s="323"/>
      <c r="WWF9" s="323"/>
      <c r="WWG9" s="323"/>
      <c r="WWH9" s="323"/>
      <c r="WWI9" s="323"/>
      <c r="WWJ9" s="323"/>
      <c r="WWK9" s="323"/>
      <c r="WWL9" s="323"/>
      <c r="WWM9" s="323"/>
      <c r="WWN9" s="323"/>
      <c r="WWO9" s="323"/>
      <c r="WWP9" s="323"/>
      <c r="WWQ9" s="323"/>
      <c r="WWR9" s="323"/>
      <c r="WWS9" s="323"/>
      <c r="WWT9" s="323"/>
      <c r="WWU9" s="323"/>
      <c r="WWV9" s="323"/>
      <c r="WWW9" s="323"/>
      <c r="WWX9" s="323"/>
      <c r="WWY9" s="323"/>
      <c r="WWZ9" s="323"/>
      <c r="WXA9" s="323"/>
      <c r="WXB9" s="323"/>
      <c r="WXC9" s="323"/>
      <c r="WXD9" s="323"/>
      <c r="WXE9" s="323"/>
      <c r="WXF9" s="323"/>
      <c r="WXG9" s="323"/>
      <c r="WXH9" s="323"/>
      <c r="WXI9" s="323"/>
      <c r="WXJ9" s="323"/>
      <c r="WXK9" s="323"/>
      <c r="WXL9" s="323"/>
      <c r="WXM9" s="323"/>
      <c r="WXN9" s="323"/>
      <c r="WXO9" s="323"/>
      <c r="WXP9" s="323"/>
      <c r="WXQ9" s="323"/>
      <c r="WXR9" s="323"/>
      <c r="WXS9" s="323"/>
      <c r="WXT9" s="323"/>
      <c r="WXU9" s="323"/>
      <c r="WXV9" s="323"/>
      <c r="WXW9" s="323"/>
      <c r="WXX9" s="323"/>
      <c r="WXY9" s="323"/>
      <c r="WXZ9" s="323"/>
      <c r="WYA9" s="323"/>
      <c r="WYB9" s="323"/>
      <c r="WYC9" s="323"/>
      <c r="WYD9" s="323"/>
      <c r="WYE9" s="323"/>
      <c r="WYF9" s="323"/>
      <c r="WYG9" s="323"/>
      <c r="WYH9" s="323"/>
      <c r="WYI9" s="323"/>
      <c r="WYJ9" s="323"/>
      <c r="WYK9" s="323"/>
      <c r="WYL9" s="323"/>
      <c r="WYM9" s="323"/>
      <c r="WYN9" s="323"/>
      <c r="WYO9" s="323"/>
      <c r="WYP9" s="323"/>
      <c r="WYQ9" s="323"/>
      <c r="WYR9" s="323"/>
      <c r="WYS9" s="323"/>
      <c r="WYT9" s="323"/>
      <c r="WYU9" s="323"/>
      <c r="WYV9" s="323"/>
      <c r="WYW9" s="323"/>
      <c r="WYX9" s="323"/>
      <c r="WYY9" s="323"/>
      <c r="WYZ9" s="323"/>
      <c r="WZA9" s="323"/>
      <c r="WZB9" s="323"/>
      <c r="WZC9" s="323"/>
      <c r="WZD9" s="323"/>
      <c r="WZE9" s="323"/>
      <c r="WZF9" s="323"/>
      <c r="WZG9" s="323"/>
      <c r="WZH9" s="323"/>
      <c r="WZI9" s="323"/>
      <c r="WZJ9" s="323"/>
      <c r="WZK9" s="323"/>
      <c r="WZL9" s="323"/>
      <c r="WZM9" s="323"/>
      <c r="WZN9" s="323"/>
      <c r="WZO9" s="323"/>
      <c r="WZP9" s="323"/>
      <c r="WZQ9" s="323"/>
      <c r="WZR9" s="323"/>
      <c r="WZS9" s="323"/>
      <c r="WZT9" s="323"/>
      <c r="WZU9" s="323"/>
      <c r="WZV9" s="323"/>
      <c r="WZW9" s="323"/>
      <c r="WZX9" s="323"/>
      <c r="WZY9" s="323"/>
      <c r="WZZ9" s="323"/>
      <c r="XAA9" s="323"/>
      <c r="XAB9" s="323"/>
      <c r="XAC9" s="323"/>
      <c r="XAD9" s="323"/>
      <c r="XAE9" s="323"/>
      <c r="XAF9" s="323"/>
      <c r="XAG9" s="323"/>
      <c r="XAH9" s="323"/>
      <c r="XAI9" s="323"/>
      <c r="XAJ9" s="323"/>
      <c r="XAK9" s="323"/>
      <c r="XAL9" s="323"/>
      <c r="XAM9" s="323"/>
      <c r="XAN9" s="323"/>
      <c r="XAO9" s="323"/>
      <c r="XAP9" s="323"/>
      <c r="XAQ9" s="323"/>
      <c r="XAR9" s="323"/>
      <c r="XAS9" s="323"/>
      <c r="XAT9" s="323"/>
      <c r="XAU9" s="323"/>
      <c r="XAV9" s="323"/>
      <c r="XAW9" s="323"/>
      <c r="XAX9" s="323"/>
      <c r="XAY9" s="323"/>
      <c r="XAZ9" s="323"/>
      <c r="XBA9" s="323"/>
      <c r="XBB9" s="323"/>
      <c r="XBC9" s="323"/>
      <c r="XBD9" s="323"/>
      <c r="XBE9" s="323"/>
      <c r="XBF9" s="323"/>
      <c r="XBG9" s="323"/>
      <c r="XBH9" s="323"/>
      <c r="XBI9" s="323"/>
      <c r="XBJ9" s="323"/>
      <c r="XBK9" s="323"/>
      <c r="XBL9" s="323"/>
      <c r="XBM9" s="323"/>
      <c r="XBN9" s="323"/>
      <c r="XBO9" s="323"/>
      <c r="XBP9" s="323"/>
      <c r="XBQ9" s="323"/>
      <c r="XBR9" s="323"/>
      <c r="XBS9" s="323"/>
      <c r="XBT9" s="323"/>
      <c r="XBU9" s="323"/>
      <c r="XBV9" s="323"/>
      <c r="XBW9" s="323"/>
      <c r="XBX9" s="323"/>
      <c r="XBY9" s="323"/>
      <c r="XBZ9" s="323"/>
      <c r="XCA9" s="323"/>
      <c r="XCB9" s="323"/>
      <c r="XCC9" s="323"/>
      <c r="XCD9" s="323"/>
      <c r="XCE9" s="323"/>
      <c r="XCF9" s="323"/>
      <c r="XCG9" s="323"/>
      <c r="XCH9" s="323"/>
      <c r="XCI9" s="323"/>
      <c r="XCJ9" s="323"/>
      <c r="XCK9" s="323"/>
      <c r="XCL9" s="323"/>
      <c r="XCM9" s="323"/>
      <c r="XCN9" s="323"/>
      <c r="XCO9" s="323"/>
      <c r="XCP9" s="323"/>
      <c r="XCQ9" s="323"/>
      <c r="XCR9" s="323"/>
      <c r="XCS9" s="323"/>
      <c r="XCT9" s="323"/>
      <c r="XCU9" s="323"/>
      <c r="XCV9" s="323"/>
      <c r="XCW9" s="323"/>
      <c r="XCX9" s="323"/>
      <c r="XCY9" s="323"/>
      <c r="XCZ9" s="323"/>
      <c r="XDA9" s="323"/>
      <c r="XDB9" s="323"/>
      <c r="XDC9" s="323"/>
      <c r="XDD9" s="323"/>
      <c r="XDE9" s="323"/>
      <c r="XDF9" s="323"/>
      <c r="XDG9" s="323"/>
      <c r="XDH9" s="323"/>
      <c r="XDI9" s="323"/>
      <c r="XDJ9" s="323"/>
      <c r="XDK9" s="323"/>
      <c r="XDL9" s="323"/>
      <c r="XDM9" s="323"/>
      <c r="XDN9" s="323"/>
      <c r="XDO9" s="323"/>
      <c r="XDP9" s="323"/>
      <c r="XDQ9" s="323"/>
      <c r="XDR9" s="323"/>
      <c r="XDS9" s="323"/>
      <c r="XDT9" s="323"/>
      <c r="XDU9" s="323"/>
      <c r="XDV9" s="323"/>
      <c r="XDW9" s="323"/>
      <c r="XDX9" s="323"/>
      <c r="XDY9" s="323"/>
      <c r="XDZ9" s="323"/>
      <c r="XEA9" s="323"/>
      <c r="XEB9" s="323"/>
      <c r="XEC9" s="323"/>
      <c r="XED9" s="323"/>
      <c r="XEE9" s="323"/>
      <c r="XEF9" s="323"/>
      <c r="XEG9" s="323"/>
      <c r="XEH9" s="323"/>
      <c r="XEI9" s="323"/>
      <c r="XEJ9" s="323"/>
      <c r="XEK9" s="323"/>
      <c r="XEL9" s="323"/>
      <c r="XEM9" s="323"/>
      <c r="XEN9" s="323"/>
      <c r="XEO9" s="323"/>
      <c r="XEP9" s="323"/>
      <c r="XEQ9" s="323"/>
      <c r="XER9" s="323"/>
      <c r="XES9" s="323"/>
      <c r="XET9" s="323"/>
      <c r="XEU9" s="323"/>
      <c r="XEV9" s="323"/>
      <c r="XEW9" s="323"/>
      <c r="XEX9" s="323"/>
      <c r="XEY9" s="323"/>
      <c r="XEZ9" s="323"/>
      <c r="XFA9" s="323"/>
      <c r="XFB9" s="323"/>
      <c r="XFC9" s="323"/>
      <c r="XFD9" s="323"/>
    </row>
    <row r="10" spans="1:16384" s="1876" customFormat="1">
      <c r="A10" s="3452" t="s">
        <v>708</v>
      </c>
      <c r="B10" s="3518"/>
      <c r="C10" s="3518"/>
      <c r="D10" s="3518"/>
      <c r="E10" s="3518"/>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c r="BN10" s="323"/>
      <c r="BO10" s="323"/>
      <c r="BP10" s="323"/>
      <c r="BQ10" s="323"/>
      <c r="BR10" s="323"/>
      <c r="BS10" s="323"/>
      <c r="BT10" s="323"/>
      <c r="BU10" s="323"/>
      <c r="BV10" s="323"/>
      <c r="BW10" s="323"/>
      <c r="BX10" s="323"/>
      <c r="BY10" s="323"/>
      <c r="BZ10" s="323"/>
      <c r="CA10" s="323"/>
      <c r="CB10" s="323"/>
      <c r="CC10" s="323"/>
      <c r="CD10" s="323"/>
      <c r="CE10" s="323"/>
      <c r="CF10" s="323"/>
      <c r="CG10" s="323"/>
      <c r="CH10" s="323"/>
      <c r="CI10" s="323"/>
      <c r="CJ10" s="323"/>
      <c r="CK10" s="323"/>
      <c r="CL10" s="323"/>
      <c r="CM10" s="323"/>
      <c r="CN10" s="323"/>
      <c r="CO10" s="323"/>
      <c r="CP10" s="323"/>
      <c r="CQ10" s="323"/>
      <c r="CR10" s="323"/>
      <c r="CS10" s="323"/>
      <c r="CT10" s="323"/>
      <c r="CU10" s="323"/>
      <c r="CV10" s="323"/>
      <c r="CW10" s="323"/>
      <c r="CX10" s="323"/>
      <c r="CY10" s="323"/>
      <c r="CZ10" s="323"/>
      <c r="DA10" s="323"/>
      <c r="DB10" s="323"/>
      <c r="DC10" s="323"/>
      <c r="DD10" s="323"/>
      <c r="DE10" s="323"/>
      <c r="DF10" s="323"/>
      <c r="DG10" s="323"/>
      <c r="DH10" s="323"/>
      <c r="DI10" s="323"/>
      <c r="DJ10" s="323"/>
      <c r="DK10" s="323"/>
      <c r="DL10" s="323"/>
      <c r="DM10" s="323"/>
      <c r="DN10" s="323"/>
      <c r="DO10" s="323"/>
      <c r="DP10" s="323"/>
      <c r="DQ10" s="323"/>
      <c r="DR10" s="323"/>
      <c r="DS10" s="323"/>
      <c r="DT10" s="323"/>
      <c r="DU10" s="323"/>
      <c r="DV10" s="323"/>
      <c r="DW10" s="323"/>
      <c r="DX10" s="323"/>
      <c r="DY10" s="323"/>
      <c r="DZ10" s="323"/>
      <c r="EA10" s="323"/>
      <c r="EB10" s="323"/>
      <c r="EC10" s="323"/>
      <c r="ED10" s="323"/>
      <c r="EE10" s="323"/>
      <c r="EF10" s="323"/>
      <c r="EG10" s="323"/>
      <c r="EH10" s="323"/>
      <c r="EI10" s="323"/>
      <c r="EJ10" s="323"/>
      <c r="EK10" s="323"/>
      <c r="EL10" s="323"/>
      <c r="EM10" s="323"/>
      <c r="EN10" s="323"/>
      <c r="EO10" s="323"/>
      <c r="EP10" s="323"/>
      <c r="EQ10" s="323"/>
      <c r="ER10" s="323"/>
      <c r="ES10" s="323"/>
      <c r="ET10" s="323"/>
      <c r="EU10" s="323"/>
      <c r="EV10" s="323"/>
      <c r="EW10" s="323"/>
      <c r="EX10" s="323"/>
      <c r="EY10" s="323"/>
      <c r="EZ10" s="323"/>
      <c r="FA10" s="323"/>
      <c r="FB10" s="323"/>
      <c r="FC10" s="323"/>
      <c r="FD10" s="323"/>
      <c r="FE10" s="323"/>
      <c r="FF10" s="323"/>
      <c r="FG10" s="323"/>
      <c r="FH10" s="323"/>
      <c r="FI10" s="323"/>
      <c r="FJ10" s="323"/>
      <c r="FK10" s="323"/>
      <c r="FL10" s="323"/>
      <c r="FM10" s="323"/>
      <c r="FN10" s="323"/>
      <c r="FO10" s="323"/>
      <c r="FP10" s="323"/>
      <c r="FQ10" s="323"/>
      <c r="FR10" s="323"/>
      <c r="FS10" s="323"/>
      <c r="FT10" s="323"/>
      <c r="FU10" s="323"/>
      <c r="FV10" s="323"/>
      <c r="FW10" s="323"/>
      <c r="FX10" s="323"/>
      <c r="FY10" s="323"/>
      <c r="FZ10" s="323"/>
      <c r="GA10" s="323"/>
      <c r="GB10" s="323"/>
      <c r="GC10" s="323"/>
      <c r="GD10" s="323"/>
      <c r="GE10" s="323"/>
      <c r="GF10" s="323"/>
      <c r="GG10" s="323"/>
      <c r="GH10" s="323"/>
      <c r="GI10" s="323"/>
      <c r="GJ10" s="323"/>
      <c r="GK10" s="323"/>
      <c r="GL10" s="323"/>
      <c r="GM10" s="323"/>
      <c r="GN10" s="323"/>
      <c r="GO10" s="323"/>
      <c r="GP10" s="323"/>
      <c r="GQ10" s="323"/>
      <c r="GR10" s="323"/>
      <c r="GS10" s="323"/>
      <c r="GT10" s="323"/>
      <c r="GU10" s="323"/>
      <c r="GV10" s="323"/>
      <c r="GW10" s="323"/>
      <c r="GX10" s="323"/>
      <c r="GY10" s="323"/>
      <c r="GZ10" s="323"/>
      <c r="HA10" s="323"/>
      <c r="HB10" s="323"/>
      <c r="HC10" s="323"/>
      <c r="HD10" s="323"/>
      <c r="HE10" s="323"/>
      <c r="HF10" s="323"/>
      <c r="HG10" s="323"/>
      <c r="HH10" s="323"/>
      <c r="HI10" s="323"/>
      <c r="HJ10" s="323"/>
      <c r="HK10" s="323"/>
      <c r="HL10" s="323"/>
      <c r="HM10" s="323"/>
      <c r="HN10" s="323"/>
      <c r="HO10" s="323"/>
      <c r="HP10" s="323"/>
      <c r="HQ10" s="323"/>
      <c r="HR10" s="323"/>
      <c r="HS10" s="323"/>
      <c r="HT10" s="323"/>
      <c r="HU10" s="323"/>
      <c r="HV10" s="323"/>
      <c r="HW10" s="323"/>
      <c r="HX10" s="323"/>
      <c r="HY10" s="323"/>
      <c r="HZ10" s="323"/>
      <c r="IA10" s="323"/>
      <c r="IB10" s="323"/>
      <c r="IC10" s="323"/>
      <c r="ID10" s="323"/>
      <c r="IE10" s="323"/>
      <c r="IF10" s="323"/>
      <c r="IG10" s="323"/>
      <c r="IH10" s="323"/>
      <c r="II10" s="323"/>
      <c r="IJ10" s="323"/>
      <c r="IK10" s="323"/>
      <c r="IL10" s="323"/>
      <c r="IM10" s="323"/>
      <c r="IN10" s="323"/>
      <c r="IO10" s="323"/>
      <c r="IP10" s="323"/>
      <c r="IQ10" s="323"/>
      <c r="IR10" s="323"/>
      <c r="IS10" s="323"/>
      <c r="IT10" s="323"/>
      <c r="IU10" s="323"/>
      <c r="IV10" s="323"/>
      <c r="IW10" s="323"/>
      <c r="IX10" s="323"/>
      <c r="IY10" s="323"/>
      <c r="IZ10" s="323"/>
      <c r="JA10" s="323"/>
      <c r="JB10" s="323"/>
      <c r="JC10" s="323"/>
      <c r="JD10" s="323"/>
      <c r="JE10" s="323"/>
      <c r="JF10" s="323"/>
      <c r="JG10" s="323"/>
      <c r="JH10" s="323"/>
      <c r="JI10" s="323"/>
      <c r="JJ10" s="323"/>
      <c r="JK10" s="323"/>
      <c r="JL10" s="323"/>
      <c r="JM10" s="323"/>
      <c r="JN10" s="323"/>
      <c r="JO10" s="323"/>
      <c r="JP10" s="323"/>
      <c r="JQ10" s="323"/>
      <c r="JR10" s="323"/>
      <c r="JS10" s="323"/>
      <c r="JT10" s="323"/>
      <c r="JU10" s="323"/>
      <c r="JV10" s="323"/>
      <c r="JW10" s="323"/>
      <c r="JX10" s="323"/>
      <c r="JY10" s="323"/>
      <c r="JZ10" s="323"/>
      <c r="KA10" s="323"/>
      <c r="KB10" s="323"/>
      <c r="KC10" s="323"/>
      <c r="KD10" s="323"/>
      <c r="KE10" s="323"/>
      <c r="KF10" s="323"/>
      <c r="KG10" s="323"/>
      <c r="KH10" s="323"/>
      <c r="KI10" s="323"/>
      <c r="KJ10" s="323"/>
      <c r="KK10" s="323"/>
      <c r="KL10" s="323"/>
      <c r="KM10" s="323"/>
      <c r="KN10" s="323"/>
      <c r="KO10" s="323"/>
      <c r="KP10" s="323"/>
      <c r="KQ10" s="323"/>
      <c r="KR10" s="323"/>
      <c r="KS10" s="323"/>
      <c r="KT10" s="323"/>
      <c r="KU10" s="323"/>
      <c r="KV10" s="323"/>
      <c r="KW10" s="323"/>
      <c r="KX10" s="323"/>
      <c r="KY10" s="323"/>
      <c r="KZ10" s="323"/>
      <c r="LA10" s="323"/>
      <c r="LB10" s="323"/>
      <c r="LC10" s="323"/>
      <c r="LD10" s="323"/>
      <c r="LE10" s="323"/>
      <c r="LF10" s="323"/>
      <c r="LG10" s="323"/>
      <c r="LH10" s="323"/>
      <c r="LI10" s="323"/>
      <c r="LJ10" s="323"/>
      <c r="LK10" s="323"/>
      <c r="LL10" s="323"/>
      <c r="LM10" s="323"/>
      <c r="LN10" s="323"/>
      <c r="LO10" s="323"/>
      <c r="LP10" s="323"/>
      <c r="LQ10" s="323"/>
      <c r="LR10" s="323"/>
      <c r="LS10" s="323"/>
      <c r="LT10" s="323"/>
      <c r="LU10" s="323"/>
      <c r="LV10" s="323"/>
      <c r="LW10" s="323"/>
      <c r="LX10" s="323"/>
      <c r="LY10" s="323"/>
      <c r="LZ10" s="323"/>
      <c r="MA10" s="323"/>
      <c r="MB10" s="323"/>
      <c r="MC10" s="323"/>
      <c r="MD10" s="323"/>
      <c r="ME10" s="323"/>
      <c r="MF10" s="323"/>
      <c r="MG10" s="323"/>
      <c r="MH10" s="323"/>
      <c r="MI10" s="323"/>
      <c r="MJ10" s="323"/>
      <c r="MK10" s="323"/>
      <c r="ML10" s="323"/>
      <c r="MM10" s="323"/>
      <c r="MN10" s="323"/>
      <c r="MO10" s="323"/>
      <c r="MP10" s="323"/>
      <c r="MQ10" s="323"/>
      <c r="MR10" s="323"/>
      <c r="MS10" s="323"/>
      <c r="MT10" s="323"/>
      <c r="MU10" s="323"/>
      <c r="MV10" s="323"/>
      <c r="MW10" s="323"/>
      <c r="MX10" s="323"/>
      <c r="MY10" s="323"/>
      <c r="MZ10" s="323"/>
      <c r="NA10" s="323"/>
      <c r="NB10" s="323"/>
      <c r="NC10" s="323"/>
      <c r="ND10" s="323"/>
      <c r="NE10" s="323"/>
      <c r="NF10" s="323"/>
      <c r="NG10" s="323"/>
      <c r="NH10" s="323"/>
      <c r="NI10" s="323"/>
      <c r="NJ10" s="323"/>
      <c r="NK10" s="323"/>
      <c r="NL10" s="323"/>
      <c r="NM10" s="323"/>
      <c r="NN10" s="323"/>
      <c r="NO10" s="323"/>
      <c r="NP10" s="323"/>
      <c r="NQ10" s="323"/>
      <c r="NR10" s="323"/>
      <c r="NS10" s="323"/>
      <c r="NT10" s="323"/>
      <c r="NU10" s="323"/>
      <c r="NV10" s="323"/>
      <c r="NW10" s="323"/>
      <c r="NX10" s="323"/>
      <c r="NY10" s="323"/>
      <c r="NZ10" s="323"/>
      <c r="OA10" s="323"/>
      <c r="OB10" s="323"/>
      <c r="OC10" s="323"/>
      <c r="OD10" s="323"/>
      <c r="OE10" s="323"/>
      <c r="OF10" s="323"/>
      <c r="OG10" s="323"/>
      <c r="OH10" s="323"/>
      <c r="OI10" s="323"/>
      <c r="OJ10" s="323"/>
      <c r="OK10" s="323"/>
      <c r="OL10" s="323"/>
      <c r="OM10" s="323"/>
      <c r="ON10" s="323"/>
      <c r="OO10" s="323"/>
      <c r="OP10" s="323"/>
      <c r="OQ10" s="323"/>
      <c r="OR10" s="323"/>
      <c r="OS10" s="323"/>
      <c r="OT10" s="323"/>
      <c r="OU10" s="323"/>
      <c r="OV10" s="323"/>
      <c r="OW10" s="323"/>
      <c r="OX10" s="323"/>
      <c r="OY10" s="323"/>
      <c r="OZ10" s="323"/>
      <c r="PA10" s="323"/>
      <c r="PB10" s="323"/>
      <c r="PC10" s="323"/>
      <c r="PD10" s="323"/>
      <c r="PE10" s="323"/>
      <c r="PF10" s="323"/>
      <c r="PG10" s="323"/>
      <c r="PH10" s="323"/>
      <c r="PI10" s="323"/>
      <c r="PJ10" s="323"/>
      <c r="PK10" s="323"/>
      <c r="PL10" s="323"/>
      <c r="PM10" s="323"/>
      <c r="PN10" s="323"/>
      <c r="PO10" s="323"/>
      <c r="PP10" s="323"/>
      <c r="PQ10" s="323"/>
      <c r="PR10" s="323"/>
      <c r="PS10" s="323"/>
      <c r="PT10" s="323"/>
      <c r="PU10" s="323"/>
      <c r="PV10" s="323"/>
      <c r="PW10" s="323"/>
      <c r="PX10" s="323"/>
      <c r="PY10" s="323"/>
      <c r="PZ10" s="323"/>
      <c r="QA10" s="323"/>
      <c r="QB10" s="323"/>
      <c r="QC10" s="323"/>
      <c r="QD10" s="323"/>
      <c r="QE10" s="323"/>
      <c r="QF10" s="323"/>
      <c r="QG10" s="323"/>
      <c r="QH10" s="323"/>
      <c r="QI10" s="323"/>
      <c r="QJ10" s="323"/>
      <c r="QK10" s="323"/>
      <c r="QL10" s="323"/>
      <c r="QM10" s="323"/>
      <c r="QN10" s="323"/>
      <c r="QO10" s="323"/>
      <c r="QP10" s="323"/>
      <c r="QQ10" s="323"/>
      <c r="QR10" s="323"/>
      <c r="QS10" s="323"/>
      <c r="QT10" s="323"/>
      <c r="QU10" s="323"/>
      <c r="QV10" s="323"/>
      <c r="QW10" s="323"/>
      <c r="QX10" s="323"/>
      <c r="QY10" s="323"/>
      <c r="QZ10" s="323"/>
      <c r="RA10" s="323"/>
      <c r="RB10" s="323"/>
      <c r="RC10" s="323"/>
      <c r="RD10" s="323"/>
      <c r="RE10" s="323"/>
      <c r="RF10" s="323"/>
      <c r="RG10" s="323"/>
      <c r="RH10" s="323"/>
      <c r="RI10" s="323"/>
      <c r="RJ10" s="323"/>
      <c r="RK10" s="323"/>
      <c r="RL10" s="323"/>
      <c r="RM10" s="323"/>
      <c r="RN10" s="323"/>
      <c r="RO10" s="323"/>
      <c r="RP10" s="323"/>
      <c r="RQ10" s="323"/>
      <c r="RR10" s="323"/>
      <c r="RS10" s="323"/>
      <c r="RT10" s="323"/>
      <c r="RU10" s="323"/>
      <c r="RV10" s="323"/>
      <c r="RW10" s="323"/>
      <c r="RX10" s="323"/>
      <c r="RY10" s="323"/>
      <c r="RZ10" s="323"/>
      <c r="SA10" s="323"/>
      <c r="SB10" s="323"/>
      <c r="SC10" s="323"/>
      <c r="SD10" s="323"/>
      <c r="SE10" s="323"/>
      <c r="SF10" s="323"/>
      <c r="SG10" s="323"/>
      <c r="SH10" s="323"/>
      <c r="SI10" s="323"/>
      <c r="SJ10" s="323"/>
      <c r="SK10" s="323"/>
      <c r="SL10" s="323"/>
      <c r="SM10" s="323"/>
      <c r="SN10" s="323"/>
      <c r="SO10" s="323"/>
      <c r="SP10" s="323"/>
      <c r="SQ10" s="323"/>
      <c r="SR10" s="323"/>
      <c r="SS10" s="323"/>
      <c r="ST10" s="323"/>
      <c r="SU10" s="323"/>
      <c r="SV10" s="323"/>
      <c r="SW10" s="323"/>
      <c r="SX10" s="323"/>
      <c r="SY10" s="323"/>
      <c r="SZ10" s="323"/>
      <c r="TA10" s="323"/>
      <c r="TB10" s="323"/>
      <c r="TC10" s="323"/>
      <c r="TD10" s="323"/>
      <c r="TE10" s="323"/>
      <c r="TF10" s="323"/>
      <c r="TG10" s="323"/>
      <c r="TH10" s="323"/>
      <c r="TI10" s="323"/>
      <c r="TJ10" s="323"/>
      <c r="TK10" s="323"/>
      <c r="TL10" s="323"/>
      <c r="TM10" s="323"/>
      <c r="TN10" s="323"/>
      <c r="TO10" s="323"/>
      <c r="TP10" s="323"/>
      <c r="TQ10" s="323"/>
      <c r="TR10" s="323"/>
      <c r="TS10" s="323"/>
      <c r="TT10" s="323"/>
      <c r="TU10" s="323"/>
      <c r="TV10" s="323"/>
      <c r="TW10" s="323"/>
      <c r="TX10" s="323"/>
      <c r="TY10" s="323"/>
      <c r="TZ10" s="323"/>
      <c r="UA10" s="323"/>
      <c r="UB10" s="323"/>
      <c r="UC10" s="323"/>
      <c r="UD10" s="323"/>
      <c r="UE10" s="323"/>
      <c r="UF10" s="323"/>
      <c r="UG10" s="323"/>
      <c r="UH10" s="323"/>
      <c r="UI10" s="323"/>
      <c r="UJ10" s="323"/>
      <c r="UK10" s="323"/>
      <c r="UL10" s="323"/>
      <c r="UM10" s="323"/>
      <c r="UN10" s="323"/>
      <c r="UO10" s="323"/>
      <c r="UP10" s="323"/>
      <c r="UQ10" s="323"/>
      <c r="UR10" s="323"/>
      <c r="US10" s="323"/>
      <c r="UT10" s="323"/>
      <c r="UU10" s="323"/>
      <c r="UV10" s="323"/>
      <c r="UW10" s="323"/>
      <c r="UX10" s="323"/>
      <c r="UY10" s="323"/>
      <c r="UZ10" s="323"/>
      <c r="VA10" s="323"/>
      <c r="VB10" s="323"/>
      <c r="VC10" s="323"/>
      <c r="VD10" s="323"/>
      <c r="VE10" s="323"/>
      <c r="VF10" s="323"/>
      <c r="VG10" s="323"/>
      <c r="VH10" s="323"/>
      <c r="VI10" s="323"/>
      <c r="VJ10" s="323"/>
      <c r="VK10" s="323"/>
      <c r="VL10" s="323"/>
      <c r="VM10" s="323"/>
      <c r="VN10" s="323"/>
      <c r="VO10" s="323"/>
      <c r="VP10" s="323"/>
      <c r="VQ10" s="323"/>
      <c r="VR10" s="323"/>
      <c r="VS10" s="323"/>
      <c r="VT10" s="323"/>
      <c r="VU10" s="323"/>
      <c r="VV10" s="323"/>
      <c r="VW10" s="323"/>
      <c r="VX10" s="323"/>
      <c r="VY10" s="323"/>
      <c r="VZ10" s="323"/>
      <c r="WA10" s="323"/>
      <c r="WB10" s="323"/>
      <c r="WC10" s="323"/>
      <c r="WD10" s="323"/>
      <c r="WE10" s="323"/>
      <c r="WF10" s="323"/>
      <c r="WG10" s="323"/>
      <c r="WH10" s="323"/>
      <c r="WI10" s="323"/>
      <c r="WJ10" s="323"/>
      <c r="WK10" s="323"/>
      <c r="WL10" s="323"/>
      <c r="WM10" s="323"/>
      <c r="WN10" s="323"/>
      <c r="WO10" s="323"/>
      <c r="WP10" s="323"/>
      <c r="WQ10" s="323"/>
      <c r="WR10" s="323"/>
      <c r="WS10" s="323"/>
      <c r="WT10" s="323"/>
      <c r="WU10" s="323"/>
      <c r="WV10" s="323"/>
      <c r="WW10" s="323"/>
      <c r="WX10" s="323"/>
      <c r="WY10" s="323"/>
      <c r="WZ10" s="323"/>
      <c r="XA10" s="323"/>
      <c r="XB10" s="323"/>
      <c r="XC10" s="323"/>
      <c r="XD10" s="323"/>
      <c r="XE10" s="323"/>
      <c r="XF10" s="323"/>
      <c r="XG10" s="323"/>
      <c r="XH10" s="323"/>
      <c r="XI10" s="323"/>
      <c r="XJ10" s="323"/>
      <c r="XK10" s="323"/>
      <c r="XL10" s="323"/>
      <c r="XM10" s="323"/>
      <c r="XN10" s="323"/>
      <c r="XO10" s="323"/>
      <c r="XP10" s="323"/>
      <c r="XQ10" s="323"/>
      <c r="XR10" s="323"/>
      <c r="XS10" s="323"/>
      <c r="XT10" s="323"/>
      <c r="XU10" s="323"/>
      <c r="XV10" s="323"/>
      <c r="XW10" s="323"/>
      <c r="XX10" s="323"/>
      <c r="XY10" s="323"/>
      <c r="XZ10" s="323"/>
      <c r="YA10" s="323"/>
      <c r="YB10" s="323"/>
      <c r="YC10" s="323"/>
      <c r="YD10" s="323"/>
      <c r="YE10" s="323"/>
      <c r="YF10" s="323"/>
      <c r="YG10" s="323"/>
      <c r="YH10" s="323"/>
      <c r="YI10" s="323"/>
      <c r="YJ10" s="323"/>
      <c r="YK10" s="323"/>
      <c r="YL10" s="323"/>
      <c r="YM10" s="323"/>
      <c r="YN10" s="323"/>
      <c r="YO10" s="323"/>
      <c r="YP10" s="323"/>
      <c r="YQ10" s="323"/>
      <c r="YR10" s="323"/>
      <c r="YS10" s="323"/>
      <c r="YT10" s="323"/>
      <c r="YU10" s="323"/>
      <c r="YV10" s="323"/>
      <c r="YW10" s="323"/>
      <c r="YX10" s="323"/>
      <c r="YY10" s="323"/>
      <c r="YZ10" s="323"/>
      <c r="ZA10" s="323"/>
      <c r="ZB10" s="323"/>
      <c r="ZC10" s="323"/>
      <c r="ZD10" s="323"/>
      <c r="ZE10" s="323"/>
      <c r="ZF10" s="323"/>
      <c r="ZG10" s="323"/>
      <c r="ZH10" s="323"/>
      <c r="ZI10" s="323"/>
      <c r="ZJ10" s="323"/>
      <c r="ZK10" s="323"/>
      <c r="ZL10" s="323"/>
      <c r="ZM10" s="323"/>
      <c r="ZN10" s="323"/>
      <c r="ZO10" s="323"/>
      <c r="ZP10" s="323"/>
      <c r="ZQ10" s="323"/>
      <c r="ZR10" s="323"/>
      <c r="ZS10" s="323"/>
      <c r="ZT10" s="323"/>
      <c r="ZU10" s="323"/>
      <c r="ZV10" s="323"/>
      <c r="ZW10" s="323"/>
      <c r="ZX10" s="323"/>
      <c r="ZY10" s="323"/>
      <c r="ZZ10" s="323"/>
      <c r="AAA10" s="323"/>
      <c r="AAB10" s="323"/>
      <c r="AAC10" s="323"/>
      <c r="AAD10" s="323"/>
      <c r="AAE10" s="323"/>
      <c r="AAF10" s="323"/>
      <c r="AAG10" s="323"/>
      <c r="AAH10" s="323"/>
      <c r="AAI10" s="323"/>
      <c r="AAJ10" s="323"/>
      <c r="AAK10" s="323"/>
      <c r="AAL10" s="323"/>
      <c r="AAM10" s="323"/>
      <c r="AAN10" s="323"/>
      <c r="AAO10" s="323"/>
      <c r="AAP10" s="323"/>
      <c r="AAQ10" s="323"/>
      <c r="AAR10" s="323"/>
      <c r="AAS10" s="323"/>
      <c r="AAT10" s="323"/>
      <c r="AAU10" s="323"/>
      <c r="AAV10" s="323"/>
      <c r="AAW10" s="323"/>
      <c r="AAX10" s="323"/>
      <c r="AAY10" s="323"/>
      <c r="AAZ10" s="323"/>
      <c r="ABA10" s="323"/>
      <c r="ABB10" s="323"/>
      <c r="ABC10" s="323"/>
      <c r="ABD10" s="323"/>
      <c r="ABE10" s="323"/>
      <c r="ABF10" s="323"/>
      <c r="ABG10" s="323"/>
      <c r="ABH10" s="323"/>
      <c r="ABI10" s="323"/>
      <c r="ABJ10" s="323"/>
      <c r="ABK10" s="323"/>
      <c r="ABL10" s="323"/>
      <c r="ABM10" s="323"/>
      <c r="ABN10" s="323"/>
      <c r="ABO10" s="323"/>
      <c r="ABP10" s="323"/>
      <c r="ABQ10" s="323"/>
      <c r="ABR10" s="323"/>
      <c r="ABS10" s="323"/>
      <c r="ABT10" s="323"/>
      <c r="ABU10" s="323"/>
      <c r="ABV10" s="323"/>
      <c r="ABW10" s="323"/>
      <c r="ABX10" s="323"/>
      <c r="ABY10" s="323"/>
      <c r="ABZ10" s="323"/>
      <c r="ACA10" s="323"/>
      <c r="ACB10" s="323"/>
      <c r="ACC10" s="323"/>
      <c r="ACD10" s="323"/>
      <c r="ACE10" s="323"/>
      <c r="ACF10" s="323"/>
      <c r="ACG10" s="323"/>
      <c r="ACH10" s="323"/>
      <c r="ACI10" s="323"/>
      <c r="ACJ10" s="323"/>
      <c r="ACK10" s="323"/>
      <c r="ACL10" s="323"/>
      <c r="ACM10" s="323"/>
      <c r="ACN10" s="323"/>
      <c r="ACO10" s="323"/>
      <c r="ACP10" s="323"/>
      <c r="ACQ10" s="323"/>
      <c r="ACR10" s="323"/>
      <c r="ACS10" s="323"/>
      <c r="ACT10" s="323"/>
      <c r="ACU10" s="323"/>
      <c r="ACV10" s="323"/>
      <c r="ACW10" s="323"/>
      <c r="ACX10" s="323"/>
      <c r="ACY10" s="323"/>
      <c r="ACZ10" s="323"/>
      <c r="ADA10" s="323"/>
      <c r="ADB10" s="323"/>
      <c r="ADC10" s="323"/>
      <c r="ADD10" s="323"/>
      <c r="ADE10" s="323"/>
      <c r="ADF10" s="323"/>
      <c r="ADG10" s="323"/>
      <c r="ADH10" s="323"/>
      <c r="ADI10" s="323"/>
      <c r="ADJ10" s="323"/>
      <c r="ADK10" s="323"/>
      <c r="ADL10" s="323"/>
      <c r="ADM10" s="323"/>
      <c r="ADN10" s="323"/>
      <c r="ADO10" s="323"/>
      <c r="ADP10" s="323"/>
      <c r="ADQ10" s="323"/>
      <c r="ADR10" s="323"/>
      <c r="ADS10" s="323"/>
      <c r="ADT10" s="323"/>
      <c r="ADU10" s="323"/>
      <c r="ADV10" s="323"/>
      <c r="ADW10" s="323"/>
      <c r="ADX10" s="323"/>
      <c r="ADY10" s="323"/>
      <c r="ADZ10" s="323"/>
      <c r="AEA10" s="323"/>
      <c r="AEB10" s="323"/>
      <c r="AEC10" s="323"/>
      <c r="AED10" s="323"/>
      <c r="AEE10" s="323"/>
      <c r="AEF10" s="323"/>
      <c r="AEG10" s="323"/>
      <c r="AEH10" s="323"/>
      <c r="AEI10" s="323"/>
      <c r="AEJ10" s="323"/>
      <c r="AEK10" s="323"/>
      <c r="AEL10" s="323"/>
      <c r="AEM10" s="323"/>
      <c r="AEN10" s="323"/>
      <c r="AEO10" s="323"/>
      <c r="AEP10" s="323"/>
      <c r="AEQ10" s="323"/>
      <c r="AER10" s="323"/>
      <c r="AES10" s="323"/>
      <c r="AET10" s="323"/>
      <c r="AEU10" s="323"/>
      <c r="AEV10" s="323"/>
      <c r="AEW10" s="323"/>
      <c r="AEX10" s="323"/>
      <c r="AEY10" s="323"/>
      <c r="AEZ10" s="323"/>
      <c r="AFA10" s="323"/>
      <c r="AFB10" s="323"/>
      <c r="AFC10" s="323"/>
      <c r="AFD10" s="323"/>
      <c r="AFE10" s="323"/>
      <c r="AFF10" s="323"/>
      <c r="AFG10" s="323"/>
      <c r="AFH10" s="323"/>
      <c r="AFI10" s="323"/>
      <c r="AFJ10" s="323"/>
      <c r="AFK10" s="323"/>
      <c r="AFL10" s="323"/>
      <c r="AFM10" s="323"/>
      <c r="AFN10" s="323"/>
      <c r="AFO10" s="323"/>
      <c r="AFP10" s="323"/>
      <c r="AFQ10" s="323"/>
      <c r="AFR10" s="323"/>
      <c r="AFS10" s="323"/>
      <c r="AFT10" s="323"/>
      <c r="AFU10" s="323"/>
      <c r="AFV10" s="323"/>
      <c r="AFW10" s="323"/>
      <c r="AFX10" s="323"/>
      <c r="AFY10" s="323"/>
      <c r="AFZ10" s="323"/>
      <c r="AGA10" s="323"/>
      <c r="AGB10" s="323"/>
      <c r="AGC10" s="323"/>
      <c r="AGD10" s="323"/>
      <c r="AGE10" s="323"/>
      <c r="AGF10" s="323"/>
      <c r="AGG10" s="323"/>
      <c r="AGH10" s="323"/>
      <c r="AGI10" s="323"/>
      <c r="AGJ10" s="323"/>
      <c r="AGK10" s="323"/>
      <c r="AGL10" s="323"/>
      <c r="AGM10" s="323"/>
      <c r="AGN10" s="323"/>
      <c r="AGO10" s="323"/>
      <c r="AGP10" s="323"/>
      <c r="AGQ10" s="323"/>
      <c r="AGR10" s="323"/>
      <c r="AGS10" s="323"/>
      <c r="AGT10" s="323"/>
      <c r="AGU10" s="323"/>
      <c r="AGV10" s="323"/>
      <c r="AGW10" s="323"/>
      <c r="AGX10" s="323"/>
      <c r="AGY10" s="323"/>
      <c r="AGZ10" s="323"/>
      <c r="AHA10" s="323"/>
      <c r="AHB10" s="323"/>
      <c r="AHC10" s="323"/>
      <c r="AHD10" s="323"/>
      <c r="AHE10" s="323"/>
      <c r="AHF10" s="323"/>
      <c r="AHG10" s="323"/>
      <c r="AHH10" s="323"/>
      <c r="AHI10" s="323"/>
      <c r="AHJ10" s="323"/>
      <c r="AHK10" s="323"/>
      <c r="AHL10" s="323"/>
      <c r="AHM10" s="323"/>
      <c r="AHN10" s="323"/>
      <c r="AHO10" s="323"/>
      <c r="AHP10" s="323"/>
      <c r="AHQ10" s="323"/>
      <c r="AHR10" s="323"/>
      <c r="AHS10" s="323"/>
      <c r="AHT10" s="323"/>
      <c r="AHU10" s="323"/>
      <c r="AHV10" s="323"/>
      <c r="AHW10" s="323"/>
      <c r="AHX10" s="323"/>
      <c r="AHY10" s="323"/>
      <c r="AHZ10" s="323"/>
      <c r="AIA10" s="323"/>
      <c r="AIB10" s="323"/>
      <c r="AIC10" s="323"/>
      <c r="AID10" s="323"/>
      <c r="AIE10" s="323"/>
      <c r="AIF10" s="323"/>
      <c r="AIG10" s="323"/>
      <c r="AIH10" s="323"/>
      <c r="AII10" s="323"/>
      <c r="AIJ10" s="323"/>
      <c r="AIK10" s="323"/>
      <c r="AIL10" s="323"/>
      <c r="AIM10" s="323"/>
      <c r="AIN10" s="323"/>
      <c r="AIO10" s="323"/>
      <c r="AIP10" s="323"/>
      <c r="AIQ10" s="323"/>
      <c r="AIR10" s="323"/>
      <c r="AIS10" s="323"/>
      <c r="AIT10" s="323"/>
      <c r="AIU10" s="323"/>
      <c r="AIV10" s="323"/>
      <c r="AIW10" s="323"/>
      <c r="AIX10" s="323"/>
      <c r="AIY10" s="323"/>
      <c r="AIZ10" s="323"/>
      <c r="AJA10" s="323"/>
      <c r="AJB10" s="323"/>
      <c r="AJC10" s="323"/>
      <c r="AJD10" s="323"/>
      <c r="AJE10" s="323"/>
      <c r="AJF10" s="323"/>
      <c r="AJG10" s="323"/>
      <c r="AJH10" s="323"/>
      <c r="AJI10" s="323"/>
      <c r="AJJ10" s="323"/>
      <c r="AJK10" s="323"/>
      <c r="AJL10" s="323"/>
      <c r="AJM10" s="323"/>
      <c r="AJN10" s="323"/>
      <c r="AJO10" s="323"/>
      <c r="AJP10" s="323"/>
      <c r="AJQ10" s="323"/>
      <c r="AJR10" s="323"/>
      <c r="AJS10" s="323"/>
      <c r="AJT10" s="323"/>
      <c r="AJU10" s="323"/>
      <c r="AJV10" s="323"/>
      <c r="AJW10" s="323"/>
      <c r="AJX10" s="323"/>
      <c r="AJY10" s="323"/>
      <c r="AJZ10" s="323"/>
      <c r="AKA10" s="323"/>
      <c r="AKB10" s="323"/>
      <c r="AKC10" s="323"/>
      <c r="AKD10" s="323"/>
      <c r="AKE10" s="323"/>
      <c r="AKF10" s="323"/>
      <c r="AKG10" s="323"/>
      <c r="AKH10" s="323"/>
      <c r="AKI10" s="323"/>
      <c r="AKJ10" s="323"/>
      <c r="AKK10" s="323"/>
      <c r="AKL10" s="323"/>
      <c r="AKM10" s="323"/>
      <c r="AKN10" s="323"/>
      <c r="AKO10" s="323"/>
      <c r="AKP10" s="323"/>
      <c r="AKQ10" s="323"/>
      <c r="AKR10" s="323"/>
      <c r="AKS10" s="323"/>
      <c r="AKT10" s="323"/>
      <c r="AKU10" s="323"/>
      <c r="AKV10" s="323"/>
      <c r="AKW10" s="323"/>
      <c r="AKX10" s="323"/>
      <c r="AKY10" s="323"/>
      <c r="AKZ10" s="323"/>
      <c r="ALA10" s="323"/>
      <c r="ALB10" s="323"/>
      <c r="ALC10" s="323"/>
      <c r="ALD10" s="323"/>
      <c r="ALE10" s="323"/>
      <c r="ALF10" s="323"/>
      <c r="ALG10" s="323"/>
      <c r="ALH10" s="323"/>
      <c r="ALI10" s="323"/>
      <c r="ALJ10" s="323"/>
      <c r="ALK10" s="323"/>
      <c r="ALL10" s="323"/>
      <c r="ALM10" s="323"/>
      <c r="ALN10" s="323"/>
      <c r="ALO10" s="323"/>
      <c r="ALP10" s="323"/>
      <c r="ALQ10" s="323"/>
      <c r="ALR10" s="323"/>
      <c r="ALS10" s="323"/>
      <c r="ALT10" s="323"/>
      <c r="ALU10" s="323"/>
      <c r="ALV10" s="323"/>
      <c r="ALW10" s="323"/>
      <c r="ALX10" s="323"/>
      <c r="ALY10" s="323"/>
      <c r="ALZ10" s="323"/>
      <c r="AMA10" s="323"/>
      <c r="AMB10" s="323"/>
      <c r="AMC10" s="323"/>
      <c r="AMD10" s="323"/>
      <c r="AME10" s="323"/>
      <c r="AMF10" s="323"/>
      <c r="AMG10" s="323"/>
      <c r="AMH10" s="323"/>
      <c r="AMI10" s="323"/>
      <c r="AMJ10" s="323"/>
      <c r="AMK10" s="323"/>
      <c r="AML10" s="323"/>
      <c r="AMM10" s="323"/>
      <c r="AMN10" s="323"/>
      <c r="AMO10" s="323"/>
      <c r="AMP10" s="323"/>
      <c r="AMQ10" s="323"/>
      <c r="AMR10" s="323"/>
      <c r="AMS10" s="323"/>
      <c r="AMT10" s="323"/>
      <c r="AMU10" s="323"/>
      <c r="AMV10" s="323"/>
      <c r="AMW10" s="323"/>
      <c r="AMX10" s="323"/>
      <c r="AMY10" s="323"/>
      <c r="AMZ10" s="323"/>
      <c r="ANA10" s="323"/>
      <c r="ANB10" s="323"/>
      <c r="ANC10" s="323"/>
      <c r="AND10" s="323"/>
      <c r="ANE10" s="323"/>
      <c r="ANF10" s="323"/>
      <c r="ANG10" s="323"/>
      <c r="ANH10" s="323"/>
      <c r="ANI10" s="323"/>
      <c r="ANJ10" s="323"/>
      <c r="ANK10" s="323"/>
      <c r="ANL10" s="323"/>
      <c r="ANM10" s="323"/>
      <c r="ANN10" s="323"/>
      <c r="ANO10" s="323"/>
      <c r="ANP10" s="323"/>
      <c r="ANQ10" s="323"/>
      <c r="ANR10" s="323"/>
      <c r="ANS10" s="323"/>
      <c r="ANT10" s="323"/>
      <c r="ANU10" s="323"/>
      <c r="ANV10" s="323"/>
      <c r="ANW10" s="323"/>
      <c r="ANX10" s="323"/>
      <c r="ANY10" s="323"/>
      <c r="ANZ10" s="323"/>
      <c r="AOA10" s="323"/>
      <c r="AOB10" s="323"/>
      <c r="AOC10" s="323"/>
      <c r="AOD10" s="323"/>
      <c r="AOE10" s="323"/>
      <c r="AOF10" s="323"/>
      <c r="AOG10" s="323"/>
      <c r="AOH10" s="323"/>
      <c r="AOI10" s="323"/>
      <c r="AOJ10" s="323"/>
      <c r="AOK10" s="323"/>
      <c r="AOL10" s="323"/>
      <c r="AOM10" s="323"/>
      <c r="AON10" s="323"/>
      <c r="AOO10" s="323"/>
      <c r="AOP10" s="323"/>
      <c r="AOQ10" s="323"/>
      <c r="AOR10" s="323"/>
      <c r="AOS10" s="323"/>
      <c r="AOT10" s="323"/>
      <c r="AOU10" s="323"/>
      <c r="AOV10" s="323"/>
      <c r="AOW10" s="323"/>
      <c r="AOX10" s="323"/>
      <c r="AOY10" s="323"/>
      <c r="AOZ10" s="323"/>
      <c r="APA10" s="323"/>
      <c r="APB10" s="323"/>
      <c r="APC10" s="323"/>
      <c r="APD10" s="323"/>
      <c r="APE10" s="323"/>
      <c r="APF10" s="323"/>
      <c r="APG10" s="323"/>
      <c r="APH10" s="323"/>
      <c r="API10" s="323"/>
      <c r="APJ10" s="323"/>
      <c r="APK10" s="323"/>
      <c r="APL10" s="323"/>
      <c r="APM10" s="323"/>
      <c r="APN10" s="323"/>
      <c r="APO10" s="323"/>
      <c r="APP10" s="323"/>
      <c r="APQ10" s="323"/>
      <c r="APR10" s="323"/>
      <c r="APS10" s="323"/>
      <c r="APT10" s="323"/>
      <c r="APU10" s="323"/>
      <c r="APV10" s="323"/>
      <c r="APW10" s="323"/>
      <c r="APX10" s="323"/>
      <c r="APY10" s="323"/>
      <c r="APZ10" s="323"/>
      <c r="AQA10" s="323"/>
      <c r="AQB10" s="323"/>
      <c r="AQC10" s="323"/>
      <c r="AQD10" s="323"/>
      <c r="AQE10" s="323"/>
      <c r="AQF10" s="323"/>
      <c r="AQG10" s="323"/>
      <c r="AQH10" s="323"/>
      <c r="AQI10" s="323"/>
      <c r="AQJ10" s="323"/>
      <c r="AQK10" s="323"/>
      <c r="AQL10" s="323"/>
      <c r="AQM10" s="323"/>
      <c r="AQN10" s="323"/>
      <c r="AQO10" s="323"/>
      <c r="AQP10" s="323"/>
      <c r="AQQ10" s="323"/>
      <c r="AQR10" s="323"/>
      <c r="AQS10" s="323"/>
      <c r="AQT10" s="323"/>
      <c r="AQU10" s="323"/>
      <c r="AQV10" s="323"/>
      <c r="AQW10" s="323"/>
      <c r="AQX10" s="323"/>
      <c r="AQY10" s="323"/>
      <c r="AQZ10" s="323"/>
      <c r="ARA10" s="323"/>
      <c r="ARB10" s="323"/>
      <c r="ARC10" s="323"/>
      <c r="ARD10" s="323"/>
      <c r="ARE10" s="323"/>
      <c r="ARF10" s="323"/>
      <c r="ARG10" s="323"/>
      <c r="ARH10" s="323"/>
      <c r="ARI10" s="323"/>
      <c r="ARJ10" s="323"/>
      <c r="ARK10" s="323"/>
      <c r="ARL10" s="323"/>
      <c r="ARM10" s="323"/>
      <c r="ARN10" s="323"/>
      <c r="ARO10" s="323"/>
      <c r="ARP10" s="323"/>
      <c r="ARQ10" s="323"/>
      <c r="ARR10" s="323"/>
      <c r="ARS10" s="323"/>
      <c r="ART10" s="323"/>
      <c r="ARU10" s="323"/>
      <c r="ARV10" s="323"/>
      <c r="ARW10" s="323"/>
      <c r="ARX10" s="323"/>
      <c r="ARY10" s="323"/>
      <c r="ARZ10" s="323"/>
      <c r="ASA10" s="323"/>
      <c r="ASB10" s="323"/>
      <c r="ASC10" s="323"/>
      <c r="ASD10" s="323"/>
      <c r="ASE10" s="323"/>
      <c r="ASF10" s="323"/>
      <c r="ASG10" s="323"/>
      <c r="ASH10" s="323"/>
      <c r="ASI10" s="323"/>
      <c r="ASJ10" s="323"/>
      <c r="ASK10" s="323"/>
      <c r="ASL10" s="323"/>
      <c r="ASM10" s="323"/>
      <c r="ASN10" s="323"/>
      <c r="ASO10" s="323"/>
      <c r="ASP10" s="323"/>
      <c r="ASQ10" s="323"/>
      <c r="ASR10" s="323"/>
      <c r="ASS10" s="323"/>
      <c r="AST10" s="323"/>
      <c r="ASU10" s="323"/>
      <c r="ASV10" s="323"/>
      <c r="ASW10" s="323"/>
      <c r="ASX10" s="323"/>
      <c r="ASY10" s="323"/>
      <c r="ASZ10" s="323"/>
      <c r="ATA10" s="323"/>
      <c r="ATB10" s="323"/>
      <c r="ATC10" s="323"/>
      <c r="ATD10" s="323"/>
      <c r="ATE10" s="323"/>
      <c r="ATF10" s="323"/>
      <c r="ATG10" s="323"/>
      <c r="ATH10" s="323"/>
      <c r="ATI10" s="323"/>
      <c r="ATJ10" s="323"/>
      <c r="ATK10" s="323"/>
      <c r="ATL10" s="323"/>
      <c r="ATM10" s="323"/>
      <c r="ATN10" s="323"/>
      <c r="ATO10" s="323"/>
      <c r="ATP10" s="323"/>
      <c r="ATQ10" s="323"/>
      <c r="ATR10" s="323"/>
      <c r="ATS10" s="323"/>
      <c r="ATT10" s="323"/>
      <c r="ATU10" s="323"/>
      <c r="ATV10" s="323"/>
      <c r="ATW10" s="323"/>
      <c r="ATX10" s="323"/>
      <c r="ATY10" s="323"/>
      <c r="ATZ10" s="323"/>
      <c r="AUA10" s="323"/>
      <c r="AUB10" s="323"/>
      <c r="AUC10" s="323"/>
      <c r="AUD10" s="323"/>
      <c r="AUE10" s="323"/>
      <c r="AUF10" s="323"/>
      <c r="AUG10" s="323"/>
      <c r="AUH10" s="323"/>
      <c r="AUI10" s="323"/>
      <c r="AUJ10" s="323"/>
      <c r="AUK10" s="323"/>
      <c r="AUL10" s="323"/>
      <c r="AUM10" s="323"/>
      <c r="AUN10" s="323"/>
      <c r="AUO10" s="323"/>
      <c r="AUP10" s="323"/>
      <c r="AUQ10" s="323"/>
      <c r="AUR10" s="323"/>
      <c r="AUS10" s="323"/>
      <c r="AUT10" s="323"/>
      <c r="AUU10" s="323"/>
      <c r="AUV10" s="323"/>
      <c r="AUW10" s="323"/>
      <c r="AUX10" s="323"/>
      <c r="AUY10" s="323"/>
      <c r="AUZ10" s="323"/>
      <c r="AVA10" s="323"/>
      <c r="AVB10" s="323"/>
      <c r="AVC10" s="323"/>
      <c r="AVD10" s="323"/>
      <c r="AVE10" s="323"/>
      <c r="AVF10" s="323"/>
      <c r="AVG10" s="323"/>
      <c r="AVH10" s="323"/>
      <c r="AVI10" s="323"/>
      <c r="AVJ10" s="323"/>
      <c r="AVK10" s="323"/>
      <c r="AVL10" s="323"/>
      <c r="AVM10" s="323"/>
      <c r="AVN10" s="323"/>
      <c r="AVO10" s="323"/>
      <c r="AVP10" s="323"/>
      <c r="AVQ10" s="323"/>
      <c r="AVR10" s="323"/>
      <c r="AVS10" s="323"/>
      <c r="AVT10" s="323"/>
      <c r="AVU10" s="323"/>
      <c r="AVV10" s="323"/>
      <c r="AVW10" s="323"/>
      <c r="AVX10" s="323"/>
      <c r="AVY10" s="323"/>
      <c r="AVZ10" s="323"/>
      <c r="AWA10" s="323"/>
      <c r="AWB10" s="323"/>
      <c r="AWC10" s="323"/>
      <c r="AWD10" s="323"/>
      <c r="AWE10" s="323"/>
      <c r="AWF10" s="323"/>
      <c r="AWG10" s="323"/>
      <c r="AWH10" s="323"/>
      <c r="AWI10" s="323"/>
      <c r="AWJ10" s="323"/>
      <c r="AWK10" s="323"/>
      <c r="AWL10" s="323"/>
      <c r="AWM10" s="323"/>
      <c r="AWN10" s="323"/>
      <c r="AWO10" s="323"/>
      <c r="AWP10" s="323"/>
      <c r="AWQ10" s="323"/>
      <c r="AWR10" s="323"/>
      <c r="AWS10" s="323"/>
      <c r="AWT10" s="323"/>
      <c r="AWU10" s="323"/>
      <c r="AWV10" s="323"/>
      <c r="AWW10" s="323"/>
      <c r="AWX10" s="323"/>
      <c r="AWY10" s="323"/>
      <c r="AWZ10" s="323"/>
      <c r="AXA10" s="323"/>
      <c r="AXB10" s="323"/>
      <c r="AXC10" s="323"/>
      <c r="AXD10" s="323"/>
      <c r="AXE10" s="323"/>
      <c r="AXF10" s="323"/>
      <c r="AXG10" s="323"/>
      <c r="AXH10" s="323"/>
      <c r="AXI10" s="323"/>
      <c r="AXJ10" s="323"/>
      <c r="AXK10" s="323"/>
      <c r="AXL10" s="323"/>
      <c r="AXM10" s="323"/>
      <c r="AXN10" s="323"/>
      <c r="AXO10" s="323"/>
      <c r="AXP10" s="323"/>
      <c r="AXQ10" s="323"/>
      <c r="AXR10" s="323"/>
      <c r="AXS10" s="323"/>
      <c r="AXT10" s="323"/>
      <c r="AXU10" s="323"/>
      <c r="AXV10" s="323"/>
      <c r="AXW10" s="323"/>
      <c r="AXX10" s="323"/>
      <c r="AXY10" s="323"/>
      <c r="AXZ10" s="323"/>
      <c r="AYA10" s="323"/>
      <c r="AYB10" s="323"/>
      <c r="AYC10" s="323"/>
      <c r="AYD10" s="323"/>
      <c r="AYE10" s="323"/>
      <c r="AYF10" s="323"/>
      <c r="AYG10" s="323"/>
      <c r="AYH10" s="323"/>
      <c r="AYI10" s="323"/>
      <c r="AYJ10" s="323"/>
      <c r="AYK10" s="323"/>
      <c r="AYL10" s="323"/>
      <c r="AYM10" s="323"/>
      <c r="AYN10" s="323"/>
      <c r="AYO10" s="323"/>
      <c r="AYP10" s="323"/>
      <c r="AYQ10" s="323"/>
      <c r="AYR10" s="323"/>
      <c r="AYS10" s="323"/>
      <c r="AYT10" s="323"/>
      <c r="AYU10" s="323"/>
      <c r="AYV10" s="323"/>
      <c r="AYW10" s="323"/>
      <c r="AYX10" s="323"/>
      <c r="AYY10" s="323"/>
      <c r="AYZ10" s="323"/>
      <c r="AZA10" s="323"/>
      <c r="AZB10" s="323"/>
      <c r="AZC10" s="323"/>
      <c r="AZD10" s="323"/>
      <c r="AZE10" s="323"/>
      <c r="AZF10" s="323"/>
      <c r="AZG10" s="323"/>
      <c r="AZH10" s="323"/>
      <c r="AZI10" s="323"/>
      <c r="AZJ10" s="323"/>
      <c r="AZK10" s="323"/>
      <c r="AZL10" s="323"/>
      <c r="AZM10" s="323"/>
      <c r="AZN10" s="323"/>
      <c r="AZO10" s="323"/>
      <c r="AZP10" s="323"/>
      <c r="AZQ10" s="323"/>
      <c r="AZR10" s="323"/>
      <c r="AZS10" s="323"/>
      <c r="AZT10" s="323"/>
      <c r="AZU10" s="323"/>
      <c r="AZV10" s="323"/>
      <c r="AZW10" s="323"/>
      <c r="AZX10" s="323"/>
      <c r="AZY10" s="323"/>
      <c r="AZZ10" s="323"/>
      <c r="BAA10" s="323"/>
      <c r="BAB10" s="323"/>
      <c r="BAC10" s="323"/>
      <c r="BAD10" s="323"/>
      <c r="BAE10" s="323"/>
      <c r="BAF10" s="323"/>
      <c r="BAG10" s="323"/>
      <c r="BAH10" s="323"/>
      <c r="BAI10" s="323"/>
      <c r="BAJ10" s="323"/>
      <c r="BAK10" s="323"/>
      <c r="BAL10" s="323"/>
      <c r="BAM10" s="323"/>
      <c r="BAN10" s="323"/>
      <c r="BAO10" s="323"/>
      <c r="BAP10" s="323"/>
      <c r="BAQ10" s="323"/>
      <c r="BAR10" s="323"/>
      <c r="BAS10" s="323"/>
      <c r="BAT10" s="323"/>
      <c r="BAU10" s="323"/>
      <c r="BAV10" s="323"/>
      <c r="BAW10" s="323"/>
      <c r="BAX10" s="323"/>
      <c r="BAY10" s="323"/>
      <c r="BAZ10" s="323"/>
      <c r="BBA10" s="323"/>
      <c r="BBB10" s="323"/>
      <c r="BBC10" s="323"/>
      <c r="BBD10" s="323"/>
      <c r="BBE10" s="323"/>
      <c r="BBF10" s="323"/>
      <c r="BBG10" s="323"/>
      <c r="BBH10" s="323"/>
      <c r="BBI10" s="323"/>
      <c r="BBJ10" s="323"/>
      <c r="BBK10" s="323"/>
      <c r="BBL10" s="323"/>
      <c r="BBM10" s="323"/>
      <c r="BBN10" s="323"/>
      <c r="BBO10" s="323"/>
      <c r="BBP10" s="323"/>
      <c r="BBQ10" s="323"/>
      <c r="BBR10" s="323"/>
      <c r="BBS10" s="323"/>
      <c r="BBT10" s="323"/>
      <c r="BBU10" s="323"/>
      <c r="BBV10" s="323"/>
      <c r="BBW10" s="323"/>
      <c r="BBX10" s="323"/>
      <c r="BBY10" s="323"/>
      <c r="BBZ10" s="323"/>
      <c r="BCA10" s="323"/>
      <c r="BCB10" s="323"/>
      <c r="BCC10" s="323"/>
      <c r="BCD10" s="323"/>
      <c r="BCE10" s="323"/>
      <c r="BCF10" s="323"/>
      <c r="BCG10" s="323"/>
      <c r="BCH10" s="323"/>
      <c r="BCI10" s="323"/>
      <c r="BCJ10" s="323"/>
      <c r="BCK10" s="323"/>
      <c r="BCL10" s="323"/>
      <c r="BCM10" s="323"/>
      <c r="BCN10" s="323"/>
      <c r="BCO10" s="323"/>
      <c r="BCP10" s="323"/>
      <c r="BCQ10" s="323"/>
      <c r="BCR10" s="323"/>
      <c r="BCS10" s="323"/>
      <c r="BCT10" s="323"/>
      <c r="BCU10" s="323"/>
      <c r="BCV10" s="323"/>
      <c r="BCW10" s="323"/>
      <c r="BCX10" s="323"/>
      <c r="BCY10" s="323"/>
      <c r="BCZ10" s="323"/>
      <c r="BDA10" s="323"/>
      <c r="BDB10" s="323"/>
      <c r="BDC10" s="323"/>
      <c r="BDD10" s="323"/>
      <c r="BDE10" s="323"/>
      <c r="BDF10" s="323"/>
      <c r="BDG10" s="323"/>
      <c r="BDH10" s="323"/>
      <c r="BDI10" s="323"/>
      <c r="BDJ10" s="323"/>
      <c r="BDK10" s="323"/>
      <c r="BDL10" s="323"/>
      <c r="BDM10" s="323"/>
      <c r="BDN10" s="323"/>
      <c r="BDO10" s="323"/>
      <c r="BDP10" s="323"/>
      <c r="BDQ10" s="323"/>
      <c r="BDR10" s="323"/>
      <c r="BDS10" s="323"/>
      <c r="BDT10" s="323"/>
      <c r="BDU10" s="323"/>
      <c r="BDV10" s="323"/>
      <c r="BDW10" s="323"/>
      <c r="BDX10" s="323"/>
      <c r="BDY10" s="323"/>
      <c r="BDZ10" s="323"/>
      <c r="BEA10" s="323"/>
      <c r="BEB10" s="323"/>
      <c r="BEC10" s="323"/>
      <c r="BED10" s="323"/>
      <c r="BEE10" s="323"/>
      <c r="BEF10" s="323"/>
      <c r="BEG10" s="323"/>
      <c r="BEH10" s="323"/>
      <c r="BEI10" s="323"/>
      <c r="BEJ10" s="323"/>
      <c r="BEK10" s="323"/>
      <c r="BEL10" s="323"/>
      <c r="BEM10" s="323"/>
      <c r="BEN10" s="323"/>
      <c r="BEO10" s="323"/>
      <c r="BEP10" s="323"/>
      <c r="BEQ10" s="323"/>
      <c r="BER10" s="323"/>
      <c r="BES10" s="323"/>
      <c r="BET10" s="323"/>
      <c r="BEU10" s="323"/>
      <c r="BEV10" s="323"/>
      <c r="BEW10" s="323"/>
      <c r="BEX10" s="323"/>
      <c r="BEY10" s="323"/>
      <c r="BEZ10" s="323"/>
      <c r="BFA10" s="323"/>
      <c r="BFB10" s="323"/>
      <c r="BFC10" s="323"/>
      <c r="BFD10" s="323"/>
      <c r="BFE10" s="323"/>
      <c r="BFF10" s="323"/>
      <c r="BFG10" s="323"/>
      <c r="BFH10" s="323"/>
      <c r="BFI10" s="323"/>
      <c r="BFJ10" s="323"/>
      <c r="BFK10" s="323"/>
      <c r="BFL10" s="323"/>
      <c r="BFM10" s="323"/>
      <c r="BFN10" s="323"/>
      <c r="BFO10" s="323"/>
      <c r="BFP10" s="323"/>
      <c r="BFQ10" s="323"/>
      <c r="BFR10" s="323"/>
      <c r="BFS10" s="323"/>
      <c r="BFT10" s="323"/>
      <c r="BFU10" s="323"/>
      <c r="BFV10" s="323"/>
      <c r="BFW10" s="323"/>
      <c r="BFX10" s="323"/>
      <c r="BFY10" s="323"/>
      <c r="BFZ10" s="323"/>
      <c r="BGA10" s="323"/>
      <c r="BGB10" s="323"/>
      <c r="BGC10" s="323"/>
      <c r="BGD10" s="323"/>
      <c r="BGE10" s="323"/>
      <c r="BGF10" s="323"/>
      <c r="BGG10" s="323"/>
      <c r="BGH10" s="323"/>
      <c r="BGI10" s="323"/>
      <c r="BGJ10" s="323"/>
      <c r="BGK10" s="323"/>
      <c r="BGL10" s="323"/>
      <c r="BGM10" s="323"/>
      <c r="BGN10" s="323"/>
      <c r="BGO10" s="323"/>
      <c r="BGP10" s="323"/>
      <c r="BGQ10" s="323"/>
      <c r="BGR10" s="323"/>
      <c r="BGS10" s="323"/>
      <c r="BGT10" s="323"/>
      <c r="BGU10" s="323"/>
      <c r="BGV10" s="323"/>
      <c r="BGW10" s="323"/>
      <c r="BGX10" s="323"/>
      <c r="BGY10" s="323"/>
      <c r="BGZ10" s="323"/>
      <c r="BHA10" s="323"/>
      <c r="BHB10" s="323"/>
      <c r="BHC10" s="323"/>
      <c r="BHD10" s="323"/>
      <c r="BHE10" s="323"/>
      <c r="BHF10" s="323"/>
      <c r="BHG10" s="323"/>
      <c r="BHH10" s="323"/>
      <c r="BHI10" s="323"/>
      <c r="BHJ10" s="323"/>
      <c r="BHK10" s="323"/>
      <c r="BHL10" s="323"/>
      <c r="BHM10" s="323"/>
      <c r="BHN10" s="323"/>
      <c r="BHO10" s="323"/>
      <c r="BHP10" s="323"/>
      <c r="BHQ10" s="323"/>
      <c r="BHR10" s="323"/>
      <c r="BHS10" s="323"/>
      <c r="BHT10" s="323"/>
      <c r="BHU10" s="323"/>
      <c r="BHV10" s="323"/>
      <c r="BHW10" s="323"/>
      <c r="BHX10" s="323"/>
      <c r="BHY10" s="323"/>
      <c r="BHZ10" s="323"/>
      <c r="BIA10" s="323"/>
      <c r="BIB10" s="323"/>
      <c r="BIC10" s="323"/>
      <c r="BID10" s="323"/>
      <c r="BIE10" s="323"/>
      <c r="BIF10" s="323"/>
      <c r="BIG10" s="323"/>
      <c r="BIH10" s="323"/>
      <c r="BII10" s="323"/>
      <c r="BIJ10" s="323"/>
      <c r="BIK10" s="323"/>
      <c r="BIL10" s="323"/>
      <c r="BIM10" s="323"/>
      <c r="BIN10" s="323"/>
      <c r="BIO10" s="323"/>
      <c r="BIP10" s="323"/>
      <c r="BIQ10" s="323"/>
      <c r="BIR10" s="323"/>
      <c r="BIS10" s="323"/>
      <c r="BIT10" s="323"/>
      <c r="BIU10" s="323"/>
      <c r="BIV10" s="323"/>
      <c r="BIW10" s="323"/>
      <c r="BIX10" s="323"/>
      <c r="BIY10" s="323"/>
      <c r="BIZ10" s="323"/>
      <c r="BJA10" s="323"/>
      <c r="BJB10" s="323"/>
      <c r="BJC10" s="323"/>
      <c r="BJD10" s="323"/>
      <c r="BJE10" s="323"/>
      <c r="BJF10" s="323"/>
      <c r="BJG10" s="323"/>
      <c r="BJH10" s="323"/>
      <c r="BJI10" s="323"/>
      <c r="BJJ10" s="323"/>
      <c r="BJK10" s="323"/>
      <c r="BJL10" s="323"/>
      <c r="BJM10" s="323"/>
      <c r="BJN10" s="323"/>
      <c r="BJO10" s="323"/>
      <c r="BJP10" s="323"/>
      <c r="BJQ10" s="323"/>
      <c r="BJR10" s="323"/>
      <c r="BJS10" s="323"/>
      <c r="BJT10" s="323"/>
      <c r="BJU10" s="323"/>
      <c r="BJV10" s="323"/>
      <c r="BJW10" s="323"/>
      <c r="BJX10" s="323"/>
      <c r="BJY10" s="323"/>
      <c r="BJZ10" s="323"/>
      <c r="BKA10" s="323"/>
      <c r="BKB10" s="323"/>
      <c r="BKC10" s="323"/>
      <c r="BKD10" s="323"/>
      <c r="BKE10" s="323"/>
      <c r="BKF10" s="323"/>
      <c r="BKG10" s="323"/>
      <c r="BKH10" s="323"/>
      <c r="BKI10" s="323"/>
      <c r="BKJ10" s="323"/>
      <c r="BKK10" s="323"/>
      <c r="BKL10" s="323"/>
      <c r="BKM10" s="323"/>
      <c r="BKN10" s="323"/>
      <c r="BKO10" s="323"/>
      <c r="BKP10" s="323"/>
      <c r="BKQ10" s="323"/>
      <c r="BKR10" s="323"/>
      <c r="BKS10" s="323"/>
      <c r="BKT10" s="323"/>
      <c r="BKU10" s="323"/>
      <c r="BKV10" s="323"/>
      <c r="BKW10" s="323"/>
      <c r="BKX10" s="323"/>
      <c r="BKY10" s="323"/>
      <c r="BKZ10" s="323"/>
      <c r="BLA10" s="323"/>
      <c r="BLB10" s="323"/>
      <c r="BLC10" s="323"/>
      <c r="BLD10" s="323"/>
      <c r="BLE10" s="323"/>
      <c r="BLF10" s="323"/>
      <c r="BLG10" s="323"/>
      <c r="BLH10" s="323"/>
      <c r="BLI10" s="323"/>
      <c r="BLJ10" s="323"/>
      <c r="BLK10" s="323"/>
      <c r="BLL10" s="323"/>
      <c r="BLM10" s="323"/>
      <c r="BLN10" s="323"/>
      <c r="BLO10" s="323"/>
      <c r="BLP10" s="323"/>
      <c r="BLQ10" s="323"/>
      <c r="BLR10" s="323"/>
      <c r="BLS10" s="323"/>
      <c r="BLT10" s="323"/>
      <c r="BLU10" s="323"/>
      <c r="BLV10" s="323"/>
      <c r="BLW10" s="323"/>
      <c r="BLX10" s="323"/>
      <c r="BLY10" s="323"/>
      <c r="BLZ10" s="323"/>
      <c r="BMA10" s="323"/>
      <c r="BMB10" s="323"/>
      <c r="BMC10" s="323"/>
      <c r="BMD10" s="323"/>
      <c r="BME10" s="323"/>
      <c r="BMF10" s="323"/>
      <c r="BMG10" s="323"/>
      <c r="BMH10" s="323"/>
      <c r="BMI10" s="323"/>
      <c r="BMJ10" s="323"/>
      <c r="BMK10" s="323"/>
      <c r="BML10" s="323"/>
      <c r="BMM10" s="323"/>
      <c r="BMN10" s="323"/>
      <c r="BMO10" s="323"/>
      <c r="BMP10" s="323"/>
      <c r="BMQ10" s="323"/>
      <c r="BMR10" s="323"/>
      <c r="BMS10" s="323"/>
      <c r="BMT10" s="323"/>
      <c r="BMU10" s="323"/>
      <c r="BMV10" s="323"/>
      <c r="BMW10" s="323"/>
      <c r="BMX10" s="323"/>
      <c r="BMY10" s="323"/>
      <c r="BMZ10" s="323"/>
      <c r="BNA10" s="323"/>
      <c r="BNB10" s="323"/>
      <c r="BNC10" s="323"/>
      <c r="BND10" s="323"/>
      <c r="BNE10" s="323"/>
      <c r="BNF10" s="323"/>
      <c r="BNG10" s="323"/>
      <c r="BNH10" s="323"/>
      <c r="BNI10" s="323"/>
      <c r="BNJ10" s="323"/>
      <c r="BNK10" s="323"/>
      <c r="BNL10" s="323"/>
      <c r="BNM10" s="323"/>
      <c r="BNN10" s="323"/>
      <c r="BNO10" s="323"/>
      <c r="BNP10" s="323"/>
      <c r="BNQ10" s="323"/>
      <c r="BNR10" s="323"/>
      <c r="BNS10" s="323"/>
      <c r="BNT10" s="323"/>
      <c r="BNU10" s="323"/>
      <c r="BNV10" s="323"/>
      <c r="BNW10" s="323"/>
      <c r="BNX10" s="323"/>
      <c r="BNY10" s="323"/>
      <c r="BNZ10" s="323"/>
      <c r="BOA10" s="323"/>
      <c r="BOB10" s="323"/>
      <c r="BOC10" s="323"/>
      <c r="BOD10" s="323"/>
      <c r="BOE10" s="323"/>
      <c r="BOF10" s="323"/>
      <c r="BOG10" s="323"/>
      <c r="BOH10" s="323"/>
      <c r="BOI10" s="323"/>
      <c r="BOJ10" s="323"/>
      <c r="BOK10" s="323"/>
      <c r="BOL10" s="323"/>
      <c r="BOM10" s="323"/>
      <c r="BON10" s="323"/>
      <c r="BOO10" s="323"/>
      <c r="BOP10" s="323"/>
      <c r="BOQ10" s="323"/>
      <c r="BOR10" s="323"/>
      <c r="BOS10" s="323"/>
      <c r="BOT10" s="323"/>
      <c r="BOU10" s="323"/>
      <c r="BOV10" s="323"/>
      <c r="BOW10" s="323"/>
      <c r="BOX10" s="323"/>
      <c r="BOY10" s="323"/>
      <c r="BOZ10" s="323"/>
      <c r="BPA10" s="323"/>
      <c r="BPB10" s="323"/>
      <c r="BPC10" s="323"/>
      <c r="BPD10" s="323"/>
      <c r="BPE10" s="323"/>
      <c r="BPF10" s="323"/>
      <c r="BPG10" s="323"/>
      <c r="BPH10" s="323"/>
      <c r="BPI10" s="323"/>
      <c r="BPJ10" s="323"/>
      <c r="BPK10" s="323"/>
      <c r="BPL10" s="323"/>
      <c r="BPM10" s="323"/>
      <c r="BPN10" s="323"/>
      <c r="BPO10" s="323"/>
      <c r="BPP10" s="323"/>
      <c r="BPQ10" s="323"/>
      <c r="BPR10" s="323"/>
      <c r="BPS10" s="323"/>
      <c r="BPT10" s="323"/>
      <c r="BPU10" s="323"/>
      <c r="BPV10" s="323"/>
      <c r="BPW10" s="323"/>
      <c r="BPX10" s="323"/>
      <c r="BPY10" s="323"/>
      <c r="BPZ10" s="323"/>
      <c r="BQA10" s="323"/>
      <c r="BQB10" s="323"/>
      <c r="BQC10" s="323"/>
      <c r="BQD10" s="323"/>
      <c r="BQE10" s="323"/>
      <c r="BQF10" s="323"/>
      <c r="BQG10" s="323"/>
      <c r="BQH10" s="323"/>
      <c r="BQI10" s="323"/>
      <c r="BQJ10" s="323"/>
      <c r="BQK10" s="323"/>
      <c r="BQL10" s="323"/>
      <c r="BQM10" s="323"/>
      <c r="BQN10" s="323"/>
      <c r="BQO10" s="323"/>
      <c r="BQP10" s="323"/>
      <c r="BQQ10" s="323"/>
      <c r="BQR10" s="323"/>
      <c r="BQS10" s="323"/>
      <c r="BQT10" s="323"/>
      <c r="BQU10" s="323"/>
      <c r="BQV10" s="323"/>
      <c r="BQW10" s="323"/>
      <c r="BQX10" s="323"/>
      <c r="BQY10" s="323"/>
      <c r="BQZ10" s="323"/>
      <c r="BRA10" s="323"/>
      <c r="BRB10" s="323"/>
      <c r="BRC10" s="323"/>
      <c r="BRD10" s="323"/>
      <c r="BRE10" s="323"/>
      <c r="BRF10" s="323"/>
      <c r="BRG10" s="323"/>
      <c r="BRH10" s="323"/>
      <c r="BRI10" s="323"/>
      <c r="BRJ10" s="323"/>
      <c r="BRK10" s="323"/>
      <c r="BRL10" s="323"/>
      <c r="BRM10" s="323"/>
      <c r="BRN10" s="323"/>
      <c r="BRO10" s="323"/>
      <c r="BRP10" s="323"/>
      <c r="BRQ10" s="323"/>
      <c r="BRR10" s="323"/>
      <c r="BRS10" s="323"/>
      <c r="BRT10" s="323"/>
      <c r="BRU10" s="323"/>
      <c r="BRV10" s="323"/>
      <c r="BRW10" s="323"/>
      <c r="BRX10" s="323"/>
      <c r="BRY10" s="323"/>
      <c r="BRZ10" s="323"/>
      <c r="BSA10" s="323"/>
      <c r="BSB10" s="323"/>
      <c r="BSC10" s="323"/>
      <c r="BSD10" s="323"/>
      <c r="BSE10" s="323"/>
      <c r="BSF10" s="323"/>
      <c r="BSG10" s="323"/>
      <c r="BSH10" s="323"/>
      <c r="BSI10" s="323"/>
      <c r="BSJ10" s="323"/>
      <c r="BSK10" s="323"/>
      <c r="BSL10" s="323"/>
      <c r="BSM10" s="323"/>
      <c r="BSN10" s="323"/>
      <c r="BSO10" s="323"/>
      <c r="BSP10" s="323"/>
      <c r="BSQ10" s="323"/>
      <c r="BSR10" s="323"/>
      <c r="BSS10" s="323"/>
      <c r="BST10" s="323"/>
      <c r="BSU10" s="323"/>
      <c r="BSV10" s="323"/>
      <c r="BSW10" s="323"/>
      <c r="BSX10" s="323"/>
      <c r="BSY10" s="323"/>
      <c r="BSZ10" s="323"/>
      <c r="BTA10" s="323"/>
      <c r="BTB10" s="323"/>
      <c r="BTC10" s="323"/>
      <c r="BTD10" s="323"/>
      <c r="BTE10" s="323"/>
      <c r="BTF10" s="323"/>
      <c r="BTG10" s="323"/>
      <c r="BTH10" s="323"/>
      <c r="BTI10" s="323"/>
      <c r="BTJ10" s="323"/>
      <c r="BTK10" s="323"/>
      <c r="BTL10" s="323"/>
      <c r="BTM10" s="323"/>
      <c r="BTN10" s="323"/>
      <c r="BTO10" s="323"/>
      <c r="BTP10" s="323"/>
      <c r="BTQ10" s="323"/>
      <c r="BTR10" s="323"/>
      <c r="BTS10" s="323"/>
      <c r="BTT10" s="323"/>
      <c r="BTU10" s="323"/>
      <c r="BTV10" s="323"/>
      <c r="BTW10" s="323"/>
      <c r="BTX10" s="323"/>
      <c r="BTY10" s="323"/>
      <c r="BTZ10" s="323"/>
      <c r="BUA10" s="323"/>
      <c r="BUB10" s="323"/>
      <c r="BUC10" s="323"/>
      <c r="BUD10" s="323"/>
      <c r="BUE10" s="323"/>
      <c r="BUF10" s="323"/>
      <c r="BUG10" s="323"/>
      <c r="BUH10" s="323"/>
      <c r="BUI10" s="323"/>
      <c r="BUJ10" s="323"/>
      <c r="BUK10" s="323"/>
      <c r="BUL10" s="323"/>
      <c r="BUM10" s="323"/>
      <c r="BUN10" s="323"/>
      <c r="BUO10" s="323"/>
      <c r="BUP10" s="323"/>
      <c r="BUQ10" s="323"/>
      <c r="BUR10" s="323"/>
      <c r="BUS10" s="323"/>
      <c r="BUT10" s="323"/>
      <c r="BUU10" s="323"/>
      <c r="BUV10" s="323"/>
      <c r="BUW10" s="323"/>
      <c r="BUX10" s="323"/>
      <c r="BUY10" s="323"/>
      <c r="BUZ10" s="323"/>
      <c r="BVA10" s="323"/>
      <c r="BVB10" s="323"/>
      <c r="BVC10" s="323"/>
      <c r="BVD10" s="323"/>
      <c r="BVE10" s="323"/>
      <c r="BVF10" s="323"/>
      <c r="BVG10" s="323"/>
      <c r="BVH10" s="323"/>
      <c r="BVI10" s="323"/>
      <c r="BVJ10" s="323"/>
      <c r="BVK10" s="323"/>
      <c r="BVL10" s="323"/>
      <c r="BVM10" s="323"/>
      <c r="BVN10" s="323"/>
      <c r="BVO10" s="323"/>
      <c r="BVP10" s="323"/>
      <c r="BVQ10" s="323"/>
      <c r="BVR10" s="323"/>
      <c r="BVS10" s="323"/>
      <c r="BVT10" s="323"/>
      <c r="BVU10" s="323"/>
      <c r="BVV10" s="323"/>
      <c r="BVW10" s="323"/>
      <c r="BVX10" s="323"/>
      <c r="BVY10" s="323"/>
      <c r="BVZ10" s="323"/>
      <c r="BWA10" s="323"/>
      <c r="BWB10" s="323"/>
      <c r="BWC10" s="323"/>
      <c r="BWD10" s="323"/>
      <c r="BWE10" s="323"/>
      <c r="BWF10" s="323"/>
      <c r="BWG10" s="323"/>
      <c r="BWH10" s="323"/>
      <c r="BWI10" s="323"/>
      <c r="BWJ10" s="323"/>
      <c r="BWK10" s="323"/>
      <c r="BWL10" s="323"/>
      <c r="BWM10" s="323"/>
      <c r="BWN10" s="323"/>
      <c r="BWO10" s="323"/>
      <c r="BWP10" s="323"/>
      <c r="BWQ10" s="323"/>
      <c r="BWR10" s="323"/>
      <c r="BWS10" s="323"/>
      <c r="BWT10" s="323"/>
      <c r="BWU10" s="323"/>
      <c r="BWV10" s="323"/>
      <c r="BWW10" s="323"/>
      <c r="BWX10" s="323"/>
      <c r="BWY10" s="323"/>
      <c r="BWZ10" s="323"/>
      <c r="BXA10" s="323"/>
      <c r="BXB10" s="323"/>
      <c r="BXC10" s="323"/>
      <c r="BXD10" s="323"/>
      <c r="BXE10" s="323"/>
      <c r="BXF10" s="323"/>
      <c r="BXG10" s="323"/>
      <c r="BXH10" s="323"/>
      <c r="BXI10" s="323"/>
      <c r="BXJ10" s="323"/>
      <c r="BXK10" s="323"/>
      <c r="BXL10" s="323"/>
      <c r="BXM10" s="323"/>
      <c r="BXN10" s="323"/>
      <c r="BXO10" s="323"/>
      <c r="BXP10" s="323"/>
      <c r="BXQ10" s="323"/>
      <c r="BXR10" s="323"/>
      <c r="BXS10" s="323"/>
      <c r="BXT10" s="323"/>
      <c r="BXU10" s="323"/>
      <c r="BXV10" s="323"/>
      <c r="BXW10" s="323"/>
      <c r="BXX10" s="323"/>
      <c r="BXY10" s="323"/>
      <c r="BXZ10" s="323"/>
      <c r="BYA10" s="323"/>
      <c r="BYB10" s="323"/>
      <c r="BYC10" s="323"/>
      <c r="BYD10" s="323"/>
      <c r="BYE10" s="323"/>
      <c r="BYF10" s="323"/>
      <c r="BYG10" s="323"/>
      <c r="BYH10" s="323"/>
      <c r="BYI10" s="323"/>
      <c r="BYJ10" s="323"/>
      <c r="BYK10" s="323"/>
      <c r="BYL10" s="323"/>
      <c r="BYM10" s="323"/>
      <c r="BYN10" s="323"/>
      <c r="BYO10" s="323"/>
      <c r="BYP10" s="323"/>
      <c r="BYQ10" s="323"/>
      <c r="BYR10" s="323"/>
      <c r="BYS10" s="323"/>
      <c r="BYT10" s="323"/>
      <c r="BYU10" s="323"/>
      <c r="BYV10" s="323"/>
      <c r="BYW10" s="323"/>
      <c r="BYX10" s="323"/>
      <c r="BYY10" s="323"/>
      <c r="BYZ10" s="323"/>
      <c r="BZA10" s="323"/>
      <c r="BZB10" s="323"/>
      <c r="BZC10" s="323"/>
      <c r="BZD10" s="323"/>
      <c r="BZE10" s="323"/>
      <c r="BZF10" s="323"/>
      <c r="BZG10" s="323"/>
      <c r="BZH10" s="323"/>
      <c r="BZI10" s="323"/>
      <c r="BZJ10" s="323"/>
      <c r="BZK10" s="323"/>
      <c r="BZL10" s="323"/>
      <c r="BZM10" s="323"/>
      <c r="BZN10" s="323"/>
      <c r="BZO10" s="323"/>
      <c r="BZP10" s="323"/>
      <c r="BZQ10" s="323"/>
      <c r="BZR10" s="323"/>
      <c r="BZS10" s="323"/>
      <c r="BZT10" s="323"/>
      <c r="BZU10" s="323"/>
      <c r="BZV10" s="323"/>
      <c r="BZW10" s="323"/>
      <c r="BZX10" s="323"/>
      <c r="BZY10" s="323"/>
      <c r="BZZ10" s="323"/>
      <c r="CAA10" s="323"/>
      <c r="CAB10" s="323"/>
      <c r="CAC10" s="323"/>
      <c r="CAD10" s="323"/>
      <c r="CAE10" s="323"/>
      <c r="CAF10" s="323"/>
      <c r="CAG10" s="323"/>
      <c r="CAH10" s="323"/>
      <c r="CAI10" s="323"/>
      <c r="CAJ10" s="323"/>
      <c r="CAK10" s="323"/>
      <c r="CAL10" s="323"/>
      <c r="CAM10" s="323"/>
      <c r="CAN10" s="323"/>
      <c r="CAO10" s="323"/>
      <c r="CAP10" s="323"/>
      <c r="CAQ10" s="323"/>
      <c r="CAR10" s="323"/>
      <c r="CAS10" s="323"/>
      <c r="CAT10" s="323"/>
      <c r="CAU10" s="323"/>
      <c r="CAV10" s="323"/>
      <c r="CAW10" s="323"/>
      <c r="CAX10" s="323"/>
      <c r="CAY10" s="323"/>
      <c r="CAZ10" s="323"/>
      <c r="CBA10" s="323"/>
      <c r="CBB10" s="323"/>
      <c r="CBC10" s="323"/>
      <c r="CBD10" s="323"/>
      <c r="CBE10" s="323"/>
      <c r="CBF10" s="323"/>
      <c r="CBG10" s="323"/>
      <c r="CBH10" s="323"/>
      <c r="CBI10" s="323"/>
      <c r="CBJ10" s="323"/>
      <c r="CBK10" s="323"/>
      <c r="CBL10" s="323"/>
      <c r="CBM10" s="323"/>
      <c r="CBN10" s="323"/>
      <c r="CBO10" s="323"/>
      <c r="CBP10" s="323"/>
      <c r="CBQ10" s="323"/>
      <c r="CBR10" s="323"/>
      <c r="CBS10" s="323"/>
      <c r="CBT10" s="323"/>
      <c r="CBU10" s="323"/>
      <c r="CBV10" s="323"/>
      <c r="CBW10" s="323"/>
      <c r="CBX10" s="323"/>
      <c r="CBY10" s="323"/>
      <c r="CBZ10" s="323"/>
      <c r="CCA10" s="323"/>
      <c r="CCB10" s="323"/>
      <c r="CCC10" s="323"/>
      <c r="CCD10" s="323"/>
      <c r="CCE10" s="323"/>
      <c r="CCF10" s="323"/>
      <c r="CCG10" s="323"/>
      <c r="CCH10" s="323"/>
      <c r="CCI10" s="323"/>
      <c r="CCJ10" s="323"/>
      <c r="CCK10" s="323"/>
      <c r="CCL10" s="323"/>
      <c r="CCM10" s="323"/>
      <c r="CCN10" s="323"/>
      <c r="CCO10" s="323"/>
      <c r="CCP10" s="323"/>
      <c r="CCQ10" s="323"/>
      <c r="CCR10" s="323"/>
      <c r="CCS10" s="323"/>
      <c r="CCT10" s="323"/>
      <c r="CCU10" s="323"/>
      <c r="CCV10" s="323"/>
      <c r="CCW10" s="323"/>
      <c r="CCX10" s="323"/>
      <c r="CCY10" s="323"/>
      <c r="CCZ10" s="323"/>
      <c r="CDA10" s="323"/>
      <c r="CDB10" s="323"/>
      <c r="CDC10" s="323"/>
      <c r="CDD10" s="323"/>
      <c r="CDE10" s="323"/>
      <c r="CDF10" s="323"/>
      <c r="CDG10" s="323"/>
      <c r="CDH10" s="323"/>
      <c r="CDI10" s="323"/>
      <c r="CDJ10" s="323"/>
      <c r="CDK10" s="323"/>
      <c r="CDL10" s="323"/>
      <c r="CDM10" s="323"/>
      <c r="CDN10" s="323"/>
      <c r="CDO10" s="323"/>
      <c r="CDP10" s="323"/>
      <c r="CDQ10" s="323"/>
      <c r="CDR10" s="323"/>
      <c r="CDS10" s="323"/>
      <c r="CDT10" s="323"/>
      <c r="CDU10" s="323"/>
      <c r="CDV10" s="323"/>
      <c r="CDW10" s="323"/>
      <c r="CDX10" s="323"/>
      <c r="CDY10" s="323"/>
      <c r="CDZ10" s="323"/>
      <c r="CEA10" s="323"/>
      <c r="CEB10" s="323"/>
      <c r="CEC10" s="323"/>
      <c r="CED10" s="323"/>
      <c r="CEE10" s="323"/>
      <c r="CEF10" s="323"/>
      <c r="CEG10" s="323"/>
      <c r="CEH10" s="323"/>
      <c r="CEI10" s="323"/>
      <c r="CEJ10" s="323"/>
      <c r="CEK10" s="323"/>
      <c r="CEL10" s="323"/>
      <c r="CEM10" s="323"/>
      <c r="CEN10" s="323"/>
      <c r="CEO10" s="323"/>
      <c r="CEP10" s="323"/>
      <c r="CEQ10" s="323"/>
      <c r="CER10" s="323"/>
      <c r="CES10" s="323"/>
      <c r="CET10" s="323"/>
      <c r="CEU10" s="323"/>
      <c r="CEV10" s="323"/>
      <c r="CEW10" s="323"/>
      <c r="CEX10" s="323"/>
      <c r="CEY10" s="323"/>
      <c r="CEZ10" s="323"/>
      <c r="CFA10" s="323"/>
      <c r="CFB10" s="323"/>
      <c r="CFC10" s="323"/>
      <c r="CFD10" s="323"/>
      <c r="CFE10" s="323"/>
      <c r="CFF10" s="323"/>
      <c r="CFG10" s="323"/>
      <c r="CFH10" s="323"/>
      <c r="CFI10" s="323"/>
      <c r="CFJ10" s="323"/>
      <c r="CFK10" s="323"/>
      <c r="CFL10" s="323"/>
      <c r="CFM10" s="323"/>
      <c r="CFN10" s="323"/>
      <c r="CFO10" s="323"/>
      <c r="CFP10" s="323"/>
      <c r="CFQ10" s="323"/>
      <c r="CFR10" s="323"/>
      <c r="CFS10" s="323"/>
      <c r="CFT10" s="323"/>
      <c r="CFU10" s="323"/>
      <c r="CFV10" s="323"/>
      <c r="CFW10" s="323"/>
      <c r="CFX10" s="323"/>
      <c r="CFY10" s="323"/>
      <c r="CFZ10" s="323"/>
      <c r="CGA10" s="323"/>
      <c r="CGB10" s="323"/>
      <c r="CGC10" s="323"/>
      <c r="CGD10" s="323"/>
      <c r="CGE10" s="323"/>
      <c r="CGF10" s="323"/>
      <c r="CGG10" s="323"/>
      <c r="CGH10" s="323"/>
      <c r="CGI10" s="323"/>
      <c r="CGJ10" s="323"/>
      <c r="CGK10" s="323"/>
      <c r="CGL10" s="323"/>
      <c r="CGM10" s="323"/>
      <c r="CGN10" s="323"/>
      <c r="CGO10" s="323"/>
      <c r="CGP10" s="323"/>
      <c r="CGQ10" s="323"/>
      <c r="CGR10" s="323"/>
      <c r="CGS10" s="323"/>
      <c r="CGT10" s="323"/>
      <c r="CGU10" s="323"/>
      <c r="CGV10" s="323"/>
      <c r="CGW10" s="323"/>
      <c r="CGX10" s="323"/>
      <c r="CGY10" s="323"/>
      <c r="CGZ10" s="323"/>
      <c r="CHA10" s="323"/>
      <c r="CHB10" s="323"/>
      <c r="CHC10" s="323"/>
      <c r="CHD10" s="323"/>
      <c r="CHE10" s="323"/>
      <c r="CHF10" s="323"/>
      <c r="CHG10" s="323"/>
      <c r="CHH10" s="323"/>
      <c r="CHI10" s="323"/>
      <c r="CHJ10" s="323"/>
      <c r="CHK10" s="323"/>
      <c r="CHL10" s="323"/>
      <c r="CHM10" s="323"/>
      <c r="CHN10" s="323"/>
      <c r="CHO10" s="323"/>
      <c r="CHP10" s="323"/>
      <c r="CHQ10" s="323"/>
      <c r="CHR10" s="323"/>
      <c r="CHS10" s="323"/>
      <c r="CHT10" s="323"/>
      <c r="CHU10" s="323"/>
      <c r="CHV10" s="323"/>
      <c r="CHW10" s="323"/>
      <c r="CHX10" s="323"/>
      <c r="CHY10" s="323"/>
      <c r="CHZ10" s="323"/>
      <c r="CIA10" s="323"/>
      <c r="CIB10" s="323"/>
      <c r="CIC10" s="323"/>
      <c r="CID10" s="323"/>
      <c r="CIE10" s="323"/>
      <c r="CIF10" s="323"/>
      <c r="CIG10" s="323"/>
      <c r="CIH10" s="323"/>
      <c r="CII10" s="323"/>
      <c r="CIJ10" s="323"/>
      <c r="CIK10" s="323"/>
      <c r="CIL10" s="323"/>
      <c r="CIM10" s="323"/>
      <c r="CIN10" s="323"/>
      <c r="CIO10" s="323"/>
      <c r="CIP10" s="323"/>
      <c r="CIQ10" s="323"/>
      <c r="CIR10" s="323"/>
      <c r="CIS10" s="323"/>
      <c r="CIT10" s="323"/>
      <c r="CIU10" s="323"/>
      <c r="CIV10" s="323"/>
      <c r="CIW10" s="323"/>
      <c r="CIX10" s="323"/>
      <c r="CIY10" s="323"/>
      <c r="CIZ10" s="323"/>
      <c r="CJA10" s="323"/>
      <c r="CJB10" s="323"/>
      <c r="CJC10" s="323"/>
      <c r="CJD10" s="323"/>
      <c r="CJE10" s="323"/>
      <c r="CJF10" s="323"/>
      <c r="CJG10" s="323"/>
      <c r="CJH10" s="323"/>
      <c r="CJI10" s="323"/>
      <c r="CJJ10" s="323"/>
      <c r="CJK10" s="323"/>
      <c r="CJL10" s="323"/>
      <c r="CJM10" s="323"/>
      <c r="CJN10" s="323"/>
      <c r="CJO10" s="323"/>
      <c r="CJP10" s="323"/>
      <c r="CJQ10" s="323"/>
      <c r="CJR10" s="323"/>
      <c r="CJS10" s="323"/>
      <c r="CJT10" s="323"/>
      <c r="CJU10" s="323"/>
      <c r="CJV10" s="323"/>
      <c r="CJW10" s="323"/>
      <c r="CJX10" s="323"/>
      <c r="CJY10" s="323"/>
      <c r="CJZ10" s="323"/>
      <c r="CKA10" s="323"/>
      <c r="CKB10" s="323"/>
      <c r="CKC10" s="323"/>
      <c r="CKD10" s="323"/>
      <c r="CKE10" s="323"/>
      <c r="CKF10" s="323"/>
      <c r="CKG10" s="323"/>
      <c r="CKH10" s="323"/>
      <c r="CKI10" s="323"/>
      <c r="CKJ10" s="323"/>
      <c r="CKK10" s="323"/>
      <c r="CKL10" s="323"/>
      <c r="CKM10" s="323"/>
      <c r="CKN10" s="323"/>
      <c r="CKO10" s="323"/>
      <c r="CKP10" s="323"/>
      <c r="CKQ10" s="323"/>
      <c r="CKR10" s="323"/>
      <c r="CKS10" s="323"/>
      <c r="CKT10" s="323"/>
      <c r="CKU10" s="323"/>
      <c r="CKV10" s="323"/>
      <c r="CKW10" s="323"/>
      <c r="CKX10" s="323"/>
      <c r="CKY10" s="323"/>
      <c r="CKZ10" s="323"/>
      <c r="CLA10" s="323"/>
      <c r="CLB10" s="323"/>
      <c r="CLC10" s="323"/>
      <c r="CLD10" s="323"/>
      <c r="CLE10" s="323"/>
      <c r="CLF10" s="323"/>
      <c r="CLG10" s="323"/>
      <c r="CLH10" s="323"/>
      <c r="CLI10" s="323"/>
      <c r="CLJ10" s="323"/>
      <c r="CLK10" s="323"/>
      <c r="CLL10" s="323"/>
      <c r="CLM10" s="323"/>
      <c r="CLN10" s="323"/>
      <c r="CLO10" s="323"/>
      <c r="CLP10" s="323"/>
      <c r="CLQ10" s="323"/>
      <c r="CLR10" s="323"/>
      <c r="CLS10" s="323"/>
      <c r="CLT10" s="323"/>
      <c r="CLU10" s="323"/>
      <c r="CLV10" s="323"/>
      <c r="CLW10" s="323"/>
      <c r="CLX10" s="323"/>
      <c r="CLY10" s="323"/>
      <c r="CLZ10" s="323"/>
      <c r="CMA10" s="323"/>
      <c r="CMB10" s="323"/>
      <c r="CMC10" s="323"/>
      <c r="CMD10" s="323"/>
      <c r="CME10" s="323"/>
      <c r="CMF10" s="323"/>
      <c r="CMG10" s="323"/>
      <c r="CMH10" s="323"/>
      <c r="CMI10" s="323"/>
      <c r="CMJ10" s="323"/>
      <c r="CMK10" s="323"/>
      <c r="CML10" s="323"/>
      <c r="CMM10" s="323"/>
      <c r="CMN10" s="323"/>
      <c r="CMO10" s="323"/>
      <c r="CMP10" s="323"/>
      <c r="CMQ10" s="323"/>
      <c r="CMR10" s="323"/>
      <c r="CMS10" s="323"/>
      <c r="CMT10" s="323"/>
      <c r="CMU10" s="323"/>
      <c r="CMV10" s="323"/>
      <c r="CMW10" s="323"/>
      <c r="CMX10" s="323"/>
      <c r="CMY10" s="323"/>
      <c r="CMZ10" s="323"/>
      <c r="CNA10" s="323"/>
      <c r="CNB10" s="323"/>
      <c r="CNC10" s="323"/>
      <c r="CND10" s="323"/>
      <c r="CNE10" s="323"/>
      <c r="CNF10" s="323"/>
      <c r="CNG10" s="323"/>
      <c r="CNH10" s="323"/>
      <c r="CNI10" s="323"/>
      <c r="CNJ10" s="323"/>
      <c r="CNK10" s="323"/>
      <c r="CNL10" s="323"/>
      <c r="CNM10" s="323"/>
      <c r="CNN10" s="323"/>
      <c r="CNO10" s="323"/>
      <c r="CNP10" s="323"/>
      <c r="CNQ10" s="323"/>
      <c r="CNR10" s="323"/>
      <c r="CNS10" s="323"/>
      <c r="CNT10" s="323"/>
      <c r="CNU10" s="323"/>
      <c r="CNV10" s="323"/>
      <c r="CNW10" s="323"/>
      <c r="CNX10" s="323"/>
      <c r="CNY10" s="323"/>
      <c r="CNZ10" s="323"/>
      <c r="COA10" s="323"/>
      <c r="COB10" s="323"/>
      <c r="COC10" s="323"/>
      <c r="COD10" s="323"/>
      <c r="COE10" s="323"/>
      <c r="COF10" s="323"/>
      <c r="COG10" s="323"/>
      <c r="COH10" s="323"/>
      <c r="COI10" s="323"/>
      <c r="COJ10" s="323"/>
      <c r="COK10" s="323"/>
      <c r="COL10" s="323"/>
      <c r="COM10" s="323"/>
      <c r="CON10" s="323"/>
      <c r="COO10" s="323"/>
      <c r="COP10" s="323"/>
      <c r="COQ10" s="323"/>
      <c r="COR10" s="323"/>
      <c r="COS10" s="323"/>
      <c r="COT10" s="323"/>
      <c r="COU10" s="323"/>
      <c r="COV10" s="323"/>
      <c r="COW10" s="323"/>
      <c r="COX10" s="323"/>
      <c r="COY10" s="323"/>
      <c r="COZ10" s="323"/>
      <c r="CPA10" s="323"/>
      <c r="CPB10" s="323"/>
      <c r="CPC10" s="323"/>
      <c r="CPD10" s="323"/>
      <c r="CPE10" s="323"/>
      <c r="CPF10" s="323"/>
      <c r="CPG10" s="323"/>
      <c r="CPH10" s="323"/>
      <c r="CPI10" s="323"/>
      <c r="CPJ10" s="323"/>
      <c r="CPK10" s="323"/>
      <c r="CPL10" s="323"/>
      <c r="CPM10" s="323"/>
      <c r="CPN10" s="323"/>
      <c r="CPO10" s="323"/>
      <c r="CPP10" s="323"/>
      <c r="CPQ10" s="323"/>
      <c r="CPR10" s="323"/>
      <c r="CPS10" s="323"/>
      <c r="CPT10" s="323"/>
      <c r="CPU10" s="323"/>
      <c r="CPV10" s="323"/>
      <c r="CPW10" s="323"/>
      <c r="CPX10" s="323"/>
      <c r="CPY10" s="323"/>
      <c r="CPZ10" s="323"/>
      <c r="CQA10" s="323"/>
      <c r="CQB10" s="323"/>
      <c r="CQC10" s="323"/>
      <c r="CQD10" s="323"/>
      <c r="CQE10" s="323"/>
      <c r="CQF10" s="323"/>
      <c r="CQG10" s="323"/>
      <c r="CQH10" s="323"/>
      <c r="CQI10" s="323"/>
      <c r="CQJ10" s="323"/>
      <c r="CQK10" s="323"/>
      <c r="CQL10" s="323"/>
      <c r="CQM10" s="323"/>
      <c r="CQN10" s="323"/>
      <c r="CQO10" s="323"/>
      <c r="CQP10" s="323"/>
      <c r="CQQ10" s="323"/>
      <c r="CQR10" s="323"/>
      <c r="CQS10" s="323"/>
      <c r="CQT10" s="323"/>
      <c r="CQU10" s="323"/>
      <c r="CQV10" s="323"/>
      <c r="CQW10" s="323"/>
      <c r="CQX10" s="323"/>
      <c r="CQY10" s="323"/>
      <c r="CQZ10" s="323"/>
      <c r="CRA10" s="323"/>
      <c r="CRB10" s="323"/>
      <c r="CRC10" s="323"/>
      <c r="CRD10" s="323"/>
      <c r="CRE10" s="323"/>
      <c r="CRF10" s="323"/>
      <c r="CRG10" s="323"/>
      <c r="CRH10" s="323"/>
      <c r="CRI10" s="323"/>
      <c r="CRJ10" s="323"/>
      <c r="CRK10" s="323"/>
      <c r="CRL10" s="323"/>
      <c r="CRM10" s="323"/>
      <c r="CRN10" s="323"/>
      <c r="CRO10" s="323"/>
      <c r="CRP10" s="323"/>
      <c r="CRQ10" s="323"/>
      <c r="CRR10" s="323"/>
      <c r="CRS10" s="323"/>
      <c r="CRT10" s="323"/>
      <c r="CRU10" s="323"/>
      <c r="CRV10" s="323"/>
      <c r="CRW10" s="323"/>
      <c r="CRX10" s="323"/>
      <c r="CRY10" s="323"/>
      <c r="CRZ10" s="323"/>
      <c r="CSA10" s="323"/>
      <c r="CSB10" s="323"/>
      <c r="CSC10" s="323"/>
      <c r="CSD10" s="323"/>
      <c r="CSE10" s="323"/>
      <c r="CSF10" s="323"/>
      <c r="CSG10" s="323"/>
      <c r="CSH10" s="323"/>
      <c r="CSI10" s="323"/>
      <c r="CSJ10" s="323"/>
      <c r="CSK10" s="323"/>
      <c r="CSL10" s="323"/>
      <c r="CSM10" s="323"/>
      <c r="CSN10" s="323"/>
      <c r="CSO10" s="323"/>
      <c r="CSP10" s="323"/>
      <c r="CSQ10" s="323"/>
      <c r="CSR10" s="323"/>
      <c r="CSS10" s="323"/>
      <c r="CST10" s="323"/>
      <c r="CSU10" s="323"/>
      <c r="CSV10" s="323"/>
      <c r="CSW10" s="323"/>
      <c r="CSX10" s="323"/>
      <c r="CSY10" s="323"/>
      <c r="CSZ10" s="323"/>
      <c r="CTA10" s="323"/>
      <c r="CTB10" s="323"/>
      <c r="CTC10" s="323"/>
      <c r="CTD10" s="323"/>
      <c r="CTE10" s="323"/>
      <c r="CTF10" s="323"/>
      <c r="CTG10" s="323"/>
      <c r="CTH10" s="323"/>
      <c r="CTI10" s="323"/>
      <c r="CTJ10" s="323"/>
      <c r="CTK10" s="323"/>
      <c r="CTL10" s="323"/>
      <c r="CTM10" s="323"/>
      <c r="CTN10" s="323"/>
      <c r="CTO10" s="323"/>
      <c r="CTP10" s="323"/>
      <c r="CTQ10" s="323"/>
      <c r="CTR10" s="323"/>
      <c r="CTS10" s="323"/>
      <c r="CTT10" s="323"/>
      <c r="CTU10" s="323"/>
      <c r="CTV10" s="323"/>
      <c r="CTW10" s="323"/>
      <c r="CTX10" s="323"/>
      <c r="CTY10" s="323"/>
      <c r="CTZ10" s="323"/>
      <c r="CUA10" s="323"/>
      <c r="CUB10" s="323"/>
      <c r="CUC10" s="323"/>
      <c r="CUD10" s="323"/>
      <c r="CUE10" s="323"/>
      <c r="CUF10" s="323"/>
      <c r="CUG10" s="323"/>
      <c r="CUH10" s="323"/>
      <c r="CUI10" s="323"/>
      <c r="CUJ10" s="323"/>
      <c r="CUK10" s="323"/>
      <c r="CUL10" s="323"/>
      <c r="CUM10" s="323"/>
      <c r="CUN10" s="323"/>
      <c r="CUO10" s="323"/>
      <c r="CUP10" s="323"/>
      <c r="CUQ10" s="323"/>
      <c r="CUR10" s="323"/>
      <c r="CUS10" s="323"/>
      <c r="CUT10" s="323"/>
      <c r="CUU10" s="323"/>
      <c r="CUV10" s="323"/>
      <c r="CUW10" s="323"/>
      <c r="CUX10" s="323"/>
      <c r="CUY10" s="323"/>
      <c r="CUZ10" s="323"/>
      <c r="CVA10" s="323"/>
      <c r="CVB10" s="323"/>
      <c r="CVC10" s="323"/>
      <c r="CVD10" s="323"/>
      <c r="CVE10" s="323"/>
      <c r="CVF10" s="323"/>
      <c r="CVG10" s="323"/>
      <c r="CVH10" s="323"/>
      <c r="CVI10" s="323"/>
      <c r="CVJ10" s="323"/>
      <c r="CVK10" s="323"/>
      <c r="CVL10" s="323"/>
      <c r="CVM10" s="323"/>
      <c r="CVN10" s="323"/>
      <c r="CVO10" s="323"/>
      <c r="CVP10" s="323"/>
      <c r="CVQ10" s="323"/>
      <c r="CVR10" s="323"/>
      <c r="CVS10" s="323"/>
      <c r="CVT10" s="323"/>
      <c r="CVU10" s="323"/>
      <c r="CVV10" s="323"/>
      <c r="CVW10" s="323"/>
      <c r="CVX10" s="323"/>
      <c r="CVY10" s="323"/>
      <c r="CVZ10" s="323"/>
      <c r="CWA10" s="323"/>
      <c r="CWB10" s="323"/>
      <c r="CWC10" s="323"/>
      <c r="CWD10" s="323"/>
      <c r="CWE10" s="323"/>
      <c r="CWF10" s="323"/>
      <c r="CWG10" s="323"/>
      <c r="CWH10" s="323"/>
      <c r="CWI10" s="323"/>
      <c r="CWJ10" s="323"/>
      <c r="CWK10" s="323"/>
      <c r="CWL10" s="323"/>
      <c r="CWM10" s="323"/>
      <c r="CWN10" s="323"/>
      <c r="CWO10" s="323"/>
      <c r="CWP10" s="323"/>
      <c r="CWQ10" s="323"/>
      <c r="CWR10" s="323"/>
      <c r="CWS10" s="323"/>
      <c r="CWT10" s="323"/>
      <c r="CWU10" s="323"/>
      <c r="CWV10" s="323"/>
      <c r="CWW10" s="323"/>
      <c r="CWX10" s="323"/>
      <c r="CWY10" s="323"/>
      <c r="CWZ10" s="323"/>
      <c r="CXA10" s="323"/>
      <c r="CXB10" s="323"/>
      <c r="CXC10" s="323"/>
      <c r="CXD10" s="323"/>
      <c r="CXE10" s="323"/>
      <c r="CXF10" s="323"/>
      <c r="CXG10" s="323"/>
      <c r="CXH10" s="323"/>
      <c r="CXI10" s="323"/>
      <c r="CXJ10" s="323"/>
      <c r="CXK10" s="323"/>
      <c r="CXL10" s="323"/>
      <c r="CXM10" s="323"/>
      <c r="CXN10" s="323"/>
      <c r="CXO10" s="323"/>
      <c r="CXP10" s="323"/>
      <c r="CXQ10" s="323"/>
      <c r="CXR10" s="323"/>
      <c r="CXS10" s="323"/>
      <c r="CXT10" s="323"/>
      <c r="CXU10" s="323"/>
      <c r="CXV10" s="323"/>
      <c r="CXW10" s="323"/>
      <c r="CXX10" s="323"/>
      <c r="CXY10" s="323"/>
      <c r="CXZ10" s="323"/>
      <c r="CYA10" s="323"/>
      <c r="CYB10" s="323"/>
      <c r="CYC10" s="323"/>
      <c r="CYD10" s="323"/>
      <c r="CYE10" s="323"/>
      <c r="CYF10" s="323"/>
      <c r="CYG10" s="323"/>
      <c r="CYH10" s="323"/>
      <c r="CYI10" s="323"/>
      <c r="CYJ10" s="323"/>
      <c r="CYK10" s="323"/>
      <c r="CYL10" s="323"/>
      <c r="CYM10" s="323"/>
      <c r="CYN10" s="323"/>
      <c r="CYO10" s="323"/>
      <c r="CYP10" s="323"/>
      <c r="CYQ10" s="323"/>
      <c r="CYR10" s="323"/>
      <c r="CYS10" s="323"/>
      <c r="CYT10" s="323"/>
      <c r="CYU10" s="323"/>
      <c r="CYV10" s="323"/>
      <c r="CYW10" s="323"/>
      <c r="CYX10" s="323"/>
      <c r="CYY10" s="323"/>
      <c r="CYZ10" s="323"/>
      <c r="CZA10" s="323"/>
      <c r="CZB10" s="323"/>
      <c r="CZC10" s="323"/>
      <c r="CZD10" s="323"/>
      <c r="CZE10" s="323"/>
      <c r="CZF10" s="323"/>
      <c r="CZG10" s="323"/>
      <c r="CZH10" s="323"/>
      <c r="CZI10" s="323"/>
      <c r="CZJ10" s="323"/>
      <c r="CZK10" s="323"/>
      <c r="CZL10" s="323"/>
      <c r="CZM10" s="323"/>
      <c r="CZN10" s="323"/>
      <c r="CZO10" s="323"/>
      <c r="CZP10" s="323"/>
      <c r="CZQ10" s="323"/>
      <c r="CZR10" s="323"/>
      <c r="CZS10" s="323"/>
      <c r="CZT10" s="323"/>
      <c r="CZU10" s="323"/>
      <c r="CZV10" s="323"/>
      <c r="CZW10" s="323"/>
      <c r="CZX10" s="323"/>
      <c r="CZY10" s="323"/>
      <c r="CZZ10" s="323"/>
      <c r="DAA10" s="323"/>
      <c r="DAB10" s="323"/>
      <c r="DAC10" s="323"/>
      <c r="DAD10" s="323"/>
      <c r="DAE10" s="323"/>
      <c r="DAF10" s="323"/>
      <c r="DAG10" s="323"/>
      <c r="DAH10" s="323"/>
      <c r="DAI10" s="323"/>
      <c r="DAJ10" s="323"/>
      <c r="DAK10" s="323"/>
      <c r="DAL10" s="323"/>
      <c r="DAM10" s="323"/>
      <c r="DAN10" s="323"/>
      <c r="DAO10" s="323"/>
      <c r="DAP10" s="323"/>
      <c r="DAQ10" s="323"/>
      <c r="DAR10" s="323"/>
      <c r="DAS10" s="323"/>
      <c r="DAT10" s="323"/>
      <c r="DAU10" s="323"/>
      <c r="DAV10" s="323"/>
      <c r="DAW10" s="323"/>
      <c r="DAX10" s="323"/>
      <c r="DAY10" s="323"/>
      <c r="DAZ10" s="323"/>
      <c r="DBA10" s="323"/>
      <c r="DBB10" s="323"/>
      <c r="DBC10" s="323"/>
      <c r="DBD10" s="323"/>
      <c r="DBE10" s="323"/>
      <c r="DBF10" s="323"/>
      <c r="DBG10" s="323"/>
      <c r="DBH10" s="323"/>
      <c r="DBI10" s="323"/>
      <c r="DBJ10" s="323"/>
      <c r="DBK10" s="323"/>
      <c r="DBL10" s="323"/>
      <c r="DBM10" s="323"/>
      <c r="DBN10" s="323"/>
      <c r="DBO10" s="323"/>
      <c r="DBP10" s="323"/>
      <c r="DBQ10" s="323"/>
      <c r="DBR10" s="323"/>
      <c r="DBS10" s="323"/>
      <c r="DBT10" s="323"/>
      <c r="DBU10" s="323"/>
      <c r="DBV10" s="323"/>
      <c r="DBW10" s="323"/>
      <c r="DBX10" s="323"/>
      <c r="DBY10" s="323"/>
      <c r="DBZ10" s="323"/>
      <c r="DCA10" s="323"/>
      <c r="DCB10" s="323"/>
      <c r="DCC10" s="323"/>
      <c r="DCD10" s="323"/>
      <c r="DCE10" s="323"/>
      <c r="DCF10" s="323"/>
      <c r="DCG10" s="323"/>
      <c r="DCH10" s="323"/>
      <c r="DCI10" s="323"/>
      <c r="DCJ10" s="323"/>
      <c r="DCK10" s="323"/>
      <c r="DCL10" s="323"/>
      <c r="DCM10" s="323"/>
      <c r="DCN10" s="323"/>
      <c r="DCO10" s="323"/>
      <c r="DCP10" s="323"/>
      <c r="DCQ10" s="323"/>
      <c r="DCR10" s="323"/>
      <c r="DCS10" s="323"/>
      <c r="DCT10" s="323"/>
      <c r="DCU10" s="323"/>
      <c r="DCV10" s="323"/>
      <c r="DCW10" s="323"/>
      <c r="DCX10" s="323"/>
      <c r="DCY10" s="323"/>
      <c r="DCZ10" s="323"/>
      <c r="DDA10" s="323"/>
      <c r="DDB10" s="323"/>
      <c r="DDC10" s="323"/>
      <c r="DDD10" s="323"/>
      <c r="DDE10" s="323"/>
      <c r="DDF10" s="323"/>
      <c r="DDG10" s="323"/>
      <c r="DDH10" s="323"/>
      <c r="DDI10" s="323"/>
      <c r="DDJ10" s="323"/>
      <c r="DDK10" s="323"/>
      <c r="DDL10" s="323"/>
      <c r="DDM10" s="323"/>
      <c r="DDN10" s="323"/>
      <c r="DDO10" s="323"/>
      <c r="DDP10" s="323"/>
      <c r="DDQ10" s="323"/>
      <c r="DDR10" s="323"/>
      <c r="DDS10" s="323"/>
      <c r="DDT10" s="323"/>
      <c r="DDU10" s="323"/>
      <c r="DDV10" s="323"/>
      <c r="DDW10" s="323"/>
      <c r="DDX10" s="323"/>
      <c r="DDY10" s="323"/>
      <c r="DDZ10" s="323"/>
      <c r="DEA10" s="323"/>
      <c r="DEB10" s="323"/>
      <c r="DEC10" s="323"/>
      <c r="DED10" s="323"/>
      <c r="DEE10" s="323"/>
      <c r="DEF10" s="323"/>
      <c r="DEG10" s="323"/>
      <c r="DEH10" s="323"/>
      <c r="DEI10" s="323"/>
      <c r="DEJ10" s="323"/>
      <c r="DEK10" s="323"/>
      <c r="DEL10" s="323"/>
      <c r="DEM10" s="323"/>
      <c r="DEN10" s="323"/>
      <c r="DEO10" s="323"/>
      <c r="DEP10" s="323"/>
      <c r="DEQ10" s="323"/>
      <c r="DER10" s="323"/>
      <c r="DES10" s="323"/>
      <c r="DET10" s="323"/>
      <c r="DEU10" s="323"/>
      <c r="DEV10" s="323"/>
      <c r="DEW10" s="323"/>
      <c r="DEX10" s="323"/>
      <c r="DEY10" s="323"/>
      <c r="DEZ10" s="323"/>
      <c r="DFA10" s="323"/>
      <c r="DFB10" s="323"/>
      <c r="DFC10" s="323"/>
      <c r="DFD10" s="323"/>
      <c r="DFE10" s="323"/>
      <c r="DFF10" s="323"/>
      <c r="DFG10" s="323"/>
      <c r="DFH10" s="323"/>
      <c r="DFI10" s="323"/>
      <c r="DFJ10" s="323"/>
      <c r="DFK10" s="323"/>
      <c r="DFL10" s="323"/>
      <c r="DFM10" s="323"/>
      <c r="DFN10" s="323"/>
      <c r="DFO10" s="323"/>
      <c r="DFP10" s="323"/>
      <c r="DFQ10" s="323"/>
      <c r="DFR10" s="323"/>
      <c r="DFS10" s="323"/>
      <c r="DFT10" s="323"/>
      <c r="DFU10" s="323"/>
      <c r="DFV10" s="323"/>
      <c r="DFW10" s="323"/>
      <c r="DFX10" s="323"/>
      <c r="DFY10" s="323"/>
      <c r="DFZ10" s="323"/>
      <c r="DGA10" s="323"/>
      <c r="DGB10" s="323"/>
      <c r="DGC10" s="323"/>
      <c r="DGD10" s="323"/>
      <c r="DGE10" s="323"/>
      <c r="DGF10" s="323"/>
      <c r="DGG10" s="323"/>
      <c r="DGH10" s="323"/>
      <c r="DGI10" s="323"/>
      <c r="DGJ10" s="323"/>
      <c r="DGK10" s="323"/>
      <c r="DGL10" s="323"/>
      <c r="DGM10" s="323"/>
      <c r="DGN10" s="323"/>
      <c r="DGO10" s="323"/>
      <c r="DGP10" s="323"/>
      <c r="DGQ10" s="323"/>
      <c r="DGR10" s="323"/>
      <c r="DGS10" s="323"/>
      <c r="DGT10" s="323"/>
      <c r="DGU10" s="323"/>
      <c r="DGV10" s="323"/>
      <c r="DGW10" s="323"/>
      <c r="DGX10" s="323"/>
      <c r="DGY10" s="323"/>
      <c r="DGZ10" s="323"/>
      <c r="DHA10" s="323"/>
      <c r="DHB10" s="323"/>
      <c r="DHC10" s="323"/>
      <c r="DHD10" s="323"/>
      <c r="DHE10" s="323"/>
      <c r="DHF10" s="323"/>
      <c r="DHG10" s="323"/>
      <c r="DHH10" s="323"/>
      <c r="DHI10" s="323"/>
      <c r="DHJ10" s="323"/>
      <c r="DHK10" s="323"/>
      <c r="DHL10" s="323"/>
      <c r="DHM10" s="323"/>
      <c r="DHN10" s="323"/>
      <c r="DHO10" s="323"/>
      <c r="DHP10" s="323"/>
      <c r="DHQ10" s="323"/>
      <c r="DHR10" s="323"/>
      <c r="DHS10" s="323"/>
      <c r="DHT10" s="323"/>
      <c r="DHU10" s="323"/>
      <c r="DHV10" s="323"/>
      <c r="DHW10" s="323"/>
      <c r="DHX10" s="323"/>
      <c r="DHY10" s="323"/>
      <c r="DHZ10" s="323"/>
      <c r="DIA10" s="323"/>
      <c r="DIB10" s="323"/>
      <c r="DIC10" s="323"/>
      <c r="DID10" s="323"/>
      <c r="DIE10" s="323"/>
      <c r="DIF10" s="323"/>
      <c r="DIG10" s="323"/>
      <c r="DIH10" s="323"/>
      <c r="DII10" s="323"/>
      <c r="DIJ10" s="323"/>
      <c r="DIK10" s="323"/>
      <c r="DIL10" s="323"/>
      <c r="DIM10" s="323"/>
      <c r="DIN10" s="323"/>
      <c r="DIO10" s="323"/>
      <c r="DIP10" s="323"/>
      <c r="DIQ10" s="323"/>
      <c r="DIR10" s="323"/>
      <c r="DIS10" s="323"/>
      <c r="DIT10" s="323"/>
      <c r="DIU10" s="323"/>
      <c r="DIV10" s="323"/>
      <c r="DIW10" s="323"/>
      <c r="DIX10" s="323"/>
      <c r="DIY10" s="323"/>
      <c r="DIZ10" s="323"/>
      <c r="DJA10" s="323"/>
      <c r="DJB10" s="323"/>
      <c r="DJC10" s="323"/>
      <c r="DJD10" s="323"/>
      <c r="DJE10" s="323"/>
      <c r="DJF10" s="323"/>
      <c r="DJG10" s="323"/>
      <c r="DJH10" s="323"/>
      <c r="DJI10" s="323"/>
      <c r="DJJ10" s="323"/>
      <c r="DJK10" s="323"/>
      <c r="DJL10" s="323"/>
      <c r="DJM10" s="323"/>
      <c r="DJN10" s="323"/>
      <c r="DJO10" s="323"/>
      <c r="DJP10" s="323"/>
      <c r="DJQ10" s="323"/>
      <c r="DJR10" s="323"/>
      <c r="DJS10" s="323"/>
      <c r="DJT10" s="323"/>
      <c r="DJU10" s="323"/>
      <c r="DJV10" s="323"/>
      <c r="DJW10" s="323"/>
      <c r="DJX10" s="323"/>
      <c r="DJY10" s="323"/>
      <c r="DJZ10" s="323"/>
      <c r="DKA10" s="323"/>
      <c r="DKB10" s="323"/>
      <c r="DKC10" s="323"/>
      <c r="DKD10" s="323"/>
      <c r="DKE10" s="323"/>
      <c r="DKF10" s="323"/>
      <c r="DKG10" s="323"/>
      <c r="DKH10" s="323"/>
      <c r="DKI10" s="323"/>
      <c r="DKJ10" s="323"/>
      <c r="DKK10" s="323"/>
      <c r="DKL10" s="323"/>
      <c r="DKM10" s="323"/>
      <c r="DKN10" s="323"/>
      <c r="DKO10" s="323"/>
      <c r="DKP10" s="323"/>
      <c r="DKQ10" s="323"/>
      <c r="DKR10" s="323"/>
      <c r="DKS10" s="323"/>
      <c r="DKT10" s="323"/>
      <c r="DKU10" s="323"/>
      <c r="DKV10" s="323"/>
      <c r="DKW10" s="323"/>
      <c r="DKX10" s="323"/>
      <c r="DKY10" s="323"/>
      <c r="DKZ10" s="323"/>
      <c r="DLA10" s="323"/>
      <c r="DLB10" s="323"/>
      <c r="DLC10" s="323"/>
      <c r="DLD10" s="323"/>
      <c r="DLE10" s="323"/>
      <c r="DLF10" s="323"/>
      <c r="DLG10" s="323"/>
      <c r="DLH10" s="323"/>
      <c r="DLI10" s="323"/>
      <c r="DLJ10" s="323"/>
      <c r="DLK10" s="323"/>
      <c r="DLL10" s="323"/>
      <c r="DLM10" s="323"/>
      <c r="DLN10" s="323"/>
      <c r="DLO10" s="323"/>
      <c r="DLP10" s="323"/>
      <c r="DLQ10" s="323"/>
      <c r="DLR10" s="323"/>
      <c r="DLS10" s="323"/>
      <c r="DLT10" s="323"/>
      <c r="DLU10" s="323"/>
      <c r="DLV10" s="323"/>
      <c r="DLW10" s="323"/>
      <c r="DLX10" s="323"/>
      <c r="DLY10" s="323"/>
      <c r="DLZ10" s="323"/>
      <c r="DMA10" s="323"/>
      <c r="DMB10" s="323"/>
      <c r="DMC10" s="323"/>
      <c r="DMD10" s="323"/>
      <c r="DME10" s="323"/>
      <c r="DMF10" s="323"/>
      <c r="DMG10" s="323"/>
      <c r="DMH10" s="323"/>
      <c r="DMI10" s="323"/>
      <c r="DMJ10" s="323"/>
      <c r="DMK10" s="323"/>
      <c r="DML10" s="323"/>
      <c r="DMM10" s="323"/>
      <c r="DMN10" s="323"/>
      <c r="DMO10" s="323"/>
      <c r="DMP10" s="323"/>
      <c r="DMQ10" s="323"/>
      <c r="DMR10" s="323"/>
      <c r="DMS10" s="323"/>
      <c r="DMT10" s="323"/>
      <c r="DMU10" s="323"/>
      <c r="DMV10" s="323"/>
      <c r="DMW10" s="323"/>
      <c r="DMX10" s="323"/>
      <c r="DMY10" s="323"/>
      <c r="DMZ10" s="323"/>
      <c r="DNA10" s="323"/>
      <c r="DNB10" s="323"/>
      <c r="DNC10" s="323"/>
      <c r="DND10" s="323"/>
      <c r="DNE10" s="323"/>
      <c r="DNF10" s="323"/>
      <c r="DNG10" s="323"/>
      <c r="DNH10" s="323"/>
      <c r="DNI10" s="323"/>
      <c r="DNJ10" s="323"/>
      <c r="DNK10" s="323"/>
      <c r="DNL10" s="323"/>
      <c r="DNM10" s="323"/>
      <c r="DNN10" s="323"/>
      <c r="DNO10" s="323"/>
      <c r="DNP10" s="323"/>
      <c r="DNQ10" s="323"/>
      <c r="DNR10" s="323"/>
      <c r="DNS10" s="323"/>
      <c r="DNT10" s="323"/>
      <c r="DNU10" s="323"/>
      <c r="DNV10" s="323"/>
      <c r="DNW10" s="323"/>
      <c r="DNX10" s="323"/>
      <c r="DNY10" s="323"/>
      <c r="DNZ10" s="323"/>
      <c r="DOA10" s="323"/>
      <c r="DOB10" s="323"/>
      <c r="DOC10" s="323"/>
      <c r="DOD10" s="323"/>
      <c r="DOE10" s="323"/>
      <c r="DOF10" s="323"/>
      <c r="DOG10" s="323"/>
      <c r="DOH10" s="323"/>
      <c r="DOI10" s="323"/>
      <c r="DOJ10" s="323"/>
      <c r="DOK10" s="323"/>
      <c r="DOL10" s="323"/>
      <c r="DOM10" s="323"/>
      <c r="DON10" s="323"/>
      <c r="DOO10" s="323"/>
      <c r="DOP10" s="323"/>
      <c r="DOQ10" s="323"/>
      <c r="DOR10" s="323"/>
      <c r="DOS10" s="323"/>
      <c r="DOT10" s="323"/>
      <c r="DOU10" s="323"/>
      <c r="DOV10" s="323"/>
      <c r="DOW10" s="323"/>
      <c r="DOX10" s="323"/>
      <c r="DOY10" s="323"/>
      <c r="DOZ10" s="323"/>
      <c r="DPA10" s="323"/>
      <c r="DPB10" s="323"/>
      <c r="DPC10" s="323"/>
      <c r="DPD10" s="323"/>
      <c r="DPE10" s="323"/>
      <c r="DPF10" s="323"/>
      <c r="DPG10" s="323"/>
      <c r="DPH10" s="323"/>
      <c r="DPI10" s="323"/>
      <c r="DPJ10" s="323"/>
      <c r="DPK10" s="323"/>
      <c r="DPL10" s="323"/>
      <c r="DPM10" s="323"/>
      <c r="DPN10" s="323"/>
      <c r="DPO10" s="323"/>
      <c r="DPP10" s="323"/>
      <c r="DPQ10" s="323"/>
      <c r="DPR10" s="323"/>
      <c r="DPS10" s="323"/>
      <c r="DPT10" s="323"/>
      <c r="DPU10" s="323"/>
      <c r="DPV10" s="323"/>
      <c r="DPW10" s="323"/>
      <c r="DPX10" s="323"/>
      <c r="DPY10" s="323"/>
      <c r="DPZ10" s="323"/>
      <c r="DQA10" s="323"/>
      <c r="DQB10" s="323"/>
      <c r="DQC10" s="323"/>
      <c r="DQD10" s="323"/>
      <c r="DQE10" s="323"/>
      <c r="DQF10" s="323"/>
      <c r="DQG10" s="323"/>
      <c r="DQH10" s="323"/>
      <c r="DQI10" s="323"/>
      <c r="DQJ10" s="323"/>
      <c r="DQK10" s="323"/>
      <c r="DQL10" s="323"/>
      <c r="DQM10" s="323"/>
      <c r="DQN10" s="323"/>
      <c r="DQO10" s="323"/>
      <c r="DQP10" s="323"/>
      <c r="DQQ10" s="323"/>
      <c r="DQR10" s="323"/>
      <c r="DQS10" s="323"/>
      <c r="DQT10" s="323"/>
      <c r="DQU10" s="323"/>
      <c r="DQV10" s="323"/>
      <c r="DQW10" s="323"/>
      <c r="DQX10" s="323"/>
      <c r="DQY10" s="323"/>
      <c r="DQZ10" s="323"/>
      <c r="DRA10" s="323"/>
      <c r="DRB10" s="323"/>
      <c r="DRC10" s="323"/>
      <c r="DRD10" s="323"/>
      <c r="DRE10" s="323"/>
      <c r="DRF10" s="323"/>
      <c r="DRG10" s="323"/>
      <c r="DRH10" s="323"/>
      <c r="DRI10" s="323"/>
      <c r="DRJ10" s="323"/>
      <c r="DRK10" s="323"/>
      <c r="DRL10" s="323"/>
      <c r="DRM10" s="323"/>
      <c r="DRN10" s="323"/>
      <c r="DRO10" s="323"/>
      <c r="DRP10" s="323"/>
      <c r="DRQ10" s="323"/>
      <c r="DRR10" s="323"/>
      <c r="DRS10" s="323"/>
      <c r="DRT10" s="323"/>
      <c r="DRU10" s="323"/>
      <c r="DRV10" s="323"/>
      <c r="DRW10" s="323"/>
      <c r="DRX10" s="323"/>
      <c r="DRY10" s="323"/>
      <c r="DRZ10" s="323"/>
      <c r="DSA10" s="323"/>
      <c r="DSB10" s="323"/>
      <c r="DSC10" s="323"/>
      <c r="DSD10" s="323"/>
      <c r="DSE10" s="323"/>
      <c r="DSF10" s="323"/>
      <c r="DSG10" s="323"/>
      <c r="DSH10" s="323"/>
      <c r="DSI10" s="323"/>
      <c r="DSJ10" s="323"/>
      <c r="DSK10" s="323"/>
      <c r="DSL10" s="323"/>
      <c r="DSM10" s="323"/>
      <c r="DSN10" s="323"/>
      <c r="DSO10" s="323"/>
      <c r="DSP10" s="323"/>
      <c r="DSQ10" s="323"/>
      <c r="DSR10" s="323"/>
      <c r="DSS10" s="323"/>
      <c r="DST10" s="323"/>
      <c r="DSU10" s="323"/>
      <c r="DSV10" s="323"/>
      <c r="DSW10" s="323"/>
      <c r="DSX10" s="323"/>
      <c r="DSY10" s="323"/>
      <c r="DSZ10" s="323"/>
      <c r="DTA10" s="323"/>
      <c r="DTB10" s="323"/>
      <c r="DTC10" s="323"/>
      <c r="DTD10" s="323"/>
      <c r="DTE10" s="323"/>
      <c r="DTF10" s="323"/>
      <c r="DTG10" s="323"/>
      <c r="DTH10" s="323"/>
      <c r="DTI10" s="323"/>
      <c r="DTJ10" s="323"/>
      <c r="DTK10" s="323"/>
      <c r="DTL10" s="323"/>
      <c r="DTM10" s="323"/>
      <c r="DTN10" s="323"/>
      <c r="DTO10" s="323"/>
      <c r="DTP10" s="323"/>
      <c r="DTQ10" s="323"/>
      <c r="DTR10" s="323"/>
      <c r="DTS10" s="323"/>
      <c r="DTT10" s="323"/>
      <c r="DTU10" s="323"/>
      <c r="DTV10" s="323"/>
      <c r="DTW10" s="323"/>
      <c r="DTX10" s="323"/>
      <c r="DTY10" s="323"/>
      <c r="DTZ10" s="323"/>
      <c r="DUA10" s="323"/>
      <c r="DUB10" s="323"/>
      <c r="DUC10" s="323"/>
      <c r="DUD10" s="323"/>
      <c r="DUE10" s="323"/>
      <c r="DUF10" s="323"/>
      <c r="DUG10" s="323"/>
      <c r="DUH10" s="323"/>
      <c r="DUI10" s="323"/>
      <c r="DUJ10" s="323"/>
      <c r="DUK10" s="323"/>
      <c r="DUL10" s="323"/>
      <c r="DUM10" s="323"/>
      <c r="DUN10" s="323"/>
      <c r="DUO10" s="323"/>
      <c r="DUP10" s="323"/>
      <c r="DUQ10" s="323"/>
      <c r="DUR10" s="323"/>
      <c r="DUS10" s="323"/>
      <c r="DUT10" s="323"/>
      <c r="DUU10" s="323"/>
      <c r="DUV10" s="323"/>
      <c r="DUW10" s="323"/>
      <c r="DUX10" s="323"/>
      <c r="DUY10" s="323"/>
      <c r="DUZ10" s="323"/>
      <c r="DVA10" s="323"/>
      <c r="DVB10" s="323"/>
      <c r="DVC10" s="323"/>
      <c r="DVD10" s="323"/>
      <c r="DVE10" s="323"/>
      <c r="DVF10" s="323"/>
      <c r="DVG10" s="323"/>
      <c r="DVH10" s="323"/>
      <c r="DVI10" s="323"/>
      <c r="DVJ10" s="323"/>
      <c r="DVK10" s="323"/>
      <c r="DVL10" s="323"/>
      <c r="DVM10" s="323"/>
      <c r="DVN10" s="323"/>
      <c r="DVO10" s="323"/>
      <c r="DVP10" s="323"/>
      <c r="DVQ10" s="323"/>
      <c r="DVR10" s="323"/>
      <c r="DVS10" s="323"/>
      <c r="DVT10" s="323"/>
      <c r="DVU10" s="323"/>
      <c r="DVV10" s="323"/>
      <c r="DVW10" s="323"/>
      <c r="DVX10" s="323"/>
      <c r="DVY10" s="323"/>
      <c r="DVZ10" s="323"/>
      <c r="DWA10" s="323"/>
      <c r="DWB10" s="323"/>
      <c r="DWC10" s="323"/>
      <c r="DWD10" s="323"/>
      <c r="DWE10" s="323"/>
      <c r="DWF10" s="323"/>
      <c r="DWG10" s="323"/>
      <c r="DWH10" s="323"/>
      <c r="DWI10" s="323"/>
      <c r="DWJ10" s="323"/>
      <c r="DWK10" s="323"/>
      <c r="DWL10" s="323"/>
      <c r="DWM10" s="323"/>
      <c r="DWN10" s="323"/>
      <c r="DWO10" s="323"/>
      <c r="DWP10" s="323"/>
      <c r="DWQ10" s="323"/>
      <c r="DWR10" s="323"/>
      <c r="DWS10" s="323"/>
      <c r="DWT10" s="323"/>
      <c r="DWU10" s="323"/>
      <c r="DWV10" s="323"/>
      <c r="DWW10" s="323"/>
      <c r="DWX10" s="323"/>
      <c r="DWY10" s="323"/>
      <c r="DWZ10" s="323"/>
      <c r="DXA10" s="323"/>
      <c r="DXB10" s="323"/>
      <c r="DXC10" s="323"/>
      <c r="DXD10" s="323"/>
      <c r="DXE10" s="323"/>
      <c r="DXF10" s="323"/>
      <c r="DXG10" s="323"/>
      <c r="DXH10" s="323"/>
      <c r="DXI10" s="323"/>
      <c r="DXJ10" s="323"/>
      <c r="DXK10" s="323"/>
      <c r="DXL10" s="323"/>
      <c r="DXM10" s="323"/>
      <c r="DXN10" s="323"/>
      <c r="DXO10" s="323"/>
      <c r="DXP10" s="323"/>
      <c r="DXQ10" s="323"/>
      <c r="DXR10" s="323"/>
      <c r="DXS10" s="323"/>
      <c r="DXT10" s="323"/>
      <c r="DXU10" s="323"/>
      <c r="DXV10" s="323"/>
      <c r="DXW10" s="323"/>
      <c r="DXX10" s="323"/>
      <c r="DXY10" s="323"/>
      <c r="DXZ10" s="323"/>
      <c r="DYA10" s="323"/>
      <c r="DYB10" s="323"/>
      <c r="DYC10" s="323"/>
      <c r="DYD10" s="323"/>
      <c r="DYE10" s="323"/>
      <c r="DYF10" s="323"/>
      <c r="DYG10" s="323"/>
      <c r="DYH10" s="323"/>
      <c r="DYI10" s="323"/>
      <c r="DYJ10" s="323"/>
      <c r="DYK10" s="323"/>
      <c r="DYL10" s="323"/>
      <c r="DYM10" s="323"/>
      <c r="DYN10" s="323"/>
      <c r="DYO10" s="323"/>
      <c r="DYP10" s="323"/>
      <c r="DYQ10" s="323"/>
      <c r="DYR10" s="323"/>
      <c r="DYS10" s="323"/>
      <c r="DYT10" s="323"/>
      <c r="DYU10" s="323"/>
      <c r="DYV10" s="323"/>
      <c r="DYW10" s="323"/>
      <c r="DYX10" s="323"/>
      <c r="DYY10" s="323"/>
      <c r="DYZ10" s="323"/>
      <c r="DZA10" s="323"/>
      <c r="DZB10" s="323"/>
      <c r="DZC10" s="323"/>
      <c r="DZD10" s="323"/>
      <c r="DZE10" s="323"/>
      <c r="DZF10" s="323"/>
      <c r="DZG10" s="323"/>
      <c r="DZH10" s="323"/>
      <c r="DZI10" s="323"/>
      <c r="DZJ10" s="323"/>
      <c r="DZK10" s="323"/>
      <c r="DZL10" s="323"/>
      <c r="DZM10" s="323"/>
      <c r="DZN10" s="323"/>
      <c r="DZO10" s="323"/>
      <c r="DZP10" s="323"/>
      <c r="DZQ10" s="323"/>
      <c r="DZR10" s="323"/>
      <c r="DZS10" s="323"/>
      <c r="DZT10" s="323"/>
      <c r="DZU10" s="323"/>
      <c r="DZV10" s="323"/>
      <c r="DZW10" s="323"/>
      <c r="DZX10" s="323"/>
      <c r="DZY10" s="323"/>
      <c r="DZZ10" s="323"/>
      <c r="EAA10" s="323"/>
      <c r="EAB10" s="323"/>
      <c r="EAC10" s="323"/>
      <c r="EAD10" s="323"/>
      <c r="EAE10" s="323"/>
      <c r="EAF10" s="323"/>
      <c r="EAG10" s="323"/>
      <c r="EAH10" s="323"/>
      <c r="EAI10" s="323"/>
      <c r="EAJ10" s="323"/>
      <c r="EAK10" s="323"/>
      <c r="EAL10" s="323"/>
      <c r="EAM10" s="323"/>
      <c r="EAN10" s="323"/>
      <c r="EAO10" s="323"/>
      <c r="EAP10" s="323"/>
      <c r="EAQ10" s="323"/>
      <c r="EAR10" s="323"/>
      <c r="EAS10" s="323"/>
      <c r="EAT10" s="323"/>
      <c r="EAU10" s="323"/>
      <c r="EAV10" s="323"/>
      <c r="EAW10" s="323"/>
      <c r="EAX10" s="323"/>
      <c r="EAY10" s="323"/>
      <c r="EAZ10" s="323"/>
      <c r="EBA10" s="323"/>
      <c r="EBB10" s="323"/>
      <c r="EBC10" s="323"/>
      <c r="EBD10" s="323"/>
      <c r="EBE10" s="323"/>
      <c r="EBF10" s="323"/>
      <c r="EBG10" s="323"/>
      <c r="EBH10" s="323"/>
      <c r="EBI10" s="323"/>
      <c r="EBJ10" s="323"/>
      <c r="EBK10" s="323"/>
      <c r="EBL10" s="323"/>
      <c r="EBM10" s="323"/>
      <c r="EBN10" s="323"/>
      <c r="EBO10" s="323"/>
      <c r="EBP10" s="323"/>
      <c r="EBQ10" s="323"/>
      <c r="EBR10" s="323"/>
      <c r="EBS10" s="323"/>
      <c r="EBT10" s="323"/>
      <c r="EBU10" s="323"/>
      <c r="EBV10" s="323"/>
      <c r="EBW10" s="323"/>
      <c r="EBX10" s="323"/>
      <c r="EBY10" s="323"/>
      <c r="EBZ10" s="323"/>
      <c r="ECA10" s="323"/>
      <c r="ECB10" s="323"/>
      <c r="ECC10" s="323"/>
      <c r="ECD10" s="323"/>
      <c r="ECE10" s="323"/>
      <c r="ECF10" s="323"/>
      <c r="ECG10" s="323"/>
      <c r="ECH10" s="323"/>
      <c r="ECI10" s="323"/>
      <c r="ECJ10" s="323"/>
      <c r="ECK10" s="323"/>
      <c r="ECL10" s="323"/>
      <c r="ECM10" s="323"/>
      <c r="ECN10" s="323"/>
      <c r="ECO10" s="323"/>
      <c r="ECP10" s="323"/>
      <c r="ECQ10" s="323"/>
      <c r="ECR10" s="323"/>
      <c r="ECS10" s="323"/>
      <c r="ECT10" s="323"/>
      <c r="ECU10" s="323"/>
      <c r="ECV10" s="323"/>
      <c r="ECW10" s="323"/>
      <c r="ECX10" s="323"/>
      <c r="ECY10" s="323"/>
      <c r="ECZ10" s="323"/>
      <c r="EDA10" s="323"/>
      <c r="EDB10" s="323"/>
      <c r="EDC10" s="323"/>
      <c r="EDD10" s="323"/>
      <c r="EDE10" s="323"/>
      <c r="EDF10" s="323"/>
      <c r="EDG10" s="323"/>
      <c r="EDH10" s="323"/>
      <c r="EDI10" s="323"/>
      <c r="EDJ10" s="323"/>
      <c r="EDK10" s="323"/>
      <c r="EDL10" s="323"/>
      <c r="EDM10" s="323"/>
      <c r="EDN10" s="323"/>
      <c r="EDO10" s="323"/>
      <c r="EDP10" s="323"/>
      <c r="EDQ10" s="323"/>
      <c r="EDR10" s="323"/>
      <c r="EDS10" s="323"/>
      <c r="EDT10" s="323"/>
      <c r="EDU10" s="323"/>
      <c r="EDV10" s="323"/>
      <c r="EDW10" s="323"/>
      <c r="EDX10" s="323"/>
      <c r="EDY10" s="323"/>
      <c r="EDZ10" s="323"/>
      <c r="EEA10" s="323"/>
      <c r="EEB10" s="323"/>
      <c r="EEC10" s="323"/>
      <c r="EED10" s="323"/>
      <c r="EEE10" s="323"/>
      <c r="EEF10" s="323"/>
      <c r="EEG10" s="323"/>
      <c r="EEH10" s="323"/>
      <c r="EEI10" s="323"/>
      <c r="EEJ10" s="323"/>
      <c r="EEK10" s="323"/>
      <c r="EEL10" s="323"/>
      <c r="EEM10" s="323"/>
      <c r="EEN10" s="323"/>
      <c r="EEO10" s="323"/>
      <c r="EEP10" s="323"/>
      <c r="EEQ10" s="323"/>
      <c r="EER10" s="323"/>
      <c r="EES10" s="323"/>
      <c r="EET10" s="323"/>
      <c r="EEU10" s="323"/>
      <c r="EEV10" s="323"/>
      <c r="EEW10" s="323"/>
      <c r="EEX10" s="323"/>
      <c r="EEY10" s="323"/>
      <c r="EEZ10" s="323"/>
      <c r="EFA10" s="323"/>
      <c r="EFB10" s="323"/>
      <c r="EFC10" s="323"/>
      <c r="EFD10" s="323"/>
      <c r="EFE10" s="323"/>
      <c r="EFF10" s="323"/>
      <c r="EFG10" s="323"/>
      <c r="EFH10" s="323"/>
      <c r="EFI10" s="323"/>
      <c r="EFJ10" s="323"/>
      <c r="EFK10" s="323"/>
      <c r="EFL10" s="323"/>
      <c r="EFM10" s="323"/>
      <c r="EFN10" s="323"/>
      <c r="EFO10" s="323"/>
      <c r="EFP10" s="323"/>
      <c r="EFQ10" s="323"/>
      <c r="EFR10" s="323"/>
      <c r="EFS10" s="323"/>
      <c r="EFT10" s="323"/>
      <c r="EFU10" s="323"/>
      <c r="EFV10" s="323"/>
      <c r="EFW10" s="323"/>
      <c r="EFX10" s="323"/>
      <c r="EFY10" s="323"/>
      <c r="EFZ10" s="323"/>
      <c r="EGA10" s="323"/>
      <c r="EGB10" s="323"/>
      <c r="EGC10" s="323"/>
      <c r="EGD10" s="323"/>
      <c r="EGE10" s="323"/>
      <c r="EGF10" s="323"/>
      <c r="EGG10" s="323"/>
      <c r="EGH10" s="323"/>
      <c r="EGI10" s="323"/>
      <c r="EGJ10" s="323"/>
      <c r="EGK10" s="323"/>
      <c r="EGL10" s="323"/>
      <c r="EGM10" s="323"/>
      <c r="EGN10" s="323"/>
      <c r="EGO10" s="323"/>
      <c r="EGP10" s="323"/>
      <c r="EGQ10" s="323"/>
      <c r="EGR10" s="323"/>
      <c r="EGS10" s="323"/>
      <c r="EGT10" s="323"/>
      <c r="EGU10" s="323"/>
      <c r="EGV10" s="323"/>
      <c r="EGW10" s="323"/>
      <c r="EGX10" s="323"/>
      <c r="EGY10" s="323"/>
      <c r="EGZ10" s="323"/>
      <c r="EHA10" s="323"/>
      <c r="EHB10" s="323"/>
      <c r="EHC10" s="323"/>
      <c r="EHD10" s="323"/>
      <c r="EHE10" s="323"/>
      <c r="EHF10" s="323"/>
      <c r="EHG10" s="323"/>
      <c r="EHH10" s="323"/>
      <c r="EHI10" s="323"/>
      <c r="EHJ10" s="323"/>
      <c r="EHK10" s="323"/>
      <c r="EHL10" s="323"/>
      <c r="EHM10" s="323"/>
      <c r="EHN10" s="323"/>
      <c r="EHO10" s="323"/>
      <c r="EHP10" s="323"/>
      <c r="EHQ10" s="323"/>
      <c r="EHR10" s="323"/>
      <c r="EHS10" s="323"/>
      <c r="EHT10" s="323"/>
      <c r="EHU10" s="323"/>
      <c r="EHV10" s="323"/>
      <c r="EHW10" s="323"/>
      <c r="EHX10" s="323"/>
      <c r="EHY10" s="323"/>
      <c r="EHZ10" s="323"/>
      <c r="EIA10" s="323"/>
      <c r="EIB10" s="323"/>
      <c r="EIC10" s="323"/>
      <c r="EID10" s="323"/>
      <c r="EIE10" s="323"/>
      <c r="EIF10" s="323"/>
      <c r="EIG10" s="323"/>
      <c r="EIH10" s="323"/>
      <c r="EII10" s="323"/>
      <c r="EIJ10" s="323"/>
      <c r="EIK10" s="323"/>
      <c r="EIL10" s="323"/>
      <c r="EIM10" s="323"/>
      <c r="EIN10" s="323"/>
      <c r="EIO10" s="323"/>
      <c r="EIP10" s="323"/>
      <c r="EIQ10" s="323"/>
      <c r="EIR10" s="323"/>
      <c r="EIS10" s="323"/>
      <c r="EIT10" s="323"/>
      <c r="EIU10" s="323"/>
      <c r="EIV10" s="323"/>
      <c r="EIW10" s="323"/>
      <c r="EIX10" s="323"/>
      <c r="EIY10" s="323"/>
      <c r="EIZ10" s="323"/>
      <c r="EJA10" s="323"/>
      <c r="EJB10" s="323"/>
      <c r="EJC10" s="323"/>
      <c r="EJD10" s="323"/>
      <c r="EJE10" s="323"/>
      <c r="EJF10" s="323"/>
      <c r="EJG10" s="323"/>
      <c r="EJH10" s="323"/>
      <c r="EJI10" s="323"/>
      <c r="EJJ10" s="323"/>
      <c r="EJK10" s="323"/>
      <c r="EJL10" s="323"/>
      <c r="EJM10" s="323"/>
      <c r="EJN10" s="323"/>
      <c r="EJO10" s="323"/>
      <c r="EJP10" s="323"/>
      <c r="EJQ10" s="323"/>
      <c r="EJR10" s="323"/>
      <c r="EJS10" s="323"/>
      <c r="EJT10" s="323"/>
      <c r="EJU10" s="323"/>
      <c r="EJV10" s="323"/>
      <c r="EJW10" s="323"/>
      <c r="EJX10" s="323"/>
      <c r="EJY10" s="323"/>
      <c r="EJZ10" s="323"/>
      <c r="EKA10" s="323"/>
      <c r="EKB10" s="323"/>
      <c r="EKC10" s="323"/>
      <c r="EKD10" s="323"/>
      <c r="EKE10" s="323"/>
      <c r="EKF10" s="323"/>
      <c r="EKG10" s="323"/>
      <c r="EKH10" s="323"/>
      <c r="EKI10" s="323"/>
      <c r="EKJ10" s="323"/>
      <c r="EKK10" s="323"/>
      <c r="EKL10" s="323"/>
      <c r="EKM10" s="323"/>
      <c r="EKN10" s="323"/>
      <c r="EKO10" s="323"/>
      <c r="EKP10" s="323"/>
      <c r="EKQ10" s="323"/>
      <c r="EKR10" s="323"/>
      <c r="EKS10" s="323"/>
      <c r="EKT10" s="323"/>
      <c r="EKU10" s="323"/>
      <c r="EKV10" s="323"/>
      <c r="EKW10" s="323"/>
      <c r="EKX10" s="323"/>
      <c r="EKY10" s="323"/>
      <c r="EKZ10" s="323"/>
      <c r="ELA10" s="323"/>
      <c r="ELB10" s="323"/>
      <c r="ELC10" s="323"/>
      <c r="ELD10" s="323"/>
      <c r="ELE10" s="323"/>
      <c r="ELF10" s="323"/>
      <c r="ELG10" s="323"/>
      <c r="ELH10" s="323"/>
      <c r="ELI10" s="323"/>
      <c r="ELJ10" s="323"/>
      <c r="ELK10" s="323"/>
      <c r="ELL10" s="323"/>
      <c r="ELM10" s="323"/>
      <c r="ELN10" s="323"/>
      <c r="ELO10" s="323"/>
      <c r="ELP10" s="323"/>
      <c r="ELQ10" s="323"/>
      <c r="ELR10" s="323"/>
      <c r="ELS10" s="323"/>
      <c r="ELT10" s="323"/>
      <c r="ELU10" s="323"/>
      <c r="ELV10" s="323"/>
      <c r="ELW10" s="323"/>
      <c r="ELX10" s="323"/>
      <c r="ELY10" s="323"/>
      <c r="ELZ10" s="323"/>
      <c r="EMA10" s="323"/>
      <c r="EMB10" s="323"/>
      <c r="EMC10" s="323"/>
      <c r="EMD10" s="323"/>
      <c r="EME10" s="323"/>
      <c r="EMF10" s="323"/>
      <c r="EMG10" s="323"/>
      <c r="EMH10" s="323"/>
      <c r="EMI10" s="323"/>
      <c r="EMJ10" s="323"/>
      <c r="EMK10" s="323"/>
      <c r="EML10" s="323"/>
      <c r="EMM10" s="323"/>
      <c r="EMN10" s="323"/>
      <c r="EMO10" s="323"/>
      <c r="EMP10" s="323"/>
      <c r="EMQ10" s="323"/>
      <c r="EMR10" s="323"/>
      <c r="EMS10" s="323"/>
      <c r="EMT10" s="323"/>
      <c r="EMU10" s="323"/>
      <c r="EMV10" s="323"/>
      <c r="EMW10" s="323"/>
      <c r="EMX10" s="323"/>
      <c r="EMY10" s="323"/>
      <c r="EMZ10" s="323"/>
      <c r="ENA10" s="323"/>
      <c r="ENB10" s="323"/>
      <c r="ENC10" s="323"/>
      <c r="END10" s="323"/>
      <c r="ENE10" s="323"/>
      <c r="ENF10" s="323"/>
      <c r="ENG10" s="323"/>
      <c r="ENH10" s="323"/>
      <c r="ENI10" s="323"/>
      <c r="ENJ10" s="323"/>
      <c r="ENK10" s="323"/>
      <c r="ENL10" s="323"/>
      <c r="ENM10" s="323"/>
      <c r="ENN10" s="323"/>
      <c r="ENO10" s="323"/>
      <c r="ENP10" s="323"/>
      <c r="ENQ10" s="323"/>
      <c r="ENR10" s="323"/>
      <c r="ENS10" s="323"/>
      <c r="ENT10" s="323"/>
      <c r="ENU10" s="323"/>
      <c r="ENV10" s="323"/>
      <c r="ENW10" s="323"/>
      <c r="ENX10" s="323"/>
      <c r="ENY10" s="323"/>
      <c r="ENZ10" s="323"/>
      <c r="EOA10" s="323"/>
      <c r="EOB10" s="323"/>
      <c r="EOC10" s="323"/>
      <c r="EOD10" s="323"/>
      <c r="EOE10" s="323"/>
      <c r="EOF10" s="323"/>
      <c r="EOG10" s="323"/>
      <c r="EOH10" s="323"/>
      <c r="EOI10" s="323"/>
      <c r="EOJ10" s="323"/>
      <c r="EOK10" s="323"/>
      <c r="EOL10" s="323"/>
      <c r="EOM10" s="323"/>
      <c r="EON10" s="323"/>
      <c r="EOO10" s="323"/>
      <c r="EOP10" s="323"/>
      <c r="EOQ10" s="323"/>
      <c r="EOR10" s="323"/>
      <c r="EOS10" s="323"/>
      <c r="EOT10" s="323"/>
      <c r="EOU10" s="323"/>
      <c r="EOV10" s="323"/>
      <c r="EOW10" s="323"/>
      <c r="EOX10" s="323"/>
      <c r="EOY10" s="323"/>
      <c r="EOZ10" s="323"/>
      <c r="EPA10" s="323"/>
      <c r="EPB10" s="323"/>
      <c r="EPC10" s="323"/>
      <c r="EPD10" s="323"/>
      <c r="EPE10" s="323"/>
      <c r="EPF10" s="323"/>
      <c r="EPG10" s="323"/>
      <c r="EPH10" s="323"/>
      <c r="EPI10" s="323"/>
      <c r="EPJ10" s="323"/>
      <c r="EPK10" s="323"/>
      <c r="EPL10" s="323"/>
      <c r="EPM10" s="323"/>
      <c r="EPN10" s="323"/>
      <c r="EPO10" s="323"/>
      <c r="EPP10" s="323"/>
      <c r="EPQ10" s="323"/>
      <c r="EPR10" s="323"/>
      <c r="EPS10" s="323"/>
      <c r="EPT10" s="323"/>
      <c r="EPU10" s="323"/>
      <c r="EPV10" s="323"/>
      <c r="EPW10" s="323"/>
      <c r="EPX10" s="323"/>
      <c r="EPY10" s="323"/>
      <c r="EPZ10" s="323"/>
      <c r="EQA10" s="323"/>
      <c r="EQB10" s="323"/>
      <c r="EQC10" s="323"/>
      <c r="EQD10" s="323"/>
      <c r="EQE10" s="323"/>
      <c r="EQF10" s="323"/>
      <c r="EQG10" s="323"/>
      <c r="EQH10" s="323"/>
      <c r="EQI10" s="323"/>
      <c r="EQJ10" s="323"/>
      <c r="EQK10" s="323"/>
      <c r="EQL10" s="323"/>
      <c r="EQM10" s="323"/>
      <c r="EQN10" s="323"/>
      <c r="EQO10" s="323"/>
      <c r="EQP10" s="323"/>
      <c r="EQQ10" s="323"/>
      <c r="EQR10" s="323"/>
      <c r="EQS10" s="323"/>
      <c r="EQT10" s="323"/>
      <c r="EQU10" s="323"/>
      <c r="EQV10" s="323"/>
      <c r="EQW10" s="323"/>
      <c r="EQX10" s="323"/>
      <c r="EQY10" s="323"/>
      <c r="EQZ10" s="323"/>
      <c r="ERA10" s="323"/>
      <c r="ERB10" s="323"/>
      <c r="ERC10" s="323"/>
      <c r="ERD10" s="323"/>
      <c r="ERE10" s="323"/>
      <c r="ERF10" s="323"/>
      <c r="ERG10" s="323"/>
      <c r="ERH10" s="323"/>
      <c r="ERI10" s="323"/>
      <c r="ERJ10" s="323"/>
      <c r="ERK10" s="323"/>
      <c r="ERL10" s="323"/>
      <c r="ERM10" s="323"/>
      <c r="ERN10" s="323"/>
      <c r="ERO10" s="323"/>
      <c r="ERP10" s="323"/>
      <c r="ERQ10" s="323"/>
      <c r="ERR10" s="323"/>
      <c r="ERS10" s="323"/>
      <c r="ERT10" s="323"/>
      <c r="ERU10" s="323"/>
      <c r="ERV10" s="323"/>
      <c r="ERW10" s="323"/>
      <c r="ERX10" s="323"/>
      <c r="ERY10" s="323"/>
      <c r="ERZ10" s="323"/>
      <c r="ESA10" s="323"/>
      <c r="ESB10" s="323"/>
      <c r="ESC10" s="323"/>
      <c r="ESD10" s="323"/>
      <c r="ESE10" s="323"/>
      <c r="ESF10" s="323"/>
      <c r="ESG10" s="323"/>
      <c r="ESH10" s="323"/>
      <c r="ESI10" s="323"/>
      <c r="ESJ10" s="323"/>
      <c r="ESK10" s="323"/>
      <c r="ESL10" s="323"/>
      <c r="ESM10" s="323"/>
      <c r="ESN10" s="323"/>
      <c r="ESO10" s="323"/>
      <c r="ESP10" s="323"/>
      <c r="ESQ10" s="323"/>
      <c r="ESR10" s="323"/>
      <c r="ESS10" s="323"/>
      <c r="EST10" s="323"/>
      <c r="ESU10" s="323"/>
      <c r="ESV10" s="323"/>
      <c r="ESW10" s="323"/>
      <c r="ESX10" s="323"/>
      <c r="ESY10" s="323"/>
      <c r="ESZ10" s="323"/>
      <c r="ETA10" s="323"/>
      <c r="ETB10" s="323"/>
      <c r="ETC10" s="323"/>
      <c r="ETD10" s="323"/>
      <c r="ETE10" s="323"/>
      <c r="ETF10" s="323"/>
      <c r="ETG10" s="323"/>
      <c r="ETH10" s="323"/>
      <c r="ETI10" s="323"/>
      <c r="ETJ10" s="323"/>
      <c r="ETK10" s="323"/>
      <c r="ETL10" s="323"/>
      <c r="ETM10" s="323"/>
      <c r="ETN10" s="323"/>
      <c r="ETO10" s="323"/>
      <c r="ETP10" s="323"/>
      <c r="ETQ10" s="323"/>
      <c r="ETR10" s="323"/>
      <c r="ETS10" s="323"/>
      <c r="ETT10" s="323"/>
      <c r="ETU10" s="323"/>
      <c r="ETV10" s="323"/>
      <c r="ETW10" s="323"/>
      <c r="ETX10" s="323"/>
      <c r="ETY10" s="323"/>
      <c r="ETZ10" s="323"/>
      <c r="EUA10" s="323"/>
      <c r="EUB10" s="323"/>
      <c r="EUC10" s="323"/>
      <c r="EUD10" s="323"/>
      <c r="EUE10" s="323"/>
      <c r="EUF10" s="323"/>
      <c r="EUG10" s="323"/>
      <c r="EUH10" s="323"/>
      <c r="EUI10" s="323"/>
      <c r="EUJ10" s="323"/>
      <c r="EUK10" s="323"/>
      <c r="EUL10" s="323"/>
      <c r="EUM10" s="323"/>
      <c r="EUN10" s="323"/>
      <c r="EUO10" s="323"/>
      <c r="EUP10" s="323"/>
      <c r="EUQ10" s="323"/>
      <c r="EUR10" s="323"/>
      <c r="EUS10" s="323"/>
      <c r="EUT10" s="323"/>
      <c r="EUU10" s="323"/>
      <c r="EUV10" s="323"/>
      <c r="EUW10" s="323"/>
      <c r="EUX10" s="323"/>
      <c r="EUY10" s="323"/>
      <c r="EUZ10" s="323"/>
      <c r="EVA10" s="323"/>
      <c r="EVB10" s="323"/>
      <c r="EVC10" s="323"/>
      <c r="EVD10" s="323"/>
      <c r="EVE10" s="323"/>
      <c r="EVF10" s="323"/>
      <c r="EVG10" s="323"/>
      <c r="EVH10" s="323"/>
      <c r="EVI10" s="323"/>
      <c r="EVJ10" s="323"/>
      <c r="EVK10" s="323"/>
      <c r="EVL10" s="323"/>
      <c r="EVM10" s="323"/>
      <c r="EVN10" s="323"/>
      <c r="EVO10" s="323"/>
      <c r="EVP10" s="323"/>
      <c r="EVQ10" s="323"/>
      <c r="EVR10" s="323"/>
      <c r="EVS10" s="323"/>
      <c r="EVT10" s="323"/>
      <c r="EVU10" s="323"/>
      <c r="EVV10" s="323"/>
      <c r="EVW10" s="323"/>
      <c r="EVX10" s="323"/>
      <c r="EVY10" s="323"/>
      <c r="EVZ10" s="323"/>
      <c r="EWA10" s="323"/>
      <c r="EWB10" s="323"/>
      <c r="EWC10" s="323"/>
      <c r="EWD10" s="323"/>
      <c r="EWE10" s="323"/>
      <c r="EWF10" s="323"/>
      <c r="EWG10" s="323"/>
      <c r="EWH10" s="323"/>
      <c r="EWI10" s="323"/>
      <c r="EWJ10" s="323"/>
      <c r="EWK10" s="323"/>
      <c r="EWL10" s="323"/>
      <c r="EWM10" s="323"/>
      <c r="EWN10" s="323"/>
      <c r="EWO10" s="323"/>
      <c r="EWP10" s="323"/>
      <c r="EWQ10" s="323"/>
      <c r="EWR10" s="323"/>
      <c r="EWS10" s="323"/>
      <c r="EWT10" s="323"/>
      <c r="EWU10" s="323"/>
      <c r="EWV10" s="323"/>
      <c r="EWW10" s="323"/>
      <c r="EWX10" s="323"/>
      <c r="EWY10" s="323"/>
      <c r="EWZ10" s="323"/>
      <c r="EXA10" s="323"/>
      <c r="EXB10" s="323"/>
      <c r="EXC10" s="323"/>
      <c r="EXD10" s="323"/>
      <c r="EXE10" s="323"/>
      <c r="EXF10" s="323"/>
      <c r="EXG10" s="323"/>
      <c r="EXH10" s="323"/>
      <c r="EXI10" s="323"/>
      <c r="EXJ10" s="323"/>
      <c r="EXK10" s="323"/>
      <c r="EXL10" s="323"/>
      <c r="EXM10" s="323"/>
      <c r="EXN10" s="323"/>
      <c r="EXO10" s="323"/>
      <c r="EXP10" s="323"/>
      <c r="EXQ10" s="323"/>
      <c r="EXR10" s="323"/>
      <c r="EXS10" s="323"/>
      <c r="EXT10" s="323"/>
      <c r="EXU10" s="323"/>
      <c r="EXV10" s="323"/>
      <c r="EXW10" s="323"/>
      <c r="EXX10" s="323"/>
      <c r="EXY10" s="323"/>
      <c r="EXZ10" s="323"/>
      <c r="EYA10" s="323"/>
      <c r="EYB10" s="323"/>
      <c r="EYC10" s="323"/>
      <c r="EYD10" s="323"/>
      <c r="EYE10" s="323"/>
      <c r="EYF10" s="323"/>
      <c r="EYG10" s="323"/>
      <c r="EYH10" s="323"/>
      <c r="EYI10" s="323"/>
      <c r="EYJ10" s="323"/>
      <c r="EYK10" s="323"/>
      <c r="EYL10" s="323"/>
      <c r="EYM10" s="323"/>
      <c r="EYN10" s="323"/>
      <c r="EYO10" s="323"/>
      <c r="EYP10" s="323"/>
      <c r="EYQ10" s="323"/>
      <c r="EYR10" s="323"/>
      <c r="EYS10" s="323"/>
      <c r="EYT10" s="323"/>
      <c r="EYU10" s="323"/>
      <c r="EYV10" s="323"/>
      <c r="EYW10" s="323"/>
      <c r="EYX10" s="323"/>
      <c r="EYY10" s="323"/>
      <c r="EYZ10" s="323"/>
      <c r="EZA10" s="323"/>
      <c r="EZB10" s="323"/>
      <c r="EZC10" s="323"/>
      <c r="EZD10" s="323"/>
      <c r="EZE10" s="323"/>
      <c r="EZF10" s="323"/>
      <c r="EZG10" s="323"/>
      <c r="EZH10" s="323"/>
      <c r="EZI10" s="323"/>
      <c r="EZJ10" s="323"/>
      <c r="EZK10" s="323"/>
      <c r="EZL10" s="323"/>
      <c r="EZM10" s="323"/>
      <c r="EZN10" s="323"/>
      <c r="EZO10" s="323"/>
      <c r="EZP10" s="323"/>
      <c r="EZQ10" s="323"/>
      <c r="EZR10" s="323"/>
      <c r="EZS10" s="323"/>
      <c r="EZT10" s="323"/>
      <c r="EZU10" s="323"/>
      <c r="EZV10" s="323"/>
      <c r="EZW10" s="323"/>
      <c r="EZX10" s="323"/>
      <c r="EZY10" s="323"/>
      <c r="EZZ10" s="323"/>
      <c r="FAA10" s="323"/>
      <c r="FAB10" s="323"/>
      <c r="FAC10" s="323"/>
      <c r="FAD10" s="323"/>
      <c r="FAE10" s="323"/>
      <c r="FAF10" s="323"/>
      <c r="FAG10" s="323"/>
      <c r="FAH10" s="323"/>
      <c r="FAI10" s="323"/>
      <c r="FAJ10" s="323"/>
      <c r="FAK10" s="323"/>
      <c r="FAL10" s="323"/>
      <c r="FAM10" s="323"/>
      <c r="FAN10" s="323"/>
      <c r="FAO10" s="323"/>
      <c r="FAP10" s="323"/>
      <c r="FAQ10" s="323"/>
      <c r="FAR10" s="323"/>
      <c r="FAS10" s="323"/>
      <c r="FAT10" s="323"/>
      <c r="FAU10" s="323"/>
      <c r="FAV10" s="323"/>
      <c r="FAW10" s="323"/>
      <c r="FAX10" s="323"/>
      <c r="FAY10" s="323"/>
      <c r="FAZ10" s="323"/>
      <c r="FBA10" s="323"/>
      <c r="FBB10" s="323"/>
      <c r="FBC10" s="323"/>
      <c r="FBD10" s="323"/>
      <c r="FBE10" s="323"/>
      <c r="FBF10" s="323"/>
      <c r="FBG10" s="323"/>
      <c r="FBH10" s="323"/>
      <c r="FBI10" s="323"/>
      <c r="FBJ10" s="323"/>
      <c r="FBK10" s="323"/>
      <c r="FBL10" s="323"/>
      <c r="FBM10" s="323"/>
      <c r="FBN10" s="323"/>
      <c r="FBO10" s="323"/>
      <c r="FBP10" s="323"/>
      <c r="FBQ10" s="323"/>
      <c r="FBR10" s="323"/>
      <c r="FBS10" s="323"/>
      <c r="FBT10" s="323"/>
      <c r="FBU10" s="323"/>
      <c r="FBV10" s="323"/>
      <c r="FBW10" s="323"/>
      <c r="FBX10" s="323"/>
      <c r="FBY10" s="323"/>
      <c r="FBZ10" s="323"/>
      <c r="FCA10" s="323"/>
      <c r="FCB10" s="323"/>
      <c r="FCC10" s="323"/>
      <c r="FCD10" s="323"/>
      <c r="FCE10" s="323"/>
      <c r="FCF10" s="323"/>
      <c r="FCG10" s="323"/>
      <c r="FCH10" s="323"/>
      <c r="FCI10" s="323"/>
      <c r="FCJ10" s="323"/>
      <c r="FCK10" s="323"/>
      <c r="FCL10" s="323"/>
      <c r="FCM10" s="323"/>
      <c r="FCN10" s="323"/>
      <c r="FCO10" s="323"/>
      <c r="FCP10" s="323"/>
      <c r="FCQ10" s="323"/>
      <c r="FCR10" s="323"/>
      <c r="FCS10" s="323"/>
      <c r="FCT10" s="323"/>
      <c r="FCU10" s="323"/>
      <c r="FCV10" s="323"/>
      <c r="FCW10" s="323"/>
      <c r="FCX10" s="323"/>
      <c r="FCY10" s="323"/>
      <c r="FCZ10" s="323"/>
      <c r="FDA10" s="323"/>
      <c r="FDB10" s="323"/>
      <c r="FDC10" s="323"/>
      <c r="FDD10" s="323"/>
      <c r="FDE10" s="323"/>
      <c r="FDF10" s="323"/>
      <c r="FDG10" s="323"/>
      <c r="FDH10" s="323"/>
      <c r="FDI10" s="323"/>
      <c r="FDJ10" s="323"/>
      <c r="FDK10" s="323"/>
      <c r="FDL10" s="323"/>
      <c r="FDM10" s="323"/>
      <c r="FDN10" s="323"/>
      <c r="FDO10" s="323"/>
      <c r="FDP10" s="323"/>
      <c r="FDQ10" s="323"/>
      <c r="FDR10" s="323"/>
      <c r="FDS10" s="323"/>
      <c r="FDT10" s="323"/>
      <c r="FDU10" s="323"/>
      <c r="FDV10" s="323"/>
      <c r="FDW10" s="323"/>
      <c r="FDX10" s="323"/>
      <c r="FDY10" s="323"/>
      <c r="FDZ10" s="323"/>
      <c r="FEA10" s="323"/>
      <c r="FEB10" s="323"/>
      <c r="FEC10" s="323"/>
      <c r="FED10" s="323"/>
      <c r="FEE10" s="323"/>
      <c r="FEF10" s="323"/>
      <c r="FEG10" s="323"/>
      <c r="FEH10" s="323"/>
      <c r="FEI10" s="323"/>
      <c r="FEJ10" s="323"/>
      <c r="FEK10" s="323"/>
      <c r="FEL10" s="323"/>
      <c r="FEM10" s="323"/>
      <c r="FEN10" s="323"/>
      <c r="FEO10" s="323"/>
      <c r="FEP10" s="323"/>
      <c r="FEQ10" s="323"/>
      <c r="FER10" s="323"/>
      <c r="FES10" s="323"/>
      <c r="FET10" s="323"/>
      <c r="FEU10" s="323"/>
      <c r="FEV10" s="323"/>
      <c r="FEW10" s="323"/>
      <c r="FEX10" s="323"/>
      <c r="FEY10" s="323"/>
      <c r="FEZ10" s="323"/>
      <c r="FFA10" s="323"/>
      <c r="FFB10" s="323"/>
      <c r="FFC10" s="323"/>
      <c r="FFD10" s="323"/>
      <c r="FFE10" s="323"/>
      <c r="FFF10" s="323"/>
      <c r="FFG10" s="323"/>
      <c r="FFH10" s="323"/>
      <c r="FFI10" s="323"/>
      <c r="FFJ10" s="323"/>
      <c r="FFK10" s="323"/>
      <c r="FFL10" s="323"/>
      <c r="FFM10" s="323"/>
      <c r="FFN10" s="323"/>
      <c r="FFO10" s="323"/>
      <c r="FFP10" s="323"/>
      <c r="FFQ10" s="323"/>
      <c r="FFR10" s="323"/>
      <c r="FFS10" s="323"/>
      <c r="FFT10" s="323"/>
      <c r="FFU10" s="323"/>
      <c r="FFV10" s="323"/>
      <c r="FFW10" s="323"/>
      <c r="FFX10" s="323"/>
      <c r="FFY10" s="323"/>
      <c r="FFZ10" s="323"/>
      <c r="FGA10" s="323"/>
      <c r="FGB10" s="323"/>
      <c r="FGC10" s="323"/>
      <c r="FGD10" s="323"/>
      <c r="FGE10" s="323"/>
      <c r="FGF10" s="323"/>
      <c r="FGG10" s="323"/>
      <c r="FGH10" s="323"/>
      <c r="FGI10" s="323"/>
      <c r="FGJ10" s="323"/>
      <c r="FGK10" s="323"/>
      <c r="FGL10" s="323"/>
      <c r="FGM10" s="323"/>
      <c r="FGN10" s="323"/>
      <c r="FGO10" s="323"/>
      <c r="FGP10" s="323"/>
      <c r="FGQ10" s="323"/>
      <c r="FGR10" s="323"/>
      <c r="FGS10" s="323"/>
      <c r="FGT10" s="323"/>
      <c r="FGU10" s="323"/>
      <c r="FGV10" s="323"/>
      <c r="FGW10" s="323"/>
      <c r="FGX10" s="323"/>
      <c r="FGY10" s="323"/>
      <c r="FGZ10" s="323"/>
      <c r="FHA10" s="323"/>
      <c r="FHB10" s="323"/>
      <c r="FHC10" s="323"/>
      <c r="FHD10" s="323"/>
      <c r="FHE10" s="323"/>
      <c r="FHF10" s="323"/>
      <c r="FHG10" s="323"/>
      <c r="FHH10" s="323"/>
      <c r="FHI10" s="323"/>
      <c r="FHJ10" s="323"/>
      <c r="FHK10" s="323"/>
      <c r="FHL10" s="323"/>
      <c r="FHM10" s="323"/>
      <c r="FHN10" s="323"/>
      <c r="FHO10" s="323"/>
      <c r="FHP10" s="323"/>
      <c r="FHQ10" s="323"/>
      <c r="FHR10" s="323"/>
      <c r="FHS10" s="323"/>
      <c r="FHT10" s="323"/>
      <c r="FHU10" s="323"/>
      <c r="FHV10" s="323"/>
      <c r="FHW10" s="323"/>
      <c r="FHX10" s="323"/>
      <c r="FHY10" s="323"/>
      <c r="FHZ10" s="323"/>
      <c r="FIA10" s="323"/>
      <c r="FIB10" s="323"/>
      <c r="FIC10" s="323"/>
      <c r="FID10" s="323"/>
      <c r="FIE10" s="323"/>
      <c r="FIF10" s="323"/>
      <c r="FIG10" s="323"/>
      <c r="FIH10" s="323"/>
      <c r="FII10" s="323"/>
      <c r="FIJ10" s="323"/>
      <c r="FIK10" s="323"/>
      <c r="FIL10" s="323"/>
      <c r="FIM10" s="323"/>
      <c r="FIN10" s="323"/>
      <c r="FIO10" s="323"/>
      <c r="FIP10" s="323"/>
      <c r="FIQ10" s="323"/>
      <c r="FIR10" s="323"/>
      <c r="FIS10" s="323"/>
      <c r="FIT10" s="323"/>
      <c r="FIU10" s="323"/>
      <c r="FIV10" s="323"/>
      <c r="FIW10" s="323"/>
      <c r="FIX10" s="323"/>
      <c r="FIY10" s="323"/>
      <c r="FIZ10" s="323"/>
      <c r="FJA10" s="323"/>
      <c r="FJB10" s="323"/>
      <c r="FJC10" s="323"/>
      <c r="FJD10" s="323"/>
      <c r="FJE10" s="323"/>
      <c r="FJF10" s="323"/>
      <c r="FJG10" s="323"/>
      <c r="FJH10" s="323"/>
      <c r="FJI10" s="323"/>
      <c r="FJJ10" s="323"/>
      <c r="FJK10" s="323"/>
      <c r="FJL10" s="323"/>
      <c r="FJM10" s="323"/>
      <c r="FJN10" s="323"/>
      <c r="FJO10" s="323"/>
      <c r="FJP10" s="323"/>
      <c r="FJQ10" s="323"/>
      <c r="FJR10" s="323"/>
      <c r="FJS10" s="323"/>
      <c r="FJT10" s="323"/>
      <c r="FJU10" s="323"/>
      <c r="FJV10" s="323"/>
      <c r="FJW10" s="323"/>
      <c r="FJX10" s="323"/>
      <c r="FJY10" s="323"/>
      <c r="FJZ10" s="323"/>
      <c r="FKA10" s="323"/>
      <c r="FKB10" s="323"/>
      <c r="FKC10" s="323"/>
      <c r="FKD10" s="323"/>
      <c r="FKE10" s="323"/>
      <c r="FKF10" s="323"/>
      <c r="FKG10" s="323"/>
      <c r="FKH10" s="323"/>
      <c r="FKI10" s="323"/>
      <c r="FKJ10" s="323"/>
      <c r="FKK10" s="323"/>
      <c r="FKL10" s="323"/>
      <c r="FKM10" s="323"/>
      <c r="FKN10" s="323"/>
      <c r="FKO10" s="323"/>
      <c r="FKP10" s="323"/>
      <c r="FKQ10" s="323"/>
      <c r="FKR10" s="323"/>
      <c r="FKS10" s="323"/>
      <c r="FKT10" s="323"/>
      <c r="FKU10" s="323"/>
      <c r="FKV10" s="323"/>
      <c r="FKW10" s="323"/>
      <c r="FKX10" s="323"/>
      <c r="FKY10" s="323"/>
      <c r="FKZ10" s="323"/>
      <c r="FLA10" s="323"/>
      <c r="FLB10" s="323"/>
      <c r="FLC10" s="323"/>
      <c r="FLD10" s="323"/>
      <c r="FLE10" s="323"/>
      <c r="FLF10" s="323"/>
      <c r="FLG10" s="323"/>
      <c r="FLH10" s="323"/>
      <c r="FLI10" s="323"/>
      <c r="FLJ10" s="323"/>
      <c r="FLK10" s="323"/>
      <c r="FLL10" s="323"/>
      <c r="FLM10" s="323"/>
      <c r="FLN10" s="323"/>
      <c r="FLO10" s="323"/>
      <c r="FLP10" s="323"/>
      <c r="FLQ10" s="323"/>
      <c r="FLR10" s="323"/>
      <c r="FLS10" s="323"/>
      <c r="FLT10" s="323"/>
      <c r="FLU10" s="323"/>
      <c r="FLV10" s="323"/>
      <c r="FLW10" s="323"/>
      <c r="FLX10" s="323"/>
      <c r="FLY10" s="323"/>
      <c r="FLZ10" s="323"/>
      <c r="FMA10" s="323"/>
      <c r="FMB10" s="323"/>
      <c r="FMC10" s="323"/>
      <c r="FMD10" s="323"/>
      <c r="FME10" s="323"/>
      <c r="FMF10" s="323"/>
      <c r="FMG10" s="323"/>
      <c r="FMH10" s="323"/>
      <c r="FMI10" s="323"/>
      <c r="FMJ10" s="323"/>
      <c r="FMK10" s="323"/>
      <c r="FML10" s="323"/>
      <c r="FMM10" s="323"/>
      <c r="FMN10" s="323"/>
      <c r="FMO10" s="323"/>
      <c r="FMP10" s="323"/>
      <c r="FMQ10" s="323"/>
      <c r="FMR10" s="323"/>
      <c r="FMS10" s="323"/>
      <c r="FMT10" s="323"/>
      <c r="FMU10" s="323"/>
      <c r="FMV10" s="323"/>
      <c r="FMW10" s="323"/>
      <c r="FMX10" s="323"/>
      <c r="FMY10" s="323"/>
      <c r="FMZ10" s="323"/>
      <c r="FNA10" s="323"/>
      <c r="FNB10" s="323"/>
      <c r="FNC10" s="323"/>
      <c r="FND10" s="323"/>
      <c r="FNE10" s="323"/>
      <c r="FNF10" s="323"/>
      <c r="FNG10" s="323"/>
      <c r="FNH10" s="323"/>
      <c r="FNI10" s="323"/>
      <c r="FNJ10" s="323"/>
      <c r="FNK10" s="323"/>
      <c r="FNL10" s="323"/>
      <c r="FNM10" s="323"/>
      <c r="FNN10" s="323"/>
      <c r="FNO10" s="323"/>
      <c r="FNP10" s="323"/>
      <c r="FNQ10" s="323"/>
      <c r="FNR10" s="323"/>
      <c r="FNS10" s="323"/>
      <c r="FNT10" s="323"/>
      <c r="FNU10" s="323"/>
      <c r="FNV10" s="323"/>
      <c r="FNW10" s="323"/>
      <c r="FNX10" s="323"/>
      <c r="FNY10" s="323"/>
      <c r="FNZ10" s="323"/>
      <c r="FOA10" s="323"/>
      <c r="FOB10" s="323"/>
      <c r="FOC10" s="323"/>
      <c r="FOD10" s="323"/>
      <c r="FOE10" s="323"/>
      <c r="FOF10" s="323"/>
      <c r="FOG10" s="323"/>
      <c r="FOH10" s="323"/>
      <c r="FOI10" s="323"/>
      <c r="FOJ10" s="323"/>
      <c r="FOK10" s="323"/>
      <c r="FOL10" s="323"/>
      <c r="FOM10" s="323"/>
      <c r="FON10" s="323"/>
      <c r="FOO10" s="323"/>
      <c r="FOP10" s="323"/>
      <c r="FOQ10" s="323"/>
      <c r="FOR10" s="323"/>
      <c r="FOS10" s="323"/>
      <c r="FOT10" s="323"/>
      <c r="FOU10" s="323"/>
      <c r="FOV10" s="323"/>
      <c r="FOW10" s="323"/>
      <c r="FOX10" s="323"/>
      <c r="FOY10" s="323"/>
      <c r="FOZ10" s="323"/>
      <c r="FPA10" s="323"/>
      <c r="FPB10" s="323"/>
      <c r="FPC10" s="323"/>
      <c r="FPD10" s="323"/>
      <c r="FPE10" s="323"/>
      <c r="FPF10" s="323"/>
      <c r="FPG10" s="323"/>
      <c r="FPH10" s="323"/>
      <c r="FPI10" s="323"/>
      <c r="FPJ10" s="323"/>
      <c r="FPK10" s="323"/>
      <c r="FPL10" s="323"/>
      <c r="FPM10" s="323"/>
      <c r="FPN10" s="323"/>
      <c r="FPO10" s="323"/>
      <c r="FPP10" s="323"/>
      <c r="FPQ10" s="323"/>
      <c r="FPR10" s="323"/>
      <c r="FPS10" s="323"/>
      <c r="FPT10" s="323"/>
      <c r="FPU10" s="323"/>
      <c r="FPV10" s="323"/>
      <c r="FPW10" s="323"/>
      <c r="FPX10" s="323"/>
      <c r="FPY10" s="323"/>
      <c r="FPZ10" s="323"/>
      <c r="FQA10" s="323"/>
      <c r="FQB10" s="323"/>
      <c r="FQC10" s="323"/>
      <c r="FQD10" s="323"/>
      <c r="FQE10" s="323"/>
      <c r="FQF10" s="323"/>
      <c r="FQG10" s="323"/>
      <c r="FQH10" s="323"/>
      <c r="FQI10" s="323"/>
      <c r="FQJ10" s="323"/>
      <c r="FQK10" s="323"/>
      <c r="FQL10" s="323"/>
      <c r="FQM10" s="323"/>
      <c r="FQN10" s="323"/>
      <c r="FQO10" s="323"/>
      <c r="FQP10" s="323"/>
      <c r="FQQ10" s="323"/>
      <c r="FQR10" s="323"/>
      <c r="FQS10" s="323"/>
      <c r="FQT10" s="323"/>
      <c r="FQU10" s="323"/>
      <c r="FQV10" s="323"/>
      <c r="FQW10" s="323"/>
      <c r="FQX10" s="323"/>
      <c r="FQY10" s="323"/>
      <c r="FQZ10" s="323"/>
      <c r="FRA10" s="323"/>
      <c r="FRB10" s="323"/>
      <c r="FRC10" s="323"/>
      <c r="FRD10" s="323"/>
      <c r="FRE10" s="323"/>
      <c r="FRF10" s="323"/>
      <c r="FRG10" s="323"/>
      <c r="FRH10" s="323"/>
      <c r="FRI10" s="323"/>
      <c r="FRJ10" s="323"/>
      <c r="FRK10" s="323"/>
      <c r="FRL10" s="323"/>
      <c r="FRM10" s="323"/>
      <c r="FRN10" s="323"/>
      <c r="FRO10" s="323"/>
      <c r="FRP10" s="323"/>
      <c r="FRQ10" s="323"/>
      <c r="FRR10" s="323"/>
      <c r="FRS10" s="323"/>
      <c r="FRT10" s="323"/>
      <c r="FRU10" s="323"/>
      <c r="FRV10" s="323"/>
      <c r="FRW10" s="323"/>
      <c r="FRX10" s="323"/>
      <c r="FRY10" s="323"/>
      <c r="FRZ10" s="323"/>
      <c r="FSA10" s="323"/>
      <c r="FSB10" s="323"/>
      <c r="FSC10" s="323"/>
      <c r="FSD10" s="323"/>
      <c r="FSE10" s="323"/>
      <c r="FSF10" s="323"/>
      <c r="FSG10" s="323"/>
      <c r="FSH10" s="323"/>
      <c r="FSI10" s="323"/>
      <c r="FSJ10" s="323"/>
      <c r="FSK10" s="323"/>
      <c r="FSL10" s="323"/>
      <c r="FSM10" s="323"/>
      <c r="FSN10" s="323"/>
      <c r="FSO10" s="323"/>
      <c r="FSP10" s="323"/>
      <c r="FSQ10" s="323"/>
      <c r="FSR10" s="323"/>
      <c r="FSS10" s="323"/>
      <c r="FST10" s="323"/>
      <c r="FSU10" s="323"/>
      <c r="FSV10" s="323"/>
      <c r="FSW10" s="323"/>
      <c r="FSX10" s="323"/>
      <c r="FSY10" s="323"/>
      <c r="FSZ10" s="323"/>
      <c r="FTA10" s="323"/>
      <c r="FTB10" s="323"/>
      <c r="FTC10" s="323"/>
      <c r="FTD10" s="323"/>
      <c r="FTE10" s="323"/>
      <c r="FTF10" s="323"/>
      <c r="FTG10" s="323"/>
      <c r="FTH10" s="323"/>
      <c r="FTI10" s="323"/>
      <c r="FTJ10" s="323"/>
      <c r="FTK10" s="323"/>
      <c r="FTL10" s="323"/>
      <c r="FTM10" s="323"/>
      <c r="FTN10" s="323"/>
      <c r="FTO10" s="323"/>
      <c r="FTP10" s="323"/>
      <c r="FTQ10" s="323"/>
      <c r="FTR10" s="323"/>
      <c r="FTS10" s="323"/>
      <c r="FTT10" s="323"/>
      <c r="FTU10" s="323"/>
      <c r="FTV10" s="323"/>
      <c r="FTW10" s="323"/>
      <c r="FTX10" s="323"/>
      <c r="FTY10" s="323"/>
      <c r="FTZ10" s="323"/>
      <c r="FUA10" s="323"/>
      <c r="FUB10" s="323"/>
      <c r="FUC10" s="323"/>
      <c r="FUD10" s="323"/>
      <c r="FUE10" s="323"/>
      <c r="FUF10" s="323"/>
      <c r="FUG10" s="323"/>
      <c r="FUH10" s="323"/>
      <c r="FUI10" s="323"/>
      <c r="FUJ10" s="323"/>
      <c r="FUK10" s="323"/>
      <c r="FUL10" s="323"/>
      <c r="FUM10" s="323"/>
      <c r="FUN10" s="323"/>
      <c r="FUO10" s="323"/>
      <c r="FUP10" s="323"/>
      <c r="FUQ10" s="323"/>
      <c r="FUR10" s="323"/>
      <c r="FUS10" s="323"/>
      <c r="FUT10" s="323"/>
      <c r="FUU10" s="323"/>
      <c r="FUV10" s="323"/>
      <c r="FUW10" s="323"/>
      <c r="FUX10" s="323"/>
      <c r="FUY10" s="323"/>
      <c r="FUZ10" s="323"/>
      <c r="FVA10" s="323"/>
      <c r="FVB10" s="323"/>
      <c r="FVC10" s="323"/>
      <c r="FVD10" s="323"/>
      <c r="FVE10" s="323"/>
      <c r="FVF10" s="323"/>
      <c r="FVG10" s="323"/>
      <c r="FVH10" s="323"/>
      <c r="FVI10" s="323"/>
      <c r="FVJ10" s="323"/>
      <c r="FVK10" s="323"/>
      <c r="FVL10" s="323"/>
      <c r="FVM10" s="323"/>
      <c r="FVN10" s="323"/>
      <c r="FVO10" s="323"/>
      <c r="FVP10" s="323"/>
      <c r="FVQ10" s="323"/>
      <c r="FVR10" s="323"/>
      <c r="FVS10" s="323"/>
      <c r="FVT10" s="323"/>
      <c r="FVU10" s="323"/>
      <c r="FVV10" s="323"/>
      <c r="FVW10" s="323"/>
      <c r="FVX10" s="323"/>
      <c r="FVY10" s="323"/>
      <c r="FVZ10" s="323"/>
      <c r="FWA10" s="323"/>
      <c r="FWB10" s="323"/>
      <c r="FWC10" s="323"/>
      <c r="FWD10" s="323"/>
      <c r="FWE10" s="323"/>
      <c r="FWF10" s="323"/>
      <c r="FWG10" s="323"/>
      <c r="FWH10" s="323"/>
      <c r="FWI10" s="323"/>
      <c r="FWJ10" s="323"/>
      <c r="FWK10" s="323"/>
      <c r="FWL10" s="323"/>
      <c r="FWM10" s="323"/>
      <c r="FWN10" s="323"/>
      <c r="FWO10" s="323"/>
      <c r="FWP10" s="323"/>
      <c r="FWQ10" s="323"/>
      <c r="FWR10" s="323"/>
      <c r="FWS10" s="323"/>
      <c r="FWT10" s="323"/>
      <c r="FWU10" s="323"/>
      <c r="FWV10" s="323"/>
      <c r="FWW10" s="323"/>
      <c r="FWX10" s="323"/>
      <c r="FWY10" s="323"/>
      <c r="FWZ10" s="323"/>
      <c r="FXA10" s="323"/>
      <c r="FXB10" s="323"/>
      <c r="FXC10" s="323"/>
      <c r="FXD10" s="323"/>
      <c r="FXE10" s="323"/>
      <c r="FXF10" s="323"/>
      <c r="FXG10" s="323"/>
      <c r="FXH10" s="323"/>
      <c r="FXI10" s="323"/>
      <c r="FXJ10" s="323"/>
      <c r="FXK10" s="323"/>
      <c r="FXL10" s="323"/>
      <c r="FXM10" s="323"/>
      <c r="FXN10" s="323"/>
      <c r="FXO10" s="323"/>
      <c r="FXP10" s="323"/>
      <c r="FXQ10" s="323"/>
      <c r="FXR10" s="323"/>
      <c r="FXS10" s="323"/>
      <c r="FXT10" s="323"/>
      <c r="FXU10" s="323"/>
      <c r="FXV10" s="323"/>
      <c r="FXW10" s="323"/>
      <c r="FXX10" s="323"/>
      <c r="FXY10" s="323"/>
      <c r="FXZ10" s="323"/>
      <c r="FYA10" s="323"/>
      <c r="FYB10" s="323"/>
      <c r="FYC10" s="323"/>
      <c r="FYD10" s="323"/>
      <c r="FYE10" s="323"/>
      <c r="FYF10" s="323"/>
      <c r="FYG10" s="323"/>
      <c r="FYH10" s="323"/>
      <c r="FYI10" s="323"/>
      <c r="FYJ10" s="323"/>
      <c r="FYK10" s="323"/>
      <c r="FYL10" s="323"/>
      <c r="FYM10" s="323"/>
      <c r="FYN10" s="323"/>
      <c r="FYO10" s="323"/>
      <c r="FYP10" s="323"/>
      <c r="FYQ10" s="323"/>
      <c r="FYR10" s="323"/>
      <c r="FYS10" s="323"/>
      <c r="FYT10" s="323"/>
      <c r="FYU10" s="323"/>
      <c r="FYV10" s="323"/>
      <c r="FYW10" s="323"/>
      <c r="FYX10" s="323"/>
      <c r="FYY10" s="323"/>
      <c r="FYZ10" s="323"/>
      <c r="FZA10" s="323"/>
      <c r="FZB10" s="323"/>
      <c r="FZC10" s="323"/>
      <c r="FZD10" s="323"/>
      <c r="FZE10" s="323"/>
      <c r="FZF10" s="323"/>
      <c r="FZG10" s="323"/>
      <c r="FZH10" s="323"/>
      <c r="FZI10" s="323"/>
      <c r="FZJ10" s="323"/>
      <c r="FZK10" s="323"/>
      <c r="FZL10" s="323"/>
      <c r="FZM10" s="323"/>
      <c r="FZN10" s="323"/>
      <c r="FZO10" s="323"/>
      <c r="FZP10" s="323"/>
      <c r="FZQ10" s="323"/>
      <c r="FZR10" s="323"/>
      <c r="FZS10" s="323"/>
      <c r="FZT10" s="323"/>
      <c r="FZU10" s="323"/>
      <c r="FZV10" s="323"/>
      <c r="FZW10" s="323"/>
      <c r="FZX10" s="323"/>
      <c r="FZY10" s="323"/>
      <c r="FZZ10" s="323"/>
      <c r="GAA10" s="323"/>
      <c r="GAB10" s="323"/>
      <c r="GAC10" s="323"/>
      <c r="GAD10" s="323"/>
      <c r="GAE10" s="323"/>
      <c r="GAF10" s="323"/>
      <c r="GAG10" s="323"/>
      <c r="GAH10" s="323"/>
      <c r="GAI10" s="323"/>
      <c r="GAJ10" s="323"/>
      <c r="GAK10" s="323"/>
      <c r="GAL10" s="323"/>
      <c r="GAM10" s="323"/>
      <c r="GAN10" s="323"/>
      <c r="GAO10" s="323"/>
      <c r="GAP10" s="323"/>
      <c r="GAQ10" s="323"/>
      <c r="GAR10" s="323"/>
      <c r="GAS10" s="323"/>
      <c r="GAT10" s="323"/>
      <c r="GAU10" s="323"/>
      <c r="GAV10" s="323"/>
      <c r="GAW10" s="323"/>
      <c r="GAX10" s="323"/>
      <c r="GAY10" s="323"/>
      <c r="GAZ10" s="323"/>
      <c r="GBA10" s="323"/>
      <c r="GBB10" s="323"/>
      <c r="GBC10" s="323"/>
      <c r="GBD10" s="323"/>
      <c r="GBE10" s="323"/>
      <c r="GBF10" s="323"/>
      <c r="GBG10" s="323"/>
      <c r="GBH10" s="323"/>
      <c r="GBI10" s="323"/>
      <c r="GBJ10" s="323"/>
      <c r="GBK10" s="323"/>
      <c r="GBL10" s="323"/>
      <c r="GBM10" s="323"/>
      <c r="GBN10" s="323"/>
      <c r="GBO10" s="323"/>
      <c r="GBP10" s="323"/>
      <c r="GBQ10" s="323"/>
      <c r="GBR10" s="323"/>
      <c r="GBS10" s="323"/>
      <c r="GBT10" s="323"/>
      <c r="GBU10" s="323"/>
      <c r="GBV10" s="323"/>
      <c r="GBW10" s="323"/>
      <c r="GBX10" s="323"/>
      <c r="GBY10" s="323"/>
      <c r="GBZ10" s="323"/>
      <c r="GCA10" s="323"/>
      <c r="GCB10" s="323"/>
      <c r="GCC10" s="323"/>
      <c r="GCD10" s="323"/>
      <c r="GCE10" s="323"/>
      <c r="GCF10" s="323"/>
      <c r="GCG10" s="323"/>
      <c r="GCH10" s="323"/>
      <c r="GCI10" s="323"/>
      <c r="GCJ10" s="323"/>
      <c r="GCK10" s="323"/>
      <c r="GCL10" s="323"/>
      <c r="GCM10" s="323"/>
      <c r="GCN10" s="323"/>
      <c r="GCO10" s="323"/>
      <c r="GCP10" s="323"/>
      <c r="GCQ10" s="323"/>
      <c r="GCR10" s="323"/>
      <c r="GCS10" s="323"/>
      <c r="GCT10" s="323"/>
      <c r="GCU10" s="323"/>
      <c r="GCV10" s="323"/>
      <c r="GCW10" s="323"/>
      <c r="GCX10" s="323"/>
      <c r="GCY10" s="323"/>
      <c r="GCZ10" s="323"/>
      <c r="GDA10" s="323"/>
      <c r="GDB10" s="323"/>
      <c r="GDC10" s="323"/>
      <c r="GDD10" s="323"/>
      <c r="GDE10" s="323"/>
      <c r="GDF10" s="323"/>
      <c r="GDG10" s="323"/>
      <c r="GDH10" s="323"/>
      <c r="GDI10" s="323"/>
      <c r="GDJ10" s="323"/>
      <c r="GDK10" s="323"/>
      <c r="GDL10" s="323"/>
      <c r="GDM10" s="323"/>
      <c r="GDN10" s="323"/>
      <c r="GDO10" s="323"/>
      <c r="GDP10" s="323"/>
      <c r="GDQ10" s="323"/>
      <c r="GDR10" s="323"/>
      <c r="GDS10" s="323"/>
      <c r="GDT10" s="323"/>
      <c r="GDU10" s="323"/>
      <c r="GDV10" s="323"/>
      <c r="GDW10" s="323"/>
      <c r="GDX10" s="323"/>
      <c r="GDY10" s="323"/>
      <c r="GDZ10" s="323"/>
      <c r="GEA10" s="323"/>
      <c r="GEB10" s="323"/>
      <c r="GEC10" s="323"/>
      <c r="GED10" s="323"/>
      <c r="GEE10" s="323"/>
      <c r="GEF10" s="323"/>
      <c r="GEG10" s="323"/>
      <c r="GEH10" s="323"/>
      <c r="GEI10" s="323"/>
      <c r="GEJ10" s="323"/>
      <c r="GEK10" s="323"/>
      <c r="GEL10" s="323"/>
      <c r="GEM10" s="323"/>
      <c r="GEN10" s="323"/>
      <c r="GEO10" s="323"/>
      <c r="GEP10" s="323"/>
      <c r="GEQ10" s="323"/>
      <c r="GER10" s="323"/>
      <c r="GES10" s="323"/>
      <c r="GET10" s="323"/>
      <c r="GEU10" s="323"/>
      <c r="GEV10" s="323"/>
      <c r="GEW10" s="323"/>
      <c r="GEX10" s="323"/>
      <c r="GEY10" s="323"/>
      <c r="GEZ10" s="323"/>
      <c r="GFA10" s="323"/>
      <c r="GFB10" s="323"/>
      <c r="GFC10" s="323"/>
      <c r="GFD10" s="323"/>
      <c r="GFE10" s="323"/>
      <c r="GFF10" s="323"/>
      <c r="GFG10" s="323"/>
      <c r="GFH10" s="323"/>
      <c r="GFI10" s="323"/>
      <c r="GFJ10" s="323"/>
      <c r="GFK10" s="323"/>
      <c r="GFL10" s="323"/>
      <c r="GFM10" s="323"/>
      <c r="GFN10" s="323"/>
      <c r="GFO10" s="323"/>
      <c r="GFP10" s="323"/>
      <c r="GFQ10" s="323"/>
      <c r="GFR10" s="323"/>
      <c r="GFS10" s="323"/>
      <c r="GFT10" s="323"/>
      <c r="GFU10" s="323"/>
      <c r="GFV10" s="323"/>
      <c r="GFW10" s="323"/>
      <c r="GFX10" s="323"/>
      <c r="GFY10" s="323"/>
      <c r="GFZ10" s="323"/>
      <c r="GGA10" s="323"/>
      <c r="GGB10" s="323"/>
      <c r="GGC10" s="323"/>
      <c r="GGD10" s="323"/>
      <c r="GGE10" s="323"/>
      <c r="GGF10" s="323"/>
      <c r="GGG10" s="323"/>
      <c r="GGH10" s="323"/>
      <c r="GGI10" s="323"/>
      <c r="GGJ10" s="323"/>
      <c r="GGK10" s="323"/>
      <c r="GGL10" s="323"/>
      <c r="GGM10" s="323"/>
      <c r="GGN10" s="323"/>
      <c r="GGO10" s="323"/>
      <c r="GGP10" s="323"/>
      <c r="GGQ10" s="323"/>
      <c r="GGR10" s="323"/>
      <c r="GGS10" s="323"/>
      <c r="GGT10" s="323"/>
      <c r="GGU10" s="323"/>
      <c r="GGV10" s="323"/>
      <c r="GGW10" s="323"/>
      <c r="GGX10" s="323"/>
      <c r="GGY10" s="323"/>
      <c r="GGZ10" s="323"/>
      <c r="GHA10" s="323"/>
      <c r="GHB10" s="323"/>
      <c r="GHC10" s="323"/>
      <c r="GHD10" s="323"/>
      <c r="GHE10" s="323"/>
      <c r="GHF10" s="323"/>
      <c r="GHG10" s="323"/>
      <c r="GHH10" s="323"/>
      <c r="GHI10" s="323"/>
      <c r="GHJ10" s="323"/>
      <c r="GHK10" s="323"/>
      <c r="GHL10" s="323"/>
      <c r="GHM10" s="323"/>
      <c r="GHN10" s="323"/>
      <c r="GHO10" s="323"/>
      <c r="GHP10" s="323"/>
      <c r="GHQ10" s="323"/>
      <c r="GHR10" s="323"/>
      <c r="GHS10" s="323"/>
      <c r="GHT10" s="323"/>
      <c r="GHU10" s="323"/>
      <c r="GHV10" s="323"/>
      <c r="GHW10" s="323"/>
      <c r="GHX10" s="323"/>
      <c r="GHY10" s="323"/>
      <c r="GHZ10" s="323"/>
      <c r="GIA10" s="323"/>
      <c r="GIB10" s="323"/>
      <c r="GIC10" s="323"/>
      <c r="GID10" s="323"/>
      <c r="GIE10" s="323"/>
      <c r="GIF10" s="323"/>
      <c r="GIG10" s="323"/>
      <c r="GIH10" s="323"/>
      <c r="GII10" s="323"/>
      <c r="GIJ10" s="323"/>
      <c r="GIK10" s="323"/>
      <c r="GIL10" s="323"/>
      <c r="GIM10" s="323"/>
      <c r="GIN10" s="323"/>
      <c r="GIO10" s="323"/>
      <c r="GIP10" s="323"/>
      <c r="GIQ10" s="323"/>
      <c r="GIR10" s="323"/>
      <c r="GIS10" s="323"/>
      <c r="GIT10" s="323"/>
      <c r="GIU10" s="323"/>
      <c r="GIV10" s="323"/>
      <c r="GIW10" s="323"/>
      <c r="GIX10" s="323"/>
      <c r="GIY10" s="323"/>
      <c r="GIZ10" s="323"/>
      <c r="GJA10" s="323"/>
      <c r="GJB10" s="323"/>
      <c r="GJC10" s="323"/>
      <c r="GJD10" s="323"/>
      <c r="GJE10" s="323"/>
      <c r="GJF10" s="323"/>
      <c r="GJG10" s="323"/>
      <c r="GJH10" s="323"/>
      <c r="GJI10" s="323"/>
      <c r="GJJ10" s="323"/>
      <c r="GJK10" s="323"/>
      <c r="GJL10" s="323"/>
      <c r="GJM10" s="323"/>
      <c r="GJN10" s="323"/>
      <c r="GJO10" s="323"/>
      <c r="GJP10" s="323"/>
      <c r="GJQ10" s="323"/>
      <c r="GJR10" s="323"/>
      <c r="GJS10" s="323"/>
      <c r="GJT10" s="323"/>
      <c r="GJU10" s="323"/>
      <c r="GJV10" s="323"/>
      <c r="GJW10" s="323"/>
      <c r="GJX10" s="323"/>
      <c r="GJY10" s="323"/>
      <c r="GJZ10" s="323"/>
      <c r="GKA10" s="323"/>
      <c r="GKB10" s="323"/>
      <c r="GKC10" s="323"/>
      <c r="GKD10" s="323"/>
      <c r="GKE10" s="323"/>
      <c r="GKF10" s="323"/>
      <c r="GKG10" s="323"/>
      <c r="GKH10" s="323"/>
      <c r="GKI10" s="323"/>
      <c r="GKJ10" s="323"/>
      <c r="GKK10" s="323"/>
      <c r="GKL10" s="323"/>
      <c r="GKM10" s="323"/>
      <c r="GKN10" s="323"/>
      <c r="GKO10" s="323"/>
      <c r="GKP10" s="323"/>
      <c r="GKQ10" s="323"/>
      <c r="GKR10" s="323"/>
      <c r="GKS10" s="323"/>
      <c r="GKT10" s="323"/>
      <c r="GKU10" s="323"/>
      <c r="GKV10" s="323"/>
      <c r="GKW10" s="323"/>
      <c r="GKX10" s="323"/>
      <c r="GKY10" s="323"/>
      <c r="GKZ10" s="323"/>
      <c r="GLA10" s="323"/>
      <c r="GLB10" s="323"/>
      <c r="GLC10" s="323"/>
      <c r="GLD10" s="323"/>
      <c r="GLE10" s="323"/>
      <c r="GLF10" s="323"/>
      <c r="GLG10" s="323"/>
      <c r="GLH10" s="323"/>
      <c r="GLI10" s="323"/>
      <c r="GLJ10" s="323"/>
      <c r="GLK10" s="323"/>
      <c r="GLL10" s="323"/>
      <c r="GLM10" s="323"/>
      <c r="GLN10" s="323"/>
      <c r="GLO10" s="323"/>
      <c r="GLP10" s="323"/>
      <c r="GLQ10" s="323"/>
      <c r="GLR10" s="323"/>
      <c r="GLS10" s="323"/>
      <c r="GLT10" s="323"/>
      <c r="GLU10" s="323"/>
      <c r="GLV10" s="323"/>
      <c r="GLW10" s="323"/>
      <c r="GLX10" s="323"/>
      <c r="GLY10" s="323"/>
      <c r="GLZ10" s="323"/>
      <c r="GMA10" s="323"/>
      <c r="GMB10" s="323"/>
      <c r="GMC10" s="323"/>
      <c r="GMD10" s="323"/>
      <c r="GME10" s="323"/>
      <c r="GMF10" s="323"/>
      <c r="GMG10" s="323"/>
      <c r="GMH10" s="323"/>
      <c r="GMI10" s="323"/>
      <c r="GMJ10" s="323"/>
      <c r="GMK10" s="323"/>
      <c r="GML10" s="323"/>
      <c r="GMM10" s="323"/>
      <c r="GMN10" s="323"/>
      <c r="GMO10" s="323"/>
      <c r="GMP10" s="323"/>
      <c r="GMQ10" s="323"/>
      <c r="GMR10" s="323"/>
      <c r="GMS10" s="323"/>
      <c r="GMT10" s="323"/>
      <c r="GMU10" s="323"/>
      <c r="GMV10" s="323"/>
      <c r="GMW10" s="323"/>
      <c r="GMX10" s="323"/>
      <c r="GMY10" s="323"/>
      <c r="GMZ10" s="323"/>
      <c r="GNA10" s="323"/>
      <c r="GNB10" s="323"/>
      <c r="GNC10" s="323"/>
      <c r="GND10" s="323"/>
      <c r="GNE10" s="323"/>
      <c r="GNF10" s="323"/>
      <c r="GNG10" s="323"/>
      <c r="GNH10" s="323"/>
      <c r="GNI10" s="323"/>
      <c r="GNJ10" s="323"/>
      <c r="GNK10" s="323"/>
      <c r="GNL10" s="323"/>
      <c r="GNM10" s="323"/>
      <c r="GNN10" s="323"/>
      <c r="GNO10" s="323"/>
      <c r="GNP10" s="323"/>
      <c r="GNQ10" s="323"/>
      <c r="GNR10" s="323"/>
      <c r="GNS10" s="323"/>
      <c r="GNT10" s="323"/>
      <c r="GNU10" s="323"/>
      <c r="GNV10" s="323"/>
      <c r="GNW10" s="323"/>
      <c r="GNX10" s="323"/>
      <c r="GNY10" s="323"/>
      <c r="GNZ10" s="323"/>
      <c r="GOA10" s="323"/>
      <c r="GOB10" s="323"/>
      <c r="GOC10" s="323"/>
      <c r="GOD10" s="323"/>
      <c r="GOE10" s="323"/>
      <c r="GOF10" s="323"/>
      <c r="GOG10" s="323"/>
      <c r="GOH10" s="323"/>
      <c r="GOI10" s="323"/>
      <c r="GOJ10" s="323"/>
      <c r="GOK10" s="323"/>
      <c r="GOL10" s="323"/>
      <c r="GOM10" s="323"/>
      <c r="GON10" s="323"/>
      <c r="GOO10" s="323"/>
      <c r="GOP10" s="323"/>
      <c r="GOQ10" s="323"/>
      <c r="GOR10" s="323"/>
      <c r="GOS10" s="323"/>
      <c r="GOT10" s="323"/>
      <c r="GOU10" s="323"/>
      <c r="GOV10" s="323"/>
      <c r="GOW10" s="323"/>
      <c r="GOX10" s="323"/>
      <c r="GOY10" s="323"/>
      <c r="GOZ10" s="323"/>
      <c r="GPA10" s="323"/>
      <c r="GPB10" s="323"/>
      <c r="GPC10" s="323"/>
      <c r="GPD10" s="323"/>
      <c r="GPE10" s="323"/>
      <c r="GPF10" s="323"/>
      <c r="GPG10" s="323"/>
      <c r="GPH10" s="323"/>
      <c r="GPI10" s="323"/>
      <c r="GPJ10" s="323"/>
      <c r="GPK10" s="323"/>
      <c r="GPL10" s="323"/>
      <c r="GPM10" s="323"/>
      <c r="GPN10" s="323"/>
      <c r="GPO10" s="323"/>
      <c r="GPP10" s="323"/>
      <c r="GPQ10" s="323"/>
      <c r="GPR10" s="323"/>
      <c r="GPS10" s="323"/>
      <c r="GPT10" s="323"/>
      <c r="GPU10" s="323"/>
      <c r="GPV10" s="323"/>
      <c r="GPW10" s="323"/>
      <c r="GPX10" s="323"/>
      <c r="GPY10" s="323"/>
      <c r="GPZ10" s="323"/>
      <c r="GQA10" s="323"/>
      <c r="GQB10" s="323"/>
      <c r="GQC10" s="323"/>
      <c r="GQD10" s="323"/>
      <c r="GQE10" s="323"/>
      <c r="GQF10" s="323"/>
      <c r="GQG10" s="323"/>
      <c r="GQH10" s="323"/>
      <c r="GQI10" s="323"/>
      <c r="GQJ10" s="323"/>
      <c r="GQK10" s="323"/>
      <c r="GQL10" s="323"/>
      <c r="GQM10" s="323"/>
      <c r="GQN10" s="323"/>
      <c r="GQO10" s="323"/>
      <c r="GQP10" s="323"/>
      <c r="GQQ10" s="323"/>
      <c r="GQR10" s="323"/>
      <c r="GQS10" s="323"/>
      <c r="GQT10" s="323"/>
      <c r="GQU10" s="323"/>
      <c r="GQV10" s="323"/>
      <c r="GQW10" s="323"/>
      <c r="GQX10" s="323"/>
      <c r="GQY10" s="323"/>
      <c r="GQZ10" s="323"/>
      <c r="GRA10" s="323"/>
      <c r="GRB10" s="323"/>
      <c r="GRC10" s="323"/>
      <c r="GRD10" s="323"/>
      <c r="GRE10" s="323"/>
      <c r="GRF10" s="323"/>
      <c r="GRG10" s="323"/>
      <c r="GRH10" s="323"/>
      <c r="GRI10" s="323"/>
      <c r="GRJ10" s="323"/>
      <c r="GRK10" s="323"/>
      <c r="GRL10" s="323"/>
      <c r="GRM10" s="323"/>
      <c r="GRN10" s="323"/>
      <c r="GRO10" s="323"/>
      <c r="GRP10" s="323"/>
      <c r="GRQ10" s="323"/>
      <c r="GRR10" s="323"/>
      <c r="GRS10" s="323"/>
      <c r="GRT10" s="323"/>
      <c r="GRU10" s="323"/>
      <c r="GRV10" s="323"/>
      <c r="GRW10" s="323"/>
      <c r="GRX10" s="323"/>
      <c r="GRY10" s="323"/>
      <c r="GRZ10" s="323"/>
      <c r="GSA10" s="323"/>
      <c r="GSB10" s="323"/>
      <c r="GSC10" s="323"/>
      <c r="GSD10" s="323"/>
      <c r="GSE10" s="323"/>
      <c r="GSF10" s="323"/>
      <c r="GSG10" s="323"/>
      <c r="GSH10" s="323"/>
      <c r="GSI10" s="323"/>
      <c r="GSJ10" s="323"/>
      <c r="GSK10" s="323"/>
      <c r="GSL10" s="323"/>
      <c r="GSM10" s="323"/>
      <c r="GSN10" s="323"/>
      <c r="GSO10" s="323"/>
      <c r="GSP10" s="323"/>
      <c r="GSQ10" s="323"/>
      <c r="GSR10" s="323"/>
      <c r="GSS10" s="323"/>
      <c r="GST10" s="323"/>
      <c r="GSU10" s="323"/>
      <c r="GSV10" s="323"/>
      <c r="GSW10" s="323"/>
      <c r="GSX10" s="323"/>
      <c r="GSY10" s="323"/>
      <c r="GSZ10" s="323"/>
      <c r="GTA10" s="323"/>
      <c r="GTB10" s="323"/>
      <c r="GTC10" s="323"/>
      <c r="GTD10" s="323"/>
      <c r="GTE10" s="323"/>
      <c r="GTF10" s="323"/>
      <c r="GTG10" s="323"/>
      <c r="GTH10" s="323"/>
      <c r="GTI10" s="323"/>
      <c r="GTJ10" s="323"/>
      <c r="GTK10" s="323"/>
      <c r="GTL10" s="323"/>
      <c r="GTM10" s="323"/>
      <c r="GTN10" s="323"/>
      <c r="GTO10" s="323"/>
      <c r="GTP10" s="323"/>
      <c r="GTQ10" s="323"/>
      <c r="GTR10" s="323"/>
      <c r="GTS10" s="323"/>
      <c r="GTT10" s="323"/>
      <c r="GTU10" s="323"/>
      <c r="GTV10" s="323"/>
      <c r="GTW10" s="323"/>
      <c r="GTX10" s="323"/>
      <c r="GTY10" s="323"/>
      <c r="GTZ10" s="323"/>
      <c r="GUA10" s="323"/>
      <c r="GUB10" s="323"/>
      <c r="GUC10" s="323"/>
      <c r="GUD10" s="323"/>
      <c r="GUE10" s="323"/>
      <c r="GUF10" s="323"/>
      <c r="GUG10" s="323"/>
      <c r="GUH10" s="323"/>
      <c r="GUI10" s="323"/>
      <c r="GUJ10" s="323"/>
      <c r="GUK10" s="323"/>
      <c r="GUL10" s="323"/>
      <c r="GUM10" s="323"/>
      <c r="GUN10" s="323"/>
      <c r="GUO10" s="323"/>
      <c r="GUP10" s="323"/>
      <c r="GUQ10" s="323"/>
      <c r="GUR10" s="323"/>
      <c r="GUS10" s="323"/>
      <c r="GUT10" s="323"/>
      <c r="GUU10" s="323"/>
      <c r="GUV10" s="323"/>
      <c r="GUW10" s="323"/>
      <c r="GUX10" s="323"/>
      <c r="GUY10" s="323"/>
      <c r="GUZ10" s="323"/>
      <c r="GVA10" s="323"/>
      <c r="GVB10" s="323"/>
      <c r="GVC10" s="323"/>
      <c r="GVD10" s="323"/>
      <c r="GVE10" s="323"/>
      <c r="GVF10" s="323"/>
      <c r="GVG10" s="323"/>
      <c r="GVH10" s="323"/>
      <c r="GVI10" s="323"/>
      <c r="GVJ10" s="323"/>
      <c r="GVK10" s="323"/>
      <c r="GVL10" s="323"/>
      <c r="GVM10" s="323"/>
      <c r="GVN10" s="323"/>
      <c r="GVO10" s="323"/>
      <c r="GVP10" s="323"/>
      <c r="GVQ10" s="323"/>
      <c r="GVR10" s="323"/>
      <c r="GVS10" s="323"/>
      <c r="GVT10" s="323"/>
      <c r="GVU10" s="323"/>
      <c r="GVV10" s="323"/>
      <c r="GVW10" s="323"/>
      <c r="GVX10" s="323"/>
      <c r="GVY10" s="323"/>
      <c r="GVZ10" s="323"/>
      <c r="GWA10" s="323"/>
      <c r="GWB10" s="323"/>
      <c r="GWC10" s="323"/>
      <c r="GWD10" s="323"/>
      <c r="GWE10" s="323"/>
      <c r="GWF10" s="323"/>
      <c r="GWG10" s="323"/>
      <c r="GWH10" s="323"/>
      <c r="GWI10" s="323"/>
      <c r="GWJ10" s="323"/>
      <c r="GWK10" s="323"/>
      <c r="GWL10" s="323"/>
      <c r="GWM10" s="323"/>
      <c r="GWN10" s="323"/>
      <c r="GWO10" s="323"/>
      <c r="GWP10" s="323"/>
      <c r="GWQ10" s="323"/>
      <c r="GWR10" s="323"/>
      <c r="GWS10" s="323"/>
      <c r="GWT10" s="323"/>
      <c r="GWU10" s="323"/>
      <c r="GWV10" s="323"/>
      <c r="GWW10" s="323"/>
      <c r="GWX10" s="323"/>
      <c r="GWY10" s="323"/>
      <c r="GWZ10" s="323"/>
      <c r="GXA10" s="323"/>
      <c r="GXB10" s="323"/>
      <c r="GXC10" s="323"/>
      <c r="GXD10" s="323"/>
      <c r="GXE10" s="323"/>
      <c r="GXF10" s="323"/>
      <c r="GXG10" s="323"/>
      <c r="GXH10" s="323"/>
      <c r="GXI10" s="323"/>
      <c r="GXJ10" s="323"/>
      <c r="GXK10" s="323"/>
      <c r="GXL10" s="323"/>
      <c r="GXM10" s="323"/>
      <c r="GXN10" s="323"/>
      <c r="GXO10" s="323"/>
      <c r="GXP10" s="323"/>
      <c r="GXQ10" s="323"/>
      <c r="GXR10" s="323"/>
      <c r="GXS10" s="323"/>
      <c r="GXT10" s="323"/>
      <c r="GXU10" s="323"/>
      <c r="GXV10" s="323"/>
      <c r="GXW10" s="323"/>
      <c r="GXX10" s="323"/>
      <c r="GXY10" s="323"/>
      <c r="GXZ10" s="323"/>
      <c r="GYA10" s="323"/>
      <c r="GYB10" s="323"/>
      <c r="GYC10" s="323"/>
      <c r="GYD10" s="323"/>
      <c r="GYE10" s="323"/>
      <c r="GYF10" s="323"/>
      <c r="GYG10" s="323"/>
      <c r="GYH10" s="323"/>
      <c r="GYI10" s="323"/>
      <c r="GYJ10" s="323"/>
      <c r="GYK10" s="323"/>
      <c r="GYL10" s="323"/>
      <c r="GYM10" s="323"/>
      <c r="GYN10" s="323"/>
      <c r="GYO10" s="323"/>
      <c r="GYP10" s="323"/>
      <c r="GYQ10" s="323"/>
      <c r="GYR10" s="323"/>
      <c r="GYS10" s="323"/>
      <c r="GYT10" s="323"/>
      <c r="GYU10" s="323"/>
      <c r="GYV10" s="323"/>
      <c r="GYW10" s="323"/>
      <c r="GYX10" s="323"/>
      <c r="GYY10" s="323"/>
      <c r="GYZ10" s="323"/>
      <c r="GZA10" s="323"/>
      <c r="GZB10" s="323"/>
      <c r="GZC10" s="323"/>
      <c r="GZD10" s="323"/>
      <c r="GZE10" s="323"/>
      <c r="GZF10" s="323"/>
      <c r="GZG10" s="323"/>
      <c r="GZH10" s="323"/>
      <c r="GZI10" s="323"/>
      <c r="GZJ10" s="323"/>
      <c r="GZK10" s="323"/>
      <c r="GZL10" s="323"/>
      <c r="GZM10" s="323"/>
      <c r="GZN10" s="323"/>
      <c r="GZO10" s="323"/>
      <c r="GZP10" s="323"/>
      <c r="GZQ10" s="323"/>
      <c r="GZR10" s="323"/>
      <c r="GZS10" s="323"/>
      <c r="GZT10" s="323"/>
      <c r="GZU10" s="323"/>
      <c r="GZV10" s="323"/>
      <c r="GZW10" s="323"/>
      <c r="GZX10" s="323"/>
      <c r="GZY10" s="323"/>
      <c r="GZZ10" s="323"/>
      <c r="HAA10" s="323"/>
      <c r="HAB10" s="323"/>
      <c r="HAC10" s="323"/>
      <c r="HAD10" s="323"/>
      <c r="HAE10" s="323"/>
      <c r="HAF10" s="323"/>
      <c r="HAG10" s="323"/>
      <c r="HAH10" s="323"/>
      <c r="HAI10" s="323"/>
      <c r="HAJ10" s="323"/>
      <c r="HAK10" s="323"/>
      <c r="HAL10" s="323"/>
      <c r="HAM10" s="323"/>
      <c r="HAN10" s="323"/>
      <c r="HAO10" s="323"/>
      <c r="HAP10" s="323"/>
      <c r="HAQ10" s="323"/>
      <c r="HAR10" s="323"/>
      <c r="HAS10" s="323"/>
      <c r="HAT10" s="323"/>
      <c r="HAU10" s="323"/>
      <c r="HAV10" s="323"/>
      <c r="HAW10" s="323"/>
      <c r="HAX10" s="323"/>
      <c r="HAY10" s="323"/>
      <c r="HAZ10" s="323"/>
      <c r="HBA10" s="323"/>
      <c r="HBB10" s="323"/>
      <c r="HBC10" s="323"/>
      <c r="HBD10" s="323"/>
      <c r="HBE10" s="323"/>
      <c r="HBF10" s="323"/>
      <c r="HBG10" s="323"/>
      <c r="HBH10" s="323"/>
      <c r="HBI10" s="323"/>
      <c r="HBJ10" s="323"/>
      <c r="HBK10" s="323"/>
      <c r="HBL10" s="323"/>
      <c r="HBM10" s="323"/>
      <c r="HBN10" s="323"/>
      <c r="HBO10" s="323"/>
      <c r="HBP10" s="323"/>
      <c r="HBQ10" s="323"/>
      <c r="HBR10" s="323"/>
      <c r="HBS10" s="323"/>
      <c r="HBT10" s="323"/>
      <c r="HBU10" s="323"/>
      <c r="HBV10" s="323"/>
      <c r="HBW10" s="323"/>
      <c r="HBX10" s="323"/>
      <c r="HBY10" s="323"/>
      <c r="HBZ10" s="323"/>
      <c r="HCA10" s="323"/>
      <c r="HCB10" s="323"/>
      <c r="HCC10" s="323"/>
      <c r="HCD10" s="323"/>
      <c r="HCE10" s="323"/>
      <c r="HCF10" s="323"/>
      <c r="HCG10" s="323"/>
      <c r="HCH10" s="323"/>
      <c r="HCI10" s="323"/>
      <c r="HCJ10" s="323"/>
      <c r="HCK10" s="323"/>
      <c r="HCL10" s="323"/>
      <c r="HCM10" s="323"/>
      <c r="HCN10" s="323"/>
      <c r="HCO10" s="323"/>
      <c r="HCP10" s="323"/>
      <c r="HCQ10" s="323"/>
      <c r="HCR10" s="323"/>
      <c r="HCS10" s="323"/>
      <c r="HCT10" s="323"/>
      <c r="HCU10" s="323"/>
      <c r="HCV10" s="323"/>
      <c r="HCW10" s="323"/>
      <c r="HCX10" s="323"/>
      <c r="HCY10" s="323"/>
      <c r="HCZ10" s="323"/>
      <c r="HDA10" s="323"/>
      <c r="HDB10" s="323"/>
      <c r="HDC10" s="323"/>
      <c r="HDD10" s="323"/>
      <c r="HDE10" s="323"/>
      <c r="HDF10" s="323"/>
      <c r="HDG10" s="323"/>
      <c r="HDH10" s="323"/>
      <c r="HDI10" s="323"/>
      <c r="HDJ10" s="323"/>
      <c r="HDK10" s="323"/>
      <c r="HDL10" s="323"/>
      <c r="HDM10" s="323"/>
      <c r="HDN10" s="323"/>
      <c r="HDO10" s="323"/>
      <c r="HDP10" s="323"/>
      <c r="HDQ10" s="323"/>
      <c r="HDR10" s="323"/>
      <c r="HDS10" s="323"/>
      <c r="HDT10" s="323"/>
      <c r="HDU10" s="323"/>
      <c r="HDV10" s="323"/>
      <c r="HDW10" s="323"/>
      <c r="HDX10" s="323"/>
      <c r="HDY10" s="323"/>
      <c r="HDZ10" s="323"/>
      <c r="HEA10" s="323"/>
      <c r="HEB10" s="323"/>
      <c r="HEC10" s="323"/>
      <c r="HED10" s="323"/>
      <c r="HEE10" s="323"/>
      <c r="HEF10" s="323"/>
      <c r="HEG10" s="323"/>
      <c r="HEH10" s="323"/>
      <c r="HEI10" s="323"/>
      <c r="HEJ10" s="323"/>
      <c r="HEK10" s="323"/>
      <c r="HEL10" s="323"/>
      <c r="HEM10" s="323"/>
      <c r="HEN10" s="323"/>
      <c r="HEO10" s="323"/>
      <c r="HEP10" s="323"/>
      <c r="HEQ10" s="323"/>
      <c r="HER10" s="323"/>
      <c r="HES10" s="323"/>
      <c r="HET10" s="323"/>
      <c r="HEU10" s="323"/>
      <c r="HEV10" s="323"/>
      <c r="HEW10" s="323"/>
      <c r="HEX10" s="323"/>
      <c r="HEY10" s="323"/>
      <c r="HEZ10" s="323"/>
      <c r="HFA10" s="323"/>
      <c r="HFB10" s="323"/>
      <c r="HFC10" s="323"/>
      <c r="HFD10" s="323"/>
      <c r="HFE10" s="323"/>
      <c r="HFF10" s="323"/>
      <c r="HFG10" s="323"/>
      <c r="HFH10" s="323"/>
      <c r="HFI10" s="323"/>
      <c r="HFJ10" s="323"/>
      <c r="HFK10" s="323"/>
      <c r="HFL10" s="323"/>
      <c r="HFM10" s="323"/>
      <c r="HFN10" s="323"/>
      <c r="HFO10" s="323"/>
      <c r="HFP10" s="323"/>
      <c r="HFQ10" s="323"/>
      <c r="HFR10" s="323"/>
      <c r="HFS10" s="323"/>
      <c r="HFT10" s="323"/>
      <c r="HFU10" s="323"/>
      <c r="HFV10" s="323"/>
      <c r="HFW10" s="323"/>
      <c r="HFX10" s="323"/>
      <c r="HFY10" s="323"/>
      <c r="HFZ10" s="323"/>
      <c r="HGA10" s="323"/>
      <c r="HGB10" s="323"/>
      <c r="HGC10" s="323"/>
      <c r="HGD10" s="323"/>
      <c r="HGE10" s="323"/>
      <c r="HGF10" s="323"/>
      <c r="HGG10" s="323"/>
      <c r="HGH10" s="323"/>
      <c r="HGI10" s="323"/>
      <c r="HGJ10" s="323"/>
      <c r="HGK10" s="323"/>
      <c r="HGL10" s="323"/>
      <c r="HGM10" s="323"/>
      <c r="HGN10" s="323"/>
      <c r="HGO10" s="323"/>
      <c r="HGP10" s="323"/>
      <c r="HGQ10" s="323"/>
      <c r="HGR10" s="323"/>
      <c r="HGS10" s="323"/>
      <c r="HGT10" s="323"/>
      <c r="HGU10" s="323"/>
      <c r="HGV10" s="323"/>
      <c r="HGW10" s="323"/>
      <c r="HGX10" s="323"/>
      <c r="HGY10" s="323"/>
      <c r="HGZ10" s="323"/>
      <c r="HHA10" s="323"/>
      <c r="HHB10" s="323"/>
      <c r="HHC10" s="323"/>
      <c r="HHD10" s="323"/>
      <c r="HHE10" s="323"/>
      <c r="HHF10" s="323"/>
      <c r="HHG10" s="323"/>
      <c r="HHH10" s="323"/>
      <c r="HHI10" s="323"/>
      <c r="HHJ10" s="323"/>
      <c r="HHK10" s="323"/>
      <c r="HHL10" s="323"/>
      <c r="HHM10" s="323"/>
      <c r="HHN10" s="323"/>
      <c r="HHO10" s="323"/>
      <c r="HHP10" s="323"/>
      <c r="HHQ10" s="323"/>
      <c r="HHR10" s="323"/>
      <c r="HHS10" s="323"/>
      <c r="HHT10" s="323"/>
      <c r="HHU10" s="323"/>
      <c r="HHV10" s="323"/>
      <c r="HHW10" s="323"/>
      <c r="HHX10" s="323"/>
      <c r="HHY10" s="323"/>
      <c r="HHZ10" s="323"/>
      <c r="HIA10" s="323"/>
      <c r="HIB10" s="323"/>
      <c r="HIC10" s="323"/>
      <c r="HID10" s="323"/>
      <c r="HIE10" s="323"/>
      <c r="HIF10" s="323"/>
      <c r="HIG10" s="323"/>
      <c r="HIH10" s="323"/>
      <c r="HII10" s="323"/>
      <c r="HIJ10" s="323"/>
      <c r="HIK10" s="323"/>
      <c r="HIL10" s="323"/>
      <c r="HIM10" s="323"/>
      <c r="HIN10" s="323"/>
      <c r="HIO10" s="323"/>
      <c r="HIP10" s="323"/>
      <c r="HIQ10" s="323"/>
      <c r="HIR10" s="323"/>
      <c r="HIS10" s="323"/>
      <c r="HIT10" s="323"/>
      <c r="HIU10" s="323"/>
      <c r="HIV10" s="323"/>
      <c r="HIW10" s="323"/>
      <c r="HIX10" s="323"/>
      <c r="HIY10" s="323"/>
      <c r="HIZ10" s="323"/>
      <c r="HJA10" s="323"/>
      <c r="HJB10" s="323"/>
      <c r="HJC10" s="323"/>
      <c r="HJD10" s="323"/>
      <c r="HJE10" s="323"/>
      <c r="HJF10" s="323"/>
      <c r="HJG10" s="323"/>
      <c r="HJH10" s="323"/>
      <c r="HJI10" s="323"/>
      <c r="HJJ10" s="323"/>
      <c r="HJK10" s="323"/>
      <c r="HJL10" s="323"/>
      <c r="HJM10" s="323"/>
      <c r="HJN10" s="323"/>
      <c r="HJO10" s="323"/>
      <c r="HJP10" s="323"/>
      <c r="HJQ10" s="323"/>
      <c r="HJR10" s="323"/>
      <c r="HJS10" s="323"/>
      <c r="HJT10" s="323"/>
      <c r="HJU10" s="323"/>
      <c r="HJV10" s="323"/>
      <c r="HJW10" s="323"/>
      <c r="HJX10" s="323"/>
      <c r="HJY10" s="323"/>
      <c r="HJZ10" s="323"/>
      <c r="HKA10" s="323"/>
      <c r="HKB10" s="323"/>
      <c r="HKC10" s="323"/>
      <c r="HKD10" s="323"/>
      <c r="HKE10" s="323"/>
      <c r="HKF10" s="323"/>
      <c r="HKG10" s="323"/>
      <c r="HKH10" s="323"/>
      <c r="HKI10" s="323"/>
      <c r="HKJ10" s="323"/>
      <c r="HKK10" s="323"/>
      <c r="HKL10" s="323"/>
      <c r="HKM10" s="323"/>
      <c r="HKN10" s="323"/>
      <c r="HKO10" s="323"/>
      <c r="HKP10" s="323"/>
      <c r="HKQ10" s="323"/>
      <c r="HKR10" s="323"/>
      <c r="HKS10" s="323"/>
      <c r="HKT10" s="323"/>
      <c r="HKU10" s="323"/>
      <c r="HKV10" s="323"/>
      <c r="HKW10" s="323"/>
      <c r="HKX10" s="323"/>
      <c r="HKY10" s="323"/>
      <c r="HKZ10" s="323"/>
      <c r="HLA10" s="323"/>
      <c r="HLB10" s="323"/>
      <c r="HLC10" s="323"/>
      <c r="HLD10" s="323"/>
      <c r="HLE10" s="323"/>
      <c r="HLF10" s="323"/>
      <c r="HLG10" s="323"/>
      <c r="HLH10" s="323"/>
      <c r="HLI10" s="323"/>
      <c r="HLJ10" s="323"/>
      <c r="HLK10" s="323"/>
      <c r="HLL10" s="323"/>
      <c r="HLM10" s="323"/>
      <c r="HLN10" s="323"/>
      <c r="HLO10" s="323"/>
      <c r="HLP10" s="323"/>
      <c r="HLQ10" s="323"/>
      <c r="HLR10" s="323"/>
      <c r="HLS10" s="323"/>
      <c r="HLT10" s="323"/>
      <c r="HLU10" s="323"/>
      <c r="HLV10" s="323"/>
      <c r="HLW10" s="323"/>
      <c r="HLX10" s="323"/>
      <c r="HLY10" s="323"/>
      <c r="HLZ10" s="323"/>
      <c r="HMA10" s="323"/>
      <c r="HMB10" s="323"/>
      <c r="HMC10" s="323"/>
      <c r="HMD10" s="323"/>
      <c r="HME10" s="323"/>
      <c r="HMF10" s="323"/>
      <c r="HMG10" s="323"/>
      <c r="HMH10" s="323"/>
      <c r="HMI10" s="323"/>
      <c r="HMJ10" s="323"/>
      <c r="HMK10" s="323"/>
      <c r="HML10" s="323"/>
      <c r="HMM10" s="323"/>
      <c r="HMN10" s="323"/>
      <c r="HMO10" s="323"/>
      <c r="HMP10" s="323"/>
      <c r="HMQ10" s="323"/>
      <c r="HMR10" s="323"/>
      <c r="HMS10" s="323"/>
      <c r="HMT10" s="323"/>
      <c r="HMU10" s="323"/>
      <c r="HMV10" s="323"/>
      <c r="HMW10" s="323"/>
      <c r="HMX10" s="323"/>
      <c r="HMY10" s="323"/>
      <c r="HMZ10" s="323"/>
      <c r="HNA10" s="323"/>
      <c r="HNB10" s="323"/>
      <c r="HNC10" s="323"/>
      <c r="HND10" s="323"/>
      <c r="HNE10" s="323"/>
      <c r="HNF10" s="323"/>
      <c r="HNG10" s="323"/>
      <c r="HNH10" s="323"/>
      <c r="HNI10" s="323"/>
      <c r="HNJ10" s="323"/>
      <c r="HNK10" s="323"/>
      <c r="HNL10" s="323"/>
      <c r="HNM10" s="323"/>
      <c r="HNN10" s="323"/>
      <c r="HNO10" s="323"/>
      <c r="HNP10" s="323"/>
      <c r="HNQ10" s="323"/>
      <c r="HNR10" s="323"/>
      <c r="HNS10" s="323"/>
      <c r="HNT10" s="323"/>
      <c r="HNU10" s="323"/>
      <c r="HNV10" s="323"/>
      <c r="HNW10" s="323"/>
      <c r="HNX10" s="323"/>
      <c r="HNY10" s="323"/>
      <c r="HNZ10" s="323"/>
      <c r="HOA10" s="323"/>
      <c r="HOB10" s="323"/>
      <c r="HOC10" s="323"/>
      <c r="HOD10" s="323"/>
      <c r="HOE10" s="323"/>
      <c r="HOF10" s="323"/>
      <c r="HOG10" s="323"/>
      <c r="HOH10" s="323"/>
      <c r="HOI10" s="323"/>
      <c r="HOJ10" s="323"/>
      <c r="HOK10" s="323"/>
      <c r="HOL10" s="323"/>
      <c r="HOM10" s="323"/>
      <c r="HON10" s="323"/>
      <c r="HOO10" s="323"/>
      <c r="HOP10" s="323"/>
      <c r="HOQ10" s="323"/>
      <c r="HOR10" s="323"/>
      <c r="HOS10" s="323"/>
      <c r="HOT10" s="323"/>
      <c r="HOU10" s="323"/>
      <c r="HOV10" s="323"/>
      <c r="HOW10" s="323"/>
      <c r="HOX10" s="323"/>
      <c r="HOY10" s="323"/>
      <c r="HOZ10" s="323"/>
      <c r="HPA10" s="323"/>
      <c r="HPB10" s="323"/>
      <c r="HPC10" s="323"/>
      <c r="HPD10" s="323"/>
      <c r="HPE10" s="323"/>
      <c r="HPF10" s="323"/>
      <c r="HPG10" s="323"/>
      <c r="HPH10" s="323"/>
      <c r="HPI10" s="323"/>
      <c r="HPJ10" s="323"/>
      <c r="HPK10" s="323"/>
      <c r="HPL10" s="323"/>
      <c r="HPM10" s="323"/>
      <c r="HPN10" s="323"/>
      <c r="HPO10" s="323"/>
      <c r="HPP10" s="323"/>
      <c r="HPQ10" s="323"/>
      <c r="HPR10" s="323"/>
      <c r="HPS10" s="323"/>
      <c r="HPT10" s="323"/>
      <c r="HPU10" s="323"/>
      <c r="HPV10" s="323"/>
      <c r="HPW10" s="323"/>
      <c r="HPX10" s="323"/>
      <c r="HPY10" s="323"/>
      <c r="HPZ10" s="323"/>
      <c r="HQA10" s="323"/>
      <c r="HQB10" s="323"/>
      <c r="HQC10" s="323"/>
      <c r="HQD10" s="323"/>
      <c r="HQE10" s="323"/>
      <c r="HQF10" s="323"/>
      <c r="HQG10" s="323"/>
      <c r="HQH10" s="323"/>
      <c r="HQI10" s="323"/>
      <c r="HQJ10" s="323"/>
      <c r="HQK10" s="323"/>
      <c r="HQL10" s="323"/>
      <c r="HQM10" s="323"/>
      <c r="HQN10" s="323"/>
      <c r="HQO10" s="323"/>
      <c r="HQP10" s="323"/>
      <c r="HQQ10" s="323"/>
      <c r="HQR10" s="323"/>
      <c r="HQS10" s="323"/>
      <c r="HQT10" s="323"/>
      <c r="HQU10" s="323"/>
      <c r="HQV10" s="323"/>
      <c r="HQW10" s="323"/>
      <c r="HQX10" s="323"/>
      <c r="HQY10" s="323"/>
      <c r="HQZ10" s="323"/>
      <c r="HRA10" s="323"/>
      <c r="HRB10" s="323"/>
      <c r="HRC10" s="323"/>
      <c r="HRD10" s="323"/>
      <c r="HRE10" s="323"/>
      <c r="HRF10" s="323"/>
      <c r="HRG10" s="323"/>
      <c r="HRH10" s="323"/>
      <c r="HRI10" s="323"/>
      <c r="HRJ10" s="323"/>
      <c r="HRK10" s="323"/>
      <c r="HRL10" s="323"/>
      <c r="HRM10" s="323"/>
      <c r="HRN10" s="323"/>
      <c r="HRO10" s="323"/>
      <c r="HRP10" s="323"/>
      <c r="HRQ10" s="323"/>
      <c r="HRR10" s="323"/>
      <c r="HRS10" s="323"/>
      <c r="HRT10" s="323"/>
      <c r="HRU10" s="323"/>
      <c r="HRV10" s="323"/>
      <c r="HRW10" s="323"/>
      <c r="HRX10" s="323"/>
      <c r="HRY10" s="323"/>
      <c r="HRZ10" s="323"/>
      <c r="HSA10" s="323"/>
      <c r="HSB10" s="323"/>
      <c r="HSC10" s="323"/>
      <c r="HSD10" s="323"/>
      <c r="HSE10" s="323"/>
      <c r="HSF10" s="323"/>
      <c r="HSG10" s="323"/>
      <c r="HSH10" s="323"/>
      <c r="HSI10" s="323"/>
      <c r="HSJ10" s="323"/>
      <c r="HSK10" s="323"/>
      <c r="HSL10" s="323"/>
      <c r="HSM10" s="323"/>
      <c r="HSN10" s="323"/>
      <c r="HSO10" s="323"/>
      <c r="HSP10" s="323"/>
      <c r="HSQ10" s="323"/>
      <c r="HSR10" s="323"/>
      <c r="HSS10" s="323"/>
      <c r="HST10" s="323"/>
      <c r="HSU10" s="323"/>
      <c r="HSV10" s="323"/>
      <c r="HSW10" s="323"/>
      <c r="HSX10" s="323"/>
      <c r="HSY10" s="323"/>
      <c r="HSZ10" s="323"/>
      <c r="HTA10" s="323"/>
      <c r="HTB10" s="323"/>
      <c r="HTC10" s="323"/>
      <c r="HTD10" s="323"/>
      <c r="HTE10" s="323"/>
      <c r="HTF10" s="323"/>
      <c r="HTG10" s="323"/>
      <c r="HTH10" s="323"/>
      <c r="HTI10" s="323"/>
      <c r="HTJ10" s="323"/>
      <c r="HTK10" s="323"/>
      <c r="HTL10" s="323"/>
      <c r="HTM10" s="323"/>
      <c r="HTN10" s="323"/>
      <c r="HTO10" s="323"/>
      <c r="HTP10" s="323"/>
      <c r="HTQ10" s="323"/>
      <c r="HTR10" s="323"/>
      <c r="HTS10" s="323"/>
      <c r="HTT10" s="323"/>
      <c r="HTU10" s="323"/>
      <c r="HTV10" s="323"/>
      <c r="HTW10" s="323"/>
      <c r="HTX10" s="323"/>
      <c r="HTY10" s="323"/>
      <c r="HTZ10" s="323"/>
      <c r="HUA10" s="323"/>
      <c r="HUB10" s="323"/>
      <c r="HUC10" s="323"/>
      <c r="HUD10" s="323"/>
      <c r="HUE10" s="323"/>
      <c r="HUF10" s="323"/>
      <c r="HUG10" s="323"/>
      <c r="HUH10" s="323"/>
      <c r="HUI10" s="323"/>
      <c r="HUJ10" s="323"/>
      <c r="HUK10" s="323"/>
      <c r="HUL10" s="323"/>
      <c r="HUM10" s="323"/>
      <c r="HUN10" s="323"/>
      <c r="HUO10" s="323"/>
      <c r="HUP10" s="323"/>
      <c r="HUQ10" s="323"/>
      <c r="HUR10" s="323"/>
      <c r="HUS10" s="323"/>
      <c r="HUT10" s="323"/>
      <c r="HUU10" s="323"/>
      <c r="HUV10" s="323"/>
      <c r="HUW10" s="323"/>
      <c r="HUX10" s="323"/>
      <c r="HUY10" s="323"/>
      <c r="HUZ10" s="323"/>
      <c r="HVA10" s="323"/>
      <c r="HVB10" s="323"/>
      <c r="HVC10" s="323"/>
      <c r="HVD10" s="323"/>
      <c r="HVE10" s="323"/>
      <c r="HVF10" s="323"/>
      <c r="HVG10" s="323"/>
      <c r="HVH10" s="323"/>
      <c r="HVI10" s="323"/>
      <c r="HVJ10" s="323"/>
      <c r="HVK10" s="323"/>
      <c r="HVL10" s="323"/>
      <c r="HVM10" s="323"/>
      <c r="HVN10" s="323"/>
      <c r="HVO10" s="323"/>
      <c r="HVP10" s="323"/>
      <c r="HVQ10" s="323"/>
      <c r="HVR10" s="323"/>
      <c r="HVS10" s="323"/>
      <c r="HVT10" s="323"/>
      <c r="HVU10" s="323"/>
      <c r="HVV10" s="323"/>
      <c r="HVW10" s="323"/>
      <c r="HVX10" s="323"/>
      <c r="HVY10" s="323"/>
      <c r="HVZ10" s="323"/>
      <c r="HWA10" s="323"/>
      <c r="HWB10" s="323"/>
      <c r="HWC10" s="323"/>
      <c r="HWD10" s="323"/>
      <c r="HWE10" s="323"/>
      <c r="HWF10" s="323"/>
      <c r="HWG10" s="323"/>
      <c r="HWH10" s="323"/>
      <c r="HWI10" s="323"/>
      <c r="HWJ10" s="323"/>
      <c r="HWK10" s="323"/>
      <c r="HWL10" s="323"/>
      <c r="HWM10" s="323"/>
      <c r="HWN10" s="323"/>
      <c r="HWO10" s="323"/>
      <c r="HWP10" s="323"/>
      <c r="HWQ10" s="323"/>
      <c r="HWR10" s="323"/>
      <c r="HWS10" s="323"/>
      <c r="HWT10" s="323"/>
      <c r="HWU10" s="323"/>
      <c r="HWV10" s="323"/>
      <c r="HWW10" s="323"/>
      <c r="HWX10" s="323"/>
      <c r="HWY10" s="323"/>
      <c r="HWZ10" s="323"/>
      <c r="HXA10" s="323"/>
      <c r="HXB10" s="323"/>
      <c r="HXC10" s="323"/>
      <c r="HXD10" s="323"/>
      <c r="HXE10" s="323"/>
      <c r="HXF10" s="323"/>
      <c r="HXG10" s="323"/>
      <c r="HXH10" s="323"/>
      <c r="HXI10" s="323"/>
      <c r="HXJ10" s="323"/>
      <c r="HXK10" s="323"/>
      <c r="HXL10" s="323"/>
      <c r="HXM10" s="323"/>
      <c r="HXN10" s="323"/>
      <c r="HXO10" s="323"/>
      <c r="HXP10" s="323"/>
      <c r="HXQ10" s="323"/>
      <c r="HXR10" s="323"/>
      <c r="HXS10" s="323"/>
      <c r="HXT10" s="323"/>
      <c r="HXU10" s="323"/>
      <c r="HXV10" s="323"/>
      <c r="HXW10" s="323"/>
      <c r="HXX10" s="323"/>
      <c r="HXY10" s="323"/>
      <c r="HXZ10" s="323"/>
      <c r="HYA10" s="323"/>
      <c r="HYB10" s="323"/>
      <c r="HYC10" s="323"/>
      <c r="HYD10" s="323"/>
      <c r="HYE10" s="323"/>
      <c r="HYF10" s="323"/>
      <c r="HYG10" s="323"/>
      <c r="HYH10" s="323"/>
      <c r="HYI10" s="323"/>
      <c r="HYJ10" s="323"/>
      <c r="HYK10" s="323"/>
      <c r="HYL10" s="323"/>
      <c r="HYM10" s="323"/>
      <c r="HYN10" s="323"/>
      <c r="HYO10" s="323"/>
      <c r="HYP10" s="323"/>
      <c r="HYQ10" s="323"/>
      <c r="HYR10" s="323"/>
      <c r="HYS10" s="323"/>
      <c r="HYT10" s="323"/>
      <c r="HYU10" s="323"/>
      <c r="HYV10" s="323"/>
      <c r="HYW10" s="323"/>
      <c r="HYX10" s="323"/>
      <c r="HYY10" s="323"/>
      <c r="HYZ10" s="323"/>
      <c r="HZA10" s="323"/>
      <c r="HZB10" s="323"/>
      <c r="HZC10" s="323"/>
      <c r="HZD10" s="323"/>
      <c r="HZE10" s="323"/>
      <c r="HZF10" s="323"/>
      <c r="HZG10" s="323"/>
      <c r="HZH10" s="323"/>
      <c r="HZI10" s="323"/>
      <c r="HZJ10" s="323"/>
      <c r="HZK10" s="323"/>
      <c r="HZL10" s="323"/>
      <c r="HZM10" s="323"/>
      <c r="HZN10" s="323"/>
      <c r="HZO10" s="323"/>
      <c r="HZP10" s="323"/>
      <c r="HZQ10" s="323"/>
      <c r="HZR10" s="323"/>
      <c r="HZS10" s="323"/>
      <c r="HZT10" s="323"/>
      <c r="HZU10" s="323"/>
      <c r="HZV10" s="323"/>
      <c r="HZW10" s="323"/>
      <c r="HZX10" s="323"/>
      <c r="HZY10" s="323"/>
      <c r="HZZ10" s="323"/>
      <c r="IAA10" s="323"/>
      <c r="IAB10" s="323"/>
      <c r="IAC10" s="323"/>
      <c r="IAD10" s="323"/>
      <c r="IAE10" s="323"/>
      <c r="IAF10" s="323"/>
      <c r="IAG10" s="323"/>
      <c r="IAH10" s="323"/>
      <c r="IAI10" s="323"/>
      <c r="IAJ10" s="323"/>
      <c r="IAK10" s="323"/>
      <c r="IAL10" s="323"/>
      <c r="IAM10" s="323"/>
      <c r="IAN10" s="323"/>
      <c r="IAO10" s="323"/>
      <c r="IAP10" s="323"/>
      <c r="IAQ10" s="323"/>
      <c r="IAR10" s="323"/>
      <c r="IAS10" s="323"/>
      <c r="IAT10" s="323"/>
      <c r="IAU10" s="323"/>
      <c r="IAV10" s="323"/>
      <c r="IAW10" s="323"/>
      <c r="IAX10" s="323"/>
      <c r="IAY10" s="323"/>
      <c r="IAZ10" s="323"/>
      <c r="IBA10" s="323"/>
      <c r="IBB10" s="323"/>
      <c r="IBC10" s="323"/>
      <c r="IBD10" s="323"/>
      <c r="IBE10" s="323"/>
      <c r="IBF10" s="323"/>
      <c r="IBG10" s="323"/>
      <c r="IBH10" s="323"/>
      <c r="IBI10" s="323"/>
      <c r="IBJ10" s="323"/>
      <c r="IBK10" s="323"/>
      <c r="IBL10" s="323"/>
      <c r="IBM10" s="323"/>
      <c r="IBN10" s="323"/>
      <c r="IBO10" s="323"/>
      <c r="IBP10" s="323"/>
      <c r="IBQ10" s="323"/>
      <c r="IBR10" s="323"/>
      <c r="IBS10" s="323"/>
      <c r="IBT10" s="323"/>
      <c r="IBU10" s="323"/>
      <c r="IBV10" s="323"/>
      <c r="IBW10" s="323"/>
      <c r="IBX10" s="323"/>
      <c r="IBY10" s="323"/>
      <c r="IBZ10" s="323"/>
      <c r="ICA10" s="323"/>
      <c r="ICB10" s="323"/>
      <c r="ICC10" s="323"/>
      <c r="ICD10" s="323"/>
      <c r="ICE10" s="323"/>
      <c r="ICF10" s="323"/>
      <c r="ICG10" s="323"/>
      <c r="ICH10" s="323"/>
      <c r="ICI10" s="323"/>
      <c r="ICJ10" s="323"/>
      <c r="ICK10" s="323"/>
      <c r="ICL10" s="323"/>
      <c r="ICM10" s="323"/>
      <c r="ICN10" s="323"/>
      <c r="ICO10" s="323"/>
      <c r="ICP10" s="323"/>
      <c r="ICQ10" s="323"/>
      <c r="ICR10" s="323"/>
      <c r="ICS10" s="323"/>
      <c r="ICT10" s="323"/>
      <c r="ICU10" s="323"/>
      <c r="ICV10" s="323"/>
      <c r="ICW10" s="323"/>
      <c r="ICX10" s="323"/>
      <c r="ICY10" s="323"/>
      <c r="ICZ10" s="323"/>
      <c r="IDA10" s="323"/>
      <c r="IDB10" s="323"/>
      <c r="IDC10" s="323"/>
      <c r="IDD10" s="323"/>
      <c r="IDE10" s="323"/>
      <c r="IDF10" s="323"/>
      <c r="IDG10" s="323"/>
      <c r="IDH10" s="323"/>
      <c r="IDI10" s="323"/>
      <c r="IDJ10" s="323"/>
      <c r="IDK10" s="323"/>
      <c r="IDL10" s="323"/>
      <c r="IDM10" s="323"/>
      <c r="IDN10" s="323"/>
      <c r="IDO10" s="323"/>
      <c r="IDP10" s="323"/>
      <c r="IDQ10" s="323"/>
      <c r="IDR10" s="323"/>
      <c r="IDS10" s="323"/>
      <c r="IDT10" s="323"/>
      <c r="IDU10" s="323"/>
      <c r="IDV10" s="323"/>
      <c r="IDW10" s="323"/>
      <c r="IDX10" s="323"/>
      <c r="IDY10" s="323"/>
      <c r="IDZ10" s="323"/>
      <c r="IEA10" s="323"/>
      <c r="IEB10" s="323"/>
      <c r="IEC10" s="323"/>
      <c r="IED10" s="323"/>
      <c r="IEE10" s="323"/>
      <c r="IEF10" s="323"/>
      <c r="IEG10" s="323"/>
      <c r="IEH10" s="323"/>
      <c r="IEI10" s="323"/>
      <c r="IEJ10" s="323"/>
      <c r="IEK10" s="323"/>
      <c r="IEL10" s="323"/>
      <c r="IEM10" s="323"/>
      <c r="IEN10" s="323"/>
      <c r="IEO10" s="323"/>
      <c r="IEP10" s="323"/>
      <c r="IEQ10" s="323"/>
      <c r="IER10" s="323"/>
      <c r="IES10" s="323"/>
      <c r="IET10" s="323"/>
      <c r="IEU10" s="323"/>
      <c r="IEV10" s="323"/>
      <c r="IEW10" s="323"/>
      <c r="IEX10" s="323"/>
      <c r="IEY10" s="323"/>
      <c r="IEZ10" s="323"/>
      <c r="IFA10" s="323"/>
      <c r="IFB10" s="323"/>
      <c r="IFC10" s="323"/>
      <c r="IFD10" s="323"/>
      <c r="IFE10" s="323"/>
      <c r="IFF10" s="323"/>
      <c r="IFG10" s="323"/>
      <c r="IFH10" s="323"/>
      <c r="IFI10" s="323"/>
      <c r="IFJ10" s="323"/>
      <c r="IFK10" s="323"/>
      <c r="IFL10" s="323"/>
      <c r="IFM10" s="323"/>
      <c r="IFN10" s="323"/>
      <c r="IFO10" s="323"/>
      <c r="IFP10" s="323"/>
      <c r="IFQ10" s="323"/>
      <c r="IFR10" s="323"/>
      <c r="IFS10" s="323"/>
      <c r="IFT10" s="323"/>
      <c r="IFU10" s="323"/>
      <c r="IFV10" s="323"/>
      <c r="IFW10" s="323"/>
      <c r="IFX10" s="323"/>
      <c r="IFY10" s="323"/>
      <c r="IFZ10" s="323"/>
      <c r="IGA10" s="323"/>
      <c r="IGB10" s="323"/>
      <c r="IGC10" s="323"/>
      <c r="IGD10" s="323"/>
      <c r="IGE10" s="323"/>
      <c r="IGF10" s="323"/>
      <c r="IGG10" s="323"/>
      <c r="IGH10" s="323"/>
      <c r="IGI10" s="323"/>
      <c r="IGJ10" s="323"/>
      <c r="IGK10" s="323"/>
      <c r="IGL10" s="323"/>
      <c r="IGM10" s="323"/>
      <c r="IGN10" s="323"/>
      <c r="IGO10" s="323"/>
      <c r="IGP10" s="323"/>
      <c r="IGQ10" s="323"/>
      <c r="IGR10" s="323"/>
      <c r="IGS10" s="323"/>
      <c r="IGT10" s="323"/>
      <c r="IGU10" s="323"/>
      <c r="IGV10" s="323"/>
      <c r="IGW10" s="323"/>
      <c r="IGX10" s="323"/>
      <c r="IGY10" s="323"/>
      <c r="IGZ10" s="323"/>
      <c r="IHA10" s="323"/>
      <c r="IHB10" s="323"/>
      <c r="IHC10" s="323"/>
      <c r="IHD10" s="323"/>
      <c r="IHE10" s="323"/>
      <c r="IHF10" s="323"/>
      <c r="IHG10" s="323"/>
      <c r="IHH10" s="323"/>
      <c r="IHI10" s="323"/>
      <c r="IHJ10" s="323"/>
      <c r="IHK10" s="323"/>
      <c r="IHL10" s="323"/>
      <c r="IHM10" s="323"/>
      <c r="IHN10" s="323"/>
      <c r="IHO10" s="323"/>
      <c r="IHP10" s="323"/>
      <c r="IHQ10" s="323"/>
      <c r="IHR10" s="323"/>
      <c r="IHS10" s="323"/>
      <c r="IHT10" s="323"/>
      <c r="IHU10" s="323"/>
      <c r="IHV10" s="323"/>
      <c r="IHW10" s="323"/>
      <c r="IHX10" s="323"/>
      <c r="IHY10" s="323"/>
      <c r="IHZ10" s="323"/>
      <c r="IIA10" s="323"/>
      <c r="IIB10" s="323"/>
      <c r="IIC10" s="323"/>
      <c r="IID10" s="323"/>
      <c r="IIE10" s="323"/>
      <c r="IIF10" s="323"/>
      <c r="IIG10" s="323"/>
      <c r="IIH10" s="323"/>
      <c r="III10" s="323"/>
      <c r="IIJ10" s="323"/>
      <c r="IIK10" s="323"/>
      <c r="IIL10" s="323"/>
      <c r="IIM10" s="323"/>
      <c r="IIN10" s="323"/>
      <c r="IIO10" s="323"/>
      <c r="IIP10" s="323"/>
      <c r="IIQ10" s="323"/>
      <c r="IIR10" s="323"/>
      <c r="IIS10" s="323"/>
      <c r="IIT10" s="323"/>
      <c r="IIU10" s="323"/>
      <c r="IIV10" s="323"/>
      <c r="IIW10" s="323"/>
      <c r="IIX10" s="323"/>
      <c r="IIY10" s="323"/>
      <c r="IIZ10" s="323"/>
      <c r="IJA10" s="323"/>
      <c r="IJB10" s="323"/>
      <c r="IJC10" s="323"/>
      <c r="IJD10" s="323"/>
      <c r="IJE10" s="323"/>
      <c r="IJF10" s="323"/>
      <c r="IJG10" s="323"/>
      <c r="IJH10" s="323"/>
      <c r="IJI10" s="323"/>
      <c r="IJJ10" s="323"/>
      <c r="IJK10" s="323"/>
      <c r="IJL10" s="323"/>
      <c r="IJM10" s="323"/>
      <c r="IJN10" s="323"/>
      <c r="IJO10" s="323"/>
      <c r="IJP10" s="323"/>
      <c r="IJQ10" s="323"/>
      <c r="IJR10" s="323"/>
      <c r="IJS10" s="323"/>
      <c r="IJT10" s="323"/>
      <c r="IJU10" s="323"/>
      <c r="IJV10" s="323"/>
      <c r="IJW10" s="323"/>
      <c r="IJX10" s="323"/>
      <c r="IJY10" s="323"/>
      <c r="IJZ10" s="323"/>
      <c r="IKA10" s="323"/>
      <c r="IKB10" s="323"/>
      <c r="IKC10" s="323"/>
      <c r="IKD10" s="323"/>
      <c r="IKE10" s="323"/>
      <c r="IKF10" s="323"/>
      <c r="IKG10" s="323"/>
      <c r="IKH10" s="323"/>
      <c r="IKI10" s="323"/>
      <c r="IKJ10" s="323"/>
      <c r="IKK10" s="323"/>
      <c r="IKL10" s="323"/>
      <c r="IKM10" s="323"/>
      <c r="IKN10" s="323"/>
      <c r="IKO10" s="323"/>
      <c r="IKP10" s="323"/>
      <c r="IKQ10" s="323"/>
      <c r="IKR10" s="323"/>
      <c r="IKS10" s="323"/>
      <c r="IKT10" s="323"/>
      <c r="IKU10" s="323"/>
      <c r="IKV10" s="323"/>
      <c r="IKW10" s="323"/>
      <c r="IKX10" s="323"/>
      <c r="IKY10" s="323"/>
      <c r="IKZ10" s="323"/>
      <c r="ILA10" s="323"/>
      <c r="ILB10" s="323"/>
      <c r="ILC10" s="323"/>
      <c r="ILD10" s="323"/>
      <c r="ILE10" s="323"/>
      <c r="ILF10" s="323"/>
      <c r="ILG10" s="323"/>
      <c r="ILH10" s="323"/>
      <c r="ILI10" s="323"/>
      <c r="ILJ10" s="323"/>
      <c r="ILK10" s="323"/>
      <c r="ILL10" s="323"/>
      <c r="ILM10" s="323"/>
      <c r="ILN10" s="323"/>
      <c r="ILO10" s="323"/>
      <c r="ILP10" s="323"/>
      <c r="ILQ10" s="323"/>
      <c r="ILR10" s="323"/>
      <c r="ILS10" s="323"/>
      <c r="ILT10" s="323"/>
      <c r="ILU10" s="323"/>
      <c r="ILV10" s="323"/>
      <c r="ILW10" s="323"/>
      <c r="ILX10" s="323"/>
      <c r="ILY10" s="323"/>
      <c r="ILZ10" s="323"/>
      <c r="IMA10" s="323"/>
      <c r="IMB10" s="323"/>
      <c r="IMC10" s="323"/>
      <c r="IMD10" s="323"/>
      <c r="IME10" s="323"/>
      <c r="IMF10" s="323"/>
      <c r="IMG10" s="323"/>
      <c r="IMH10" s="323"/>
      <c r="IMI10" s="323"/>
      <c r="IMJ10" s="323"/>
      <c r="IMK10" s="323"/>
      <c r="IML10" s="323"/>
      <c r="IMM10" s="323"/>
      <c r="IMN10" s="323"/>
      <c r="IMO10" s="323"/>
      <c r="IMP10" s="323"/>
      <c r="IMQ10" s="323"/>
      <c r="IMR10" s="323"/>
      <c r="IMS10" s="323"/>
      <c r="IMT10" s="323"/>
      <c r="IMU10" s="323"/>
      <c r="IMV10" s="323"/>
      <c r="IMW10" s="323"/>
      <c r="IMX10" s="323"/>
      <c r="IMY10" s="323"/>
      <c r="IMZ10" s="323"/>
      <c r="INA10" s="323"/>
      <c r="INB10" s="323"/>
      <c r="INC10" s="323"/>
      <c r="IND10" s="323"/>
      <c r="INE10" s="323"/>
      <c r="INF10" s="323"/>
      <c r="ING10" s="323"/>
      <c r="INH10" s="323"/>
      <c r="INI10" s="323"/>
      <c r="INJ10" s="323"/>
      <c r="INK10" s="323"/>
      <c r="INL10" s="323"/>
      <c r="INM10" s="323"/>
      <c r="INN10" s="323"/>
      <c r="INO10" s="323"/>
      <c r="INP10" s="323"/>
      <c r="INQ10" s="323"/>
      <c r="INR10" s="323"/>
      <c r="INS10" s="323"/>
      <c r="INT10" s="323"/>
      <c r="INU10" s="323"/>
      <c r="INV10" s="323"/>
      <c r="INW10" s="323"/>
      <c r="INX10" s="323"/>
      <c r="INY10" s="323"/>
      <c r="INZ10" s="323"/>
      <c r="IOA10" s="323"/>
      <c r="IOB10" s="323"/>
      <c r="IOC10" s="323"/>
      <c r="IOD10" s="323"/>
      <c r="IOE10" s="323"/>
      <c r="IOF10" s="323"/>
      <c r="IOG10" s="323"/>
      <c r="IOH10" s="323"/>
      <c r="IOI10" s="323"/>
      <c r="IOJ10" s="323"/>
      <c r="IOK10" s="323"/>
      <c r="IOL10" s="323"/>
      <c r="IOM10" s="323"/>
      <c r="ION10" s="323"/>
      <c r="IOO10" s="323"/>
      <c r="IOP10" s="323"/>
      <c r="IOQ10" s="323"/>
      <c r="IOR10" s="323"/>
      <c r="IOS10" s="323"/>
      <c r="IOT10" s="323"/>
      <c r="IOU10" s="323"/>
      <c r="IOV10" s="323"/>
      <c r="IOW10" s="323"/>
      <c r="IOX10" s="323"/>
      <c r="IOY10" s="323"/>
      <c r="IOZ10" s="323"/>
      <c r="IPA10" s="323"/>
      <c r="IPB10" s="323"/>
      <c r="IPC10" s="323"/>
      <c r="IPD10" s="323"/>
      <c r="IPE10" s="323"/>
      <c r="IPF10" s="323"/>
      <c r="IPG10" s="323"/>
      <c r="IPH10" s="323"/>
      <c r="IPI10" s="323"/>
      <c r="IPJ10" s="323"/>
      <c r="IPK10" s="323"/>
      <c r="IPL10" s="323"/>
      <c r="IPM10" s="323"/>
      <c r="IPN10" s="323"/>
      <c r="IPO10" s="323"/>
      <c r="IPP10" s="323"/>
      <c r="IPQ10" s="323"/>
      <c r="IPR10" s="323"/>
      <c r="IPS10" s="323"/>
      <c r="IPT10" s="323"/>
      <c r="IPU10" s="323"/>
      <c r="IPV10" s="323"/>
      <c r="IPW10" s="323"/>
      <c r="IPX10" s="323"/>
      <c r="IPY10" s="323"/>
      <c r="IPZ10" s="323"/>
      <c r="IQA10" s="323"/>
      <c r="IQB10" s="323"/>
      <c r="IQC10" s="323"/>
      <c r="IQD10" s="323"/>
      <c r="IQE10" s="323"/>
      <c r="IQF10" s="323"/>
      <c r="IQG10" s="323"/>
      <c r="IQH10" s="323"/>
      <c r="IQI10" s="323"/>
      <c r="IQJ10" s="323"/>
      <c r="IQK10" s="323"/>
      <c r="IQL10" s="323"/>
      <c r="IQM10" s="323"/>
      <c r="IQN10" s="323"/>
      <c r="IQO10" s="323"/>
      <c r="IQP10" s="323"/>
      <c r="IQQ10" s="323"/>
      <c r="IQR10" s="323"/>
      <c r="IQS10" s="323"/>
      <c r="IQT10" s="323"/>
      <c r="IQU10" s="323"/>
      <c r="IQV10" s="323"/>
      <c r="IQW10" s="323"/>
      <c r="IQX10" s="323"/>
      <c r="IQY10" s="323"/>
      <c r="IQZ10" s="323"/>
      <c r="IRA10" s="323"/>
      <c r="IRB10" s="323"/>
      <c r="IRC10" s="323"/>
      <c r="IRD10" s="323"/>
      <c r="IRE10" s="323"/>
      <c r="IRF10" s="323"/>
      <c r="IRG10" s="323"/>
      <c r="IRH10" s="323"/>
      <c r="IRI10" s="323"/>
      <c r="IRJ10" s="323"/>
      <c r="IRK10" s="323"/>
      <c r="IRL10" s="323"/>
      <c r="IRM10" s="323"/>
      <c r="IRN10" s="323"/>
      <c r="IRO10" s="323"/>
      <c r="IRP10" s="323"/>
      <c r="IRQ10" s="323"/>
      <c r="IRR10" s="323"/>
      <c r="IRS10" s="323"/>
      <c r="IRT10" s="323"/>
      <c r="IRU10" s="323"/>
      <c r="IRV10" s="323"/>
      <c r="IRW10" s="323"/>
      <c r="IRX10" s="323"/>
      <c r="IRY10" s="323"/>
      <c r="IRZ10" s="323"/>
      <c r="ISA10" s="323"/>
      <c r="ISB10" s="323"/>
      <c r="ISC10" s="323"/>
      <c r="ISD10" s="323"/>
      <c r="ISE10" s="323"/>
      <c r="ISF10" s="323"/>
      <c r="ISG10" s="323"/>
      <c r="ISH10" s="323"/>
      <c r="ISI10" s="323"/>
      <c r="ISJ10" s="323"/>
      <c r="ISK10" s="323"/>
      <c r="ISL10" s="323"/>
      <c r="ISM10" s="323"/>
      <c r="ISN10" s="323"/>
      <c r="ISO10" s="323"/>
      <c r="ISP10" s="323"/>
      <c r="ISQ10" s="323"/>
      <c r="ISR10" s="323"/>
      <c r="ISS10" s="323"/>
      <c r="IST10" s="323"/>
      <c r="ISU10" s="323"/>
      <c r="ISV10" s="323"/>
      <c r="ISW10" s="323"/>
      <c r="ISX10" s="323"/>
      <c r="ISY10" s="323"/>
      <c r="ISZ10" s="323"/>
      <c r="ITA10" s="323"/>
      <c r="ITB10" s="323"/>
      <c r="ITC10" s="323"/>
      <c r="ITD10" s="323"/>
      <c r="ITE10" s="323"/>
      <c r="ITF10" s="323"/>
      <c r="ITG10" s="323"/>
      <c r="ITH10" s="323"/>
      <c r="ITI10" s="323"/>
      <c r="ITJ10" s="323"/>
      <c r="ITK10" s="323"/>
      <c r="ITL10" s="323"/>
      <c r="ITM10" s="323"/>
      <c r="ITN10" s="323"/>
      <c r="ITO10" s="323"/>
      <c r="ITP10" s="323"/>
      <c r="ITQ10" s="323"/>
      <c r="ITR10" s="323"/>
      <c r="ITS10" s="323"/>
      <c r="ITT10" s="323"/>
      <c r="ITU10" s="323"/>
      <c r="ITV10" s="323"/>
      <c r="ITW10" s="323"/>
      <c r="ITX10" s="323"/>
      <c r="ITY10" s="323"/>
      <c r="ITZ10" s="323"/>
      <c r="IUA10" s="323"/>
      <c r="IUB10" s="323"/>
      <c r="IUC10" s="323"/>
      <c r="IUD10" s="323"/>
      <c r="IUE10" s="323"/>
      <c r="IUF10" s="323"/>
      <c r="IUG10" s="323"/>
      <c r="IUH10" s="323"/>
      <c r="IUI10" s="323"/>
      <c r="IUJ10" s="323"/>
      <c r="IUK10" s="323"/>
      <c r="IUL10" s="323"/>
      <c r="IUM10" s="323"/>
      <c r="IUN10" s="323"/>
      <c r="IUO10" s="323"/>
      <c r="IUP10" s="323"/>
      <c r="IUQ10" s="323"/>
      <c r="IUR10" s="323"/>
      <c r="IUS10" s="323"/>
      <c r="IUT10" s="323"/>
      <c r="IUU10" s="323"/>
      <c r="IUV10" s="323"/>
      <c r="IUW10" s="323"/>
      <c r="IUX10" s="323"/>
      <c r="IUY10" s="323"/>
      <c r="IUZ10" s="323"/>
      <c r="IVA10" s="323"/>
      <c r="IVB10" s="323"/>
      <c r="IVC10" s="323"/>
      <c r="IVD10" s="323"/>
      <c r="IVE10" s="323"/>
      <c r="IVF10" s="323"/>
      <c r="IVG10" s="323"/>
      <c r="IVH10" s="323"/>
      <c r="IVI10" s="323"/>
      <c r="IVJ10" s="323"/>
      <c r="IVK10" s="323"/>
      <c r="IVL10" s="323"/>
      <c r="IVM10" s="323"/>
      <c r="IVN10" s="323"/>
      <c r="IVO10" s="323"/>
      <c r="IVP10" s="323"/>
      <c r="IVQ10" s="323"/>
      <c r="IVR10" s="323"/>
      <c r="IVS10" s="323"/>
      <c r="IVT10" s="323"/>
      <c r="IVU10" s="323"/>
      <c r="IVV10" s="323"/>
      <c r="IVW10" s="323"/>
      <c r="IVX10" s="323"/>
      <c r="IVY10" s="323"/>
      <c r="IVZ10" s="323"/>
      <c r="IWA10" s="323"/>
      <c r="IWB10" s="323"/>
      <c r="IWC10" s="323"/>
      <c r="IWD10" s="323"/>
      <c r="IWE10" s="323"/>
      <c r="IWF10" s="323"/>
      <c r="IWG10" s="323"/>
      <c r="IWH10" s="323"/>
      <c r="IWI10" s="323"/>
      <c r="IWJ10" s="323"/>
      <c r="IWK10" s="323"/>
      <c r="IWL10" s="323"/>
      <c r="IWM10" s="323"/>
      <c r="IWN10" s="323"/>
      <c r="IWO10" s="323"/>
      <c r="IWP10" s="323"/>
      <c r="IWQ10" s="323"/>
      <c r="IWR10" s="323"/>
      <c r="IWS10" s="323"/>
      <c r="IWT10" s="323"/>
      <c r="IWU10" s="323"/>
      <c r="IWV10" s="323"/>
      <c r="IWW10" s="323"/>
      <c r="IWX10" s="323"/>
      <c r="IWY10" s="323"/>
      <c r="IWZ10" s="323"/>
      <c r="IXA10" s="323"/>
      <c r="IXB10" s="323"/>
      <c r="IXC10" s="323"/>
      <c r="IXD10" s="323"/>
      <c r="IXE10" s="323"/>
      <c r="IXF10" s="323"/>
      <c r="IXG10" s="323"/>
      <c r="IXH10" s="323"/>
      <c r="IXI10" s="323"/>
      <c r="IXJ10" s="323"/>
      <c r="IXK10" s="323"/>
      <c r="IXL10" s="323"/>
      <c r="IXM10" s="323"/>
      <c r="IXN10" s="323"/>
      <c r="IXO10" s="323"/>
      <c r="IXP10" s="323"/>
      <c r="IXQ10" s="323"/>
      <c r="IXR10" s="323"/>
      <c r="IXS10" s="323"/>
      <c r="IXT10" s="323"/>
      <c r="IXU10" s="323"/>
      <c r="IXV10" s="323"/>
      <c r="IXW10" s="323"/>
      <c r="IXX10" s="323"/>
      <c r="IXY10" s="323"/>
      <c r="IXZ10" s="323"/>
      <c r="IYA10" s="323"/>
      <c r="IYB10" s="323"/>
      <c r="IYC10" s="323"/>
      <c r="IYD10" s="323"/>
      <c r="IYE10" s="323"/>
      <c r="IYF10" s="323"/>
      <c r="IYG10" s="323"/>
      <c r="IYH10" s="323"/>
      <c r="IYI10" s="323"/>
      <c r="IYJ10" s="323"/>
      <c r="IYK10" s="323"/>
      <c r="IYL10" s="323"/>
      <c r="IYM10" s="323"/>
      <c r="IYN10" s="323"/>
      <c r="IYO10" s="323"/>
      <c r="IYP10" s="323"/>
      <c r="IYQ10" s="323"/>
      <c r="IYR10" s="323"/>
      <c r="IYS10" s="323"/>
      <c r="IYT10" s="323"/>
      <c r="IYU10" s="323"/>
      <c r="IYV10" s="323"/>
      <c r="IYW10" s="323"/>
      <c r="IYX10" s="323"/>
      <c r="IYY10" s="323"/>
      <c r="IYZ10" s="323"/>
      <c r="IZA10" s="323"/>
      <c r="IZB10" s="323"/>
      <c r="IZC10" s="323"/>
      <c r="IZD10" s="323"/>
      <c r="IZE10" s="323"/>
      <c r="IZF10" s="323"/>
      <c r="IZG10" s="323"/>
      <c r="IZH10" s="323"/>
      <c r="IZI10" s="323"/>
      <c r="IZJ10" s="323"/>
      <c r="IZK10" s="323"/>
      <c r="IZL10" s="323"/>
      <c r="IZM10" s="323"/>
      <c r="IZN10" s="323"/>
      <c r="IZO10" s="323"/>
      <c r="IZP10" s="323"/>
      <c r="IZQ10" s="323"/>
      <c r="IZR10" s="323"/>
      <c r="IZS10" s="323"/>
      <c r="IZT10" s="323"/>
      <c r="IZU10" s="323"/>
      <c r="IZV10" s="323"/>
      <c r="IZW10" s="323"/>
      <c r="IZX10" s="323"/>
      <c r="IZY10" s="323"/>
      <c r="IZZ10" s="323"/>
      <c r="JAA10" s="323"/>
      <c r="JAB10" s="323"/>
      <c r="JAC10" s="323"/>
      <c r="JAD10" s="323"/>
      <c r="JAE10" s="323"/>
      <c r="JAF10" s="323"/>
      <c r="JAG10" s="323"/>
      <c r="JAH10" s="323"/>
      <c r="JAI10" s="323"/>
      <c r="JAJ10" s="323"/>
      <c r="JAK10" s="323"/>
      <c r="JAL10" s="323"/>
      <c r="JAM10" s="323"/>
      <c r="JAN10" s="323"/>
      <c r="JAO10" s="323"/>
      <c r="JAP10" s="323"/>
      <c r="JAQ10" s="323"/>
      <c r="JAR10" s="323"/>
      <c r="JAS10" s="323"/>
      <c r="JAT10" s="323"/>
      <c r="JAU10" s="323"/>
      <c r="JAV10" s="323"/>
      <c r="JAW10" s="323"/>
      <c r="JAX10" s="323"/>
      <c r="JAY10" s="323"/>
      <c r="JAZ10" s="323"/>
      <c r="JBA10" s="323"/>
      <c r="JBB10" s="323"/>
      <c r="JBC10" s="323"/>
      <c r="JBD10" s="323"/>
      <c r="JBE10" s="323"/>
      <c r="JBF10" s="323"/>
      <c r="JBG10" s="323"/>
      <c r="JBH10" s="323"/>
      <c r="JBI10" s="323"/>
      <c r="JBJ10" s="323"/>
      <c r="JBK10" s="323"/>
      <c r="JBL10" s="323"/>
      <c r="JBM10" s="323"/>
      <c r="JBN10" s="323"/>
      <c r="JBO10" s="323"/>
      <c r="JBP10" s="323"/>
      <c r="JBQ10" s="323"/>
      <c r="JBR10" s="323"/>
      <c r="JBS10" s="323"/>
      <c r="JBT10" s="323"/>
      <c r="JBU10" s="323"/>
      <c r="JBV10" s="323"/>
      <c r="JBW10" s="323"/>
      <c r="JBX10" s="323"/>
      <c r="JBY10" s="323"/>
      <c r="JBZ10" s="323"/>
      <c r="JCA10" s="323"/>
      <c r="JCB10" s="323"/>
      <c r="JCC10" s="323"/>
      <c r="JCD10" s="323"/>
      <c r="JCE10" s="323"/>
      <c r="JCF10" s="323"/>
      <c r="JCG10" s="323"/>
      <c r="JCH10" s="323"/>
      <c r="JCI10" s="323"/>
      <c r="JCJ10" s="323"/>
      <c r="JCK10" s="323"/>
      <c r="JCL10" s="323"/>
      <c r="JCM10" s="323"/>
      <c r="JCN10" s="323"/>
      <c r="JCO10" s="323"/>
      <c r="JCP10" s="323"/>
      <c r="JCQ10" s="323"/>
      <c r="JCR10" s="323"/>
      <c r="JCS10" s="323"/>
      <c r="JCT10" s="323"/>
      <c r="JCU10" s="323"/>
      <c r="JCV10" s="323"/>
      <c r="JCW10" s="323"/>
      <c r="JCX10" s="323"/>
      <c r="JCY10" s="323"/>
      <c r="JCZ10" s="323"/>
      <c r="JDA10" s="323"/>
      <c r="JDB10" s="323"/>
      <c r="JDC10" s="323"/>
      <c r="JDD10" s="323"/>
      <c r="JDE10" s="323"/>
      <c r="JDF10" s="323"/>
      <c r="JDG10" s="323"/>
      <c r="JDH10" s="323"/>
      <c r="JDI10" s="323"/>
      <c r="JDJ10" s="323"/>
      <c r="JDK10" s="323"/>
      <c r="JDL10" s="323"/>
      <c r="JDM10" s="323"/>
      <c r="JDN10" s="323"/>
      <c r="JDO10" s="323"/>
      <c r="JDP10" s="323"/>
      <c r="JDQ10" s="323"/>
      <c r="JDR10" s="323"/>
      <c r="JDS10" s="323"/>
      <c r="JDT10" s="323"/>
      <c r="JDU10" s="323"/>
      <c r="JDV10" s="323"/>
      <c r="JDW10" s="323"/>
      <c r="JDX10" s="323"/>
      <c r="JDY10" s="323"/>
      <c r="JDZ10" s="323"/>
      <c r="JEA10" s="323"/>
      <c r="JEB10" s="323"/>
      <c r="JEC10" s="323"/>
      <c r="JED10" s="323"/>
      <c r="JEE10" s="323"/>
      <c r="JEF10" s="323"/>
      <c r="JEG10" s="323"/>
      <c r="JEH10" s="323"/>
      <c r="JEI10" s="323"/>
      <c r="JEJ10" s="323"/>
      <c r="JEK10" s="323"/>
      <c r="JEL10" s="323"/>
      <c r="JEM10" s="323"/>
      <c r="JEN10" s="323"/>
      <c r="JEO10" s="323"/>
      <c r="JEP10" s="323"/>
      <c r="JEQ10" s="323"/>
      <c r="JER10" s="323"/>
      <c r="JES10" s="323"/>
      <c r="JET10" s="323"/>
      <c r="JEU10" s="323"/>
      <c r="JEV10" s="323"/>
      <c r="JEW10" s="323"/>
      <c r="JEX10" s="323"/>
      <c r="JEY10" s="323"/>
      <c r="JEZ10" s="323"/>
      <c r="JFA10" s="323"/>
      <c r="JFB10" s="323"/>
      <c r="JFC10" s="323"/>
      <c r="JFD10" s="323"/>
      <c r="JFE10" s="323"/>
      <c r="JFF10" s="323"/>
      <c r="JFG10" s="323"/>
      <c r="JFH10" s="323"/>
      <c r="JFI10" s="323"/>
      <c r="JFJ10" s="323"/>
      <c r="JFK10" s="323"/>
      <c r="JFL10" s="323"/>
      <c r="JFM10" s="323"/>
      <c r="JFN10" s="323"/>
      <c r="JFO10" s="323"/>
      <c r="JFP10" s="323"/>
      <c r="JFQ10" s="323"/>
      <c r="JFR10" s="323"/>
      <c r="JFS10" s="323"/>
      <c r="JFT10" s="323"/>
      <c r="JFU10" s="323"/>
      <c r="JFV10" s="323"/>
      <c r="JFW10" s="323"/>
      <c r="JFX10" s="323"/>
      <c r="JFY10" s="323"/>
      <c r="JFZ10" s="323"/>
      <c r="JGA10" s="323"/>
      <c r="JGB10" s="323"/>
      <c r="JGC10" s="323"/>
      <c r="JGD10" s="323"/>
      <c r="JGE10" s="323"/>
      <c r="JGF10" s="323"/>
      <c r="JGG10" s="323"/>
      <c r="JGH10" s="323"/>
      <c r="JGI10" s="323"/>
      <c r="JGJ10" s="323"/>
      <c r="JGK10" s="323"/>
      <c r="JGL10" s="323"/>
      <c r="JGM10" s="323"/>
      <c r="JGN10" s="323"/>
      <c r="JGO10" s="323"/>
      <c r="JGP10" s="323"/>
      <c r="JGQ10" s="323"/>
      <c r="JGR10" s="323"/>
      <c r="JGS10" s="323"/>
      <c r="JGT10" s="323"/>
      <c r="JGU10" s="323"/>
      <c r="JGV10" s="323"/>
      <c r="JGW10" s="323"/>
      <c r="JGX10" s="323"/>
      <c r="JGY10" s="323"/>
      <c r="JGZ10" s="323"/>
      <c r="JHA10" s="323"/>
      <c r="JHB10" s="323"/>
      <c r="JHC10" s="323"/>
      <c r="JHD10" s="323"/>
      <c r="JHE10" s="323"/>
      <c r="JHF10" s="323"/>
      <c r="JHG10" s="323"/>
      <c r="JHH10" s="323"/>
      <c r="JHI10" s="323"/>
      <c r="JHJ10" s="323"/>
      <c r="JHK10" s="323"/>
      <c r="JHL10" s="323"/>
      <c r="JHM10" s="323"/>
      <c r="JHN10" s="323"/>
      <c r="JHO10" s="323"/>
      <c r="JHP10" s="323"/>
      <c r="JHQ10" s="323"/>
      <c r="JHR10" s="323"/>
      <c r="JHS10" s="323"/>
      <c r="JHT10" s="323"/>
      <c r="JHU10" s="323"/>
      <c r="JHV10" s="323"/>
      <c r="JHW10" s="323"/>
      <c r="JHX10" s="323"/>
      <c r="JHY10" s="323"/>
      <c r="JHZ10" s="323"/>
      <c r="JIA10" s="323"/>
      <c r="JIB10" s="323"/>
      <c r="JIC10" s="323"/>
      <c r="JID10" s="323"/>
      <c r="JIE10" s="323"/>
      <c r="JIF10" s="323"/>
      <c r="JIG10" s="323"/>
      <c r="JIH10" s="323"/>
      <c r="JII10" s="323"/>
      <c r="JIJ10" s="323"/>
      <c r="JIK10" s="323"/>
      <c r="JIL10" s="323"/>
      <c r="JIM10" s="323"/>
      <c r="JIN10" s="323"/>
      <c r="JIO10" s="323"/>
      <c r="JIP10" s="323"/>
      <c r="JIQ10" s="323"/>
      <c r="JIR10" s="323"/>
      <c r="JIS10" s="323"/>
      <c r="JIT10" s="323"/>
      <c r="JIU10" s="323"/>
      <c r="JIV10" s="323"/>
      <c r="JIW10" s="323"/>
      <c r="JIX10" s="323"/>
      <c r="JIY10" s="323"/>
      <c r="JIZ10" s="323"/>
      <c r="JJA10" s="323"/>
      <c r="JJB10" s="323"/>
      <c r="JJC10" s="323"/>
      <c r="JJD10" s="323"/>
      <c r="JJE10" s="323"/>
      <c r="JJF10" s="323"/>
      <c r="JJG10" s="323"/>
      <c r="JJH10" s="323"/>
      <c r="JJI10" s="323"/>
      <c r="JJJ10" s="323"/>
      <c r="JJK10" s="323"/>
      <c r="JJL10" s="323"/>
      <c r="JJM10" s="323"/>
      <c r="JJN10" s="323"/>
      <c r="JJO10" s="323"/>
      <c r="JJP10" s="323"/>
      <c r="JJQ10" s="323"/>
      <c r="JJR10" s="323"/>
      <c r="JJS10" s="323"/>
      <c r="JJT10" s="323"/>
      <c r="JJU10" s="323"/>
      <c r="JJV10" s="323"/>
      <c r="JJW10" s="323"/>
      <c r="JJX10" s="323"/>
      <c r="JJY10" s="323"/>
      <c r="JJZ10" s="323"/>
      <c r="JKA10" s="323"/>
      <c r="JKB10" s="323"/>
      <c r="JKC10" s="323"/>
      <c r="JKD10" s="323"/>
      <c r="JKE10" s="323"/>
      <c r="JKF10" s="323"/>
      <c r="JKG10" s="323"/>
      <c r="JKH10" s="323"/>
      <c r="JKI10" s="323"/>
      <c r="JKJ10" s="323"/>
      <c r="JKK10" s="323"/>
      <c r="JKL10" s="323"/>
      <c r="JKM10" s="323"/>
      <c r="JKN10" s="323"/>
      <c r="JKO10" s="323"/>
      <c r="JKP10" s="323"/>
      <c r="JKQ10" s="323"/>
      <c r="JKR10" s="323"/>
      <c r="JKS10" s="323"/>
      <c r="JKT10" s="323"/>
      <c r="JKU10" s="323"/>
      <c r="JKV10" s="323"/>
      <c r="JKW10" s="323"/>
      <c r="JKX10" s="323"/>
      <c r="JKY10" s="323"/>
      <c r="JKZ10" s="323"/>
      <c r="JLA10" s="323"/>
      <c r="JLB10" s="323"/>
      <c r="JLC10" s="323"/>
      <c r="JLD10" s="323"/>
      <c r="JLE10" s="323"/>
      <c r="JLF10" s="323"/>
      <c r="JLG10" s="323"/>
      <c r="JLH10" s="323"/>
      <c r="JLI10" s="323"/>
      <c r="JLJ10" s="323"/>
      <c r="JLK10" s="323"/>
      <c r="JLL10" s="323"/>
      <c r="JLM10" s="323"/>
      <c r="JLN10" s="323"/>
      <c r="JLO10" s="323"/>
      <c r="JLP10" s="323"/>
      <c r="JLQ10" s="323"/>
      <c r="JLR10" s="323"/>
      <c r="JLS10" s="323"/>
      <c r="JLT10" s="323"/>
      <c r="JLU10" s="323"/>
      <c r="JLV10" s="323"/>
      <c r="JLW10" s="323"/>
      <c r="JLX10" s="323"/>
      <c r="JLY10" s="323"/>
      <c r="JLZ10" s="323"/>
      <c r="JMA10" s="323"/>
      <c r="JMB10" s="323"/>
      <c r="JMC10" s="323"/>
      <c r="JMD10" s="323"/>
      <c r="JME10" s="323"/>
      <c r="JMF10" s="323"/>
      <c r="JMG10" s="323"/>
      <c r="JMH10" s="323"/>
      <c r="JMI10" s="323"/>
      <c r="JMJ10" s="323"/>
      <c r="JMK10" s="323"/>
      <c r="JML10" s="323"/>
      <c r="JMM10" s="323"/>
      <c r="JMN10" s="323"/>
      <c r="JMO10" s="323"/>
      <c r="JMP10" s="323"/>
      <c r="JMQ10" s="323"/>
      <c r="JMR10" s="323"/>
      <c r="JMS10" s="323"/>
      <c r="JMT10" s="323"/>
      <c r="JMU10" s="323"/>
      <c r="JMV10" s="323"/>
      <c r="JMW10" s="323"/>
      <c r="JMX10" s="323"/>
      <c r="JMY10" s="323"/>
      <c r="JMZ10" s="323"/>
      <c r="JNA10" s="323"/>
      <c r="JNB10" s="323"/>
      <c r="JNC10" s="323"/>
      <c r="JND10" s="323"/>
      <c r="JNE10" s="323"/>
      <c r="JNF10" s="323"/>
      <c r="JNG10" s="323"/>
      <c r="JNH10" s="323"/>
      <c r="JNI10" s="323"/>
      <c r="JNJ10" s="323"/>
      <c r="JNK10" s="323"/>
      <c r="JNL10" s="323"/>
      <c r="JNM10" s="323"/>
      <c r="JNN10" s="323"/>
      <c r="JNO10" s="323"/>
      <c r="JNP10" s="323"/>
      <c r="JNQ10" s="323"/>
      <c r="JNR10" s="323"/>
      <c r="JNS10" s="323"/>
      <c r="JNT10" s="323"/>
      <c r="JNU10" s="323"/>
      <c r="JNV10" s="323"/>
      <c r="JNW10" s="323"/>
      <c r="JNX10" s="323"/>
      <c r="JNY10" s="323"/>
      <c r="JNZ10" s="323"/>
      <c r="JOA10" s="323"/>
      <c r="JOB10" s="323"/>
      <c r="JOC10" s="323"/>
      <c r="JOD10" s="323"/>
      <c r="JOE10" s="323"/>
      <c r="JOF10" s="323"/>
      <c r="JOG10" s="323"/>
      <c r="JOH10" s="323"/>
      <c r="JOI10" s="323"/>
      <c r="JOJ10" s="323"/>
      <c r="JOK10" s="323"/>
      <c r="JOL10" s="323"/>
      <c r="JOM10" s="323"/>
      <c r="JON10" s="323"/>
      <c r="JOO10" s="323"/>
      <c r="JOP10" s="323"/>
      <c r="JOQ10" s="323"/>
      <c r="JOR10" s="323"/>
      <c r="JOS10" s="323"/>
      <c r="JOT10" s="323"/>
      <c r="JOU10" s="323"/>
      <c r="JOV10" s="323"/>
      <c r="JOW10" s="323"/>
      <c r="JOX10" s="323"/>
      <c r="JOY10" s="323"/>
      <c r="JOZ10" s="323"/>
      <c r="JPA10" s="323"/>
      <c r="JPB10" s="323"/>
      <c r="JPC10" s="323"/>
      <c r="JPD10" s="323"/>
      <c r="JPE10" s="323"/>
      <c r="JPF10" s="323"/>
      <c r="JPG10" s="323"/>
      <c r="JPH10" s="323"/>
      <c r="JPI10" s="323"/>
      <c r="JPJ10" s="323"/>
      <c r="JPK10" s="323"/>
      <c r="JPL10" s="323"/>
      <c r="JPM10" s="323"/>
      <c r="JPN10" s="323"/>
      <c r="JPO10" s="323"/>
      <c r="JPP10" s="323"/>
      <c r="JPQ10" s="323"/>
      <c r="JPR10" s="323"/>
      <c r="JPS10" s="323"/>
      <c r="JPT10" s="323"/>
      <c r="JPU10" s="323"/>
      <c r="JPV10" s="323"/>
      <c r="JPW10" s="323"/>
      <c r="JPX10" s="323"/>
      <c r="JPY10" s="323"/>
      <c r="JPZ10" s="323"/>
      <c r="JQA10" s="323"/>
      <c r="JQB10" s="323"/>
      <c r="JQC10" s="323"/>
      <c r="JQD10" s="323"/>
      <c r="JQE10" s="323"/>
      <c r="JQF10" s="323"/>
      <c r="JQG10" s="323"/>
      <c r="JQH10" s="323"/>
      <c r="JQI10" s="323"/>
      <c r="JQJ10" s="323"/>
      <c r="JQK10" s="323"/>
      <c r="JQL10" s="323"/>
      <c r="JQM10" s="323"/>
      <c r="JQN10" s="323"/>
      <c r="JQO10" s="323"/>
      <c r="JQP10" s="323"/>
      <c r="JQQ10" s="323"/>
      <c r="JQR10" s="323"/>
      <c r="JQS10" s="323"/>
      <c r="JQT10" s="323"/>
      <c r="JQU10" s="323"/>
      <c r="JQV10" s="323"/>
      <c r="JQW10" s="323"/>
      <c r="JQX10" s="323"/>
      <c r="JQY10" s="323"/>
      <c r="JQZ10" s="323"/>
      <c r="JRA10" s="323"/>
      <c r="JRB10" s="323"/>
      <c r="JRC10" s="323"/>
      <c r="JRD10" s="323"/>
      <c r="JRE10" s="323"/>
      <c r="JRF10" s="323"/>
      <c r="JRG10" s="323"/>
      <c r="JRH10" s="323"/>
      <c r="JRI10" s="323"/>
      <c r="JRJ10" s="323"/>
      <c r="JRK10" s="323"/>
      <c r="JRL10" s="323"/>
      <c r="JRM10" s="323"/>
      <c r="JRN10" s="323"/>
      <c r="JRO10" s="323"/>
      <c r="JRP10" s="323"/>
      <c r="JRQ10" s="323"/>
      <c r="JRR10" s="323"/>
      <c r="JRS10" s="323"/>
      <c r="JRT10" s="323"/>
      <c r="JRU10" s="323"/>
      <c r="JRV10" s="323"/>
      <c r="JRW10" s="323"/>
      <c r="JRX10" s="323"/>
      <c r="JRY10" s="323"/>
      <c r="JRZ10" s="323"/>
      <c r="JSA10" s="323"/>
      <c r="JSB10" s="323"/>
      <c r="JSC10" s="323"/>
      <c r="JSD10" s="323"/>
      <c r="JSE10" s="323"/>
      <c r="JSF10" s="323"/>
      <c r="JSG10" s="323"/>
      <c r="JSH10" s="323"/>
      <c r="JSI10" s="323"/>
      <c r="JSJ10" s="323"/>
      <c r="JSK10" s="323"/>
      <c r="JSL10" s="323"/>
      <c r="JSM10" s="323"/>
      <c r="JSN10" s="323"/>
      <c r="JSO10" s="323"/>
      <c r="JSP10" s="323"/>
      <c r="JSQ10" s="323"/>
      <c r="JSR10" s="323"/>
      <c r="JSS10" s="323"/>
      <c r="JST10" s="323"/>
      <c r="JSU10" s="323"/>
      <c r="JSV10" s="323"/>
      <c r="JSW10" s="323"/>
      <c r="JSX10" s="323"/>
      <c r="JSY10" s="323"/>
      <c r="JSZ10" s="323"/>
      <c r="JTA10" s="323"/>
      <c r="JTB10" s="323"/>
      <c r="JTC10" s="323"/>
      <c r="JTD10" s="323"/>
      <c r="JTE10" s="323"/>
      <c r="JTF10" s="323"/>
      <c r="JTG10" s="323"/>
      <c r="JTH10" s="323"/>
      <c r="JTI10" s="323"/>
      <c r="JTJ10" s="323"/>
      <c r="JTK10" s="323"/>
      <c r="JTL10" s="323"/>
      <c r="JTM10" s="323"/>
      <c r="JTN10" s="323"/>
      <c r="JTO10" s="323"/>
      <c r="JTP10" s="323"/>
      <c r="JTQ10" s="323"/>
      <c r="JTR10" s="323"/>
      <c r="JTS10" s="323"/>
      <c r="JTT10" s="323"/>
      <c r="JTU10" s="323"/>
      <c r="JTV10" s="323"/>
      <c r="JTW10" s="323"/>
      <c r="JTX10" s="323"/>
      <c r="JTY10" s="323"/>
      <c r="JTZ10" s="323"/>
      <c r="JUA10" s="323"/>
      <c r="JUB10" s="323"/>
      <c r="JUC10" s="323"/>
      <c r="JUD10" s="323"/>
      <c r="JUE10" s="323"/>
      <c r="JUF10" s="323"/>
      <c r="JUG10" s="323"/>
      <c r="JUH10" s="323"/>
      <c r="JUI10" s="323"/>
      <c r="JUJ10" s="323"/>
      <c r="JUK10" s="323"/>
      <c r="JUL10" s="323"/>
      <c r="JUM10" s="323"/>
      <c r="JUN10" s="323"/>
      <c r="JUO10" s="323"/>
      <c r="JUP10" s="323"/>
      <c r="JUQ10" s="323"/>
      <c r="JUR10" s="323"/>
      <c r="JUS10" s="323"/>
      <c r="JUT10" s="323"/>
      <c r="JUU10" s="323"/>
      <c r="JUV10" s="323"/>
      <c r="JUW10" s="323"/>
      <c r="JUX10" s="323"/>
      <c r="JUY10" s="323"/>
      <c r="JUZ10" s="323"/>
      <c r="JVA10" s="323"/>
      <c r="JVB10" s="323"/>
      <c r="JVC10" s="323"/>
      <c r="JVD10" s="323"/>
      <c r="JVE10" s="323"/>
      <c r="JVF10" s="323"/>
      <c r="JVG10" s="323"/>
      <c r="JVH10" s="323"/>
      <c r="JVI10" s="323"/>
      <c r="JVJ10" s="323"/>
      <c r="JVK10" s="323"/>
      <c r="JVL10" s="323"/>
      <c r="JVM10" s="323"/>
      <c r="JVN10" s="323"/>
      <c r="JVO10" s="323"/>
      <c r="JVP10" s="323"/>
      <c r="JVQ10" s="323"/>
      <c r="JVR10" s="323"/>
      <c r="JVS10" s="323"/>
      <c r="JVT10" s="323"/>
      <c r="JVU10" s="323"/>
      <c r="JVV10" s="323"/>
      <c r="JVW10" s="323"/>
      <c r="JVX10" s="323"/>
      <c r="JVY10" s="323"/>
      <c r="JVZ10" s="323"/>
      <c r="JWA10" s="323"/>
      <c r="JWB10" s="323"/>
      <c r="JWC10" s="323"/>
      <c r="JWD10" s="323"/>
      <c r="JWE10" s="323"/>
      <c r="JWF10" s="323"/>
      <c r="JWG10" s="323"/>
      <c r="JWH10" s="323"/>
      <c r="JWI10" s="323"/>
      <c r="JWJ10" s="323"/>
      <c r="JWK10" s="323"/>
      <c r="JWL10" s="323"/>
      <c r="JWM10" s="323"/>
      <c r="JWN10" s="323"/>
      <c r="JWO10" s="323"/>
      <c r="JWP10" s="323"/>
      <c r="JWQ10" s="323"/>
      <c r="JWR10" s="323"/>
      <c r="JWS10" s="323"/>
      <c r="JWT10" s="323"/>
      <c r="JWU10" s="323"/>
      <c r="JWV10" s="323"/>
      <c r="JWW10" s="323"/>
      <c r="JWX10" s="323"/>
      <c r="JWY10" s="323"/>
      <c r="JWZ10" s="323"/>
      <c r="JXA10" s="323"/>
      <c r="JXB10" s="323"/>
      <c r="JXC10" s="323"/>
      <c r="JXD10" s="323"/>
      <c r="JXE10" s="323"/>
      <c r="JXF10" s="323"/>
      <c r="JXG10" s="323"/>
      <c r="JXH10" s="323"/>
      <c r="JXI10" s="323"/>
      <c r="JXJ10" s="323"/>
      <c r="JXK10" s="323"/>
      <c r="JXL10" s="323"/>
      <c r="JXM10" s="323"/>
      <c r="JXN10" s="323"/>
      <c r="JXO10" s="323"/>
      <c r="JXP10" s="323"/>
      <c r="JXQ10" s="323"/>
      <c r="JXR10" s="323"/>
      <c r="JXS10" s="323"/>
      <c r="JXT10" s="323"/>
      <c r="JXU10" s="323"/>
      <c r="JXV10" s="323"/>
      <c r="JXW10" s="323"/>
      <c r="JXX10" s="323"/>
      <c r="JXY10" s="323"/>
      <c r="JXZ10" s="323"/>
      <c r="JYA10" s="323"/>
      <c r="JYB10" s="323"/>
      <c r="JYC10" s="323"/>
      <c r="JYD10" s="323"/>
      <c r="JYE10" s="323"/>
      <c r="JYF10" s="323"/>
      <c r="JYG10" s="323"/>
      <c r="JYH10" s="323"/>
      <c r="JYI10" s="323"/>
      <c r="JYJ10" s="323"/>
      <c r="JYK10" s="323"/>
      <c r="JYL10" s="323"/>
      <c r="JYM10" s="323"/>
      <c r="JYN10" s="323"/>
      <c r="JYO10" s="323"/>
      <c r="JYP10" s="323"/>
      <c r="JYQ10" s="323"/>
      <c r="JYR10" s="323"/>
      <c r="JYS10" s="323"/>
      <c r="JYT10" s="323"/>
      <c r="JYU10" s="323"/>
      <c r="JYV10" s="323"/>
      <c r="JYW10" s="323"/>
      <c r="JYX10" s="323"/>
      <c r="JYY10" s="323"/>
      <c r="JYZ10" s="323"/>
      <c r="JZA10" s="323"/>
      <c r="JZB10" s="323"/>
      <c r="JZC10" s="323"/>
      <c r="JZD10" s="323"/>
      <c r="JZE10" s="323"/>
      <c r="JZF10" s="323"/>
      <c r="JZG10" s="323"/>
      <c r="JZH10" s="323"/>
      <c r="JZI10" s="323"/>
      <c r="JZJ10" s="323"/>
      <c r="JZK10" s="323"/>
      <c r="JZL10" s="323"/>
      <c r="JZM10" s="323"/>
      <c r="JZN10" s="323"/>
      <c r="JZO10" s="323"/>
      <c r="JZP10" s="323"/>
      <c r="JZQ10" s="323"/>
      <c r="JZR10" s="323"/>
      <c r="JZS10" s="323"/>
      <c r="JZT10" s="323"/>
      <c r="JZU10" s="323"/>
      <c r="JZV10" s="323"/>
      <c r="JZW10" s="323"/>
      <c r="JZX10" s="323"/>
      <c r="JZY10" s="323"/>
      <c r="JZZ10" s="323"/>
      <c r="KAA10" s="323"/>
      <c r="KAB10" s="323"/>
      <c r="KAC10" s="323"/>
      <c r="KAD10" s="323"/>
      <c r="KAE10" s="323"/>
      <c r="KAF10" s="323"/>
      <c r="KAG10" s="323"/>
      <c r="KAH10" s="323"/>
      <c r="KAI10" s="323"/>
      <c r="KAJ10" s="323"/>
      <c r="KAK10" s="323"/>
      <c r="KAL10" s="323"/>
      <c r="KAM10" s="323"/>
      <c r="KAN10" s="323"/>
      <c r="KAO10" s="323"/>
      <c r="KAP10" s="323"/>
      <c r="KAQ10" s="323"/>
      <c r="KAR10" s="323"/>
      <c r="KAS10" s="323"/>
      <c r="KAT10" s="323"/>
      <c r="KAU10" s="323"/>
      <c r="KAV10" s="323"/>
      <c r="KAW10" s="323"/>
      <c r="KAX10" s="323"/>
      <c r="KAY10" s="323"/>
      <c r="KAZ10" s="323"/>
      <c r="KBA10" s="323"/>
      <c r="KBB10" s="323"/>
      <c r="KBC10" s="323"/>
      <c r="KBD10" s="323"/>
      <c r="KBE10" s="323"/>
      <c r="KBF10" s="323"/>
      <c r="KBG10" s="323"/>
      <c r="KBH10" s="323"/>
      <c r="KBI10" s="323"/>
      <c r="KBJ10" s="323"/>
      <c r="KBK10" s="323"/>
      <c r="KBL10" s="323"/>
      <c r="KBM10" s="323"/>
      <c r="KBN10" s="323"/>
      <c r="KBO10" s="323"/>
      <c r="KBP10" s="323"/>
      <c r="KBQ10" s="323"/>
      <c r="KBR10" s="323"/>
      <c r="KBS10" s="323"/>
      <c r="KBT10" s="323"/>
      <c r="KBU10" s="323"/>
      <c r="KBV10" s="323"/>
      <c r="KBW10" s="323"/>
      <c r="KBX10" s="323"/>
      <c r="KBY10" s="323"/>
      <c r="KBZ10" s="323"/>
      <c r="KCA10" s="323"/>
      <c r="KCB10" s="323"/>
      <c r="KCC10" s="323"/>
      <c r="KCD10" s="323"/>
      <c r="KCE10" s="323"/>
      <c r="KCF10" s="323"/>
      <c r="KCG10" s="323"/>
      <c r="KCH10" s="323"/>
      <c r="KCI10" s="323"/>
      <c r="KCJ10" s="323"/>
      <c r="KCK10" s="323"/>
      <c r="KCL10" s="323"/>
      <c r="KCM10" s="323"/>
      <c r="KCN10" s="323"/>
      <c r="KCO10" s="323"/>
      <c r="KCP10" s="323"/>
      <c r="KCQ10" s="323"/>
      <c r="KCR10" s="323"/>
      <c r="KCS10" s="323"/>
      <c r="KCT10" s="323"/>
      <c r="KCU10" s="323"/>
      <c r="KCV10" s="323"/>
      <c r="KCW10" s="323"/>
      <c r="KCX10" s="323"/>
      <c r="KCY10" s="323"/>
      <c r="KCZ10" s="323"/>
      <c r="KDA10" s="323"/>
      <c r="KDB10" s="323"/>
      <c r="KDC10" s="323"/>
      <c r="KDD10" s="323"/>
      <c r="KDE10" s="323"/>
      <c r="KDF10" s="323"/>
      <c r="KDG10" s="323"/>
      <c r="KDH10" s="323"/>
      <c r="KDI10" s="323"/>
      <c r="KDJ10" s="323"/>
      <c r="KDK10" s="323"/>
      <c r="KDL10" s="323"/>
      <c r="KDM10" s="323"/>
      <c r="KDN10" s="323"/>
      <c r="KDO10" s="323"/>
      <c r="KDP10" s="323"/>
      <c r="KDQ10" s="323"/>
      <c r="KDR10" s="323"/>
      <c r="KDS10" s="323"/>
      <c r="KDT10" s="323"/>
      <c r="KDU10" s="323"/>
      <c r="KDV10" s="323"/>
      <c r="KDW10" s="323"/>
      <c r="KDX10" s="323"/>
      <c r="KDY10" s="323"/>
      <c r="KDZ10" s="323"/>
      <c r="KEA10" s="323"/>
      <c r="KEB10" s="323"/>
      <c r="KEC10" s="323"/>
      <c r="KED10" s="323"/>
      <c r="KEE10" s="323"/>
      <c r="KEF10" s="323"/>
      <c r="KEG10" s="323"/>
      <c r="KEH10" s="323"/>
      <c r="KEI10" s="323"/>
      <c r="KEJ10" s="323"/>
      <c r="KEK10" s="323"/>
      <c r="KEL10" s="323"/>
      <c r="KEM10" s="323"/>
      <c r="KEN10" s="323"/>
      <c r="KEO10" s="323"/>
      <c r="KEP10" s="323"/>
      <c r="KEQ10" s="323"/>
      <c r="KER10" s="323"/>
      <c r="KES10" s="323"/>
      <c r="KET10" s="323"/>
      <c r="KEU10" s="323"/>
      <c r="KEV10" s="323"/>
      <c r="KEW10" s="323"/>
      <c r="KEX10" s="323"/>
      <c r="KEY10" s="323"/>
      <c r="KEZ10" s="323"/>
      <c r="KFA10" s="323"/>
      <c r="KFB10" s="323"/>
      <c r="KFC10" s="323"/>
      <c r="KFD10" s="323"/>
      <c r="KFE10" s="323"/>
      <c r="KFF10" s="323"/>
      <c r="KFG10" s="323"/>
      <c r="KFH10" s="323"/>
      <c r="KFI10" s="323"/>
      <c r="KFJ10" s="323"/>
      <c r="KFK10" s="323"/>
      <c r="KFL10" s="323"/>
      <c r="KFM10" s="323"/>
      <c r="KFN10" s="323"/>
      <c r="KFO10" s="323"/>
      <c r="KFP10" s="323"/>
      <c r="KFQ10" s="323"/>
      <c r="KFR10" s="323"/>
      <c r="KFS10" s="323"/>
      <c r="KFT10" s="323"/>
      <c r="KFU10" s="323"/>
      <c r="KFV10" s="323"/>
      <c r="KFW10" s="323"/>
      <c r="KFX10" s="323"/>
      <c r="KFY10" s="323"/>
      <c r="KFZ10" s="323"/>
      <c r="KGA10" s="323"/>
      <c r="KGB10" s="323"/>
      <c r="KGC10" s="323"/>
      <c r="KGD10" s="323"/>
      <c r="KGE10" s="323"/>
      <c r="KGF10" s="323"/>
      <c r="KGG10" s="323"/>
      <c r="KGH10" s="323"/>
      <c r="KGI10" s="323"/>
      <c r="KGJ10" s="323"/>
      <c r="KGK10" s="323"/>
      <c r="KGL10" s="323"/>
      <c r="KGM10" s="323"/>
      <c r="KGN10" s="323"/>
      <c r="KGO10" s="323"/>
      <c r="KGP10" s="323"/>
      <c r="KGQ10" s="323"/>
      <c r="KGR10" s="323"/>
      <c r="KGS10" s="323"/>
      <c r="KGT10" s="323"/>
      <c r="KGU10" s="323"/>
      <c r="KGV10" s="323"/>
      <c r="KGW10" s="323"/>
      <c r="KGX10" s="323"/>
      <c r="KGY10" s="323"/>
      <c r="KGZ10" s="323"/>
      <c r="KHA10" s="323"/>
      <c r="KHB10" s="323"/>
      <c r="KHC10" s="323"/>
      <c r="KHD10" s="323"/>
      <c r="KHE10" s="323"/>
      <c r="KHF10" s="323"/>
      <c r="KHG10" s="323"/>
      <c r="KHH10" s="323"/>
      <c r="KHI10" s="323"/>
      <c r="KHJ10" s="323"/>
      <c r="KHK10" s="323"/>
      <c r="KHL10" s="323"/>
      <c r="KHM10" s="323"/>
      <c r="KHN10" s="323"/>
      <c r="KHO10" s="323"/>
      <c r="KHP10" s="323"/>
      <c r="KHQ10" s="323"/>
      <c r="KHR10" s="323"/>
      <c r="KHS10" s="323"/>
      <c r="KHT10" s="323"/>
      <c r="KHU10" s="323"/>
      <c r="KHV10" s="323"/>
      <c r="KHW10" s="323"/>
      <c r="KHX10" s="323"/>
      <c r="KHY10" s="323"/>
      <c r="KHZ10" s="323"/>
      <c r="KIA10" s="323"/>
      <c r="KIB10" s="323"/>
      <c r="KIC10" s="323"/>
      <c r="KID10" s="323"/>
      <c r="KIE10" s="323"/>
      <c r="KIF10" s="323"/>
      <c r="KIG10" s="323"/>
      <c r="KIH10" s="323"/>
      <c r="KII10" s="323"/>
      <c r="KIJ10" s="323"/>
      <c r="KIK10" s="323"/>
      <c r="KIL10" s="323"/>
      <c r="KIM10" s="323"/>
      <c r="KIN10" s="323"/>
      <c r="KIO10" s="323"/>
      <c r="KIP10" s="323"/>
      <c r="KIQ10" s="323"/>
      <c r="KIR10" s="323"/>
      <c r="KIS10" s="323"/>
      <c r="KIT10" s="323"/>
      <c r="KIU10" s="323"/>
      <c r="KIV10" s="323"/>
      <c r="KIW10" s="323"/>
      <c r="KIX10" s="323"/>
      <c r="KIY10" s="323"/>
      <c r="KIZ10" s="323"/>
      <c r="KJA10" s="323"/>
      <c r="KJB10" s="323"/>
      <c r="KJC10" s="323"/>
      <c r="KJD10" s="323"/>
      <c r="KJE10" s="323"/>
      <c r="KJF10" s="323"/>
      <c r="KJG10" s="323"/>
      <c r="KJH10" s="323"/>
      <c r="KJI10" s="323"/>
      <c r="KJJ10" s="323"/>
      <c r="KJK10" s="323"/>
      <c r="KJL10" s="323"/>
      <c r="KJM10" s="323"/>
      <c r="KJN10" s="323"/>
      <c r="KJO10" s="323"/>
      <c r="KJP10" s="323"/>
      <c r="KJQ10" s="323"/>
      <c r="KJR10" s="323"/>
      <c r="KJS10" s="323"/>
      <c r="KJT10" s="323"/>
      <c r="KJU10" s="323"/>
      <c r="KJV10" s="323"/>
      <c r="KJW10" s="323"/>
      <c r="KJX10" s="323"/>
      <c r="KJY10" s="323"/>
      <c r="KJZ10" s="323"/>
      <c r="KKA10" s="323"/>
      <c r="KKB10" s="323"/>
      <c r="KKC10" s="323"/>
      <c r="KKD10" s="323"/>
      <c r="KKE10" s="323"/>
      <c r="KKF10" s="323"/>
      <c r="KKG10" s="323"/>
      <c r="KKH10" s="323"/>
      <c r="KKI10" s="323"/>
      <c r="KKJ10" s="323"/>
      <c r="KKK10" s="323"/>
      <c r="KKL10" s="323"/>
      <c r="KKM10" s="323"/>
      <c r="KKN10" s="323"/>
      <c r="KKO10" s="323"/>
      <c r="KKP10" s="323"/>
      <c r="KKQ10" s="323"/>
      <c r="KKR10" s="323"/>
      <c r="KKS10" s="323"/>
      <c r="KKT10" s="323"/>
      <c r="KKU10" s="323"/>
      <c r="KKV10" s="323"/>
      <c r="KKW10" s="323"/>
      <c r="KKX10" s="323"/>
      <c r="KKY10" s="323"/>
      <c r="KKZ10" s="323"/>
      <c r="KLA10" s="323"/>
      <c r="KLB10" s="323"/>
      <c r="KLC10" s="323"/>
      <c r="KLD10" s="323"/>
      <c r="KLE10" s="323"/>
      <c r="KLF10" s="323"/>
      <c r="KLG10" s="323"/>
      <c r="KLH10" s="323"/>
      <c r="KLI10" s="323"/>
      <c r="KLJ10" s="323"/>
      <c r="KLK10" s="323"/>
      <c r="KLL10" s="323"/>
      <c r="KLM10" s="323"/>
      <c r="KLN10" s="323"/>
      <c r="KLO10" s="323"/>
      <c r="KLP10" s="323"/>
      <c r="KLQ10" s="323"/>
      <c r="KLR10" s="323"/>
      <c r="KLS10" s="323"/>
      <c r="KLT10" s="323"/>
      <c r="KLU10" s="323"/>
      <c r="KLV10" s="323"/>
      <c r="KLW10" s="323"/>
      <c r="KLX10" s="323"/>
      <c r="KLY10" s="323"/>
      <c r="KLZ10" s="323"/>
      <c r="KMA10" s="323"/>
      <c r="KMB10" s="323"/>
      <c r="KMC10" s="323"/>
      <c r="KMD10" s="323"/>
      <c r="KME10" s="323"/>
      <c r="KMF10" s="323"/>
      <c r="KMG10" s="323"/>
      <c r="KMH10" s="323"/>
      <c r="KMI10" s="323"/>
      <c r="KMJ10" s="323"/>
      <c r="KMK10" s="323"/>
      <c r="KML10" s="323"/>
      <c r="KMM10" s="323"/>
      <c r="KMN10" s="323"/>
      <c r="KMO10" s="323"/>
      <c r="KMP10" s="323"/>
      <c r="KMQ10" s="323"/>
      <c r="KMR10" s="323"/>
      <c r="KMS10" s="323"/>
      <c r="KMT10" s="323"/>
      <c r="KMU10" s="323"/>
      <c r="KMV10" s="323"/>
      <c r="KMW10" s="323"/>
      <c r="KMX10" s="323"/>
      <c r="KMY10" s="323"/>
      <c r="KMZ10" s="323"/>
      <c r="KNA10" s="323"/>
      <c r="KNB10" s="323"/>
      <c r="KNC10" s="323"/>
      <c r="KND10" s="323"/>
      <c r="KNE10" s="323"/>
      <c r="KNF10" s="323"/>
      <c r="KNG10" s="323"/>
      <c r="KNH10" s="323"/>
      <c r="KNI10" s="323"/>
      <c r="KNJ10" s="323"/>
      <c r="KNK10" s="323"/>
      <c r="KNL10" s="323"/>
      <c r="KNM10" s="323"/>
      <c r="KNN10" s="323"/>
      <c r="KNO10" s="323"/>
      <c r="KNP10" s="323"/>
      <c r="KNQ10" s="323"/>
      <c r="KNR10" s="323"/>
      <c r="KNS10" s="323"/>
      <c r="KNT10" s="323"/>
      <c r="KNU10" s="323"/>
      <c r="KNV10" s="323"/>
      <c r="KNW10" s="323"/>
      <c r="KNX10" s="323"/>
      <c r="KNY10" s="323"/>
      <c r="KNZ10" s="323"/>
      <c r="KOA10" s="323"/>
      <c r="KOB10" s="323"/>
      <c r="KOC10" s="323"/>
      <c r="KOD10" s="323"/>
      <c r="KOE10" s="323"/>
      <c r="KOF10" s="323"/>
      <c r="KOG10" s="323"/>
      <c r="KOH10" s="323"/>
      <c r="KOI10" s="323"/>
      <c r="KOJ10" s="323"/>
      <c r="KOK10" s="323"/>
      <c r="KOL10" s="323"/>
      <c r="KOM10" s="323"/>
      <c r="KON10" s="323"/>
      <c r="KOO10" s="323"/>
      <c r="KOP10" s="323"/>
      <c r="KOQ10" s="323"/>
      <c r="KOR10" s="323"/>
      <c r="KOS10" s="323"/>
      <c r="KOT10" s="323"/>
      <c r="KOU10" s="323"/>
      <c r="KOV10" s="323"/>
      <c r="KOW10" s="323"/>
      <c r="KOX10" s="323"/>
      <c r="KOY10" s="323"/>
      <c r="KOZ10" s="323"/>
      <c r="KPA10" s="323"/>
      <c r="KPB10" s="323"/>
      <c r="KPC10" s="323"/>
      <c r="KPD10" s="323"/>
      <c r="KPE10" s="323"/>
      <c r="KPF10" s="323"/>
      <c r="KPG10" s="323"/>
      <c r="KPH10" s="323"/>
      <c r="KPI10" s="323"/>
      <c r="KPJ10" s="323"/>
      <c r="KPK10" s="323"/>
      <c r="KPL10" s="323"/>
      <c r="KPM10" s="323"/>
      <c r="KPN10" s="323"/>
      <c r="KPO10" s="323"/>
      <c r="KPP10" s="323"/>
      <c r="KPQ10" s="323"/>
      <c r="KPR10" s="323"/>
      <c r="KPS10" s="323"/>
      <c r="KPT10" s="323"/>
      <c r="KPU10" s="323"/>
      <c r="KPV10" s="323"/>
      <c r="KPW10" s="323"/>
      <c r="KPX10" s="323"/>
      <c r="KPY10" s="323"/>
      <c r="KPZ10" s="323"/>
      <c r="KQA10" s="323"/>
      <c r="KQB10" s="323"/>
      <c r="KQC10" s="323"/>
      <c r="KQD10" s="323"/>
      <c r="KQE10" s="323"/>
      <c r="KQF10" s="323"/>
      <c r="KQG10" s="323"/>
      <c r="KQH10" s="323"/>
      <c r="KQI10" s="323"/>
      <c r="KQJ10" s="323"/>
      <c r="KQK10" s="323"/>
      <c r="KQL10" s="323"/>
      <c r="KQM10" s="323"/>
      <c r="KQN10" s="323"/>
      <c r="KQO10" s="323"/>
      <c r="KQP10" s="323"/>
      <c r="KQQ10" s="323"/>
      <c r="KQR10" s="323"/>
      <c r="KQS10" s="323"/>
      <c r="KQT10" s="323"/>
      <c r="KQU10" s="323"/>
      <c r="KQV10" s="323"/>
      <c r="KQW10" s="323"/>
      <c r="KQX10" s="323"/>
      <c r="KQY10" s="323"/>
      <c r="KQZ10" s="323"/>
      <c r="KRA10" s="323"/>
      <c r="KRB10" s="323"/>
      <c r="KRC10" s="323"/>
      <c r="KRD10" s="323"/>
      <c r="KRE10" s="323"/>
      <c r="KRF10" s="323"/>
      <c r="KRG10" s="323"/>
      <c r="KRH10" s="323"/>
      <c r="KRI10" s="323"/>
      <c r="KRJ10" s="323"/>
      <c r="KRK10" s="323"/>
      <c r="KRL10" s="323"/>
      <c r="KRM10" s="323"/>
      <c r="KRN10" s="323"/>
      <c r="KRO10" s="323"/>
      <c r="KRP10" s="323"/>
      <c r="KRQ10" s="323"/>
      <c r="KRR10" s="323"/>
      <c r="KRS10" s="323"/>
      <c r="KRT10" s="323"/>
      <c r="KRU10" s="323"/>
      <c r="KRV10" s="323"/>
      <c r="KRW10" s="323"/>
      <c r="KRX10" s="323"/>
      <c r="KRY10" s="323"/>
      <c r="KRZ10" s="323"/>
      <c r="KSA10" s="323"/>
      <c r="KSB10" s="323"/>
      <c r="KSC10" s="323"/>
      <c r="KSD10" s="323"/>
      <c r="KSE10" s="323"/>
      <c r="KSF10" s="323"/>
      <c r="KSG10" s="323"/>
      <c r="KSH10" s="323"/>
      <c r="KSI10" s="323"/>
      <c r="KSJ10" s="323"/>
      <c r="KSK10" s="323"/>
      <c r="KSL10" s="323"/>
      <c r="KSM10" s="323"/>
      <c r="KSN10" s="323"/>
      <c r="KSO10" s="323"/>
      <c r="KSP10" s="323"/>
      <c r="KSQ10" s="323"/>
      <c r="KSR10" s="323"/>
      <c r="KSS10" s="323"/>
      <c r="KST10" s="323"/>
      <c r="KSU10" s="323"/>
      <c r="KSV10" s="323"/>
      <c r="KSW10" s="323"/>
      <c r="KSX10" s="323"/>
      <c r="KSY10" s="323"/>
      <c r="KSZ10" s="323"/>
      <c r="KTA10" s="323"/>
      <c r="KTB10" s="323"/>
      <c r="KTC10" s="323"/>
      <c r="KTD10" s="323"/>
      <c r="KTE10" s="323"/>
      <c r="KTF10" s="323"/>
      <c r="KTG10" s="323"/>
      <c r="KTH10" s="323"/>
      <c r="KTI10" s="323"/>
      <c r="KTJ10" s="323"/>
      <c r="KTK10" s="323"/>
      <c r="KTL10" s="323"/>
      <c r="KTM10" s="323"/>
      <c r="KTN10" s="323"/>
      <c r="KTO10" s="323"/>
      <c r="KTP10" s="323"/>
      <c r="KTQ10" s="323"/>
      <c r="KTR10" s="323"/>
      <c r="KTS10" s="323"/>
      <c r="KTT10" s="323"/>
      <c r="KTU10" s="323"/>
      <c r="KTV10" s="323"/>
      <c r="KTW10" s="323"/>
      <c r="KTX10" s="323"/>
      <c r="KTY10" s="323"/>
      <c r="KTZ10" s="323"/>
      <c r="KUA10" s="323"/>
      <c r="KUB10" s="323"/>
      <c r="KUC10" s="323"/>
      <c r="KUD10" s="323"/>
      <c r="KUE10" s="323"/>
      <c r="KUF10" s="323"/>
      <c r="KUG10" s="323"/>
      <c r="KUH10" s="323"/>
      <c r="KUI10" s="323"/>
      <c r="KUJ10" s="323"/>
      <c r="KUK10" s="323"/>
      <c r="KUL10" s="323"/>
      <c r="KUM10" s="323"/>
      <c r="KUN10" s="323"/>
      <c r="KUO10" s="323"/>
      <c r="KUP10" s="323"/>
      <c r="KUQ10" s="323"/>
      <c r="KUR10" s="323"/>
      <c r="KUS10" s="323"/>
      <c r="KUT10" s="323"/>
      <c r="KUU10" s="323"/>
      <c r="KUV10" s="323"/>
      <c r="KUW10" s="323"/>
      <c r="KUX10" s="323"/>
      <c r="KUY10" s="323"/>
      <c r="KUZ10" s="323"/>
      <c r="KVA10" s="323"/>
      <c r="KVB10" s="323"/>
      <c r="KVC10" s="323"/>
      <c r="KVD10" s="323"/>
      <c r="KVE10" s="323"/>
      <c r="KVF10" s="323"/>
      <c r="KVG10" s="323"/>
      <c r="KVH10" s="323"/>
      <c r="KVI10" s="323"/>
      <c r="KVJ10" s="323"/>
      <c r="KVK10" s="323"/>
      <c r="KVL10" s="323"/>
      <c r="KVM10" s="323"/>
      <c r="KVN10" s="323"/>
      <c r="KVO10" s="323"/>
      <c r="KVP10" s="323"/>
      <c r="KVQ10" s="323"/>
      <c r="KVR10" s="323"/>
      <c r="KVS10" s="323"/>
      <c r="KVT10" s="323"/>
      <c r="KVU10" s="323"/>
      <c r="KVV10" s="323"/>
      <c r="KVW10" s="323"/>
      <c r="KVX10" s="323"/>
      <c r="KVY10" s="323"/>
      <c r="KVZ10" s="323"/>
      <c r="KWA10" s="323"/>
      <c r="KWB10" s="323"/>
      <c r="KWC10" s="323"/>
      <c r="KWD10" s="323"/>
      <c r="KWE10" s="323"/>
      <c r="KWF10" s="323"/>
      <c r="KWG10" s="323"/>
      <c r="KWH10" s="323"/>
      <c r="KWI10" s="323"/>
      <c r="KWJ10" s="323"/>
      <c r="KWK10" s="323"/>
      <c r="KWL10" s="323"/>
      <c r="KWM10" s="323"/>
      <c r="KWN10" s="323"/>
      <c r="KWO10" s="323"/>
      <c r="KWP10" s="323"/>
      <c r="KWQ10" s="323"/>
      <c r="KWR10" s="323"/>
      <c r="KWS10" s="323"/>
      <c r="KWT10" s="323"/>
      <c r="KWU10" s="323"/>
      <c r="KWV10" s="323"/>
      <c r="KWW10" s="323"/>
      <c r="KWX10" s="323"/>
      <c r="KWY10" s="323"/>
      <c r="KWZ10" s="323"/>
      <c r="KXA10" s="323"/>
      <c r="KXB10" s="323"/>
      <c r="KXC10" s="323"/>
      <c r="KXD10" s="323"/>
      <c r="KXE10" s="323"/>
      <c r="KXF10" s="323"/>
      <c r="KXG10" s="323"/>
      <c r="KXH10" s="323"/>
      <c r="KXI10" s="323"/>
      <c r="KXJ10" s="323"/>
      <c r="KXK10" s="323"/>
      <c r="KXL10" s="323"/>
      <c r="KXM10" s="323"/>
      <c r="KXN10" s="323"/>
      <c r="KXO10" s="323"/>
      <c r="KXP10" s="323"/>
      <c r="KXQ10" s="323"/>
      <c r="KXR10" s="323"/>
      <c r="KXS10" s="323"/>
      <c r="KXT10" s="323"/>
      <c r="KXU10" s="323"/>
      <c r="KXV10" s="323"/>
      <c r="KXW10" s="323"/>
      <c r="KXX10" s="323"/>
      <c r="KXY10" s="323"/>
      <c r="KXZ10" s="323"/>
      <c r="KYA10" s="323"/>
      <c r="KYB10" s="323"/>
      <c r="KYC10" s="323"/>
      <c r="KYD10" s="323"/>
      <c r="KYE10" s="323"/>
      <c r="KYF10" s="323"/>
      <c r="KYG10" s="323"/>
      <c r="KYH10" s="323"/>
      <c r="KYI10" s="323"/>
      <c r="KYJ10" s="323"/>
      <c r="KYK10" s="323"/>
      <c r="KYL10" s="323"/>
      <c r="KYM10" s="323"/>
      <c r="KYN10" s="323"/>
      <c r="KYO10" s="323"/>
      <c r="KYP10" s="323"/>
      <c r="KYQ10" s="323"/>
      <c r="KYR10" s="323"/>
      <c r="KYS10" s="323"/>
      <c r="KYT10" s="323"/>
      <c r="KYU10" s="323"/>
      <c r="KYV10" s="323"/>
      <c r="KYW10" s="323"/>
      <c r="KYX10" s="323"/>
      <c r="KYY10" s="323"/>
      <c r="KYZ10" s="323"/>
      <c r="KZA10" s="323"/>
      <c r="KZB10" s="323"/>
      <c r="KZC10" s="323"/>
      <c r="KZD10" s="323"/>
      <c r="KZE10" s="323"/>
      <c r="KZF10" s="323"/>
      <c r="KZG10" s="323"/>
      <c r="KZH10" s="323"/>
      <c r="KZI10" s="323"/>
      <c r="KZJ10" s="323"/>
      <c r="KZK10" s="323"/>
      <c r="KZL10" s="323"/>
      <c r="KZM10" s="323"/>
      <c r="KZN10" s="323"/>
      <c r="KZO10" s="323"/>
      <c r="KZP10" s="323"/>
      <c r="KZQ10" s="323"/>
      <c r="KZR10" s="323"/>
      <c r="KZS10" s="323"/>
      <c r="KZT10" s="323"/>
      <c r="KZU10" s="323"/>
      <c r="KZV10" s="323"/>
      <c r="KZW10" s="323"/>
      <c r="KZX10" s="323"/>
      <c r="KZY10" s="323"/>
      <c r="KZZ10" s="323"/>
      <c r="LAA10" s="323"/>
      <c r="LAB10" s="323"/>
      <c r="LAC10" s="323"/>
      <c r="LAD10" s="323"/>
      <c r="LAE10" s="323"/>
      <c r="LAF10" s="323"/>
      <c r="LAG10" s="323"/>
      <c r="LAH10" s="323"/>
      <c r="LAI10" s="323"/>
      <c r="LAJ10" s="323"/>
      <c r="LAK10" s="323"/>
      <c r="LAL10" s="323"/>
      <c r="LAM10" s="323"/>
      <c r="LAN10" s="323"/>
      <c r="LAO10" s="323"/>
      <c r="LAP10" s="323"/>
      <c r="LAQ10" s="323"/>
      <c r="LAR10" s="323"/>
      <c r="LAS10" s="323"/>
      <c r="LAT10" s="323"/>
      <c r="LAU10" s="323"/>
      <c r="LAV10" s="323"/>
      <c r="LAW10" s="323"/>
      <c r="LAX10" s="323"/>
      <c r="LAY10" s="323"/>
      <c r="LAZ10" s="323"/>
      <c r="LBA10" s="323"/>
      <c r="LBB10" s="323"/>
      <c r="LBC10" s="323"/>
      <c r="LBD10" s="323"/>
      <c r="LBE10" s="323"/>
      <c r="LBF10" s="323"/>
      <c r="LBG10" s="323"/>
      <c r="LBH10" s="323"/>
      <c r="LBI10" s="323"/>
      <c r="LBJ10" s="323"/>
      <c r="LBK10" s="323"/>
      <c r="LBL10" s="323"/>
      <c r="LBM10" s="323"/>
      <c r="LBN10" s="323"/>
      <c r="LBO10" s="323"/>
      <c r="LBP10" s="323"/>
      <c r="LBQ10" s="323"/>
      <c r="LBR10" s="323"/>
      <c r="LBS10" s="323"/>
      <c r="LBT10" s="323"/>
      <c r="LBU10" s="323"/>
      <c r="LBV10" s="323"/>
      <c r="LBW10" s="323"/>
      <c r="LBX10" s="323"/>
      <c r="LBY10" s="323"/>
      <c r="LBZ10" s="323"/>
      <c r="LCA10" s="323"/>
      <c r="LCB10" s="323"/>
      <c r="LCC10" s="323"/>
      <c r="LCD10" s="323"/>
      <c r="LCE10" s="323"/>
      <c r="LCF10" s="323"/>
      <c r="LCG10" s="323"/>
      <c r="LCH10" s="323"/>
      <c r="LCI10" s="323"/>
      <c r="LCJ10" s="323"/>
      <c r="LCK10" s="323"/>
      <c r="LCL10" s="323"/>
      <c r="LCM10" s="323"/>
      <c r="LCN10" s="323"/>
      <c r="LCO10" s="323"/>
      <c r="LCP10" s="323"/>
      <c r="LCQ10" s="323"/>
      <c r="LCR10" s="323"/>
      <c r="LCS10" s="323"/>
      <c r="LCT10" s="323"/>
      <c r="LCU10" s="323"/>
      <c r="LCV10" s="323"/>
      <c r="LCW10" s="323"/>
      <c r="LCX10" s="323"/>
      <c r="LCY10" s="323"/>
      <c r="LCZ10" s="323"/>
      <c r="LDA10" s="323"/>
      <c r="LDB10" s="323"/>
      <c r="LDC10" s="323"/>
      <c r="LDD10" s="323"/>
      <c r="LDE10" s="323"/>
      <c r="LDF10" s="323"/>
      <c r="LDG10" s="323"/>
      <c r="LDH10" s="323"/>
      <c r="LDI10" s="323"/>
      <c r="LDJ10" s="323"/>
      <c r="LDK10" s="323"/>
      <c r="LDL10" s="323"/>
      <c r="LDM10" s="323"/>
      <c r="LDN10" s="323"/>
      <c r="LDO10" s="323"/>
      <c r="LDP10" s="323"/>
      <c r="LDQ10" s="323"/>
      <c r="LDR10" s="323"/>
      <c r="LDS10" s="323"/>
      <c r="LDT10" s="323"/>
      <c r="LDU10" s="323"/>
      <c r="LDV10" s="323"/>
      <c r="LDW10" s="323"/>
      <c r="LDX10" s="323"/>
      <c r="LDY10" s="323"/>
      <c r="LDZ10" s="323"/>
      <c r="LEA10" s="323"/>
      <c r="LEB10" s="323"/>
      <c r="LEC10" s="323"/>
      <c r="LED10" s="323"/>
      <c r="LEE10" s="323"/>
      <c r="LEF10" s="323"/>
      <c r="LEG10" s="323"/>
      <c r="LEH10" s="323"/>
      <c r="LEI10" s="323"/>
      <c r="LEJ10" s="323"/>
      <c r="LEK10" s="323"/>
      <c r="LEL10" s="323"/>
      <c r="LEM10" s="323"/>
      <c r="LEN10" s="323"/>
      <c r="LEO10" s="323"/>
      <c r="LEP10" s="323"/>
      <c r="LEQ10" s="323"/>
      <c r="LER10" s="323"/>
      <c r="LES10" s="323"/>
      <c r="LET10" s="323"/>
      <c r="LEU10" s="323"/>
      <c r="LEV10" s="323"/>
      <c r="LEW10" s="323"/>
      <c r="LEX10" s="323"/>
      <c r="LEY10" s="323"/>
      <c r="LEZ10" s="323"/>
      <c r="LFA10" s="323"/>
      <c r="LFB10" s="323"/>
      <c r="LFC10" s="323"/>
      <c r="LFD10" s="323"/>
      <c r="LFE10" s="323"/>
      <c r="LFF10" s="323"/>
      <c r="LFG10" s="323"/>
      <c r="LFH10" s="323"/>
      <c r="LFI10" s="323"/>
      <c r="LFJ10" s="323"/>
      <c r="LFK10" s="323"/>
      <c r="LFL10" s="323"/>
      <c r="LFM10" s="323"/>
      <c r="LFN10" s="323"/>
      <c r="LFO10" s="323"/>
      <c r="LFP10" s="323"/>
      <c r="LFQ10" s="323"/>
      <c r="LFR10" s="323"/>
      <c r="LFS10" s="323"/>
      <c r="LFT10" s="323"/>
      <c r="LFU10" s="323"/>
      <c r="LFV10" s="323"/>
      <c r="LFW10" s="323"/>
      <c r="LFX10" s="323"/>
      <c r="LFY10" s="323"/>
      <c r="LFZ10" s="323"/>
      <c r="LGA10" s="323"/>
      <c r="LGB10" s="323"/>
      <c r="LGC10" s="323"/>
      <c r="LGD10" s="323"/>
      <c r="LGE10" s="323"/>
      <c r="LGF10" s="323"/>
      <c r="LGG10" s="323"/>
      <c r="LGH10" s="323"/>
      <c r="LGI10" s="323"/>
      <c r="LGJ10" s="323"/>
      <c r="LGK10" s="323"/>
      <c r="LGL10" s="323"/>
      <c r="LGM10" s="323"/>
      <c r="LGN10" s="323"/>
      <c r="LGO10" s="323"/>
      <c r="LGP10" s="323"/>
      <c r="LGQ10" s="323"/>
      <c r="LGR10" s="323"/>
      <c r="LGS10" s="323"/>
      <c r="LGT10" s="323"/>
      <c r="LGU10" s="323"/>
      <c r="LGV10" s="323"/>
      <c r="LGW10" s="323"/>
      <c r="LGX10" s="323"/>
      <c r="LGY10" s="323"/>
      <c r="LGZ10" s="323"/>
      <c r="LHA10" s="323"/>
      <c r="LHB10" s="323"/>
      <c r="LHC10" s="323"/>
      <c r="LHD10" s="323"/>
      <c r="LHE10" s="323"/>
      <c r="LHF10" s="323"/>
      <c r="LHG10" s="323"/>
      <c r="LHH10" s="323"/>
      <c r="LHI10" s="323"/>
      <c r="LHJ10" s="323"/>
      <c r="LHK10" s="323"/>
      <c r="LHL10" s="323"/>
      <c r="LHM10" s="323"/>
      <c r="LHN10" s="323"/>
      <c r="LHO10" s="323"/>
      <c r="LHP10" s="323"/>
      <c r="LHQ10" s="323"/>
      <c r="LHR10" s="323"/>
      <c r="LHS10" s="323"/>
      <c r="LHT10" s="323"/>
      <c r="LHU10" s="323"/>
      <c r="LHV10" s="323"/>
      <c r="LHW10" s="323"/>
      <c r="LHX10" s="323"/>
      <c r="LHY10" s="323"/>
      <c r="LHZ10" s="323"/>
      <c r="LIA10" s="323"/>
      <c r="LIB10" s="323"/>
      <c r="LIC10" s="323"/>
      <c r="LID10" s="323"/>
      <c r="LIE10" s="323"/>
      <c r="LIF10" s="323"/>
      <c r="LIG10" s="323"/>
      <c r="LIH10" s="323"/>
      <c r="LII10" s="323"/>
      <c r="LIJ10" s="323"/>
      <c r="LIK10" s="323"/>
      <c r="LIL10" s="323"/>
      <c r="LIM10" s="323"/>
      <c r="LIN10" s="323"/>
      <c r="LIO10" s="323"/>
      <c r="LIP10" s="323"/>
      <c r="LIQ10" s="323"/>
      <c r="LIR10" s="323"/>
      <c r="LIS10" s="323"/>
      <c r="LIT10" s="323"/>
      <c r="LIU10" s="323"/>
      <c r="LIV10" s="323"/>
      <c r="LIW10" s="323"/>
      <c r="LIX10" s="323"/>
      <c r="LIY10" s="323"/>
      <c r="LIZ10" s="323"/>
      <c r="LJA10" s="323"/>
      <c r="LJB10" s="323"/>
      <c r="LJC10" s="323"/>
      <c r="LJD10" s="323"/>
      <c r="LJE10" s="323"/>
      <c r="LJF10" s="323"/>
      <c r="LJG10" s="323"/>
      <c r="LJH10" s="323"/>
      <c r="LJI10" s="323"/>
      <c r="LJJ10" s="323"/>
      <c r="LJK10" s="323"/>
      <c r="LJL10" s="323"/>
      <c r="LJM10" s="323"/>
      <c r="LJN10" s="323"/>
      <c r="LJO10" s="323"/>
      <c r="LJP10" s="323"/>
      <c r="LJQ10" s="323"/>
      <c r="LJR10" s="323"/>
      <c r="LJS10" s="323"/>
      <c r="LJT10" s="323"/>
      <c r="LJU10" s="323"/>
      <c r="LJV10" s="323"/>
      <c r="LJW10" s="323"/>
      <c r="LJX10" s="323"/>
      <c r="LJY10" s="323"/>
      <c r="LJZ10" s="323"/>
      <c r="LKA10" s="323"/>
      <c r="LKB10" s="323"/>
      <c r="LKC10" s="323"/>
      <c r="LKD10" s="323"/>
      <c r="LKE10" s="323"/>
      <c r="LKF10" s="323"/>
      <c r="LKG10" s="323"/>
      <c r="LKH10" s="323"/>
      <c r="LKI10" s="323"/>
      <c r="LKJ10" s="323"/>
      <c r="LKK10" s="323"/>
      <c r="LKL10" s="323"/>
      <c r="LKM10" s="323"/>
      <c r="LKN10" s="323"/>
      <c r="LKO10" s="323"/>
      <c r="LKP10" s="323"/>
      <c r="LKQ10" s="323"/>
      <c r="LKR10" s="323"/>
      <c r="LKS10" s="323"/>
      <c r="LKT10" s="323"/>
      <c r="LKU10" s="323"/>
      <c r="LKV10" s="323"/>
      <c r="LKW10" s="323"/>
      <c r="LKX10" s="323"/>
      <c r="LKY10" s="323"/>
      <c r="LKZ10" s="323"/>
      <c r="LLA10" s="323"/>
      <c r="LLB10" s="323"/>
      <c r="LLC10" s="323"/>
      <c r="LLD10" s="323"/>
      <c r="LLE10" s="323"/>
      <c r="LLF10" s="323"/>
      <c r="LLG10" s="323"/>
      <c r="LLH10" s="323"/>
      <c r="LLI10" s="323"/>
      <c r="LLJ10" s="323"/>
      <c r="LLK10" s="323"/>
      <c r="LLL10" s="323"/>
      <c r="LLM10" s="323"/>
      <c r="LLN10" s="323"/>
      <c r="LLO10" s="323"/>
      <c r="LLP10" s="323"/>
      <c r="LLQ10" s="323"/>
      <c r="LLR10" s="323"/>
      <c r="LLS10" s="323"/>
      <c r="LLT10" s="323"/>
      <c r="LLU10" s="323"/>
      <c r="LLV10" s="323"/>
      <c r="LLW10" s="323"/>
      <c r="LLX10" s="323"/>
      <c r="LLY10" s="323"/>
      <c r="LLZ10" s="323"/>
      <c r="LMA10" s="323"/>
      <c r="LMB10" s="323"/>
      <c r="LMC10" s="323"/>
      <c r="LMD10" s="323"/>
      <c r="LME10" s="323"/>
      <c r="LMF10" s="323"/>
      <c r="LMG10" s="323"/>
      <c r="LMH10" s="323"/>
      <c r="LMI10" s="323"/>
      <c r="LMJ10" s="323"/>
      <c r="LMK10" s="323"/>
      <c r="LML10" s="323"/>
      <c r="LMM10" s="323"/>
      <c r="LMN10" s="323"/>
      <c r="LMO10" s="323"/>
      <c r="LMP10" s="323"/>
      <c r="LMQ10" s="323"/>
      <c r="LMR10" s="323"/>
      <c r="LMS10" s="323"/>
      <c r="LMT10" s="323"/>
      <c r="LMU10" s="323"/>
      <c r="LMV10" s="323"/>
      <c r="LMW10" s="323"/>
      <c r="LMX10" s="323"/>
      <c r="LMY10" s="323"/>
      <c r="LMZ10" s="323"/>
      <c r="LNA10" s="323"/>
      <c r="LNB10" s="323"/>
      <c r="LNC10" s="323"/>
      <c r="LND10" s="323"/>
      <c r="LNE10" s="323"/>
      <c r="LNF10" s="323"/>
      <c r="LNG10" s="323"/>
      <c r="LNH10" s="323"/>
      <c r="LNI10" s="323"/>
      <c r="LNJ10" s="323"/>
      <c r="LNK10" s="323"/>
      <c r="LNL10" s="323"/>
      <c r="LNM10" s="323"/>
      <c r="LNN10" s="323"/>
      <c r="LNO10" s="323"/>
      <c r="LNP10" s="323"/>
      <c r="LNQ10" s="323"/>
      <c r="LNR10" s="323"/>
      <c r="LNS10" s="323"/>
      <c r="LNT10" s="323"/>
      <c r="LNU10" s="323"/>
      <c r="LNV10" s="323"/>
      <c r="LNW10" s="323"/>
      <c r="LNX10" s="323"/>
      <c r="LNY10" s="323"/>
      <c r="LNZ10" s="323"/>
      <c r="LOA10" s="323"/>
      <c r="LOB10" s="323"/>
      <c r="LOC10" s="323"/>
      <c r="LOD10" s="323"/>
      <c r="LOE10" s="323"/>
      <c r="LOF10" s="323"/>
      <c r="LOG10" s="323"/>
      <c r="LOH10" s="323"/>
      <c r="LOI10" s="323"/>
      <c r="LOJ10" s="323"/>
      <c r="LOK10" s="323"/>
      <c r="LOL10" s="323"/>
      <c r="LOM10" s="323"/>
      <c r="LON10" s="323"/>
      <c r="LOO10" s="323"/>
      <c r="LOP10" s="323"/>
      <c r="LOQ10" s="323"/>
      <c r="LOR10" s="323"/>
      <c r="LOS10" s="323"/>
      <c r="LOT10" s="323"/>
      <c r="LOU10" s="323"/>
      <c r="LOV10" s="323"/>
      <c r="LOW10" s="323"/>
      <c r="LOX10" s="323"/>
      <c r="LOY10" s="323"/>
      <c r="LOZ10" s="323"/>
      <c r="LPA10" s="323"/>
      <c r="LPB10" s="323"/>
      <c r="LPC10" s="323"/>
      <c r="LPD10" s="323"/>
      <c r="LPE10" s="323"/>
      <c r="LPF10" s="323"/>
      <c r="LPG10" s="323"/>
      <c r="LPH10" s="323"/>
      <c r="LPI10" s="323"/>
      <c r="LPJ10" s="323"/>
      <c r="LPK10" s="323"/>
      <c r="LPL10" s="323"/>
      <c r="LPM10" s="323"/>
      <c r="LPN10" s="323"/>
      <c r="LPO10" s="323"/>
      <c r="LPP10" s="323"/>
      <c r="LPQ10" s="323"/>
      <c r="LPR10" s="323"/>
      <c r="LPS10" s="323"/>
      <c r="LPT10" s="323"/>
      <c r="LPU10" s="323"/>
      <c r="LPV10" s="323"/>
      <c r="LPW10" s="323"/>
      <c r="LPX10" s="323"/>
      <c r="LPY10" s="323"/>
      <c r="LPZ10" s="323"/>
      <c r="LQA10" s="323"/>
      <c r="LQB10" s="323"/>
      <c r="LQC10" s="323"/>
      <c r="LQD10" s="323"/>
      <c r="LQE10" s="323"/>
      <c r="LQF10" s="323"/>
      <c r="LQG10" s="323"/>
      <c r="LQH10" s="323"/>
      <c r="LQI10" s="323"/>
      <c r="LQJ10" s="323"/>
      <c r="LQK10" s="323"/>
      <c r="LQL10" s="323"/>
      <c r="LQM10" s="323"/>
      <c r="LQN10" s="323"/>
      <c r="LQO10" s="323"/>
      <c r="LQP10" s="323"/>
      <c r="LQQ10" s="323"/>
      <c r="LQR10" s="323"/>
      <c r="LQS10" s="323"/>
      <c r="LQT10" s="323"/>
      <c r="LQU10" s="323"/>
      <c r="LQV10" s="323"/>
      <c r="LQW10" s="323"/>
      <c r="LQX10" s="323"/>
      <c r="LQY10" s="323"/>
      <c r="LQZ10" s="323"/>
      <c r="LRA10" s="323"/>
      <c r="LRB10" s="323"/>
      <c r="LRC10" s="323"/>
      <c r="LRD10" s="323"/>
      <c r="LRE10" s="323"/>
      <c r="LRF10" s="323"/>
      <c r="LRG10" s="323"/>
      <c r="LRH10" s="323"/>
      <c r="LRI10" s="323"/>
      <c r="LRJ10" s="323"/>
      <c r="LRK10" s="323"/>
      <c r="LRL10" s="323"/>
      <c r="LRM10" s="323"/>
      <c r="LRN10" s="323"/>
      <c r="LRO10" s="323"/>
      <c r="LRP10" s="323"/>
      <c r="LRQ10" s="323"/>
      <c r="LRR10" s="323"/>
      <c r="LRS10" s="323"/>
      <c r="LRT10" s="323"/>
      <c r="LRU10" s="323"/>
      <c r="LRV10" s="323"/>
      <c r="LRW10" s="323"/>
      <c r="LRX10" s="323"/>
      <c r="LRY10" s="323"/>
      <c r="LRZ10" s="323"/>
      <c r="LSA10" s="323"/>
      <c r="LSB10" s="323"/>
      <c r="LSC10" s="323"/>
      <c r="LSD10" s="323"/>
      <c r="LSE10" s="323"/>
      <c r="LSF10" s="323"/>
      <c r="LSG10" s="323"/>
      <c r="LSH10" s="323"/>
      <c r="LSI10" s="323"/>
      <c r="LSJ10" s="323"/>
      <c r="LSK10" s="323"/>
      <c r="LSL10" s="323"/>
      <c r="LSM10" s="323"/>
      <c r="LSN10" s="323"/>
      <c r="LSO10" s="323"/>
      <c r="LSP10" s="323"/>
      <c r="LSQ10" s="323"/>
      <c r="LSR10" s="323"/>
      <c r="LSS10" s="323"/>
      <c r="LST10" s="323"/>
      <c r="LSU10" s="323"/>
      <c r="LSV10" s="323"/>
      <c r="LSW10" s="323"/>
      <c r="LSX10" s="323"/>
      <c r="LSY10" s="323"/>
      <c r="LSZ10" s="323"/>
      <c r="LTA10" s="323"/>
      <c r="LTB10" s="323"/>
      <c r="LTC10" s="323"/>
      <c r="LTD10" s="323"/>
      <c r="LTE10" s="323"/>
      <c r="LTF10" s="323"/>
      <c r="LTG10" s="323"/>
      <c r="LTH10" s="323"/>
      <c r="LTI10" s="323"/>
      <c r="LTJ10" s="323"/>
      <c r="LTK10" s="323"/>
      <c r="LTL10" s="323"/>
      <c r="LTM10" s="323"/>
      <c r="LTN10" s="323"/>
      <c r="LTO10" s="323"/>
      <c r="LTP10" s="323"/>
      <c r="LTQ10" s="323"/>
      <c r="LTR10" s="323"/>
      <c r="LTS10" s="323"/>
      <c r="LTT10" s="323"/>
      <c r="LTU10" s="323"/>
      <c r="LTV10" s="323"/>
      <c r="LTW10" s="323"/>
      <c r="LTX10" s="323"/>
      <c r="LTY10" s="323"/>
      <c r="LTZ10" s="323"/>
      <c r="LUA10" s="323"/>
      <c r="LUB10" s="323"/>
      <c r="LUC10" s="323"/>
      <c r="LUD10" s="323"/>
      <c r="LUE10" s="323"/>
      <c r="LUF10" s="323"/>
      <c r="LUG10" s="323"/>
      <c r="LUH10" s="323"/>
      <c r="LUI10" s="323"/>
      <c r="LUJ10" s="323"/>
      <c r="LUK10" s="323"/>
      <c r="LUL10" s="323"/>
      <c r="LUM10" s="323"/>
      <c r="LUN10" s="323"/>
      <c r="LUO10" s="323"/>
      <c r="LUP10" s="323"/>
      <c r="LUQ10" s="323"/>
      <c r="LUR10" s="323"/>
      <c r="LUS10" s="323"/>
      <c r="LUT10" s="323"/>
      <c r="LUU10" s="323"/>
      <c r="LUV10" s="323"/>
      <c r="LUW10" s="323"/>
      <c r="LUX10" s="323"/>
      <c r="LUY10" s="323"/>
      <c r="LUZ10" s="323"/>
      <c r="LVA10" s="323"/>
      <c r="LVB10" s="323"/>
      <c r="LVC10" s="323"/>
      <c r="LVD10" s="323"/>
      <c r="LVE10" s="323"/>
      <c r="LVF10" s="323"/>
      <c r="LVG10" s="323"/>
      <c r="LVH10" s="323"/>
      <c r="LVI10" s="323"/>
      <c r="LVJ10" s="323"/>
      <c r="LVK10" s="323"/>
      <c r="LVL10" s="323"/>
      <c r="LVM10" s="323"/>
      <c r="LVN10" s="323"/>
      <c r="LVO10" s="323"/>
      <c r="LVP10" s="323"/>
      <c r="LVQ10" s="323"/>
      <c r="LVR10" s="323"/>
      <c r="LVS10" s="323"/>
      <c r="LVT10" s="323"/>
      <c r="LVU10" s="323"/>
      <c r="LVV10" s="323"/>
      <c r="LVW10" s="323"/>
      <c r="LVX10" s="323"/>
      <c r="LVY10" s="323"/>
      <c r="LVZ10" s="323"/>
      <c r="LWA10" s="323"/>
      <c r="LWB10" s="323"/>
      <c r="LWC10" s="323"/>
      <c r="LWD10" s="323"/>
      <c r="LWE10" s="323"/>
      <c r="LWF10" s="323"/>
      <c r="LWG10" s="323"/>
      <c r="LWH10" s="323"/>
      <c r="LWI10" s="323"/>
      <c r="LWJ10" s="323"/>
      <c r="LWK10" s="323"/>
      <c r="LWL10" s="323"/>
      <c r="LWM10" s="323"/>
      <c r="LWN10" s="323"/>
      <c r="LWO10" s="323"/>
      <c r="LWP10" s="323"/>
      <c r="LWQ10" s="323"/>
      <c r="LWR10" s="323"/>
      <c r="LWS10" s="323"/>
      <c r="LWT10" s="323"/>
      <c r="LWU10" s="323"/>
      <c r="LWV10" s="323"/>
      <c r="LWW10" s="323"/>
      <c r="LWX10" s="323"/>
      <c r="LWY10" s="323"/>
      <c r="LWZ10" s="323"/>
      <c r="LXA10" s="323"/>
      <c r="LXB10" s="323"/>
      <c r="LXC10" s="323"/>
      <c r="LXD10" s="323"/>
      <c r="LXE10" s="323"/>
      <c r="LXF10" s="323"/>
      <c r="LXG10" s="323"/>
      <c r="LXH10" s="323"/>
      <c r="LXI10" s="323"/>
      <c r="LXJ10" s="323"/>
      <c r="LXK10" s="323"/>
      <c r="LXL10" s="323"/>
      <c r="LXM10" s="323"/>
      <c r="LXN10" s="323"/>
      <c r="LXO10" s="323"/>
      <c r="LXP10" s="323"/>
      <c r="LXQ10" s="323"/>
      <c r="LXR10" s="323"/>
      <c r="LXS10" s="323"/>
      <c r="LXT10" s="323"/>
      <c r="LXU10" s="323"/>
      <c r="LXV10" s="323"/>
      <c r="LXW10" s="323"/>
      <c r="LXX10" s="323"/>
      <c r="LXY10" s="323"/>
      <c r="LXZ10" s="323"/>
      <c r="LYA10" s="323"/>
      <c r="LYB10" s="323"/>
      <c r="LYC10" s="323"/>
      <c r="LYD10" s="323"/>
      <c r="LYE10" s="323"/>
      <c r="LYF10" s="323"/>
      <c r="LYG10" s="323"/>
      <c r="LYH10" s="323"/>
      <c r="LYI10" s="323"/>
      <c r="LYJ10" s="323"/>
      <c r="LYK10" s="323"/>
      <c r="LYL10" s="323"/>
      <c r="LYM10" s="323"/>
      <c r="LYN10" s="323"/>
      <c r="LYO10" s="323"/>
      <c r="LYP10" s="323"/>
      <c r="LYQ10" s="323"/>
      <c r="LYR10" s="323"/>
      <c r="LYS10" s="323"/>
      <c r="LYT10" s="323"/>
      <c r="LYU10" s="323"/>
      <c r="LYV10" s="323"/>
      <c r="LYW10" s="323"/>
      <c r="LYX10" s="323"/>
      <c r="LYY10" s="323"/>
      <c r="LYZ10" s="323"/>
      <c r="LZA10" s="323"/>
      <c r="LZB10" s="323"/>
      <c r="LZC10" s="323"/>
      <c r="LZD10" s="323"/>
      <c r="LZE10" s="323"/>
      <c r="LZF10" s="323"/>
      <c r="LZG10" s="323"/>
      <c r="LZH10" s="323"/>
      <c r="LZI10" s="323"/>
      <c r="LZJ10" s="323"/>
      <c r="LZK10" s="323"/>
      <c r="LZL10" s="323"/>
      <c r="LZM10" s="323"/>
      <c r="LZN10" s="323"/>
      <c r="LZO10" s="323"/>
      <c r="LZP10" s="323"/>
      <c r="LZQ10" s="323"/>
      <c r="LZR10" s="323"/>
      <c r="LZS10" s="323"/>
      <c r="LZT10" s="323"/>
      <c r="LZU10" s="323"/>
      <c r="LZV10" s="323"/>
      <c r="LZW10" s="323"/>
      <c r="LZX10" s="323"/>
      <c r="LZY10" s="323"/>
      <c r="LZZ10" s="323"/>
      <c r="MAA10" s="323"/>
      <c r="MAB10" s="323"/>
      <c r="MAC10" s="323"/>
      <c r="MAD10" s="323"/>
      <c r="MAE10" s="323"/>
      <c r="MAF10" s="323"/>
      <c r="MAG10" s="323"/>
      <c r="MAH10" s="323"/>
      <c r="MAI10" s="323"/>
      <c r="MAJ10" s="323"/>
      <c r="MAK10" s="323"/>
      <c r="MAL10" s="323"/>
      <c r="MAM10" s="323"/>
      <c r="MAN10" s="323"/>
      <c r="MAO10" s="323"/>
      <c r="MAP10" s="323"/>
      <c r="MAQ10" s="323"/>
      <c r="MAR10" s="323"/>
      <c r="MAS10" s="323"/>
      <c r="MAT10" s="323"/>
      <c r="MAU10" s="323"/>
      <c r="MAV10" s="323"/>
      <c r="MAW10" s="323"/>
      <c r="MAX10" s="323"/>
      <c r="MAY10" s="323"/>
      <c r="MAZ10" s="323"/>
      <c r="MBA10" s="323"/>
      <c r="MBB10" s="323"/>
      <c r="MBC10" s="323"/>
      <c r="MBD10" s="323"/>
      <c r="MBE10" s="323"/>
      <c r="MBF10" s="323"/>
      <c r="MBG10" s="323"/>
      <c r="MBH10" s="323"/>
      <c r="MBI10" s="323"/>
      <c r="MBJ10" s="323"/>
      <c r="MBK10" s="323"/>
      <c r="MBL10" s="323"/>
      <c r="MBM10" s="323"/>
      <c r="MBN10" s="323"/>
      <c r="MBO10" s="323"/>
      <c r="MBP10" s="323"/>
      <c r="MBQ10" s="323"/>
      <c r="MBR10" s="323"/>
      <c r="MBS10" s="323"/>
      <c r="MBT10" s="323"/>
      <c r="MBU10" s="323"/>
      <c r="MBV10" s="323"/>
      <c r="MBW10" s="323"/>
      <c r="MBX10" s="323"/>
      <c r="MBY10" s="323"/>
      <c r="MBZ10" s="323"/>
      <c r="MCA10" s="323"/>
      <c r="MCB10" s="323"/>
      <c r="MCC10" s="323"/>
      <c r="MCD10" s="323"/>
      <c r="MCE10" s="323"/>
      <c r="MCF10" s="323"/>
      <c r="MCG10" s="323"/>
      <c r="MCH10" s="323"/>
      <c r="MCI10" s="323"/>
      <c r="MCJ10" s="323"/>
      <c r="MCK10" s="323"/>
      <c r="MCL10" s="323"/>
      <c r="MCM10" s="323"/>
      <c r="MCN10" s="323"/>
      <c r="MCO10" s="323"/>
      <c r="MCP10" s="323"/>
      <c r="MCQ10" s="323"/>
      <c r="MCR10" s="323"/>
      <c r="MCS10" s="323"/>
      <c r="MCT10" s="323"/>
      <c r="MCU10" s="323"/>
      <c r="MCV10" s="323"/>
      <c r="MCW10" s="323"/>
      <c r="MCX10" s="323"/>
      <c r="MCY10" s="323"/>
      <c r="MCZ10" s="323"/>
      <c r="MDA10" s="323"/>
      <c r="MDB10" s="323"/>
      <c r="MDC10" s="323"/>
      <c r="MDD10" s="323"/>
      <c r="MDE10" s="323"/>
      <c r="MDF10" s="323"/>
      <c r="MDG10" s="323"/>
      <c r="MDH10" s="323"/>
      <c r="MDI10" s="323"/>
      <c r="MDJ10" s="323"/>
      <c r="MDK10" s="323"/>
      <c r="MDL10" s="323"/>
      <c r="MDM10" s="323"/>
      <c r="MDN10" s="323"/>
      <c r="MDO10" s="323"/>
      <c r="MDP10" s="323"/>
      <c r="MDQ10" s="323"/>
      <c r="MDR10" s="323"/>
      <c r="MDS10" s="323"/>
      <c r="MDT10" s="323"/>
      <c r="MDU10" s="323"/>
      <c r="MDV10" s="323"/>
      <c r="MDW10" s="323"/>
      <c r="MDX10" s="323"/>
      <c r="MDY10" s="323"/>
      <c r="MDZ10" s="323"/>
      <c r="MEA10" s="323"/>
      <c r="MEB10" s="323"/>
      <c r="MEC10" s="323"/>
      <c r="MED10" s="323"/>
      <c r="MEE10" s="323"/>
      <c r="MEF10" s="323"/>
      <c r="MEG10" s="323"/>
      <c r="MEH10" s="323"/>
      <c r="MEI10" s="323"/>
      <c r="MEJ10" s="323"/>
      <c r="MEK10" s="323"/>
      <c r="MEL10" s="323"/>
      <c r="MEM10" s="323"/>
      <c r="MEN10" s="323"/>
      <c r="MEO10" s="323"/>
      <c r="MEP10" s="323"/>
      <c r="MEQ10" s="323"/>
      <c r="MER10" s="323"/>
      <c r="MES10" s="323"/>
      <c r="MET10" s="323"/>
      <c r="MEU10" s="323"/>
      <c r="MEV10" s="323"/>
      <c r="MEW10" s="323"/>
      <c r="MEX10" s="323"/>
      <c r="MEY10" s="323"/>
      <c r="MEZ10" s="323"/>
      <c r="MFA10" s="323"/>
      <c r="MFB10" s="323"/>
      <c r="MFC10" s="323"/>
      <c r="MFD10" s="323"/>
      <c r="MFE10" s="323"/>
      <c r="MFF10" s="323"/>
      <c r="MFG10" s="323"/>
      <c r="MFH10" s="323"/>
      <c r="MFI10" s="323"/>
      <c r="MFJ10" s="323"/>
      <c r="MFK10" s="323"/>
      <c r="MFL10" s="323"/>
      <c r="MFM10" s="323"/>
      <c r="MFN10" s="323"/>
      <c r="MFO10" s="323"/>
      <c r="MFP10" s="323"/>
      <c r="MFQ10" s="323"/>
      <c r="MFR10" s="323"/>
      <c r="MFS10" s="323"/>
      <c r="MFT10" s="323"/>
      <c r="MFU10" s="323"/>
      <c r="MFV10" s="323"/>
      <c r="MFW10" s="323"/>
      <c r="MFX10" s="323"/>
      <c r="MFY10" s="323"/>
      <c r="MFZ10" s="323"/>
      <c r="MGA10" s="323"/>
      <c r="MGB10" s="323"/>
      <c r="MGC10" s="323"/>
      <c r="MGD10" s="323"/>
      <c r="MGE10" s="323"/>
      <c r="MGF10" s="323"/>
      <c r="MGG10" s="323"/>
      <c r="MGH10" s="323"/>
      <c r="MGI10" s="323"/>
      <c r="MGJ10" s="323"/>
      <c r="MGK10" s="323"/>
      <c r="MGL10" s="323"/>
      <c r="MGM10" s="323"/>
      <c r="MGN10" s="323"/>
      <c r="MGO10" s="323"/>
      <c r="MGP10" s="323"/>
      <c r="MGQ10" s="323"/>
      <c r="MGR10" s="323"/>
      <c r="MGS10" s="323"/>
      <c r="MGT10" s="323"/>
      <c r="MGU10" s="323"/>
      <c r="MGV10" s="323"/>
      <c r="MGW10" s="323"/>
      <c r="MGX10" s="323"/>
      <c r="MGY10" s="323"/>
      <c r="MGZ10" s="323"/>
      <c r="MHA10" s="323"/>
      <c r="MHB10" s="323"/>
      <c r="MHC10" s="323"/>
      <c r="MHD10" s="323"/>
      <c r="MHE10" s="323"/>
      <c r="MHF10" s="323"/>
      <c r="MHG10" s="323"/>
      <c r="MHH10" s="323"/>
      <c r="MHI10" s="323"/>
      <c r="MHJ10" s="323"/>
      <c r="MHK10" s="323"/>
      <c r="MHL10" s="323"/>
      <c r="MHM10" s="323"/>
      <c r="MHN10" s="323"/>
      <c r="MHO10" s="323"/>
      <c r="MHP10" s="323"/>
      <c r="MHQ10" s="323"/>
      <c r="MHR10" s="323"/>
      <c r="MHS10" s="323"/>
      <c r="MHT10" s="323"/>
      <c r="MHU10" s="323"/>
      <c r="MHV10" s="323"/>
      <c r="MHW10" s="323"/>
      <c r="MHX10" s="323"/>
      <c r="MHY10" s="323"/>
      <c r="MHZ10" s="323"/>
      <c r="MIA10" s="323"/>
      <c r="MIB10" s="323"/>
      <c r="MIC10" s="323"/>
      <c r="MID10" s="323"/>
      <c r="MIE10" s="323"/>
      <c r="MIF10" s="323"/>
      <c r="MIG10" s="323"/>
      <c r="MIH10" s="323"/>
      <c r="MII10" s="323"/>
      <c r="MIJ10" s="323"/>
      <c r="MIK10" s="323"/>
      <c r="MIL10" s="323"/>
      <c r="MIM10" s="323"/>
      <c r="MIN10" s="323"/>
      <c r="MIO10" s="323"/>
      <c r="MIP10" s="323"/>
      <c r="MIQ10" s="323"/>
      <c r="MIR10" s="323"/>
      <c r="MIS10" s="323"/>
      <c r="MIT10" s="323"/>
      <c r="MIU10" s="323"/>
      <c r="MIV10" s="323"/>
      <c r="MIW10" s="323"/>
      <c r="MIX10" s="323"/>
      <c r="MIY10" s="323"/>
      <c r="MIZ10" s="323"/>
      <c r="MJA10" s="323"/>
      <c r="MJB10" s="323"/>
      <c r="MJC10" s="323"/>
      <c r="MJD10" s="323"/>
      <c r="MJE10" s="323"/>
      <c r="MJF10" s="323"/>
      <c r="MJG10" s="323"/>
      <c r="MJH10" s="323"/>
      <c r="MJI10" s="323"/>
      <c r="MJJ10" s="323"/>
      <c r="MJK10" s="323"/>
      <c r="MJL10" s="323"/>
      <c r="MJM10" s="323"/>
      <c r="MJN10" s="323"/>
      <c r="MJO10" s="323"/>
      <c r="MJP10" s="323"/>
      <c r="MJQ10" s="323"/>
      <c r="MJR10" s="323"/>
      <c r="MJS10" s="323"/>
      <c r="MJT10" s="323"/>
      <c r="MJU10" s="323"/>
      <c r="MJV10" s="323"/>
      <c r="MJW10" s="323"/>
      <c r="MJX10" s="323"/>
      <c r="MJY10" s="323"/>
      <c r="MJZ10" s="323"/>
      <c r="MKA10" s="323"/>
      <c r="MKB10" s="323"/>
      <c r="MKC10" s="323"/>
      <c r="MKD10" s="323"/>
      <c r="MKE10" s="323"/>
      <c r="MKF10" s="323"/>
      <c r="MKG10" s="323"/>
      <c r="MKH10" s="323"/>
      <c r="MKI10" s="323"/>
      <c r="MKJ10" s="323"/>
      <c r="MKK10" s="323"/>
      <c r="MKL10" s="323"/>
      <c r="MKM10" s="323"/>
      <c r="MKN10" s="323"/>
      <c r="MKO10" s="323"/>
      <c r="MKP10" s="323"/>
      <c r="MKQ10" s="323"/>
      <c r="MKR10" s="323"/>
      <c r="MKS10" s="323"/>
      <c r="MKT10" s="323"/>
      <c r="MKU10" s="323"/>
      <c r="MKV10" s="323"/>
      <c r="MKW10" s="323"/>
      <c r="MKX10" s="323"/>
      <c r="MKY10" s="323"/>
      <c r="MKZ10" s="323"/>
      <c r="MLA10" s="323"/>
      <c r="MLB10" s="323"/>
      <c r="MLC10" s="323"/>
      <c r="MLD10" s="323"/>
      <c r="MLE10" s="323"/>
      <c r="MLF10" s="323"/>
      <c r="MLG10" s="323"/>
      <c r="MLH10" s="323"/>
      <c r="MLI10" s="323"/>
      <c r="MLJ10" s="323"/>
      <c r="MLK10" s="323"/>
      <c r="MLL10" s="323"/>
      <c r="MLM10" s="323"/>
      <c r="MLN10" s="323"/>
      <c r="MLO10" s="323"/>
      <c r="MLP10" s="323"/>
      <c r="MLQ10" s="323"/>
      <c r="MLR10" s="323"/>
      <c r="MLS10" s="323"/>
      <c r="MLT10" s="323"/>
      <c r="MLU10" s="323"/>
      <c r="MLV10" s="323"/>
      <c r="MLW10" s="323"/>
      <c r="MLX10" s="323"/>
      <c r="MLY10" s="323"/>
      <c r="MLZ10" s="323"/>
      <c r="MMA10" s="323"/>
      <c r="MMB10" s="323"/>
      <c r="MMC10" s="323"/>
      <c r="MMD10" s="323"/>
      <c r="MME10" s="323"/>
      <c r="MMF10" s="323"/>
      <c r="MMG10" s="323"/>
      <c r="MMH10" s="323"/>
      <c r="MMI10" s="323"/>
      <c r="MMJ10" s="323"/>
      <c r="MMK10" s="323"/>
      <c r="MML10" s="323"/>
      <c r="MMM10" s="323"/>
      <c r="MMN10" s="323"/>
      <c r="MMO10" s="323"/>
      <c r="MMP10" s="323"/>
      <c r="MMQ10" s="323"/>
      <c r="MMR10" s="323"/>
      <c r="MMS10" s="323"/>
      <c r="MMT10" s="323"/>
      <c r="MMU10" s="323"/>
      <c r="MMV10" s="323"/>
      <c r="MMW10" s="323"/>
      <c r="MMX10" s="323"/>
      <c r="MMY10" s="323"/>
      <c r="MMZ10" s="323"/>
      <c r="MNA10" s="323"/>
      <c r="MNB10" s="323"/>
      <c r="MNC10" s="323"/>
      <c r="MND10" s="323"/>
      <c r="MNE10" s="323"/>
      <c r="MNF10" s="323"/>
      <c r="MNG10" s="323"/>
      <c r="MNH10" s="323"/>
      <c r="MNI10" s="323"/>
      <c r="MNJ10" s="323"/>
      <c r="MNK10" s="323"/>
      <c r="MNL10" s="323"/>
      <c r="MNM10" s="323"/>
      <c r="MNN10" s="323"/>
      <c r="MNO10" s="323"/>
      <c r="MNP10" s="323"/>
      <c r="MNQ10" s="323"/>
      <c r="MNR10" s="323"/>
      <c r="MNS10" s="323"/>
      <c r="MNT10" s="323"/>
      <c r="MNU10" s="323"/>
      <c r="MNV10" s="323"/>
      <c r="MNW10" s="323"/>
      <c r="MNX10" s="323"/>
      <c r="MNY10" s="323"/>
      <c r="MNZ10" s="323"/>
      <c r="MOA10" s="323"/>
      <c r="MOB10" s="323"/>
      <c r="MOC10" s="323"/>
      <c r="MOD10" s="323"/>
      <c r="MOE10" s="323"/>
      <c r="MOF10" s="323"/>
      <c r="MOG10" s="323"/>
      <c r="MOH10" s="323"/>
      <c r="MOI10" s="323"/>
      <c r="MOJ10" s="323"/>
      <c r="MOK10" s="323"/>
      <c r="MOL10" s="323"/>
      <c r="MOM10" s="323"/>
      <c r="MON10" s="323"/>
      <c r="MOO10" s="323"/>
      <c r="MOP10" s="323"/>
      <c r="MOQ10" s="323"/>
      <c r="MOR10" s="323"/>
      <c r="MOS10" s="323"/>
      <c r="MOT10" s="323"/>
      <c r="MOU10" s="323"/>
      <c r="MOV10" s="323"/>
      <c r="MOW10" s="323"/>
      <c r="MOX10" s="323"/>
      <c r="MOY10" s="323"/>
      <c r="MOZ10" s="323"/>
      <c r="MPA10" s="323"/>
      <c r="MPB10" s="323"/>
      <c r="MPC10" s="323"/>
      <c r="MPD10" s="323"/>
      <c r="MPE10" s="323"/>
      <c r="MPF10" s="323"/>
      <c r="MPG10" s="323"/>
      <c r="MPH10" s="323"/>
      <c r="MPI10" s="323"/>
      <c r="MPJ10" s="323"/>
      <c r="MPK10" s="323"/>
      <c r="MPL10" s="323"/>
      <c r="MPM10" s="323"/>
      <c r="MPN10" s="323"/>
      <c r="MPO10" s="323"/>
      <c r="MPP10" s="323"/>
      <c r="MPQ10" s="323"/>
      <c r="MPR10" s="323"/>
      <c r="MPS10" s="323"/>
      <c r="MPT10" s="323"/>
      <c r="MPU10" s="323"/>
      <c r="MPV10" s="323"/>
      <c r="MPW10" s="323"/>
      <c r="MPX10" s="323"/>
      <c r="MPY10" s="323"/>
      <c r="MPZ10" s="323"/>
      <c r="MQA10" s="323"/>
      <c r="MQB10" s="323"/>
      <c r="MQC10" s="323"/>
      <c r="MQD10" s="323"/>
      <c r="MQE10" s="323"/>
      <c r="MQF10" s="323"/>
      <c r="MQG10" s="323"/>
      <c r="MQH10" s="323"/>
      <c r="MQI10" s="323"/>
      <c r="MQJ10" s="323"/>
      <c r="MQK10" s="323"/>
      <c r="MQL10" s="323"/>
      <c r="MQM10" s="323"/>
      <c r="MQN10" s="323"/>
      <c r="MQO10" s="323"/>
      <c r="MQP10" s="323"/>
      <c r="MQQ10" s="323"/>
      <c r="MQR10" s="323"/>
      <c r="MQS10" s="323"/>
      <c r="MQT10" s="323"/>
      <c r="MQU10" s="323"/>
      <c r="MQV10" s="323"/>
      <c r="MQW10" s="323"/>
      <c r="MQX10" s="323"/>
      <c r="MQY10" s="323"/>
      <c r="MQZ10" s="323"/>
      <c r="MRA10" s="323"/>
      <c r="MRB10" s="323"/>
      <c r="MRC10" s="323"/>
      <c r="MRD10" s="323"/>
      <c r="MRE10" s="323"/>
      <c r="MRF10" s="323"/>
      <c r="MRG10" s="323"/>
      <c r="MRH10" s="323"/>
      <c r="MRI10" s="323"/>
      <c r="MRJ10" s="323"/>
      <c r="MRK10" s="323"/>
      <c r="MRL10" s="323"/>
      <c r="MRM10" s="323"/>
      <c r="MRN10" s="323"/>
      <c r="MRO10" s="323"/>
      <c r="MRP10" s="323"/>
      <c r="MRQ10" s="323"/>
      <c r="MRR10" s="323"/>
      <c r="MRS10" s="323"/>
      <c r="MRT10" s="323"/>
      <c r="MRU10" s="323"/>
      <c r="MRV10" s="323"/>
      <c r="MRW10" s="323"/>
      <c r="MRX10" s="323"/>
      <c r="MRY10" s="323"/>
      <c r="MRZ10" s="323"/>
      <c r="MSA10" s="323"/>
      <c r="MSB10" s="323"/>
      <c r="MSC10" s="323"/>
      <c r="MSD10" s="323"/>
      <c r="MSE10" s="323"/>
      <c r="MSF10" s="323"/>
      <c r="MSG10" s="323"/>
      <c r="MSH10" s="323"/>
      <c r="MSI10" s="323"/>
      <c r="MSJ10" s="323"/>
      <c r="MSK10" s="323"/>
      <c r="MSL10" s="323"/>
      <c r="MSM10" s="323"/>
      <c r="MSN10" s="323"/>
      <c r="MSO10" s="323"/>
      <c r="MSP10" s="323"/>
      <c r="MSQ10" s="323"/>
      <c r="MSR10" s="323"/>
      <c r="MSS10" s="323"/>
      <c r="MST10" s="323"/>
      <c r="MSU10" s="323"/>
      <c r="MSV10" s="323"/>
      <c r="MSW10" s="323"/>
      <c r="MSX10" s="323"/>
      <c r="MSY10" s="323"/>
      <c r="MSZ10" s="323"/>
      <c r="MTA10" s="323"/>
      <c r="MTB10" s="323"/>
      <c r="MTC10" s="323"/>
      <c r="MTD10" s="323"/>
      <c r="MTE10" s="323"/>
      <c r="MTF10" s="323"/>
      <c r="MTG10" s="323"/>
      <c r="MTH10" s="323"/>
      <c r="MTI10" s="323"/>
      <c r="MTJ10" s="323"/>
      <c r="MTK10" s="323"/>
      <c r="MTL10" s="323"/>
      <c r="MTM10" s="323"/>
      <c r="MTN10" s="323"/>
      <c r="MTO10" s="323"/>
      <c r="MTP10" s="323"/>
      <c r="MTQ10" s="323"/>
      <c r="MTR10" s="323"/>
      <c r="MTS10" s="323"/>
      <c r="MTT10" s="323"/>
      <c r="MTU10" s="323"/>
      <c r="MTV10" s="323"/>
      <c r="MTW10" s="323"/>
      <c r="MTX10" s="323"/>
      <c r="MTY10" s="323"/>
      <c r="MTZ10" s="323"/>
      <c r="MUA10" s="323"/>
      <c r="MUB10" s="323"/>
      <c r="MUC10" s="323"/>
      <c r="MUD10" s="323"/>
      <c r="MUE10" s="323"/>
      <c r="MUF10" s="323"/>
      <c r="MUG10" s="323"/>
      <c r="MUH10" s="323"/>
      <c r="MUI10" s="323"/>
      <c r="MUJ10" s="323"/>
      <c r="MUK10" s="323"/>
      <c r="MUL10" s="323"/>
      <c r="MUM10" s="323"/>
      <c r="MUN10" s="323"/>
      <c r="MUO10" s="323"/>
      <c r="MUP10" s="323"/>
      <c r="MUQ10" s="323"/>
      <c r="MUR10" s="323"/>
      <c r="MUS10" s="323"/>
      <c r="MUT10" s="323"/>
      <c r="MUU10" s="323"/>
      <c r="MUV10" s="323"/>
      <c r="MUW10" s="323"/>
      <c r="MUX10" s="323"/>
      <c r="MUY10" s="323"/>
      <c r="MUZ10" s="323"/>
      <c r="MVA10" s="323"/>
      <c r="MVB10" s="323"/>
      <c r="MVC10" s="323"/>
      <c r="MVD10" s="323"/>
      <c r="MVE10" s="323"/>
      <c r="MVF10" s="323"/>
      <c r="MVG10" s="323"/>
      <c r="MVH10" s="323"/>
      <c r="MVI10" s="323"/>
      <c r="MVJ10" s="323"/>
      <c r="MVK10" s="323"/>
      <c r="MVL10" s="323"/>
      <c r="MVM10" s="323"/>
      <c r="MVN10" s="323"/>
      <c r="MVO10" s="323"/>
      <c r="MVP10" s="323"/>
      <c r="MVQ10" s="323"/>
      <c r="MVR10" s="323"/>
      <c r="MVS10" s="323"/>
      <c r="MVT10" s="323"/>
      <c r="MVU10" s="323"/>
      <c r="MVV10" s="323"/>
      <c r="MVW10" s="323"/>
      <c r="MVX10" s="323"/>
      <c r="MVY10" s="323"/>
      <c r="MVZ10" s="323"/>
      <c r="MWA10" s="323"/>
      <c r="MWB10" s="323"/>
      <c r="MWC10" s="323"/>
      <c r="MWD10" s="323"/>
      <c r="MWE10" s="323"/>
      <c r="MWF10" s="323"/>
      <c r="MWG10" s="323"/>
      <c r="MWH10" s="323"/>
      <c r="MWI10" s="323"/>
      <c r="MWJ10" s="323"/>
      <c r="MWK10" s="323"/>
      <c r="MWL10" s="323"/>
      <c r="MWM10" s="323"/>
      <c r="MWN10" s="323"/>
      <c r="MWO10" s="323"/>
      <c r="MWP10" s="323"/>
      <c r="MWQ10" s="323"/>
      <c r="MWR10" s="323"/>
      <c r="MWS10" s="323"/>
      <c r="MWT10" s="323"/>
      <c r="MWU10" s="323"/>
      <c r="MWV10" s="323"/>
      <c r="MWW10" s="323"/>
      <c r="MWX10" s="323"/>
      <c r="MWY10" s="323"/>
      <c r="MWZ10" s="323"/>
      <c r="MXA10" s="323"/>
      <c r="MXB10" s="323"/>
      <c r="MXC10" s="323"/>
      <c r="MXD10" s="323"/>
      <c r="MXE10" s="323"/>
      <c r="MXF10" s="323"/>
      <c r="MXG10" s="323"/>
      <c r="MXH10" s="323"/>
      <c r="MXI10" s="323"/>
      <c r="MXJ10" s="323"/>
      <c r="MXK10" s="323"/>
      <c r="MXL10" s="323"/>
      <c r="MXM10" s="323"/>
      <c r="MXN10" s="323"/>
      <c r="MXO10" s="323"/>
      <c r="MXP10" s="323"/>
      <c r="MXQ10" s="323"/>
      <c r="MXR10" s="323"/>
      <c r="MXS10" s="323"/>
      <c r="MXT10" s="323"/>
      <c r="MXU10" s="323"/>
      <c r="MXV10" s="323"/>
      <c r="MXW10" s="323"/>
      <c r="MXX10" s="323"/>
      <c r="MXY10" s="323"/>
      <c r="MXZ10" s="323"/>
      <c r="MYA10" s="323"/>
      <c r="MYB10" s="323"/>
      <c r="MYC10" s="323"/>
      <c r="MYD10" s="323"/>
      <c r="MYE10" s="323"/>
      <c r="MYF10" s="323"/>
      <c r="MYG10" s="323"/>
      <c r="MYH10" s="323"/>
      <c r="MYI10" s="323"/>
      <c r="MYJ10" s="323"/>
      <c r="MYK10" s="323"/>
      <c r="MYL10" s="323"/>
      <c r="MYM10" s="323"/>
      <c r="MYN10" s="323"/>
      <c r="MYO10" s="323"/>
      <c r="MYP10" s="323"/>
      <c r="MYQ10" s="323"/>
      <c r="MYR10" s="323"/>
      <c r="MYS10" s="323"/>
      <c r="MYT10" s="323"/>
      <c r="MYU10" s="323"/>
      <c r="MYV10" s="323"/>
      <c r="MYW10" s="323"/>
      <c r="MYX10" s="323"/>
      <c r="MYY10" s="323"/>
      <c r="MYZ10" s="323"/>
      <c r="MZA10" s="323"/>
      <c r="MZB10" s="323"/>
      <c r="MZC10" s="323"/>
      <c r="MZD10" s="323"/>
      <c r="MZE10" s="323"/>
      <c r="MZF10" s="323"/>
      <c r="MZG10" s="323"/>
      <c r="MZH10" s="323"/>
      <c r="MZI10" s="323"/>
      <c r="MZJ10" s="323"/>
      <c r="MZK10" s="323"/>
      <c r="MZL10" s="323"/>
      <c r="MZM10" s="323"/>
      <c r="MZN10" s="323"/>
      <c r="MZO10" s="323"/>
      <c r="MZP10" s="323"/>
      <c r="MZQ10" s="323"/>
      <c r="MZR10" s="323"/>
      <c r="MZS10" s="323"/>
      <c r="MZT10" s="323"/>
      <c r="MZU10" s="323"/>
      <c r="MZV10" s="323"/>
      <c r="MZW10" s="323"/>
      <c r="MZX10" s="323"/>
      <c r="MZY10" s="323"/>
      <c r="MZZ10" s="323"/>
      <c r="NAA10" s="323"/>
      <c r="NAB10" s="323"/>
      <c r="NAC10" s="323"/>
      <c r="NAD10" s="323"/>
      <c r="NAE10" s="323"/>
      <c r="NAF10" s="323"/>
      <c r="NAG10" s="323"/>
      <c r="NAH10" s="323"/>
      <c r="NAI10" s="323"/>
      <c r="NAJ10" s="323"/>
      <c r="NAK10" s="323"/>
      <c r="NAL10" s="323"/>
      <c r="NAM10" s="323"/>
      <c r="NAN10" s="323"/>
      <c r="NAO10" s="323"/>
      <c r="NAP10" s="323"/>
      <c r="NAQ10" s="323"/>
      <c r="NAR10" s="323"/>
      <c r="NAS10" s="323"/>
      <c r="NAT10" s="323"/>
      <c r="NAU10" s="323"/>
      <c r="NAV10" s="323"/>
      <c r="NAW10" s="323"/>
      <c r="NAX10" s="323"/>
      <c r="NAY10" s="323"/>
      <c r="NAZ10" s="323"/>
      <c r="NBA10" s="323"/>
      <c r="NBB10" s="323"/>
      <c r="NBC10" s="323"/>
      <c r="NBD10" s="323"/>
      <c r="NBE10" s="323"/>
      <c r="NBF10" s="323"/>
      <c r="NBG10" s="323"/>
      <c r="NBH10" s="323"/>
      <c r="NBI10" s="323"/>
      <c r="NBJ10" s="323"/>
      <c r="NBK10" s="323"/>
      <c r="NBL10" s="323"/>
      <c r="NBM10" s="323"/>
      <c r="NBN10" s="323"/>
      <c r="NBO10" s="323"/>
      <c r="NBP10" s="323"/>
      <c r="NBQ10" s="323"/>
      <c r="NBR10" s="323"/>
      <c r="NBS10" s="323"/>
      <c r="NBT10" s="323"/>
      <c r="NBU10" s="323"/>
      <c r="NBV10" s="323"/>
      <c r="NBW10" s="323"/>
      <c r="NBX10" s="323"/>
      <c r="NBY10" s="323"/>
      <c r="NBZ10" s="323"/>
      <c r="NCA10" s="323"/>
      <c r="NCB10" s="323"/>
      <c r="NCC10" s="323"/>
      <c r="NCD10" s="323"/>
      <c r="NCE10" s="323"/>
      <c r="NCF10" s="323"/>
      <c r="NCG10" s="323"/>
      <c r="NCH10" s="323"/>
      <c r="NCI10" s="323"/>
      <c r="NCJ10" s="323"/>
      <c r="NCK10" s="323"/>
      <c r="NCL10" s="323"/>
      <c r="NCM10" s="323"/>
      <c r="NCN10" s="323"/>
      <c r="NCO10" s="323"/>
      <c r="NCP10" s="323"/>
      <c r="NCQ10" s="323"/>
      <c r="NCR10" s="323"/>
      <c r="NCS10" s="323"/>
      <c r="NCT10" s="323"/>
      <c r="NCU10" s="323"/>
      <c r="NCV10" s="323"/>
      <c r="NCW10" s="323"/>
      <c r="NCX10" s="323"/>
      <c r="NCY10" s="323"/>
      <c r="NCZ10" s="323"/>
      <c r="NDA10" s="323"/>
      <c r="NDB10" s="323"/>
      <c r="NDC10" s="323"/>
      <c r="NDD10" s="323"/>
      <c r="NDE10" s="323"/>
      <c r="NDF10" s="323"/>
      <c r="NDG10" s="323"/>
      <c r="NDH10" s="323"/>
      <c r="NDI10" s="323"/>
      <c r="NDJ10" s="323"/>
      <c r="NDK10" s="323"/>
      <c r="NDL10" s="323"/>
      <c r="NDM10" s="323"/>
      <c r="NDN10" s="323"/>
      <c r="NDO10" s="323"/>
      <c r="NDP10" s="323"/>
      <c r="NDQ10" s="323"/>
      <c r="NDR10" s="323"/>
      <c r="NDS10" s="323"/>
      <c r="NDT10" s="323"/>
      <c r="NDU10" s="323"/>
      <c r="NDV10" s="323"/>
      <c r="NDW10" s="323"/>
      <c r="NDX10" s="323"/>
      <c r="NDY10" s="323"/>
      <c r="NDZ10" s="323"/>
      <c r="NEA10" s="323"/>
      <c r="NEB10" s="323"/>
      <c r="NEC10" s="323"/>
      <c r="NED10" s="323"/>
      <c r="NEE10" s="323"/>
      <c r="NEF10" s="323"/>
      <c r="NEG10" s="323"/>
      <c r="NEH10" s="323"/>
      <c r="NEI10" s="323"/>
      <c r="NEJ10" s="323"/>
      <c r="NEK10" s="323"/>
      <c r="NEL10" s="323"/>
      <c r="NEM10" s="323"/>
      <c r="NEN10" s="323"/>
      <c r="NEO10" s="323"/>
      <c r="NEP10" s="323"/>
      <c r="NEQ10" s="323"/>
      <c r="NER10" s="323"/>
      <c r="NES10" s="323"/>
      <c r="NET10" s="323"/>
      <c r="NEU10" s="323"/>
      <c r="NEV10" s="323"/>
      <c r="NEW10" s="323"/>
      <c r="NEX10" s="323"/>
      <c r="NEY10" s="323"/>
      <c r="NEZ10" s="323"/>
      <c r="NFA10" s="323"/>
      <c r="NFB10" s="323"/>
      <c r="NFC10" s="323"/>
      <c r="NFD10" s="323"/>
      <c r="NFE10" s="323"/>
      <c r="NFF10" s="323"/>
      <c r="NFG10" s="323"/>
      <c r="NFH10" s="323"/>
      <c r="NFI10" s="323"/>
      <c r="NFJ10" s="323"/>
      <c r="NFK10" s="323"/>
      <c r="NFL10" s="323"/>
      <c r="NFM10" s="323"/>
      <c r="NFN10" s="323"/>
      <c r="NFO10" s="323"/>
      <c r="NFP10" s="323"/>
      <c r="NFQ10" s="323"/>
      <c r="NFR10" s="323"/>
      <c r="NFS10" s="323"/>
      <c r="NFT10" s="323"/>
      <c r="NFU10" s="323"/>
      <c r="NFV10" s="323"/>
      <c r="NFW10" s="323"/>
      <c r="NFX10" s="323"/>
      <c r="NFY10" s="323"/>
      <c r="NFZ10" s="323"/>
      <c r="NGA10" s="323"/>
      <c r="NGB10" s="323"/>
      <c r="NGC10" s="323"/>
      <c r="NGD10" s="323"/>
      <c r="NGE10" s="323"/>
      <c r="NGF10" s="323"/>
      <c r="NGG10" s="323"/>
      <c r="NGH10" s="323"/>
      <c r="NGI10" s="323"/>
      <c r="NGJ10" s="323"/>
      <c r="NGK10" s="323"/>
      <c r="NGL10" s="323"/>
      <c r="NGM10" s="323"/>
      <c r="NGN10" s="323"/>
      <c r="NGO10" s="323"/>
      <c r="NGP10" s="323"/>
      <c r="NGQ10" s="323"/>
      <c r="NGR10" s="323"/>
      <c r="NGS10" s="323"/>
      <c r="NGT10" s="323"/>
      <c r="NGU10" s="323"/>
      <c r="NGV10" s="323"/>
      <c r="NGW10" s="323"/>
      <c r="NGX10" s="323"/>
      <c r="NGY10" s="323"/>
      <c r="NGZ10" s="323"/>
      <c r="NHA10" s="323"/>
      <c r="NHB10" s="323"/>
      <c r="NHC10" s="323"/>
      <c r="NHD10" s="323"/>
      <c r="NHE10" s="323"/>
      <c r="NHF10" s="323"/>
      <c r="NHG10" s="323"/>
      <c r="NHH10" s="323"/>
      <c r="NHI10" s="323"/>
      <c r="NHJ10" s="323"/>
      <c r="NHK10" s="323"/>
      <c r="NHL10" s="323"/>
      <c r="NHM10" s="323"/>
      <c r="NHN10" s="323"/>
      <c r="NHO10" s="323"/>
      <c r="NHP10" s="323"/>
      <c r="NHQ10" s="323"/>
      <c r="NHR10" s="323"/>
      <c r="NHS10" s="323"/>
      <c r="NHT10" s="323"/>
      <c r="NHU10" s="323"/>
      <c r="NHV10" s="323"/>
      <c r="NHW10" s="323"/>
      <c r="NHX10" s="323"/>
      <c r="NHY10" s="323"/>
      <c r="NHZ10" s="323"/>
      <c r="NIA10" s="323"/>
      <c r="NIB10" s="323"/>
      <c r="NIC10" s="323"/>
      <c r="NID10" s="323"/>
      <c r="NIE10" s="323"/>
      <c r="NIF10" s="323"/>
      <c r="NIG10" s="323"/>
      <c r="NIH10" s="323"/>
      <c r="NII10" s="323"/>
      <c r="NIJ10" s="323"/>
      <c r="NIK10" s="323"/>
      <c r="NIL10" s="323"/>
      <c r="NIM10" s="323"/>
      <c r="NIN10" s="323"/>
      <c r="NIO10" s="323"/>
      <c r="NIP10" s="323"/>
      <c r="NIQ10" s="323"/>
      <c r="NIR10" s="323"/>
      <c r="NIS10" s="323"/>
      <c r="NIT10" s="323"/>
      <c r="NIU10" s="323"/>
      <c r="NIV10" s="323"/>
      <c r="NIW10" s="323"/>
      <c r="NIX10" s="323"/>
      <c r="NIY10" s="323"/>
      <c r="NIZ10" s="323"/>
      <c r="NJA10" s="323"/>
      <c r="NJB10" s="323"/>
      <c r="NJC10" s="323"/>
      <c r="NJD10" s="323"/>
      <c r="NJE10" s="323"/>
      <c r="NJF10" s="323"/>
      <c r="NJG10" s="323"/>
      <c r="NJH10" s="323"/>
      <c r="NJI10" s="323"/>
      <c r="NJJ10" s="323"/>
      <c r="NJK10" s="323"/>
      <c r="NJL10" s="323"/>
      <c r="NJM10" s="323"/>
      <c r="NJN10" s="323"/>
      <c r="NJO10" s="323"/>
      <c r="NJP10" s="323"/>
      <c r="NJQ10" s="323"/>
      <c r="NJR10" s="323"/>
      <c r="NJS10" s="323"/>
      <c r="NJT10" s="323"/>
      <c r="NJU10" s="323"/>
      <c r="NJV10" s="323"/>
      <c r="NJW10" s="323"/>
      <c r="NJX10" s="323"/>
      <c r="NJY10" s="323"/>
      <c r="NJZ10" s="323"/>
      <c r="NKA10" s="323"/>
      <c r="NKB10" s="323"/>
      <c r="NKC10" s="323"/>
      <c r="NKD10" s="323"/>
      <c r="NKE10" s="323"/>
      <c r="NKF10" s="323"/>
      <c r="NKG10" s="323"/>
      <c r="NKH10" s="323"/>
      <c r="NKI10" s="323"/>
      <c r="NKJ10" s="323"/>
      <c r="NKK10" s="323"/>
      <c r="NKL10" s="323"/>
      <c r="NKM10" s="323"/>
      <c r="NKN10" s="323"/>
      <c r="NKO10" s="323"/>
      <c r="NKP10" s="323"/>
      <c r="NKQ10" s="323"/>
      <c r="NKR10" s="323"/>
      <c r="NKS10" s="323"/>
      <c r="NKT10" s="323"/>
      <c r="NKU10" s="323"/>
      <c r="NKV10" s="323"/>
      <c r="NKW10" s="323"/>
      <c r="NKX10" s="323"/>
      <c r="NKY10" s="323"/>
      <c r="NKZ10" s="323"/>
      <c r="NLA10" s="323"/>
      <c r="NLB10" s="323"/>
      <c r="NLC10" s="323"/>
      <c r="NLD10" s="323"/>
      <c r="NLE10" s="323"/>
      <c r="NLF10" s="323"/>
      <c r="NLG10" s="323"/>
      <c r="NLH10" s="323"/>
      <c r="NLI10" s="323"/>
      <c r="NLJ10" s="323"/>
      <c r="NLK10" s="323"/>
      <c r="NLL10" s="323"/>
      <c r="NLM10" s="323"/>
      <c r="NLN10" s="323"/>
      <c r="NLO10" s="323"/>
      <c r="NLP10" s="323"/>
      <c r="NLQ10" s="323"/>
      <c r="NLR10" s="323"/>
      <c r="NLS10" s="323"/>
      <c r="NLT10" s="323"/>
      <c r="NLU10" s="323"/>
      <c r="NLV10" s="323"/>
      <c r="NLW10" s="323"/>
      <c r="NLX10" s="323"/>
      <c r="NLY10" s="323"/>
      <c r="NLZ10" s="323"/>
      <c r="NMA10" s="323"/>
      <c r="NMB10" s="323"/>
      <c r="NMC10" s="323"/>
      <c r="NMD10" s="323"/>
      <c r="NME10" s="323"/>
      <c r="NMF10" s="323"/>
      <c r="NMG10" s="323"/>
      <c r="NMH10" s="323"/>
      <c r="NMI10" s="323"/>
      <c r="NMJ10" s="323"/>
      <c r="NMK10" s="323"/>
      <c r="NML10" s="323"/>
      <c r="NMM10" s="323"/>
      <c r="NMN10" s="323"/>
      <c r="NMO10" s="323"/>
      <c r="NMP10" s="323"/>
      <c r="NMQ10" s="323"/>
      <c r="NMR10" s="323"/>
      <c r="NMS10" s="323"/>
      <c r="NMT10" s="323"/>
      <c r="NMU10" s="323"/>
      <c r="NMV10" s="323"/>
      <c r="NMW10" s="323"/>
      <c r="NMX10" s="323"/>
      <c r="NMY10" s="323"/>
      <c r="NMZ10" s="323"/>
      <c r="NNA10" s="323"/>
      <c r="NNB10" s="323"/>
      <c r="NNC10" s="323"/>
      <c r="NND10" s="323"/>
      <c r="NNE10" s="323"/>
      <c r="NNF10" s="323"/>
      <c r="NNG10" s="323"/>
      <c r="NNH10" s="323"/>
      <c r="NNI10" s="323"/>
      <c r="NNJ10" s="323"/>
      <c r="NNK10" s="323"/>
      <c r="NNL10" s="323"/>
      <c r="NNM10" s="323"/>
      <c r="NNN10" s="323"/>
      <c r="NNO10" s="323"/>
      <c r="NNP10" s="323"/>
      <c r="NNQ10" s="323"/>
      <c r="NNR10" s="323"/>
      <c r="NNS10" s="323"/>
      <c r="NNT10" s="323"/>
      <c r="NNU10" s="323"/>
      <c r="NNV10" s="323"/>
      <c r="NNW10" s="323"/>
      <c r="NNX10" s="323"/>
      <c r="NNY10" s="323"/>
      <c r="NNZ10" s="323"/>
      <c r="NOA10" s="323"/>
      <c r="NOB10" s="323"/>
      <c r="NOC10" s="323"/>
      <c r="NOD10" s="323"/>
      <c r="NOE10" s="323"/>
      <c r="NOF10" s="323"/>
      <c r="NOG10" s="323"/>
      <c r="NOH10" s="323"/>
      <c r="NOI10" s="323"/>
      <c r="NOJ10" s="323"/>
      <c r="NOK10" s="323"/>
      <c r="NOL10" s="323"/>
      <c r="NOM10" s="323"/>
      <c r="NON10" s="323"/>
      <c r="NOO10" s="323"/>
      <c r="NOP10" s="323"/>
      <c r="NOQ10" s="323"/>
      <c r="NOR10" s="323"/>
      <c r="NOS10" s="323"/>
      <c r="NOT10" s="323"/>
      <c r="NOU10" s="323"/>
      <c r="NOV10" s="323"/>
      <c r="NOW10" s="323"/>
      <c r="NOX10" s="323"/>
      <c r="NOY10" s="323"/>
      <c r="NOZ10" s="323"/>
      <c r="NPA10" s="323"/>
      <c r="NPB10" s="323"/>
      <c r="NPC10" s="323"/>
      <c r="NPD10" s="323"/>
      <c r="NPE10" s="323"/>
      <c r="NPF10" s="323"/>
      <c r="NPG10" s="323"/>
      <c r="NPH10" s="323"/>
      <c r="NPI10" s="323"/>
      <c r="NPJ10" s="323"/>
      <c r="NPK10" s="323"/>
      <c r="NPL10" s="323"/>
      <c r="NPM10" s="323"/>
      <c r="NPN10" s="323"/>
      <c r="NPO10" s="323"/>
      <c r="NPP10" s="323"/>
      <c r="NPQ10" s="323"/>
      <c r="NPR10" s="323"/>
      <c r="NPS10" s="323"/>
      <c r="NPT10" s="323"/>
      <c r="NPU10" s="323"/>
      <c r="NPV10" s="323"/>
      <c r="NPW10" s="323"/>
      <c r="NPX10" s="323"/>
      <c r="NPY10" s="323"/>
      <c r="NPZ10" s="323"/>
      <c r="NQA10" s="323"/>
      <c r="NQB10" s="323"/>
      <c r="NQC10" s="323"/>
      <c r="NQD10" s="323"/>
      <c r="NQE10" s="323"/>
      <c r="NQF10" s="323"/>
      <c r="NQG10" s="323"/>
      <c r="NQH10" s="323"/>
      <c r="NQI10" s="323"/>
      <c r="NQJ10" s="323"/>
      <c r="NQK10" s="323"/>
      <c r="NQL10" s="323"/>
      <c r="NQM10" s="323"/>
      <c r="NQN10" s="323"/>
      <c r="NQO10" s="323"/>
      <c r="NQP10" s="323"/>
      <c r="NQQ10" s="323"/>
      <c r="NQR10" s="323"/>
      <c r="NQS10" s="323"/>
      <c r="NQT10" s="323"/>
      <c r="NQU10" s="323"/>
      <c r="NQV10" s="323"/>
      <c r="NQW10" s="323"/>
      <c r="NQX10" s="323"/>
      <c r="NQY10" s="323"/>
      <c r="NQZ10" s="323"/>
      <c r="NRA10" s="323"/>
      <c r="NRB10" s="323"/>
      <c r="NRC10" s="323"/>
      <c r="NRD10" s="323"/>
      <c r="NRE10" s="323"/>
      <c r="NRF10" s="323"/>
      <c r="NRG10" s="323"/>
      <c r="NRH10" s="323"/>
      <c r="NRI10" s="323"/>
      <c r="NRJ10" s="323"/>
      <c r="NRK10" s="323"/>
      <c r="NRL10" s="323"/>
      <c r="NRM10" s="323"/>
      <c r="NRN10" s="323"/>
      <c r="NRO10" s="323"/>
      <c r="NRP10" s="323"/>
      <c r="NRQ10" s="323"/>
      <c r="NRR10" s="323"/>
      <c r="NRS10" s="323"/>
      <c r="NRT10" s="323"/>
      <c r="NRU10" s="323"/>
      <c r="NRV10" s="323"/>
      <c r="NRW10" s="323"/>
      <c r="NRX10" s="323"/>
      <c r="NRY10" s="323"/>
      <c r="NRZ10" s="323"/>
      <c r="NSA10" s="323"/>
      <c r="NSB10" s="323"/>
      <c r="NSC10" s="323"/>
      <c r="NSD10" s="323"/>
      <c r="NSE10" s="323"/>
      <c r="NSF10" s="323"/>
      <c r="NSG10" s="323"/>
      <c r="NSH10" s="323"/>
      <c r="NSI10" s="323"/>
      <c r="NSJ10" s="323"/>
      <c r="NSK10" s="323"/>
      <c r="NSL10" s="323"/>
      <c r="NSM10" s="323"/>
      <c r="NSN10" s="323"/>
      <c r="NSO10" s="323"/>
      <c r="NSP10" s="323"/>
      <c r="NSQ10" s="323"/>
      <c r="NSR10" s="323"/>
      <c r="NSS10" s="323"/>
      <c r="NST10" s="323"/>
      <c r="NSU10" s="323"/>
      <c r="NSV10" s="323"/>
      <c r="NSW10" s="323"/>
      <c r="NSX10" s="323"/>
      <c r="NSY10" s="323"/>
      <c r="NSZ10" s="323"/>
      <c r="NTA10" s="323"/>
      <c r="NTB10" s="323"/>
      <c r="NTC10" s="323"/>
      <c r="NTD10" s="323"/>
      <c r="NTE10" s="323"/>
      <c r="NTF10" s="323"/>
      <c r="NTG10" s="323"/>
      <c r="NTH10" s="323"/>
      <c r="NTI10" s="323"/>
      <c r="NTJ10" s="323"/>
      <c r="NTK10" s="323"/>
      <c r="NTL10" s="323"/>
      <c r="NTM10" s="323"/>
      <c r="NTN10" s="323"/>
      <c r="NTO10" s="323"/>
      <c r="NTP10" s="323"/>
      <c r="NTQ10" s="323"/>
      <c r="NTR10" s="323"/>
      <c r="NTS10" s="323"/>
      <c r="NTT10" s="323"/>
      <c r="NTU10" s="323"/>
      <c r="NTV10" s="323"/>
      <c r="NTW10" s="323"/>
      <c r="NTX10" s="323"/>
      <c r="NTY10" s="323"/>
      <c r="NTZ10" s="323"/>
      <c r="NUA10" s="323"/>
      <c r="NUB10" s="323"/>
      <c r="NUC10" s="323"/>
      <c r="NUD10" s="323"/>
      <c r="NUE10" s="323"/>
      <c r="NUF10" s="323"/>
      <c r="NUG10" s="323"/>
      <c r="NUH10" s="323"/>
      <c r="NUI10" s="323"/>
      <c r="NUJ10" s="323"/>
      <c r="NUK10" s="323"/>
      <c r="NUL10" s="323"/>
      <c r="NUM10" s="323"/>
      <c r="NUN10" s="323"/>
      <c r="NUO10" s="323"/>
      <c r="NUP10" s="323"/>
      <c r="NUQ10" s="323"/>
      <c r="NUR10" s="323"/>
      <c r="NUS10" s="323"/>
      <c r="NUT10" s="323"/>
      <c r="NUU10" s="323"/>
      <c r="NUV10" s="323"/>
      <c r="NUW10" s="323"/>
      <c r="NUX10" s="323"/>
      <c r="NUY10" s="323"/>
      <c r="NUZ10" s="323"/>
      <c r="NVA10" s="323"/>
      <c r="NVB10" s="323"/>
      <c r="NVC10" s="323"/>
      <c r="NVD10" s="323"/>
      <c r="NVE10" s="323"/>
      <c r="NVF10" s="323"/>
      <c r="NVG10" s="323"/>
      <c r="NVH10" s="323"/>
      <c r="NVI10" s="323"/>
      <c r="NVJ10" s="323"/>
      <c r="NVK10" s="323"/>
      <c r="NVL10" s="323"/>
      <c r="NVM10" s="323"/>
      <c r="NVN10" s="323"/>
      <c r="NVO10" s="323"/>
      <c r="NVP10" s="323"/>
      <c r="NVQ10" s="323"/>
      <c r="NVR10" s="323"/>
      <c r="NVS10" s="323"/>
      <c r="NVT10" s="323"/>
      <c r="NVU10" s="323"/>
      <c r="NVV10" s="323"/>
      <c r="NVW10" s="323"/>
      <c r="NVX10" s="323"/>
      <c r="NVY10" s="323"/>
      <c r="NVZ10" s="323"/>
      <c r="NWA10" s="323"/>
      <c r="NWB10" s="323"/>
      <c r="NWC10" s="323"/>
      <c r="NWD10" s="323"/>
      <c r="NWE10" s="323"/>
      <c r="NWF10" s="323"/>
      <c r="NWG10" s="323"/>
      <c r="NWH10" s="323"/>
      <c r="NWI10" s="323"/>
      <c r="NWJ10" s="323"/>
      <c r="NWK10" s="323"/>
      <c r="NWL10" s="323"/>
      <c r="NWM10" s="323"/>
      <c r="NWN10" s="323"/>
      <c r="NWO10" s="323"/>
      <c r="NWP10" s="323"/>
      <c r="NWQ10" s="323"/>
      <c r="NWR10" s="323"/>
      <c r="NWS10" s="323"/>
      <c r="NWT10" s="323"/>
      <c r="NWU10" s="323"/>
      <c r="NWV10" s="323"/>
      <c r="NWW10" s="323"/>
      <c r="NWX10" s="323"/>
      <c r="NWY10" s="323"/>
      <c r="NWZ10" s="323"/>
      <c r="NXA10" s="323"/>
      <c r="NXB10" s="323"/>
      <c r="NXC10" s="323"/>
      <c r="NXD10" s="323"/>
      <c r="NXE10" s="323"/>
      <c r="NXF10" s="323"/>
      <c r="NXG10" s="323"/>
      <c r="NXH10" s="323"/>
      <c r="NXI10" s="323"/>
      <c r="NXJ10" s="323"/>
      <c r="NXK10" s="323"/>
      <c r="NXL10" s="323"/>
      <c r="NXM10" s="323"/>
      <c r="NXN10" s="323"/>
      <c r="NXO10" s="323"/>
      <c r="NXP10" s="323"/>
      <c r="NXQ10" s="323"/>
      <c r="NXR10" s="323"/>
      <c r="NXS10" s="323"/>
      <c r="NXT10" s="323"/>
      <c r="NXU10" s="323"/>
      <c r="NXV10" s="323"/>
      <c r="NXW10" s="323"/>
      <c r="NXX10" s="323"/>
      <c r="NXY10" s="323"/>
      <c r="NXZ10" s="323"/>
      <c r="NYA10" s="323"/>
      <c r="NYB10" s="323"/>
      <c r="NYC10" s="323"/>
      <c r="NYD10" s="323"/>
      <c r="NYE10" s="323"/>
      <c r="NYF10" s="323"/>
      <c r="NYG10" s="323"/>
      <c r="NYH10" s="323"/>
      <c r="NYI10" s="323"/>
      <c r="NYJ10" s="323"/>
      <c r="NYK10" s="323"/>
      <c r="NYL10" s="323"/>
      <c r="NYM10" s="323"/>
      <c r="NYN10" s="323"/>
      <c r="NYO10" s="323"/>
      <c r="NYP10" s="323"/>
      <c r="NYQ10" s="323"/>
      <c r="NYR10" s="323"/>
      <c r="NYS10" s="323"/>
      <c r="NYT10" s="323"/>
      <c r="NYU10" s="323"/>
      <c r="NYV10" s="323"/>
      <c r="NYW10" s="323"/>
      <c r="NYX10" s="323"/>
      <c r="NYY10" s="323"/>
      <c r="NYZ10" s="323"/>
      <c r="NZA10" s="323"/>
      <c r="NZB10" s="323"/>
      <c r="NZC10" s="323"/>
      <c r="NZD10" s="323"/>
      <c r="NZE10" s="323"/>
      <c r="NZF10" s="323"/>
      <c r="NZG10" s="323"/>
      <c r="NZH10" s="323"/>
      <c r="NZI10" s="323"/>
      <c r="NZJ10" s="323"/>
      <c r="NZK10" s="323"/>
      <c r="NZL10" s="323"/>
      <c r="NZM10" s="323"/>
      <c r="NZN10" s="323"/>
      <c r="NZO10" s="323"/>
      <c r="NZP10" s="323"/>
      <c r="NZQ10" s="323"/>
      <c r="NZR10" s="323"/>
      <c r="NZS10" s="323"/>
      <c r="NZT10" s="323"/>
      <c r="NZU10" s="323"/>
      <c r="NZV10" s="323"/>
      <c r="NZW10" s="323"/>
      <c r="NZX10" s="323"/>
      <c r="NZY10" s="323"/>
      <c r="NZZ10" s="323"/>
      <c r="OAA10" s="323"/>
      <c r="OAB10" s="323"/>
      <c r="OAC10" s="323"/>
      <c r="OAD10" s="323"/>
      <c r="OAE10" s="323"/>
      <c r="OAF10" s="323"/>
      <c r="OAG10" s="323"/>
      <c r="OAH10" s="323"/>
      <c r="OAI10" s="323"/>
      <c r="OAJ10" s="323"/>
      <c r="OAK10" s="323"/>
      <c r="OAL10" s="323"/>
      <c r="OAM10" s="323"/>
      <c r="OAN10" s="323"/>
      <c r="OAO10" s="323"/>
      <c r="OAP10" s="323"/>
      <c r="OAQ10" s="323"/>
      <c r="OAR10" s="323"/>
      <c r="OAS10" s="323"/>
      <c r="OAT10" s="323"/>
      <c r="OAU10" s="323"/>
      <c r="OAV10" s="323"/>
      <c r="OAW10" s="323"/>
      <c r="OAX10" s="323"/>
      <c r="OAY10" s="323"/>
      <c r="OAZ10" s="323"/>
      <c r="OBA10" s="323"/>
      <c r="OBB10" s="323"/>
      <c r="OBC10" s="323"/>
      <c r="OBD10" s="323"/>
      <c r="OBE10" s="323"/>
      <c r="OBF10" s="323"/>
      <c r="OBG10" s="323"/>
      <c r="OBH10" s="323"/>
      <c r="OBI10" s="323"/>
      <c r="OBJ10" s="323"/>
      <c r="OBK10" s="323"/>
      <c r="OBL10" s="323"/>
      <c r="OBM10" s="323"/>
      <c r="OBN10" s="323"/>
      <c r="OBO10" s="323"/>
      <c r="OBP10" s="323"/>
      <c r="OBQ10" s="323"/>
      <c r="OBR10" s="323"/>
      <c r="OBS10" s="323"/>
      <c r="OBT10" s="323"/>
      <c r="OBU10" s="323"/>
      <c r="OBV10" s="323"/>
      <c r="OBW10" s="323"/>
      <c r="OBX10" s="323"/>
      <c r="OBY10" s="323"/>
      <c r="OBZ10" s="323"/>
      <c r="OCA10" s="323"/>
      <c r="OCB10" s="323"/>
      <c r="OCC10" s="323"/>
      <c r="OCD10" s="323"/>
      <c r="OCE10" s="323"/>
      <c r="OCF10" s="323"/>
      <c r="OCG10" s="323"/>
      <c r="OCH10" s="323"/>
      <c r="OCI10" s="323"/>
      <c r="OCJ10" s="323"/>
      <c r="OCK10" s="323"/>
      <c r="OCL10" s="323"/>
      <c r="OCM10" s="323"/>
      <c r="OCN10" s="323"/>
      <c r="OCO10" s="323"/>
      <c r="OCP10" s="323"/>
      <c r="OCQ10" s="323"/>
      <c r="OCR10" s="323"/>
      <c r="OCS10" s="323"/>
      <c r="OCT10" s="323"/>
      <c r="OCU10" s="323"/>
      <c r="OCV10" s="323"/>
      <c r="OCW10" s="323"/>
      <c r="OCX10" s="323"/>
      <c r="OCY10" s="323"/>
      <c r="OCZ10" s="323"/>
      <c r="ODA10" s="323"/>
      <c r="ODB10" s="323"/>
      <c r="ODC10" s="323"/>
      <c r="ODD10" s="323"/>
      <c r="ODE10" s="323"/>
      <c r="ODF10" s="323"/>
      <c r="ODG10" s="323"/>
      <c r="ODH10" s="323"/>
      <c r="ODI10" s="323"/>
      <c r="ODJ10" s="323"/>
      <c r="ODK10" s="323"/>
      <c r="ODL10" s="323"/>
      <c r="ODM10" s="323"/>
      <c r="ODN10" s="323"/>
      <c r="ODO10" s="323"/>
      <c r="ODP10" s="323"/>
      <c r="ODQ10" s="323"/>
      <c r="ODR10" s="323"/>
      <c r="ODS10" s="323"/>
      <c r="ODT10" s="323"/>
      <c r="ODU10" s="323"/>
      <c r="ODV10" s="323"/>
      <c r="ODW10" s="323"/>
      <c r="ODX10" s="323"/>
      <c r="ODY10" s="323"/>
      <c r="ODZ10" s="323"/>
      <c r="OEA10" s="323"/>
      <c r="OEB10" s="323"/>
      <c r="OEC10" s="323"/>
      <c r="OED10" s="323"/>
      <c r="OEE10" s="323"/>
      <c r="OEF10" s="323"/>
      <c r="OEG10" s="323"/>
      <c r="OEH10" s="323"/>
      <c r="OEI10" s="323"/>
      <c r="OEJ10" s="323"/>
      <c r="OEK10" s="323"/>
      <c r="OEL10" s="323"/>
      <c r="OEM10" s="323"/>
      <c r="OEN10" s="323"/>
      <c r="OEO10" s="323"/>
      <c r="OEP10" s="323"/>
      <c r="OEQ10" s="323"/>
      <c r="OER10" s="323"/>
      <c r="OES10" s="323"/>
      <c r="OET10" s="323"/>
      <c r="OEU10" s="323"/>
      <c r="OEV10" s="323"/>
      <c r="OEW10" s="323"/>
      <c r="OEX10" s="323"/>
      <c r="OEY10" s="323"/>
      <c r="OEZ10" s="323"/>
      <c r="OFA10" s="323"/>
      <c r="OFB10" s="323"/>
      <c r="OFC10" s="323"/>
      <c r="OFD10" s="323"/>
      <c r="OFE10" s="323"/>
      <c r="OFF10" s="323"/>
      <c r="OFG10" s="323"/>
      <c r="OFH10" s="323"/>
      <c r="OFI10" s="323"/>
      <c r="OFJ10" s="323"/>
      <c r="OFK10" s="323"/>
      <c r="OFL10" s="323"/>
      <c r="OFM10" s="323"/>
      <c r="OFN10" s="323"/>
      <c r="OFO10" s="323"/>
      <c r="OFP10" s="323"/>
      <c r="OFQ10" s="323"/>
      <c r="OFR10" s="323"/>
      <c r="OFS10" s="323"/>
      <c r="OFT10" s="323"/>
      <c r="OFU10" s="323"/>
      <c r="OFV10" s="323"/>
      <c r="OFW10" s="323"/>
      <c r="OFX10" s="323"/>
      <c r="OFY10" s="323"/>
      <c r="OFZ10" s="323"/>
      <c r="OGA10" s="323"/>
      <c r="OGB10" s="323"/>
      <c r="OGC10" s="323"/>
      <c r="OGD10" s="323"/>
      <c r="OGE10" s="323"/>
      <c r="OGF10" s="323"/>
      <c r="OGG10" s="323"/>
      <c r="OGH10" s="323"/>
      <c r="OGI10" s="323"/>
      <c r="OGJ10" s="323"/>
      <c r="OGK10" s="323"/>
      <c r="OGL10" s="323"/>
      <c r="OGM10" s="323"/>
      <c r="OGN10" s="323"/>
      <c r="OGO10" s="323"/>
      <c r="OGP10" s="323"/>
      <c r="OGQ10" s="323"/>
      <c r="OGR10" s="323"/>
      <c r="OGS10" s="323"/>
      <c r="OGT10" s="323"/>
      <c r="OGU10" s="323"/>
      <c r="OGV10" s="323"/>
      <c r="OGW10" s="323"/>
      <c r="OGX10" s="323"/>
      <c r="OGY10" s="323"/>
      <c r="OGZ10" s="323"/>
      <c r="OHA10" s="323"/>
      <c r="OHB10" s="323"/>
      <c r="OHC10" s="323"/>
      <c r="OHD10" s="323"/>
      <c r="OHE10" s="323"/>
      <c r="OHF10" s="323"/>
      <c r="OHG10" s="323"/>
      <c r="OHH10" s="323"/>
      <c r="OHI10" s="323"/>
      <c r="OHJ10" s="323"/>
      <c r="OHK10" s="323"/>
      <c r="OHL10" s="323"/>
      <c r="OHM10" s="323"/>
      <c r="OHN10" s="323"/>
      <c r="OHO10" s="323"/>
      <c r="OHP10" s="323"/>
      <c r="OHQ10" s="323"/>
      <c r="OHR10" s="323"/>
      <c r="OHS10" s="323"/>
      <c r="OHT10" s="323"/>
      <c r="OHU10" s="323"/>
      <c r="OHV10" s="323"/>
      <c r="OHW10" s="323"/>
      <c r="OHX10" s="323"/>
      <c r="OHY10" s="323"/>
      <c r="OHZ10" s="323"/>
      <c r="OIA10" s="323"/>
      <c r="OIB10" s="323"/>
      <c r="OIC10" s="323"/>
      <c r="OID10" s="323"/>
      <c r="OIE10" s="323"/>
      <c r="OIF10" s="323"/>
      <c r="OIG10" s="323"/>
      <c r="OIH10" s="323"/>
      <c r="OII10" s="323"/>
      <c r="OIJ10" s="323"/>
      <c r="OIK10" s="323"/>
      <c r="OIL10" s="323"/>
      <c r="OIM10" s="323"/>
      <c r="OIN10" s="323"/>
      <c r="OIO10" s="323"/>
      <c r="OIP10" s="323"/>
      <c r="OIQ10" s="323"/>
      <c r="OIR10" s="323"/>
      <c r="OIS10" s="323"/>
      <c r="OIT10" s="323"/>
      <c r="OIU10" s="323"/>
      <c r="OIV10" s="323"/>
      <c r="OIW10" s="323"/>
      <c r="OIX10" s="323"/>
      <c r="OIY10" s="323"/>
      <c r="OIZ10" s="323"/>
      <c r="OJA10" s="323"/>
      <c r="OJB10" s="323"/>
      <c r="OJC10" s="323"/>
      <c r="OJD10" s="323"/>
      <c r="OJE10" s="323"/>
      <c r="OJF10" s="323"/>
      <c r="OJG10" s="323"/>
      <c r="OJH10" s="323"/>
      <c r="OJI10" s="323"/>
      <c r="OJJ10" s="323"/>
      <c r="OJK10" s="323"/>
      <c r="OJL10" s="323"/>
      <c r="OJM10" s="323"/>
      <c r="OJN10" s="323"/>
      <c r="OJO10" s="323"/>
      <c r="OJP10" s="323"/>
      <c r="OJQ10" s="323"/>
      <c r="OJR10" s="323"/>
      <c r="OJS10" s="323"/>
      <c r="OJT10" s="323"/>
      <c r="OJU10" s="323"/>
      <c r="OJV10" s="323"/>
      <c r="OJW10" s="323"/>
      <c r="OJX10" s="323"/>
      <c r="OJY10" s="323"/>
      <c r="OJZ10" s="323"/>
      <c r="OKA10" s="323"/>
      <c r="OKB10" s="323"/>
      <c r="OKC10" s="323"/>
      <c r="OKD10" s="323"/>
      <c r="OKE10" s="323"/>
      <c r="OKF10" s="323"/>
      <c r="OKG10" s="323"/>
      <c r="OKH10" s="323"/>
      <c r="OKI10" s="323"/>
      <c r="OKJ10" s="323"/>
      <c r="OKK10" s="323"/>
      <c r="OKL10" s="323"/>
      <c r="OKM10" s="323"/>
      <c r="OKN10" s="323"/>
      <c r="OKO10" s="323"/>
      <c r="OKP10" s="323"/>
      <c r="OKQ10" s="323"/>
      <c r="OKR10" s="323"/>
      <c r="OKS10" s="323"/>
      <c r="OKT10" s="323"/>
      <c r="OKU10" s="323"/>
      <c r="OKV10" s="323"/>
      <c r="OKW10" s="323"/>
      <c r="OKX10" s="323"/>
      <c r="OKY10" s="323"/>
      <c r="OKZ10" s="323"/>
      <c r="OLA10" s="323"/>
      <c r="OLB10" s="323"/>
      <c r="OLC10" s="323"/>
      <c r="OLD10" s="323"/>
      <c r="OLE10" s="323"/>
      <c r="OLF10" s="323"/>
      <c r="OLG10" s="323"/>
      <c r="OLH10" s="323"/>
      <c r="OLI10" s="323"/>
      <c r="OLJ10" s="323"/>
      <c r="OLK10" s="323"/>
      <c r="OLL10" s="323"/>
      <c r="OLM10" s="323"/>
      <c r="OLN10" s="323"/>
      <c r="OLO10" s="323"/>
      <c r="OLP10" s="323"/>
      <c r="OLQ10" s="323"/>
      <c r="OLR10" s="323"/>
      <c r="OLS10" s="323"/>
      <c r="OLT10" s="323"/>
      <c r="OLU10" s="323"/>
      <c r="OLV10" s="323"/>
      <c r="OLW10" s="323"/>
      <c r="OLX10" s="323"/>
      <c r="OLY10" s="323"/>
      <c r="OLZ10" s="323"/>
      <c r="OMA10" s="323"/>
      <c r="OMB10" s="323"/>
      <c r="OMC10" s="323"/>
      <c r="OMD10" s="323"/>
      <c r="OME10" s="323"/>
      <c r="OMF10" s="323"/>
      <c r="OMG10" s="323"/>
      <c r="OMH10" s="323"/>
      <c r="OMI10" s="323"/>
      <c r="OMJ10" s="323"/>
      <c r="OMK10" s="323"/>
      <c r="OML10" s="323"/>
      <c r="OMM10" s="323"/>
      <c r="OMN10" s="323"/>
      <c r="OMO10" s="323"/>
      <c r="OMP10" s="323"/>
      <c r="OMQ10" s="323"/>
      <c r="OMR10" s="323"/>
      <c r="OMS10" s="323"/>
      <c r="OMT10" s="323"/>
      <c r="OMU10" s="323"/>
      <c r="OMV10" s="323"/>
      <c r="OMW10" s="323"/>
      <c r="OMX10" s="323"/>
      <c r="OMY10" s="323"/>
      <c r="OMZ10" s="323"/>
      <c r="ONA10" s="323"/>
      <c r="ONB10" s="323"/>
      <c r="ONC10" s="323"/>
      <c r="OND10" s="323"/>
      <c r="ONE10" s="323"/>
      <c r="ONF10" s="323"/>
      <c r="ONG10" s="323"/>
      <c r="ONH10" s="323"/>
      <c r="ONI10" s="323"/>
      <c r="ONJ10" s="323"/>
      <c r="ONK10" s="323"/>
      <c r="ONL10" s="323"/>
      <c r="ONM10" s="323"/>
      <c r="ONN10" s="323"/>
      <c r="ONO10" s="323"/>
      <c r="ONP10" s="323"/>
      <c r="ONQ10" s="323"/>
      <c r="ONR10" s="323"/>
      <c r="ONS10" s="323"/>
      <c r="ONT10" s="323"/>
      <c r="ONU10" s="323"/>
      <c r="ONV10" s="323"/>
      <c r="ONW10" s="323"/>
      <c r="ONX10" s="323"/>
      <c r="ONY10" s="323"/>
      <c r="ONZ10" s="323"/>
      <c r="OOA10" s="323"/>
      <c r="OOB10" s="323"/>
      <c r="OOC10" s="323"/>
      <c r="OOD10" s="323"/>
      <c r="OOE10" s="323"/>
      <c r="OOF10" s="323"/>
      <c r="OOG10" s="323"/>
      <c r="OOH10" s="323"/>
      <c r="OOI10" s="323"/>
      <c r="OOJ10" s="323"/>
      <c r="OOK10" s="323"/>
      <c r="OOL10" s="323"/>
      <c r="OOM10" s="323"/>
      <c r="OON10" s="323"/>
      <c r="OOO10" s="323"/>
      <c r="OOP10" s="323"/>
      <c r="OOQ10" s="323"/>
      <c r="OOR10" s="323"/>
      <c r="OOS10" s="323"/>
      <c r="OOT10" s="323"/>
      <c r="OOU10" s="323"/>
      <c r="OOV10" s="323"/>
      <c r="OOW10" s="323"/>
      <c r="OOX10" s="323"/>
      <c r="OOY10" s="323"/>
      <c r="OOZ10" s="323"/>
      <c r="OPA10" s="323"/>
      <c r="OPB10" s="323"/>
      <c r="OPC10" s="323"/>
      <c r="OPD10" s="323"/>
      <c r="OPE10" s="323"/>
      <c r="OPF10" s="323"/>
      <c r="OPG10" s="323"/>
      <c r="OPH10" s="323"/>
      <c r="OPI10" s="323"/>
      <c r="OPJ10" s="323"/>
      <c r="OPK10" s="323"/>
      <c r="OPL10" s="323"/>
      <c r="OPM10" s="323"/>
      <c r="OPN10" s="323"/>
      <c r="OPO10" s="323"/>
      <c r="OPP10" s="323"/>
      <c r="OPQ10" s="323"/>
      <c r="OPR10" s="323"/>
      <c r="OPS10" s="323"/>
      <c r="OPT10" s="323"/>
      <c r="OPU10" s="323"/>
      <c r="OPV10" s="323"/>
      <c r="OPW10" s="323"/>
      <c r="OPX10" s="323"/>
      <c r="OPY10" s="323"/>
      <c r="OPZ10" s="323"/>
      <c r="OQA10" s="323"/>
      <c r="OQB10" s="323"/>
      <c r="OQC10" s="323"/>
      <c r="OQD10" s="323"/>
      <c r="OQE10" s="323"/>
      <c r="OQF10" s="323"/>
      <c r="OQG10" s="323"/>
      <c r="OQH10" s="323"/>
      <c r="OQI10" s="323"/>
      <c r="OQJ10" s="323"/>
      <c r="OQK10" s="323"/>
      <c r="OQL10" s="323"/>
      <c r="OQM10" s="323"/>
      <c r="OQN10" s="323"/>
      <c r="OQO10" s="323"/>
      <c r="OQP10" s="323"/>
      <c r="OQQ10" s="323"/>
      <c r="OQR10" s="323"/>
      <c r="OQS10" s="323"/>
      <c r="OQT10" s="323"/>
      <c r="OQU10" s="323"/>
      <c r="OQV10" s="323"/>
      <c r="OQW10" s="323"/>
      <c r="OQX10" s="323"/>
      <c r="OQY10" s="323"/>
      <c r="OQZ10" s="323"/>
      <c r="ORA10" s="323"/>
      <c r="ORB10" s="323"/>
      <c r="ORC10" s="323"/>
      <c r="ORD10" s="323"/>
      <c r="ORE10" s="323"/>
      <c r="ORF10" s="323"/>
      <c r="ORG10" s="323"/>
      <c r="ORH10" s="323"/>
      <c r="ORI10" s="323"/>
      <c r="ORJ10" s="323"/>
      <c r="ORK10" s="323"/>
      <c r="ORL10" s="323"/>
      <c r="ORM10" s="323"/>
      <c r="ORN10" s="323"/>
      <c r="ORO10" s="323"/>
      <c r="ORP10" s="323"/>
      <c r="ORQ10" s="323"/>
      <c r="ORR10" s="323"/>
      <c r="ORS10" s="323"/>
      <c r="ORT10" s="323"/>
      <c r="ORU10" s="323"/>
      <c r="ORV10" s="323"/>
      <c r="ORW10" s="323"/>
      <c r="ORX10" s="323"/>
      <c r="ORY10" s="323"/>
      <c r="ORZ10" s="323"/>
      <c r="OSA10" s="323"/>
      <c r="OSB10" s="323"/>
      <c r="OSC10" s="323"/>
      <c r="OSD10" s="323"/>
      <c r="OSE10" s="323"/>
      <c r="OSF10" s="323"/>
      <c r="OSG10" s="323"/>
      <c r="OSH10" s="323"/>
      <c r="OSI10" s="323"/>
      <c r="OSJ10" s="323"/>
      <c r="OSK10" s="323"/>
      <c r="OSL10" s="323"/>
      <c r="OSM10" s="323"/>
      <c r="OSN10" s="323"/>
      <c r="OSO10" s="323"/>
      <c r="OSP10" s="323"/>
      <c r="OSQ10" s="323"/>
      <c r="OSR10" s="323"/>
      <c r="OSS10" s="323"/>
      <c r="OST10" s="323"/>
      <c r="OSU10" s="323"/>
      <c r="OSV10" s="323"/>
      <c r="OSW10" s="323"/>
      <c r="OSX10" s="323"/>
      <c r="OSY10" s="323"/>
      <c r="OSZ10" s="323"/>
      <c r="OTA10" s="323"/>
      <c r="OTB10" s="323"/>
      <c r="OTC10" s="323"/>
      <c r="OTD10" s="323"/>
      <c r="OTE10" s="323"/>
      <c r="OTF10" s="323"/>
      <c r="OTG10" s="323"/>
      <c r="OTH10" s="323"/>
      <c r="OTI10" s="323"/>
      <c r="OTJ10" s="323"/>
      <c r="OTK10" s="323"/>
      <c r="OTL10" s="323"/>
      <c r="OTM10" s="323"/>
      <c r="OTN10" s="323"/>
      <c r="OTO10" s="323"/>
      <c r="OTP10" s="323"/>
      <c r="OTQ10" s="323"/>
      <c r="OTR10" s="323"/>
      <c r="OTS10" s="323"/>
      <c r="OTT10" s="323"/>
      <c r="OTU10" s="323"/>
      <c r="OTV10" s="323"/>
      <c r="OTW10" s="323"/>
      <c r="OTX10" s="323"/>
      <c r="OTY10" s="323"/>
      <c r="OTZ10" s="323"/>
      <c r="OUA10" s="323"/>
      <c r="OUB10" s="323"/>
      <c r="OUC10" s="323"/>
      <c r="OUD10" s="323"/>
      <c r="OUE10" s="323"/>
      <c r="OUF10" s="323"/>
      <c r="OUG10" s="323"/>
      <c r="OUH10" s="323"/>
      <c r="OUI10" s="323"/>
      <c r="OUJ10" s="323"/>
      <c r="OUK10" s="323"/>
      <c r="OUL10" s="323"/>
      <c r="OUM10" s="323"/>
      <c r="OUN10" s="323"/>
      <c r="OUO10" s="323"/>
      <c r="OUP10" s="323"/>
      <c r="OUQ10" s="323"/>
      <c r="OUR10" s="323"/>
      <c r="OUS10" s="323"/>
      <c r="OUT10" s="323"/>
      <c r="OUU10" s="323"/>
      <c r="OUV10" s="323"/>
      <c r="OUW10" s="323"/>
      <c r="OUX10" s="323"/>
      <c r="OUY10" s="323"/>
      <c r="OUZ10" s="323"/>
      <c r="OVA10" s="323"/>
      <c r="OVB10" s="323"/>
      <c r="OVC10" s="323"/>
      <c r="OVD10" s="323"/>
      <c r="OVE10" s="323"/>
      <c r="OVF10" s="323"/>
      <c r="OVG10" s="323"/>
      <c r="OVH10" s="323"/>
      <c r="OVI10" s="323"/>
      <c r="OVJ10" s="323"/>
      <c r="OVK10" s="323"/>
      <c r="OVL10" s="323"/>
      <c r="OVM10" s="323"/>
      <c r="OVN10" s="323"/>
      <c r="OVO10" s="323"/>
      <c r="OVP10" s="323"/>
      <c r="OVQ10" s="323"/>
      <c r="OVR10" s="323"/>
      <c r="OVS10" s="323"/>
      <c r="OVT10" s="323"/>
      <c r="OVU10" s="323"/>
      <c r="OVV10" s="323"/>
      <c r="OVW10" s="323"/>
      <c r="OVX10" s="323"/>
      <c r="OVY10" s="323"/>
      <c r="OVZ10" s="323"/>
      <c r="OWA10" s="323"/>
      <c r="OWB10" s="323"/>
      <c r="OWC10" s="323"/>
      <c r="OWD10" s="323"/>
      <c r="OWE10" s="323"/>
      <c r="OWF10" s="323"/>
      <c r="OWG10" s="323"/>
      <c r="OWH10" s="323"/>
      <c r="OWI10" s="323"/>
      <c r="OWJ10" s="323"/>
      <c r="OWK10" s="323"/>
      <c r="OWL10" s="323"/>
      <c r="OWM10" s="323"/>
      <c r="OWN10" s="323"/>
      <c r="OWO10" s="323"/>
      <c r="OWP10" s="323"/>
      <c r="OWQ10" s="323"/>
      <c r="OWR10" s="323"/>
      <c r="OWS10" s="323"/>
      <c r="OWT10" s="323"/>
      <c r="OWU10" s="323"/>
      <c r="OWV10" s="323"/>
      <c r="OWW10" s="323"/>
      <c r="OWX10" s="323"/>
      <c r="OWY10" s="323"/>
      <c r="OWZ10" s="323"/>
      <c r="OXA10" s="323"/>
      <c r="OXB10" s="323"/>
      <c r="OXC10" s="323"/>
      <c r="OXD10" s="323"/>
      <c r="OXE10" s="323"/>
      <c r="OXF10" s="323"/>
      <c r="OXG10" s="323"/>
      <c r="OXH10" s="323"/>
      <c r="OXI10" s="323"/>
      <c r="OXJ10" s="323"/>
      <c r="OXK10" s="323"/>
      <c r="OXL10" s="323"/>
      <c r="OXM10" s="323"/>
      <c r="OXN10" s="323"/>
      <c r="OXO10" s="323"/>
      <c r="OXP10" s="323"/>
      <c r="OXQ10" s="323"/>
      <c r="OXR10" s="323"/>
      <c r="OXS10" s="323"/>
      <c r="OXT10" s="323"/>
      <c r="OXU10" s="323"/>
      <c r="OXV10" s="323"/>
      <c r="OXW10" s="323"/>
      <c r="OXX10" s="323"/>
      <c r="OXY10" s="323"/>
      <c r="OXZ10" s="323"/>
      <c r="OYA10" s="323"/>
      <c r="OYB10" s="323"/>
      <c r="OYC10" s="323"/>
      <c r="OYD10" s="323"/>
      <c r="OYE10" s="323"/>
      <c r="OYF10" s="323"/>
      <c r="OYG10" s="323"/>
      <c r="OYH10" s="323"/>
      <c r="OYI10" s="323"/>
      <c r="OYJ10" s="323"/>
      <c r="OYK10" s="323"/>
      <c r="OYL10" s="323"/>
      <c r="OYM10" s="323"/>
      <c r="OYN10" s="323"/>
      <c r="OYO10" s="323"/>
      <c r="OYP10" s="323"/>
      <c r="OYQ10" s="323"/>
      <c r="OYR10" s="323"/>
      <c r="OYS10" s="323"/>
      <c r="OYT10" s="323"/>
      <c r="OYU10" s="323"/>
      <c r="OYV10" s="323"/>
      <c r="OYW10" s="323"/>
      <c r="OYX10" s="323"/>
      <c r="OYY10" s="323"/>
      <c r="OYZ10" s="323"/>
      <c r="OZA10" s="323"/>
      <c r="OZB10" s="323"/>
      <c r="OZC10" s="323"/>
      <c r="OZD10" s="323"/>
      <c r="OZE10" s="323"/>
      <c r="OZF10" s="323"/>
      <c r="OZG10" s="323"/>
      <c r="OZH10" s="323"/>
      <c r="OZI10" s="323"/>
      <c r="OZJ10" s="323"/>
      <c r="OZK10" s="323"/>
      <c r="OZL10" s="323"/>
      <c r="OZM10" s="323"/>
      <c r="OZN10" s="323"/>
      <c r="OZO10" s="323"/>
      <c r="OZP10" s="323"/>
      <c r="OZQ10" s="323"/>
      <c r="OZR10" s="323"/>
      <c r="OZS10" s="323"/>
      <c r="OZT10" s="323"/>
      <c r="OZU10" s="323"/>
      <c r="OZV10" s="323"/>
      <c r="OZW10" s="323"/>
      <c r="OZX10" s="323"/>
      <c r="OZY10" s="323"/>
      <c r="OZZ10" s="323"/>
      <c r="PAA10" s="323"/>
      <c r="PAB10" s="323"/>
      <c r="PAC10" s="323"/>
      <c r="PAD10" s="323"/>
      <c r="PAE10" s="323"/>
      <c r="PAF10" s="323"/>
      <c r="PAG10" s="323"/>
      <c r="PAH10" s="323"/>
      <c r="PAI10" s="323"/>
      <c r="PAJ10" s="323"/>
      <c r="PAK10" s="323"/>
      <c r="PAL10" s="323"/>
      <c r="PAM10" s="323"/>
      <c r="PAN10" s="323"/>
      <c r="PAO10" s="323"/>
      <c r="PAP10" s="323"/>
      <c r="PAQ10" s="323"/>
      <c r="PAR10" s="323"/>
      <c r="PAS10" s="323"/>
      <c r="PAT10" s="323"/>
      <c r="PAU10" s="323"/>
      <c r="PAV10" s="323"/>
      <c r="PAW10" s="323"/>
      <c r="PAX10" s="323"/>
      <c r="PAY10" s="323"/>
      <c r="PAZ10" s="323"/>
      <c r="PBA10" s="323"/>
      <c r="PBB10" s="323"/>
      <c r="PBC10" s="323"/>
      <c r="PBD10" s="323"/>
      <c r="PBE10" s="323"/>
      <c r="PBF10" s="323"/>
      <c r="PBG10" s="323"/>
      <c r="PBH10" s="323"/>
      <c r="PBI10" s="323"/>
      <c r="PBJ10" s="323"/>
      <c r="PBK10" s="323"/>
      <c r="PBL10" s="323"/>
      <c r="PBM10" s="323"/>
      <c r="PBN10" s="323"/>
      <c r="PBO10" s="323"/>
      <c r="PBP10" s="323"/>
      <c r="PBQ10" s="323"/>
      <c r="PBR10" s="323"/>
      <c r="PBS10" s="323"/>
      <c r="PBT10" s="323"/>
      <c r="PBU10" s="323"/>
      <c r="PBV10" s="323"/>
      <c r="PBW10" s="323"/>
      <c r="PBX10" s="323"/>
      <c r="PBY10" s="323"/>
      <c r="PBZ10" s="323"/>
      <c r="PCA10" s="323"/>
      <c r="PCB10" s="323"/>
      <c r="PCC10" s="323"/>
      <c r="PCD10" s="323"/>
      <c r="PCE10" s="323"/>
      <c r="PCF10" s="323"/>
      <c r="PCG10" s="323"/>
      <c r="PCH10" s="323"/>
      <c r="PCI10" s="323"/>
      <c r="PCJ10" s="323"/>
      <c r="PCK10" s="323"/>
      <c r="PCL10" s="323"/>
      <c r="PCM10" s="323"/>
      <c r="PCN10" s="323"/>
      <c r="PCO10" s="323"/>
      <c r="PCP10" s="323"/>
      <c r="PCQ10" s="323"/>
      <c r="PCR10" s="323"/>
      <c r="PCS10" s="323"/>
      <c r="PCT10" s="323"/>
      <c r="PCU10" s="323"/>
      <c r="PCV10" s="323"/>
      <c r="PCW10" s="323"/>
      <c r="PCX10" s="323"/>
      <c r="PCY10" s="323"/>
      <c r="PCZ10" s="323"/>
      <c r="PDA10" s="323"/>
      <c r="PDB10" s="323"/>
      <c r="PDC10" s="323"/>
      <c r="PDD10" s="323"/>
      <c r="PDE10" s="323"/>
      <c r="PDF10" s="323"/>
      <c r="PDG10" s="323"/>
      <c r="PDH10" s="323"/>
      <c r="PDI10" s="323"/>
      <c r="PDJ10" s="323"/>
      <c r="PDK10" s="323"/>
      <c r="PDL10" s="323"/>
      <c r="PDM10" s="323"/>
      <c r="PDN10" s="323"/>
      <c r="PDO10" s="323"/>
      <c r="PDP10" s="323"/>
      <c r="PDQ10" s="323"/>
      <c r="PDR10" s="323"/>
      <c r="PDS10" s="323"/>
      <c r="PDT10" s="323"/>
      <c r="PDU10" s="323"/>
      <c r="PDV10" s="323"/>
      <c r="PDW10" s="323"/>
      <c r="PDX10" s="323"/>
      <c r="PDY10" s="323"/>
      <c r="PDZ10" s="323"/>
      <c r="PEA10" s="323"/>
      <c r="PEB10" s="323"/>
      <c r="PEC10" s="323"/>
      <c r="PED10" s="323"/>
      <c r="PEE10" s="323"/>
      <c r="PEF10" s="323"/>
      <c r="PEG10" s="323"/>
      <c r="PEH10" s="323"/>
      <c r="PEI10" s="323"/>
      <c r="PEJ10" s="323"/>
      <c r="PEK10" s="323"/>
      <c r="PEL10" s="323"/>
      <c r="PEM10" s="323"/>
      <c r="PEN10" s="323"/>
      <c r="PEO10" s="323"/>
      <c r="PEP10" s="323"/>
      <c r="PEQ10" s="323"/>
      <c r="PER10" s="323"/>
      <c r="PES10" s="323"/>
      <c r="PET10" s="323"/>
      <c r="PEU10" s="323"/>
      <c r="PEV10" s="323"/>
      <c r="PEW10" s="323"/>
      <c r="PEX10" s="323"/>
      <c r="PEY10" s="323"/>
      <c r="PEZ10" s="323"/>
      <c r="PFA10" s="323"/>
      <c r="PFB10" s="323"/>
      <c r="PFC10" s="323"/>
      <c r="PFD10" s="323"/>
      <c r="PFE10" s="323"/>
      <c r="PFF10" s="323"/>
      <c r="PFG10" s="323"/>
      <c r="PFH10" s="323"/>
      <c r="PFI10" s="323"/>
      <c r="PFJ10" s="323"/>
      <c r="PFK10" s="323"/>
      <c r="PFL10" s="323"/>
      <c r="PFM10" s="323"/>
      <c r="PFN10" s="323"/>
      <c r="PFO10" s="323"/>
      <c r="PFP10" s="323"/>
      <c r="PFQ10" s="323"/>
      <c r="PFR10" s="323"/>
      <c r="PFS10" s="323"/>
      <c r="PFT10" s="323"/>
      <c r="PFU10" s="323"/>
      <c r="PFV10" s="323"/>
      <c r="PFW10" s="323"/>
      <c r="PFX10" s="323"/>
      <c r="PFY10" s="323"/>
      <c r="PFZ10" s="323"/>
      <c r="PGA10" s="323"/>
      <c r="PGB10" s="323"/>
      <c r="PGC10" s="323"/>
      <c r="PGD10" s="323"/>
      <c r="PGE10" s="323"/>
      <c r="PGF10" s="323"/>
      <c r="PGG10" s="323"/>
      <c r="PGH10" s="323"/>
      <c r="PGI10" s="323"/>
      <c r="PGJ10" s="323"/>
      <c r="PGK10" s="323"/>
      <c r="PGL10" s="323"/>
      <c r="PGM10" s="323"/>
      <c r="PGN10" s="323"/>
      <c r="PGO10" s="323"/>
      <c r="PGP10" s="323"/>
      <c r="PGQ10" s="323"/>
      <c r="PGR10" s="323"/>
      <c r="PGS10" s="323"/>
      <c r="PGT10" s="323"/>
      <c r="PGU10" s="323"/>
      <c r="PGV10" s="323"/>
      <c r="PGW10" s="323"/>
      <c r="PGX10" s="323"/>
      <c r="PGY10" s="323"/>
      <c r="PGZ10" s="323"/>
      <c r="PHA10" s="323"/>
      <c r="PHB10" s="323"/>
      <c r="PHC10" s="323"/>
      <c r="PHD10" s="323"/>
      <c r="PHE10" s="323"/>
      <c r="PHF10" s="323"/>
      <c r="PHG10" s="323"/>
      <c r="PHH10" s="323"/>
      <c r="PHI10" s="323"/>
      <c r="PHJ10" s="323"/>
      <c r="PHK10" s="323"/>
      <c r="PHL10" s="323"/>
      <c r="PHM10" s="323"/>
      <c r="PHN10" s="323"/>
      <c r="PHO10" s="323"/>
      <c r="PHP10" s="323"/>
      <c r="PHQ10" s="323"/>
      <c r="PHR10" s="323"/>
      <c r="PHS10" s="323"/>
      <c r="PHT10" s="323"/>
      <c r="PHU10" s="323"/>
      <c r="PHV10" s="323"/>
      <c r="PHW10" s="323"/>
      <c r="PHX10" s="323"/>
      <c r="PHY10" s="323"/>
      <c r="PHZ10" s="323"/>
      <c r="PIA10" s="323"/>
      <c r="PIB10" s="323"/>
      <c r="PIC10" s="323"/>
      <c r="PID10" s="323"/>
      <c r="PIE10" s="323"/>
      <c r="PIF10" s="323"/>
      <c r="PIG10" s="323"/>
      <c r="PIH10" s="323"/>
      <c r="PII10" s="323"/>
      <c r="PIJ10" s="323"/>
      <c r="PIK10" s="323"/>
      <c r="PIL10" s="323"/>
      <c r="PIM10" s="323"/>
      <c r="PIN10" s="323"/>
      <c r="PIO10" s="323"/>
      <c r="PIP10" s="323"/>
      <c r="PIQ10" s="323"/>
      <c r="PIR10" s="323"/>
      <c r="PIS10" s="323"/>
      <c r="PIT10" s="323"/>
      <c r="PIU10" s="323"/>
      <c r="PIV10" s="323"/>
      <c r="PIW10" s="323"/>
      <c r="PIX10" s="323"/>
      <c r="PIY10" s="323"/>
      <c r="PIZ10" s="323"/>
      <c r="PJA10" s="323"/>
      <c r="PJB10" s="323"/>
      <c r="PJC10" s="323"/>
      <c r="PJD10" s="323"/>
      <c r="PJE10" s="323"/>
      <c r="PJF10" s="323"/>
      <c r="PJG10" s="323"/>
      <c r="PJH10" s="323"/>
      <c r="PJI10" s="323"/>
      <c r="PJJ10" s="323"/>
      <c r="PJK10" s="323"/>
      <c r="PJL10" s="323"/>
      <c r="PJM10" s="323"/>
      <c r="PJN10" s="323"/>
      <c r="PJO10" s="323"/>
      <c r="PJP10" s="323"/>
      <c r="PJQ10" s="323"/>
      <c r="PJR10" s="323"/>
      <c r="PJS10" s="323"/>
      <c r="PJT10" s="323"/>
      <c r="PJU10" s="323"/>
      <c r="PJV10" s="323"/>
      <c r="PJW10" s="323"/>
      <c r="PJX10" s="323"/>
      <c r="PJY10" s="323"/>
      <c r="PJZ10" s="323"/>
      <c r="PKA10" s="323"/>
      <c r="PKB10" s="323"/>
      <c r="PKC10" s="323"/>
      <c r="PKD10" s="323"/>
      <c r="PKE10" s="323"/>
      <c r="PKF10" s="323"/>
      <c r="PKG10" s="323"/>
      <c r="PKH10" s="323"/>
      <c r="PKI10" s="323"/>
      <c r="PKJ10" s="323"/>
      <c r="PKK10" s="323"/>
      <c r="PKL10" s="323"/>
      <c r="PKM10" s="323"/>
      <c r="PKN10" s="323"/>
      <c r="PKO10" s="323"/>
      <c r="PKP10" s="323"/>
      <c r="PKQ10" s="323"/>
      <c r="PKR10" s="323"/>
      <c r="PKS10" s="323"/>
      <c r="PKT10" s="323"/>
      <c r="PKU10" s="323"/>
      <c r="PKV10" s="323"/>
      <c r="PKW10" s="323"/>
      <c r="PKX10" s="323"/>
      <c r="PKY10" s="323"/>
      <c r="PKZ10" s="323"/>
      <c r="PLA10" s="323"/>
      <c r="PLB10" s="323"/>
      <c r="PLC10" s="323"/>
      <c r="PLD10" s="323"/>
      <c r="PLE10" s="323"/>
      <c r="PLF10" s="323"/>
      <c r="PLG10" s="323"/>
      <c r="PLH10" s="323"/>
      <c r="PLI10" s="323"/>
      <c r="PLJ10" s="323"/>
      <c r="PLK10" s="323"/>
      <c r="PLL10" s="323"/>
      <c r="PLM10" s="323"/>
      <c r="PLN10" s="323"/>
      <c r="PLO10" s="323"/>
      <c r="PLP10" s="323"/>
      <c r="PLQ10" s="323"/>
      <c r="PLR10" s="323"/>
      <c r="PLS10" s="323"/>
      <c r="PLT10" s="323"/>
      <c r="PLU10" s="323"/>
      <c r="PLV10" s="323"/>
      <c r="PLW10" s="323"/>
      <c r="PLX10" s="323"/>
      <c r="PLY10" s="323"/>
      <c r="PLZ10" s="323"/>
      <c r="PMA10" s="323"/>
      <c r="PMB10" s="323"/>
      <c r="PMC10" s="323"/>
      <c r="PMD10" s="323"/>
      <c r="PME10" s="323"/>
      <c r="PMF10" s="323"/>
      <c r="PMG10" s="323"/>
      <c r="PMH10" s="323"/>
      <c r="PMI10" s="323"/>
      <c r="PMJ10" s="323"/>
      <c r="PMK10" s="323"/>
      <c r="PML10" s="323"/>
      <c r="PMM10" s="323"/>
      <c r="PMN10" s="323"/>
      <c r="PMO10" s="323"/>
      <c r="PMP10" s="323"/>
      <c r="PMQ10" s="323"/>
      <c r="PMR10" s="323"/>
      <c r="PMS10" s="323"/>
      <c r="PMT10" s="323"/>
      <c r="PMU10" s="323"/>
      <c r="PMV10" s="323"/>
      <c r="PMW10" s="323"/>
      <c r="PMX10" s="323"/>
      <c r="PMY10" s="323"/>
      <c r="PMZ10" s="323"/>
      <c r="PNA10" s="323"/>
      <c r="PNB10" s="323"/>
      <c r="PNC10" s="323"/>
      <c r="PND10" s="323"/>
      <c r="PNE10" s="323"/>
      <c r="PNF10" s="323"/>
      <c r="PNG10" s="323"/>
      <c r="PNH10" s="323"/>
      <c r="PNI10" s="323"/>
      <c r="PNJ10" s="323"/>
      <c r="PNK10" s="323"/>
      <c r="PNL10" s="323"/>
      <c r="PNM10" s="323"/>
      <c r="PNN10" s="323"/>
      <c r="PNO10" s="323"/>
      <c r="PNP10" s="323"/>
      <c r="PNQ10" s="323"/>
      <c r="PNR10" s="323"/>
      <c r="PNS10" s="323"/>
      <c r="PNT10" s="323"/>
      <c r="PNU10" s="323"/>
      <c r="PNV10" s="323"/>
      <c r="PNW10" s="323"/>
      <c r="PNX10" s="323"/>
      <c r="PNY10" s="323"/>
      <c r="PNZ10" s="323"/>
      <c r="POA10" s="323"/>
      <c r="POB10" s="323"/>
      <c r="POC10" s="323"/>
      <c r="POD10" s="323"/>
      <c r="POE10" s="323"/>
      <c r="POF10" s="323"/>
      <c r="POG10" s="323"/>
      <c r="POH10" s="323"/>
      <c r="POI10" s="323"/>
      <c r="POJ10" s="323"/>
      <c r="POK10" s="323"/>
      <c r="POL10" s="323"/>
      <c r="POM10" s="323"/>
      <c r="PON10" s="323"/>
      <c r="POO10" s="323"/>
      <c r="POP10" s="323"/>
      <c r="POQ10" s="323"/>
      <c r="POR10" s="323"/>
      <c r="POS10" s="323"/>
      <c r="POT10" s="323"/>
      <c r="POU10" s="323"/>
      <c r="POV10" s="323"/>
      <c r="POW10" s="323"/>
      <c r="POX10" s="323"/>
      <c r="POY10" s="323"/>
      <c r="POZ10" s="323"/>
      <c r="PPA10" s="323"/>
      <c r="PPB10" s="323"/>
      <c r="PPC10" s="323"/>
      <c r="PPD10" s="323"/>
      <c r="PPE10" s="323"/>
      <c r="PPF10" s="323"/>
      <c r="PPG10" s="323"/>
      <c r="PPH10" s="323"/>
      <c r="PPI10" s="323"/>
      <c r="PPJ10" s="323"/>
      <c r="PPK10" s="323"/>
      <c r="PPL10" s="323"/>
      <c r="PPM10" s="323"/>
      <c r="PPN10" s="323"/>
      <c r="PPO10" s="323"/>
      <c r="PPP10" s="323"/>
      <c r="PPQ10" s="323"/>
      <c r="PPR10" s="323"/>
      <c r="PPS10" s="323"/>
      <c r="PPT10" s="323"/>
      <c r="PPU10" s="323"/>
      <c r="PPV10" s="323"/>
      <c r="PPW10" s="323"/>
      <c r="PPX10" s="323"/>
      <c r="PPY10" s="323"/>
      <c r="PPZ10" s="323"/>
      <c r="PQA10" s="323"/>
      <c r="PQB10" s="323"/>
      <c r="PQC10" s="323"/>
      <c r="PQD10" s="323"/>
      <c r="PQE10" s="323"/>
      <c r="PQF10" s="323"/>
      <c r="PQG10" s="323"/>
      <c r="PQH10" s="323"/>
      <c r="PQI10" s="323"/>
      <c r="PQJ10" s="323"/>
      <c r="PQK10" s="323"/>
      <c r="PQL10" s="323"/>
      <c r="PQM10" s="323"/>
      <c r="PQN10" s="323"/>
      <c r="PQO10" s="323"/>
      <c r="PQP10" s="323"/>
      <c r="PQQ10" s="323"/>
      <c r="PQR10" s="323"/>
      <c r="PQS10" s="323"/>
      <c r="PQT10" s="323"/>
      <c r="PQU10" s="323"/>
      <c r="PQV10" s="323"/>
      <c r="PQW10" s="323"/>
      <c r="PQX10" s="323"/>
      <c r="PQY10" s="323"/>
      <c r="PQZ10" s="323"/>
      <c r="PRA10" s="323"/>
      <c r="PRB10" s="323"/>
      <c r="PRC10" s="323"/>
      <c r="PRD10" s="323"/>
      <c r="PRE10" s="323"/>
      <c r="PRF10" s="323"/>
      <c r="PRG10" s="323"/>
      <c r="PRH10" s="323"/>
      <c r="PRI10" s="323"/>
      <c r="PRJ10" s="323"/>
      <c r="PRK10" s="323"/>
      <c r="PRL10" s="323"/>
      <c r="PRM10" s="323"/>
      <c r="PRN10" s="323"/>
      <c r="PRO10" s="323"/>
      <c r="PRP10" s="323"/>
      <c r="PRQ10" s="323"/>
      <c r="PRR10" s="323"/>
      <c r="PRS10" s="323"/>
      <c r="PRT10" s="323"/>
      <c r="PRU10" s="323"/>
      <c r="PRV10" s="323"/>
      <c r="PRW10" s="323"/>
      <c r="PRX10" s="323"/>
      <c r="PRY10" s="323"/>
      <c r="PRZ10" s="323"/>
      <c r="PSA10" s="323"/>
      <c r="PSB10" s="323"/>
      <c r="PSC10" s="323"/>
      <c r="PSD10" s="323"/>
      <c r="PSE10" s="323"/>
      <c r="PSF10" s="323"/>
      <c r="PSG10" s="323"/>
      <c r="PSH10" s="323"/>
      <c r="PSI10" s="323"/>
      <c r="PSJ10" s="323"/>
      <c r="PSK10" s="323"/>
      <c r="PSL10" s="323"/>
      <c r="PSM10" s="323"/>
      <c r="PSN10" s="323"/>
      <c r="PSO10" s="323"/>
      <c r="PSP10" s="323"/>
      <c r="PSQ10" s="323"/>
      <c r="PSR10" s="323"/>
      <c r="PSS10" s="323"/>
      <c r="PST10" s="323"/>
      <c r="PSU10" s="323"/>
      <c r="PSV10" s="323"/>
      <c r="PSW10" s="323"/>
      <c r="PSX10" s="323"/>
      <c r="PSY10" s="323"/>
      <c r="PSZ10" s="323"/>
      <c r="PTA10" s="323"/>
      <c r="PTB10" s="323"/>
      <c r="PTC10" s="323"/>
      <c r="PTD10" s="323"/>
      <c r="PTE10" s="323"/>
      <c r="PTF10" s="323"/>
      <c r="PTG10" s="323"/>
      <c r="PTH10" s="323"/>
      <c r="PTI10" s="323"/>
      <c r="PTJ10" s="323"/>
      <c r="PTK10" s="323"/>
      <c r="PTL10" s="323"/>
      <c r="PTM10" s="323"/>
      <c r="PTN10" s="323"/>
      <c r="PTO10" s="323"/>
      <c r="PTP10" s="323"/>
      <c r="PTQ10" s="323"/>
      <c r="PTR10" s="323"/>
      <c r="PTS10" s="323"/>
      <c r="PTT10" s="323"/>
      <c r="PTU10" s="323"/>
      <c r="PTV10" s="323"/>
      <c r="PTW10" s="323"/>
      <c r="PTX10" s="323"/>
      <c r="PTY10" s="323"/>
      <c r="PTZ10" s="323"/>
      <c r="PUA10" s="323"/>
      <c r="PUB10" s="323"/>
      <c r="PUC10" s="323"/>
      <c r="PUD10" s="323"/>
      <c r="PUE10" s="323"/>
      <c r="PUF10" s="323"/>
      <c r="PUG10" s="323"/>
      <c r="PUH10" s="323"/>
      <c r="PUI10" s="323"/>
      <c r="PUJ10" s="323"/>
      <c r="PUK10" s="323"/>
      <c r="PUL10" s="323"/>
      <c r="PUM10" s="323"/>
      <c r="PUN10" s="323"/>
      <c r="PUO10" s="323"/>
      <c r="PUP10" s="323"/>
      <c r="PUQ10" s="323"/>
      <c r="PUR10" s="323"/>
      <c r="PUS10" s="323"/>
      <c r="PUT10" s="323"/>
      <c r="PUU10" s="323"/>
      <c r="PUV10" s="323"/>
      <c r="PUW10" s="323"/>
      <c r="PUX10" s="323"/>
      <c r="PUY10" s="323"/>
      <c r="PUZ10" s="323"/>
      <c r="PVA10" s="323"/>
      <c r="PVB10" s="323"/>
      <c r="PVC10" s="323"/>
      <c r="PVD10" s="323"/>
      <c r="PVE10" s="323"/>
      <c r="PVF10" s="323"/>
      <c r="PVG10" s="323"/>
      <c r="PVH10" s="323"/>
      <c r="PVI10" s="323"/>
      <c r="PVJ10" s="323"/>
      <c r="PVK10" s="323"/>
      <c r="PVL10" s="323"/>
      <c r="PVM10" s="323"/>
      <c r="PVN10" s="323"/>
      <c r="PVO10" s="323"/>
      <c r="PVP10" s="323"/>
      <c r="PVQ10" s="323"/>
      <c r="PVR10" s="323"/>
      <c r="PVS10" s="323"/>
      <c r="PVT10" s="323"/>
      <c r="PVU10" s="323"/>
      <c r="PVV10" s="323"/>
      <c r="PVW10" s="323"/>
      <c r="PVX10" s="323"/>
      <c r="PVY10" s="323"/>
      <c r="PVZ10" s="323"/>
      <c r="PWA10" s="323"/>
      <c r="PWB10" s="323"/>
      <c r="PWC10" s="323"/>
      <c r="PWD10" s="323"/>
      <c r="PWE10" s="323"/>
      <c r="PWF10" s="323"/>
      <c r="PWG10" s="323"/>
      <c r="PWH10" s="323"/>
      <c r="PWI10" s="323"/>
      <c r="PWJ10" s="323"/>
      <c r="PWK10" s="323"/>
      <c r="PWL10" s="323"/>
      <c r="PWM10" s="323"/>
      <c r="PWN10" s="323"/>
      <c r="PWO10" s="323"/>
      <c r="PWP10" s="323"/>
      <c r="PWQ10" s="323"/>
      <c r="PWR10" s="323"/>
      <c r="PWS10" s="323"/>
      <c r="PWT10" s="323"/>
      <c r="PWU10" s="323"/>
      <c r="PWV10" s="323"/>
      <c r="PWW10" s="323"/>
      <c r="PWX10" s="323"/>
      <c r="PWY10" s="323"/>
      <c r="PWZ10" s="323"/>
      <c r="PXA10" s="323"/>
      <c r="PXB10" s="323"/>
      <c r="PXC10" s="323"/>
      <c r="PXD10" s="323"/>
      <c r="PXE10" s="323"/>
      <c r="PXF10" s="323"/>
      <c r="PXG10" s="323"/>
      <c r="PXH10" s="323"/>
      <c r="PXI10" s="323"/>
      <c r="PXJ10" s="323"/>
      <c r="PXK10" s="323"/>
      <c r="PXL10" s="323"/>
      <c r="PXM10" s="323"/>
      <c r="PXN10" s="323"/>
      <c r="PXO10" s="323"/>
      <c r="PXP10" s="323"/>
      <c r="PXQ10" s="323"/>
      <c r="PXR10" s="323"/>
      <c r="PXS10" s="323"/>
      <c r="PXT10" s="323"/>
      <c r="PXU10" s="323"/>
      <c r="PXV10" s="323"/>
      <c r="PXW10" s="323"/>
      <c r="PXX10" s="323"/>
      <c r="PXY10" s="323"/>
      <c r="PXZ10" s="323"/>
      <c r="PYA10" s="323"/>
      <c r="PYB10" s="323"/>
      <c r="PYC10" s="323"/>
      <c r="PYD10" s="323"/>
      <c r="PYE10" s="323"/>
      <c r="PYF10" s="323"/>
      <c r="PYG10" s="323"/>
      <c r="PYH10" s="323"/>
      <c r="PYI10" s="323"/>
      <c r="PYJ10" s="323"/>
      <c r="PYK10" s="323"/>
      <c r="PYL10" s="323"/>
      <c r="PYM10" s="323"/>
      <c r="PYN10" s="323"/>
      <c r="PYO10" s="323"/>
      <c r="PYP10" s="323"/>
      <c r="PYQ10" s="323"/>
      <c r="PYR10" s="323"/>
      <c r="PYS10" s="323"/>
      <c r="PYT10" s="323"/>
      <c r="PYU10" s="323"/>
      <c r="PYV10" s="323"/>
      <c r="PYW10" s="323"/>
      <c r="PYX10" s="323"/>
      <c r="PYY10" s="323"/>
      <c r="PYZ10" s="323"/>
      <c r="PZA10" s="323"/>
      <c r="PZB10" s="323"/>
      <c r="PZC10" s="323"/>
      <c r="PZD10" s="323"/>
      <c r="PZE10" s="323"/>
      <c r="PZF10" s="323"/>
      <c r="PZG10" s="323"/>
      <c r="PZH10" s="323"/>
      <c r="PZI10" s="323"/>
      <c r="PZJ10" s="323"/>
      <c r="PZK10" s="323"/>
      <c r="PZL10" s="323"/>
      <c r="PZM10" s="323"/>
      <c r="PZN10" s="323"/>
      <c r="PZO10" s="323"/>
      <c r="PZP10" s="323"/>
      <c r="PZQ10" s="323"/>
      <c r="PZR10" s="323"/>
      <c r="PZS10" s="323"/>
      <c r="PZT10" s="323"/>
      <c r="PZU10" s="323"/>
      <c r="PZV10" s="323"/>
      <c r="PZW10" s="323"/>
      <c r="PZX10" s="323"/>
      <c r="PZY10" s="323"/>
      <c r="PZZ10" s="323"/>
      <c r="QAA10" s="323"/>
      <c r="QAB10" s="323"/>
      <c r="QAC10" s="323"/>
      <c r="QAD10" s="323"/>
      <c r="QAE10" s="323"/>
      <c r="QAF10" s="323"/>
      <c r="QAG10" s="323"/>
      <c r="QAH10" s="323"/>
      <c r="QAI10" s="323"/>
      <c r="QAJ10" s="323"/>
      <c r="QAK10" s="323"/>
      <c r="QAL10" s="323"/>
      <c r="QAM10" s="323"/>
      <c r="QAN10" s="323"/>
      <c r="QAO10" s="323"/>
      <c r="QAP10" s="323"/>
      <c r="QAQ10" s="323"/>
      <c r="QAR10" s="323"/>
      <c r="QAS10" s="323"/>
      <c r="QAT10" s="323"/>
      <c r="QAU10" s="323"/>
      <c r="QAV10" s="323"/>
      <c r="QAW10" s="323"/>
      <c r="QAX10" s="323"/>
      <c r="QAY10" s="323"/>
      <c r="QAZ10" s="323"/>
      <c r="QBA10" s="323"/>
      <c r="QBB10" s="323"/>
      <c r="QBC10" s="323"/>
      <c r="QBD10" s="323"/>
      <c r="QBE10" s="323"/>
      <c r="QBF10" s="323"/>
      <c r="QBG10" s="323"/>
      <c r="QBH10" s="323"/>
      <c r="QBI10" s="323"/>
      <c r="QBJ10" s="323"/>
      <c r="QBK10" s="323"/>
      <c r="QBL10" s="323"/>
      <c r="QBM10" s="323"/>
      <c r="QBN10" s="323"/>
      <c r="QBO10" s="323"/>
      <c r="QBP10" s="323"/>
      <c r="QBQ10" s="323"/>
      <c r="QBR10" s="323"/>
      <c r="QBS10" s="323"/>
      <c r="QBT10" s="323"/>
      <c r="QBU10" s="323"/>
      <c r="QBV10" s="323"/>
      <c r="QBW10" s="323"/>
      <c r="QBX10" s="323"/>
      <c r="QBY10" s="323"/>
      <c r="QBZ10" s="323"/>
      <c r="QCA10" s="323"/>
      <c r="QCB10" s="323"/>
      <c r="QCC10" s="323"/>
      <c r="QCD10" s="323"/>
      <c r="QCE10" s="323"/>
      <c r="QCF10" s="323"/>
      <c r="QCG10" s="323"/>
      <c r="QCH10" s="323"/>
      <c r="QCI10" s="323"/>
      <c r="QCJ10" s="323"/>
      <c r="QCK10" s="323"/>
      <c r="QCL10" s="323"/>
      <c r="QCM10" s="323"/>
      <c r="QCN10" s="323"/>
      <c r="QCO10" s="323"/>
      <c r="QCP10" s="323"/>
      <c r="QCQ10" s="323"/>
      <c r="QCR10" s="323"/>
      <c r="QCS10" s="323"/>
      <c r="QCT10" s="323"/>
      <c r="QCU10" s="323"/>
      <c r="QCV10" s="323"/>
      <c r="QCW10" s="323"/>
      <c r="QCX10" s="323"/>
      <c r="QCY10" s="323"/>
      <c r="QCZ10" s="323"/>
      <c r="QDA10" s="323"/>
      <c r="QDB10" s="323"/>
      <c r="QDC10" s="323"/>
      <c r="QDD10" s="323"/>
      <c r="QDE10" s="323"/>
      <c r="QDF10" s="323"/>
      <c r="QDG10" s="323"/>
      <c r="QDH10" s="323"/>
      <c r="QDI10" s="323"/>
      <c r="QDJ10" s="323"/>
      <c r="QDK10" s="323"/>
      <c r="QDL10" s="323"/>
      <c r="QDM10" s="323"/>
      <c r="QDN10" s="323"/>
      <c r="QDO10" s="323"/>
      <c r="QDP10" s="323"/>
      <c r="QDQ10" s="323"/>
      <c r="QDR10" s="323"/>
      <c r="QDS10" s="323"/>
      <c r="QDT10" s="323"/>
      <c r="QDU10" s="323"/>
      <c r="QDV10" s="323"/>
      <c r="QDW10" s="323"/>
      <c r="QDX10" s="323"/>
      <c r="QDY10" s="323"/>
      <c r="QDZ10" s="323"/>
      <c r="QEA10" s="323"/>
      <c r="QEB10" s="323"/>
      <c r="QEC10" s="323"/>
      <c r="QED10" s="323"/>
      <c r="QEE10" s="323"/>
      <c r="QEF10" s="323"/>
      <c r="QEG10" s="323"/>
      <c r="QEH10" s="323"/>
      <c r="QEI10" s="323"/>
      <c r="QEJ10" s="323"/>
      <c r="QEK10" s="323"/>
      <c r="QEL10" s="323"/>
      <c r="QEM10" s="323"/>
      <c r="QEN10" s="323"/>
      <c r="QEO10" s="323"/>
      <c r="QEP10" s="323"/>
      <c r="QEQ10" s="323"/>
      <c r="QER10" s="323"/>
      <c r="QES10" s="323"/>
      <c r="QET10" s="323"/>
      <c r="QEU10" s="323"/>
      <c r="QEV10" s="323"/>
      <c r="QEW10" s="323"/>
      <c r="QEX10" s="323"/>
      <c r="QEY10" s="323"/>
      <c r="QEZ10" s="323"/>
      <c r="QFA10" s="323"/>
      <c r="QFB10" s="323"/>
      <c r="QFC10" s="323"/>
      <c r="QFD10" s="323"/>
      <c r="QFE10" s="323"/>
      <c r="QFF10" s="323"/>
      <c r="QFG10" s="323"/>
      <c r="QFH10" s="323"/>
      <c r="QFI10" s="323"/>
      <c r="QFJ10" s="323"/>
      <c r="QFK10" s="323"/>
      <c r="QFL10" s="323"/>
      <c r="QFM10" s="323"/>
      <c r="QFN10" s="323"/>
      <c r="QFO10" s="323"/>
      <c r="QFP10" s="323"/>
      <c r="QFQ10" s="323"/>
      <c r="QFR10" s="323"/>
      <c r="QFS10" s="323"/>
      <c r="QFT10" s="323"/>
      <c r="QFU10" s="323"/>
      <c r="QFV10" s="323"/>
      <c r="QFW10" s="323"/>
      <c r="QFX10" s="323"/>
      <c r="QFY10" s="323"/>
      <c r="QFZ10" s="323"/>
      <c r="QGA10" s="323"/>
      <c r="QGB10" s="323"/>
      <c r="QGC10" s="323"/>
      <c r="QGD10" s="323"/>
      <c r="QGE10" s="323"/>
      <c r="QGF10" s="323"/>
      <c r="QGG10" s="323"/>
      <c r="QGH10" s="323"/>
      <c r="QGI10" s="323"/>
      <c r="QGJ10" s="323"/>
      <c r="QGK10" s="323"/>
      <c r="QGL10" s="323"/>
      <c r="QGM10" s="323"/>
      <c r="QGN10" s="323"/>
      <c r="QGO10" s="323"/>
      <c r="QGP10" s="323"/>
      <c r="QGQ10" s="323"/>
      <c r="QGR10" s="323"/>
      <c r="QGS10" s="323"/>
      <c r="QGT10" s="323"/>
      <c r="QGU10" s="323"/>
      <c r="QGV10" s="323"/>
      <c r="QGW10" s="323"/>
      <c r="QGX10" s="323"/>
      <c r="QGY10" s="323"/>
      <c r="QGZ10" s="323"/>
      <c r="QHA10" s="323"/>
      <c r="QHB10" s="323"/>
      <c r="QHC10" s="323"/>
      <c r="QHD10" s="323"/>
      <c r="QHE10" s="323"/>
      <c r="QHF10" s="323"/>
      <c r="QHG10" s="323"/>
      <c r="QHH10" s="323"/>
      <c r="QHI10" s="323"/>
      <c r="QHJ10" s="323"/>
      <c r="QHK10" s="323"/>
      <c r="QHL10" s="323"/>
      <c r="QHM10" s="323"/>
      <c r="QHN10" s="323"/>
      <c r="QHO10" s="323"/>
      <c r="QHP10" s="323"/>
      <c r="QHQ10" s="323"/>
      <c r="QHR10" s="323"/>
      <c r="QHS10" s="323"/>
      <c r="QHT10" s="323"/>
      <c r="QHU10" s="323"/>
      <c r="QHV10" s="323"/>
      <c r="QHW10" s="323"/>
      <c r="QHX10" s="323"/>
      <c r="QHY10" s="323"/>
      <c r="QHZ10" s="323"/>
      <c r="QIA10" s="323"/>
      <c r="QIB10" s="323"/>
      <c r="QIC10" s="323"/>
      <c r="QID10" s="323"/>
      <c r="QIE10" s="323"/>
      <c r="QIF10" s="323"/>
      <c r="QIG10" s="323"/>
      <c r="QIH10" s="323"/>
      <c r="QII10" s="323"/>
      <c r="QIJ10" s="323"/>
      <c r="QIK10" s="323"/>
      <c r="QIL10" s="323"/>
      <c r="QIM10" s="323"/>
      <c r="QIN10" s="323"/>
      <c r="QIO10" s="323"/>
      <c r="QIP10" s="323"/>
      <c r="QIQ10" s="323"/>
      <c r="QIR10" s="323"/>
      <c r="QIS10" s="323"/>
      <c r="QIT10" s="323"/>
      <c r="QIU10" s="323"/>
      <c r="QIV10" s="323"/>
      <c r="QIW10" s="323"/>
      <c r="QIX10" s="323"/>
      <c r="QIY10" s="323"/>
      <c r="QIZ10" s="323"/>
      <c r="QJA10" s="323"/>
      <c r="QJB10" s="323"/>
      <c r="QJC10" s="323"/>
      <c r="QJD10" s="323"/>
      <c r="QJE10" s="323"/>
      <c r="QJF10" s="323"/>
      <c r="QJG10" s="323"/>
      <c r="QJH10" s="323"/>
      <c r="QJI10" s="323"/>
      <c r="QJJ10" s="323"/>
      <c r="QJK10" s="323"/>
      <c r="QJL10" s="323"/>
      <c r="QJM10" s="323"/>
      <c r="QJN10" s="323"/>
      <c r="QJO10" s="323"/>
      <c r="QJP10" s="323"/>
      <c r="QJQ10" s="323"/>
      <c r="QJR10" s="323"/>
      <c r="QJS10" s="323"/>
      <c r="QJT10" s="323"/>
      <c r="QJU10" s="323"/>
      <c r="QJV10" s="323"/>
      <c r="QJW10" s="323"/>
      <c r="QJX10" s="323"/>
      <c r="QJY10" s="323"/>
      <c r="QJZ10" s="323"/>
      <c r="QKA10" s="323"/>
      <c r="QKB10" s="323"/>
      <c r="QKC10" s="323"/>
      <c r="QKD10" s="323"/>
      <c r="QKE10" s="323"/>
      <c r="QKF10" s="323"/>
      <c r="QKG10" s="323"/>
      <c r="QKH10" s="323"/>
      <c r="QKI10" s="323"/>
      <c r="QKJ10" s="323"/>
      <c r="QKK10" s="323"/>
      <c r="QKL10" s="323"/>
      <c r="QKM10" s="323"/>
      <c r="QKN10" s="323"/>
      <c r="QKO10" s="323"/>
      <c r="QKP10" s="323"/>
      <c r="QKQ10" s="323"/>
      <c r="QKR10" s="323"/>
      <c r="QKS10" s="323"/>
      <c r="QKT10" s="323"/>
      <c r="QKU10" s="323"/>
      <c r="QKV10" s="323"/>
      <c r="QKW10" s="323"/>
      <c r="QKX10" s="323"/>
      <c r="QKY10" s="323"/>
      <c r="QKZ10" s="323"/>
      <c r="QLA10" s="323"/>
      <c r="QLB10" s="323"/>
      <c r="QLC10" s="323"/>
      <c r="QLD10" s="323"/>
      <c r="QLE10" s="323"/>
      <c r="QLF10" s="323"/>
      <c r="QLG10" s="323"/>
      <c r="QLH10" s="323"/>
      <c r="QLI10" s="323"/>
      <c r="QLJ10" s="323"/>
      <c r="QLK10" s="323"/>
      <c r="QLL10" s="323"/>
      <c r="QLM10" s="323"/>
      <c r="QLN10" s="323"/>
      <c r="QLO10" s="323"/>
      <c r="QLP10" s="323"/>
      <c r="QLQ10" s="323"/>
      <c r="QLR10" s="323"/>
      <c r="QLS10" s="323"/>
      <c r="QLT10" s="323"/>
      <c r="QLU10" s="323"/>
      <c r="QLV10" s="323"/>
      <c r="QLW10" s="323"/>
      <c r="QLX10" s="323"/>
      <c r="QLY10" s="323"/>
      <c r="QLZ10" s="323"/>
      <c r="QMA10" s="323"/>
      <c r="QMB10" s="323"/>
      <c r="QMC10" s="323"/>
      <c r="QMD10" s="323"/>
      <c r="QME10" s="323"/>
      <c r="QMF10" s="323"/>
      <c r="QMG10" s="323"/>
      <c r="QMH10" s="323"/>
      <c r="QMI10" s="323"/>
      <c r="QMJ10" s="323"/>
      <c r="QMK10" s="323"/>
      <c r="QML10" s="323"/>
      <c r="QMM10" s="323"/>
      <c r="QMN10" s="323"/>
      <c r="QMO10" s="323"/>
      <c r="QMP10" s="323"/>
      <c r="QMQ10" s="323"/>
      <c r="QMR10" s="323"/>
      <c r="QMS10" s="323"/>
      <c r="QMT10" s="323"/>
      <c r="QMU10" s="323"/>
      <c r="QMV10" s="323"/>
      <c r="QMW10" s="323"/>
      <c r="QMX10" s="323"/>
      <c r="QMY10" s="323"/>
      <c r="QMZ10" s="323"/>
      <c r="QNA10" s="323"/>
      <c r="QNB10" s="323"/>
      <c r="QNC10" s="323"/>
      <c r="QND10" s="323"/>
      <c r="QNE10" s="323"/>
      <c r="QNF10" s="323"/>
      <c r="QNG10" s="323"/>
      <c r="QNH10" s="323"/>
      <c r="QNI10" s="323"/>
      <c r="QNJ10" s="323"/>
      <c r="QNK10" s="323"/>
      <c r="QNL10" s="323"/>
      <c r="QNM10" s="323"/>
      <c r="QNN10" s="323"/>
      <c r="QNO10" s="323"/>
      <c r="QNP10" s="323"/>
      <c r="QNQ10" s="323"/>
      <c r="QNR10" s="323"/>
      <c r="QNS10" s="323"/>
      <c r="QNT10" s="323"/>
      <c r="QNU10" s="323"/>
      <c r="QNV10" s="323"/>
      <c r="QNW10" s="323"/>
      <c r="QNX10" s="323"/>
      <c r="QNY10" s="323"/>
      <c r="QNZ10" s="323"/>
      <c r="QOA10" s="323"/>
      <c r="QOB10" s="323"/>
      <c r="QOC10" s="323"/>
      <c r="QOD10" s="323"/>
      <c r="QOE10" s="323"/>
      <c r="QOF10" s="323"/>
      <c r="QOG10" s="323"/>
      <c r="QOH10" s="323"/>
      <c r="QOI10" s="323"/>
      <c r="QOJ10" s="323"/>
      <c r="QOK10" s="323"/>
      <c r="QOL10" s="323"/>
      <c r="QOM10" s="323"/>
      <c r="QON10" s="323"/>
      <c r="QOO10" s="323"/>
      <c r="QOP10" s="323"/>
      <c r="QOQ10" s="323"/>
      <c r="QOR10" s="323"/>
      <c r="QOS10" s="323"/>
      <c r="QOT10" s="323"/>
      <c r="QOU10" s="323"/>
      <c r="QOV10" s="323"/>
      <c r="QOW10" s="323"/>
      <c r="QOX10" s="323"/>
      <c r="QOY10" s="323"/>
      <c r="QOZ10" s="323"/>
      <c r="QPA10" s="323"/>
      <c r="QPB10" s="323"/>
      <c r="QPC10" s="323"/>
      <c r="QPD10" s="323"/>
      <c r="QPE10" s="323"/>
      <c r="QPF10" s="323"/>
      <c r="QPG10" s="323"/>
      <c r="QPH10" s="323"/>
      <c r="QPI10" s="323"/>
      <c r="QPJ10" s="323"/>
      <c r="QPK10" s="323"/>
      <c r="QPL10" s="323"/>
      <c r="QPM10" s="323"/>
      <c r="QPN10" s="323"/>
      <c r="QPO10" s="323"/>
      <c r="QPP10" s="323"/>
      <c r="QPQ10" s="323"/>
      <c r="QPR10" s="323"/>
      <c r="QPS10" s="323"/>
      <c r="QPT10" s="323"/>
      <c r="QPU10" s="323"/>
      <c r="QPV10" s="323"/>
      <c r="QPW10" s="323"/>
      <c r="QPX10" s="323"/>
      <c r="QPY10" s="323"/>
      <c r="QPZ10" s="323"/>
      <c r="QQA10" s="323"/>
      <c r="QQB10" s="323"/>
      <c r="QQC10" s="323"/>
      <c r="QQD10" s="323"/>
      <c r="QQE10" s="323"/>
      <c r="QQF10" s="323"/>
      <c r="QQG10" s="323"/>
      <c r="QQH10" s="323"/>
      <c r="QQI10" s="323"/>
      <c r="QQJ10" s="323"/>
      <c r="QQK10" s="323"/>
      <c r="QQL10" s="323"/>
      <c r="QQM10" s="323"/>
      <c r="QQN10" s="323"/>
      <c r="QQO10" s="323"/>
      <c r="QQP10" s="323"/>
      <c r="QQQ10" s="323"/>
      <c r="QQR10" s="323"/>
      <c r="QQS10" s="323"/>
      <c r="QQT10" s="323"/>
      <c r="QQU10" s="323"/>
      <c r="QQV10" s="323"/>
      <c r="QQW10" s="323"/>
      <c r="QQX10" s="323"/>
      <c r="QQY10" s="323"/>
      <c r="QQZ10" s="323"/>
      <c r="QRA10" s="323"/>
      <c r="QRB10" s="323"/>
      <c r="QRC10" s="323"/>
      <c r="QRD10" s="323"/>
      <c r="QRE10" s="323"/>
      <c r="QRF10" s="323"/>
      <c r="QRG10" s="323"/>
      <c r="QRH10" s="323"/>
      <c r="QRI10" s="323"/>
      <c r="QRJ10" s="323"/>
      <c r="QRK10" s="323"/>
      <c r="QRL10" s="323"/>
      <c r="QRM10" s="323"/>
      <c r="QRN10" s="323"/>
      <c r="QRO10" s="323"/>
      <c r="QRP10" s="323"/>
      <c r="QRQ10" s="323"/>
      <c r="QRR10" s="323"/>
      <c r="QRS10" s="323"/>
      <c r="QRT10" s="323"/>
      <c r="QRU10" s="323"/>
      <c r="QRV10" s="323"/>
      <c r="QRW10" s="323"/>
      <c r="QRX10" s="323"/>
      <c r="QRY10" s="323"/>
      <c r="QRZ10" s="323"/>
      <c r="QSA10" s="323"/>
      <c r="QSB10" s="323"/>
      <c r="QSC10" s="323"/>
      <c r="QSD10" s="323"/>
      <c r="QSE10" s="323"/>
      <c r="QSF10" s="323"/>
      <c r="QSG10" s="323"/>
      <c r="QSH10" s="323"/>
      <c r="QSI10" s="323"/>
      <c r="QSJ10" s="323"/>
      <c r="QSK10" s="323"/>
      <c r="QSL10" s="323"/>
      <c r="QSM10" s="323"/>
      <c r="QSN10" s="323"/>
      <c r="QSO10" s="323"/>
      <c r="QSP10" s="323"/>
      <c r="QSQ10" s="323"/>
      <c r="QSR10" s="323"/>
      <c r="QSS10" s="323"/>
      <c r="QST10" s="323"/>
      <c r="QSU10" s="323"/>
      <c r="QSV10" s="323"/>
      <c r="QSW10" s="323"/>
      <c r="QSX10" s="323"/>
      <c r="QSY10" s="323"/>
      <c r="QSZ10" s="323"/>
      <c r="QTA10" s="323"/>
      <c r="QTB10" s="323"/>
      <c r="QTC10" s="323"/>
      <c r="QTD10" s="323"/>
      <c r="QTE10" s="323"/>
      <c r="QTF10" s="323"/>
      <c r="QTG10" s="323"/>
      <c r="QTH10" s="323"/>
      <c r="QTI10" s="323"/>
      <c r="QTJ10" s="323"/>
      <c r="QTK10" s="323"/>
      <c r="QTL10" s="323"/>
      <c r="QTM10" s="323"/>
      <c r="QTN10" s="323"/>
      <c r="QTO10" s="323"/>
      <c r="QTP10" s="323"/>
      <c r="QTQ10" s="323"/>
      <c r="QTR10" s="323"/>
      <c r="QTS10" s="323"/>
      <c r="QTT10" s="323"/>
      <c r="QTU10" s="323"/>
      <c r="QTV10" s="323"/>
      <c r="QTW10" s="323"/>
      <c r="QTX10" s="323"/>
      <c r="QTY10" s="323"/>
      <c r="QTZ10" s="323"/>
      <c r="QUA10" s="323"/>
      <c r="QUB10" s="323"/>
      <c r="QUC10" s="323"/>
      <c r="QUD10" s="323"/>
      <c r="QUE10" s="323"/>
      <c r="QUF10" s="323"/>
      <c r="QUG10" s="323"/>
      <c r="QUH10" s="323"/>
      <c r="QUI10" s="323"/>
      <c r="QUJ10" s="323"/>
      <c r="QUK10" s="323"/>
      <c r="QUL10" s="323"/>
      <c r="QUM10" s="323"/>
      <c r="QUN10" s="323"/>
      <c r="QUO10" s="323"/>
      <c r="QUP10" s="323"/>
      <c r="QUQ10" s="323"/>
      <c r="QUR10" s="323"/>
      <c r="QUS10" s="323"/>
      <c r="QUT10" s="323"/>
      <c r="QUU10" s="323"/>
      <c r="QUV10" s="323"/>
      <c r="QUW10" s="323"/>
      <c r="QUX10" s="323"/>
      <c r="QUY10" s="323"/>
      <c r="QUZ10" s="323"/>
      <c r="QVA10" s="323"/>
      <c r="QVB10" s="323"/>
      <c r="QVC10" s="323"/>
      <c r="QVD10" s="323"/>
      <c r="QVE10" s="323"/>
      <c r="QVF10" s="323"/>
      <c r="QVG10" s="323"/>
      <c r="QVH10" s="323"/>
      <c r="QVI10" s="323"/>
      <c r="QVJ10" s="323"/>
      <c r="QVK10" s="323"/>
      <c r="QVL10" s="323"/>
      <c r="QVM10" s="323"/>
      <c r="QVN10" s="323"/>
      <c r="QVO10" s="323"/>
      <c r="QVP10" s="323"/>
      <c r="QVQ10" s="323"/>
      <c r="QVR10" s="323"/>
      <c r="QVS10" s="323"/>
      <c r="QVT10" s="323"/>
      <c r="QVU10" s="323"/>
      <c r="QVV10" s="323"/>
      <c r="QVW10" s="323"/>
      <c r="QVX10" s="323"/>
      <c r="QVY10" s="323"/>
      <c r="QVZ10" s="323"/>
      <c r="QWA10" s="323"/>
      <c r="QWB10" s="323"/>
      <c r="QWC10" s="323"/>
      <c r="QWD10" s="323"/>
      <c r="QWE10" s="323"/>
      <c r="QWF10" s="323"/>
      <c r="QWG10" s="323"/>
      <c r="QWH10" s="323"/>
      <c r="QWI10" s="323"/>
      <c r="QWJ10" s="323"/>
      <c r="QWK10" s="323"/>
      <c r="QWL10" s="323"/>
      <c r="QWM10" s="323"/>
      <c r="QWN10" s="323"/>
      <c r="QWO10" s="323"/>
      <c r="QWP10" s="323"/>
      <c r="QWQ10" s="323"/>
      <c r="QWR10" s="323"/>
      <c r="QWS10" s="323"/>
      <c r="QWT10" s="323"/>
      <c r="QWU10" s="323"/>
      <c r="QWV10" s="323"/>
      <c r="QWW10" s="323"/>
      <c r="QWX10" s="323"/>
      <c r="QWY10" s="323"/>
      <c r="QWZ10" s="323"/>
      <c r="QXA10" s="323"/>
      <c r="QXB10" s="323"/>
      <c r="QXC10" s="323"/>
      <c r="QXD10" s="323"/>
      <c r="QXE10" s="323"/>
      <c r="QXF10" s="323"/>
      <c r="QXG10" s="323"/>
      <c r="QXH10" s="323"/>
      <c r="QXI10" s="323"/>
      <c r="QXJ10" s="323"/>
      <c r="QXK10" s="323"/>
      <c r="QXL10" s="323"/>
      <c r="QXM10" s="323"/>
      <c r="QXN10" s="323"/>
      <c r="QXO10" s="323"/>
      <c r="QXP10" s="323"/>
      <c r="QXQ10" s="323"/>
      <c r="QXR10" s="323"/>
      <c r="QXS10" s="323"/>
      <c r="QXT10" s="323"/>
      <c r="QXU10" s="323"/>
      <c r="QXV10" s="323"/>
      <c r="QXW10" s="323"/>
      <c r="QXX10" s="323"/>
      <c r="QXY10" s="323"/>
      <c r="QXZ10" s="323"/>
      <c r="QYA10" s="323"/>
      <c r="QYB10" s="323"/>
      <c r="QYC10" s="323"/>
      <c r="QYD10" s="323"/>
      <c r="QYE10" s="323"/>
      <c r="QYF10" s="323"/>
      <c r="QYG10" s="323"/>
      <c r="QYH10" s="323"/>
      <c r="QYI10" s="323"/>
      <c r="QYJ10" s="323"/>
      <c r="QYK10" s="323"/>
      <c r="QYL10" s="323"/>
      <c r="QYM10" s="323"/>
      <c r="QYN10" s="323"/>
      <c r="QYO10" s="323"/>
      <c r="QYP10" s="323"/>
      <c r="QYQ10" s="323"/>
      <c r="QYR10" s="323"/>
      <c r="QYS10" s="323"/>
      <c r="QYT10" s="323"/>
      <c r="QYU10" s="323"/>
      <c r="QYV10" s="323"/>
      <c r="QYW10" s="323"/>
      <c r="QYX10" s="323"/>
      <c r="QYY10" s="323"/>
      <c r="QYZ10" s="323"/>
      <c r="QZA10" s="323"/>
      <c r="QZB10" s="323"/>
      <c r="QZC10" s="323"/>
      <c r="QZD10" s="323"/>
      <c r="QZE10" s="323"/>
      <c r="QZF10" s="323"/>
      <c r="QZG10" s="323"/>
      <c r="QZH10" s="323"/>
      <c r="QZI10" s="323"/>
      <c r="QZJ10" s="323"/>
      <c r="QZK10" s="323"/>
      <c r="QZL10" s="323"/>
      <c r="QZM10" s="323"/>
      <c r="QZN10" s="323"/>
      <c r="QZO10" s="323"/>
      <c r="QZP10" s="323"/>
      <c r="QZQ10" s="323"/>
      <c r="QZR10" s="323"/>
      <c r="QZS10" s="323"/>
      <c r="QZT10" s="323"/>
      <c r="QZU10" s="323"/>
      <c r="QZV10" s="323"/>
      <c r="QZW10" s="323"/>
      <c r="QZX10" s="323"/>
      <c r="QZY10" s="323"/>
      <c r="QZZ10" s="323"/>
      <c r="RAA10" s="323"/>
      <c r="RAB10" s="323"/>
      <c r="RAC10" s="323"/>
      <c r="RAD10" s="323"/>
      <c r="RAE10" s="323"/>
      <c r="RAF10" s="323"/>
      <c r="RAG10" s="323"/>
      <c r="RAH10" s="323"/>
      <c r="RAI10" s="323"/>
      <c r="RAJ10" s="323"/>
      <c r="RAK10" s="323"/>
      <c r="RAL10" s="323"/>
      <c r="RAM10" s="323"/>
      <c r="RAN10" s="323"/>
      <c r="RAO10" s="323"/>
      <c r="RAP10" s="323"/>
      <c r="RAQ10" s="323"/>
      <c r="RAR10" s="323"/>
      <c r="RAS10" s="323"/>
      <c r="RAT10" s="323"/>
      <c r="RAU10" s="323"/>
      <c r="RAV10" s="323"/>
      <c r="RAW10" s="323"/>
      <c r="RAX10" s="323"/>
      <c r="RAY10" s="323"/>
      <c r="RAZ10" s="323"/>
      <c r="RBA10" s="323"/>
      <c r="RBB10" s="323"/>
      <c r="RBC10" s="323"/>
      <c r="RBD10" s="323"/>
      <c r="RBE10" s="323"/>
      <c r="RBF10" s="323"/>
      <c r="RBG10" s="323"/>
      <c r="RBH10" s="323"/>
      <c r="RBI10" s="323"/>
      <c r="RBJ10" s="323"/>
      <c r="RBK10" s="323"/>
      <c r="RBL10" s="323"/>
      <c r="RBM10" s="323"/>
      <c r="RBN10" s="323"/>
      <c r="RBO10" s="323"/>
      <c r="RBP10" s="323"/>
      <c r="RBQ10" s="323"/>
      <c r="RBR10" s="323"/>
      <c r="RBS10" s="323"/>
      <c r="RBT10" s="323"/>
      <c r="RBU10" s="323"/>
      <c r="RBV10" s="323"/>
      <c r="RBW10" s="323"/>
      <c r="RBX10" s="323"/>
      <c r="RBY10" s="323"/>
      <c r="RBZ10" s="323"/>
      <c r="RCA10" s="323"/>
      <c r="RCB10" s="323"/>
      <c r="RCC10" s="323"/>
      <c r="RCD10" s="323"/>
      <c r="RCE10" s="323"/>
      <c r="RCF10" s="323"/>
      <c r="RCG10" s="323"/>
      <c r="RCH10" s="323"/>
      <c r="RCI10" s="323"/>
      <c r="RCJ10" s="323"/>
      <c r="RCK10" s="323"/>
      <c r="RCL10" s="323"/>
      <c r="RCM10" s="323"/>
      <c r="RCN10" s="323"/>
      <c r="RCO10" s="323"/>
      <c r="RCP10" s="323"/>
      <c r="RCQ10" s="323"/>
      <c r="RCR10" s="323"/>
      <c r="RCS10" s="323"/>
      <c r="RCT10" s="323"/>
      <c r="RCU10" s="323"/>
      <c r="RCV10" s="323"/>
      <c r="RCW10" s="323"/>
      <c r="RCX10" s="323"/>
      <c r="RCY10" s="323"/>
      <c r="RCZ10" s="323"/>
      <c r="RDA10" s="323"/>
      <c r="RDB10" s="323"/>
      <c r="RDC10" s="323"/>
      <c r="RDD10" s="323"/>
      <c r="RDE10" s="323"/>
      <c r="RDF10" s="323"/>
      <c r="RDG10" s="323"/>
      <c r="RDH10" s="323"/>
      <c r="RDI10" s="323"/>
      <c r="RDJ10" s="323"/>
      <c r="RDK10" s="323"/>
      <c r="RDL10" s="323"/>
      <c r="RDM10" s="323"/>
      <c r="RDN10" s="323"/>
      <c r="RDO10" s="323"/>
      <c r="RDP10" s="323"/>
      <c r="RDQ10" s="323"/>
      <c r="RDR10" s="323"/>
      <c r="RDS10" s="323"/>
      <c r="RDT10" s="323"/>
      <c r="RDU10" s="323"/>
      <c r="RDV10" s="323"/>
      <c r="RDW10" s="323"/>
      <c r="RDX10" s="323"/>
      <c r="RDY10" s="323"/>
      <c r="RDZ10" s="323"/>
      <c r="REA10" s="323"/>
      <c r="REB10" s="323"/>
      <c r="REC10" s="323"/>
      <c r="RED10" s="323"/>
      <c r="REE10" s="323"/>
      <c r="REF10" s="323"/>
      <c r="REG10" s="323"/>
      <c r="REH10" s="323"/>
      <c r="REI10" s="323"/>
      <c r="REJ10" s="323"/>
      <c r="REK10" s="323"/>
      <c r="REL10" s="323"/>
      <c r="REM10" s="323"/>
      <c r="REN10" s="323"/>
      <c r="REO10" s="323"/>
      <c r="REP10" s="323"/>
      <c r="REQ10" s="323"/>
      <c r="RER10" s="323"/>
      <c r="RES10" s="323"/>
      <c r="RET10" s="323"/>
      <c r="REU10" s="323"/>
      <c r="REV10" s="323"/>
      <c r="REW10" s="323"/>
      <c r="REX10" s="323"/>
      <c r="REY10" s="323"/>
      <c r="REZ10" s="323"/>
      <c r="RFA10" s="323"/>
      <c r="RFB10" s="323"/>
      <c r="RFC10" s="323"/>
      <c r="RFD10" s="323"/>
      <c r="RFE10" s="323"/>
      <c r="RFF10" s="323"/>
      <c r="RFG10" s="323"/>
      <c r="RFH10" s="323"/>
      <c r="RFI10" s="323"/>
      <c r="RFJ10" s="323"/>
      <c r="RFK10" s="323"/>
      <c r="RFL10" s="323"/>
      <c r="RFM10" s="323"/>
      <c r="RFN10" s="323"/>
      <c r="RFO10" s="323"/>
      <c r="RFP10" s="323"/>
      <c r="RFQ10" s="323"/>
      <c r="RFR10" s="323"/>
      <c r="RFS10" s="323"/>
      <c r="RFT10" s="323"/>
      <c r="RFU10" s="323"/>
      <c r="RFV10" s="323"/>
      <c r="RFW10" s="323"/>
      <c r="RFX10" s="323"/>
      <c r="RFY10" s="323"/>
      <c r="RFZ10" s="323"/>
      <c r="RGA10" s="323"/>
      <c r="RGB10" s="323"/>
      <c r="RGC10" s="323"/>
      <c r="RGD10" s="323"/>
      <c r="RGE10" s="323"/>
      <c r="RGF10" s="323"/>
      <c r="RGG10" s="323"/>
      <c r="RGH10" s="323"/>
      <c r="RGI10" s="323"/>
      <c r="RGJ10" s="323"/>
      <c r="RGK10" s="323"/>
      <c r="RGL10" s="323"/>
      <c r="RGM10" s="323"/>
      <c r="RGN10" s="323"/>
      <c r="RGO10" s="323"/>
      <c r="RGP10" s="323"/>
      <c r="RGQ10" s="323"/>
      <c r="RGR10" s="323"/>
      <c r="RGS10" s="323"/>
      <c r="RGT10" s="323"/>
      <c r="RGU10" s="323"/>
      <c r="RGV10" s="323"/>
      <c r="RGW10" s="323"/>
      <c r="RGX10" s="323"/>
      <c r="RGY10" s="323"/>
      <c r="RGZ10" s="323"/>
      <c r="RHA10" s="323"/>
      <c r="RHB10" s="323"/>
      <c r="RHC10" s="323"/>
      <c r="RHD10" s="323"/>
      <c r="RHE10" s="323"/>
      <c r="RHF10" s="323"/>
      <c r="RHG10" s="323"/>
      <c r="RHH10" s="323"/>
      <c r="RHI10" s="323"/>
      <c r="RHJ10" s="323"/>
      <c r="RHK10" s="323"/>
      <c r="RHL10" s="323"/>
      <c r="RHM10" s="323"/>
      <c r="RHN10" s="323"/>
      <c r="RHO10" s="323"/>
      <c r="RHP10" s="323"/>
      <c r="RHQ10" s="323"/>
      <c r="RHR10" s="323"/>
      <c r="RHS10" s="323"/>
      <c r="RHT10" s="323"/>
      <c r="RHU10" s="323"/>
      <c r="RHV10" s="323"/>
      <c r="RHW10" s="323"/>
      <c r="RHX10" s="323"/>
      <c r="RHY10" s="323"/>
      <c r="RHZ10" s="323"/>
      <c r="RIA10" s="323"/>
      <c r="RIB10" s="323"/>
      <c r="RIC10" s="323"/>
      <c r="RID10" s="323"/>
      <c r="RIE10" s="323"/>
      <c r="RIF10" s="323"/>
      <c r="RIG10" s="323"/>
      <c r="RIH10" s="323"/>
      <c r="RII10" s="323"/>
      <c r="RIJ10" s="323"/>
      <c r="RIK10" s="323"/>
      <c r="RIL10" s="323"/>
      <c r="RIM10" s="323"/>
      <c r="RIN10" s="323"/>
      <c r="RIO10" s="323"/>
      <c r="RIP10" s="323"/>
      <c r="RIQ10" s="323"/>
      <c r="RIR10" s="323"/>
      <c r="RIS10" s="323"/>
      <c r="RIT10" s="323"/>
      <c r="RIU10" s="323"/>
      <c r="RIV10" s="323"/>
      <c r="RIW10" s="323"/>
      <c r="RIX10" s="323"/>
      <c r="RIY10" s="323"/>
      <c r="RIZ10" s="323"/>
      <c r="RJA10" s="323"/>
      <c r="RJB10" s="323"/>
      <c r="RJC10" s="323"/>
      <c r="RJD10" s="323"/>
      <c r="RJE10" s="323"/>
      <c r="RJF10" s="323"/>
      <c r="RJG10" s="323"/>
      <c r="RJH10" s="323"/>
      <c r="RJI10" s="323"/>
      <c r="RJJ10" s="323"/>
      <c r="RJK10" s="323"/>
      <c r="RJL10" s="323"/>
      <c r="RJM10" s="323"/>
      <c r="RJN10" s="323"/>
      <c r="RJO10" s="323"/>
      <c r="RJP10" s="323"/>
      <c r="RJQ10" s="323"/>
      <c r="RJR10" s="323"/>
      <c r="RJS10" s="323"/>
      <c r="RJT10" s="323"/>
      <c r="RJU10" s="323"/>
      <c r="RJV10" s="323"/>
      <c r="RJW10" s="323"/>
      <c r="RJX10" s="323"/>
      <c r="RJY10" s="323"/>
      <c r="RJZ10" s="323"/>
      <c r="RKA10" s="323"/>
      <c r="RKB10" s="323"/>
      <c r="RKC10" s="323"/>
      <c r="RKD10" s="323"/>
      <c r="RKE10" s="323"/>
      <c r="RKF10" s="323"/>
      <c r="RKG10" s="323"/>
      <c r="RKH10" s="323"/>
      <c r="RKI10" s="323"/>
      <c r="RKJ10" s="323"/>
      <c r="RKK10" s="323"/>
      <c r="RKL10" s="323"/>
      <c r="RKM10" s="323"/>
      <c r="RKN10" s="323"/>
      <c r="RKO10" s="323"/>
      <c r="RKP10" s="323"/>
      <c r="RKQ10" s="323"/>
      <c r="RKR10" s="323"/>
      <c r="RKS10" s="323"/>
      <c r="RKT10" s="323"/>
      <c r="RKU10" s="323"/>
      <c r="RKV10" s="323"/>
      <c r="RKW10" s="323"/>
      <c r="RKX10" s="323"/>
      <c r="RKY10" s="323"/>
      <c r="RKZ10" s="323"/>
      <c r="RLA10" s="323"/>
      <c r="RLB10" s="323"/>
      <c r="RLC10" s="323"/>
      <c r="RLD10" s="323"/>
      <c r="RLE10" s="323"/>
      <c r="RLF10" s="323"/>
      <c r="RLG10" s="323"/>
      <c r="RLH10" s="323"/>
      <c r="RLI10" s="323"/>
      <c r="RLJ10" s="323"/>
      <c r="RLK10" s="323"/>
      <c r="RLL10" s="323"/>
      <c r="RLM10" s="323"/>
      <c r="RLN10" s="323"/>
      <c r="RLO10" s="323"/>
      <c r="RLP10" s="323"/>
      <c r="RLQ10" s="323"/>
      <c r="RLR10" s="323"/>
      <c r="RLS10" s="323"/>
      <c r="RLT10" s="323"/>
      <c r="RLU10" s="323"/>
      <c r="RLV10" s="323"/>
      <c r="RLW10" s="323"/>
      <c r="RLX10" s="323"/>
      <c r="RLY10" s="323"/>
      <c r="RLZ10" s="323"/>
      <c r="RMA10" s="323"/>
      <c r="RMB10" s="323"/>
      <c r="RMC10" s="323"/>
      <c r="RMD10" s="323"/>
      <c r="RME10" s="323"/>
      <c r="RMF10" s="323"/>
      <c r="RMG10" s="323"/>
      <c r="RMH10" s="323"/>
      <c r="RMI10" s="323"/>
      <c r="RMJ10" s="323"/>
      <c r="RMK10" s="323"/>
      <c r="RML10" s="323"/>
      <c r="RMM10" s="323"/>
      <c r="RMN10" s="323"/>
      <c r="RMO10" s="323"/>
      <c r="RMP10" s="323"/>
      <c r="RMQ10" s="323"/>
      <c r="RMR10" s="323"/>
      <c r="RMS10" s="323"/>
      <c r="RMT10" s="323"/>
      <c r="RMU10" s="323"/>
      <c r="RMV10" s="323"/>
      <c r="RMW10" s="323"/>
      <c r="RMX10" s="323"/>
      <c r="RMY10" s="323"/>
      <c r="RMZ10" s="323"/>
      <c r="RNA10" s="323"/>
      <c r="RNB10" s="323"/>
      <c r="RNC10" s="323"/>
      <c r="RND10" s="323"/>
      <c r="RNE10" s="323"/>
      <c r="RNF10" s="323"/>
      <c r="RNG10" s="323"/>
      <c r="RNH10" s="323"/>
      <c r="RNI10" s="323"/>
      <c r="RNJ10" s="323"/>
      <c r="RNK10" s="323"/>
      <c r="RNL10" s="323"/>
      <c r="RNM10" s="323"/>
      <c r="RNN10" s="323"/>
      <c r="RNO10" s="323"/>
      <c r="RNP10" s="323"/>
      <c r="RNQ10" s="323"/>
      <c r="RNR10" s="323"/>
      <c r="RNS10" s="323"/>
      <c r="RNT10" s="323"/>
      <c r="RNU10" s="323"/>
      <c r="RNV10" s="323"/>
      <c r="RNW10" s="323"/>
      <c r="RNX10" s="323"/>
      <c r="RNY10" s="323"/>
      <c r="RNZ10" s="323"/>
      <c r="ROA10" s="323"/>
      <c r="ROB10" s="323"/>
      <c r="ROC10" s="323"/>
      <c r="ROD10" s="323"/>
      <c r="ROE10" s="323"/>
      <c r="ROF10" s="323"/>
      <c r="ROG10" s="323"/>
      <c r="ROH10" s="323"/>
      <c r="ROI10" s="323"/>
      <c r="ROJ10" s="323"/>
      <c r="ROK10" s="323"/>
      <c r="ROL10" s="323"/>
      <c r="ROM10" s="323"/>
      <c r="RON10" s="323"/>
      <c r="ROO10" s="323"/>
      <c r="ROP10" s="323"/>
      <c r="ROQ10" s="323"/>
      <c r="ROR10" s="323"/>
      <c r="ROS10" s="323"/>
      <c r="ROT10" s="323"/>
      <c r="ROU10" s="323"/>
      <c r="ROV10" s="323"/>
      <c r="ROW10" s="323"/>
      <c r="ROX10" s="323"/>
      <c r="ROY10" s="323"/>
      <c r="ROZ10" s="323"/>
      <c r="RPA10" s="323"/>
      <c r="RPB10" s="323"/>
      <c r="RPC10" s="323"/>
      <c r="RPD10" s="323"/>
      <c r="RPE10" s="323"/>
      <c r="RPF10" s="323"/>
      <c r="RPG10" s="323"/>
      <c r="RPH10" s="323"/>
      <c r="RPI10" s="323"/>
      <c r="RPJ10" s="323"/>
      <c r="RPK10" s="323"/>
      <c r="RPL10" s="323"/>
      <c r="RPM10" s="323"/>
      <c r="RPN10" s="323"/>
      <c r="RPO10" s="323"/>
      <c r="RPP10" s="323"/>
      <c r="RPQ10" s="323"/>
      <c r="RPR10" s="323"/>
      <c r="RPS10" s="323"/>
      <c r="RPT10" s="323"/>
      <c r="RPU10" s="323"/>
      <c r="RPV10" s="323"/>
      <c r="RPW10" s="323"/>
      <c r="RPX10" s="323"/>
      <c r="RPY10" s="323"/>
      <c r="RPZ10" s="323"/>
      <c r="RQA10" s="323"/>
      <c r="RQB10" s="323"/>
      <c r="RQC10" s="323"/>
      <c r="RQD10" s="323"/>
      <c r="RQE10" s="323"/>
      <c r="RQF10" s="323"/>
      <c r="RQG10" s="323"/>
      <c r="RQH10" s="323"/>
      <c r="RQI10" s="323"/>
      <c r="RQJ10" s="323"/>
      <c r="RQK10" s="323"/>
      <c r="RQL10" s="323"/>
      <c r="RQM10" s="323"/>
      <c r="RQN10" s="323"/>
      <c r="RQO10" s="323"/>
      <c r="RQP10" s="323"/>
      <c r="RQQ10" s="323"/>
      <c r="RQR10" s="323"/>
      <c r="RQS10" s="323"/>
      <c r="RQT10" s="323"/>
      <c r="RQU10" s="323"/>
      <c r="RQV10" s="323"/>
      <c r="RQW10" s="323"/>
      <c r="RQX10" s="323"/>
      <c r="RQY10" s="323"/>
      <c r="RQZ10" s="323"/>
      <c r="RRA10" s="323"/>
      <c r="RRB10" s="323"/>
      <c r="RRC10" s="323"/>
      <c r="RRD10" s="323"/>
      <c r="RRE10" s="323"/>
      <c r="RRF10" s="323"/>
      <c r="RRG10" s="323"/>
      <c r="RRH10" s="323"/>
      <c r="RRI10" s="323"/>
      <c r="RRJ10" s="323"/>
      <c r="RRK10" s="323"/>
      <c r="RRL10" s="323"/>
      <c r="RRM10" s="323"/>
      <c r="RRN10" s="323"/>
      <c r="RRO10" s="323"/>
      <c r="RRP10" s="323"/>
      <c r="RRQ10" s="323"/>
      <c r="RRR10" s="323"/>
      <c r="RRS10" s="323"/>
      <c r="RRT10" s="323"/>
      <c r="RRU10" s="323"/>
      <c r="RRV10" s="323"/>
      <c r="RRW10" s="323"/>
      <c r="RRX10" s="323"/>
      <c r="RRY10" s="323"/>
      <c r="RRZ10" s="323"/>
      <c r="RSA10" s="323"/>
      <c r="RSB10" s="323"/>
      <c r="RSC10" s="323"/>
      <c r="RSD10" s="323"/>
      <c r="RSE10" s="323"/>
      <c r="RSF10" s="323"/>
      <c r="RSG10" s="323"/>
      <c r="RSH10" s="323"/>
      <c r="RSI10" s="323"/>
      <c r="RSJ10" s="323"/>
      <c r="RSK10" s="323"/>
      <c r="RSL10" s="323"/>
      <c r="RSM10" s="323"/>
      <c r="RSN10" s="323"/>
      <c r="RSO10" s="323"/>
      <c r="RSP10" s="323"/>
      <c r="RSQ10" s="323"/>
      <c r="RSR10" s="323"/>
      <c r="RSS10" s="323"/>
      <c r="RST10" s="323"/>
      <c r="RSU10" s="323"/>
      <c r="RSV10" s="323"/>
      <c r="RSW10" s="323"/>
      <c r="RSX10" s="323"/>
      <c r="RSY10" s="323"/>
      <c r="RSZ10" s="323"/>
      <c r="RTA10" s="323"/>
      <c r="RTB10" s="323"/>
      <c r="RTC10" s="323"/>
      <c r="RTD10" s="323"/>
      <c r="RTE10" s="323"/>
      <c r="RTF10" s="323"/>
      <c r="RTG10" s="323"/>
      <c r="RTH10" s="323"/>
      <c r="RTI10" s="323"/>
      <c r="RTJ10" s="323"/>
      <c r="RTK10" s="323"/>
      <c r="RTL10" s="323"/>
      <c r="RTM10" s="323"/>
      <c r="RTN10" s="323"/>
      <c r="RTO10" s="323"/>
      <c r="RTP10" s="323"/>
      <c r="RTQ10" s="323"/>
      <c r="RTR10" s="323"/>
      <c r="RTS10" s="323"/>
      <c r="RTT10" s="323"/>
      <c r="RTU10" s="323"/>
      <c r="RTV10" s="323"/>
      <c r="RTW10" s="323"/>
      <c r="RTX10" s="323"/>
      <c r="RTY10" s="323"/>
      <c r="RTZ10" s="323"/>
      <c r="RUA10" s="323"/>
      <c r="RUB10" s="323"/>
      <c r="RUC10" s="323"/>
      <c r="RUD10" s="323"/>
      <c r="RUE10" s="323"/>
      <c r="RUF10" s="323"/>
      <c r="RUG10" s="323"/>
      <c r="RUH10" s="323"/>
      <c r="RUI10" s="323"/>
      <c r="RUJ10" s="323"/>
      <c r="RUK10" s="323"/>
      <c r="RUL10" s="323"/>
      <c r="RUM10" s="323"/>
      <c r="RUN10" s="323"/>
      <c r="RUO10" s="323"/>
      <c r="RUP10" s="323"/>
      <c r="RUQ10" s="323"/>
      <c r="RUR10" s="323"/>
      <c r="RUS10" s="323"/>
      <c r="RUT10" s="323"/>
      <c r="RUU10" s="323"/>
      <c r="RUV10" s="323"/>
      <c r="RUW10" s="323"/>
      <c r="RUX10" s="323"/>
      <c r="RUY10" s="323"/>
      <c r="RUZ10" s="323"/>
      <c r="RVA10" s="323"/>
      <c r="RVB10" s="323"/>
      <c r="RVC10" s="323"/>
      <c r="RVD10" s="323"/>
      <c r="RVE10" s="323"/>
      <c r="RVF10" s="323"/>
      <c r="RVG10" s="323"/>
      <c r="RVH10" s="323"/>
      <c r="RVI10" s="323"/>
      <c r="RVJ10" s="323"/>
      <c r="RVK10" s="323"/>
      <c r="RVL10" s="323"/>
      <c r="RVM10" s="323"/>
      <c r="RVN10" s="323"/>
      <c r="RVO10" s="323"/>
      <c r="RVP10" s="323"/>
      <c r="RVQ10" s="323"/>
      <c r="RVR10" s="323"/>
      <c r="RVS10" s="323"/>
      <c r="RVT10" s="323"/>
      <c r="RVU10" s="323"/>
      <c r="RVV10" s="323"/>
      <c r="RVW10" s="323"/>
      <c r="RVX10" s="323"/>
      <c r="RVY10" s="323"/>
      <c r="RVZ10" s="323"/>
      <c r="RWA10" s="323"/>
      <c r="RWB10" s="323"/>
      <c r="RWC10" s="323"/>
      <c r="RWD10" s="323"/>
      <c r="RWE10" s="323"/>
      <c r="RWF10" s="323"/>
      <c r="RWG10" s="323"/>
      <c r="RWH10" s="323"/>
      <c r="RWI10" s="323"/>
      <c r="RWJ10" s="323"/>
      <c r="RWK10" s="323"/>
      <c r="RWL10" s="323"/>
      <c r="RWM10" s="323"/>
      <c r="RWN10" s="323"/>
      <c r="RWO10" s="323"/>
      <c r="RWP10" s="323"/>
      <c r="RWQ10" s="323"/>
      <c r="RWR10" s="323"/>
      <c r="RWS10" s="323"/>
      <c r="RWT10" s="323"/>
      <c r="RWU10" s="323"/>
      <c r="RWV10" s="323"/>
      <c r="RWW10" s="323"/>
      <c r="RWX10" s="323"/>
      <c r="RWY10" s="323"/>
      <c r="RWZ10" s="323"/>
      <c r="RXA10" s="323"/>
      <c r="RXB10" s="323"/>
      <c r="RXC10" s="323"/>
      <c r="RXD10" s="323"/>
      <c r="RXE10" s="323"/>
      <c r="RXF10" s="323"/>
      <c r="RXG10" s="323"/>
      <c r="RXH10" s="323"/>
      <c r="RXI10" s="323"/>
      <c r="RXJ10" s="323"/>
      <c r="RXK10" s="323"/>
      <c r="RXL10" s="323"/>
      <c r="RXM10" s="323"/>
      <c r="RXN10" s="323"/>
      <c r="RXO10" s="323"/>
      <c r="RXP10" s="323"/>
      <c r="RXQ10" s="323"/>
      <c r="RXR10" s="323"/>
      <c r="RXS10" s="323"/>
      <c r="RXT10" s="323"/>
      <c r="RXU10" s="323"/>
      <c r="RXV10" s="323"/>
      <c r="RXW10" s="323"/>
      <c r="RXX10" s="323"/>
      <c r="RXY10" s="323"/>
      <c r="RXZ10" s="323"/>
      <c r="RYA10" s="323"/>
      <c r="RYB10" s="323"/>
      <c r="RYC10" s="323"/>
      <c r="RYD10" s="323"/>
      <c r="RYE10" s="323"/>
      <c r="RYF10" s="323"/>
      <c r="RYG10" s="323"/>
      <c r="RYH10" s="323"/>
      <c r="RYI10" s="323"/>
      <c r="RYJ10" s="323"/>
      <c r="RYK10" s="323"/>
      <c r="RYL10" s="323"/>
      <c r="RYM10" s="323"/>
      <c r="RYN10" s="323"/>
      <c r="RYO10" s="323"/>
      <c r="RYP10" s="323"/>
      <c r="RYQ10" s="323"/>
      <c r="RYR10" s="323"/>
      <c r="RYS10" s="323"/>
      <c r="RYT10" s="323"/>
      <c r="RYU10" s="323"/>
      <c r="RYV10" s="323"/>
      <c r="RYW10" s="323"/>
      <c r="RYX10" s="323"/>
      <c r="RYY10" s="323"/>
      <c r="RYZ10" s="323"/>
      <c r="RZA10" s="323"/>
      <c r="RZB10" s="323"/>
      <c r="RZC10" s="323"/>
      <c r="RZD10" s="323"/>
      <c r="RZE10" s="323"/>
      <c r="RZF10" s="323"/>
      <c r="RZG10" s="323"/>
      <c r="RZH10" s="323"/>
      <c r="RZI10" s="323"/>
      <c r="RZJ10" s="323"/>
      <c r="RZK10" s="323"/>
      <c r="RZL10" s="323"/>
      <c r="RZM10" s="323"/>
      <c r="RZN10" s="323"/>
      <c r="RZO10" s="323"/>
      <c r="RZP10" s="323"/>
      <c r="RZQ10" s="323"/>
      <c r="RZR10" s="323"/>
      <c r="RZS10" s="323"/>
      <c r="RZT10" s="323"/>
      <c r="RZU10" s="323"/>
      <c r="RZV10" s="323"/>
      <c r="RZW10" s="323"/>
      <c r="RZX10" s="323"/>
      <c r="RZY10" s="323"/>
      <c r="RZZ10" s="323"/>
      <c r="SAA10" s="323"/>
      <c r="SAB10" s="323"/>
      <c r="SAC10" s="323"/>
      <c r="SAD10" s="323"/>
      <c r="SAE10" s="323"/>
      <c r="SAF10" s="323"/>
      <c r="SAG10" s="323"/>
      <c r="SAH10" s="323"/>
      <c r="SAI10" s="323"/>
      <c r="SAJ10" s="323"/>
      <c r="SAK10" s="323"/>
      <c r="SAL10" s="323"/>
      <c r="SAM10" s="323"/>
      <c r="SAN10" s="323"/>
      <c r="SAO10" s="323"/>
      <c r="SAP10" s="323"/>
      <c r="SAQ10" s="323"/>
      <c r="SAR10" s="323"/>
      <c r="SAS10" s="323"/>
      <c r="SAT10" s="323"/>
      <c r="SAU10" s="323"/>
      <c r="SAV10" s="323"/>
      <c r="SAW10" s="323"/>
      <c r="SAX10" s="323"/>
      <c r="SAY10" s="323"/>
      <c r="SAZ10" s="323"/>
      <c r="SBA10" s="323"/>
      <c r="SBB10" s="323"/>
      <c r="SBC10" s="323"/>
      <c r="SBD10" s="323"/>
      <c r="SBE10" s="323"/>
      <c r="SBF10" s="323"/>
      <c r="SBG10" s="323"/>
      <c r="SBH10" s="323"/>
      <c r="SBI10" s="323"/>
      <c r="SBJ10" s="323"/>
      <c r="SBK10" s="323"/>
      <c r="SBL10" s="323"/>
      <c r="SBM10" s="323"/>
      <c r="SBN10" s="323"/>
      <c r="SBO10" s="323"/>
      <c r="SBP10" s="323"/>
      <c r="SBQ10" s="323"/>
      <c r="SBR10" s="323"/>
      <c r="SBS10" s="323"/>
      <c r="SBT10" s="323"/>
      <c r="SBU10" s="323"/>
      <c r="SBV10" s="323"/>
      <c r="SBW10" s="323"/>
      <c r="SBX10" s="323"/>
      <c r="SBY10" s="323"/>
      <c r="SBZ10" s="323"/>
      <c r="SCA10" s="323"/>
      <c r="SCB10" s="323"/>
      <c r="SCC10" s="323"/>
      <c r="SCD10" s="323"/>
      <c r="SCE10" s="323"/>
      <c r="SCF10" s="323"/>
      <c r="SCG10" s="323"/>
      <c r="SCH10" s="323"/>
      <c r="SCI10" s="323"/>
      <c r="SCJ10" s="323"/>
      <c r="SCK10" s="323"/>
      <c r="SCL10" s="323"/>
      <c r="SCM10" s="323"/>
      <c r="SCN10" s="323"/>
      <c r="SCO10" s="323"/>
      <c r="SCP10" s="323"/>
      <c r="SCQ10" s="323"/>
      <c r="SCR10" s="323"/>
      <c r="SCS10" s="323"/>
      <c r="SCT10" s="323"/>
      <c r="SCU10" s="323"/>
      <c r="SCV10" s="323"/>
      <c r="SCW10" s="323"/>
      <c r="SCX10" s="323"/>
      <c r="SCY10" s="323"/>
      <c r="SCZ10" s="323"/>
      <c r="SDA10" s="323"/>
      <c r="SDB10" s="323"/>
      <c r="SDC10" s="323"/>
      <c r="SDD10" s="323"/>
      <c r="SDE10" s="323"/>
      <c r="SDF10" s="323"/>
      <c r="SDG10" s="323"/>
      <c r="SDH10" s="323"/>
      <c r="SDI10" s="323"/>
      <c r="SDJ10" s="323"/>
      <c r="SDK10" s="323"/>
      <c r="SDL10" s="323"/>
      <c r="SDM10" s="323"/>
      <c r="SDN10" s="323"/>
      <c r="SDO10" s="323"/>
      <c r="SDP10" s="323"/>
      <c r="SDQ10" s="323"/>
      <c r="SDR10" s="323"/>
      <c r="SDS10" s="323"/>
      <c r="SDT10" s="323"/>
      <c r="SDU10" s="323"/>
      <c r="SDV10" s="323"/>
      <c r="SDW10" s="323"/>
      <c r="SDX10" s="323"/>
      <c r="SDY10" s="323"/>
      <c r="SDZ10" s="323"/>
      <c r="SEA10" s="323"/>
      <c r="SEB10" s="323"/>
      <c r="SEC10" s="323"/>
      <c r="SED10" s="323"/>
      <c r="SEE10" s="323"/>
      <c r="SEF10" s="323"/>
      <c r="SEG10" s="323"/>
      <c r="SEH10" s="323"/>
      <c r="SEI10" s="323"/>
      <c r="SEJ10" s="323"/>
      <c r="SEK10" s="323"/>
      <c r="SEL10" s="323"/>
      <c r="SEM10" s="323"/>
      <c r="SEN10" s="323"/>
      <c r="SEO10" s="323"/>
      <c r="SEP10" s="323"/>
      <c r="SEQ10" s="323"/>
      <c r="SER10" s="323"/>
      <c r="SES10" s="323"/>
      <c r="SET10" s="323"/>
      <c r="SEU10" s="323"/>
      <c r="SEV10" s="323"/>
      <c r="SEW10" s="323"/>
      <c r="SEX10" s="323"/>
      <c r="SEY10" s="323"/>
      <c r="SEZ10" s="323"/>
      <c r="SFA10" s="323"/>
      <c r="SFB10" s="323"/>
      <c r="SFC10" s="323"/>
      <c r="SFD10" s="323"/>
      <c r="SFE10" s="323"/>
      <c r="SFF10" s="323"/>
      <c r="SFG10" s="323"/>
      <c r="SFH10" s="323"/>
      <c r="SFI10" s="323"/>
      <c r="SFJ10" s="323"/>
      <c r="SFK10" s="323"/>
      <c r="SFL10" s="323"/>
      <c r="SFM10" s="323"/>
      <c r="SFN10" s="323"/>
      <c r="SFO10" s="323"/>
      <c r="SFP10" s="323"/>
      <c r="SFQ10" s="323"/>
      <c r="SFR10" s="323"/>
      <c r="SFS10" s="323"/>
      <c r="SFT10" s="323"/>
      <c r="SFU10" s="323"/>
      <c r="SFV10" s="323"/>
      <c r="SFW10" s="323"/>
      <c r="SFX10" s="323"/>
      <c r="SFY10" s="323"/>
      <c r="SFZ10" s="323"/>
      <c r="SGA10" s="323"/>
      <c r="SGB10" s="323"/>
      <c r="SGC10" s="323"/>
      <c r="SGD10" s="323"/>
      <c r="SGE10" s="323"/>
      <c r="SGF10" s="323"/>
      <c r="SGG10" s="323"/>
      <c r="SGH10" s="323"/>
      <c r="SGI10" s="323"/>
      <c r="SGJ10" s="323"/>
      <c r="SGK10" s="323"/>
      <c r="SGL10" s="323"/>
      <c r="SGM10" s="323"/>
      <c r="SGN10" s="323"/>
      <c r="SGO10" s="323"/>
      <c r="SGP10" s="323"/>
      <c r="SGQ10" s="323"/>
      <c r="SGR10" s="323"/>
      <c r="SGS10" s="323"/>
      <c r="SGT10" s="323"/>
      <c r="SGU10" s="323"/>
      <c r="SGV10" s="323"/>
      <c r="SGW10" s="323"/>
      <c r="SGX10" s="323"/>
      <c r="SGY10" s="323"/>
      <c r="SGZ10" s="323"/>
      <c r="SHA10" s="323"/>
      <c r="SHB10" s="323"/>
      <c r="SHC10" s="323"/>
      <c r="SHD10" s="323"/>
      <c r="SHE10" s="323"/>
      <c r="SHF10" s="323"/>
      <c r="SHG10" s="323"/>
      <c r="SHH10" s="323"/>
      <c r="SHI10" s="323"/>
      <c r="SHJ10" s="323"/>
      <c r="SHK10" s="323"/>
      <c r="SHL10" s="323"/>
      <c r="SHM10" s="323"/>
      <c r="SHN10" s="323"/>
      <c r="SHO10" s="323"/>
      <c r="SHP10" s="323"/>
      <c r="SHQ10" s="323"/>
      <c r="SHR10" s="323"/>
      <c r="SHS10" s="323"/>
      <c r="SHT10" s="323"/>
      <c r="SHU10" s="323"/>
      <c r="SHV10" s="323"/>
      <c r="SHW10" s="323"/>
      <c r="SHX10" s="323"/>
      <c r="SHY10" s="323"/>
      <c r="SHZ10" s="323"/>
      <c r="SIA10" s="323"/>
      <c r="SIB10" s="323"/>
      <c r="SIC10" s="323"/>
      <c r="SID10" s="323"/>
      <c r="SIE10" s="323"/>
      <c r="SIF10" s="323"/>
      <c r="SIG10" s="323"/>
      <c r="SIH10" s="323"/>
      <c r="SII10" s="323"/>
      <c r="SIJ10" s="323"/>
      <c r="SIK10" s="323"/>
      <c r="SIL10" s="323"/>
      <c r="SIM10" s="323"/>
      <c r="SIN10" s="323"/>
      <c r="SIO10" s="323"/>
      <c r="SIP10" s="323"/>
      <c r="SIQ10" s="323"/>
      <c r="SIR10" s="323"/>
      <c r="SIS10" s="323"/>
      <c r="SIT10" s="323"/>
      <c r="SIU10" s="323"/>
      <c r="SIV10" s="323"/>
      <c r="SIW10" s="323"/>
      <c r="SIX10" s="323"/>
      <c r="SIY10" s="323"/>
      <c r="SIZ10" s="323"/>
      <c r="SJA10" s="323"/>
      <c r="SJB10" s="323"/>
      <c r="SJC10" s="323"/>
      <c r="SJD10" s="323"/>
      <c r="SJE10" s="323"/>
      <c r="SJF10" s="323"/>
      <c r="SJG10" s="323"/>
      <c r="SJH10" s="323"/>
      <c r="SJI10" s="323"/>
      <c r="SJJ10" s="323"/>
      <c r="SJK10" s="323"/>
      <c r="SJL10" s="323"/>
      <c r="SJM10" s="323"/>
      <c r="SJN10" s="323"/>
      <c r="SJO10" s="323"/>
      <c r="SJP10" s="323"/>
      <c r="SJQ10" s="323"/>
      <c r="SJR10" s="323"/>
      <c r="SJS10" s="323"/>
      <c r="SJT10" s="323"/>
      <c r="SJU10" s="323"/>
      <c r="SJV10" s="323"/>
      <c r="SJW10" s="323"/>
      <c r="SJX10" s="323"/>
      <c r="SJY10" s="323"/>
      <c r="SJZ10" s="323"/>
      <c r="SKA10" s="323"/>
      <c r="SKB10" s="323"/>
      <c r="SKC10" s="323"/>
      <c r="SKD10" s="323"/>
      <c r="SKE10" s="323"/>
      <c r="SKF10" s="323"/>
      <c r="SKG10" s="323"/>
      <c r="SKH10" s="323"/>
      <c r="SKI10" s="323"/>
      <c r="SKJ10" s="323"/>
      <c r="SKK10" s="323"/>
      <c r="SKL10" s="323"/>
      <c r="SKM10" s="323"/>
      <c r="SKN10" s="323"/>
      <c r="SKO10" s="323"/>
      <c r="SKP10" s="323"/>
      <c r="SKQ10" s="323"/>
      <c r="SKR10" s="323"/>
      <c r="SKS10" s="323"/>
      <c r="SKT10" s="323"/>
      <c r="SKU10" s="323"/>
      <c r="SKV10" s="323"/>
      <c r="SKW10" s="323"/>
      <c r="SKX10" s="323"/>
      <c r="SKY10" s="323"/>
      <c r="SKZ10" s="323"/>
      <c r="SLA10" s="323"/>
      <c r="SLB10" s="323"/>
      <c r="SLC10" s="323"/>
      <c r="SLD10" s="323"/>
      <c r="SLE10" s="323"/>
      <c r="SLF10" s="323"/>
      <c r="SLG10" s="323"/>
      <c r="SLH10" s="323"/>
      <c r="SLI10" s="323"/>
      <c r="SLJ10" s="323"/>
      <c r="SLK10" s="323"/>
      <c r="SLL10" s="323"/>
      <c r="SLM10" s="323"/>
      <c r="SLN10" s="323"/>
      <c r="SLO10" s="323"/>
      <c r="SLP10" s="323"/>
      <c r="SLQ10" s="323"/>
      <c r="SLR10" s="323"/>
      <c r="SLS10" s="323"/>
      <c r="SLT10" s="323"/>
      <c r="SLU10" s="323"/>
      <c r="SLV10" s="323"/>
      <c r="SLW10" s="323"/>
      <c r="SLX10" s="323"/>
      <c r="SLY10" s="323"/>
      <c r="SLZ10" s="323"/>
      <c r="SMA10" s="323"/>
      <c r="SMB10" s="323"/>
      <c r="SMC10" s="323"/>
      <c r="SMD10" s="323"/>
      <c r="SME10" s="323"/>
      <c r="SMF10" s="323"/>
      <c r="SMG10" s="323"/>
      <c r="SMH10" s="323"/>
      <c r="SMI10" s="323"/>
      <c r="SMJ10" s="323"/>
      <c r="SMK10" s="323"/>
      <c r="SML10" s="323"/>
      <c r="SMM10" s="323"/>
      <c r="SMN10" s="323"/>
      <c r="SMO10" s="323"/>
      <c r="SMP10" s="323"/>
      <c r="SMQ10" s="323"/>
      <c r="SMR10" s="323"/>
      <c r="SMS10" s="323"/>
      <c r="SMT10" s="323"/>
      <c r="SMU10" s="323"/>
      <c r="SMV10" s="323"/>
      <c r="SMW10" s="323"/>
      <c r="SMX10" s="323"/>
      <c r="SMY10" s="323"/>
      <c r="SMZ10" s="323"/>
      <c r="SNA10" s="323"/>
      <c r="SNB10" s="323"/>
      <c r="SNC10" s="323"/>
      <c r="SND10" s="323"/>
      <c r="SNE10" s="323"/>
      <c r="SNF10" s="323"/>
      <c r="SNG10" s="323"/>
      <c r="SNH10" s="323"/>
      <c r="SNI10" s="323"/>
      <c r="SNJ10" s="323"/>
      <c r="SNK10" s="323"/>
      <c r="SNL10" s="323"/>
      <c r="SNM10" s="323"/>
      <c r="SNN10" s="323"/>
      <c r="SNO10" s="323"/>
      <c r="SNP10" s="323"/>
      <c r="SNQ10" s="323"/>
      <c r="SNR10" s="323"/>
      <c r="SNS10" s="323"/>
      <c r="SNT10" s="323"/>
      <c r="SNU10" s="323"/>
      <c r="SNV10" s="323"/>
      <c r="SNW10" s="323"/>
      <c r="SNX10" s="323"/>
      <c r="SNY10" s="323"/>
      <c r="SNZ10" s="323"/>
      <c r="SOA10" s="323"/>
      <c r="SOB10" s="323"/>
      <c r="SOC10" s="323"/>
      <c r="SOD10" s="323"/>
      <c r="SOE10" s="323"/>
      <c r="SOF10" s="323"/>
      <c r="SOG10" s="323"/>
      <c r="SOH10" s="323"/>
      <c r="SOI10" s="323"/>
      <c r="SOJ10" s="323"/>
      <c r="SOK10" s="323"/>
      <c r="SOL10" s="323"/>
      <c r="SOM10" s="323"/>
      <c r="SON10" s="323"/>
      <c r="SOO10" s="323"/>
      <c r="SOP10" s="323"/>
      <c r="SOQ10" s="323"/>
      <c r="SOR10" s="323"/>
      <c r="SOS10" s="323"/>
      <c r="SOT10" s="323"/>
      <c r="SOU10" s="323"/>
      <c r="SOV10" s="323"/>
      <c r="SOW10" s="323"/>
      <c r="SOX10" s="323"/>
      <c r="SOY10" s="323"/>
      <c r="SOZ10" s="323"/>
      <c r="SPA10" s="323"/>
      <c r="SPB10" s="323"/>
      <c r="SPC10" s="323"/>
      <c r="SPD10" s="323"/>
      <c r="SPE10" s="323"/>
      <c r="SPF10" s="323"/>
      <c r="SPG10" s="323"/>
      <c r="SPH10" s="323"/>
      <c r="SPI10" s="323"/>
      <c r="SPJ10" s="323"/>
      <c r="SPK10" s="323"/>
      <c r="SPL10" s="323"/>
      <c r="SPM10" s="323"/>
      <c r="SPN10" s="323"/>
      <c r="SPO10" s="323"/>
      <c r="SPP10" s="323"/>
      <c r="SPQ10" s="323"/>
      <c r="SPR10" s="323"/>
      <c r="SPS10" s="323"/>
      <c r="SPT10" s="323"/>
      <c r="SPU10" s="323"/>
      <c r="SPV10" s="323"/>
      <c r="SPW10" s="323"/>
      <c r="SPX10" s="323"/>
      <c r="SPY10" s="323"/>
      <c r="SPZ10" s="323"/>
      <c r="SQA10" s="323"/>
      <c r="SQB10" s="323"/>
      <c r="SQC10" s="323"/>
      <c r="SQD10" s="323"/>
      <c r="SQE10" s="323"/>
      <c r="SQF10" s="323"/>
      <c r="SQG10" s="323"/>
      <c r="SQH10" s="323"/>
      <c r="SQI10" s="323"/>
      <c r="SQJ10" s="323"/>
      <c r="SQK10" s="323"/>
      <c r="SQL10" s="323"/>
      <c r="SQM10" s="323"/>
      <c r="SQN10" s="323"/>
      <c r="SQO10" s="323"/>
      <c r="SQP10" s="323"/>
      <c r="SQQ10" s="323"/>
      <c r="SQR10" s="323"/>
      <c r="SQS10" s="323"/>
      <c r="SQT10" s="323"/>
      <c r="SQU10" s="323"/>
      <c r="SQV10" s="323"/>
      <c r="SQW10" s="323"/>
      <c r="SQX10" s="323"/>
      <c r="SQY10" s="323"/>
      <c r="SQZ10" s="323"/>
      <c r="SRA10" s="323"/>
      <c r="SRB10" s="323"/>
      <c r="SRC10" s="323"/>
      <c r="SRD10" s="323"/>
      <c r="SRE10" s="323"/>
      <c r="SRF10" s="323"/>
      <c r="SRG10" s="323"/>
      <c r="SRH10" s="323"/>
      <c r="SRI10" s="323"/>
      <c r="SRJ10" s="323"/>
      <c r="SRK10" s="323"/>
      <c r="SRL10" s="323"/>
      <c r="SRM10" s="323"/>
      <c r="SRN10" s="323"/>
      <c r="SRO10" s="323"/>
      <c r="SRP10" s="323"/>
      <c r="SRQ10" s="323"/>
      <c r="SRR10" s="323"/>
      <c r="SRS10" s="323"/>
      <c r="SRT10" s="323"/>
      <c r="SRU10" s="323"/>
      <c r="SRV10" s="323"/>
      <c r="SRW10" s="323"/>
      <c r="SRX10" s="323"/>
      <c r="SRY10" s="323"/>
      <c r="SRZ10" s="323"/>
      <c r="SSA10" s="323"/>
      <c r="SSB10" s="323"/>
      <c r="SSC10" s="323"/>
      <c r="SSD10" s="323"/>
      <c r="SSE10" s="323"/>
      <c r="SSF10" s="323"/>
      <c r="SSG10" s="323"/>
      <c r="SSH10" s="323"/>
      <c r="SSI10" s="323"/>
      <c r="SSJ10" s="323"/>
      <c r="SSK10" s="323"/>
      <c r="SSL10" s="323"/>
      <c r="SSM10" s="323"/>
      <c r="SSN10" s="323"/>
      <c r="SSO10" s="323"/>
      <c r="SSP10" s="323"/>
      <c r="SSQ10" s="323"/>
      <c r="SSR10" s="323"/>
      <c r="SSS10" s="323"/>
      <c r="SST10" s="323"/>
      <c r="SSU10" s="323"/>
      <c r="SSV10" s="323"/>
      <c r="SSW10" s="323"/>
      <c r="SSX10" s="323"/>
      <c r="SSY10" s="323"/>
      <c r="SSZ10" s="323"/>
      <c r="STA10" s="323"/>
      <c r="STB10" s="323"/>
      <c r="STC10" s="323"/>
      <c r="STD10" s="323"/>
      <c r="STE10" s="323"/>
      <c r="STF10" s="323"/>
      <c r="STG10" s="323"/>
      <c r="STH10" s="323"/>
      <c r="STI10" s="323"/>
      <c r="STJ10" s="323"/>
      <c r="STK10" s="323"/>
      <c r="STL10" s="323"/>
      <c r="STM10" s="323"/>
      <c r="STN10" s="323"/>
      <c r="STO10" s="323"/>
      <c r="STP10" s="323"/>
      <c r="STQ10" s="323"/>
      <c r="STR10" s="323"/>
      <c r="STS10" s="323"/>
      <c r="STT10" s="323"/>
      <c r="STU10" s="323"/>
      <c r="STV10" s="323"/>
      <c r="STW10" s="323"/>
      <c r="STX10" s="323"/>
      <c r="STY10" s="323"/>
      <c r="STZ10" s="323"/>
      <c r="SUA10" s="323"/>
      <c r="SUB10" s="323"/>
      <c r="SUC10" s="323"/>
      <c r="SUD10" s="323"/>
      <c r="SUE10" s="323"/>
      <c r="SUF10" s="323"/>
      <c r="SUG10" s="323"/>
      <c r="SUH10" s="323"/>
      <c r="SUI10" s="323"/>
      <c r="SUJ10" s="323"/>
      <c r="SUK10" s="323"/>
      <c r="SUL10" s="323"/>
      <c r="SUM10" s="323"/>
      <c r="SUN10" s="323"/>
      <c r="SUO10" s="323"/>
      <c r="SUP10" s="323"/>
      <c r="SUQ10" s="323"/>
      <c r="SUR10" s="323"/>
      <c r="SUS10" s="323"/>
      <c r="SUT10" s="323"/>
      <c r="SUU10" s="323"/>
      <c r="SUV10" s="323"/>
      <c r="SUW10" s="323"/>
      <c r="SUX10" s="323"/>
      <c r="SUY10" s="323"/>
      <c r="SUZ10" s="323"/>
      <c r="SVA10" s="323"/>
      <c r="SVB10" s="323"/>
      <c r="SVC10" s="323"/>
      <c r="SVD10" s="323"/>
      <c r="SVE10" s="323"/>
      <c r="SVF10" s="323"/>
      <c r="SVG10" s="323"/>
      <c r="SVH10" s="323"/>
      <c r="SVI10" s="323"/>
      <c r="SVJ10" s="323"/>
      <c r="SVK10" s="323"/>
      <c r="SVL10" s="323"/>
      <c r="SVM10" s="323"/>
      <c r="SVN10" s="323"/>
      <c r="SVO10" s="323"/>
      <c r="SVP10" s="323"/>
      <c r="SVQ10" s="323"/>
      <c r="SVR10" s="323"/>
      <c r="SVS10" s="323"/>
      <c r="SVT10" s="323"/>
      <c r="SVU10" s="323"/>
      <c r="SVV10" s="323"/>
      <c r="SVW10" s="323"/>
      <c r="SVX10" s="323"/>
      <c r="SVY10" s="323"/>
      <c r="SVZ10" s="323"/>
      <c r="SWA10" s="323"/>
      <c r="SWB10" s="323"/>
      <c r="SWC10" s="323"/>
      <c r="SWD10" s="323"/>
      <c r="SWE10" s="323"/>
      <c r="SWF10" s="323"/>
      <c r="SWG10" s="323"/>
      <c r="SWH10" s="323"/>
      <c r="SWI10" s="323"/>
      <c r="SWJ10" s="323"/>
      <c r="SWK10" s="323"/>
      <c r="SWL10" s="323"/>
      <c r="SWM10" s="323"/>
      <c r="SWN10" s="323"/>
      <c r="SWO10" s="323"/>
      <c r="SWP10" s="323"/>
      <c r="SWQ10" s="323"/>
      <c r="SWR10" s="323"/>
      <c r="SWS10" s="323"/>
      <c r="SWT10" s="323"/>
      <c r="SWU10" s="323"/>
      <c r="SWV10" s="323"/>
      <c r="SWW10" s="323"/>
      <c r="SWX10" s="323"/>
      <c r="SWY10" s="323"/>
      <c r="SWZ10" s="323"/>
      <c r="SXA10" s="323"/>
      <c r="SXB10" s="323"/>
      <c r="SXC10" s="323"/>
      <c r="SXD10" s="323"/>
      <c r="SXE10" s="323"/>
      <c r="SXF10" s="323"/>
      <c r="SXG10" s="323"/>
      <c r="SXH10" s="323"/>
      <c r="SXI10" s="323"/>
      <c r="SXJ10" s="323"/>
      <c r="SXK10" s="323"/>
      <c r="SXL10" s="323"/>
      <c r="SXM10" s="323"/>
      <c r="SXN10" s="323"/>
      <c r="SXO10" s="323"/>
      <c r="SXP10" s="323"/>
      <c r="SXQ10" s="323"/>
      <c r="SXR10" s="323"/>
      <c r="SXS10" s="323"/>
      <c r="SXT10" s="323"/>
      <c r="SXU10" s="323"/>
      <c r="SXV10" s="323"/>
      <c r="SXW10" s="323"/>
      <c r="SXX10" s="323"/>
      <c r="SXY10" s="323"/>
      <c r="SXZ10" s="323"/>
      <c r="SYA10" s="323"/>
      <c r="SYB10" s="323"/>
      <c r="SYC10" s="323"/>
      <c r="SYD10" s="323"/>
      <c r="SYE10" s="323"/>
      <c r="SYF10" s="323"/>
      <c r="SYG10" s="323"/>
      <c r="SYH10" s="323"/>
      <c r="SYI10" s="323"/>
      <c r="SYJ10" s="323"/>
      <c r="SYK10" s="323"/>
      <c r="SYL10" s="323"/>
      <c r="SYM10" s="323"/>
      <c r="SYN10" s="323"/>
      <c r="SYO10" s="323"/>
      <c r="SYP10" s="323"/>
      <c r="SYQ10" s="323"/>
      <c r="SYR10" s="323"/>
      <c r="SYS10" s="323"/>
      <c r="SYT10" s="323"/>
      <c r="SYU10" s="323"/>
      <c r="SYV10" s="323"/>
      <c r="SYW10" s="323"/>
      <c r="SYX10" s="323"/>
      <c r="SYY10" s="323"/>
      <c r="SYZ10" s="323"/>
      <c r="SZA10" s="323"/>
      <c r="SZB10" s="323"/>
      <c r="SZC10" s="323"/>
      <c r="SZD10" s="323"/>
      <c r="SZE10" s="323"/>
      <c r="SZF10" s="323"/>
      <c r="SZG10" s="323"/>
      <c r="SZH10" s="323"/>
      <c r="SZI10" s="323"/>
      <c r="SZJ10" s="323"/>
      <c r="SZK10" s="323"/>
      <c r="SZL10" s="323"/>
      <c r="SZM10" s="323"/>
      <c r="SZN10" s="323"/>
      <c r="SZO10" s="323"/>
      <c r="SZP10" s="323"/>
      <c r="SZQ10" s="323"/>
      <c r="SZR10" s="323"/>
      <c r="SZS10" s="323"/>
      <c r="SZT10" s="323"/>
      <c r="SZU10" s="323"/>
      <c r="SZV10" s="323"/>
      <c r="SZW10" s="323"/>
      <c r="SZX10" s="323"/>
      <c r="SZY10" s="323"/>
      <c r="SZZ10" s="323"/>
      <c r="TAA10" s="323"/>
      <c r="TAB10" s="323"/>
      <c r="TAC10" s="323"/>
      <c r="TAD10" s="323"/>
      <c r="TAE10" s="323"/>
      <c r="TAF10" s="323"/>
      <c r="TAG10" s="323"/>
      <c r="TAH10" s="323"/>
      <c r="TAI10" s="323"/>
      <c r="TAJ10" s="323"/>
      <c r="TAK10" s="323"/>
      <c r="TAL10" s="323"/>
      <c r="TAM10" s="323"/>
      <c r="TAN10" s="323"/>
      <c r="TAO10" s="323"/>
      <c r="TAP10" s="323"/>
      <c r="TAQ10" s="323"/>
      <c r="TAR10" s="323"/>
      <c r="TAS10" s="323"/>
      <c r="TAT10" s="323"/>
      <c r="TAU10" s="323"/>
      <c r="TAV10" s="323"/>
      <c r="TAW10" s="323"/>
      <c r="TAX10" s="323"/>
      <c r="TAY10" s="323"/>
      <c r="TAZ10" s="323"/>
      <c r="TBA10" s="323"/>
      <c r="TBB10" s="323"/>
      <c r="TBC10" s="323"/>
      <c r="TBD10" s="323"/>
      <c r="TBE10" s="323"/>
      <c r="TBF10" s="323"/>
      <c r="TBG10" s="323"/>
      <c r="TBH10" s="323"/>
      <c r="TBI10" s="323"/>
      <c r="TBJ10" s="323"/>
      <c r="TBK10" s="323"/>
      <c r="TBL10" s="323"/>
      <c r="TBM10" s="323"/>
      <c r="TBN10" s="323"/>
      <c r="TBO10" s="323"/>
      <c r="TBP10" s="323"/>
      <c r="TBQ10" s="323"/>
      <c r="TBR10" s="323"/>
      <c r="TBS10" s="323"/>
      <c r="TBT10" s="323"/>
      <c r="TBU10" s="323"/>
      <c r="TBV10" s="323"/>
      <c r="TBW10" s="323"/>
      <c r="TBX10" s="323"/>
      <c r="TBY10" s="323"/>
      <c r="TBZ10" s="323"/>
      <c r="TCA10" s="323"/>
      <c r="TCB10" s="323"/>
      <c r="TCC10" s="323"/>
      <c r="TCD10" s="323"/>
      <c r="TCE10" s="323"/>
      <c r="TCF10" s="323"/>
      <c r="TCG10" s="323"/>
      <c r="TCH10" s="323"/>
      <c r="TCI10" s="323"/>
      <c r="TCJ10" s="323"/>
      <c r="TCK10" s="323"/>
      <c r="TCL10" s="323"/>
      <c r="TCM10" s="323"/>
      <c r="TCN10" s="323"/>
      <c r="TCO10" s="323"/>
      <c r="TCP10" s="323"/>
      <c r="TCQ10" s="323"/>
      <c r="TCR10" s="323"/>
      <c r="TCS10" s="323"/>
      <c r="TCT10" s="323"/>
      <c r="TCU10" s="323"/>
      <c r="TCV10" s="323"/>
      <c r="TCW10" s="323"/>
      <c r="TCX10" s="323"/>
      <c r="TCY10" s="323"/>
      <c r="TCZ10" s="323"/>
      <c r="TDA10" s="323"/>
      <c r="TDB10" s="323"/>
      <c r="TDC10" s="323"/>
      <c r="TDD10" s="323"/>
      <c r="TDE10" s="323"/>
      <c r="TDF10" s="323"/>
      <c r="TDG10" s="323"/>
      <c r="TDH10" s="323"/>
      <c r="TDI10" s="323"/>
      <c r="TDJ10" s="323"/>
      <c r="TDK10" s="323"/>
      <c r="TDL10" s="323"/>
      <c r="TDM10" s="323"/>
      <c r="TDN10" s="323"/>
      <c r="TDO10" s="323"/>
      <c r="TDP10" s="323"/>
      <c r="TDQ10" s="323"/>
      <c r="TDR10" s="323"/>
      <c r="TDS10" s="323"/>
      <c r="TDT10" s="323"/>
      <c r="TDU10" s="323"/>
      <c r="TDV10" s="323"/>
      <c r="TDW10" s="323"/>
      <c r="TDX10" s="323"/>
      <c r="TDY10" s="323"/>
      <c r="TDZ10" s="323"/>
      <c r="TEA10" s="323"/>
      <c r="TEB10" s="323"/>
      <c r="TEC10" s="323"/>
      <c r="TED10" s="323"/>
      <c r="TEE10" s="323"/>
      <c r="TEF10" s="323"/>
      <c r="TEG10" s="323"/>
      <c r="TEH10" s="323"/>
      <c r="TEI10" s="323"/>
      <c r="TEJ10" s="323"/>
      <c r="TEK10" s="323"/>
      <c r="TEL10" s="323"/>
      <c r="TEM10" s="323"/>
      <c r="TEN10" s="323"/>
      <c r="TEO10" s="323"/>
      <c r="TEP10" s="323"/>
      <c r="TEQ10" s="323"/>
      <c r="TER10" s="323"/>
      <c r="TES10" s="323"/>
      <c r="TET10" s="323"/>
      <c r="TEU10" s="323"/>
      <c r="TEV10" s="323"/>
      <c r="TEW10" s="323"/>
      <c r="TEX10" s="323"/>
      <c r="TEY10" s="323"/>
      <c r="TEZ10" s="323"/>
      <c r="TFA10" s="323"/>
      <c r="TFB10" s="323"/>
      <c r="TFC10" s="323"/>
      <c r="TFD10" s="323"/>
      <c r="TFE10" s="323"/>
      <c r="TFF10" s="323"/>
      <c r="TFG10" s="323"/>
      <c r="TFH10" s="323"/>
      <c r="TFI10" s="323"/>
      <c r="TFJ10" s="323"/>
      <c r="TFK10" s="323"/>
      <c r="TFL10" s="323"/>
      <c r="TFM10" s="323"/>
      <c r="TFN10" s="323"/>
      <c r="TFO10" s="323"/>
      <c r="TFP10" s="323"/>
      <c r="TFQ10" s="323"/>
      <c r="TFR10" s="323"/>
      <c r="TFS10" s="323"/>
      <c r="TFT10" s="323"/>
      <c r="TFU10" s="323"/>
      <c r="TFV10" s="323"/>
      <c r="TFW10" s="323"/>
      <c r="TFX10" s="323"/>
      <c r="TFY10" s="323"/>
      <c r="TFZ10" s="323"/>
      <c r="TGA10" s="323"/>
      <c r="TGB10" s="323"/>
      <c r="TGC10" s="323"/>
      <c r="TGD10" s="323"/>
      <c r="TGE10" s="323"/>
      <c r="TGF10" s="323"/>
      <c r="TGG10" s="323"/>
      <c r="TGH10" s="323"/>
      <c r="TGI10" s="323"/>
      <c r="TGJ10" s="323"/>
      <c r="TGK10" s="323"/>
      <c r="TGL10" s="323"/>
      <c r="TGM10" s="323"/>
      <c r="TGN10" s="323"/>
      <c r="TGO10" s="323"/>
      <c r="TGP10" s="323"/>
      <c r="TGQ10" s="323"/>
      <c r="TGR10" s="323"/>
      <c r="TGS10" s="323"/>
      <c r="TGT10" s="323"/>
      <c r="TGU10" s="323"/>
      <c r="TGV10" s="323"/>
      <c r="TGW10" s="323"/>
      <c r="TGX10" s="323"/>
      <c r="TGY10" s="323"/>
      <c r="TGZ10" s="323"/>
      <c r="THA10" s="323"/>
      <c r="THB10" s="323"/>
      <c r="THC10" s="323"/>
      <c r="THD10" s="323"/>
      <c r="THE10" s="323"/>
      <c r="THF10" s="323"/>
      <c r="THG10" s="323"/>
      <c r="THH10" s="323"/>
      <c r="THI10" s="323"/>
      <c r="THJ10" s="323"/>
      <c r="THK10" s="323"/>
      <c r="THL10" s="323"/>
      <c r="THM10" s="323"/>
      <c r="THN10" s="323"/>
      <c r="THO10" s="323"/>
      <c r="THP10" s="323"/>
      <c r="THQ10" s="323"/>
      <c r="THR10" s="323"/>
      <c r="THS10" s="323"/>
      <c r="THT10" s="323"/>
      <c r="THU10" s="323"/>
      <c r="THV10" s="323"/>
      <c r="THW10" s="323"/>
      <c r="THX10" s="323"/>
      <c r="THY10" s="323"/>
      <c r="THZ10" s="323"/>
      <c r="TIA10" s="323"/>
      <c r="TIB10" s="323"/>
      <c r="TIC10" s="323"/>
      <c r="TID10" s="323"/>
      <c r="TIE10" s="323"/>
      <c r="TIF10" s="323"/>
      <c r="TIG10" s="323"/>
      <c r="TIH10" s="323"/>
      <c r="TII10" s="323"/>
      <c r="TIJ10" s="323"/>
      <c r="TIK10" s="323"/>
      <c r="TIL10" s="323"/>
      <c r="TIM10" s="323"/>
      <c r="TIN10" s="323"/>
      <c r="TIO10" s="323"/>
      <c r="TIP10" s="323"/>
      <c r="TIQ10" s="323"/>
      <c r="TIR10" s="323"/>
      <c r="TIS10" s="323"/>
      <c r="TIT10" s="323"/>
      <c r="TIU10" s="323"/>
      <c r="TIV10" s="323"/>
      <c r="TIW10" s="323"/>
      <c r="TIX10" s="323"/>
      <c r="TIY10" s="323"/>
      <c r="TIZ10" s="323"/>
      <c r="TJA10" s="323"/>
      <c r="TJB10" s="323"/>
      <c r="TJC10" s="323"/>
      <c r="TJD10" s="323"/>
      <c r="TJE10" s="323"/>
      <c r="TJF10" s="323"/>
      <c r="TJG10" s="323"/>
      <c r="TJH10" s="323"/>
      <c r="TJI10" s="323"/>
      <c r="TJJ10" s="323"/>
      <c r="TJK10" s="323"/>
      <c r="TJL10" s="323"/>
      <c r="TJM10" s="323"/>
      <c r="TJN10" s="323"/>
      <c r="TJO10" s="323"/>
      <c r="TJP10" s="323"/>
      <c r="TJQ10" s="323"/>
      <c r="TJR10" s="323"/>
      <c r="TJS10" s="323"/>
      <c r="TJT10" s="323"/>
      <c r="TJU10" s="323"/>
      <c r="TJV10" s="323"/>
      <c r="TJW10" s="323"/>
      <c r="TJX10" s="323"/>
      <c r="TJY10" s="323"/>
      <c r="TJZ10" s="323"/>
      <c r="TKA10" s="323"/>
      <c r="TKB10" s="323"/>
      <c r="TKC10" s="323"/>
      <c r="TKD10" s="323"/>
      <c r="TKE10" s="323"/>
      <c r="TKF10" s="323"/>
      <c r="TKG10" s="323"/>
      <c r="TKH10" s="323"/>
      <c r="TKI10" s="323"/>
      <c r="TKJ10" s="323"/>
      <c r="TKK10" s="323"/>
      <c r="TKL10" s="323"/>
      <c r="TKM10" s="323"/>
      <c r="TKN10" s="323"/>
      <c r="TKO10" s="323"/>
      <c r="TKP10" s="323"/>
      <c r="TKQ10" s="323"/>
      <c r="TKR10" s="323"/>
      <c r="TKS10" s="323"/>
      <c r="TKT10" s="323"/>
      <c r="TKU10" s="323"/>
      <c r="TKV10" s="323"/>
      <c r="TKW10" s="323"/>
      <c r="TKX10" s="323"/>
      <c r="TKY10" s="323"/>
      <c r="TKZ10" s="323"/>
      <c r="TLA10" s="323"/>
      <c r="TLB10" s="323"/>
      <c r="TLC10" s="323"/>
      <c r="TLD10" s="323"/>
      <c r="TLE10" s="323"/>
      <c r="TLF10" s="323"/>
      <c r="TLG10" s="323"/>
      <c r="TLH10" s="323"/>
      <c r="TLI10" s="323"/>
      <c r="TLJ10" s="323"/>
      <c r="TLK10" s="323"/>
      <c r="TLL10" s="323"/>
      <c r="TLM10" s="323"/>
      <c r="TLN10" s="323"/>
      <c r="TLO10" s="323"/>
      <c r="TLP10" s="323"/>
      <c r="TLQ10" s="323"/>
      <c r="TLR10" s="323"/>
      <c r="TLS10" s="323"/>
      <c r="TLT10" s="323"/>
      <c r="TLU10" s="323"/>
      <c r="TLV10" s="323"/>
      <c r="TLW10" s="323"/>
      <c r="TLX10" s="323"/>
      <c r="TLY10" s="323"/>
      <c r="TLZ10" s="323"/>
      <c r="TMA10" s="323"/>
      <c r="TMB10" s="323"/>
      <c r="TMC10" s="323"/>
      <c r="TMD10" s="323"/>
      <c r="TME10" s="323"/>
      <c r="TMF10" s="323"/>
      <c r="TMG10" s="323"/>
      <c r="TMH10" s="323"/>
      <c r="TMI10" s="323"/>
      <c r="TMJ10" s="323"/>
      <c r="TMK10" s="323"/>
      <c r="TML10" s="323"/>
      <c r="TMM10" s="323"/>
      <c r="TMN10" s="323"/>
      <c r="TMO10" s="323"/>
      <c r="TMP10" s="323"/>
      <c r="TMQ10" s="323"/>
      <c r="TMR10" s="323"/>
      <c r="TMS10" s="323"/>
      <c r="TMT10" s="323"/>
      <c r="TMU10" s="323"/>
      <c r="TMV10" s="323"/>
      <c r="TMW10" s="323"/>
      <c r="TMX10" s="323"/>
      <c r="TMY10" s="323"/>
      <c r="TMZ10" s="323"/>
      <c r="TNA10" s="323"/>
      <c r="TNB10" s="323"/>
      <c r="TNC10" s="323"/>
      <c r="TND10" s="323"/>
      <c r="TNE10" s="323"/>
      <c r="TNF10" s="323"/>
      <c r="TNG10" s="323"/>
      <c r="TNH10" s="323"/>
      <c r="TNI10" s="323"/>
      <c r="TNJ10" s="323"/>
      <c r="TNK10" s="323"/>
      <c r="TNL10" s="323"/>
      <c r="TNM10" s="323"/>
      <c r="TNN10" s="323"/>
      <c r="TNO10" s="323"/>
      <c r="TNP10" s="323"/>
      <c r="TNQ10" s="323"/>
      <c r="TNR10" s="323"/>
      <c r="TNS10" s="323"/>
      <c r="TNT10" s="323"/>
      <c r="TNU10" s="323"/>
      <c r="TNV10" s="323"/>
      <c r="TNW10" s="323"/>
      <c r="TNX10" s="323"/>
      <c r="TNY10" s="323"/>
      <c r="TNZ10" s="323"/>
      <c r="TOA10" s="323"/>
      <c r="TOB10" s="323"/>
      <c r="TOC10" s="323"/>
      <c r="TOD10" s="323"/>
      <c r="TOE10" s="323"/>
      <c r="TOF10" s="323"/>
      <c r="TOG10" s="323"/>
      <c r="TOH10" s="323"/>
      <c r="TOI10" s="323"/>
      <c r="TOJ10" s="323"/>
      <c r="TOK10" s="323"/>
      <c r="TOL10" s="323"/>
      <c r="TOM10" s="323"/>
      <c r="TON10" s="323"/>
      <c r="TOO10" s="323"/>
      <c r="TOP10" s="323"/>
      <c r="TOQ10" s="323"/>
      <c r="TOR10" s="323"/>
      <c r="TOS10" s="323"/>
      <c r="TOT10" s="323"/>
      <c r="TOU10" s="323"/>
      <c r="TOV10" s="323"/>
      <c r="TOW10" s="323"/>
      <c r="TOX10" s="323"/>
      <c r="TOY10" s="323"/>
      <c r="TOZ10" s="323"/>
      <c r="TPA10" s="323"/>
      <c r="TPB10" s="323"/>
      <c r="TPC10" s="323"/>
      <c r="TPD10" s="323"/>
      <c r="TPE10" s="323"/>
      <c r="TPF10" s="323"/>
      <c r="TPG10" s="323"/>
      <c r="TPH10" s="323"/>
      <c r="TPI10" s="323"/>
      <c r="TPJ10" s="323"/>
      <c r="TPK10" s="323"/>
      <c r="TPL10" s="323"/>
      <c r="TPM10" s="323"/>
      <c r="TPN10" s="323"/>
      <c r="TPO10" s="323"/>
      <c r="TPP10" s="323"/>
      <c r="TPQ10" s="323"/>
      <c r="TPR10" s="323"/>
      <c r="TPS10" s="323"/>
      <c r="TPT10" s="323"/>
      <c r="TPU10" s="323"/>
      <c r="TPV10" s="323"/>
      <c r="TPW10" s="323"/>
      <c r="TPX10" s="323"/>
      <c r="TPY10" s="323"/>
      <c r="TPZ10" s="323"/>
      <c r="TQA10" s="323"/>
      <c r="TQB10" s="323"/>
      <c r="TQC10" s="323"/>
      <c r="TQD10" s="323"/>
      <c r="TQE10" s="323"/>
      <c r="TQF10" s="323"/>
      <c r="TQG10" s="323"/>
      <c r="TQH10" s="323"/>
      <c r="TQI10" s="323"/>
      <c r="TQJ10" s="323"/>
      <c r="TQK10" s="323"/>
      <c r="TQL10" s="323"/>
      <c r="TQM10" s="323"/>
      <c r="TQN10" s="323"/>
      <c r="TQO10" s="323"/>
      <c r="TQP10" s="323"/>
      <c r="TQQ10" s="323"/>
      <c r="TQR10" s="323"/>
      <c r="TQS10" s="323"/>
      <c r="TQT10" s="323"/>
      <c r="TQU10" s="323"/>
      <c r="TQV10" s="323"/>
      <c r="TQW10" s="323"/>
      <c r="TQX10" s="323"/>
      <c r="TQY10" s="323"/>
      <c r="TQZ10" s="323"/>
      <c r="TRA10" s="323"/>
      <c r="TRB10" s="323"/>
      <c r="TRC10" s="323"/>
      <c r="TRD10" s="323"/>
      <c r="TRE10" s="323"/>
      <c r="TRF10" s="323"/>
      <c r="TRG10" s="323"/>
      <c r="TRH10" s="323"/>
      <c r="TRI10" s="323"/>
      <c r="TRJ10" s="323"/>
      <c r="TRK10" s="323"/>
      <c r="TRL10" s="323"/>
      <c r="TRM10" s="323"/>
      <c r="TRN10" s="323"/>
      <c r="TRO10" s="323"/>
      <c r="TRP10" s="323"/>
      <c r="TRQ10" s="323"/>
      <c r="TRR10" s="323"/>
      <c r="TRS10" s="323"/>
      <c r="TRT10" s="323"/>
      <c r="TRU10" s="323"/>
      <c r="TRV10" s="323"/>
      <c r="TRW10" s="323"/>
      <c r="TRX10" s="323"/>
      <c r="TRY10" s="323"/>
      <c r="TRZ10" s="323"/>
      <c r="TSA10" s="323"/>
      <c r="TSB10" s="323"/>
      <c r="TSC10" s="323"/>
      <c r="TSD10" s="323"/>
      <c r="TSE10" s="323"/>
      <c r="TSF10" s="323"/>
      <c r="TSG10" s="323"/>
      <c r="TSH10" s="323"/>
      <c r="TSI10" s="323"/>
      <c r="TSJ10" s="323"/>
      <c r="TSK10" s="323"/>
      <c r="TSL10" s="323"/>
      <c r="TSM10" s="323"/>
      <c r="TSN10" s="323"/>
      <c r="TSO10" s="323"/>
      <c r="TSP10" s="323"/>
      <c r="TSQ10" s="323"/>
      <c r="TSR10" s="323"/>
      <c r="TSS10" s="323"/>
      <c r="TST10" s="323"/>
      <c r="TSU10" s="323"/>
      <c r="TSV10" s="323"/>
      <c r="TSW10" s="323"/>
      <c r="TSX10" s="323"/>
      <c r="TSY10" s="323"/>
      <c r="TSZ10" s="323"/>
      <c r="TTA10" s="323"/>
      <c r="TTB10" s="323"/>
      <c r="TTC10" s="323"/>
      <c r="TTD10" s="323"/>
      <c r="TTE10" s="323"/>
      <c r="TTF10" s="323"/>
      <c r="TTG10" s="323"/>
      <c r="TTH10" s="323"/>
      <c r="TTI10" s="323"/>
      <c r="TTJ10" s="323"/>
      <c r="TTK10" s="323"/>
      <c r="TTL10" s="323"/>
      <c r="TTM10" s="323"/>
      <c r="TTN10" s="323"/>
      <c r="TTO10" s="323"/>
      <c r="TTP10" s="323"/>
      <c r="TTQ10" s="323"/>
      <c r="TTR10" s="323"/>
      <c r="TTS10" s="323"/>
      <c r="TTT10" s="323"/>
      <c r="TTU10" s="323"/>
      <c r="TTV10" s="323"/>
      <c r="TTW10" s="323"/>
      <c r="TTX10" s="323"/>
      <c r="TTY10" s="323"/>
      <c r="TTZ10" s="323"/>
      <c r="TUA10" s="323"/>
      <c r="TUB10" s="323"/>
      <c r="TUC10" s="323"/>
      <c r="TUD10" s="323"/>
      <c r="TUE10" s="323"/>
      <c r="TUF10" s="323"/>
      <c r="TUG10" s="323"/>
      <c r="TUH10" s="323"/>
      <c r="TUI10" s="323"/>
      <c r="TUJ10" s="323"/>
      <c r="TUK10" s="323"/>
      <c r="TUL10" s="323"/>
      <c r="TUM10" s="323"/>
      <c r="TUN10" s="323"/>
      <c r="TUO10" s="323"/>
      <c r="TUP10" s="323"/>
      <c r="TUQ10" s="323"/>
      <c r="TUR10" s="323"/>
      <c r="TUS10" s="323"/>
      <c r="TUT10" s="323"/>
      <c r="TUU10" s="323"/>
      <c r="TUV10" s="323"/>
      <c r="TUW10" s="323"/>
      <c r="TUX10" s="323"/>
      <c r="TUY10" s="323"/>
      <c r="TUZ10" s="323"/>
      <c r="TVA10" s="323"/>
      <c r="TVB10" s="323"/>
      <c r="TVC10" s="323"/>
      <c r="TVD10" s="323"/>
      <c r="TVE10" s="323"/>
      <c r="TVF10" s="323"/>
      <c r="TVG10" s="323"/>
      <c r="TVH10" s="323"/>
      <c r="TVI10" s="323"/>
      <c r="TVJ10" s="323"/>
      <c r="TVK10" s="323"/>
      <c r="TVL10" s="323"/>
      <c r="TVM10" s="323"/>
      <c r="TVN10" s="323"/>
      <c r="TVO10" s="323"/>
      <c r="TVP10" s="323"/>
      <c r="TVQ10" s="323"/>
      <c r="TVR10" s="323"/>
      <c r="TVS10" s="323"/>
      <c r="TVT10" s="323"/>
      <c r="TVU10" s="323"/>
      <c r="TVV10" s="323"/>
      <c r="TVW10" s="323"/>
      <c r="TVX10" s="323"/>
      <c r="TVY10" s="323"/>
      <c r="TVZ10" s="323"/>
      <c r="TWA10" s="323"/>
      <c r="TWB10" s="323"/>
      <c r="TWC10" s="323"/>
      <c r="TWD10" s="323"/>
      <c r="TWE10" s="323"/>
      <c r="TWF10" s="323"/>
      <c r="TWG10" s="323"/>
      <c r="TWH10" s="323"/>
      <c r="TWI10" s="323"/>
      <c r="TWJ10" s="323"/>
      <c r="TWK10" s="323"/>
      <c r="TWL10" s="323"/>
      <c r="TWM10" s="323"/>
      <c r="TWN10" s="323"/>
      <c r="TWO10" s="323"/>
      <c r="TWP10" s="323"/>
      <c r="TWQ10" s="323"/>
      <c r="TWR10" s="323"/>
      <c r="TWS10" s="323"/>
      <c r="TWT10" s="323"/>
      <c r="TWU10" s="323"/>
      <c r="TWV10" s="323"/>
      <c r="TWW10" s="323"/>
      <c r="TWX10" s="323"/>
      <c r="TWY10" s="323"/>
      <c r="TWZ10" s="323"/>
      <c r="TXA10" s="323"/>
      <c r="TXB10" s="323"/>
      <c r="TXC10" s="323"/>
      <c r="TXD10" s="323"/>
      <c r="TXE10" s="323"/>
      <c r="TXF10" s="323"/>
      <c r="TXG10" s="323"/>
      <c r="TXH10" s="323"/>
      <c r="TXI10" s="323"/>
      <c r="TXJ10" s="323"/>
      <c r="TXK10" s="323"/>
      <c r="TXL10" s="323"/>
      <c r="TXM10" s="323"/>
      <c r="TXN10" s="323"/>
      <c r="TXO10" s="323"/>
      <c r="TXP10" s="323"/>
      <c r="TXQ10" s="323"/>
      <c r="TXR10" s="323"/>
      <c r="TXS10" s="323"/>
      <c r="TXT10" s="323"/>
      <c r="TXU10" s="323"/>
      <c r="TXV10" s="323"/>
      <c r="TXW10" s="323"/>
      <c r="TXX10" s="323"/>
      <c r="TXY10" s="323"/>
      <c r="TXZ10" s="323"/>
      <c r="TYA10" s="323"/>
      <c r="TYB10" s="323"/>
      <c r="TYC10" s="323"/>
      <c r="TYD10" s="323"/>
      <c r="TYE10" s="323"/>
      <c r="TYF10" s="323"/>
      <c r="TYG10" s="323"/>
      <c r="TYH10" s="323"/>
      <c r="TYI10" s="323"/>
      <c r="TYJ10" s="323"/>
      <c r="TYK10" s="323"/>
      <c r="TYL10" s="323"/>
      <c r="TYM10" s="323"/>
      <c r="TYN10" s="323"/>
      <c r="TYO10" s="323"/>
      <c r="TYP10" s="323"/>
      <c r="TYQ10" s="323"/>
      <c r="TYR10" s="323"/>
      <c r="TYS10" s="323"/>
      <c r="TYT10" s="323"/>
      <c r="TYU10" s="323"/>
      <c r="TYV10" s="323"/>
      <c r="TYW10" s="323"/>
      <c r="TYX10" s="323"/>
      <c r="TYY10" s="323"/>
      <c r="TYZ10" s="323"/>
      <c r="TZA10" s="323"/>
      <c r="TZB10" s="323"/>
      <c r="TZC10" s="323"/>
      <c r="TZD10" s="323"/>
      <c r="TZE10" s="323"/>
      <c r="TZF10" s="323"/>
      <c r="TZG10" s="323"/>
      <c r="TZH10" s="323"/>
      <c r="TZI10" s="323"/>
      <c r="TZJ10" s="323"/>
      <c r="TZK10" s="323"/>
      <c r="TZL10" s="323"/>
      <c r="TZM10" s="323"/>
      <c r="TZN10" s="323"/>
      <c r="TZO10" s="323"/>
      <c r="TZP10" s="323"/>
      <c r="TZQ10" s="323"/>
      <c r="TZR10" s="323"/>
      <c r="TZS10" s="323"/>
      <c r="TZT10" s="323"/>
      <c r="TZU10" s="323"/>
      <c r="TZV10" s="323"/>
      <c r="TZW10" s="323"/>
      <c r="TZX10" s="323"/>
      <c r="TZY10" s="323"/>
      <c r="TZZ10" s="323"/>
      <c r="UAA10" s="323"/>
      <c r="UAB10" s="323"/>
      <c r="UAC10" s="323"/>
      <c r="UAD10" s="323"/>
      <c r="UAE10" s="323"/>
      <c r="UAF10" s="323"/>
      <c r="UAG10" s="323"/>
      <c r="UAH10" s="323"/>
      <c r="UAI10" s="323"/>
      <c r="UAJ10" s="323"/>
      <c r="UAK10" s="323"/>
      <c r="UAL10" s="323"/>
      <c r="UAM10" s="323"/>
      <c r="UAN10" s="323"/>
      <c r="UAO10" s="323"/>
      <c r="UAP10" s="323"/>
      <c r="UAQ10" s="323"/>
      <c r="UAR10" s="323"/>
      <c r="UAS10" s="323"/>
      <c r="UAT10" s="323"/>
      <c r="UAU10" s="323"/>
      <c r="UAV10" s="323"/>
      <c r="UAW10" s="323"/>
      <c r="UAX10" s="323"/>
      <c r="UAY10" s="323"/>
      <c r="UAZ10" s="323"/>
      <c r="UBA10" s="323"/>
      <c r="UBB10" s="323"/>
      <c r="UBC10" s="323"/>
      <c r="UBD10" s="323"/>
      <c r="UBE10" s="323"/>
      <c r="UBF10" s="323"/>
      <c r="UBG10" s="323"/>
      <c r="UBH10" s="323"/>
      <c r="UBI10" s="323"/>
      <c r="UBJ10" s="323"/>
      <c r="UBK10" s="323"/>
      <c r="UBL10" s="323"/>
      <c r="UBM10" s="323"/>
      <c r="UBN10" s="323"/>
      <c r="UBO10" s="323"/>
      <c r="UBP10" s="323"/>
      <c r="UBQ10" s="323"/>
      <c r="UBR10" s="323"/>
      <c r="UBS10" s="323"/>
      <c r="UBT10" s="323"/>
      <c r="UBU10" s="323"/>
      <c r="UBV10" s="323"/>
      <c r="UBW10" s="323"/>
      <c r="UBX10" s="323"/>
      <c r="UBY10" s="323"/>
      <c r="UBZ10" s="323"/>
      <c r="UCA10" s="323"/>
      <c r="UCB10" s="323"/>
      <c r="UCC10" s="323"/>
      <c r="UCD10" s="323"/>
      <c r="UCE10" s="323"/>
      <c r="UCF10" s="323"/>
      <c r="UCG10" s="323"/>
      <c r="UCH10" s="323"/>
      <c r="UCI10" s="323"/>
      <c r="UCJ10" s="323"/>
      <c r="UCK10" s="323"/>
      <c r="UCL10" s="323"/>
      <c r="UCM10" s="323"/>
      <c r="UCN10" s="323"/>
      <c r="UCO10" s="323"/>
      <c r="UCP10" s="323"/>
      <c r="UCQ10" s="323"/>
      <c r="UCR10" s="323"/>
      <c r="UCS10" s="323"/>
      <c r="UCT10" s="323"/>
      <c r="UCU10" s="323"/>
      <c r="UCV10" s="323"/>
      <c r="UCW10" s="323"/>
      <c r="UCX10" s="323"/>
      <c r="UCY10" s="323"/>
      <c r="UCZ10" s="323"/>
      <c r="UDA10" s="323"/>
      <c r="UDB10" s="323"/>
      <c r="UDC10" s="323"/>
      <c r="UDD10" s="323"/>
      <c r="UDE10" s="323"/>
      <c r="UDF10" s="323"/>
      <c r="UDG10" s="323"/>
      <c r="UDH10" s="323"/>
      <c r="UDI10" s="323"/>
      <c r="UDJ10" s="323"/>
      <c r="UDK10" s="323"/>
      <c r="UDL10" s="323"/>
      <c r="UDM10" s="323"/>
      <c r="UDN10" s="323"/>
      <c r="UDO10" s="323"/>
      <c r="UDP10" s="323"/>
      <c r="UDQ10" s="323"/>
      <c r="UDR10" s="323"/>
      <c r="UDS10" s="323"/>
      <c r="UDT10" s="323"/>
      <c r="UDU10" s="323"/>
      <c r="UDV10" s="323"/>
      <c r="UDW10" s="323"/>
      <c r="UDX10" s="323"/>
      <c r="UDY10" s="323"/>
      <c r="UDZ10" s="323"/>
      <c r="UEA10" s="323"/>
      <c r="UEB10" s="323"/>
      <c r="UEC10" s="323"/>
      <c r="UED10" s="323"/>
      <c r="UEE10" s="323"/>
      <c r="UEF10" s="323"/>
      <c r="UEG10" s="323"/>
      <c r="UEH10" s="323"/>
      <c r="UEI10" s="323"/>
      <c r="UEJ10" s="323"/>
      <c r="UEK10" s="323"/>
      <c r="UEL10" s="323"/>
      <c r="UEM10" s="323"/>
      <c r="UEN10" s="323"/>
      <c r="UEO10" s="323"/>
      <c r="UEP10" s="323"/>
      <c r="UEQ10" s="323"/>
      <c r="UER10" s="323"/>
      <c r="UES10" s="323"/>
      <c r="UET10" s="323"/>
      <c r="UEU10" s="323"/>
      <c r="UEV10" s="323"/>
      <c r="UEW10" s="323"/>
      <c r="UEX10" s="323"/>
      <c r="UEY10" s="323"/>
      <c r="UEZ10" s="323"/>
      <c r="UFA10" s="323"/>
      <c r="UFB10" s="323"/>
      <c r="UFC10" s="323"/>
      <c r="UFD10" s="323"/>
      <c r="UFE10" s="323"/>
      <c r="UFF10" s="323"/>
      <c r="UFG10" s="323"/>
      <c r="UFH10" s="323"/>
      <c r="UFI10" s="323"/>
      <c r="UFJ10" s="323"/>
      <c r="UFK10" s="323"/>
      <c r="UFL10" s="323"/>
      <c r="UFM10" s="323"/>
      <c r="UFN10" s="323"/>
      <c r="UFO10" s="323"/>
      <c r="UFP10" s="323"/>
      <c r="UFQ10" s="323"/>
      <c r="UFR10" s="323"/>
      <c r="UFS10" s="323"/>
      <c r="UFT10" s="323"/>
      <c r="UFU10" s="323"/>
      <c r="UFV10" s="323"/>
      <c r="UFW10" s="323"/>
      <c r="UFX10" s="323"/>
      <c r="UFY10" s="323"/>
      <c r="UFZ10" s="323"/>
      <c r="UGA10" s="323"/>
      <c r="UGB10" s="323"/>
      <c r="UGC10" s="323"/>
      <c r="UGD10" s="323"/>
      <c r="UGE10" s="323"/>
      <c r="UGF10" s="323"/>
      <c r="UGG10" s="323"/>
      <c r="UGH10" s="323"/>
      <c r="UGI10" s="323"/>
      <c r="UGJ10" s="323"/>
      <c r="UGK10" s="323"/>
      <c r="UGL10" s="323"/>
      <c r="UGM10" s="323"/>
      <c r="UGN10" s="323"/>
      <c r="UGO10" s="323"/>
      <c r="UGP10" s="323"/>
      <c r="UGQ10" s="323"/>
      <c r="UGR10" s="323"/>
      <c r="UGS10" s="323"/>
      <c r="UGT10" s="323"/>
      <c r="UGU10" s="323"/>
      <c r="UGV10" s="323"/>
      <c r="UGW10" s="323"/>
      <c r="UGX10" s="323"/>
      <c r="UGY10" s="323"/>
      <c r="UGZ10" s="323"/>
      <c r="UHA10" s="323"/>
      <c r="UHB10" s="323"/>
      <c r="UHC10" s="323"/>
      <c r="UHD10" s="323"/>
      <c r="UHE10" s="323"/>
      <c r="UHF10" s="323"/>
      <c r="UHG10" s="323"/>
      <c r="UHH10" s="323"/>
      <c r="UHI10" s="323"/>
      <c r="UHJ10" s="323"/>
      <c r="UHK10" s="323"/>
      <c r="UHL10" s="323"/>
      <c r="UHM10" s="323"/>
      <c r="UHN10" s="323"/>
      <c r="UHO10" s="323"/>
      <c r="UHP10" s="323"/>
      <c r="UHQ10" s="323"/>
      <c r="UHR10" s="323"/>
      <c r="UHS10" s="323"/>
      <c r="UHT10" s="323"/>
      <c r="UHU10" s="323"/>
      <c r="UHV10" s="323"/>
      <c r="UHW10" s="323"/>
      <c r="UHX10" s="323"/>
      <c r="UHY10" s="323"/>
      <c r="UHZ10" s="323"/>
      <c r="UIA10" s="323"/>
      <c r="UIB10" s="323"/>
      <c r="UIC10" s="323"/>
      <c r="UID10" s="323"/>
      <c r="UIE10" s="323"/>
      <c r="UIF10" s="323"/>
      <c r="UIG10" s="323"/>
      <c r="UIH10" s="323"/>
      <c r="UII10" s="323"/>
      <c r="UIJ10" s="323"/>
      <c r="UIK10" s="323"/>
      <c r="UIL10" s="323"/>
      <c r="UIM10" s="323"/>
      <c r="UIN10" s="323"/>
      <c r="UIO10" s="323"/>
      <c r="UIP10" s="323"/>
      <c r="UIQ10" s="323"/>
      <c r="UIR10" s="323"/>
      <c r="UIS10" s="323"/>
      <c r="UIT10" s="323"/>
      <c r="UIU10" s="323"/>
      <c r="UIV10" s="323"/>
      <c r="UIW10" s="323"/>
      <c r="UIX10" s="323"/>
      <c r="UIY10" s="323"/>
      <c r="UIZ10" s="323"/>
      <c r="UJA10" s="323"/>
      <c r="UJB10" s="323"/>
      <c r="UJC10" s="323"/>
      <c r="UJD10" s="323"/>
      <c r="UJE10" s="323"/>
      <c r="UJF10" s="323"/>
      <c r="UJG10" s="323"/>
      <c r="UJH10" s="323"/>
      <c r="UJI10" s="323"/>
      <c r="UJJ10" s="323"/>
      <c r="UJK10" s="323"/>
      <c r="UJL10" s="323"/>
      <c r="UJM10" s="323"/>
      <c r="UJN10" s="323"/>
      <c r="UJO10" s="323"/>
      <c r="UJP10" s="323"/>
      <c r="UJQ10" s="323"/>
      <c r="UJR10" s="323"/>
      <c r="UJS10" s="323"/>
      <c r="UJT10" s="323"/>
      <c r="UJU10" s="323"/>
      <c r="UJV10" s="323"/>
      <c r="UJW10" s="323"/>
      <c r="UJX10" s="323"/>
      <c r="UJY10" s="323"/>
      <c r="UJZ10" s="323"/>
      <c r="UKA10" s="323"/>
      <c r="UKB10" s="323"/>
      <c r="UKC10" s="323"/>
      <c r="UKD10" s="323"/>
      <c r="UKE10" s="323"/>
      <c r="UKF10" s="323"/>
      <c r="UKG10" s="323"/>
      <c r="UKH10" s="323"/>
      <c r="UKI10" s="323"/>
      <c r="UKJ10" s="323"/>
      <c r="UKK10" s="323"/>
      <c r="UKL10" s="323"/>
      <c r="UKM10" s="323"/>
      <c r="UKN10" s="323"/>
      <c r="UKO10" s="323"/>
      <c r="UKP10" s="323"/>
      <c r="UKQ10" s="323"/>
      <c r="UKR10" s="323"/>
      <c r="UKS10" s="323"/>
      <c r="UKT10" s="323"/>
      <c r="UKU10" s="323"/>
      <c r="UKV10" s="323"/>
      <c r="UKW10" s="323"/>
      <c r="UKX10" s="323"/>
      <c r="UKY10" s="323"/>
      <c r="UKZ10" s="323"/>
      <c r="ULA10" s="323"/>
      <c r="ULB10" s="323"/>
      <c r="ULC10" s="323"/>
      <c r="ULD10" s="323"/>
      <c r="ULE10" s="323"/>
      <c r="ULF10" s="323"/>
      <c r="ULG10" s="323"/>
      <c r="ULH10" s="323"/>
      <c r="ULI10" s="323"/>
      <c r="ULJ10" s="323"/>
      <c r="ULK10" s="323"/>
      <c r="ULL10" s="323"/>
      <c r="ULM10" s="323"/>
      <c r="ULN10" s="323"/>
      <c r="ULO10" s="323"/>
      <c r="ULP10" s="323"/>
      <c r="ULQ10" s="323"/>
      <c r="ULR10" s="323"/>
      <c r="ULS10" s="323"/>
      <c r="ULT10" s="323"/>
      <c r="ULU10" s="323"/>
      <c r="ULV10" s="323"/>
      <c r="ULW10" s="323"/>
      <c r="ULX10" s="323"/>
      <c r="ULY10" s="323"/>
      <c r="ULZ10" s="323"/>
      <c r="UMA10" s="323"/>
      <c r="UMB10" s="323"/>
      <c r="UMC10" s="323"/>
      <c r="UMD10" s="323"/>
      <c r="UME10" s="323"/>
      <c r="UMF10" s="323"/>
      <c r="UMG10" s="323"/>
      <c r="UMH10" s="323"/>
      <c r="UMI10" s="323"/>
      <c r="UMJ10" s="323"/>
      <c r="UMK10" s="323"/>
      <c r="UML10" s="323"/>
      <c r="UMM10" s="323"/>
      <c r="UMN10" s="323"/>
      <c r="UMO10" s="323"/>
      <c r="UMP10" s="323"/>
      <c r="UMQ10" s="323"/>
      <c r="UMR10" s="323"/>
      <c r="UMS10" s="323"/>
      <c r="UMT10" s="323"/>
      <c r="UMU10" s="323"/>
      <c r="UMV10" s="323"/>
      <c r="UMW10" s="323"/>
      <c r="UMX10" s="323"/>
      <c r="UMY10" s="323"/>
      <c r="UMZ10" s="323"/>
      <c r="UNA10" s="323"/>
      <c r="UNB10" s="323"/>
      <c r="UNC10" s="323"/>
      <c r="UND10" s="323"/>
      <c r="UNE10" s="323"/>
      <c r="UNF10" s="323"/>
      <c r="UNG10" s="323"/>
      <c r="UNH10" s="323"/>
      <c r="UNI10" s="323"/>
      <c r="UNJ10" s="323"/>
      <c r="UNK10" s="323"/>
      <c r="UNL10" s="323"/>
      <c r="UNM10" s="323"/>
      <c r="UNN10" s="323"/>
      <c r="UNO10" s="323"/>
      <c r="UNP10" s="323"/>
      <c r="UNQ10" s="323"/>
      <c r="UNR10" s="323"/>
      <c r="UNS10" s="323"/>
      <c r="UNT10" s="323"/>
      <c r="UNU10" s="323"/>
      <c r="UNV10" s="323"/>
      <c r="UNW10" s="323"/>
      <c r="UNX10" s="323"/>
      <c r="UNY10" s="323"/>
      <c r="UNZ10" s="323"/>
      <c r="UOA10" s="323"/>
      <c r="UOB10" s="323"/>
      <c r="UOC10" s="323"/>
      <c r="UOD10" s="323"/>
      <c r="UOE10" s="323"/>
      <c r="UOF10" s="323"/>
      <c r="UOG10" s="323"/>
      <c r="UOH10" s="323"/>
      <c r="UOI10" s="323"/>
      <c r="UOJ10" s="323"/>
      <c r="UOK10" s="323"/>
      <c r="UOL10" s="323"/>
      <c r="UOM10" s="323"/>
      <c r="UON10" s="323"/>
      <c r="UOO10" s="323"/>
      <c r="UOP10" s="323"/>
      <c r="UOQ10" s="323"/>
      <c r="UOR10" s="323"/>
      <c r="UOS10" s="323"/>
      <c r="UOT10" s="323"/>
      <c r="UOU10" s="323"/>
      <c r="UOV10" s="323"/>
      <c r="UOW10" s="323"/>
      <c r="UOX10" s="323"/>
      <c r="UOY10" s="323"/>
      <c r="UOZ10" s="323"/>
      <c r="UPA10" s="323"/>
      <c r="UPB10" s="323"/>
      <c r="UPC10" s="323"/>
      <c r="UPD10" s="323"/>
      <c r="UPE10" s="323"/>
      <c r="UPF10" s="323"/>
      <c r="UPG10" s="323"/>
      <c r="UPH10" s="323"/>
      <c r="UPI10" s="323"/>
      <c r="UPJ10" s="323"/>
      <c r="UPK10" s="323"/>
      <c r="UPL10" s="323"/>
      <c r="UPM10" s="323"/>
      <c r="UPN10" s="323"/>
      <c r="UPO10" s="323"/>
      <c r="UPP10" s="323"/>
      <c r="UPQ10" s="323"/>
      <c r="UPR10" s="323"/>
      <c r="UPS10" s="323"/>
      <c r="UPT10" s="323"/>
      <c r="UPU10" s="323"/>
      <c r="UPV10" s="323"/>
      <c r="UPW10" s="323"/>
      <c r="UPX10" s="323"/>
      <c r="UPY10" s="323"/>
      <c r="UPZ10" s="323"/>
      <c r="UQA10" s="323"/>
      <c r="UQB10" s="323"/>
      <c r="UQC10" s="323"/>
      <c r="UQD10" s="323"/>
      <c r="UQE10" s="323"/>
      <c r="UQF10" s="323"/>
      <c r="UQG10" s="323"/>
      <c r="UQH10" s="323"/>
      <c r="UQI10" s="323"/>
      <c r="UQJ10" s="323"/>
      <c r="UQK10" s="323"/>
      <c r="UQL10" s="323"/>
      <c r="UQM10" s="323"/>
      <c r="UQN10" s="323"/>
      <c r="UQO10" s="323"/>
      <c r="UQP10" s="323"/>
      <c r="UQQ10" s="323"/>
      <c r="UQR10" s="323"/>
      <c r="UQS10" s="323"/>
      <c r="UQT10" s="323"/>
      <c r="UQU10" s="323"/>
      <c r="UQV10" s="323"/>
      <c r="UQW10" s="323"/>
      <c r="UQX10" s="323"/>
      <c r="UQY10" s="323"/>
      <c r="UQZ10" s="323"/>
      <c r="URA10" s="323"/>
      <c r="URB10" s="323"/>
      <c r="URC10" s="323"/>
      <c r="URD10" s="323"/>
      <c r="URE10" s="323"/>
      <c r="URF10" s="323"/>
      <c r="URG10" s="323"/>
      <c r="URH10" s="323"/>
      <c r="URI10" s="323"/>
      <c r="URJ10" s="323"/>
      <c r="URK10" s="323"/>
      <c r="URL10" s="323"/>
      <c r="URM10" s="323"/>
      <c r="URN10" s="323"/>
      <c r="URO10" s="323"/>
      <c r="URP10" s="323"/>
      <c r="URQ10" s="323"/>
      <c r="URR10" s="323"/>
      <c r="URS10" s="323"/>
      <c r="URT10" s="323"/>
      <c r="URU10" s="323"/>
      <c r="URV10" s="323"/>
      <c r="URW10" s="323"/>
      <c r="URX10" s="323"/>
      <c r="URY10" s="323"/>
      <c r="URZ10" s="323"/>
      <c r="USA10" s="323"/>
      <c r="USB10" s="323"/>
      <c r="USC10" s="323"/>
      <c r="USD10" s="323"/>
      <c r="USE10" s="323"/>
      <c r="USF10" s="323"/>
      <c r="USG10" s="323"/>
      <c r="USH10" s="323"/>
      <c r="USI10" s="323"/>
      <c r="USJ10" s="323"/>
      <c r="USK10" s="323"/>
      <c r="USL10" s="323"/>
      <c r="USM10" s="323"/>
      <c r="USN10" s="323"/>
      <c r="USO10" s="323"/>
      <c r="USP10" s="323"/>
      <c r="USQ10" s="323"/>
      <c r="USR10" s="323"/>
      <c r="USS10" s="323"/>
      <c r="UST10" s="323"/>
      <c r="USU10" s="323"/>
      <c r="USV10" s="323"/>
      <c r="USW10" s="323"/>
      <c r="USX10" s="323"/>
      <c r="USY10" s="323"/>
      <c r="USZ10" s="323"/>
      <c r="UTA10" s="323"/>
      <c r="UTB10" s="323"/>
      <c r="UTC10" s="323"/>
      <c r="UTD10" s="323"/>
      <c r="UTE10" s="323"/>
      <c r="UTF10" s="323"/>
      <c r="UTG10" s="323"/>
      <c r="UTH10" s="323"/>
      <c r="UTI10" s="323"/>
      <c r="UTJ10" s="323"/>
      <c r="UTK10" s="323"/>
      <c r="UTL10" s="323"/>
      <c r="UTM10" s="323"/>
      <c r="UTN10" s="323"/>
      <c r="UTO10" s="323"/>
      <c r="UTP10" s="323"/>
      <c r="UTQ10" s="323"/>
      <c r="UTR10" s="323"/>
      <c r="UTS10" s="323"/>
      <c r="UTT10" s="323"/>
      <c r="UTU10" s="323"/>
      <c r="UTV10" s="323"/>
      <c r="UTW10" s="323"/>
      <c r="UTX10" s="323"/>
      <c r="UTY10" s="323"/>
      <c r="UTZ10" s="323"/>
      <c r="UUA10" s="323"/>
      <c r="UUB10" s="323"/>
      <c r="UUC10" s="323"/>
      <c r="UUD10" s="323"/>
      <c r="UUE10" s="323"/>
      <c r="UUF10" s="323"/>
      <c r="UUG10" s="323"/>
      <c r="UUH10" s="323"/>
      <c r="UUI10" s="323"/>
      <c r="UUJ10" s="323"/>
      <c r="UUK10" s="323"/>
      <c r="UUL10" s="323"/>
      <c r="UUM10" s="323"/>
      <c r="UUN10" s="323"/>
      <c r="UUO10" s="323"/>
      <c r="UUP10" s="323"/>
      <c r="UUQ10" s="323"/>
      <c r="UUR10" s="323"/>
      <c r="UUS10" s="323"/>
      <c r="UUT10" s="323"/>
      <c r="UUU10" s="323"/>
      <c r="UUV10" s="323"/>
      <c r="UUW10" s="323"/>
      <c r="UUX10" s="323"/>
      <c r="UUY10" s="323"/>
      <c r="UUZ10" s="323"/>
      <c r="UVA10" s="323"/>
      <c r="UVB10" s="323"/>
      <c r="UVC10" s="323"/>
      <c r="UVD10" s="323"/>
      <c r="UVE10" s="323"/>
      <c r="UVF10" s="323"/>
      <c r="UVG10" s="323"/>
      <c r="UVH10" s="323"/>
      <c r="UVI10" s="323"/>
      <c r="UVJ10" s="323"/>
      <c r="UVK10" s="323"/>
      <c r="UVL10" s="323"/>
      <c r="UVM10" s="323"/>
      <c r="UVN10" s="323"/>
      <c r="UVO10" s="323"/>
      <c r="UVP10" s="323"/>
      <c r="UVQ10" s="323"/>
      <c r="UVR10" s="323"/>
      <c r="UVS10" s="323"/>
      <c r="UVT10" s="323"/>
      <c r="UVU10" s="323"/>
      <c r="UVV10" s="323"/>
      <c r="UVW10" s="323"/>
      <c r="UVX10" s="323"/>
      <c r="UVY10" s="323"/>
      <c r="UVZ10" s="323"/>
      <c r="UWA10" s="323"/>
      <c r="UWB10" s="323"/>
      <c r="UWC10" s="323"/>
      <c r="UWD10" s="323"/>
      <c r="UWE10" s="323"/>
      <c r="UWF10" s="323"/>
      <c r="UWG10" s="323"/>
      <c r="UWH10" s="323"/>
      <c r="UWI10" s="323"/>
      <c r="UWJ10" s="323"/>
      <c r="UWK10" s="323"/>
      <c r="UWL10" s="323"/>
      <c r="UWM10" s="323"/>
      <c r="UWN10" s="323"/>
      <c r="UWO10" s="323"/>
      <c r="UWP10" s="323"/>
      <c r="UWQ10" s="323"/>
      <c r="UWR10" s="323"/>
      <c r="UWS10" s="323"/>
      <c r="UWT10" s="323"/>
      <c r="UWU10" s="323"/>
      <c r="UWV10" s="323"/>
      <c r="UWW10" s="323"/>
      <c r="UWX10" s="323"/>
      <c r="UWY10" s="323"/>
      <c r="UWZ10" s="323"/>
      <c r="UXA10" s="323"/>
      <c r="UXB10" s="323"/>
      <c r="UXC10" s="323"/>
      <c r="UXD10" s="323"/>
      <c r="UXE10" s="323"/>
      <c r="UXF10" s="323"/>
      <c r="UXG10" s="323"/>
      <c r="UXH10" s="323"/>
      <c r="UXI10" s="323"/>
      <c r="UXJ10" s="323"/>
      <c r="UXK10" s="323"/>
      <c r="UXL10" s="323"/>
      <c r="UXM10" s="323"/>
      <c r="UXN10" s="323"/>
      <c r="UXO10" s="323"/>
      <c r="UXP10" s="323"/>
      <c r="UXQ10" s="323"/>
      <c r="UXR10" s="323"/>
      <c r="UXS10" s="323"/>
      <c r="UXT10" s="323"/>
      <c r="UXU10" s="323"/>
      <c r="UXV10" s="323"/>
      <c r="UXW10" s="323"/>
      <c r="UXX10" s="323"/>
      <c r="UXY10" s="323"/>
      <c r="UXZ10" s="323"/>
      <c r="UYA10" s="323"/>
      <c r="UYB10" s="323"/>
      <c r="UYC10" s="323"/>
      <c r="UYD10" s="323"/>
      <c r="UYE10" s="323"/>
      <c r="UYF10" s="323"/>
      <c r="UYG10" s="323"/>
      <c r="UYH10" s="323"/>
      <c r="UYI10" s="323"/>
      <c r="UYJ10" s="323"/>
      <c r="UYK10" s="323"/>
      <c r="UYL10" s="323"/>
      <c r="UYM10" s="323"/>
      <c r="UYN10" s="323"/>
      <c r="UYO10" s="323"/>
      <c r="UYP10" s="323"/>
      <c r="UYQ10" s="323"/>
      <c r="UYR10" s="323"/>
      <c r="UYS10" s="323"/>
      <c r="UYT10" s="323"/>
      <c r="UYU10" s="323"/>
      <c r="UYV10" s="323"/>
      <c r="UYW10" s="323"/>
      <c r="UYX10" s="323"/>
      <c r="UYY10" s="323"/>
      <c r="UYZ10" s="323"/>
      <c r="UZA10" s="323"/>
      <c r="UZB10" s="323"/>
      <c r="UZC10" s="323"/>
      <c r="UZD10" s="323"/>
      <c r="UZE10" s="323"/>
      <c r="UZF10" s="323"/>
      <c r="UZG10" s="323"/>
      <c r="UZH10" s="323"/>
      <c r="UZI10" s="323"/>
      <c r="UZJ10" s="323"/>
      <c r="UZK10" s="323"/>
      <c r="UZL10" s="323"/>
      <c r="UZM10" s="323"/>
      <c r="UZN10" s="323"/>
      <c r="UZO10" s="323"/>
      <c r="UZP10" s="323"/>
      <c r="UZQ10" s="323"/>
      <c r="UZR10" s="323"/>
      <c r="UZS10" s="323"/>
      <c r="UZT10" s="323"/>
      <c r="UZU10" s="323"/>
      <c r="UZV10" s="323"/>
      <c r="UZW10" s="323"/>
      <c r="UZX10" s="323"/>
      <c r="UZY10" s="323"/>
      <c r="UZZ10" s="323"/>
      <c r="VAA10" s="323"/>
      <c r="VAB10" s="323"/>
      <c r="VAC10" s="323"/>
      <c r="VAD10" s="323"/>
      <c r="VAE10" s="323"/>
      <c r="VAF10" s="323"/>
      <c r="VAG10" s="323"/>
      <c r="VAH10" s="323"/>
      <c r="VAI10" s="323"/>
      <c r="VAJ10" s="323"/>
      <c r="VAK10" s="323"/>
      <c r="VAL10" s="323"/>
      <c r="VAM10" s="323"/>
      <c r="VAN10" s="323"/>
      <c r="VAO10" s="323"/>
      <c r="VAP10" s="323"/>
      <c r="VAQ10" s="323"/>
      <c r="VAR10" s="323"/>
      <c r="VAS10" s="323"/>
      <c r="VAT10" s="323"/>
      <c r="VAU10" s="323"/>
      <c r="VAV10" s="323"/>
      <c r="VAW10" s="323"/>
      <c r="VAX10" s="323"/>
      <c r="VAY10" s="323"/>
      <c r="VAZ10" s="323"/>
      <c r="VBA10" s="323"/>
      <c r="VBB10" s="323"/>
      <c r="VBC10" s="323"/>
      <c r="VBD10" s="323"/>
      <c r="VBE10" s="323"/>
      <c r="VBF10" s="323"/>
      <c r="VBG10" s="323"/>
      <c r="VBH10" s="323"/>
      <c r="VBI10" s="323"/>
      <c r="VBJ10" s="323"/>
      <c r="VBK10" s="323"/>
      <c r="VBL10" s="323"/>
      <c r="VBM10" s="323"/>
      <c r="VBN10" s="323"/>
      <c r="VBO10" s="323"/>
      <c r="VBP10" s="323"/>
      <c r="VBQ10" s="323"/>
      <c r="VBR10" s="323"/>
      <c r="VBS10" s="323"/>
      <c r="VBT10" s="323"/>
      <c r="VBU10" s="323"/>
      <c r="VBV10" s="323"/>
      <c r="VBW10" s="323"/>
      <c r="VBX10" s="323"/>
      <c r="VBY10" s="323"/>
      <c r="VBZ10" s="323"/>
      <c r="VCA10" s="323"/>
      <c r="VCB10" s="323"/>
      <c r="VCC10" s="323"/>
      <c r="VCD10" s="323"/>
      <c r="VCE10" s="323"/>
      <c r="VCF10" s="323"/>
      <c r="VCG10" s="323"/>
      <c r="VCH10" s="323"/>
      <c r="VCI10" s="323"/>
      <c r="VCJ10" s="323"/>
      <c r="VCK10" s="323"/>
      <c r="VCL10" s="323"/>
      <c r="VCM10" s="323"/>
      <c r="VCN10" s="323"/>
      <c r="VCO10" s="323"/>
      <c r="VCP10" s="323"/>
      <c r="VCQ10" s="323"/>
      <c r="VCR10" s="323"/>
      <c r="VCS10" s="323"/>
      <c r="VCT10" s="323"/>
      <c r="VCU10" s="323"/>
      <c r="VCV10" s="323"/>
      <c r="VCW10" s="323"/>
      <c r="VCX10" s="323"/>
      <c r="VCY10" s="323"/>
      <c r="VCZ10" s="323"/>
      <c r="VDA10" s="323"/>
      <c r="VDB10" s="323"/>
      <c r="VDC10" s="323"/>
      <c r="VDD10" s="323"/>
      <c r="VDE10" s="323"/>
      <c r="VDF10" s="323"/>
      <c r="VDG10" s="323"/>
      <c r="VDH10" s="323"/>
      <c r="VDI10" s="323"/>
      <c r="VDJ10" s="323"/>
      <c r="VDK10" s="323"/>
      <c r="VDL10" s="323"/>
      <c r="VDM10" s="323"/>
      <c r="VDN10" s="323"/>
      <c r="VDO10" s="323"/>
      <c r="VDP10" s="323"/>
      <c r="VDQ10" s="323"/>
      <c r="VDR10" s="323"/>
      <c r="VDS10" s="323"/>
      <c r="VDT10" s="323"/>
      <c r="VDU10" s="323"/>
      <c r="VDV10" s="323"/>
      <c r="VDW10" s="323"/>
      <c r="VDX10" s="323"/>
      <c r="VDY10" s="323"/>
      <c r="VDZ10" s="323"/>
      <c r="VEA10" s="323"/>
      <c r="VEB10" s="323"/>
      <c r="VEC10" s="323"/>
      <c r="VED10" s="323"/>
      <c r="VEE10" s="323"/>
      <c r="VEF10" s="323"/>
      <c r="VEG10" s="323"/>
      <c r="VEH10" s="323"/>
      <c r="VEI10" s="323"/>
      <c r="VEJ10" s="323"/>
      <c r="VEK10" s="323"/>
      <c r="VEL10" s="323"/>
      <c r="VEM10" s="323"/>
      <c r="VEN10" s="323"/>
      <c r="VEO10" s="323"/>
      <c r="VEP10" s="323"/>
      <c r="VEQ10" s="323"/>
      <c r="VER10" s="323"/>
      <c r="VES10" s="323"/>
      <c r="VET10" s="323"/>
      <c r="VEU10" s="323"/>
      <c r="VEV10" s="323"/>
      <c r="VEW10" s="323"/>
      <c r="VEX10" s="323"/>
      <c r="VEY10" s="323"/>
      <c r="VEZ10" s="323"/>
      <c r="VFA10" s="323"/>
      <c r="VFB10" s="323"/>
      <c r="VFC10" s="323"/>
      <c r="VFD10" s="323"/>
      <c r="VFE10" s="323"/>
      <c r="VFF10" s="323"/>
      <c r="VFG10" s="323"/>
      <c r="VFH10" s="323"/>
      <c r="VFI10" s="323"/>
      <c r="VFJ10" s="323"/>
      <c r="VFK10" s="323"/>
      <c r="VFL10" s="323"/>
      <c r="VFM10" s="323"/>
      <c r="VFN10" s="323"/>
      <c r="VFO10" s="323"/>
      <c r="VFP10" s="323"/>
      <c r="VFQ10" s="323"/>
      <c r="VFR10" s="323"/>
      <c r="VFS10" s="323"/>
      <c r="VFT10" s="323"/>
      <c r="VFU10" s="323"/>
      <c r="VFV10" s="323"/>
      <c r="VFW10" s="323"/>
      <c r="VFX10" s="323"/>
      <c r="VFY10" s="323"/>
      <c r="VFZ10" s="323"/>
      <c r="VGA10" s="323"/>
      <c r="VGB10" s="323"/>
      <c r="VGC10" s="323"/>
      <c r="VGD10" s="323"/>
      <c r="VGE10" s="323"/>
      <c r="VGF10" s="323"/>
      <c r="VGG10" s="323"/>
      <c r="VGH10" s="323"/>
      <c r="VGI10" s="323"/>
      <c r="VGJ10" s="323"/>
      <c r="VGK10" s="323"/>
      <c r="VGL10" s="323"/>
      <c r="VGM10" s="323"/>
      <c r="VGN10" s="323"/>
      <c r="VGO10" s="323"/>
      <c r="VGP10" s="323"/>
      <c r="VGQ10" s="323"/>
      <c r="VGR10" s="323"/>
      <c r="VGS10" s="323"/>
      <c r="VGT10" s="323"/>
      <c r="VGU10" s="323"/>
      <c r="VGV10" s="323"/>
      <c r="VGW10" s="323"/>
      <c r="VGX10" s="323"/>
      <c r="VGY10" s="323"/>
      <c r="VGZ10" s="323"/>
      <c r="VHA10" s="323"/>
      <c r="VHB10" s="323"/>
      <c r="VHC10" s="323"/>
      <c r="VHD10" s="323"/>
      <c r="VHE10" s="323"/>
      <c r="VHF10" s="323"/>
      <c r="VHG10" s="323"/>
      <c r="VHH10" s="323"/>
      <c r="VHI10" s="323"/>
      <c r="VHJ10" s="323"/>
      <c r="VHK10" s="323"/>
      <c r="VHL10" s="323"/>
      <c r="VHM10" s="323"/>
      <c r="VHN10" s="323"/>
      <c r="VHO10" s="323"/>
      <c r="VHP10" s="323"/>
      <c r="VHQ10" s="323"/>
      <c r="VHR10" s="323"/>
      <c r="VHS10" s="323"/>
      <c r="VHT10" s="323"/>
      <c r="VHU10" s="323"/>
      <c r="VHV10" s="323"/>
      <c r="VHW10" s="323"/>
      <c r="VHX10" s="323"/>
      <c r="VHY10" s="323"/>
      <c r="VHZ10" s="323"/>
      <c r="VIA10" s="323"/>
      <c r="VIB10" s="323"/>
      <c r="VIC10" s="323"/>
      <c r="VID10" s="323"/>
      <c r="VIE10" s="323"/>
      <c r="VIF10" s="323"/>
      <c r="VIG10" s="323"/>
      <c r="VIH10" s="323"/>
      <c r="VII10" s="323"/>
      <c r="VIJ10" s="323"/>
      <c r="VIK10" s="323"/>
      <c r="VIL10" s="323"/>
      <c r="VIM10" s="323"/>
      <c r="VIN10" s="323"/>
      <c r="VIO10" s="323"/>
      <c r="VIP10" s="323"/>
      <c r="VIQ10" s="323"/>
      <c r="VIR10" s="323"/>
      <c r="VIS10" s="323"/>
      <c r="VIT10" s="323"/>
      <c r="VIU10" s="323"/>
      <c r="VIV10" s="323"/>
      <c r="VIW10" s="323"/>
      <c r="VIX10" s="323"/>
      <c r="VIY10" s="323"/>
      <c r="VIZ10" s="323"/>
      <c r="VJA10" s="323"/>
      <c r="VJB10" s="323"/>
      <c r="VJC10" s="323"/>
      <c r="VJD10" s="323"/>
      <c r="VJE10" s="323"/>
      <c r="VJF10" s="323"/>
      <c r="VJG10" s="323"/>
      <c r="VJH10" s="323"/>
      <c r="VJI10" s="323"/>
      <c r="VJJ10" s="323"/>
      <c r="VJK10" s="323"/>
      <c r="VJL10" s="323"/>
      <c r="VJM10" s="323"/>
      <c r="VJN10" s="323"/>
      <c r="VJO10" s="323"/>
      <c r="VJP10" s="323"/>
      <c r="VJQ10" s="323"/>
      <c r="VJR10" s="323"/>
      <c r="VJS10" s="323"/>
      <c r="VJT10" s="323"/>
      <c r="VJU10" s="323"/>
      <c r="VJV10" s="323"/>
      <c r="VJW10" s="323"/>
      <c r="VJX10" s="323"/>
      <c r="VJY10" s="323"/>
      <c r="VJZ10" s="323"/>
      <c r="VKA10" s="323"/>
      <c r="VKB10" s="323"/>
      <c r="VKC10" s="323"/>
      <c r="VKD10" s="323"/>
      <c r="VKE10" s="323"/>
      <c r="VKF10" s="323"/>
      <c r="VKG10" s="323"/>
      <c r="VKH10" s="323"/>
      <c r="VKI10" s="323"/>
      <c r="VKJ10" s="323"/>
      <c r="VKK10" s="323"/>
      <c r="VKL10" s="323"/>
      <c r="VKM10" s="323"/>
      <c r="VKN10" s="323"/>
      <c r="VKO10" s="323"/>
      <c r="VKP10" s="323"/>
      <c r="VKQ10" s="323"/>
      <c r="VKR10" s="323"/>
      <c r="VKS10" s="323"/>
      <c r="VKT10" s="323"/>
      <c r="VKU10" s="323"/>
      <c r="VKV10" s="323"/>
      <c r="VKW10" s="323"/>
      <c r="VKX10" s="323"/>
      <c r="VKY10" s="323"/>
      <c r="VKZ10" s="323"/>
      <c r="VLA10" s="323"/>
      <c r="VLB10" s="323"/>
      <c r="VLC10" s="323"/>
      <c r="VLD10" s="323"/>
      <c r="VLE10" s="323"/>
      <c r="VLF10" s="323"/>
      <c r="VLG10" s="323"/>
      <c r="VLH10" s="323"/>
      <c r="VLI10" s="323"/>
      <c r="VLJ10" s="323"/>
      <c r="VLK10" s="323"/>
      <c r="VLL10" s="323"/>
      <c r="VLM10" s="323"/>
      <c r="VLN10" s="323"/>
      <c r="VLO10" s="323"/>
      <c r="VLP10" s="323"/>
      <c r="VLQ10" s="323"/>
      <c r="VLR10" s="323"/>
      <c r="VLS10" s="323"/>
      <c r="VLT10" s="323"/>
      <c r="VLU10" s="323"/>
      <c r="VLV10" s="323"/>
      <c r="VLW10" s="323"/>
      <c r="VLX10" s="323"/>
      <c r="VLY10" s="323"/>
      <c r="VLZ10" s="323"/>
      <c r="VMA10" s="323"/>
      <c r="VMB10" s="323"/>
      <c r="VMC10" s="323"/>
      <c r="VMD10" s="323"/>
      <c r="VME10" s="323"/>
      <c r="VMF10" s="323"/>
      <c r="VMG10" s="323"/>
      <c r="VMH10" s="323"/>
      <c r="VMI10" s="323"/>
      <c r="VMJ10" s="323"/>
      <c r="VMK10" s="323"/>
      <c r="VML10" s="323"/>
      <c r="VMM10" s="323"/>
      <c r="VMN10" s="323"/>
      <c r="VMO10" s="323"/>
      <c r="VMP10" s="323"/>
      <c r="VMQ10" s="323"/>
      <c r="VMR10" s="323"/>
      <c r="VMS10" s="323"/>
      <c r="VMT10" s="323"/>
      <c r="VMU10" s="323"/>
      <c r="VMV10" s="323"/>
      <c r="VMW10" s="323"/>
      <c r="VMX10" s="323"/>
      <c r="VMY10" s="323"/>
      <c r="VMZ10" s="323"/>
      <c r="VNA10" s="323"/>
      <c r="VNB10" s="323"/>
      <c r="VNC10" s="323"/>
      <c r="VND10" s="323"/>
      <c r="VNE10" s="323"/>
      <c r="VNF10" s="323"/>
      <c r="VNG10" s="323"/>
      <c r="VNH10" s="323"/>
      <c r="VNI10" s="323"/>
      <c r="VNJ10" s="323"/>
      <c r="VNK10" s="323"/>
      <c r="VNL10" s="323"/>
      <c r="VNM10" s="323"/>
      <c r="VNN10" s="323"/>
      <c r="VNO10" s="323"/>
      <c r="VNP10" s="323"/>
      <c r="VNQ10" s="323"/>
      <c r="VNR10" s="323"/>
      <c r="VNS10" s="323"/>
      <c r="VNT10" s="323"/>
      <c r="VNU10" s="323"/>
      <c r="VNV10" s="323"/>
      <c r="VNW10" s="323"/>
      <c r="VNX10" s="323"/>
      <c r="VNY10" s="323"/>
      <c r="VNZ10" s="323"/>
      <c r="VOA10" s="323"/>
      <c r="VOB10" s="323"/>
      <c r="VOC10" s="323"/>
      <c r="VOD10" s="323"/>
      <c r="VOE10" s="323"/>
      <c r="VOF10" s="323"/>
      <c r="VOG10" s="323"/>
      <c r="VOH10" s="323"/>
      <c r="VOI10" s="323"/>
      <c r="VOJ10" s="323"/>
      <c r="VOK10" s="323"/>
      <c r="VOL10" s="323"/>
      <c r="VOM10" s="323"/>
      <c r="VON10" s="323"/>
      <c r="VOO10" s="323"/>
      <c r="VOP10" s="323"/>
      <c r="VOQ10" s="323"/>
      <c r="VOR10" s="323"/>
      <c r="VOS10" s="323"/>
      <c r="VOT10" s="323"/>
      <c r="VOU10" s="323"/>
      <c r="VOV10" s="323"/>
      <c r="VOW10" s="323"/>
      <c r="VOX10" s="323"/>
      <c r="VOY10" s="323"/>
      <c r="VOZ10" s="323"/>
      <c r="VPA10" s="323"/>
      <c r="VPB10" s="323"/>
      <c r="VPC10" s="323"/>
      <c r="VPD10" s="323"/>
      <c r="VPE10" s="323"/>
      <c r="VPF10" s="323"/>
      <c r="VPG10" s="323"/>
      <c r="VPH10" s="323"/>
      <c r="VPI10" s="323"/>
      <c r="VPJ10" s="323"/>
      <c r="VPK10" s="323"/>
      <c r="VPL10" s="323"/>
      <c r="VPM10" s="323"/>
      <c r="VPN10" s="323"/>
      <c r="VPO10" s="323"/>
      <c r="VPP10" s="323"/>
      <c r="VPQ10" s="323"/>
      <c r="VPR10" s="323"/>
      <c r="VPS10" s="323"/>
      <c r="VPT10" s="323"/>
      <c r="VPU10" s="323"/>
      <c r="VPV10" s="323"/>
      <c r="VPW10" s="323"/>
      <c r="VPX10" s="323"/>
      <c r="VPY10" s="323"/>
      <c r="VPZ10" s="323"/>
      <c r="VQA10" s="323"/>
      <c r="VQB10" s="323"/>
      <c r="VQC10" s="323"/>
      <c r="VQD10" s="323"/>
      <c r="VQE10" s="323"/>
      <c r="VQF10" s="323"/>
      <c r="VQG10" s="323"/>
      <c r="VQH10" s="323"/>
      <c r="VQI10" s="323"/>
      <c r="VQJ10" s="323"/>
      <c r="VQK10" s="323"/>
      <c r="VQL10" s="323"/>
      <c r="VQM10" s="323"/>
      <c r="VQN10" s="323"/>
      <c r="VQO10" s="323"/>
      <c r="VQP10" s="323"/>
      <c r="VQQ10" s="323"/>
      <c r="VQR10" s="323"/>
      <c r="VQS10" s="323"/>
      <c r="VQT10" s="323"/>
      <c r="VQU10" s="323"/>
      <c r="VQV10" s="323"/>
      <c r="VQW10" s="323"/>
      <c r="VQX10" s="323"/>
      <c r="VQY10" s="323"/>
      <c r="VQZ10" s="323"/>
      <c r="VRA10" s="323"/>
      <c r="VRB10" s="323"/>
      <c r="VRC10" s="323"/>
      <c r="VRD10" s="323"/>
      <c r="VRE10" s="323"/>
      <c r="VRF10" s="323"/>
      <c r="VRG10" s="323"/>
      <c r="VRH10" s="323"/>
      <c r="VRI10" s="323"/>
      <c r="VRJ10" s="323"/>
      <c r="VRK10" s="323"/>
      <c r="VRL10" s="323"/>
      <c r="VRM10" s="323"/>
      <c r="VRN10" s="323"/>
      <c r="VRO10" s="323"/>
      <c r="VRP10" s="323"/>
      <c r="VRQ10" s="323"/>
      <c r="VRR10" s="323"/>
      <c r="VRS10" s="323"/>
      <c r="VRT10" s="323"/>
      <c r="VRU10" s="323"/>
      <c r="VRV10" s="323"/>
      <c r="VRW10" s="323"/>
      <c r="VRX10" s="323"/>
      <c r="VRY10" s="323"/>
      <c r="VRZ10" s="323"/>
      <c r="VSA10" s="323"/>
      <c r="VSB10" s="323"/>
      <c r="VSC10" s="323"/>
      <c r="VSD10" s="323"/>
      <c r="VSE10" s="323"/>
      <c r="VSF10" s="323"/>
      <c r="VSG10" s="323"/>
      <c r="VSH10" s="323"/>
      <c r="VSI10" s="323"/>
      <c r="VSJ10" s="323"/>
      <c r="VSK10" s="323"/>
      <c r="VSL10" s="323"/>
      <c r="VSM10" s="323"/>
      <c r="VSN10" s="323"/>
      <c r="VSO10" s="323"/>
      <c r="VSP10" s="323"/>
      <c r="VSQ10" s="323"/>
      <c r="VSR10" s="323"/>
      <c r="VSS10" s="323"/>
      <c r="VST10" s="323"/>
      <c r="VSU10" s="323"/>
      <c r="VSV10" s="323"/>
      <c r="VSW10" s="323"/>
      <c r="VSX10" s="323"/>
      <c r="VSY10" s="323"/>
      <c r="VSZ10" s="323"/>
      <c r="VTA10" s="323"/>
      <c r="VTB10" s="323"/>
      <c r="VTC10" s="323"/>
      <c r="VTD10" s="323"/>
      <c r="VTE10" s="323"/>
      <c r="VTF10" s="323"/>
      <c r="VTG10" s="323"/>
      <c r="VTH10" s="323"/>
      <c r="VTI10" s="323"/>
      <c r="VTJ10" s="323"/>
      <c r="VTK10" s="323"/>
      <c r="VTL10" s="323"/>
      <c r="VTM10" s="323"/>
      <c r="VTN10" s="323"/>
      <c r="VTO10" s="323"/>
      <c r="VTP10" s="323"/>
      <c r="VTQ10" s="323"/>
      <c r="VTR10" s="323"/>
      <c r="VTS10" s="323"/>
      <c r="VTT10" s="323"/>
      <c r="VTU10" s="323"/>
      <c r="VTV10" s="323"/>
      <c r="VTW10" s="323"/>
      <c r="VTX10" s="323"/>
      <c r="VTY10" s="323"/>
      <c r="VTZ10" s="323"/>
      <c r="VUA10" s="323"/>
      <c r="VUB10" s="323"/>
      <c r="VUC10" s="323"/>
      <c r="VUD10" s="323"/>
      <c r="VUE10" s="323"/>
      <c r="VUF10" s="323"/>
      <c r="VUG10" s="323"/>
      <c r="VUH10" s="323"/>
      <c r="VUI10" s="323"/>
      <c r="VUJ10" s="323"/>
      <c r="VUK10" s="323"/>
      <c r="VUL10" s="323"/>
      <c r="VUM10" s="323"/>
      <c r="VUN10" s="323"/>
      <c r="VUO10" s="323"/>
      <c r="VUP10" s="323"/>
      <c r="VUQ10" s="323"/>
      <c r="VUR10" s="323"/>
      <c r="VUS10" s="323"/>
      <c r="VUT10" s="323"/>
      <c r="VUU10" s="323"/>
      <c r="VUV10" s="323"/>
      <c r="VUW10" s="323"/>
      <c r="VUX10" s="323"/>
      <c r="VUY10" s="323"/>
      <c r="VUZ10" s="323"/>
      <c r="VVA10" s="323"/>
      <c r="VVB10" s="323"/>
      <c r="VVC10" s="323"/>
      <c r="VVD10" s="323"/>
      <c r="VVE10" s="323"/>
      <c r="VVF10" s="323"/>
      <c r="VVG10" s="323"/>
      <c r="VVH10" s="323"/>
      <c r="VVI10" s="323"/>
      <c r="VVJ10" s="323"/>
      <c r="VVK10" s="323"/>
      <c r="VVL10" s="323"/>
      <c r="VVM10" s="323"/>
      <c r="VVN10" s="323"/>
      <c r="VVO10" s="323"/>
      <c r="VVP10" s="323"/>
      <c r="VVQ10" s="323"/>
      <c r="VVR10" s="323"/>
      <c r="VVS10" s="323"/>
      <c r="VVT10" s="323"/>
      <c r="VVU10" s="323"/>
      <c r="VVV10" s="323"/>
      <c r="VVW10" s="323"/>
      <c r="VVX10" s="323"/>
      <c r="VVY10" s="323"/>
      <c r="VVZ10" s="323"/>
      <c r="VWA10" s="323"/>
      <c r="VWB10" s="323"/>
      <c r="VWC10" s="323"/>
      <c r="VWD10" s="323"/>
      <c r="VWE10" s="323"/>
      <c r="VWF10" s="323"/>
      <c r="VWG10" s="323"/>
      <c r="VWH10" s="323"/>
      <c r="VWI10" s="323"/>
      <c r="VWJ10" s="323"/>
      <c r="VWK10" s="323"/>
      <c r="VWL10" s="323"/>
      <c r="VWM10" s="323"/>
      <c r="VWN10" s="323"/>
      <c r="VWO10" s="323"/>
      <c r="VWP10" s="323"/>
      <c r="VWQ10" s="323"/>
      <c r="VWR10" s="323"/>
      <c r="VWS10" s="323"/>
      <c r="VWT10" s="323"/>
      <c r="VWU10" s="323"/>
      <c r="VWV10" s="323"/>
      <c r="VWW10" s="323"/>
      <c r="VWX10" s="323"/>
      <c r="VWY10" s="323"/>
      <c r="VWZ10" s="323"/>
      <c r="VXA10" s="323"/>
      <c r="VXB10" s="323"/>
      <c r="VXC10" s="323"/>
      <c r="VXD10" s="323"/>
      <c r="VXE10" s="323"/>
      <c r="VXF10" s="323"/>
      <c r="VXG10" s="323"/>
      <c r="VXH10" s="323"/>
      <c r="VXI10" s="323"/>
      <c r="VXJ10" s="323"/>
      <c r="VXK10" s="323"/>
      <c r="VXL10" s="323"/>
      <c r="VXM10" s="323"/>
      <c r="VXN10" s="323"/>
      <c r="VXO10" s="323"/>
      <c r="VXP10" s="323"/>
      <c r="VXQ10" s="323"/>
      <c r="VXR10" s="323"/>
      <c r="VXS10" s="323"/>
      <c r="VXT10" s="323"/>
      <c r="VXU10" s="323"/>
      <c r="VXV10" s="323"/>
      <c r="VXW10" s="323"/>
      <c r="VXX10" s="323"/>
      <c r="VXY10" s="323"/>
      <c r="VXZ10" s="323"/>
      <c r="VYA10" s="323"/>
      <c r="VYB10" s="323"/>
      <c r="VYC10" s="323"/>
      <c r="VYD10" s="323"/>
      <c r="VYE10" s="323"/>
      <c r="VYF10" s="323"/>
      <c r="VYG10" s="323"/>
      <c r="VYH10" s="323"/>
      <c r="VYI10" s="323"/>
      <c r="VYJ10" s="323"/>
      <c r="VYK10" s="323"/>
      <c r="VYL10" s="323"/>
      <c r="VYM10" s="323"/>
      <c r="VYN10" s="323"/>
      <c r="VYO10" s="323"/>
      <c r="VYP10" s="323"/>
      <c r="VYQ10" s="323"/>
      <c r="VYR10" s="323"/>
      <c r="VYS10" s="323"/>
      <c r="VYT10" s="323"/>
      <c r="VYU10" s="323"/>
      <c r="VYV10" s="323"/>
      <c r="VYW10" s="323"/>
      <c r="VYX10" s="323"/>
      <c r="VYY10" s="323"/>
      <c r="VYZ10" s="323"/>
      <c r="VZA10" s="323"/>
      <c r="VZB10" s="323"/>
      <c r="VZC10" s="323"/>
      <c r="VZD10" s="323"/>
      <c r="VZE10" s="323"/>
      <c r="VZF10" s="323"/>
      <c r="VZG10" s="323"/>
      <c r="VZH10" s="323"/>
      <c r="VZI10" s="323"/>
      <c r="VZJ10" s="323"/>
      <c r="VZK10" s="323"/>
      <c r="VZL10" s="323"/>
      <c r="VZM10" s="323"/>
      <c r="VZN10" s="323"/>
      <c r="VZO10" s="323"/>
      <c r="VZP10" s="323"/>
      <c r="VZQ10" s="323"/>
      <c r="VZR10" s="323"/>
      <c r="VZS10" s="323"/>
      <c r="VZT10" s="323"/>
      <c r="VZU10" s="323"/>
      <c r="VZV10" s="323"/>
      <c r="VZW10" s="323"/>
      <c r="VZX10" s="323"/>
      <c r="VZY10" s="323"/>
      <c r="VZZ10" s="323"/>
      <c r="WAA10" s="323"/>
      <c r="WAB10" s="323"/>
      <c r="WAC10" s="323"/>
      <c r="WAD10" s="323"/>
      <c r="WAE10" s="323"/>
      <c r="WAF10" s="323"/>
      <c r="WAG10" s="323"/>
      <c r="WAH10" s="323"/>
      <c r="WAI10" s="323"/>
      <c r="WAJ10" s="323"/>
      <c r="WAK10" s="323"/>
      <c r="WAL10" s="323"/>
      <c r="WAM10" s="323"/>
      <c r="WAN10" s="323"/>
      <c r="WAO10" s="323"/>
      <c r="WAP10" s="323"/>
      <c r="WAQ10" s="323"/>
      <c r="WAR10" s="323"/>
      <c r="WAS10" s="323"/>
      <c r="WAT10" s="323"/>
      <c r="WAU10" s="323"/>
      <c r="WAV10" s="323"/>
      <c r="WAW10" s="323"/>
      <c r="WAX10" s="323"/>
      <c r="WAY10" s="323"/>
      <c r="WAZ10" s="323"/>
      <c r="WBA10" s="323"/>
      <c r="WBB10" s="323"/>
      <c r="WBC10" s="323"/>
      <c r="WBD10" s="323"/>
      <c r="WBE10" s="323"/>
      <c r="WBF10" s="323"/>
      <c r="WBG10" s="323"/>
      <c r="WBH10" s="323"/>
      <c r="WBI10" s="323"/>
      <c r="WBJ10" s="323"/>
      <c r="WBK10" s="323"/>
      <c r="WBL10" s="323"/>
      <c r="WBM10" s="323"/>
      <c r="WBN10" s="323"/>
      <c r="WBO10" s="323"/>
      <c r="WBP10" s="323"/>
      <c r="WBQ10" s="323"/>
      <c r="WBR10" s="323"/>
      <c r="WBS10" s="323"/>
      <c r="WBT10" s="323"/>
      <c r="WBU10" s="323"/>
      <c r="WBV10" s="323"/>
      <c r="WBW10" s="323"/>
      <c r="WBX10" s="323"/>
      <c r="WBY10" s="323"/>
      <c r="WBZ10" s="323"/>
      <c r="WCA10" s="323"/>
      <c r="WCB10" s="323"/>
      <c r="WCC10" s="323"/>
      <c r="WCD10" s="323"/>
      <c r="WCE10" s="323"/>
      <c r="WCF10" s="323"/>
      <c r="WCG10" s="323"/>
      <c r="WCH10" s="323"/>
      <c r="WCI10" s="323"/>
      <c r="WCJ10" s="323"/>
      <c r="WCK10" s="323"/>
      <c r="WCL10" s="323"/>
      <c r="WCM10" s="323"/>
      <c r="WCN10" s="323"/>
      <c r="WCO10" s="323"/>
      <c r="WCP10" s="323"/>
      <c r="WCQ10" s="323"/>
      <c r="WCR10" s="323"/>
      <c r="WCS10" s="323"/>
      <c r="WCT10" s="323"/>
      <c r="WCU10" s="323"/>
      <c r="WCV10" s="323"/>
      <c r="WCW10" s="323"/>
      <c r="WCX10" s="323"/>
      <c r="WCY10" s="323"/>
      <c r="WCZ10" s="323"/>
      <c r="WDA10" s="323"/>
      <c r="WDB10" s="323"/>
      <c r="WDC10" s="323"/>
      <c r="WDD10" s="323"/>
      <c r="WDE10" s="323"/>
      <c r="WDF10" s="323"/>
      <c r="WDG10" s="323"/>
      <c r="WDH10" s="323"/>
      <c r="WDI10" s="323"/>
      <c r="WDJ10" s="323"/>
      <c r="WDK10" s="323"/>
      <c r="WDL10" s="323"/>
      <c r="WDM10" s="323"/>
      <c r="WDN10" s="323"/>
      <c r="WDO10" s="323"/>
      <c r="WDP10" s="323"/>
      <c r="WDQ10" s="323"/>
      <c r="WDR10" s="323"/>
      <c r="WDS10" s="323"/>
      <c r="WDT10" s="323"/>
      <c r="WDU10" s="323"/>
      <c r="WDV10" s="323"/>
      <c r="WDW10" s="323"/>
      <c r="WDX10" s="323"/>
      <c r="WDY10" s="323"/>
      <c r="WDZ10" s="323"/>
      <c r="WEA10" s="323"/>
      <c r="WEB10" s="323"/>
      <c r="WEC10" s="323"/>
      <c r="WED10" s="323"/>
      <c r="WEE10" s="323"/>
      <c r="WEF10" s="323"/>
      <c r="WEG10" s="323"/>
      <c r="WEH10" s="323"/>
      <c r="WEI10" s="323"/>
      <c r="WEJ10" s="323"/>
      <c r="WEK10" s="323"/>
      <c r="WEL10" s="323"/>
      <c r="WEM10" s="323"/>
      <c r="WEN10" s="323"/>
      <c r="WEO10" s="323"/>
      <c r="WEP10" s="323"/>
      <c r="WEQ10" s="323"/>
      <c r="WER10" s="323"/>
      <c r="WES10" s="323"/>
      <c r="WET10" s="323"/>
      <c r="WEU10" s="323"/>
      <c r="WEV10" s="323"/>
      <c r="WEW10" s="323"/>
      <c r="WEX10" s="323"/>
      <c r="WEY10" s="323"/>
      <c r="WEZ10" s="323"/>
      <c r="WFA10" s="323"/>
      <c r="WFB10" s="323"/>
      <c r="WFC10" s="323"/>
      <c r="WFD10" s="323"/>
      <c r="WFE10" s="323"/>
      <c r="WFF10" s="323"/>
      <c r="WFG10" s="323"/>
      <c r="WFH10" s="323"/>
      <c r="WFI10" s="323"/>
      <c r="WFJ10" s="323"/>
      <c r="WFK10" s="323"/>
      <c r="WFL10" s="323"/>
      <c r="WFM10" s="323"/>
      <c r="WFN10" s="323"/>
      <c r="WFO10" s="323"/>
      <c r="WFP10" s="323"/>
      <c r="WFQ10" s="323"/>
      <c r="WFR10" s="323"/>
      <c r="WFS10" s="323"/>
      <c r="WFT10" s="323"/>
      <c r="WFU10" s="323"/>
      <c r="WFV10" s="323"/>
      <c r="WFW10" s="323"/>
      <c r="WFX10" s="323"/>
      <c r="WFY10" s="323"/>
      <c r="WFZ10" s="323"/>
      <c r="WGA10" s="323"/>
      <c r="WGB10" s="323"/>
      <c r="WGC10" s="323"/>
      <c r="WGD10" s="323"/>
      <c r="WGE10" s="323"/>
      <c r="WGF10" s="323"/>
      <c r="WGG10" s="323"/>
      <c r="WGH10" s="323"/>
      <c r="WGI10" s="323"/>
      <c r="WGJ10" s="323"/>
      <c r="WGK10" s="323"/>
      <c r="WGL10" s="323"/>
      <c r="WGM10" s="323"/>
      <c r="WGN10" s="323"/>
      <c r="WGO10" s="323"/>
      <c r="WGP10" s="323"/>
      <c r="WGQ10" s="323"/>
      <c r="WGR10" s="323"/>
      <c r="WGS10" s="323"/>
      <c r="WGT10" s="323"/>
      <c r="WGU10" s="323"/>
      <c r="WGV10" s="323"/>
      <c r="WGW10" s="323"/>
      <c r="WGX10" s="323"/>
      <c r="WGY10" s="323"/>
      <c r="WGZ10" s="323"/>
      <c r="WHA10" s="323"/>
      <c r="WHB10" s="323"/>
      <c r="WHC10" s="323"/>
      <c r="WHD10" s="323"/>
      <c r="WHE10" s="323"/>
      <c r="WHF10" s="323"/>
      <c r="WHG10" s="323"/>
      <c r="WHH10" s="323"/>
      <c r="WHI10" s="323"/>
      <c r="WHJ10" s="323"/>
      <c r="WHK10" s="323"/>
      <c r="WHL10" s="323"/>
      <c r="WHM10" s="323"/>
      <c r="WHN10" s="323"/>
      <c r="WHO10" s="323"/>
      <c r="WHP10" s="323"/>
      <c r="WHQ10" s="323"/>
      <c r="WHR10" s="323"/>
      <c r="WHS10" s="323"/>
      <c r="WHT10" s="323"/>
      <c r="WHU10" s="323"/>
      <c r="WHV10" s="323"/>
      <c r="WHW10" s="323"/>
      <c r="WHX10" s="323"/>
      <c r="WHY10" s="323"/>
      <c r="WHZ10" s="323"/>
      <c r="WIA10" s="323"/>
      <c r="WIB10" s="323"/>
      <c r="WIC10" s="323"/>
      <c r="WID10" s="323"/>
      <c r="WIE10" s="323"/>
      <c r="WIF10" s="323"/>
      <c r="WIG10" s="323"/>
      <c r="WIH10" s="323"/>
      <c r="WII10" s="323"/>
      <c r="WIJ10" s="323"/>
      <c r="WIK10" s="323"/>
      <c r="WIL10" s="323"/>
      <c r="WIM10" s="323"/>
      <c r="WIN10" s="323"/>
      <c r="WIO10" s="323"/>
      <c r="WIP10" s="323"/>
      <c r="WIQ10" s="323"/>
      <c r="WIR10" s="323"/>
      <c r="WIS10" s="323"/>
      <c r="WIT10" s="323"/>
      <c r="WIU10" s="323"/>
      <c r="WIV10" s="323"/>
      <c r="WIW10" s="323"/>
      <c r="WIX10" s="323"/>
      <c r="WIY10" s="323"/>
      <c r="WIZ10" s="323"/>
      <c r="WJA10" s="323"/>
      <c r="WJB10" s="323"/>
      <c r="WJC10" s="323"/>
      <c r="WJD10" s="323"/>
      <c r="WJE10" s="323"/>
      <c r="WJF10" s="323"/>
      <c r="WJG10" s="323"/>
      <c r="WJH10" s="323"/>
      <c r="WJI10" s="323"/>
      <c r="WJJ10" s="323"/>
      <c r="WJK10" s="323"/>
      <c r="WJL10" s="323"/>
      <c r="WJM10" s="323"/>
      <c r="WJN10" s="323"/>
      <c r="WJO10" s="323"/>
      <c r="WJP10" s="323"/>
      <c r="WJQ10" s="323"/>
      <c r="WJR10" s="323"/>
      <c r="WJS10" s="323"/>
      <c r="WJT10" s="323"/>
      <c r="WJU10" s="323"/>
      <c r="WJV10" s="323"/>
      <c r="WJW10" s="323"/>
      <c r="WJX10" s="323"/>
      <c r="WJY10" s="323"/>
      <c r="WJZ10" s="323"/>
      <c r="WKA10" s="323"/>
      <c r="WKB10" s="323"/>
      <c r="WKC10" s="323"/>
      <c r="WKD10" s="323"/>
      <c r="WKE10" s="323"/>
      <c r="WKF10" s="323"/>
      <c r="WKG10" s="323"/>
      <c r="WKH10" s="323"/>
      <c r="WKI10" s="323"/>
      <c r="WKJ10" s="323"/>
      <c r="WKK10" s="323"/>
      <c r="WKL10" s="323"/>
      <c r="WKM10" s="323"/>
      <c r="WKN10" s="323"/>
      <c r="WKO10" s="323"/>
      <c r="WKP10" s="323"/>
      <c r="WKQ10" s="323"/>
      <c r="WKR10" s="323"/>
      <c r="WKS10" s="323"/>
      <c r="WKT10" s="323"/>
      <c r="WKU10" s="323"/>
      <c r="WKV10" s="323"/>
      <c r="WKW10" s="323"/>
      <c r="WKX10" s="323"/>
      <c r="WKY10" s="323"/>
      <c r="WKZ10" s="323"/>
      <c r="WLA10" s="323"/>
      <c r="WLB10" s="323"/>
      <c r="WLC10" s="323"/>
      <c r="WLD10" s="323"/>
      <c r="WLE10" s="323"/>
      <c r="WLF10" s="323"/>
      <c r="WLG10" s="323"/>
      <c r="WLH10" s="323"/>
      <c r="WLI10" s="323"/>
      <c r="WLJ10" s="323"/>
      <c r="WLK10" s="323"/>
      <c r="WLL10" s="323"/>
      <c r="WLM10" s="323"/>
      <c r="WLN10" s="323"/>
      <c r="WLO10" s="323"/>
      <c r="WLP10" s="323"/>
      <c r="WLQ10" s="323"/>
      <c r="WLR10" s="323"/>
      <c r="WLS10" s="323"/>
      <c r="WLT10" s="323"/>
      <c r="WLU10" s="323"/>
      <c r="WLV10" s="323"/>
      <c r="WLW10" s="323"/>
      <c r="WLX10" s="323"/>
      <c r="WLY10" s="323"/>
      <c r="WLZ10" s="323"/>
      <c r="WMA10" s="323"/>
      <c r="WMB10" s="323"/>
      <c r="WMC10" s="323"/>
      <c r="WMD10" s="323"/>
      <c r="WME10" s="323"/>
      <c r="WMF10" s="323"/>
      <c r="WMG10" s="323"/>
      <c r="WMH10" s="323"/>
      <c r="WMI10" s="323"/>
      <c r="WMJ10" s="323"/>
      <c r="WMK10" s="323"/>
      <c r="WML10" s="323"/>
      <c r="WMM10" s="323"/>
      <c r="WMN10" s="323"/>
      <c r="WMO10" s="323"/>
      <c r="WMP10" s="323"/>
      <c r="WMQ10" s="323"/>
      <c r="WMR10" s="323"/>
      <c r="WMS10" s="323"/>
      <c r="WMT10" s="323"/>
      <c r="WMU10" s="323"/>
      <c r="WMV10" s="323"/>
      <c r="WMW10" s="323"/>
      <c r="WMX10" s="323"/>
      <c r="WMY10" s="323"/>
      <c r="WMZ10" s="323"/>
      <c r="WNA10" s="323"/>
      <c r="WNB10" s="323"/>
      <c r="WNC10" s="323"/>
      <c r="WND10" s="323"/>
      <c r="WNE10" s="323"/>
      <c r="WNF10" s="323"/>
      <c r="WNG10" s="323"/>
      <c r="WNH10" s="323"/>
      <c r="WNI10" s="323"/>
      <c r="WNJ10" s="323"/>
      <c r="WNK10" s="323"/>
      <c r="WNL10" s="323"/>
      <c r="WNM10" s="323"/>
      <c r="WNN10" s="323"/>
      <c r="WNO10" s="323"/>
      <c r="WNP10" s="323"/>
      <c r="WNQ10" s="323"/>
      <c r="WNR10" s="323"/>
      <c r="WNS10" s="323"/>
      <c r="WNT10" s="323"/>
      <c r="WNU10" s="323"/>
      <c r="WNV10" s="323"/>
      <c r="WNW10" s="323"/>
      <c r="WNX10" s="323"/>
      <c r="WNY10" s="323"/>
      <c r="WNZ10" s="323"/>
      <c r="WOA10" s="323"/>
      <c r="WOB10" s="323"/>
      <c r="WOC10" s="323"/>
      <c r="WOD10" s="323"/>
      <c r="WOE10" s="323"/>
      <c r="WOF10" s="323"/>
      <c r="WOG10" s="323"/>
      <c r="WOH10" s="323"/>
      <c r="WOI10" s="323"/>
      <c r="WOJ10" s="323"/>
      <c r="WOK10" s="323"/>
      <c r="WOL10" s="323"/>
      <c r="WOM10" s="323"/>
      <c r="WON10" s="323"/>
      <c r="WOO10" s="323"/>
      <c r="WOP10" s="323"/>
      <c r="WOQ10" s="323"/>
      <c r="WOR10" s="323"/>
      <c r="WOS10" s="323"/>
      <c r="WOT10" s="323"/>
      <c r="WOU10" s="323"/>
      <c r="WOV10" s="323"/>
      <c r="WOW10" s="323"/>
      <c r="WOX10" s="323"/>
      <c r="WOY10" s="323"/>
      <c r="WOZ10" s="323"/>
      <c r="WPA10" s="323"/>
      <c r="WPB10" s="323"/>
      <c r="WPC10" s="323"/>
      <c r="WPD10" s="323"/>
      <c r="WPE10" s="323"/>
      <c r="WPF10" s="323"/>
      <c r="WPG10" s="323"/>
      <c r="WPH10" s="323"/>
      <c r="WPI10" s="323"/>
      <c r="WPJ10" s="323"/>
      <c r="WPK10" s="323"/>
      <c r="WPL10" s="323"/>
      <c r="WPM10" s="323"/>
      <c r="WPN10" s="323"/>
      <c r="WPO10" s="323"/>
      <c r="WPP10" s="323"/>
      <c r="WPQ10" s="323"/>
      <c r="WPR10" s="323"/>
      <c r="WPS10" s="323"/>
      <c r="WPT10" s="323"/>
      <c r="WPU10" s="323"/>
      <c r="WPV10" s="323"/>
      <c r="WPW10" s="323"/>
      <c r="WPX10" s="323"/>
      <c r="WPY10" s="323"/>
      <c r="WPZ10" s="323"/>
      <c r="WQA10" s="323"/>
      <c r="WQB10" s="323"/>
      <c r="WQC10" s="323"/>
      <c r="WQD10" s="323"/>
      <c r="WQE10" s="323"/>
      <c r="WQF10" s="323"/>
      <c r="WQG10" s="323"/>
      <c r="WQH10" s="323"/>
      <c r="WQI10" s="323"/>
      <c r="WQJ10" s="323"/>
      <c r="WQK10" s="323"/>
      <c r="WQL10" s="323"/>
      <c r="WQM10" s="323"/>
      <c r="WQN10" s="323"/>
      <c r="WQO10" s="323"/>
      <c r="WQP10" s="323"/>
      <c r="WQQ10" s="323"/>
      <c r="WQR10" s="323"/>
      <c r="WQS10" s="323"/>
      <c r="WQT10" s="323"/>
      <c r="WQU10" s="323"/>
      <c r="WQV10" s="323"/>
      <c r="WQW10" s="323"/>
      <c r="WQX10" s="323"/>
      <c r="WQY10" s="323"/>
      <c r="WQZ10" s="323"/>
      <c r="WRA10" s="323"/>
      <c r="WRB10" s="323"/>
      <c r="WRC10" s="323"/>
      <c r="WRD10" s="323"/>
      <c r="WRE10" s="323"/>
      <c r="WRF10" s="323"/>
      <c r="WRG10" s="323"/>
      <c r="WRH10" s="323"/>
      <c r="WRI10" s="323"/>
      <c r="WRJ10" s="323"/>
      <c r="WRK10" s="323"/>
      <c r="WRL10" s="323"/>
      <c r="WRM10" s="323"/>
      <c r="WRN10" s="323"/>
      <c r="WRO10" s="323"/>
      <c r="WRP10" s="323"/>
      <c r="WRQ10" s="323"/>
      <c r="WRR10" s="323"/>
      <c r="WRS10" s="323"/>
      <c r="WRT10" s="323"/>
      <c r="WRU10" s="323"/>
      <c r="WRV10" s="323"/>
      <c r="WRW10" s="323"/>
      <c r="WRX10" s="323"/>
      <c r="WRY10" s="323"/>
      <c r="WRZ10" s="323"/>
      <c r="WSA10" s="323"/>
      <c r="WSB10" s="323"/>
      <c r="WSC10" s="323"/>
      <c r="WSD10" s="323"/>
      <c r="WSE10" s="323"/>
      <c r="WSF10" s="323"/>
      <c r="WSG10" s="323"/>
      <c r="WSH10" s="323"/>
      <c r="WSI10" s="323"/>
      <c r="WSJ10" s="323"/>
      <c r="WSK10" s="323"/>
      <c r="WSL10" s="323"/>
      <c r="WSM10" s="323"/>
      <c r="WSN10" s="323"/>
      <c r="WSO10" s="323"/>
      <c r="WSP10" s="323"/>
      <c r="WSQ10" s="323"/>
      <c r="WSR10" s="323"/>
      <c r="WSS10" s="323"/>
      <c r="WST10" s="323"/>
      <c r="WSU10" s="323"/>
      <c r="WSV10" s="323"/>
      <c r="WSW10" s="323"/>
      <c r="WSX10" s="323"/>
      <c r="WSY10" s="323"/>
      <c r="WSZ10" s="323"/>
      <c r="WTA10" s="323"/>
      <c r="WTB10" s="323"/>
      <c r="WTC10" s="323"/>
      <c r="WTD10" s="323"/>
      <c r="WTE10" s="323"/>
      <c r="WTF10" s="323"/>
      <c r="WTG10" s="323"/>
      <c r="WTH10" s="323"/>
      <c r="WTI10" s="323"/>
      <c r="WTJ10" s="323"/>
      <c r="WTK10" s="323"/>
      <c r="WTL10" s="323"/>
      <c r="WTM10" s="323"/>
      <c r="WTN10" s="323"/>
      <c r="WTO10" s="323"/>
      <c r="WTP10" s="323"/>
      <c r="WTQ10" s="323"/>
      <c r="WTR10" s="323"/>
      <c r="WTS10" s="323"/>
      <c r="WTT10" s="323"/>
      <c r="WTU10" s="323"/>
      <c r="WTV10" s="323"/>
      <c r="WTW10" s="323"/>
      <c r="WTX10" s="323"/>
      <c r="WTY10" s="323"/>
      <c r="WTZ10" s="323"/>
      <c r="WUA10" s="323"/>
      <c r="WUB10" s="323"/>
      <c r="WUC10" s="323"/>
      <c r="WUD10" s="323"/>
      <c r="WUE10" s="323"/>
      <c r="WUF10" s="323"/>
      <c r="WUG10" s="323"/>
      <c r="WUH10" s="323"/>
      <c r="WUI10" s="323"/>
      <c r="WUJ10" s="323"/>
      <c r="WUK10" s="323"/>
      <c r="WUL10" s="323"/>
      <c r="WUM10" s="323"/>
      <c r="WUN10" s="323"/>
      <c r="WUO10" s="323"/>
      <c r="WUP10" s="323"/>
      <c r="WUQ10" s="323"/>
      <c r="WUR10" s="323"/>
      <c r="WUS10" s="323"/>
      <c r="WUT10" s="323"/>
      <c r="WUU10" s="323"/>
      <c r="WUV10" s="323"/>
      <c r="WUW10" s="323"/>
      <c r="WUX10" s="323"/>
      <c r="WUY10" s="323"/>
      <c r="WUZ10" s="323"/>
      <c r="WVA10" s="323"/>
      <c r="WVB10" s="323"/>
      <c r="WVC10" s="323"/>
      <c r="WVD10" s="323"/>
      <c r="WVE10" s="323"/>
      <c r="WVF10" s="323"/>
      <c r="WVG10" s="323"/>
      <c r="WVH10" s="323"/>
      <c r="WVI10" s="323"/>
      <c r="WVJ10" s="323"/>
      <c r="WVK10" s="323"/>
      <c r="WVL10" s="323"/>
      <c r="WVM10" s="323"/>
      <c r="WVN10" s="323"/>
      <c r="WVO10" s="323"/>
      <c r="WVP10" s="323"/>
      <c r="WVQ10" s="323"/>
      <c r="WVR10" s="323"/>
      <c r="WVS10" s="323"/>
      <c r="WVT10" s="323"/>
      <c r="WVU10" s="323"/>
      <c r="WVV10" s="323"/>
      <c r="WVW10" s="323"/>
      <c r="WVX10" s="323"/>
      <c r="WVY10" s="323"/>
      <c r="WVZ10" s="323"/>
      <c r="WWA10" s="323"/>
      <c r="WWB10" s="323"/>
      <c r="WWC10" s="323"/>
      <c r="WWD10" s="323"/>
      <c r="WWE10" s="323"/>
      <c r="WWF10" s="323"/>
      <c r="WWG10" s="323"/>
      <c r="WWH10" s="323"/>
      <c r="WWI10" s="323"/>
      <c r="WWJ10" s="323"/>
      <c r="WWK10" s="323"/>
      <c r="WWL10" s="323"/>
      <c r="WWM10" s="323"/>
      <c r="WWN10" s="323"/>
      <c r="WWO10" s="323"/>
      <c r="WWP10" s="323"/>
      <c r="WWQ10" s="323"/>
      <c r="WWR10" s="323"/>
      <c r="WWS10" s="323"/>
      <c r="WWT10" s="323"/>
      <c r="WWU10" s="323"/>
      <c r="WWV10" s="323"/>
      <c r="WWW10" s="323"/>
      <c r="WWX10" s="323"/>
      <c r="WWY10" s="323"/>
      <c r="WWZ10" s="323"/>
      <c r="WXA10" s="323"/>
      <c r="WXB10" s="323"/>
      <c r="WXC10" s="323"/>
      <c r="WXD10" s="323"/>
      <c r="WXE10" s="323"/>
      <c r="WXF10" s="323"/>
      <c r="WXG10" s="323"/>
      <c r="WXH10" s="323"/>
      <c r="WXI10" s="323"/>
      <c r="WXJ10" s="323"/>
      <c r="WXK10" s="323"/>
      <c r="WXL10" s="323"/>
      <c r="WXM10" s="323"/>
      <c r="WXN10" s="323"/>
      <c r="WXO10" s="323"/>
      <c r="WXP10" s="323"/>
      <c r="WXQ10" s="323"/>
      <c r="WXR10" s="323"/>
      <c r="WXS10" s="323"/>
      <c r="WXT10" s="323"/>
      <c r="WXU10" s="323"/>
      <c r="WXV10" s="323"/>
      <c r="WXW10" s="323"/>
      <c r="WXX10" s="323"/>
      <c r="WXY10" s="323"/>
      <c r="WXZ10" s="323"/>
      <c r="WYA10" s="323"/>
      <c r="WYB10" s="323"/>
      <c r="WYC10" s="323"/>
      <c r="WYD10" s="323"/>
      <c r="WYE10" s="323"/>
      <c r="WYF10" s="323"/>
      <c r="WYG10" s="323"/>
      <c r="WYH10" s="323"/>
      <c r="WYI10" s="323"/>
      <c r="WYJ10" s="323"/>
      <c r="WYK10" s="323"/>
      <c r="WYL10" s="323"/>
      <c r="WYM10" s="323"/>
      <c r="WYN10" s="323"/>
      <c r="WYO10" s="323"/>
      <c r="WYP10" s="323"/>
      <c r="WYQ10" s="323"/>
      <c r="WYR10" s="323"/>
      <c r="WYS10" s="323"/>
      <c r="WYT10" s="323"/>
      <c r="WYU10" s="323"/>
      <c r="WYV10" s="323"/>
      <c r="WYW10" s="323"/>
      <c r="WYX10" s="323"/>
      <c r="WYY10" s="323"/>
      <c r="WYZ10" s="323"/>
      <c r="WZA10" s="323"/>
      <c r="WZB10" s="323"/>
      <c r="WZC10" s="323"/>
      <c r="WZD10" s="323"/>
      <c r="WZE10" s="323"/>
      <c r="WZF10" s="323"/>
      <c r="WZG10" s="323"/>
      <c r="WZH10" s="323"/>
      <c r="WZI10" s="323"/>
      <c r="WZJ10" s="323"/>
      <c r="WZK10" s="323"/>
      <c r="WZL10" s="323"/>
      <c r="WZM10" s="323"/>
      <c r="WZN10" s="323"/>
      <c r="WZO10" s="323"/>
      <c r="WZP10" s="323"/>
      <c r="WZQ10" s="323"/>
      <c r="WZR10" s="323"/>
      <c r="WZS10" s="323"/>
      <c r="WZT10" s="323"/>
      <c r="WZU10" s="323"/>
      <c r="WZV10" s="323"/>
      <c r="WZW10" s="323"/>
      <c r="WZX10" s="323"/>
      <c r="WZY10" s="323"/>
      <c r="WZZ10" s="323"/>
      <c r="XAA10" s="323"/>
      <c r="XAB10" s="323"/>
      <c r="XAC10" s="323"/>
      <c r="XAD10" s="323"/>
      <c r="XAE10" s="323"/>
      <c r="XAF10" s="323"/>
      <c r="XAG10" s="323"/>
      <c r="XAH10" s="323"/>
      <c r="XAI10" s="323"/>
      <c r="XAJ10" s="323"/>
      <c r="XAK10" s="323"/>
      <c r="XAL10" s="323"/>
      <c r="XAM10" s="323"/>
      <c r="XAN10" s="323"/>
      <c r="XAO10" s="323"/>
      <c r="XAP10" s="323"/>
      <c r="XAQ10" s="323"/>
      <c r="XAR10" s="323"/>
      <c r="XAS10" s="323"/>
      <c r="XAT10" s="323"/>
      <c r="XAU10" s="323"/>
      <c r="XAV10" s="323"/>
      <c r="XAW10" s="323"/>
      <c r="XAX10" s="323"/>
      <c r="XAY10" s="323"/>
      <c r="XAZ10" s="323"/>
      <c r="XBA10" s="323"/>
      <c r="XBB10" s="323"/>
      <c r="XBC10" s="323"/>
      <c r="XBD10" s="323"/>
      <c r="XBE10" s="323"/>
      <c r="XBF10" s="323"/>
      <c r="XBG10" s="323"/>
      <c r="XBH10" s="323"/>
      <c r="XBI10" s="323"/>
      <c r="XBJ10" s="323"/>
      <c r="XBK10" s="323"/>
      <c r="XBL10" s="323"/>
      <c r="XBM10" s="323"/>
      <c r="XBN10" s="323"/>
      <c r="XBO10" s="323"/>
      <c r="XBP10" s="323"/>
      <c r="XBQ10" s="323"/>
      <c r="XBR10" s="323"/>
      <c r="XBS10" s="323"/>
      <c r="XBT10" s="323"/>
      <c r="XBU10" s="323"/>
      <c r="XBV10" s="323"/>
      <c r="XBW10" s="323"/>
      <c r="XBX10" s="323"/>
      <c r="XBY10" s="323"/>
      <c r="XBZ10" s="323"/>
      <c r="XCA10" s="323"/>
      <c r="XCB10" s="323"/>
      <c r="XCC10" s="323"/>
      <c r="XCD10" s="323"/>
      <c r="XCE10" s="323"/>
      <c r="XCF10" s="323"/>
      <c r="XCG10" s="323"/>
      <c r="XCH10" s="323"/>
      <c r="XCI10" s="323"/>
      <c r="XCJ10" s="323"/>
      <c r="XCK10" s="323"/>
      <c r="XCL10" s="323"/>
      <c r="XCM10" s="323"/>
      <c r="XCN10" s="323"/>
      <c r="XCO10" s="323"/>
      <c r="XCP10" s="323"/>
      <c r="XCQ10" s="323"/>
      <c r="XCR10" s="323"/>
      <c r="XCS10" s="323"/>
      <c r="XCT10" s="323"/>
      <c r="XCU10" s="323"/>
      <c r="XCV10" s="323"/>
      <c r="XCW10" s="323"/>
      <c r="XCX10" s="323"/>
      <c r="XCY10" s="323"/>
      <c r="XCZ10" s="323"/>
      <c r="XDA10" s="323"/>
      <c r="XDB10" s="323"/>
      <c r="XDC10" s="323"/>
      <c r="XDD10" s="323"/>
      <c r="XDE10" s="323"/>
      <c r="XDF10" s="323"/>
      <c r="XDG10" s="323"/>
      <c r="XDH10" s="323"/>
      <c r="XDI10" s="323"/>
      <c r="XDJ10" s="323"/>
      <c r="XDK10" s="323"/>
      <c r="XDL10" s="323"/>
      <c r="XDM10" s="323"/>
      <c r="XDN10" s="323"/>
      <c r="XDO10" s="323"/>
      <c r="XDP10" s="323"/>
      <c r="XDQ10" s="323"/>
      <c r="XDR10" s="323"/>
      <c r="XDS10" s="323"/>
      <c r="XDT10" s="323"/>
      <c r="XDU10" s="323"/>
      <c r="XDV10" s="323"/>
      <c r="XDW10" s="323"/>
      <c r="XDX10" s="323"/>
      <c r="XDY10" s="323"/>
      <c r="XDZ10" s="323"/>
      <c r="XEA10" s="323"/>
      <c r="XEB10" s="323"/>
      <c r="XEC10" s="323"/>
      <c r="XED10" s="323"/>
      <c r="XEE10" s="323"/>
      <c r="XEF10" s="323"/>
      <c r="XEG10" s="323"/>
      <c r="XEH10" s="323"/>
      <c r="XEI10" s="323"/>
      <c r="XEJ10" s="323"/>
      <c r="XEK10" s="323"/>
      <c r="XEL10" s="323"/>
      <c r="XEM10" s="323"/>
      <c r="XEN10" s="323"/>
      <c r="XEO10" s="323"/>
      <c r="XEP10" s="323"/>
      <c r="XEQ10" s="323"/>
      <c r="XER10" s="323"/>
      <c r="XES10" s="323"/>
      <c r="XET10" s="323"/>
      <c r="XEU10" s="323"/>
      <c r="XEV10" s="323"/>
      <c r="XEW10" s="323"/>
      <c r="XEX10" s="323"/>
      <c r="XEY10" s="323"/>
      <c r="XEZ10" s="323"/>
      <c r="XFA10" s="323"/>
      <c r="XFB10" s="323"/>
      <c r="XFC10" s="323"/>
      <c r="XFD10" s="323"/>
    </row>
    <row r="13" spans="1:16384" ht="26.5">
      <c r="A13" s="627" t="s">
        <v>5095</v>
      </c>
      <c r="B13" s="350" t="s">
        <v>5094</v>
      </c>
      <c r="C13" s="350" t="s">
        <v>5093</v>
      </c>
    </row>
    <row r="14" spans="1:16384">
      <c r="A14" s="419" t="s">
        <v>5092</v>
      </c>
      <c r="B14" s="1717">
        <v>800</v>
      </c>
      <c r="C14" s="1717">
        <v>0</v>
      </c>
    </row>
    <row r="15" spans="1:16384" ht="30.1" customHeight="1">
      <c r="A15" s="182" t="s">
        <v>5091</v>
      </c>
      <c r="B15" s="1717">
        <v>100</v>
      </c>
      <c r="C15" s="1723" t="s">
        <v>5086</v>
      </c>
    </row>
    <row r="16" spans="1:16384">
      <c r="A16" s="628" t="s">
        <v>5090</v>
      </c>
      <c r="B16" s="1717">
        <v>1800</v>
      </c>
      <c r="C16" s="1717">
        <v>0</v>
      </c>
    </row>
    <row r="17" spans="1:5" ht="27.2">
      <c r="A17" s="182" t="s">
        <v>5089</v>
      </c>
      <c r="B17" s="1717">
        <v>100</v>
      </c>
      <c r="C17" s="1723" t="s">
        <v>5086</v>
      </c>
    </row>
    <row r="18" spans="1:5">
      <c r="A18" s="628" t="s">
        <v>5088</v>
      </c>
      <c r="B18" s="1717">
        <v>3200</v>
      </c>
      <c r="C18" s="1717">
        <v>0</v>
      </c>
    </row>
    <row r="19" spans="1:5" ht="27.2">
      <c r="A19" s="182" t="s">
        <v>5087</v>
      </c>
      <c r="B19" s="1717">
        <v>100</v>
      </c>
      <c r="C19" s="1723" t="s">
        <v>5086</v>
      </c>
    </row>
    <row r="20" spans="1:5" ht="14.3" thickBot="1">
      <c r="A20" s="419" t="s">
        <v>5085</v>
      </c>
      <c r="B20" s="1875"/>
      <c r="C20" s="1717">
        <v>400</v>
      </c>
    </row>
    <row r="21" spans="1:5" ht="35.35" customHeight="1" thickBot="1">
      <c r="A21" s="3513" t="s">
        <v>5084</v>
      </c>
      <c r="B21" s="3514"/>
      <c r="C21" s="3514"/>
      <c r="D21" s="3515"/>
      <c r="E21" s="1874"/>
    </row>
    <row r="22" spans="1:5" ht="25.5" customHeight="1" thickBot="1">
      <c r="A22" s="3513" t="s">
        <v>5083</v>
      </c>
      <c r="B22" s="3514"/>
      <c r="C22" s="3514"/>
      <c r="D22" s="3515"/>
      <c r="E22" s="1874"/>
    </row>
    <row r="23" spans="1:5" ht="14.3" thickBot="1">
      <c r="A23" s="1873" t="s">
        <v>5082</v>
      </c>
      <c r="B23" s="1866"/>
      <c r="C23" s="1866"/>
      <c r="D23" s="1865"/>
    </row>
    <row r="24" spans="1:5">
      <c r="A24" s="1872" t="s">
        <v>5081</v>
      </c>
      <c r="B24" s="324"/>
      <c r="C24" s="324"/>
      <c r="D24" s="1870"/>
    </row>
    <row r="25" spans="1:5">
      <c r="A25" s="1871" t="s">
        <v>5080</v>
      </c>
      <c r="B25" s="324"/>
      <c r="C25" s="324"/>
      <c r="D25" s="1870"/>
    </row>
    <row r="26" spans="1:5">
      <c r="A26" s="1871" t="s">
        <v>5079</v>
      </c>
      <c r="B26" s="324"/>
      <c r="C26" s="324"/>
      <c r="D26" s="1870"/>
    </row>
    <row r="27" spans="1:5">
      <c r="A27" s="1871" t="s">
        <v>5078</v>
      </c>
      <c r="B27" s="324"/>
      <c r="C27" s="324"/>
      <c r="D27" s="1870"/>
    </row>
    <row r="28" spans="1:5">
      <c r="A28" s="1871" t="s">
        <v>5077</v>
      </c>
      <c r="B28" s="324"/>
      <c r="C28" s="324"/>
      <c r="D28" s="1870"/>
    </row>
    <row r="29" spans="1:5" ht="13.6" customHeight="1" thickBot="1">
      <c r="A29" s="1869"/>
      <c r="B29" s="1868"/>
      <c r="C29" s="1868"/>
      <c r="D29" s="1867"/>
    </row>
    <row r="30" spans="1:5" ht="74.25" customHeight="1" thickBot="1">
      <c r="A30" s="3513" t="s">
        <v>6056</v>
      </c>
      <c r="B30" s="3516"/>
      <c r="C30" s="3516"/>
      <c r="D30" s="3517"/>
    </row>
    <row r="31" spans="1:5" ht="26.35" customHeight="1" thickBot="1">
      <c r="A31" s="3519" t="s">
        <v>5076</v>
      </c>
      <c r="B31" s="3520"/>
      <c r="C31" s="1866"/>
      <c r="D31" s="1865"/>
    </row>
    <row r="32" spans="1:5" ht="79.5" customHeight="1" thickBot="1">
      <c r="A32" s="3513" t="s">
        <v>5075</v>
      </c>
      <c r="B32" s="3514"/>
      <c r="C32" s="3514"/>
      <c r="D32" s="3515"/>
    </row>
    <row r="34" spans="1:8" ht="14.3" thickBot="1"/>
    <row r="35" spans="1:8" s="319" customFormat="1">
      <c r="A35" s="1864" t="s">
        <v>5074</v>
      </c>
      <c r="B35" s="1863" t="s">
        <v>1281</v>
      </c>
      <c r="C35" s="1862" t="s">
        <v>5073</v>
      </c>
      <c r="D35" s="1861" t="s">
        <v>1279</v>
      </c>
      <c r="E35" s="1861" t="s">
        <v>407</v>
      </c>
      <c r="F35" s="1861" t="s">
        <v>1278</v>
      </c>
      <c r="G35" s="1861" t="s">
        <v>116</v>
      </c>
      <c r="H35" s="1860" t="s">
        <v>1277</v>
      </c>
    </row>
    <row r="36" spans="1:8" s="319" customFormat="1">
      <c r="A36" s="1859" t="s">
        <v>5072</v>
      </c>
      <c r="B36" s="881" t="s">
        <v>5071</v>
      </c>
      <c r="C36" s="1858" t="s">
        <v>1276</v>
      </c>
      <c r="D36" s="1857" t="s">
        <v>1273</v>
      </c>
      <c r="E36" s="1857" t="s">
        <v>1275</v>
      </c>
      <c r="F36" s="1857" t="s">
        <v>1273</v>
      </c>
      <c r="G36" s="1857" t="s">
        <v>407</v>
      </c>
      <c r="H36" s="1856" t="s">
        <v>1274</v>
      </c>
    </row>
    <row r="37" spans="1:8" s="319" customFormat="1" ht="14.3" thickBot="1">
      <c r="A37" s="1855"/>
      <c r="B37" s="1854" t="s">
        <v>5070</v>
      </c>
      <c r="C37" s="1853"/>
      <c r="D37" s="1852"/>
      <c r="E37" s="1852" t="s">
        <v>1273</v>
      </c>
      <c r="F37" s="1852"/>
      <c r="G37" s="1852"/>
      <c r="H37" s="1851" t="s">
        <v>1272</v>
      </c>
    </row>
    <row r="38" spans="1:8" s="319" customFormat="1">
      <c r="A38" s="1850" t="s">
        <v>5069</v>
      </c>
      <c r="B38" s="1849" t="s">
        <v>5068</v>
      </c>
      <c r="C38" s="1848"/>
      <c r="D38" s="1847"/>
      <c r="E38" s="1846"/>
      <c r="F38" s="1845"/>
      <c r="G38" s="1845"/>
      <c r="H38" s="1844"/>
    </row>
    <row r="39" spans="1:8" s="319" customFormat="1" ht="39.9" customHeight="1">
      <c r="A39" s="2187" t="s">
        <v>5067</v>
      </c>
      <c r="B39" s="1716" t="s">
        <v>5066</v>
      </c>
      <c r="C39" s="1843" t="s">
        <v>5049</v>
      </c>
      <c r="D39" s="1733" t="s">
        <v>5048</v>
      </c>
      <c r="E39" s="1842">
        <v>0</v>
      </c>
      <c r="F39" s="1733" t="s">
        <v>239</v>
      </c>
      <c r="G39" s="1841" t="s">
        <v>5047</v>
      </c>
      <c r="H39" s="1840" t="s">
        <v>5046</v>
      </c>
    </row>
    <row r="40" spans="1:8" s="319" customFormat="1" ht="39.9" customHeight="1">
      <c r="A40" s="2187" t="s">
        <v>5065</v>
      </c>
      <c r="B40" s="1716" t="s">
        <v>5064</v>
      </c>
      <c r="C40" s="1843" t="s">
        <v>5049</v>
      </c>
      <c r="D40" s="1733" t="s">
        <v>5048</v>
      </c>
      <c r="E40" s="1842">
        <v>0</v>
      </c>
      <c r="F40" s="1733" t="s">
        <v>239</v>
      </c>
      <c r="G40" s="1841" t="s">
        <v>5047</v>
      </c>
      <c r="H40" s="1840" t="s">
        <v>5046</v>
      </c>
    </row>
    <row r="41" spans="1:8" s="319" customFormat="1" ht="39.9" customHeight="1">
      <c r="A41" s="2187" t="s">
        <v>5063</v>
      </c>
      <c r="B41" s="1716" t="s">
        <v>5062</v>
      </c>
      <c r="C41" s="1843" t="s">
        <v>5049</v>
      </c>
      <c r="D41" s="1733" t="s">
        <v>5048</v>
      </c>
      <c r="E41" s="1842">
        <v>0</v>
      </c>
      <c r="F41" s="1733" t="s">
        <v>239</v>
      </c>
      <c r="G41" s="1841" t="s">
        <v>5047</v>
      </c>
      <c r="H41" s="1840" t="s">
        <v>5046</v>
      </c>
    </row>
    <row r="42" spans="1:8" s="319" customFormat="1" ht="39.9" customHeight="1">
      <c r="A42" s="2187" t="s">
        <v>5061</v>
      </c>
      <c r="B42" s="1716" t="s">
        <v>5060</v>
      </c>
      <c r="C42" s="1843" t="s">
        <v>5049</v>
      </c>
      <c r="D42" s="1733" t="s">
        <v>5048</v>
      </c>
      <c r="E42" s="1842">
        <v>0</v>
      </c>
      <c r="F42" s="1733" t="s">
        <v>239</v>
      </c>
      <c r="G42" s="1841" t="s">
        <v>5047</v>
      </c>
      <c r="H42" s="1840" t="s">
        <v>5046</v>
      </c>
    </row>
    <row r="43" spans="1:8" s="319" customFormat="1" ht="39.9" customHeight="1">
      <c r="A43" s="2187" t="s">
        <v>5059</v>
      </c>
      <c r="B43" s="1716" t="s">
        <v>5058</v>
      </c>
      <c r="C43" s="1843" t="s">
        <v>5049</v>
      </c>
      <c r="D43" s="1733" t="s">
        <v>5048</v>
      </c>
      <c r="E43" s="1842">
        <v>0</v>
      </c>
      <c r="F43" s="1733" t="s">
        <v>239</v>
      </c>
      <c r="G43" s="1841" t="s">
        <v>5047</v>
      </c>
      <c r="H43" s="1840" t="s">
        <v>5046</v>
      </c>
    </row>
    <row r="44" spans="1:8" s="319" customFormat="1" ht="39.9" customHeight="1">
      <c r="A44" s="2187" t="s">
        <v>5057</v>
      </c>
      <c r="B44" s="1716" t="s">
        <v>5056</v>
      </c>
      <c r="C44" s="1843" t="s">
        <v>5049</v>
      </c>
      <c r="D44" s="1733" t="s">
        <v>5048</v>
      </c>
      <c r="E44" s="1842">
        <v>0</v>
      </c>
      <c r="F44" s="1733" t="s">
        <v>239</v>
      </c>
      <c r="G44" s="1841" t="s">
        <v>5047</v>
      </c>
      <c r="H44" s="1840" t="s">
        <v>5046</v>
      </c>
    </row>
    <row r="45" spans="1:8" s="319" customFormat="1" ht="39.9" customHeight="1">
      <c r="A45" s="2187" t="s">
        <v>5055</v>
      </c>
      <c r="B45" s="1716" t="s">
        <v>5054</v>
      </c>
      <c r="C45" s="1843" t="s">
        <v>5049</v>
      </c>
      <c r="D45" s="1733" t="s">
        <v>5048</v>
      </c>
      <c r="E45" s="1842">
        <v>0</v>
      </c>
      <c r="F45" s="1733" t="s">
        <v>239</v>
      </c>
      <c r="G45" s="1841" t="s">
        <v>5047</v>
      </c>
      <c r="H45" s="1840" t="s">
        <v>5046</v>
      </c>
    </row>
    <row r="46" spans="1:8" s="319" customFormat="1" ht="39.9" customHeight="1">
      <c r="A46" s="2187" t="s">
        <v>5053</v>
      </c>
      <c r="B46" s="1716" t="s">
        <v>5052</v>
      </c>
      <c r="C46" s="1843" t="s">
        <v>5049</v>
      </c>
      <c r="D46" s="1733" t="s">
        <v>5048</v>
      </c>
      <c r="E46" s="1842">
        <v>0</v>
      </c>
      <c r="F46" s="1733" t="s">
        <v>239</v>
      </c>
      <c r="G46" s="1841" t="s">
        <v>5047</v>
      </c>
      <c r="H46" s="1840" t="s">
        <v>5046</v>
      </c>
    </row>
    <row r="47" spans="1:8" s="319" customFormat="1" ht="39.9" customHeight="1" thickBot="1">
      <c r="A47" s="2190" t="s">
        <v>5051</v>
      </c>
      <c r="B47" s="1839" t="s">
        <v>5050</v>
      </c>
      <c r="C47" s="1838" t="s">
        <v>5049</v>
      </c>
      <c r="D47" s="1836" t="s">
        <v>5048</v>
      </c>
      <c r="E47" s="1837">
        <v>0</v>
      </c>
      <c r="F47" s="1836" t="s">
        <v>239</v>
      </c>
      <c r="G47" s="1835" t="s">
        <v>5047</v>
      </c>
      <c r="H47" s="1834" t="s">
        <v>5046</v>
      </c>
    </row>
    <row r="49" spans="1:16384">
      <c r="A49" s="3258" t="s">
        <v>731</v>
      </c>
      <c r="B49" s="3521"/>
      <c r="C49" s="3521"/>
    </row>
    <row r="50" spans="1:16384" s="80" customFormat="1" ht="29.25" customHeight="1">
      <c r="A50" s="3271" t="s">
        <v>216</v>
      </c>
      <c r="B50" s="3271"/>
      <c r="C50" s="3271"/>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c r="BQ50" s="319"/>
      <c r="BR50" s="319"/>
      <c r="BS50" s="319"/>
      <c r="BT50" s="319"/>
      <c r="BU50" s="319"/>
      <c r="BV50" s="319"/>
      <c r="BW50" s="319"/>
      <c r="BX50" s="319"/>
      <c r="BY50" s="319"/>
      <c r="BZ50" s="319"/>
      <c r="CA50" s="319"/>
      <c r="CB50" s="319"/>
      <c r="CC50" s="319"/>
      <c r="CD50" s="319"/>
      <c r="CE50" s="319"/>
      <c r="CF50" s="319"/>
      <c r="CG50" s="319"/>
      <c r="CH50" s="319"/>
      <c r="CI50" s="319"/>
      <c r="CJ50" s="319"/>
      <c r="CK50" s="319"/>
      <c r="CL50" s="319"/>
      <c r="CM50" s="319"/>
      <c r="CN50" s="319"/>
      <c r="CO50" s="319"/>
      <c r="CP50" s="319"/>
      <c r="CQ50" s="319"/>
      <c r="CR50" s="319"/>
      <c r="CS50" s="319"/>
      <c r="CT50" s="319"/>
      <c r="CU50" s="319"/>
      <c r="CV50" s="319"/>
      <c r="CW50" s="319"/>
      <c r="CX50" s="319"/>
      <c r="CY50" s="319"/>
      <c r="CZ50" s="319"/>
      <c r="DA50" s="319"/>
      <c r="DB50" s="319"/>
      <c r="DC50" s="319"/>
      <c r="DD50" s="319"/>
      <c r="DE50" s="319"/>
      <c r="DF50" s="319"/>
      <c r="DG50" s="319"/>
      <c r="DH50" s="319"/>
      <c r="DI50" s="319"/>
      <c r="DJ50" s="319"/>
      <c r="DK50" s="319"/>
      <c r="DL50" s="319"/>
      <c r="DM50" s="319"/>
      <c r="DN50" s="319"/>
      <c r="DO50" s="319"/>
      <c r="DP50" s="319"/>
      <c r="DQ50" s="319"/>
      <c r="DR50" s="319"/>
      <c r="DS50" s="319"/>
      <c r="DT50" s="319"/>
      <c r="DU50" s="319"/>
      <c r="DV50" s="319"/>
      <c r="DW50" s="319"/>
      <c r="DX50" s="319"/>
      <c r="DY50" s="319"/>
      <c r="DZ50" s="319"/>
      <c r="EA50" s="319"/>
      <c r="EB50" s="319"/>
      <c r="EC50" s="319"/>
      <c r="ED50" s="319"/>
      <c r="EE50" s="319"/>
      <c r="EF50" s="319"/>
      <c r="EG50" s="319"/>
      <c r="EH50" s="319"/>
      <c r="EI50" s="319"/>
      <c r="EJ50" s="319"/>
      <c r="EK50" s="319"/>
      <c r="EL50" s="319"/>
      <c r="EM50" s="319"/>
      <c r="EN50" s="319"/>
      <c r="EO50" s="319"/>
      <c r="EP50" s="319"/>
      <c r="EQ50" s="319"/>
      <c r="ER50" s="319"/>
      <c r="ES50" s="319"/>
      <c r="ET50" s="319"/>
      <c r="EU50" s="319"/>
      <c r="EV50" s="319"/>
      <c r="EW50" s="319"/>
      <c r="EX50" s="319"/>
      <c r="EY50" s="319"/>
      <c r="EZ50" s="319"/>
      <c r="FA50" s="319"/>
      <c r="FB50" s="319"/>
      <c r="FC50" s="319"/>
      <c r="FD50" s="319"/>
      <c r="FE50" s="319"/>
      <c r="FF50" s="319"/>
      <c r="FG50" s="319"/>
      <c r="FH50" s="319"/>
      <c r="FI50" s="319"/>
      <c r="FJ50" s="319"/>
      <c r="FK50" s="319"/>
      <c r="FL50" s="319"/>
      <c r="FM50" s="319"/>
      <c r="FN50" s="319"/>
      <c r="FO50" s="319"/>
      <c r="FP50" s="319"/>
      <c r="FQ50" s="319"/>
      <c r="FR50" s="319"/>
      <c r="FS50" s="319"/>
      <c r="FT50" s="319"/>
      <c r="FU50" s="319"/>
      <c r="FV50" s="319"/>
      <c r="FW50" s="319"/>
      <c r="FX50" s="319"/>
      <c r="FY50" s="319"/>
      <c r="FZ50" s="319"/>
      <c r="GA50" s="319"/>
      <c r="GB50" s="319"/>
      <c r="GC50" s="319"/>
      <c r="GD50" s="319"/>
      <c r="GE50" s="319"/>
      <c r="GF50" s="319"/>
      <c r="GG50" s="319"/>
      <c r="GH50" s="319"/>
      <c r="GI50" s="319"/>
      <c r="GJ50" s="319"/>
      <c r="GK50" s="319"/>
      <c r="GL50" s="319"/>
      <c r="GM50" s="319"/>
      <c r="GN50" s="319"/>
      <c r="GO50" s="319"/>
      <c r="GP50" s="319"/>
      <c r="GQ50" s="319"/>
      <c r="GR50" s="319"/>
      <c r="GS50" s="319"/>
      <c r="GT50" s="319"/>
      <c r="GU50" s="319"/>
      <c r="GV50" s="319"/>
      <c r="GW50" s="319"/>
      <c r="GX50" s="319"/>
      <c r="GY50" s="319"/>
      <c r="GZ50" s="319"/>
      <c r="HA50" s="319"/>
      <c r="HB50" s="319"/>
      <c r="HC50" s="319"/>
      <c r="HD50" s="319"/>
      <c r="HE50" s="319"/>
      <c r="HF50" s="319"/>
      <c r="HG50" s="319"/>
      <c r="HH50" s="319"/>
      <c r="HI50" s="319"/>
      <c r="HJ50" s="319"/>
      <c r="HK50" s="319"/>
      <c r="HL50" s="319"/>
      <c r="HM50" s="319"/>
      <c r="HN50" s="319"/>
      <c r="HO50" s="319"/>
      <c r="HP50" s="319"/>
      <c r="HQ50" s="319"/>
      <c r="HR50" s="319"/>
      <c r="HS50" s="319"/>
      <c r="HT50" s="319"/>
      <c r="HU50" s="319"/>
      <c r="HV50" s="319"/>
      <c r="HW50" s="319"/>
      <c r="HX50" s="319"/>
      <c r="HY50" s="319"/>
      <c r="HZ50" s="319"/>
      <c r="IA50" s="319"/>
      <c r="IB50" s="319"/>
      <c r="IC50" s="319"/>
      <c r="ID50" s="319"/>
      <c r="IE50" s="319"/>
      <c r="IF50" s="319"/>
      <c r="IG50" s="319"/>
      <c r="IH50" s="319"/>
      <c r="II50" s="319"/>
      <c r="IJ50" s="319"/>
      <c r="IK50" s="319"/>
      <c r="IL50" s="319"/>
      <c r="IM50" s="319"/>
      <c r="IN50" s="319"/>
      <c r="IO50" s="319"/>
      <c r="IP50" s="319"/>
      <c r="IQ50" s="319"/>
      <c r="IR50" s="319"/>
      <c r="IS50" s="319"/>
      <c r="IT50" s="319"/>
      <c r="IU50" s="319"/>
      <c r="IV50" s="319"/>
      <c r="IW50" s="319"/>
      <c r="IX50" s="319"/>
      <c r="IY50" s="319"/>
      <c r="IZ50" s="319"/>
      <c r="JA50" s="319"/>
      <c r="JB50" s="319"/>
      <c r="JC50" s="319"/>
      <c r="JD50" s="319"/>
      <c r="JE50" s="319"/>
      <c r="JF50" s="319"/>
      <c r="JG50" s="319"/>
      <c r="JH50" s="319"/>
      <c r="JI50" s="319"/>
      <c r="JJ50" s="319"/>
      <c r="JK50" s="319"/>
      <c r="JL50" s="319"/>
      <c r="JM50" s="319"/>
      <c r="JN50" s="319"/>
      <c r="JO50" s="319"/>
      <c r="JP50" s="319"/>
      <c r="JQ50" s="319"/>
      <c r="JR50" s="319"/>
      <c r="JS50" s="319"/>
      <c r="JT50" s="319"/>
      <c r="JU50" s="319"/>
      <c r="JV50" s="319"/>
      <c r="JW50" s="319"/>
      <c r="JX50" s="319"/>
      <c r="JY50" s="319"/>
      <c r="JZ50" s="319"/>
      <c r="KA50" s="319"/>
      <c r="KB50" s="319"/>
      <c r="KC50" s="319"/>
      <c r="KD50" s="319"/>
      <c r="KE50" s="319"/>
      <c r="KF50" s="319"/>
      <c r="KG50" s="319"/>
      <c r="KH50" s="319"/>
      <c r="KI50" s="319"/>
      <c r="KJ50" s="319"/>
      <c r="KK50" s="319"/>
      <c r="KL50" s="319"/>
      <c r="KM50" s="319"/>
      <c r="KN50" s="319"/>
      <c r="KO50" s="319"/>
      <c r="KP50" s="319"/>
      <c r="KQ50" s="319"/>
      <c r="KR50" s="319"/>
      <c r="KS50" s="319"/>
      <c r="KT50" s="319"/>
      <c r="KU50" s="319"/>
      <c r="KV50" s="319"/>
      <c r="KW50" s="319"/>
      <c r="KX50" s="319"/>
      <c r="KY50" s="319"/>
      <c r="KZ50" s="319"/>
      <c r="LA50" s="319"/>
      <c r="LB50" s="319"/>
      <c r="LC50" s="319"/>
      <c r="LD50" s="319"/>
      <c r="LE50" s="319"/>
      <c r="LF50" s="319"/>
      <c r="LG50" s="319"/>
      <c r="LH50" s="319"/>
      <c r="LI50" s="319"/>
      <c r="LJ50" s="319"/>
      <c r="LK50" s="319"/>
      <c r="LL50" s="319"/>
      <c r="LM50" s="319"/>
      <c r="LN50" s="319"/>
      <c r="LO50" s="319"/>
      <c r="LP50" s="319"/>
      <c r="LQ50" s="319"/>
      <c r="LR50" s="319"/>
      <c r="LS50" s="319"/>
      <c r="LT50" s="319"/>
      <c r="LU50" s="319"/>
      <c r="LV50" s="319"/>
      <c r="LW50" s="319"/>
      <c r="LX50" s="319"/>
      <c r="LY50" s="319"/>
      <c r="LZ50" s="319"/>
      <c r="MA50" s="319"/>
      <c r="MB50" s="319"/>
      <c r="MC50" s="319"/>
      <c r="MD50" s="319"/>
      <c r="ME50" s="319"/>
      <c r="MF50" s="319"/>
      <c r="MG50" s="319"/>
      <c r="MH50" s="319"/>
      <c r="MI50" s="319"/>
      <c r="MJ50" s="319"/>
      <c r="MK50" s="319"/>
      <c r="ML50" s="319"/>
      <c r="MM50" s="319"/>
      <c r="MN50" s="319"/>
      <c r="MO50" s="319"/>
      <c r="MP50" s="319"/>
      <c r="MQ50" s="319"/>
      <c r="MR50" s="319"/>
      <c r="MS50" s="319"/>
      <c r="MT50" s="319"/>
      <c r="MU50" s="319"/>
      <c r="MV50" s="319"/>
      <c r="MW50" s="319"/>
      <c r="MX50" s="319"/>
      <c r="MY50" s="319"/>
      <c r="MZ50" s="319"/>
      <c r="NA50" s="319"/>
      <c r="NB50" s="319"/>
      <c r="NC50" s="319"/>
      <c r="ND50" s="319"/>
      <c r="NE50" s="319"/>
      <c r="NF50" s="319"/>
      <c r="NG50" s="319"/>
      <c r="NH50" s="319"/>
      <c r="NI50" s="319"/>
      <c r="NJ50" s="319"/>
      <c r="NK50" s="319"/>
      <c r="NL50" s="319"/>
      <c r="NM50" s="319"/>
      <c r="NN50" s="319"/>
      <c r="NO50" s="319"/>
      <c r="NP50" s="319"/>
      <c r="NQ50" s="319"/>
      <c r="NR50" s="319"/>
      <c r="NS50" s="319"/>
      <c r="NT50" s="319"/>
      <c r="NU50" s="319"/>
      <c r="NV50" s="319"/>
      <c r="NW50" s="319"/>
      <c r="NX50" s="319"/>
      <c r="NY50" s="319"/>
      <c r="NZ50" s="319"/>
      <c r="OA50" s="319"/>
      <c r="OB50" s="319"/>
      <c r="OC50" s="319"/>
      <c r="OD50" s="319"/>
      <c r="OE50" s="319"/>
      <c r="OF50" s="319"/>
      <c r="OG50" s="319"/>
      <c r="OH50" s="319"/>
      <c r="OI50" s="319"/>
      <c r="OJ50" s="319"/>
      <c r="OK50" s="319"/>
      <c r="OL50" s="319"/>
      <c r="OM50" s="319"/>
      <c r="ON50" s="319"/>
      <c r="OO50" s="319"/>
      <c r="OP50" s="319"/>
      <c r="OQ50" s="319"/>
      <c r="OR50" s="319"/>
      <c r="OS50" s="319"/>
      <c r="OT50" s="319"/>
      <c r="OU50" s="319"/>
      <c r="OV50" s="319"/>
      <c r="OW50" s="319"/>
      <c r="OX50" s="319"/>
      <c r="OY50" s="319"/>
      <c r="OZ50" s="319"/>
      <c r="PA50" s="319"/>
      <c r="PB50" s="319"/>
      <c r="PC50" s="319"/>
      <c r="PD50" s="319"/>
      <c r="PE50" s="319"/>
      <c r="PF50" s="319"/>
      <c r="PG50" s="319"/>
      <c r="PH50" s="319"/>
      <c r="PI50" s="319"/>
      <c r="PJ50" s="319"/>
      <c r="PK50" s="319"/>
      <c r="PL50" s="319"/>
      <c r="PM50" s="319"/>
      <c r="PN50" s="319"/>
      <c r="PO50" s="319"/>
      <c r="PP50" s="319"/>
      <c r="PQ50" s="319"/>
      <c r="PR50" s="319"/>
      <c r="PS50" s="319"/>
      <c r="PT50" s="319"/>
      <c r="PU50" s="319"/>
      <c r="PV50" s="319"/>
      <c r="PW50" s="319"/>
      <c r="PX50" s="319"/>
      <c r="PY50" s="319"/>
      <c r="PZ50" s="319"/>
      <c r="QA50" s="319"/>
      <c r="QB50" s="319"/>
      <c r="QC50" s="319"/>
      <c r="QD50" s="319"/>
      <c r="QE50" s="319"/>
      <c r="QF50" s="319"/>
      <c r="QG50" s="319"/>
      <c r="QH50" s="319"/>
      <c r="QI50" s="319"/>
      <c r="QJ50" s="319"/>
      <c r="QK50" s="319"/>
      <c r="QL50" s="319"/>
      <c r="QM50" s="319"/>
      <c r="QN50" s="319"/>
      <c r="QO50" s="319"/>
      <c r="QP50" s="319"/>
      <c r="QQ50" s="319"/>
      <c r="QR50" s="319"/>
      <c r="QS50" s="319"/>
      <c r="QT50" s="319"/>
      <c r="QU50" s="319"/>
      <c r="QV50" s="319"/>
      <c r="QW50" s="319"/>
      <c r="QX50" s="319"/>
      <c r="QY50" s="319"/>
      <c r="QZ50" s="319"/>
      <c r="RA50" s="319"/>
      <c r="RB50" s="319"/>
      <c r="RC50" s="319"/>
      <c r="RD50" s="319"/>
      <c r="RE50" s="319"/>
      <c r="RF50" s="319"/>
      <c r="RG50" s="319"/>
      <c r="RH50" s="319"/>
      <c r="RI50" s="319"/>
      <c r="RJ50" s="319"/>
      <c r="RK50" s="319"/>
      <c r="RL50" s="319"/>
      <c r="RM50" s="319"/>
      <c r="RN50" s="319"/>
      <c r="RO50" s="319"/>
      <c r="RP50" s="319"/>
      <c r="RQ50" s="319"/>
      <c r="RR50" s="319"/>
      <c r="RS50" s="319"/>
      <c r="RT50" s="319"/>
      <c r="RU50" s="319"/>
      <c r="RV50" s="319"/>
      <c r="RW50" s="319"/>
      <c r="RX50" s="319"/>
      <c r="RY50" s="319"/>
      <c r="RZ50" s="319"/>
      <c r="SA50" s="319"/>
      <c r="SB50" s="319"/>
      <c r="SC50" s="319"/>
      <c r="SD50" s="319"/>
      <c r="SE50" s="319"/>
      <c r="SF50" s="319"/>
      <c r="SG50" s="319"/>
      <c r="SH50" s="319"/>
      <c r="SI50" s="319"/>
      <c r="SJ50" s="319"/>
      <c r="SK50" s="319"/>
      <c r="SL50" s="319"/>
      <c r="SM50" s="319"/>
      <c r="SN50" s="319"/>
      <c r="SO50" s="319"/>
      <c r="SP50" s="319"/>
      <c r="SQ50" s="319"/>
      <c r="SR50" s="319"/>
      <c r="SS50" s="319"/>
      <c r="ST50" s="319"/>
      <c r="SU50" s="319"/>
      <c r="SV50" s="319"/>
      <c r="SW50" s="319"/>
      <c r="SX50" s="319"/>
      <c r="SY50" s="319"/>
      <c r="SZ50" s="319"/>
      <c r="TA50" s="319"/>
      <c r="TB50" s="319"/>
      <c r="TC50" s="319"/>
      <c r="TD50" s="319"/>
      <c r="TE50" s="319"/>
      <c r="TF50" s="319"/>
      <c r="TG50" s="319"/>
      <c r="TH50" s="319"/>
      <c r="TI50" s="319"/>
      <c r="TJ50" s="319"/>
      <c r="TK50" s="319"/>
      <c r="TL50" s="319"/>
      <c r="TM50" s="319"/>
      <c r="TN50" s="319"/>
      <c r="TO50" s="319"/>
      <c r="TP50" s="319"/>
      <c r="TQ50" s="319"/>
      <c r="TR50" s="319"/>
      <c r="TS50" s="319"/>
      <c r="TT50" s="319"/>
      <c r="TU50" s="319"/>
      <c r="TV50" s="319"/>
      <c r="TW50" s="319"/>
      <c r="TX50" s="319"/>
      <c r="TY50" s="319"/>
      <c r="TZ50" s="319"/>
      <c r="UA50" s="319"/>
      <c r="UB50" s="319"/>
      <c r="UC50" s="319"/>
      <c r="UD50" s="319"/>
      <c r="UE50" s="319"/>
      <c r="UF50" s="319"/>
      <c r="UG50" s="319"/>
      <c r="UH50" s="319"/>
      <c r="UI50" s="319"/>
      <c r="UJ50" s="319"/>
      <c r="UK50" s="319"/>
      <c r="UL50" s="319"/>
      <c r="UM50" s="319"/>
      <c r="UN50" s="319"/>
      <c r="UO50" s="319"/>
      <c r="UP50" s="319"/>
      <c r="UQ50" s="319"/>
      <c r="UR50" s="319"/>
      <c r="US50" s="319"/>
      <c r="UT50" s="319"/>
      <c r="UU50" s="319"/>
      <c r="UV50" s="319"/>
      <c r="UW50" s="319"/>
      <c r="UX50" s="319"/>
      <c r="UY50" s="319"/>
      <c r="UZ50" s="319"/>
      <c r="VA50" s="319"/>
      <c r="VB50" s="319"/>
      <c r="VC50" s="319"/>
      <c r="VD50" s="319"/>
      <c r="VE50" s="319"/>
      <c r="VF50" s="319"/>
      <c r="VG50" s="319"/>
      <c r="VH50" s="319"/>
      <c r="VI50" s="319"/>
      <c r="VJ50" s="319"/>
      <c r="VK50" s="319"/>
      <c r="VL50" s="319"/>
      <c r="VM50" s="319"/>
      <c r="VN50" s="319"/>
      <c r="VO50" s="319"/>
      <c r="VP50" s="319"/>
      <c r="VQ50" s="319"/>
      <c r="VR50" s="319"/>
      <c r="VS50" s="319"/>
      <c r="VT50" s="319"/>
      <c r="VU50" s="319"/>
      <c r="VV50" s="319"/>
      <c r="VW50" s="319"/>
      <c r="VX50" s="319"/>
      <c r="VY50" s="319"/>
      <c r="VZ50" s="319"/>
      <c r="WA50" s="319"/>
      <c r="WB50" s="319"/>
      <c r="WC50" s="319"/>
      <c r="WD50" s="319"/>
      <c r="WE50" s="319"/>
      <c r="WF50" s="319"/>
      <c r="WG50" s="319"/>
      <c r="WH50" s="319"/>
      <c r="WI50" s="319"/>
      <c r="WJ50" s="319"/>
      <c r="WK50" s="319"/>
      <c r="WL50" s="319"/>
      <c r="WM50" s="319"/>
      <c r="WN50" s="319"/>
      <c r="WO50" s="319"/>
      <c r="WP50" s="319"/>
      <c r="WQ50" s="319"/>
      <c r="WR50" s="319"/>
      <c r="WS50" s="319"/>
      <c r="WT50" s="319"/>
      <c r="WU50" s="319"/>
      <c r="WV50" s="319"/>
      <c r="WW50" s="319"/>
      <c r="WX50" s="319"/>
      <c r="WY50" s="319"/>
      <c r="WZ50" s="319"/>
      <c r="XA50" s="319"/>
      <c r="XB50" s="319"/>
      <c r="XC50" s="319"/>
      <c r="XD50" s="319"/>
      <c r="XE50" s="319"/>
      <c r="XF50" s="319"/>
      <c r="XG50" s="319"/>
      <c r="XH50" s="319"/>
      <c r="XI50" s="319"/>
      <c r="XJ50" s="319"/>
      <c r="XK50" s="319"/>
      <c r="XL50" s="319"/>
      <c r="XM50" s="319"/>
      <c r="XN50" s="319"/>
      <c r="XO50" s="319"/>
      <c r="XP50" s="319"/>
      <c r="XQ50" s="319"/>
      <c r="XR50" s="319"/>
      <c r="XS50" s="319"/>
      <c r="XT50" s="319"/>
      <c r="XU50" s="319"/>
      <c r="XV50" s="319"/>
      <c r="XW50" s="319"/>
      <c r="XX50" s="319"/>
      <c r="XY50" s="319"/>
      <c r="XZ50" s="319"/>
      <c r="YA50" s="319"/>
      <c r="YB50" s="319"/>
      <c r="YC50" s="319"/>
      <c r="YD50" s="319"/>
      <c r="YE50" s="319"/>
      <c r="YF50" s="319"/>
      <c r="YG50" s="319"/>
      <c r="YH50" s="319"/>
      <c r="YI50" s="319"/>
      <c r="YJ50" s="319"/>
      <c r="YK50" s="319"/>
      <c r="YL50" s="319"/>
      <c r="YM50" s="319"/>
      <c r="YN50" s="319"/>
      <c r="YO50" s="319"/>
      <c r="YP50" s="319"/>
      <c r="YQ50" s="319"/>
      <c r="YR50" s="319"/>
      <c r="YS50" s="319"/>
      <c r="YT50" s="319"/>
      <c r="YU50" s="319"/>
      <c r="YV50" s="319"/>
      <c r="YW50" s="319"/>
      <c r="YX50" s="319"/>
      <c r="YY50" s="319"/>
      <c r="YZ50" s="319"/>
      <c r="ZA50" s="319"/>
      <c r="ZB50" s="319"/>
      <c r="ZC50" s="319"/>
      <c r="ZD50" s="319"/>
      <c r="ZE50" s="319"/>
      <c r="ZF50" s="319"/>
      <c r="ZG50" s="319"/>
      <c r="ZH50" s="319"/>
      <c r="ZI50" s="319"/>
      <c r="ZJ50" s="319"/>
      <c r="ZK50" s="319"/>
      <c r="ZL50" s="319"/>
      <c r="ZM50" s="319"/>
      <c r="ZN50" s="319"/>
      <c r="ZO50" s="319"/>
      <c r="ZP50" s="319"/>
      <c r="ZQ50" s="319"/>
      <c r="ZR50" s="319"/>
      <c r="ZS50" s="319"/>
      <c r="ZT50" s="319"/>
      <c r="ZU50" s="319"/>
      <c r="ZV50" s="319"/>
      <c r="ZW50" s="319"/>
      <c r="ZX50" s="319"/>
      <c r="ZY50" s="319"/>
      <c r="ZZ50" s="319"/>
      <c r="AAA50" s="319"/>
      <c r="AAB50" s="319"/>
      <c r="AAC50" s="319"/>
      <c r="AAD50" s="319"/>
      <c r="AAE50" s="319"/>
      <c r="AAF50" s="319"/>
      <c r="AAG50" s="319"/>
      <c r="AAH50" s="319"/>
      <c r="AAI50" s="319"/>
      <c r="AAJ50" s="319"/>
      <c r="AAK50" s="319"/>
      <c r="AAL50" s="319"/>
      <c r="AAM50" s="319"/>
      <c r="AAN50" s="319"/>
      <c r="AAO50" s="319"/>
      <c r="AAP50" s="319"/>
      <c r="AAQ50" s="319"/>
      <c r="AAR50" s="319"/>
      <c r="AAS50" s="319"/>
      <c r="AAT50" s="319"/>
      <c r="AAU50" s="319"/>
      <c r="AAV50" s="319"/>
      <c r="AAW50" s="319"/>
      <c r="AAX50" s="319"/>
      <c r="AAY50" s="319"/>
      <c r="AAZ50" s="319"/>
      <c r="ABA50" s="319"/>
      <c r="ABB50" s="319"/>
      <c r="ABC50" s="319"/>
      <c r="ABD50" s="319"/>
      <c r="ABE50" s="319"/>
      <c r="ABF50" s="319"/>
      <c r="ABG50" s="319"/>
      <c r="ABH50" s="319"/>
      <c r="ABI50" s="319"/>
      <c r="ABJ50" s="319"/>
      <c r="ABK50" s="319"/>
      <c r="ABL50" s="319"/>
      <c r="ABM50" s="319"/>
      <c r="ABN50" s="319"/>
      <c r="ABO50" s="319"/>
      <c r="ABP50" s="319"/>
      <c r="ABQ50" s="319"/>
      <c r="ABR50" s="319"/>
      <c r="ABS50" s="319"/>
      <c r="ABT50" s="319"/>
      <c r="ABU50" s="319"/>
      <c r="ABV50" s="319"/>
      <c r="ABW50" s="319"/>
      <c r="ABX50" s="319"/>
      <c r="ABY50" s="319"/>
      <c r="ABZ50" s="319"/>
      <c r="ACA50" s="319"/>
      <c r="ACB50" s="319"/>
      <c r="ACC50" s="319"/>
      <c r="ACD50" s="319"/>
      <c r="ACE50" s="319"/>
      <c r="ACF50" s="319"/>
      <c r="ACG50" s="319"/>
      <c r="ACH50" s="319"/>
      <c r="ACI50" s="319"/>
      <c r="ACJ50" s="319"/>
      <c r="ACK50" s="319"/>
      <c r="ACL50" s="319"/>
      <c r="ACM50" s="319"/>
      <c r="ACN50" s="319"/>
      <c r="ACO50" s="319"/>
      <c r="ACP50" s="319"/>
      <c r="ACQ50" s="319"/>
      <c r="ACR50" s="319"/>
      <c r="ACS50" s="319"/>
      <c r="ACT50" s="319"/>
      <c r="ACU50" s="319"/>
      <c r="ACV50" s="319"/>
      <c r="ACW50" s="319"/>
      <c r="ACX50" s="319"/>
      <c r="ACY50" s="319"/>
      <c r="ACZ50" s="319"/>
      <c r="ADA50" s="319"/>
      <c r="ADB50" s="319"/>
      <c r="ADC50" s="319"/>
      <c r="ADD50" s="319"/>
      <c r="ADE50" s="319"/>
      <c r="ADF50" s="319"/>
      <c r="ADG50" s="319"/>
      <c r="ADH50" s="319"/>
      <c r="ADI50" s="319"/>
      <c r="ADJ50" s="319"/>
      <c r="ADK50" s="319"/>
      <c r="ADL50" s="319"/>
      <c r="ADM50" s="319"/>
      <c r="ADN50" s="319"/>
      <c r="ADO50" s="319"/>
      <c r="ADP50" s="319"/>
      <c r="ADQ50" s="319"/>
      <c r="ADR50" s="319"/>
      <c r="ADS50" s="319"/>
      <c r="ADT50" s="319"/>
      <c r="ADU50" s="319"/>
      <c r="ADV50" s="319"/>
      <c r="ADW50" s="319"/>
      <c r="ADX50" s="319"/>
      <c r="ADY50" s="319"/>
      <c r="ADZ50" s="319"/>
      <c r="AEA50" s="319"/>
      <c r="AEB50" s="319"/>
      <c r="AEC50" s="319"/>
      <c r="AED50" s="319"/>
      <c r="AEE50" s="319"/>
      <c r="AEF50" s="319"/>
      <c r="AEG50" s="319"/>
      <c r="AEH50" s="319"/>
      <c r="AEI50" s="319"/>
      <c r="AEJ50" s="319"/>
      <c r="AEK50" s="319"/>
      <c r="AEL50" s="319"/>
      <c r="AEM50" s="319"/>
      <c r="AEN50" s="319"/>
      <c r="AEO50" s="319"/>
      <c r="AEP50" s="319"/>
      <c r="AEQ50" s="319"/>
      <c r="AER50" s="319"/>
      <c r="AES50" s="319"/>
      <c r="AET50" s="319"/>
      <c r="AEU50" s="319"/>
      <c r="AEV50" s="319"/>
      <c r="AEW50" s="319"/>
      <c r="AEX50" s="319"/>
      <c r="AEY50" s="319"/>
      <c r="AEZ50" s="319"/>
      <c r="AFA50" s="319"/>
      <c r="AFB50" s="319"/>
      <c r="AFC50" s="319"/>
      <c r="AFD50" s="319"/>
      <c r="AFE50" s="319"/>
      <c r="AFF50" s="319"/>
      <c r="AFG50" s="319"/>
      <c r="AFH50" s="319"/>
      <c r="AFI50" s="319"/>
      <c r="AFJ50" s="319"/>
      <c r="AFK50" s="319"/>
      <c r="AFL50" s="319"/>
      <c r="AFM50" s="319"/>
      <c r="AFN50" s="319"/>
      <c r="AFO50" s="319"/>
      <c r="AFP50" s="319"/>
      <c r="AFQ50" s="319"/>
      <c r="AFR50" s="319"/>
      <c r="AFS50" s="319"/>
      <c r="AFT50" s="319"/>
      <c r="AFU50" s="319"/>
      <c r="AFV50" s="319"/>
      <c r="AFW50" s="319"/>
      <c r="AFX50" s="319"/>
      <c r="AFY50" s="319"/>
      <c r="AFZ50" s="319"/>
      <c r="AGA50" s="319"/>
      <c r="AGB50" s="319"/>
      <c r="AGC50" s="319"/>
      <c r="AGD50" s="319"/>
      <c r="AGE50" s="319"/>
      <c r="AGF50" s="319"/>
      <c r="AGG50" s="319"/>
      <c r="AGH50" s="319"/>
      <c r="AGI50" s="319"/>
      <c r="AGJ50" s="319"/>
      <c r="AGK50" s="319"/>
      <c r="AGL50" s="319"/>
      <c r="AGM50" s="319"/>
      <c r="AGN50" s="319"/>
      <c r="AGO50" s="319"/>
      <c r="AGP50" s="319"/>
      <c r="AGQ50" s="319"/>
      <c r="AGR50" s="319"/>
      <c r="AGS50" s="319"/>
      <c r="AGT50" s="319"/>
      <c r="AGU50" s="319"/>
      <c r="AGV50" s="319"/>
      <c r="AGW50" s="319"/>
      <c r="AGX50" s="319"/>
      <c r="AGY50" s="319"/>
      <c r="AGZ50" s="319"/>
      <c r="AHA50" s="319"/>
      <c r="AHB50" s="319"/>
      <c r="AHC50" s="319"/>
      <c r="AHD50" s="319"/>
      <c r="AHE50" s="319"/>
      <c r="AHF50" s="319"/>
      <c r="AHG50" s="319"/>
      <c r="AHH50" s="319"/>
      <c r="AHI50" s="319"/>
      <c r="AHJ50" s="319"/>
      <c r="AHK50" s="319"/>
      <c r="AHL50" s="319"/>
      <c r="AHM50" s="319"/>
      <c r="AHN50" s="319"/>
      <c r="AHO50" s="319"/>
      <c r="AHP50" s="319"/>
      <c r="AHQ50" s="319"/>
      <c r="AHR50" s="319"/>
      <c r="AHS50" s="319"/>
      <c r="AHT50" s="319"/>
      <c r="AHU50" s="319"/>
      <c r="AHV50" s="319"/>
      <c r="AHW50" s="319"/>
      <c r="AHX50" s="319"/>
      <c r="AHY50" s="319"/>
      <c r="AHZ50" s="319"/>
      <c r="AIA50" s="319"/>
      <c r="AIB50" s="319"/>
      <c r="AIC50" s="319"/>
      <c r="AID50" s="319"/>
      <c r="AIE50" s="319"/>
      <c r="AIF50" s="319"/>
      <c r="AIG50" s="319"/>
      <c r="AIH50" s="319"/>
      <c r="AII50" s="319"/>
      <c r="AIJ50" s="319"/>
      <c r="AIK50" s="319"/>
      <c r="AIL50" s="319"/>
      <c r="AIM50" s="319"/>
      <c r="AIN50" s="319"/>
      <c r="AIO50" s="319"/>
      <c r="AIP50" s="319"/>
      <c r="AIQ50" s="319"/>
      <c r="AIR50" s="319"/>
      <c r="AIS50" s="319"/>
      <c r="AIT50" s="319"/>
      <c r="AIU50" s="319"/>
      <c r="AIV50" s="319"/>
      <c r="AIW50" s="319"/>
      <c r="AIX50" s="319"/>
      <c r="AIY50" s="319"/>
      <c r="AIZ50" s="319"/>
      <c r="AJA50" s="319"/>
      <c r="AJB50" s="319"/>
      <c r="AJC50" s="319"/>
      <c r="AJD50" s="319"/>
      <c r="AJE50" s="319"/>
      <c r="AJF50" s="319"/>
      <c r="AJG50" s="319"/>
      <c r="AJH50" s="319"/>
      <c r="AJI50" s="319"/>
      <c r="AJJ50" s="319"/>
      <c r="AJK50" s="319"/>
      <c r="AJL50" s="319"/>
      <c r="AJM50" s="319"/>
      <c r="AJN50" s="319"/>
      <c r="AJO50" s="319"/>
      <c r="AJP50" s="319"/>
      <c r="AJQ50" s="319"/>
      <c r="AJR50" s="319"/>
      <c r="AJS50" s="319"/>
      <c r="AJT50" s="319"/>
      <c r="AJU50" s="319"/>
      <c r="AJV50" s="319"/>
      <c r="AJW50" s="319"/>
      <c r="AJX50" s="319"/>
      <c r="AJY50" s="319"/>
      <c r="AJZ50" s="319"/>
      <c r="AKA50" s="319"/>
      <c r="AKB50" s="319"/>
      <c r="AKC50" s="319"/>
      <c r="AKD50" s="319"/>
      <c r="AKE50" s="319"/>
      <c r="AKF50" s="319"/>
      <c r="AKG50" s="319"/>
      <c r="AKH50" s="319"/>
      <c r="AKI50" s="319"/>
      <c r="AKJ50" s="319"/>
      <c r="AKK50" s="319"/>
      <c r="AKL50" s="319"/>
      <c r="AKM50" s="319"/>
      <c r="AKN50" s="319"/>
      <c r="AKO50" s="319"/>
      <c r="AKP50" s="319"/>
      <c r="AKQ50" s="319"/>
      <c r="AKR50" s="319"/>
      <c r="AKS50" s="319"/>
      <c r="AKT50" s="319"/>
      <c r="AKU50" s="319"/>
      <c r="AKV50" s="319"/>
      <c r="AKW50" s="319"/>
      <c r="AKX50" s="319"/>
      <c r="AKY50" s="319"/>
      <c r="AKZ50" s="319"/>
      <c r="ALA50" s="319"/>
      <c r="ALB50" s="319"/>
      <c r="ALC50" s="319"/>
      <c r="ALD50" s="319"/>
      <c r="ALE50" s="319"/>
      <c r="ALF50" s="319"/>
      <c r="ALG50" s="319"/>
      <c r="ALH50" s="319"/>
      <c r="ALI50" s="319"/>
      <c r="ALJ50" s="319"/>
      <c r="ALK50" s="319"/>
      <c r="ALL50" s="319"/>
      <c r="ALM50" s="319"/>
      <c r="ALN50" s="319"/>
      <c r="ALO50" s="319"/>
      <c r="ALP50" s="319"/>
      <c r="ALQ50" s="319"/>
      <c r="ALR50" s="319"/>
      <c r="ALS50" s="319"/>
      <c r="ALT50" s="319"/>
      <c r="ALU50" s="319"/>
      <c r="ALV50" s="319"/>
      <c r="ALW50" s="319"/>
      <c r="ALX50" s="319"/>
      <c r="ALY50" s="319"/>
      <c r="ALZ50" s="319"/>
      <c r="AMA50" s="319"/>
      <c r="AMB50" s="319"/>
      <c r="AMC50" s="319"/>
      <c r="AMD50" s="319"/>
      <c r="AME50" s="319"/>
      <c r="AMF50" s="319"/>
      <c r="AMG50" s="319"/>
      <c r="AMH50" s="319"/>
      <c r="AMI50" s="319"/>
      <c r="AMJ50" s="319"/>
      <c r="AMK50" s="319"/>
      <c r="AML50" s="319"/>
      <c r="AMM50" s="319"/>
      <c r="AMN50" s="319"/>
      <c r="AMO50" s="319"/>
      <c r="AMP50" s="319"/>
      <c r="AMQ50" s="319"/>
      <c r="AMR50" s="319"/>
      <c r="AMS50" s="319"/>
      <c r="AMT50" s="319"/>
      <c r="AMU50" s="319"/>
      <c r="AMV50" s="319"/>
      <c r="AMW50" s="319"/>
      <c r="AMX50" s="319"/>
      <c r="AMY50" s="319"/>
      <c r="AMZ50" s="319"/>
      <c r="ANA50" s="319"/>
      <c r="ANB50" s="319"/>
      <c r="ANC50" s="319"/>
      <c r="AND50" s="319"/>
      <c r="ANE50" s="319"/>
      <c r="ANF50" s="319"/>
      <c r="ANG50" s="319"/>
      <c r="ANH50" s="319"/>
      <c r="ANI50" s="319"/>
      <c r="ANJ50" s="319"/>
      <c r="ANK50" s="319"/>
      <c r="ANL50" s="319"/>
      <c r="ANM50" s="319"/>
      <c r="ANN50" s="319"/>
      <c r="ANO50" s="319"/>
      <c r="ANP50" s="319"/>
      <c r="ANQ50" s="319"/>
      <c r="ANR50" s="319"/>
      <c r="ANS50" s="319"/>
      <c r="ANT50" s="319"/>
      <c r="ANU50" s="319"/>
      <c r="ANV50" s="319"/>
      <c r="ANW50" s="319"/>
      <c r="ANX50" s="319"/>
      <c r="ANY50" s="319"/>
      <c r="ANZ50" s="319"/>
      <c r="AOA50" s="319"/>
      <c r="AOB50" s="319"/>
      <c r="AOC50" s="319"/>
      <c r="AOD50" s="319"/>
      <c r="AOE50" s="319"/>
      <c r="AOF50" s="319"/>
      <c r="AOG50" s="319"/>
      <c r="AOH50" s="319"/>
      <c r="AOI50" s="319"/>
      <c r="AOJ50" s="319"/>
      <c r="AOK50" s="319"/>
      <c r="AOL50" s="319"/>
      <c r="AOM50" s="319"/>
      <c r="AON50" s="319"/>
      <c r="AOO50" s="319"/>
      <c r="AOP50" s="319"/>
      <c r="AOQ50" s="319"/>
      <c r="AOR50" s="319"/>
      <c r="AOS50" s="319"/>
      <c r="AOT50" s="319"/>
      <c r="AOU50" s="319"/>
      <c r="AOV50" s="319"/>
      <c r="AOW50" s="319"/>
      <c r="AOX50" s="319"/>
      <c r="AOY50" s="319"/>
      <c r="AOZ50" s="319"/>
      <c r="APA50" s="319"/>
      <c r="APB50" s="319"/>
      <c r="APC50" s="319"/>
      <c r="APD50" s="319"/>
      <c r="APE50" s="319"/>
      <c r="APF50" s="319"/>
      <c r="APG50" s="319"/>
      <c r="APH50" s="319"/>
      <c r="API50" s="319"/>
      <c r="APJ50" s="319"/>
      <c r="APK50" s="319"/>
      <c r="APL50" s="319"/>
      <c r="APM50" s="319"/>
      <c r="APN50" s="319"/>
      <c r="APO50" s="319"/>
      <c r="APP50" s="319"/>
      <c r="APQ50" s="319"/>
      <c r="APR50" s="319"/>
      <c r="APS50" s="319"/>
      <c r="APT50" s="319"/>
      <c r="APU50" s="319"/>
      <c r="APV50" s="319"/>
      <c r="APW50" s="319"/>
      <c r="APX50" s="319"/>
      <c r="APY50" s="319"/>
      <c r="APZ50" s="319"/>
      <c r="AQA50" s="319"/>
      <c r="AQB50" s="319"/>
      <c r="AQC50" s="319"/>
      <c r="AQD50" s="319"/>
      <c r="AQE50" s="319"/>
      <c r="AQF50" s="319"/>
      <c r="AQG50" s="319"/>
      <c r="AQH50" s="319"/>
      <c r="AQI50" s="319"/>
      <c r="AQJ50" s="319"/>
      <c r="AQK50" s="319"/>
      <c r="AQL50" s="319"/>
      <c r="AQM50" s="319"/>
      <c r="AQN50" s="319"/>
      <c r="AQO50" s="319"/>
      <c r="AQP50" s="319"/>
      <c r="AQQ50" s="319"/>
      <c r="AQR50" s="319"/>
      <c r="AQS50" s="319"/>
      <c r="AQT50" s="319"/>
      <c r="AQU50" s="319"/>
      <c r="AQV50" s="319"/>
      <c r="AQW50" s="319"/>
      <c r="AQX50" s="319"/>
      <c r="AQY50" s="319"/>
      <c r="AQZ50" s="319"/>
      <c r="ARA50" s="319"/>
      <c r="ARB50" s="319"/>
      <c r="ARC50" s="319"/>
      <c r="ARD50" s="319"/>
      <c r="ARE50" s="319"/>
      <c r="ARF50" s="319"/>
      <c r="ARG50" s="319"/>
      <c r="ARH50" s="319"/>
      <c r="ARI50" s="319"/>
      <c r="ARJ50" s="319"/>
      <c r="ARK50" s="319"/>
      <c r="ARL50" s="319"/>
      <c r="ARM50" s="319"/>
      <c r="ARN50" s="319"/>
      <c r="ARO50" s="319"/>
      <c r="ARP50" s="319"/>
      <c r="ARQ50" s="319"/>
      <c r="ARR50" s="319"/>
      <c r="ARS50" s="319"/>
      <c r="ART50" s="319"/>
      <c r="ARU50" s="319"/>
      <c r="ARV50" s="319"/>
      <c r="ARW50" s="319"/>
      <c r="ARX50" s="319"/>
      <c r="ARY50" s="319"/>
      <c r="ARZ50" s="319"/>
      <c r="ASA50" s="319"/>
      <c r="ASB50" s="319"/>
      <c r="ASC50" s="319"/>
      <c r="ASD50" s="319"/>
      <c r="ASE50" s="319"/>
      <c r="ASF50" s="319"/>
      <c r="ASG50" s="319"/>
      <c r="ASH50" s="319"/>
      <c r="ASI50" s="319"/>
      <c r="ASJ50" s="319"/>
      <c r="ASK50" s="319"/>
      <c r="ASL50" s="319"/>
      <c r="ASM50" s="319"/>
      <c r="ASN50" s="319"/>
      <c r="ASO50" s="319"/>
      <c r="ASP50" s="319"/>
      <c r="ASQ50" s="319"/>
      <c r="ASR50" s="319"/>
      <c r="ASS50" s="319"/>
      <c r="AST50" s="319"/>
      <c r="ASU50" s="319"/>
      <c r="ASV50" s="319"/>
      <c r="ASW50" s="319"/>
      <c r="ASX50" s="319"/>
      <c r="ASY50" s="319"/>
      <c r="ASZ50" s="319"/>
      <c r="ATA50" s="319"/>
      <c r="ATB50" s="319"/>
      <c r="ATC50" s="319"/>
      <c r="ATD50" s="319"/>
      <c r="ATE50" s="319"/>
      <c r="ATF50" s="319"/>
      <c r="ATG50" s="319"/>
      <c r="ATH50" s="319"/>
      <c r="ATI50" s="319"/>
      <c r="ATJ50" s="319"/>
      <c r="ATK50" s="319"/>
      <c r="ATL50" s="319"/>
      <c r="ATM50" s="319"/>
      <c r="ATN50" s="319"/>
      <c r="ATO50" s="319"/>
      <c r="ATP50" s="319"/>
      <c r="ATQ50" s="319"/>
      <c r="ATR50" s="319"/>
      <c r="ATS50" s="319"/>
      <c r="ATT50" s="319"/>
      <c r="ATU50" s="319"/>
      <c r="ATV50" s="319"/>
      <c r="ATW50" s="319"/>
      <c r="ATX50" s="319"/>
      <c r="ATY50" s="319"/>
      <c r="ATZ50" s="319"/>
      <c r="AUA50" s="319"/>
      <c r="AUB50" s="319"/>
      <c r="AUC50" s="319"/>
      <c r="AUD50" s="319"/>
      <c r="AUE50" s="319"/>
      <c r="AUF50" s="319"/>
      <c r="AUG50" s="319"/>
      <c r="AUH50" s="319"/>
      <c r="AUI50" s="319"/>
      <c r="AUJ50" s="319"/>
      <c r="AUK50" s="319"/>
      <c r="AUL50" s="319"/>
      <c r="AUM50" s="319"/>
      <c r="AUN50" s="319"/>
      <c r="AUO50" s="319"/>
      <c r="AUP50" s="319"/>
      <c r="AUQ50" s="319"/>
      <c r="AUR50" s="319"/>
      <c r="AUS50" s="319"/>
      <c r="AUT50" s="319"/>
      <c r="AUU50" s="319"/>
      <c r="AUV50" s="319"/>
      <c r="AUW50" s="319"/>
      <c r="AUX50" s="319"/>
      <c r="AUY50" s="319"/>
      <c r="AUZ50" s="319"/>
      <c r="AVA50" s="319"/>
      <c r="AVB50" s="319"/>
      <c r="AVC50" s="319"/>
      <c r="AVD50" s="319"/>
      <c r="AVE50" s="319"/>
      <c r="AVF50" s="319"/>
      <c r="AVG50" s="319"/>
      <c r="AVH50" s="319"/>
      <c r="AVI50" s="319"/>
      <c r="AVJ50" s="319"/>
      <c r="AVK50" s="319"/>
      <c r="AVL50" s="319"/>
      <c r="AVM50" s="319"/>
      <c r="AVN50" s="319"/>
      <c r="AVO50" s="319"/>
      <c r="AVP50" s="319"/>
      <c r="AVQ50" s="319"/>
      <c r="AVR50" s="319"/>
      <c r="AVS50" s="319"/>
      <c r="AVT50" s="319"/>
      <c r="AVU50" s="319"/>
      <c r="AVV50" s="319"/>
      <c r="AVW50" s="319"/>
      <c r="AVX50" s="319"/>
      <c r="AVY50" s="319"/>
      <c r="AVZ50" s="319"/>
      <c r="AWA50" s="319"/>
      <c r="AWB50" s="319"/>
      <c r="AWC50" s="319"/>
      <c r="AWD50" s="319"/>
      <c r="AWE50" s="319"/>
      <c r="AWF50" s="319"/>
      <c r="AWG50" s="319"/>
      <c r="AWH50" s="319"/>
      <c r="AWI50" s="319"/>
      <c r="AWJ50" s="319"/>
      <c r="AWK50" s="319"/>
      <c r="AWL50" s="319"/>
      <c r="AWM50" s="319"/>
      <c r="AWN50" s="319"/>
      <c r="AWO50" s="319"/>
      <c r="AWP50" s="319"/>
      <c r="AWQ50" s="319"/>
      <c r="AWR50" s="319"/>
      <c r="AWS50" s="319"/>
      <c r="AWT50" s="319"/>
      <c r="AWU50" s="319"/>
      <c r="AWV50" s="319"/>
      <c r="AWW50" s="319"/>
      <c r="AWX50" s="319"/>
      <c r="AWY50" s="319"/>
      <c r="AWZ50" s="319"/>
      <c r="AXA50" s="319"/>
      <c r="AXB50" s="319"/>
      <c r="AXC50" s="319"/>
      <c r="AXD50" s="319"/>
      <c r="AXE50" s="319"/>
      <c r="AXF50" s="319"/>
      <c r="AXG50" s="319"/>
      <c r="AXH50" s="319"/>
      <c r="AXI50" s="319"/>
      <c r="AXJ50" s="319"/>
      <c r="AXK50" s="319"/>
      <c r="AXL50" s="319"/>
      <c r="AXM50" s="319"/>
      <c r="AXN50" s="319"/>
      <c r="AXO50" s="319"/>
      <c r="AXP50" s="319"/>
      <c r="AXQ50" s="319"/>
      <c r="AXR50" s="319"/>
      <c r="AXS50" s="319"/>
      <c r="AXT50" s="319"/>
      <c r="AXU50" s="319"/>
      <c r="AXV50" s="319"/>
      <c r="AXW50" s="319"/>
      <c r="AXX50" s="319"/>
      <c r="AXY50" s="319"/>
      <c r="AXZ50" s="319"/>
      <c r="AYA50" s="319"/>
      <c r="AYB50" s="319"/>
      <c r="AYC50" s="319"/>
      <c r="AYD50" s="319"/>
      <c r="AYE50" s="319"/>
      <c r="AYF50" s="319"/>
      <c r="AYG50" s="319"/>
      <c r="AYH50" s="319"/>
      <c r="AYI50" s="319"/>
      <c r="AYJ50" s="319"/>
      <c r="AYK50" s="319"/>
      <c r="AYL50" s="319"/>
      <c r="AYM50" s="319"/>
      <c r="AYN50" s="319"/>
      <c r="AYO50" s="319"/>
      <c r="AYP50" s="319"/>
      <c r="AYQ50" s="319"/>
      <c r="AYR50" s="319"/>
      <c r="AYS50" s="319"/>
      <c r="AYT50" s="319"/>
      <c r="AYU50" s="319"/>
      <c r="AYV50" s="319"/>
      <c r="AYW50" s="319"/>
      <c r="AYX50" s="319"/>
      <c r="AYY50" s="319"/>
      <c r="AYZ50" s="319"/>
      <c r="AZA50" s="319"/>
      <c r="AZB50" s="319"/>
      <c r="AZC50" s="319"/>
      <c r="AZD50" s="319"/>
      <c r="AZE50" s="319"/>
      <c r="AZF50" s="319"/>
      <c r="AZG50" s="319"/>
      <c r="AZH50" s="319"/>
      <c r="AZI50" s="319"/>
      <c r="AZJ50" s="319"/>
      <c r="AZK50" s="319"/>
      <c r="AZL50" s="319"/>
      <c r="AZM50" s="319"/>
      <c r="AZN50" s="319"/>
      <c r="AZO50" s="319"/>
      <c r="AZP50" s="319"/>
      <c r="AZQ50" s="319"/>
      <c r="AZR50" s="319"/>
      <c r="AZS50" s="319"/>
      <c r="AZT50" s="319"/>
      <c r="AZU50" s="319"/>
      <c r="AZV50" s="319"/>
      <c r="AZW50" s="319"/>
      <c r="AZX50" s="319"/>
      <c r="AZY50" s="319"/>
      <c r="AZZ50" s="319"/>
      <c r="BAA50" s="319"/>
      <c r="BAB50" s="319"/>
      <c r="BAC50" s="319"/>
      <c r="BAD50" s="319"/>
      <c r="BAE50" s="319"/>
      <c r="BAF50" s="319"/>
      <c r="BAG50" s="319"/>
      <c r="BAH50" s="319"/>
      <c r="BAI50" s="319"/>
      <c r="BAJ50" s="319"/>
      <c r="BAK50" s="319"/>
      <c r="BAL50" s="319"/>
      <c r="BAM50" s="319"/>
      <c r="BAN50" s="319"/>
      <c r="BAO50" s="319"/>
      <c r="BAP50" s="319"/>
      <c r="BAQ50" s="319"/>
      <c r="BAR50" s="319"/>
      <c r="BAS50" s="319"/>
      <c r="BAT50" s="319"/>
      <c r="BAU50" s="319"/>
      <c r="BAV50" s="319"/>
      <c r="BAW50" s="319"/>
      <c r="BAX50" s="319"/>
      <c r="BAY50" s="319"/>
      <c r="BAZ50" s="319"/>
      <c r="BBA50" s="319"/>
      <c r="BBB50" s="319"/>
      <c r="BBC50" s="319"/>
      <c r="BBD50" s="319"/>
      <c r="BBE50" s="319"/>
      <c r="BBF50" s="319"/>
      <c r="BBG50" s="319"/>
      <c r="BBH50" s="319"/>
      <c r="BBI50" s="319"/>
      <c r="BBJ50" s="319"/>
      <c r="BBK50" s="319"/>
      <c r="BBL50" s="319"/>
      <c r="BBM50" s="319"/>
      <c r="BBN50" s="319"/>
      <c r="BBO50" s="319"/>
      <c r="BBP50" s="319"/>
      <c r="BBQ50" s="319"/>
      <c r="BBR50" s="319"/>
      <c r="BBS50" s="319"/>
      <c r="BBT50" s="319"/>
      <c r="BBU50" s="319"/>
      <c r="BBV50" s="319"/>
      <c r="BBW50" s="319"/>
      <c r="BBX50" s="319"/>
      <c r="BBY50" s="319"/>
      <c r="BBZ50" s="319"/>
      <c r="BCA50" s="319"/>
      <c r="BCB50" s="319"/>
      <c r="BCC50" s="319"/>
      <c r="BCD50" s="319"/>
      <c r="BCE50" s="319"/>
      <c r="BCF50" s="319"/>
      <c r="BCG50" s="319"/>
      <c r="BCH50" s="319"/>
      <c r="BCI50" s="319"/>
      <c r="BCJ50" s="319"/>
      <c r="BCK50" s="319"/>
      <c r="BCL50" s="319"/>
      <c r="BCM50" s="319"/>
      <c r="BCN50" s="319"/>
      <c r="BCO50" s="319"/>
      <c r="BCP50" s="319"/>
      <c r="BCQ50" s="319"/>
      <c r="BCR50" s="319"/>
      <c r="BCS50" s="319"/>
      <c r="BCT50" s="319"/>
      <c r="BCU50" s="319"/>
      <c r="BCV50" s="319"/>
      <c r="BCW50" s="319"/>
      <c r="BCX50" s="319"/>
      <c r="BCY50" s="319"/>
      <c r="BCZ50" s="319"/>
      <c r="BDA50" s="319"/>
      <c r="BDB50" s="319"/>
      <c r="BDC50" s="319"/>
      <c r="BDD50" s="319"/>
      <c r="BDE50" s="319"/>
      <c r="BDF50" s="319"/>
      <c r="BDG50" s="319"/>
      <c r="BDH50" s="319"/>
      <c r="BDI50" s="319"/>
      <c r="BDJ50" s="319"/>
      <c r="BDK50" s="319"/>
      <c r="BDL50" s="319"/>
      <c r="BDM50" s="319"/>
      <c r="BDN50" s="319"/>
      <c r="BDO50" s="319"/>
      <c r="BDP50" s="319"/>
      <c r="BDQ50" s="319"/>
      <c r="BDR50" s="319"/>
      <c r="BDS50" s="319"/>
      <c r="BDT50" s="319"/>
      <c r="BDU50" s="319"/>
      <c r="BDV50" s="319"/>
      <c r="BDW50" s="319"/>
      <c r="BDX50" s="319"/>
      <c r="BDY50" s="319"/>
      <c r="BDZ50" s="319"/>
      <c r="BEA50" s="319"/>
      <c r="BEB50" s="319"/>
      <c r="BEC50" s="319"/>
      <c r="BED50" s="319"/>
      <c r="BEE50" s="319"/>
      <c r="BEF50" s="319"/>
      <c r="BEG50" s="319"/>
      <c r="BEH50" s="319"/>
      <c r="BEI50" s="319"/>
      <c r="BEJ50" s="319"/>
      <c r="BEK50" s="319"/>
      <c r="BEL50" s="319"/>
      <c r="BEM50" s="319"/>
      <c r="BEN50" s="319"/>
      <c r="BEO50" s="319"/>
      <c r="BEP50" s="319"/>
      <c r="BEQ50" s="319"/>
      <c r="BER50" s="319"/>
      <c r="BES50" s="319"/>
      <c r="BET50" s="319"/>
      <c r="BEU50" s="319"/>
      <c r="BEV50" s="319"/>
      <c r="BEW50" s="319"/>
      <c r="BEX50" s="319"/>
      <c r="BEY50" s="319"/>
      <c r="BEZ50" s="319"/>
      <c r="BFA50" s="319"/>
      <c r="BFB50" s="319"/>
      <c r="BFC50" s="319"/>
      <c r="BFD50" s="319"/>
      <c r="BFE50" s="319"/>
      <c r="BFF50" s="319"/>
      <c r="BFG50" s="319"/>
      <c r="BFH50" s="319"/>
      <c r="BFI50" s="319"/>
      <c r="BFJ50" s="319"/>
      <c r="BFK50" s="319"/>
      <c r="BFL50" s="319"/>
      <c r="BFM50" s="319"/>
      <c r="BFN50" s="319"/>
      <c r="BFO50" s="319"/>
      <c r="BFP50" s="319"/>
      <c r="BFQ50" s="319"/>
      <c r="BFR50" s="319"/>
      <c r="BFS50" s="319"/>
      <c r="BFT50" s="319"/>
      <c r="BFU50" s="319"/>
      <c r="BFV50" s="319"/>
      <c r="BFW50" s="319"/>
      <c r="BFX50" s="319"/>
      <c r="BFY50" s="319"/>
      <c r="BFZ50" s="319"/>
      <c r="BGA50" s="319"/>
      <c r="BGB50" s="319"/>
      <c r="BGC50" s="319"/>
      <c r="BGD50" s="319"/>
      <c r="BGE50" s="319"/>
      <c r="BGF50" s="319"/>
      <c r="BGG50" s="319"/>
      <c r="BGH50" s="319"/>
      <c r="BGI50" s="319"/>
      <c r="BGJ50" s="319"/>
      <c r="BGK50" s="319"/>
      <c r="BGL50" s="319"/>
      <c r="BGM50" s="319"/>
      <c r="BGN50" s="319"/>
      <c r="BGO50" s="319"/>
      <c r="BGP50" s="319"/>
      <c r="BGQ50" s="319"/>
      <c r="BGR50" s="319"/>
      <c r="BGS50" s="319"/>
      <c r="BGT50" s="319"/>
      <c r="BGU50" s="319"/>
      <c r="BGV50" s="319"/>
      <c r="BGW50" s="319"/>
      <c r="BGX50" s="319"/>
      <c r="BGY50" s="319"/>
      <c r="BGZ50" s="319"/>
      <c r="BHA50" s="319"/>
      <c r="BHB50" s="319"/>
      <c r="BHC50" s="319"/>
      <c r="BHD50" s="319"/>
      <c r="BHE50" s="319"/>
      <c r="BHF50" s="319"/>
      <c r="BHG50" s="319"/>
      <c r="BHH50" s="319"/>
      <c r="BHI50" s="319"/>
      <c r="BHJ50" s="319"/>
      <c r="BHK50" s="319"/>
      <c r="BHL50" s="319"/>
      <c r="BHM50" s="319"/>
      <c r="BHN50" s="319"/>
      <c r="BHO50" s="319"/>
      <c r="BHP50" s="319"/>
      <c r="BHQ50" s="319"/>
      <c r="BHR50" s="319"/>
      <c r="BHS50" s="319"/>
      <c r="BHT50" s="319"/>
      <c r="BHU50" s="319"/>
      <c r="BHV50" s="319"/>
      <c r="BHW50" s="319"/>
      <c r="BHX50" s="319"/>
      <c r="BHY50" s="319"/>
      <c r="BHZ50" s="319"/>
      <c r="BIA50" s="319"/>
      <c r="BIB50" s="319"/>
      <c r="BIC50" s="319"/>
      <c r="BID50" s="319"/>
      <c r="BIE50" s="319"/>
      <c r="BIF50" s="319"/>
      <c r="BIG50" s="319"/>
      <c r="BIH50" s="319"/>
      <c r="BII50" s="319"/>
      <c r="BIJ50" s="319"/>
      <c r="BIK50" s="319"/>
      <c r="BIL50" s="319"/>
      <c r="BIM50" s="319"/>
      <c r="BIN50" s="319"/>
      <c r="BIO50" s="319"/>
      <c r="BIP50" s="319"/>
      <c r="BIQ50" s="319"/>
      <c r="BIR50" s="319"/>
      <c r="BIS50" s="319"/>
      <c r="BIT50" s="319"/>
      <c r="BIU50" s="319"/>
      <c r="BIV50" s="319"/>
      <c r="BIW50" s="319"/>
      <c r="BIX50" s="319"/>
      <c r="BIY50" s="319"/>
      <c r="BIZ50" s="319"/>
      <c r="BJA50" s="319"/>
      <c r="BJB50" s="319"/>
      <c r="BJC50" s="319"/>
      <c r="BJD50" s="319"/>
      <c r="BJE50" s="319"/>
      <c r="BJF50" s="319"/>
      <c r="BJG50" s="319"/>
      <c r="BJH50" s="319"/>
      <c r="BJI50" s="319"/>
      <c r="BJJ50" s="319"/>
      <c r="BJK50" s="319"/>
      <c r="BJL50" s="319"/>
      <c r="BJM50" s="319"/>
      <c r="BJN50" s="319"/>
      <c r="BJO50" s="319"/>
      <c r="BJP50" s="319"/>
      <c r="BJQ50" s="319"/>
      <c r="BJR50" s="319"/>
      <c r="BJS50" s="319"/>
      <c r="BJT50" s="319"/>
      <c r="BJU50" s="319"/>
      <c r="BJV50" s="319"/>
      <c r="BJW50" s="319"/>
      <c r="BJX50" s="319"/>
      <c r="BJY50" s="319"/>
      <c r="BJZ50" s="319"/>
      <c r="BKA50" s="319"/>
      <c r="BKB50" s="319"/>
      <c r="BKC50" s="319"/>
      <c r="BKD50" s="319"/>
      <c r="BKE50" s="319"/>
      <c r="BKF50" s="319"/>
      <c r="BKG50" s="319"/>
      <c r="BKH50" s="319"/>
      <c r="BKI50" s="319"/>
      <c r="BKJ50" s="319"/>
      <c r="BKK50" s="319"/>
      <c r="BKL50" s="319"/>
      <c r="BKM50" s="319"/>
      <c r="BKN50" s="319"/>
      <c r="BKO50" s="319"/>
      <c r="BKP50" s="319"/>
      <c r="BKQ50" s="319"/>
      <c r="BKR50" s="319"/>
      <c r="BKS50" s="319"/>
      <c r="BKT50" s="319"/>
      <c r="BKU50" s="319"/>
      <c r="BKV50" s="319"/>
      <c r="BKW50" s="319"/>
      <c r="BKX50" s="319"/>
      <c r="BKY50" s="319"/>
      <c r="BKZ50" s="319"/>
      <c r="BLA50" s="319"/>
      <c r="BLB50" s="319"/>
      <c r="BLC50" s="319"/>
      <c r="BLD50" s="319"/>
      <c r="BLE50" s="319"/>
      <c r="BLF50" s="319"/>
      <c r="BLG50" s="319"/>
      <c r="BLH50" s="319"/>
      <c r="BLI50" s="319"/>
      <c r="BLJ50" s="319"/>
      <c r="BLK50" s="319"/>
      <c r="BLL50" s="319"/>
      <c r="BLM50" s="319"/>
      <c r="BLN50" s="319"/>
      <c r="BLO50" s="319"/>
      <c r="BLP50" s="319"/>
      <c r="BLQ50" s="319"/>
      <c r="BLR50" s="319"/>
      <c r="BLS50" s="319"/>
      <c r="BLT50" s="319"/>
      <c r="BLU50" s="319"/>
      <c r="BLV50" s="319"/>
      <c r="BLW50" s="319"/>
      <c r="BLX50" s="319"/>
      <c r="BLY50" s="319"/>
      <c r="BLZ50" s="319"/>
      <c r="BMA50" s="319"/>
      <c r="BMB50" s="319"/>
      <c r="BMC50" s="319"/>
      <c r="BMD50" s="319"/>
      <c r="BME50" s="319"/>
      <c r="BMF50" s="319"/>
      <c r="BMG50" s="319"/>
      <c r="BMH50" s="319"/>
      <c r="BMI50" s="319"/>
      <c r="BMJ50" s="319"/>
      <c r="BMK50" s="319"/>
      <c r="BML50" s="319"/>
      <c r="BMM50" s="319"/>
      <c r="BMN50" s="319"/>
      <c r="BMO50" s="319"/>
      <c r="BMP50" s="319"/>
      <c r="BMQ50" s="319"/>
      <c r="BMR50" s="319"/>
      <c r="BMS50" s="319"/>
      <c r="BMT50" s="319"/>
      <c r="BMU50" s="319"/>
      <c r="BMV50" s="319"/>
      <c r="BMW50" s="319"/>
      <c r="BMX50" s="319"/>
      <c r="BMY50" s="319"/>
      <c r="BMZ50" s="319"/>
      <c r="BNA50" s="319"/>
      <c r="BNB50" s="319"/>
      <c r="BNC50" s="319"/>
      <c r="BND50" s="319"/>
      <c r="BNE50" s="319"/>
      <c r="BNF50" s="319"/>
      <c r="BNG50" s="319"/>
      <c r="BNH50" s="319"/>
      <c r="BNI50" s="319"/>
      <c r="BNJ50" s="319"/>
      <c r="BNK50" s="319"/>
      <c r="BNL50" s="319"/>
      <c r="BNM50" s="319"/>
      <c r="BNN50" s="319"/>
      <c r="BNO50" s="319"/>
      <c r="BNP50" s="319"/>
      <c r="BNQ50" s="319"/>
      <c r="BNR50" s="319"/>
      <c r="BNS50" s="319"/>
      <c r="BNT50" s="319"/>
      <c r="BNU50" s="319"/>
      <c r="BNV50" s="319"/>
      <c r="BNW50" s="319"/>
      <c r="BNX50" s="319"/>
      <c r="BNY50" s="319"/>
      <c r="BNZ50" s="319"/>
      <c r="BOA50" s="319"/>
      <c r="BOB50" s="319"/>
      <c r="BOC50" s="319"/>
      <c r="BOD50" s="319"/>
      <c r="BOE50" s="319"/>
      <c r="BOF50" s="319"/>
      <c r="BOG50" s="319"/>
      <c r="BOH50" s="319"/>
      <c r="BOI50" s="319"/>
      <c r="BOJ50" s="319"/>
      <c r="BOK50" s="319"/>
      <c r="BOL50" s="319"/>
      <c r="BOM50" s="319"/>
      <c r="BON50" s="319"/>
      <c r="BOO50" s="319"/>
      <c r="BOP50" s="319"/>
      <c r="BOQ50" s="319"/>
      <c r="BOR50" s="319"/>
      <c r="BOS50" s="319"/>
      <c r="BOT50" s="319"/>
      <c r="BOU50" s="319"/>
      <c r="BOV50" s="319"/>
      <c r="BOW50" s="319"/>
      <c r="BOX50" s="319"/>
      <c r="BOY50" s="319"/>
      <c r="BOZ50" s="319"/>
      <c r="BPA50" s="319"/>
      <c r="BPB50" s="319"/>
      <c r="BPC50" s="319"/>
      <c r="BPD50" s="319"/>
      <c r="BPE50" s="319"/>
      <c r="BPF50" s="319"/>
      <c r="BPG50" s="319"/>
      <c r="BPH50" s="319"/>
      <c r="BPI50" s="319"/>
      <c r="BPJ50" s="319"/>
      <c r="BPK50" s="319"/>
      <c r="BPL50" s="319"/>
      <c r="BPM50" s="319"/>
      <c r="BPN50" s="319"/>
      <c r="BPO50" s="319"/>
      <c r="BPP50" s="319"/>
      <c r="BPQ50" s="319"/>
      <c r="BPR50" s="319"/>
      <c r="BPS50" s="319"/>
      <c r="BPT50" s="319"/>
      <c r="BPU50" s="319"/>
      <c r="BPV50" s="319"/>
      <c r="BPW50" s="319"/>
      <c r="BPX50" s="319"/>
      <c r="BPY50" s="319"/>
      <c r="BPZ50" s="319"/>
      <c r="BQA50" s="319"/>
      <c r="BQB50" s="319"/>
      <c r="BQC50" s="319"/>
      <c r="BQD50" s="319"/>
      <c r="BQE50" s="319"/>
      <c r="BQF50" s="319"/>
      <c r="BQG50" s="319"/>
      <c r="BQH50" s="319"/>
      <c r="BQI50" s="319"/>
      <c r="BQJ50" s="319"/>
      <c r="BQK50" s="319"/>
      <c r="BQL50" s="319"/>
      <c r="BQM50" s="319"/>
      <c r="BQN50" s="319"/>
      <c r="BQO50" s="319"/>
      <c r="BQP50" s="319"/>
      <c r="BQQ50" s="319"/>
      <c r="BQR50" s="319"/>
      <c r="BQS50" s="319"/>
      <c r="BQT50" s="319"/>
      <c r="BQU50" s="319"/>
      <c r="BQV50" s="319"/>
      <c r="BQW50" s="319"/>
      <c r="BQX50" s="319"/>
      <c r="BQY50" s="319"/>
      <c r="BQZ50" s="319"/>
      <c r="BRA50" s="319"/>
      <c r="BRB50" s="319"/>
      <c r="BRC50" s="319"/>
      <c r="BRD50" s="319"/>
      <c r="BRE50" s="319"/>
      <c r="BRF50" s="319"/>
      <c r="BRG50" s="319"/>
      <c r="BRH50" s="319"/>
      <c r="BRI50" s="319"/>
      <c r="BRJ50" s="319"/>
      <c r="BRK50" s="319"/>
      <c r="BRL50" s="319"/>
      <c r="BRM50" s="319"/>
      <c r="BRN50" s="319"/>
      <c r="BRO50" s="319"/>
      <c r="BRP50" s="319"/>
      <c r="BRQ50" s="319"/>
      <c r="BRR50" s="319"/>
      <c r="BRS50" s="319"/>
      <c r="BRT50" s="319"/>
      <c r="BRU50" s="319"/>
      <c r="BRV50" s="319"/>
      <c r="BRW50" s="319"/>
      <c r="BRX50" s="319"/>
      <c r="BRY50" s="319"/>
      <c r="BRZ50" s="319"/>
      <c r="BSA50" s="319"/>
      <c r="BSB50" s="319"/>
      <c r="BSC50" s="319"/>
      <c r="BSD50" s="319"/>
      <c r="BSE50" s="319"/>
      <c r="BSF50" s="319"/>
      <c r="BSG50" s="319"/>
      <c r="BSH50" s="319"/>
      <c r="BSI50" s="319"/>
      <c r="BSJ50" s="319"/>
      <c r="BSK50" s="319"/>
      <c r="BSL50" s="319"/>
      <c r="BSM50" s="319"/>
      <c r="BSN50" s="319"/>
      <c r="BSO50" s="319"/>
      <c r="BSP50" s="319"/>
      <c r="BSQ50" s="319"/>
      <c r="BSR50" s="319"/>
      <c r="BSS50" s="319"/>
      <c r="BST50" s="319"/>
      <c r="BSU50" s="319"/>
      <c r="BSV50" s="319"/>
      <c r="BSW50" s="319"/>
      <c r="BSX50" s="319"/>
      <c r="BSY50" s="319"/>
      <c r="BSZ50" s="319"/>
      <c r="BTA50" s="319"/>
      <c r="BTB50" s="319"/>
      <c r="BTC50" s="319"/>
      <c r="BTD50" s="319"/>
      <c r="BTE50" s="319"/>
      <c r="BTF50" s="319"/>
      <c r="BTG50" s="319"/>
      <c r="BTH50" s="319"/>
      <c r="BTI50" s="319"/>
      <c r="BTJ50" s="319"/>
      <c r="BTK50" s="319"/>
      <c r="BTL50" s="319"/>
      <c r="BTM50" s="319"/>
      <c r="BTN50" s="319"/>
      <c r="BTO50" s="319"/>
      <c r="BTP50" s="319"/>
      <c r="BTQ50" s="319"/>
      <c r="BTR50" s="319"/>
      <c r="BTS50" s="319"/>
      <c r="BTT50" s="319"/>
      <c r="BTU50" s="319"/>
      <c r="BTV50" s="319"/>
      <c r="BTW50" s="319"/>
      <c r="BTX50" s="319"/>
      <c r="BTY50" s="319"/>
      <c r="BTZ50" s="319"/>
      <c r="BUA50" s="319"/>
      <c r="BUB50" s="319"/>
      <c r="BUC50" s="319"/>
      <c r="BUD50" s="319"/>
      <c r="BUE50" s="319"/>
      <c r="BUF50" s="319"/>
      <c r="BUG50" s="319"/>
      <c r="BUH50" s="319"/>
      <c r="BUI50" s="319"/>
      <c r="BUJ50" s="319"/>
      <c r="BUK50" s="319"/>
      <c r="BUL50" s="319"/>
      <c r="BUM50" s="319"/>
      <c r="BUN50" s="319"/>
      <c r="BUO50" s="319"/>
      <c r="BUP50" s="319"/>
      <c r="BUQ50" s="319"/>
      <c r="BUR50" s="319"/>
      <c r="BUS50" s="319"/>
      <c r="BUT50" s="319"/>
      <c r="BUU50" s="319"/>
      <c r="BUV50" s="319"/>
      <c r="BUW50" s="319"/>
      <c r="BUX50" s="319"/>
      <c r="BUY50" s="319"/>
      <c r="BUZ50" s="319"/>
      <c r="BVA50" s="319"/>
      <c r="BVB50" s="319"/>
      <c r="BVC50" s="319"/>
      <c r="BVD50" s="319"/>
      <c r="BVE50" s="319"/>
      <c r="BVF50" s="319"/>
      <c r="BVG50" s="319"/>
      <c r="BVH50" s="319"/>
      <c r="BVI50" s="319"/>
      <c r="BVJ50" s="319"/>
      <c r="BVK50" s="319"/>
      <c r="BVL50" s="319"/>
      <c r="BVM50" s="319"/>
      <c r="BVN50" s="319"/>
      <c r="BVO50" s="319"/>
      <c r="BVP50" s="319"/>
      <c r="BVQ50" s="319"/>
      <c r="BVR50" s="319"/>
      <c r="BVS50" s="319"/>
      <c r="BVT50" s="319"/>
      <c r="BVU50" s="319"/>
      <c r="BVV50" s="319"/>
      <c r="BVW50" s="319"/>
      <c r="BVX50" s="319"/>
      <c r="BVY50" s="319"/>
      <c r="BVZ50" s="319"/>
      <c r="BWA50" s="319"/>
      <c r="BWB50" s="319"/>
      <c r="BWC50" s="319"/>
      <c r="BWD50" s="319"/>
      <c r="BWE50" s="319"/>
      <c r="BWF50" s="319"/>
      <c r="BWG50" s="319"/>
      <c r="BWH50" s="319"/>
      <c r="BWI50" s="319"/>
      <c r="BWJ50" s="319"/>
      <c r="BWK50" s="319"/>
      <c r="BWL50" s="319"/>
      <c r="BWM50" s="319"/>
      <c r="BWN50" s="319"/>
      <c r="BWO50" s="319"/>
      <c r="BWP50" s="319"/>
      <c r="BWQ50" s="319"/>
      <c r="BWR50" s="319"/>
      <c r="BWS50" s="319"/>
      <c r="BWT50" s="319"/>
      <c r="BWU50" s="319"/>
      <c r="BWV50" s="319"/>
      <c r="BWW50" s="319"/>
      <c r="BWX50" s="319"/>
      <c r="BWY50" s="319"/>
      <c r="BWZ50" s="319"/>
      <c r="BXA50" s="319"/>
      <c r="BXB50" s="319"/>
      <c r="BXC50" s="319"/>
      <c r="BXD50" s="319"/>
      <c r="BXE50" s="319"/>
      <c r="BXF50" s="319"/>
      <c r="BXG50" s="319"/>
      <c r="BXH50" s="319"/>
      <c r="BXI50" s="319"/>
      <c r="BXJ50" s="319"/>
      <c r="BXK50" s="319"/>
      <c r="BXL50" s="319"/>
      <c r="BXM50" s="319"/>
      <c r="BXN50" s="319"/>
      <c r="BXO50" s="319"/>
      <c r="BXP50" s="319"/>
      <c r="BXQ50" s="319"/>
      <c r="BXR50" s="319"/>
      <c r="BXS50" s="319"/>
      <c r="BXT50" s="319"/>
      <c r="BXU50" s="319"/>
      <c r="BXV50" s="319"/>
      <c r="BXW50" s="319"/>
      <c r="BXX50" s="319"/>
      <c r="BXY50" s="319"/>
      <c r="BXZ50" s="319"/>
      <c r="BYA50" s="319"/>
      <c r="BYB50" s="319"/>
      <c r="BYC50" s="319"/>
      <c r="BYD50" s="319"/>
      <c r="BYE50" s="319"/>
      <c r="BYF50" s="319"/>
      <c r="BYG50" s="319"/>
      <c r="BYH50" s="319"/>
      <c r="BYI50" s="319"/>
      <c r="BYJ50" s="319"/>
      <c r="BYK50" s="319"/>
      <c r="BYL50" s="319"/>
      <c r="BYM50" s="319"/>
      <c r="BYN50" s="319"/>
      <c r="BYO50" s="319"/>
      <c r="BYP50" s="319"/>
      <c r="BYQ50" s="319"/>
      <c r="BYR50" s="319"/>
      <c r="BYS50" s="319"/>
      <c r="BYT50" s="319"/>
      <c r="BYU50" s="319"/>
      <c r="BYV50" s="319"/>
      <c r="BYW50" s="319"/>
      <c r="BYX50" s="319"/>
      <c r="BYY50" s="319"/>
      <c r="BYZ50" s="319"/>
      <c r="BZA50" s="319"/>
      <c r="BZB50" s="319"/>
      <c r="BZC50" s="319"/>
      <c r="BZD50" s="319"/>
      <c r="BZE50" s="319"/>
      <c r="BZF50" s="319"/>
      <c r="BZG50" s="319"/>
      <c r="BZH50" s="319"/>
      <c r="BZI50" s="319"/>
      <c r="BZJ50" s="319"/>
      <c r="BZK50" s="319"/>
      <c r="BZL50" s="319"/>
      <c r="BZM50" s="319"/>
      <c r="BZN50" s="319"/>
      <c r="BZO50" s="319"/>
      <c r="BZP50" s="319"/>
      <c r="BZQ50" s="319"/>
      <c r="BZR50" s="319"/>
      <c r="BZS50" s="319"/>
      <c r="BZT50" s="319"/>
      <c r="BZU50" s="319"/>
      <c r="BZV50" s="319"/>
      <c r="BZW50" s="319"/>
      <c r="BZX50" s="319"/>
      <c r="BZY50" s="319"/>
      <c r="BZZ50" s="319"/>
      <c r="CAA50" s="319"/>
      <c r="CAB50" s="319"/>
      <c r="CAC50" s="319"/>
      <c r="CAD50" s="319"/>
      <c r="CAE50" s="319"/>
      <c r="CAF50" s="319"/>
      <c r="CAG50" s="319"/>
      <c r="CAH50" s="319"/>
      <c r="CAI50" s="319"/>
      <c r="CAJ50" s="319"/>
      <c r="CAK50" s="319"/>
      <c r="CAL50" s="319"/>
      <c r="CAM50" s="319"/>
      <c r="CAN50" s="319"/>
      <c r="CAO50" s="319"/>
      <c r="CAP50" s="319"/>
      <c r="CAQ50" s="319"/>
      <c r="CAR50" s="319"/>
      <c r="CAS50" s="319"/>
      <c r="CAT50" s="319"/>
      <c r="CAU50" s="319"/>
      <c r="CAV50" s="319"/>
      <c r="CAW50" s="319"/>
      <c r="CAX50" s="319"/>
      <c r="CAY50" s="319"/>
      <c r="CAZ50" s="319"/>
      <c r="CBA50" s="319"/>
      <c r="CBB50" s="319"/>
      <c r="CBC50" s="319"/>
      <c r="CBD50" s="319"/>
      <c r="CBE50" s="319"/>
      <c r="CBF50" s="319"/>
      <c r="CBG50" s="319"/>
      <c r="CBH50" s="319"/>
      <c r="CBI50" s="319"/>
      <c r="CBJ50" s="319"/>
      <c r="CBK50" s="319"/>
      <c r="CBL50" s="319"/>
      <c r="CBM50" s="319"/>
      <c r="CBN50" s="319"/>
      <c r="CBO50" s="319"/>
      <c r="CBP50" s="319"/>
      <c r="CBQ50" s="319"/>
      <c r="CBR50" s="319"/>
      <c r="CBS50" s="319"/>
      <c r="CBT50" s="319"/>
      <c r="CBU50" s="319"/>
      <c r="CBV50" s="319"/>
      <c r="CBW50" s="319"/>
      <c r="CBX50" s="319"/>
      <c r="CBY50" s="319"/>
      <c r="CBZ50" s="319"/>
      <c r="CCA50" s="319"/>
      <c r="CCB50" s="319"/>
      <c r="CCC50" s="319"/>
      <c r="CCD50" s="319"/>
      <c r="CCE50" s="319"/>
      <c r="CCF50" s="319"/>
      <c r="CCG50" s="319"/>
      <c r="CCH50" s="319"/>
      <c r="CCI50" s="319"/>
      <c r="CCJ50" s="319"/>
      <c r="CCK50" s="319"/>
      <c r="CCL50" s="319"/>
      <c r="CCM50" s="319"/>
      <c r="CCN50" s="319"/>
      <c r="CCO50" s="319"/>
      <c r="CCP50" s="319"/>
      <c r="CCQ50" s="319"/>
      <c r="CCR50" s="319"/>
      <c r="CCS50" s="319"/>
      <c r="CCT50" s="319"/>
      <c r="CCU50" s="319"/>
      <c r="CCV50" s="319"/>
      <c r="CCW50" s="319"/>
      <c r="CCX50" s="319"/>
      <c r="CCY50" s="319"/>
      <c r="CCZ50" s="319"/>
      <c r="CDA50" s="319"/>
      <c r="CDB50" s="319"/>
      <c r="CDC50" s="319"/>
      <c r="CDD50" s="319"/>
      <c r="CDE50" s="319"/>
      <c r="CDF50" s="319"/>
      <c r="CDG50" s="319"/>
      <c r="CDH50" s="319"/>
      <c r="CDI50" s="319"/>
      <c r="CDJ50" s="319"/>
      <c r="CDK50" s="319"/>
      <c r="CDL50" s="319"/>
      <c r="CDM50" s="319"/>
      <c r="CDN50" s="319"/>
      <c r="CDO50" s="319"/>
      <c r="CDP50" s="319"/>
      <c r="CDQ50" s="319"/>
      <c r="CDR50" s="319"/>
      <c r="CDS50" s="319"/>
      <c r="CDT50" s="319"/>
      <c r="CDU50" s="319"/>
      <c r="CDV50" s="319"/>
      <c r="CDW50" s="319"/>
      <c r="CDX50" s="319"/>
      <c r="CDY50" s="319"/>
      <c r="CDZ50" s="319"/>
      <c r="CEA50" s="319"/>
      <c r="CEB50" s="319"/>
      <c r="CEC50" s="319"/>
      <c r="CED50" s="319"/>
      <c r="CEE50" s="319"/>
      <c r="CEF50" s="319"/>
      <c r="CEG50" s="319"/>
      <c r="CEH50" s="319"/>
      <c r="CEI50" s="319"/>
      <c r="CEJ50" s="319"/>
      <c r="CEK50" s="319"/>
      <c r="CEL50" s="319"/>
      <c r="CEM50" s="319"/>
      <c r="CEN50" s="319"/>
      <c r="CEO50" s="319"/>
      <c r="CEP50" s="319"/>
      <c r="CEQ50" s="319"/>
      <c r="CER50" s="319"/>
      <c r="CES50" s="319"/>
      <c r="CET50" s="319"/>
      <c r="CEU50" s="319"/>
      <c r="CEV50" s="319"/>
      <c r="CEW50" s="319"/>
      <c r="CEX50" s="319"/>
      <c r="CEY50" s="319"/>
      <c r="CEZ50" s="319"/>
      <c r="CFA50" s="319"/>
      <c r="CFB50" s="319"/>
      <c r="CFC50" s="319"/>
      <c r="CFD50" s="319"/>
      <c r="CFE50" s="319"/>
      <c r="CFF50" s="319"/>
      <c r="CFG50" s="319"/>
      <c r="CFH50" s="319"/>
      <c r="CFI50" s="319"/>
      <c r="CFJ50" s="319"/>
      <c r="CFK50" s="319"/>
      <c r="CFL50" s="319"/>
      <c r="CFM50" s="319"/>
      <c r="CFN50" s="319"/>
      <c r="CFO50" s="319"/>
      <c r="CFP50" s="319"/>
      <c r="CFQ50" s="319"/>
      <c r="CFR50" s="319"/>
      <c r="CFS50" s="319"/>
      <c r="CFT50" s="319"/>
      <c r="CFU50" s="319"/>
      <c r="CFV50" s="319"/>
      <c r="CFW50" s="319"/>
      <c r="CFX50" s="319"/>
      <c r="CFY50" s="319"/>
      <c r="CFZ50" s="319"/>
      <c r="CGA50" s="319"/>
      <c r="CGB50" s="319"/>
      <c r="CGC50" s="319"/>
      <c r="CGD50" s="319"/>
      <c r="CGE50" s="319"/>
      <c r="CGF50" s="319"/>
      <c r="CGG50" s="319"/>
      <c r="CGH50" s="319"/>
      <c r="CGI50" s="319"/>
      <c r="CGJ50" s="319"/>
      <c r="CGK50" s="319"/>
      <c r="CGL50" s="319"/>
      <c r="CGM50" s="319"/>
      <c r="CGN50" s="319"/>
      <c r="CGO50" s="319"/>
      <c r="CGP50" s="319"/>
      <c r="CGQ50" s="319"/>
      <c r="CGR50" s="319"/>
      <c r="CGS50" s="319"/>
      <c r="CGT50" s="319"/>
      <c r="CGU50" s="319"/>
      <c r="CGV50" s="319"/>
      <c r="CGW50" s="319"/>
      <c r="CGX50" s="319"/>
      <c r="CGY50" s="319"/>
      <c r="CGZ50" s="319"/>
      <c r="CHA50" s="319"/>
      <c r="CHB50" s="319"/>
      <c r="CHC50" s="319"/>
      <c r="CHD50" s="319"/>
      <c r="CHE50" s="319"/>
      <c r="CHF50" s="319"/>
      <c r="CHG50" s="319"/>
      <c r="CHH50" s="319"/>
      <c r="CHI50" s="319"/>
      <c r="CHJ50" s="319"/>
      <c r="CHK50" s="319"/>
      <c r="CHL50" s="319"/>
      <c r="CHM50" s="319"/>
      <c r="CHN50" s="319"/>
      <c r="CHO50" s="319"/>
      <c r="CHP50" s="319"/>
      <c r="CHQ50" s="319"/>
      <c r="CHR50" s="319"/>
      <c r="CHS50" s="319"/>
      <c r="CHT50" s="319"/>
      <c r="CHU50" s="319"/>
      <c r="CHV50" s="319"/>
      <c r="CHW50" s="319"/>
      <c r="CHX50" s="319"/>
      <c r="CHY50" s="319"/>
      <c r="CHZ50" s="319"/>
      <c r="CIA50" s="319"/>
      <c r="CIB50" s="319"/>
      <c r="CIC50" s="319"/>
      <c r="CID50" s="319"/>
      <c r="CIE50" s="319"/>
      <c r="CIF50" s="319"/>
      <c r="CIG50" s="319"/>
      <c r="CIH50" s="319"/>
      <c r="CII50" s="319"/>
      <c r="CIJ50" s="319"/>
      <c r="CIK50" s="319"/>
      <c r="CIL50" s="319"/>
      <c r="CIM50" s="319"/>
      <c r="CIN50" s="319"/>
      <c r="CIO50" s="319"/>
      <c r="CIP50" s="319"/>
      <c r="CIQ50" s="319"/>
      <c r="CIR50" s="319"/>
      <c r="CIS50" s="319"/>
      <c r="CIT50" s="319"/>
      <c r="CIU50" s="319"/>
      <c r="CIV50" s="319"/>
      <c r="CIW50" s="319"/>
      <c r="CIX50" s="319"/>
      <c r="CIY50" s="319"/>
      <c r="CIZ50" s="319"/>
      <c r="CJA50" s="319"/>
      <c r="CJB50" s="319"/>
      <c r="CJC50" s="319"/>
      <c r="CJD50" s="319"/>
      <c r="CJE50" s="319"/>
      <c r="CJF50" s="319"/>
      <c r="CJG50" s="319"/>
      <c r="CJH50" s="319"/>
      <c r="CJI50" s="319"/>
      <c r="CJJ50" s="319"/>
      <c r="CJK50" s="319"/>
      <c r="CJL50" s="319"/>
      <c r="CJM50" s="319"/>
      <c r="CJN50" s="319"/>
      <c r="CJO50" s="319"/>
      <c r="CJP50" s="319"/>
      <c r="CJQ50" s="319"/>
      <c r="CJR50" s="319"/>
      <c r="CJS50" s="319"/>
      <c r="CJT50" s="319"/>
      <c r="CJU50" s="319"/>
      <c r="CJV50" s="319"/>
      <c r="CJW50" s="319"/>
      <c r="CJX50" s="319"/>
      <c r="CJY50" s="319"/>
      <c r="CJZ50" s="319"/>
      <c r="CKA50" s="319"/>
      <c r="CKB50" s="319"/>
      <c r="CKC50" s="319"/>
      <c r="CKD50" s="319"/>
      <c r="CKE50" s="319"/>
      <c r="CKF50" s="319"/>
      <c r="CKG50" s="319"/>
      <c r="CKH50" s="319"/>
      <c r="CKI50" s="319"/>
      <c r="CKJ50" s="319"/>
      <c r="CKK50" s="319"/>
      <c r="CKL50" s="319"/>
      <c r="CKM50" s="319"/>
      <c r="CKN50" s="319"/>
      <c r="CKO50" s="319"/>
      <c r="CKP50" s="319"/>
      <c r="CKQ50" s="319"/>
      <c r="CKR50" s="319"/>
      <c r="CKS50" s="319"/>
      <c r="CKT50" s="319"/>
      <c r="CKU50" s="319"/>
      <c r="CKV50" s="319"/>
      <c r="CKW50" s="319"/>
      <c r="CKX50" s="319"/>
      <c r="CKY50" s="319"/>
      <c r="CKZ50" s="319"/>
      <c r="CLA50" s="319"/>
      <c r="CLB50" s="319"/>
      <c r="CLC50" s="319"/>
      <c r="CLD50" s="319"/>
      <c r="CLE50" s="319"/>
      <c r="CLF50" s="319"/>
      <c r="CLG50" s="319"/>
      <c r="CLH50" s="319"/>
      <c r="CLI50" s="319"/>
      <c r="CLJ50" s="319"/>
      <c r="CLK50" s="319"/>
      <c r="CLL50" s="319"/>
      <c r="CLM50" s="319"/>
      <c r="CLN50" s="319"/>
      <c r="CLO50" s="319"/>
      <c r="CLP50" s="319"/>
      <c r="CLQ50" s="319"/>
      <c r="CLR50" s="319"/>
      <c r="CLS50" s="319"/>
      <c r="CLT50" s="319"/>
      <c r="CLU50" s="319"/>
      <c r="CLV50" s="319"/>
      <c r="CLW50" s="319"/>
      <c r="CLX50" s="319"/>
      <c r="CLY50" s="319"/>
      <c r="CLZ50" s="319"/>
      <c r="CMA50" s="319"/>
      <c r="CMB50" s="319"/>
      <c r="CMC50" s="319"/>
      <c r="CMD50" s="319"/>
      <c r="CME50" s="319"/>
      <c r="CMF50" s="319"/>
      <c r="CMG50" s="319"/>
      <c r="CMH50" s="319"/>
      <c r="CMI50" s="319"/>
      <c r="CMJ50" s="319"/>
      <c r="CMK50" s="319"/>
      <c r="CML50" s="319"/>
      <c r="CMM50" s="319"/>
      <c r="CMN50" s="319"/>
      <c r="CMO50" s="319"/>
      <c r="CMP50" s="319"/>
      <c r="CMQ50" s="319"/>
      <c r="CMR50" s="319"/>
      <c r="CMS50" s="319"/>
      <c r="CMT50" s="319"/>
      <c r="CMU50" s="319"/>
      <c r="CMV50" s="319"/>
      <c r="CMW50" s="319"/>
      <c r="CMX50" s="319"/>
      <c r="CMY50" s="319"/>
      <c r="CMZ50" s="319"/>
      <c r="CNA50" s="319"/>
      <c r="CNB50" s="319"/>
      <c r="CNC50" s="319"/>
      <c r="CND50" s="319"/>
      <c r="CNE50" s="319"/>
      <c r="CNF50" s="319"/>
      <c r="CNG50" s="319"/>
      <c r="CNH50" s="319"/>
      <c r="CNI50" s="319"/>
      <c r="CNJ50" s="319"/>
      <c r="CNK50" s="319"/>
      <c r="CNL50" s="319"/>
      <c r="CNM50" s="319"/>
      <c r="CNN50" s="319"/>
      <c r="CNO50" s="319"/>
      <c r="CNP50" s="319"/>
      <c r="CNQ50" s="319"/>
      <c r="CNR50" s="319"/>
      <c r="CNS50" s="319"/>
      <c r="CNT50" s="319"/>
      <c r="CNU50" s="319"/>
      <c r="CNV50" s="319"/>
      <c r="CNW50" s="319"/>
      <c r="CNX50" s="319"/>
      <c r="CNY50" s="319"/>
      <c r="CNZ50" s="319"/>
      <c r="COA50" s="319"/>
      <c r="COB50" s="319"/>
      <c r="COC50" s="319"/>
      <c r="COD50" s="319"/>
      <c r="COE50" s="319"/>
      <c r="COF50" s="319"/>
      <c r="COG50" s="319"/>
      <c r="COH50" s="319"/>
      <c r="COI50" s="319"/>
      <c r="COJ50" s="319"/>
      <c r="COK50" s="319"/>
      <c r="COL50" s="319"/>
      <c r="COM50" s="319"/>
      <c r="CON50" s="319"/>
      <c r="COO50" s="319"/>
      <c r="COP50" s="319"/>
      <c r="COQ50" s="319"/>
      <c r="COR50" s="319"/>
      <c r="COS50" s="319"/>
      <c r="COT50" s="319"/>
      <c r="COU50" s="319"/>
      <c r="COV50" s="319"/>
      <c r="COW50" s="319"/>
      <c r="COX50" s="319"/>
      <c r="COY50" s="319"/>
      <c r="COZ50" s="319"/>
      <c r="CPA50" s="319"/>
      <c r="CPB50" s="319"/>
      <c r="CPC50" s="319"/>
      <c r="CPD50" s="319"/>
      <c r="CPE50" s="319"/>
      <c r="CPF50" s="319"/>
      <c r="CPG50" s="319"/>
      <c r="CPH50" s="319"/>
      <c r="CPI50" s="319"/>
      <c r="CPJ50" s="319"/>
      <c r="CPK50" s="319"/>
      <c r="CPL50" s="319"/>
      <c r="CPM50" s="319"/>
      <c r="CPN50" s="319"/>
      <c r="CPO50" s="319"/>
      <c r="CPP50" s="319"/>
      <c r="CPQ50" s="319"/>
      <c r="CPR50" s="319"/>
      <c r="CPS50" s="319"/>
      <c r="CPT50" s="319"/>
      <c r="CPU50" s="319"/>
      <c r="CPV50" s="319"/>
      <c r="CPW50" s="319"/>
      <c r="CPX50" s="319"/>
      <c r="CPY50" s="319"/>
      <c r="CPZ50" s="319"/>
      <c r="CQA50" s="319"/>
      <c r="CQB50" s="319"/>
      <c r="CQC50" s="319"/>
      <c r="CQD50" s="319"/>
      <c r="CQE50" s="319"/>
      <c r="CQF50" s="319"/>
      <c r="CQG50" s="319"/>
      <c r="CQH50" s="319"/>
      <c r="CQI50" s="319"/>
      <c r="CQJ50" s="319"/>
      <c r="CQK50" s="319"/>
      <c r="CQL50" s="319"/>
      <c r="CQM50" s="319"/>
      <c r="CQN50" s="319"/>
      <c r="CQO50" s="319"/>
      <c r="CQP50" s="319"/>
      <c r="CQQ50" s="319"/>
      <c r="CQR50" s="319"/>
      <c r="CQS50" s="319"/>
      <c r="CQT50" s="319"/>
      <c r="CQU50" s="319"/>
      <c r="CQV50" s="319"/>
      <c r="CQW50" s="319"/>
      <c r="CQX50" s="319"/>
      <c r="CQY50" s="319"/>
      <c r="CQZ50" s="319"/>
      <c r="CRA50" s="319"/>
      <c r="CRB50" s="319"/>
      <c r="CRC50" s="319"/>
      <c r="CRD50" s="319"/>
      <c r="CRE50" s="319"/>
      <c r="CRF50" s="319"/>
      <c r="CRG50" s="319"/>
      <c r="CRH50" s="319"/>
      <c r="CRI50" s="319"/>
      <c r="CRJ50" s="319"/>
      <c r="CRK50" s="319"/>
      <c r="CRL50" s="319"/>
      <c r="CRM50" s="319"/>
      <c r="CRN50" s="319"/>
      <c r="CRO50" s="319"/>
      <c r="CRP50" s="319"/>
      <c r="CRQ50" s="319"/>
      <c r="CRR50" s="319"/>
      <c r="CRS50" s="319"/>
      <c r="CRT50" s="319"/>
      <c r="CRU50" s="319"/>
      <c r="CRV50" s="319"/>
      <c r="CRW50" s="319"/>
      <c r="CRX50" s="319"/>
      <c r="CRY50" s="319"/>
      <c r="CRZ50" s="319"/>
      <c r="CSA50" s="319"/>
      <c r="CSB50" s="319"/>
      <c r="CSC50" s="319"/>
      <c r="CSD50" s="319"/>
      <c r="CSE50" s="319"/>
      <c r="CSF50" s="319"/>
      <c r="CSG50" s="319"/>
      <c r="CSH50" s="319"/>
      <c r="CSI50" s="319"/>
      <c r="CSJ50" s="319"/>
      <c r="CSK50" s="319"/>
      <c r="CSL50" s="319"/>
      <c r="CSM50" s="319"/>
      <c r="CSN50" s="319"/>
      <c r="CSO50" s="319"/>
      <c r="CSP50" s="319"/>
      <c r="CSQ50" s="319"/>
      <c r="CSR50" s="319"/>
      <c r="CSS50" s="319"/>
      <c r="CST50" s="319"/>
      <c r="CSU50" s="319"/>
      <c r="CSV50" s="319"/>
      <c r="CSW50" s="319"/>
      <c r="CSX50" s="319"/>
      <c r="CSY50" s="319"/>
      <c r="CSZ50" s="319"/>
      <c r="CTA50" s="319"/>
      <c r="CTB50" s="319"/>
      <c r="CTC50" s="319"/>
      <c r="CTD50" s="319"/>
      <c r="CTE50" s="319"/>
      <c r="CTF50" s="319"/>
      <c r="CTG50" s="319"/>
      <c r="CTH50" s="319"/>
      <c r="CTI50" s="319"/>
      <c r="CTJ50" s="319"/>
      <c r="CTK50" s="319"/>
      <c r="CTL50" s="319"/>
      <c r="CTM50" s="319"/>
      <c r="CTN50" s="319"/>
      <c r="CTO50" s="319"/>
      <c r="CTP50" s="319"/>
      <c r="CTQ50" s="319"/>
      <c r="CTR50" s="319"/>
      <c r="CTS50" s="319"/>
      <c r="CTT50" s="319"/>
      <c r="CTU50" s="319"/>
      <c r="CTV50" s="319"/>
      <c r="CTW50" s="319"/>
      <c r="CTX50" s="319"/>
      <c r="CTY50" s="319"/>
      <c r="CTZ50" s="319"/>
      <c r="CUA50" s="319"/>
      <c r="CUB50" s="319"/>
      <c r="CUC50" s="319"/>
      <c r="CUD50" s="319"/>
      <c r="CUE50" s="319"/>
      <c r="CUF50" s="319"/>
      <c r="CUG50" s="319"/>
      <c r="CUH50" s="319"/>
      <c r="CUI50" s="319"/>
      <c r="CUJ50" s="319"/>
      <c r="CUK50" s="319"/>
      <c r="CUL50" s="319"/>
      <c r="CUM50" s="319"/>
      <c r="CUN50" s="319"/>
      <c r="CUO50" s="319"/>
      <c r="CUP50" s="319"/>
      <c r="CUQ50" s="319"/>
      <c r="CUR50" s="319"/>
      <c r="CUS50" s="319"/>
      <c r="CUT50" s="319"/>
      <c r="CUU50" s="319"/>
      <c r="CUV50" s="319"/>
      <c r="CUW50" s="319"/>
      <c r="CUX50" s="319"/>
      <c r="CUY50" s="319"/>
      <c r="CUZ50" s="319"/>
      <c r="CVA50" s="319"/>
      <c r="CVB50" s="319"/>
      <c r="CVC50" s="319"/>
      <c r="CVD50" s="319"/>
      <c r="CVE50" s="319"/>
      <c r="CVF50" s="319"/>
      <c r="CVG50" s="319"/>
      <c r="CVH50" s="319"/>
      <c r="CVI50" s="319"/>
      <c r="CVJ50" s="319"/>
      <c r="CVK50" s="319"/>
      <c r="CVL50" s="319"/>
      <c r="CVM50" s="319"/>
      <c r="CVN50" s="319"/>
      <c r="CVO50" s="319"/>
      <c r="CVP50" s="319"/>
      <c r="CVQ50" s="319"/>
      <c r="CVR50" s="319"/>
      <c r="CVS50" s="319"/>
      <c r="CVT50" s="319"/>
      <c r="CVU50" s="319"/>
      <c r="CVV50" s="319"/>
      <c r="CVW50" s="319"/>
      <c r="CVX50" s="319"/>
      <c r="CVY50" s="319"/>
      <c r="CVZ50" s="319"/>
      <c r="CWA50" s="319"/>
      <c r="CWB50" s="319"/>
      <c r="CWC50" s="319"/>
      <c r="CWD50" s="319"/>
      <c r="CWE50" s="319"/>
      <c r="CWF50" s="319"/>
      <c r="CWG50" s="319"/>
      <c r="CWH50" s="319"/>
      <c r="CWI50" s="319"/>
      <c r="CWJ50" s="319"/>
      <c r="CWK50" s="319"/>
      <c r="CWL50" s="319"/>
      <c r="CWM50" s="319"/>
      <c r="CWN50" s="319"/>
      <c r="CWO50" s="319"/>
      <c r="CWP50" s="319"/>
      <c r="CWQ50" s="319"/>
      <c r="CWR50" s="319"/>
      <c r="CWS50" s="319"/>
      <c r="CWT50" s="319"/>
      <c r="CWU50" s="319"/>
      <c r="CWV50" s="319"/>
      <c r="CWW50" s="319"/>
      <c r="CWX50" s="319"/>
      <c r="CWY50" s="319"/>
      <c r="CWZ50" s="319"/>
      <c r="CXA50" s="319"/>
      <c r="CXB50" s="319"/>
      <c r="CXC50" s="319"/>
      <c r="CXD50" s="319"/>
      <c r="CXE50" s="319"/>
      <c r="CXF50" s="319"/>
      <c r="CXG50" s="319"/>
      <c r="CXH50" s="319"/>
      <c r="CXI50" s="319"/>
      <c r="CXJ50" s="319"/>
      <c r="CXK50" s="319"/>
      <c r="CXL50" s="319"/>
      <c r="CXM50" s="319"/>
      <c r="CXN50" s="319"/>
      <c r="CXO50" s="319"/>
      <c r="CXP50" s="319"/>
      <c r="CXQ50" s="319"/>
      <c r="CXR50" s="319"/>
      <c r="CXS50" s="319"/>
      <c r="CXT50" s="319"/>
      <c r="CXU50" s="319"/>
      <c r="CXV50" s="319"/>
      <c r="CXW50" s="319"/>
      <c r="CXX50" s="319"/>
      <c r="CXY50" s="319"/>
      <c r="CXZ50" s="319"/>
      <c r="CYA50" s="319"/>
      <c r="CYB50" s="319"/>
      <c r="CYC50" s="319"/>
      <c r="CYD50" s="319"/>
      <c r="CYE50" s="319"/>
      <c r="CYF50" s="319"/>
      <c r="CYG50" s="319"/>
      <c r="CYH50" s="319"/>
      <c r="CYI50" s="319"/>
      <c r="CYJ50" s="319"/>
      <c r="CYK50" s="319"/>
      <c r="CYL50" s="319"/>
      <c r="CYM50" s="319"/>
      <c r="CYN50" s="319"/>
      <c r="CYO50" s="319"/>
      <c r="CYP50" s="319"/>
      <c r="CYQ50" s="319"/>
      <c r="CYR50" s="319"/>
      <c r="CYS50" s="319"/>
      <c r="CYT50" s="319"/>
      <c r="CYU50" s="319"/>
      <c r="CYV50" s="319"/>
      <c r="CYW50" s="319"/>
      <c r="CYX50" s="319"/>
      <c r="CYY50" s="319"/>
      <c r="CYZ50" s="319"/>
      <c r="CZA50" s="319"/>
      <c r="CZB50" s="319"/>
      <c r="CZC50" s="319"/>
      <c r="CZD50" s="319"/>
      <c r="CZE50" s="319"/>
      <c r="CZF50" s="319"/>
      <c r="CZG50" s="319"/>
      <c r="CZH50" s="319"/>
      <c r="CZI50" s="319"/>
      <c r="CZJ50" s="319"/>
      <c r="CZK50" s="319"/>
      <c r="CZL50" s="319"/>
      <c r="CZM50" s="319"/>
      <c r="CZN50" s="319"/>
      <c r="CZO50" s="319"/>
      <c r="CZP50" s="319"/>
      <c r="CZQ50" s="319"/>
      <c r="CZR50" s="319"/>
      <c r="CZS50" s="319"/>
      <c r="CZT50" s="319"/>
      <c r="CZU50" s="319"/>
      <c r="CZV50" s="319"/>
      <c r="CZW50" s="319"/>
      <c r="CZX50" s="319"/>
      <c r="CZY50" s="319"/>
      <c r="CZZ50" s="319"/>
      <c r="DAA50" s="319"/>
      <c r="DAB50" s="319"/>
      <c r="DAC50" s="319"/>
      <c r="DAD50" s="319"/>
      <c r="DAE50" s="319"/>
      <c r="DAF50" s="319"/>
      <c r="DAG50" s="319"/>
      <c r="DAH50" s="319"/>
      <c r="DAI50" s="319"/>
      <c r="DAJ50" s="319"/>
      <c r="DAK50" s="319"/>
      <c r="DAL50" s="319"/>
      <c r="DAM50" s="319"/>
      <c r="DAN50" s="319"/>
      <c r="DAO50" s="319"/>
      <c r="DAP50" s="319"/>
      <c r="DAQ50" s="319"/>
      <c r="DAR50" s="319"/>
      <c r="DAS50" s="319"/>
      <c r="DAT50" s="319"/>
      <c r="DAU50" s="319"/>
      <c r="DAV50" s="319"/>
      <c r="DAW50" s="319"/>
      <c r="DAX50" s="319"/>
      <c r="DAY50" s="319"/>
      <c r="DAZ50" s="319"/>
      <c r="DBA50" s="319"/>
      <c r="DBB50" s="319"/>
      <c r="DBC50" s="319"/>
      <c r="DBD50" s="319"/>
      <c r="DBE50" s="319"/>
      <c r="DBF50" s="319"/>
      <c r="DBG50" s="319"/>
      <c r="DBH50" s="319"/>
      <c r="DBI50" s="319"/>
      <c r="DBJ50" s="319"/>
      <c r="DBK50" s="319"/>
      <c r="DBL50" s="319"/>
      <c r="DBM50" s="319"/>
      <c r="DBN50" s="319"/>
      <c r="DBO50" s="319"/>
      <c r="DBP50" s="319"/>
      <c r="DBQ50" s="319"/>
      <c r="DBR50" s="319"/>
      <c r="DBS50" s="319"/>
      <c r="DBT50" s="319"/>
      <c r="DBU50" s="319"/>
      <c r="DBV50" s="319"/>
      <c r="DBW50" s="319"/>
      <c r="DBX50" s="319"/>
      <c r="DBY50" s="319"/>
      <c r="DBZ50" s="319"/>
      <c r="DCA50" s="319"/>
      <c r="DCB50" s="319"/>
      <c r="DCC50" s="319"/>
      <c r="DCD50" s="319"/>
      <c r="DCE50" s="319"/>
      <c r="DCF50" s="319"/>
      <c r="DCG50" s="319"/>
      <c r="DCH50" s="319"/>
      <c r="DCI50" s="319"/>
      <c r="DCJ50" s="319"/>
      <c r="DCK50" s="319"/>
      <c r="DCL50" s="319"/>
      <c r="DCM50" s="319"/>
      <c r="DCN50" s="319"/>
      <c r="DCO50" s="319"/>
      <c r="DCP50" s="319"/>
      <c r="DCQ50" s="319"/>
      <c r="DCR50" s="319"/>
      <c r="DCS50" s="319"/>
      <c r="DCT50" s="319"/>
      <c r="DCU50" s="319"/>
      <c r="DCV50" s="319"/>
      <c r="DCW50" s="319"/>
      <c r="DCX50" s="319"/>
      <c r="DCY50" s="319"/>
      <c r="DCZ50" s="319"/>
      <c r="DDA50" s="319"/>
      <c r="DDB50" s="319"/>
      <c r="DDC50" s="319"/>
      <c r="DDD50" s="319"/>
      <c r="DDE50" s="319"/>
      <c r="DDF50" s="319"/>
      <c r="DDG50" s="319"/>
      <c r="DDH50" s="319"/>
      <c r="DDI50" s="319"/>
      <c r="DDJ50" s="319"/>
      <c r="DDK50" s="319"/>
      <c r="DDL50" s="319"/>
      <c r="DDM50" s="319"/>
      <c r="DDN50" s="319"/>
      <c r="DDO50" s="319"/>
      <c r="DDP50" s="319"/>
      <c r="DDQ50" s="319"/>
      <c r="DDR50" s="319"/>
      <c r="DDS50" s="319"/>
      <c r="DDT50" s="319"/>
      <c r="DDU50" s="319"/>
      <c r="DDV50" s="319"/>
      <c r="DDW50" s="319"/>
      <c r="DDX50" s="319"/>
      <c r="DDY50" s="319"/>
      <c r="DDZ50" s="319"/>
      <c r="DEA50" s="319"/>
      <c r="DEB50" s="319"/>
      <c r="DEC50" s="319"/>
      <c r="DED50" s="319"/>
      <c r="DEE50" s="319"/>
      <c r="DEF50" s="319"/>
      <c r="DEG50" s="319"/>
      <c r="DEH50" s="319"/>
      <c r="DEI50" s="319"/>
      <c r="DEJ50" s="319"/>
      <c r="DEK50" s="319"/>
      <c r="DEL50" s="319"/>
      <c r="DEM50" s="319"/>
      <c r="DEN50" s="319"/>
      <c r="DEO50" s="319"/>
      <c r="DEP50" s="319"/>
      <c r="DEQ50" s="319"/>
      <c r="DER50" s="319"/>
      <c r="DES50" s="319"/>
      <c r="DET50" s="319"/>
      <c r="DEU50" s="319"/>
      <c r="DEV50" s="319"/>
      <c r="DEW50" s="319"/>
      <c r="DEX50" s="319"/>
      <c r="DEY50" s="319"/>
      <c r="DEZ50" s="319"/>
      <c r="DFA50" s="319"/>
      <c r="DFB50" s="319"/>
      <c r="DFC50" s="319"/>
      <c r="DFD50" s="319"/>
      <c r="DFE50" s="319"/>
      <c r="DFF50" s="319"/>
      <c r="DFG50" s="319"/>
      <c r="DFH50" s="319"/>
      <c r="DFI50" s="319"/>
      <c r="DFJ50" s="319"/>
      <c r="DFK50" s="319"/>
      <c r="DFL50" s="319"/>
      <c r="DFM50" s="319"/>
      <c r="DFN50" s="319"/>
      <c r="DFO50" s="319"/>
      <c r="DFP50" s="319"/>
      <c r="DFQ50" s="319"/>
      <c r="DFR50" s="319"/>
      <c r="DFS50" s="319"/>
      <c r="DFT50" s="319"/>
      <c r="DFU50" s="319"/>
      <c r="DFV50" s="319"/>
      <c r="DFW50" s="319"/>
      <c r="DFX50" s="319"/>
      <c r="DFY50" s="319"/>
      <c r="DFZ50" s="319"/>
      <c r="DGA50" s="319"/>
      <c r="DGB50" s="319"/>
      <c r="DGC50" s="319"/>
      <c r="DGD50" s="319"/>
      <c r="DGE50" s="319"/>
      <c r="DGF50" s="319"/>
      <c r="DGG50" s="319"/>
      <c r="DGH50" s="319"/>
      <c r="DGI50" s="319"/>
      <c r="DGJ50" s="319"/>
      <c r="DGK50" s="319"/>
      <c r="DGL50" s="319"/>
      <c r="DGM50" s="319"/>
      <c r="DGN50" s="319"/>
      <c r="DGO50" s="319"/>
      <c r="DGP50" s="319"/>
      <c r="DGQ50" s="319"/>
      <c r="DGR50" s="319"/>
      <c r="DGS50" s="319"/>
      <c r="DGT50" s="319"/>
      <c r="DGU50" s="319"/>
      <c r="DGV50" s="319"/>
      <c r="DGW50" s="319"/>
      <c r="DGX50" s="319"/>
      <c r="DGY50" s="319"/>
      <c r="DGZ50" s="319"/>
      <c r="DHA50" s="319"/>
      <c r="DHB50" s="319"/>
      <c r="DHC50" s="319"/>
      <c r="DHD50" s="319"/>
      <c r="DHE50" s="319"/>
      <c r="DHF50" s="319"/>
      <c r="DHG50" s="319"/>
      <c r="DHH50" s="319"/>
      <c r="DHI50" s="319"/>
      <c r="DHJ50" s="319"/>
      <c r="DHK50" s="319"/>
      <c r="DHL50" s="319"/>
      <c r="DHM50" s="319"/>
      <c r="DHN50" s="319"/>
      <c r="DHO50" s="319"/>
      <c r="DHP50" s="319"/>
      <c r="DHQ50" s="319"/>
      <c r="DHR50" s="319"/>
      <c r="DHS50" s="319"/>
      <c r="DHT50" s="319"/>
      <c r="DHU50" s="319"/>
      <c r="DHV50" s="319"/>
      <c r="DHW50" s="319"/>
      <c r="DHX50" s="319"/>
      <c r="DHY50" s="319"/>
      <c r="DHZ50" s="319"/>
      <c r="DIA50" s="319"/>
      <c r="DIB50" s="319"/>
      <c r="DIC50" s="319"/>
      <c r="DID50" s="319"/>
      <c r="DIE50" s="319"/>
      <c r="DIF50" s="319"/>
      <c r="DIG50" s="319"/>
      <c r="DIH50" s="319"/>
      <c r="DII50" s="319"/>
      <c r="DIJ50" s="319"/>
      <c r="DIK50" s="319"/>
      <c r="DIL50" s="319"/>
      <c r="DIM50" s="319"/>
      <c r="DIN50" s="319"/>
      <c r="DIO50" s="319"/>
      <c r="DIP50" s="319"/>
      <c r="DIQ50" s="319"/>
      <c r="DIR50" s="319"/>
      <c r="DIS50" s="319"/>
      <c r="DIT50" s="319"/>
      <c r="DIU50" s="319"/>
      <c r="DIV50" s="319"/>
      <c r="DIW50" s="319"/>
      <c r="DIX50" s="319"/>
      <c r="DIY50" s="319"/>
      <c r="DIZ50" s="319"/>
      <c r="DJA50" s="319"/>
      <c r="DJB50" s="319"/>
      <c r="DJC50" s="319"/>
      <c r="DJD50" s="319"/>
      <c r="DJE50" s="319"/>
      <c r="DJF50" s="319"/>
      <c r="DJG50" s="319"/>
      <c r="DJH50" s="319"/>
      <c r="DJI50" s="319"/>
      <c r="DJJ50" s="319"/>
      <c r="DJK50" s="319"/>
      <c r="DJL50" s="319"/>
      <c r="DJM50" s="319"/>
      <c r="DJN50" s="319"/>
      <c r="DJO50" s="319"/>
      <c r="DJP50" s="319"/>
      <c r="DJQ50" s="319"/>
      <c r="DJR50" s="319"/>
      <c r="DJS50" s="319"/>
      <c r="DJT50" s="319"/>
      <c r="DJU50" s="319"/>
      <c r="DJV50" s="319"/>
      <c r="DJW50" s="319"/>
      <c r="DJX50" s="319"/>
      <c r="DJY50" s="319"/>
      <c r="DJZ50" s="319"/>
      <c r="DKA50" s="319"/>
      <c r="DKB50" s="319"/>
      <c r="DKC50" s="319"/>
      <c r="DKD50" s="319"/>
      <c r="DKE50" s="319"/>
      <c r="DKF50" s="319"/>
      <c r="DKG50" s="319"/>
      <c r="DKH50" s="319"/>
      <c r="DKI50" s="319"/>
      <c r="DKJ50" s="319"/>
      <c r="DKK50" s="319"/>
      <c r="DKL50" s="319"/>
      <c r="DKM50" s="319"/>
      <c r="DKN50" s="319"/>
      <c r="DKO50" s="319"/>
      <c r="DKP50" s="319"/>
      <c r="DKQ50" s="319"/>
      <c r="DKR50" s="319"/>
      <c r="DKS50" s="319"/>
      <c r="DKT50" s="319"/>
      <c r="DKU50" s="319"/>
      <c r="DKV50" s="319"/>
      <c r="DKW50" s="319"/>
      <c r="DKX50" s="319"/>
      <c r="DKY50" s="319"/>
      <c r="DKZ50" s="319"/>
      <c r="DLA50" s="319"/>
      <c r="DLB50" s="319"/>
      <c r="DLC50" s="319"/>
      <c r="DLD50" s="319"/>
      <c r="DLE50" s="319"/>
      <c r="DLF50" s="319"/>
      <c r="DLG50" s="319"/>
      <c r="DLH50" s="319"/>
      <c r="DLI50" s="319"/>
      <c r="DLJ50" s="319"/>
      <c r="DLK50" s="319"/>
      <c r="DLL50" s="319"/>
      <c r="DLM50" s="319"/>
      <c r="DLN50" s="319"/>
      <c r="DLO50" s="319"/>
      <c r="DLP50" s="319"/>
      <c r="DLQ50" s="319"/>
      <c r="DLR50" s="319"/>
      <c r="DLS50" s="319"/>
      <c r="DLT50" s="319"/>
      <c r="DLU50" s="319"/>
      <c r="DLV50" s="319"/>
      <c r="DLW50" s="319"/>
      <c r="DLX50" s="319"/>
      <c r="DLY50" s="319"/>
      <c r="DLZ50" s="319"/>
      <c r="DMA50" s="319"/>
      <c r="DMB50" s="319"/>
      <c r="DMC50" s="319"/>
      <c r="DMD50" s="319"/>
      <c r="DME50" s="319"/>
      <c r="DMF50" s="319"/>
      <c r="DMG50" s="319"/>
      <c r="DMH50" s="319"/>
      <c r="DMI50" s="319"/>
      <c r="DMJ50" s="319"/>
      <c r="DMK50" s="319"/>
      <c r="DML50" s="319"/>
      <c r="DMM50" s="319"/>
      <c r="DMN50" s="319"/>
      <c r="DMO50" s="319"/>
      <c r="DMP50" s="319"/>
      <c r="DMQ50" s="319"/>
      <c r="DMR50" s="319"/>
      <c r="DMS50" s="319"/>
      <c r="DMT50" s="319"/>
      <c r="DMU50" s="319"/>
      <c r="DMV50" s="319"/>
      <c r="DMW50" s="319"/>
      <c r="DMX50" s="319"/>
      <c r="DMY50" s="319"/>
      <c r="DMZ50" s="319"/>
      <c r="DNA50" s="319"/>
      <c r="DNB50" s="319"/>
      <c r="DNC50" s="319"/>
      <c r="DND50" s="319"/>
      <c r="DNE50" s="319"/>
      <c r="DNF50" s="319"/>
      <c r="DNG50" s="319"/>
      <c r="DNH50" s="319"/>
      <c r="DNI50" s="319"/>
      <c r="DNJ50" s="319"/>
      <c r="DNK50" s="319"/>
      <c r="DNL50" s="319"/>
      <c r="DNM50" s="319"/>
      <c r="DNN50" s="319"/>
      <c r="DNO50" s="319"/>
      <c r="DNP50" s="319"/>
      <c r="DNQ50" s="319"/>
      <c r="DNR50" s="319"/>
      <c r="DNS50" s="319"/>
      <c r="DNT50" s="319"/>
      <c r="DNU50" s="319"/>
      <c r="DNV50" s="319"/>
      <c r="DNW50" s="319"/>
      <c r="DNX50" s="319"/>
      <c r="DNY50" s="319"/>
      <c r="DNZ50" s="319"/>
      <c r="DOA50" s="319"/>
      <c r="DOB50" s="319"/>
      <c r="DOC50" s="319"/>
      <c r="DOD50" s="319"/>
      <c r="DOE50" s="319"/>
      <c r="DOF50" s="319"/>
      <c r="DOG50" s="319"/>
      <c r="DOH50" s="319"/>
      <c r="DOI50" s="319"/>
      <c r="DOJ50" s="319"/>
      <c r="DOK50" s="319"/>
      <c r="DOL50" s="319"/>
      <c r="DOM50" s="319"/>
      <c r="DON50" s="319"/>
      <c r="DOO50" s="319"/>
      <c r="DOP50" s="319"/>
      <c r="DOQ50" s="319"/>
      <c r="DOR50" s="319"/>
      <c r="DOS50" s="319"/>
      <c r="DOT50" s="319"/>
      <c r="DOU50" s="319"/>
      <c r="DOV50" s="319"/>
      <c r="DOW50" s="319"/>
      <c r="DOX50" s="319"/>
      <c r="DOY50" s="319"/>
      <c r="DOZ50" s="319"/>
      <c r="DPA50" s="319"/>
      <c r="DPB50" s="319"/>
      <c r="DPC50" s="319"/>
      <c r="DPD50" s="319"/>
      <c r="DPE50" s="319"/>
      <c r="DPF50" s="319"/>
      <c r="DPG50" s="319"/>
      <c r="DPH50" s="319"/>
      <c r="DPI50" s="319"/>
      <c r="DPJ50" s="319"/>
      <c r="DPK50" s="319"/>
      <c r="DPL50" s="319"/>
      <c r="DPM50" s="319"/>
      <c r="DPN50" s="319"/>
      <c r="DPO50" s="319"/>
      <c r="DPP50" s="319"/>
      <c r="DPQ50" s="319"/>
      <c r="DPR50" s="319"/>
      <c r="DPS50" s="319"/>
      <c r="DPT50" s="319"/>
      <c r="DPU50" s="319"/>
      <c r="DPV50" s="319"/>
      <c r="DPW50" s="319"/>
      <c r="DPX50" s="319"/>
      <c r="DPY50" s="319"/>
      <c r="DPZ50" s="319"/>
      <c r="DQA50" s="319"/>
      <c r="DQB50" s="319"/>
      <c r="DQC50" s="319"/>
      <c r="DQD50" s="319"/>
      <c r="DQE50" s="319"/>
      <c r="DQF50" s="319"/>
      <c r="DQG50" s="319"/>
      <c r="DQH50" s="319"/>
      <c r="DQI50" s="319"/>
      <c r="DQJ50" s="319"/>
      <c r="DQK50" s="319"/>
      <c r="DQL50" s="319"/>
      <c r="DQM50" s="319"/>
      <c r="DQN50" s="319"/>
      <c r="DQO50" s="319"/>
      <c r="DQP50" s="319"/>
      <c r="DQQ50" s="319"/>
      <c r="DQR50" s="319"/>
      <c r="DQS50" s="319"/>
      <c r="DQT50" s="319"/>
      <c r="DQU50" s="319"/>
      <c r="DQV50" s="319"/>
      <c r="DQW50" s="319"/>
      <c r="DQX50" s="319"/>
      <c r="DQY50" s="319"/>
      <c r="DQZ50" s="319"/>
      <c r="DRA50" s="319"/>
      <c r="DRB50" s="319"/>
      <c r="DRC50" s="319"/>
      <c r="DRD50" s="319"/>
      <c r="DRE50" s="319"/>
      <c r="DRF50" s="319"/>
      <c r="DRG50" s="319"/>
      <c r="DRH50" s="319"/>
      <c r="DRI50" s="319"/>
      <c r="DRJ50" s="319"/>
      <c r="DRK50" s="319"/>
      <c r="DRL50" s="319"/>
      <c r="DRM50" s="319"/>
      <c r="DRN50" s="319"/>
      <c r="DRO50" s="319"/>
      <c r="DRP50" s="319"/>
      <c r="DRQ50" s="319"/>
      <c r="DRR50" s="319"/>
      <c r="DRS50" s="319"/>
      <c r="DRT50" s="319"/>
      <c r="DRU50" s="319"/>
      <c r="DRV50" s="319"/>
      <c r="DRW50" s="319"/>
      <c r="DRX50" s="319"/>
      <c r="DRY50" s="319"/>
      <c r="DRZ50" s="319"/>
      <c r="DSA50" s="319"/>
      <c r="DSB50" s="319"/>
      <c r="DSC50" s="319"/>
      <c r="DSD50" s="319"/>
      <c r="DSE50" s="319"/>
      <c r="DSF50" s="319"/>
      <c r="DSG50" s="319"/>
      <c r="DSH50" s="319"/>
      <c r="DSI50" s="319"/>
      <c r="DSJ50" s="319"/>
      <c r="DSK50" s="319"/>
      <c r="DSL50" s="319"/>
      <c r="DSM50" s="319"/>
      <c r="DSN50" s="319"/>
      <c r="DSO50" s="319"/>
      <c r="DSP50" s="319"/>
      <c r="DSQ50" s="319"/>
      <c r="DSR50" s="319"/>
      <c r="DSS50" s="319"/>
      <c r="DST50" s="319"/>
      <c r="DSU50" s="319"/>
      <c r="DSV50" s="319"/>
      <c r="DSW50" s="319"/>
      <c r="DSX50" s="319"/>
      <c r="DSY50" s="319"/>
      <c r="DSZ50" s="319"/>
      <c r="DTA50" s="319"/>
      <c r="DTB50" s="319"/>
      <c r="DTC50" s="319"/>
      <c r="DTD50" s="319"/>
      <c r="DTE50" s="319"/>
      <c r="DTF50" s="319"/>
      <c r="DTG50" s="319"/>
      <c r="DTH50" s="319"/>
      <c r="DTI50" s="319"/>
      <c r="DTJ50" s="319"/>
      <c r="DTK50" s="319"/>
      <c r="DTL50" s="319"/>
      <c r="DTM50" s="319"/>
      <c r="DTN50" s="319"/>
      <c r="DTO50" s="319"/>
      <c r="DTP50" s="319"/>
      <c r="DTQ50" s="319"/>
      <c r="DTR50" s="319"/>
      <c r="DTS50" s="319"/>
      <c r="DTT50" s="319"/>
      <c r="DTU50" s="319"/>
      <c r="DTV50" s="319"/>
      <c r="DTW50" s="319"/>
      <c r="DTX50" s="319"/>
      <c r="DTY50" s="319"/>
      <c r="DTZ50" s="319"/>
      <c r="DUA50" s="319"/>
      <c r="DUB50" s="319"/>
      <c r="DUC50" s="319"/>
      <c r="DUD50" s="319"/>
      <c r="DUE50" s="319"/>
      <c r="DUF50" s="319"/>
      <c r="DUG50" s="319"/>
      <c r="DUH50" s="319"/>
      <c r="DUI50" s="319"/>
      <c r="DUJ50" s="319"/>
      <c r="DUK50" s="319"/>
      <c r="DUL50" s="319"/>
      <c r="DUM50" s="319"/>
      <c r="DUN50" s="319"/>
      <c r="DUO50" s="319"/>
      <c r="DUP50" s="319"/>
      <c r="DUQ50" s="319"/>
      <c r="DUR50" s="319"/>
      <c r="DUS50" s="319"/>
      <c r="DUT50" s="319"/>
      <c r="DUU50" s="319"/>
      <c r="DUV50" s="319"/>
      <c r="DUW50" s="319"/>
      <c r="DUX50" s="319"/>
      <c r="DUY50" s="319"/>
      <c r="DUZ50" s="319"/>
      <c r="DVA50" s="319"/>
      <c r="DVB50" s="319"/>
      <c r="DVC50" s="319"/>
      <c r="DVD50" s="319"/>
      <c r="DVE50" s="319"/>
      <c r="DVF50" s="319"/>
      <c r="DVG50" s="319"/>
      <c r="DVH50" s="319"/>
      <c r="DVI50" s="319"/>
      <c r="DVJ50" s="319"/>
      <c r="DVK50" s="319"/>
      <c r="DVL50" s="319"/>
      <c r="DVM50" s="319"/>
      <c r="DVN50" s="319"/>
      <c r="DVO50" s="319"/>
      <c r="DVP50" s="319"/>
      <c r="DVQ50" s="319"/>
      <c r="DVR50" s="319"/>
      <c r="DVS50" s="319"/>
      <c r="DVT50" s="319"/>
      <c r="DVU50" s="319"/>
      <c r="DVV50" s="319"/>
      <c r="DVW50" s="319"/>
      <c r="DVX50" s="319"/>
      <c r="DVY50" s="319"/>
      <c r="DVZ50" s="319"/>
      <c r="DWA50" s="319"/>
      <c r="DWB50" s="319"/>
      <c r="DWC50" s="319"/>
      <c r="DWD50" s="319"/>
      <c r="DWE50" s="319"/>
      <c r="DWF50" s="319"/>
      <c r="DWG50" s="319"/>
      <c r="DWH50" s="319"/>
      <c r="DWI50" s="319"/>
      <c r="DWJ50" s="319"/>
      <c r="DWK50" s="319"/>
      <c r="DWL50" s="319"/>
      <c r="DWM50" s="319"/>
      <c r="DWN50" s="319"/>
      <c r="DWO50" s="319"/>
      <c r="DWP50" s="319"/>
      <c r="DWQ50" s="319"/>
      <c r="DWR50" s="319"/>
      <c r="DWS50" s="319"/>
      <c r="DWT50" s="319"/>
      <c r="DWU50" s="319"/>
      <c r="DWV50" s="319"/>
      <c r="DWW50" s="319"/>
      <c r="DWX50" s="319"/>
      <c r="DWY50" s="319"/>
      <c r="DWZ50" s="319"/>
      <c r="DXA50" s="319"/>
      <c r="DXB50" s="319"/>
      <c r="DXC50" s="319"/>
      <c r="DXD50" s="319"/>
      <c r="DXE50" s="319"/>
      <c r="DXF50" s="319"/>
      <c r="DXG50" s="319"/>
      <c r="DXH50" s="319"/>
      <c r="DXI50" s="319"/>
      <c r="DXJ50" s="319"/>
      <c r="DXK50" s="319"/>
      <c r="DXL50" s="319"/>
      <c r="DXM50" s="319"/>
      <c r="DXN50" s="319"/>
      <c r="DXO50" s="319"/>
      <c r="DXP50" s="319"/>
      <c r="DXQ50" s="319"/>
      <c r="DXR50" s="319"/>
      <c r="DXS50" s="319"/>
      <c r="DXT50" s="319"/>
      <c r="DXU50" s="319"/>
      <c r="DXV50" s="319"/>
      <c r="DXW50" s="319"/>
      <c r="DXX50" s="319"/>
      <c r="DXY50" s="319"/>
      <c r="DXZ50" s="319"/>
      <c r="DYA50" s="319"/>
      <c r="DYB50" s="319"/>
      <c r="DYC50" s="319"/>
      <c r="DYD50" s="319"/>
      <c r="DYE50" s="319"/>
      <c r="DYF50" s="319"/>
      <c r="DYG50" s="319"/>
      <c r="DYH50" s="319"/>
      <c r="DYI50" s="319"/>
      <c r="DYJ50" s="319"/>
      <c r="DYK50" s="319"/>
      <c r="DYL50" s="319"/>
      <c r="DYM50" s="319"/>
      <c r="DYN50" s="319"/>
      <c r="DYO50" s="319"/>
      <c r="DYP50" s="319"/>
      <c r="DYQ50" s="319"/>
      <c r="DYR50" s="319"/>
      <c r="DYS50" s="319"/>
      <c r="DYT50" s="319"/>
      <c r="DYU50" s="319"/>
      <c r="DYV50" s="319"/>
      <c r="DYW50" s="319"/>
      <c r="DYX50" s="319"/>
      <c r="DYY50" s="319"/>
      <c r="DYZ50" s="319"/>
      <c r="DZA50" s="319"/>
      <c r="DZB50" s="319"/>
      <c r="DZC50" s="319"/>
      <c r="DZD50" s="319"/>
      <c r="DZE50" s="319"/>
      <c r="DZF50" s="319"/>
      <c r="DZG50" s="319"/>
      <c r="DZH50" s="319"/>
      <c r="DZI50" s="319"/>
      <c r="DZJ50" s="319"/>
      <c r="DZK50" s="319"/>
      <c r="DZL50" s="319"/>
      <c r="DZM50" s="319"/>
      <c r="DZN50" s="319"/>
      <c r="DZO50" s="319"/>
      <c r="DZP50" s="319"/>
      <c r="DZQ50" s="319"/>
      <c r="DZR50" s="319"/>
      <c r="DZS50" s="319"/>
      <c r="DZT50" s="319"/>
      <c r="DZU50" s="319"/>
      <c r="DZV50" s="319"/>
      <c r="DZW50" s="319"/>
      <c r="DZX50" s="319"/>
      <c r="DZY50" s="319"/>
      <c r="DZZ50" s="319"/>
      <c r="EAA50" s="319"/>
      <c r="EAB50" s="319"/>
      <c r="EAC50" s="319"/>
      <c r="EAD50" s="319"/>
      <c r="EAE50" s="319"/>
      <c r="EAF50" s="319"/>
      <c r="EAG50" s="319"/>
      <c r="EAH50" s="319"/>
      <c r="EAI50" s="319"/>
      <c r="EAJ50" s="319"/>
      <c r="EAK50" s="319"/>
      <c r="EAL50" s="319"/>
      <c r="EAM50" s="319"/>
      <c r="EAN50" s="319"/>
      <c r="EAO50" s="319"/>
      <c r="EAP50" s="319"/>
      <c r="EAQ50" s="319"/>
      <c r="EAR50" s="319"/>
      <c r="EAS50" s="319"/>
      <c r="EAT50" s="319"/>
      <c r="EAU50" s="319"/>
      <c r="EAV50" s="319"/>
      <c r="EAW50" s="319"/>
      <c r="EAX50" s="319"/>
      <c r="EAY50" s="319"/>
      <c r="EAZ50" s="319"/>
      <c r="EBA50" s="319"/>
      <c r="EBB50" s="319"/>
      <c r="EBC50" s="319"/>
      <c r="EBD50" s="319"/>
      <c r="EBE50" s="319"/>
      <c r="EBF50" s="319"/>
      <c r="EBG50" s="319"/>
      <c r="EBH50" s="319"/>
      <c r="EBI50" s="319"/>
      <c r="EBJ50" s="319"/>
      <c r="EBK50" s="319"/>
      <c r="EBL50" s="319"/>
      <c r="EBM50" s="319"/>
      <c r="EBN50" s="319"/>
      <c r="EBO50" s="319"/>
      <c r="EBP50" s="319"/>
      <c r="EBQ50" s="319"/>
      <c r="EBR50" s="319"/>
      <c r="EBS50" s="319"/>
      <c r="EBT50" s="319"/>
      <c r="EBU50" s="319"/>
      <c r="EBV50" s="319"/>
      <c r="EBW50" s="319"/>
      <c r="EBX50" s="319"/>
      <c r="EBY50" s="319"/>
      <c r="EBZ50" s="319"/>
      <c r="ECA50" s="319"/>
      <c r="ECB50" s="319"/>
      <c r="ECC50" s="319"/>
      <c r="ECD50" s="319"/>
      <c r="ECE50" s="319"/>
      <c r="ECF50" s="319"/>
      <c r="ECG50" s="319"/>
      <c r="ECH50" s="319"/>
      <c r="ECI50" s="319"/>
      <c r="ECJ50" s="319"/>
      <c r="ECK50" s="319"/>
      <c r="ECL50" s="319"/>
      <c r="ECM50" s="319"/>
      <c r="ECN50" s="319"/>
      <c r="ECO50" s="319"/>
      <c r="ECP50" s="319"/>
      <c r="ECQ50" s="319"/>
      <c r="ECR50" s="319"/>
      <c r="ECS50" s="319"/>
      <c r="ECT50" s="319"/>
      <c r="ECU50" s="319"/>
      <c r="ECV50" s="319"/>
      <c r="ECW50" s="319"/>
      <c r="ECX50" s="319"/>
      <c r="ECY50" s="319"/>
      <c r="ECZ50" s="319"/>
      <c r="EDA50" s="319"/>
      <c r="EDB50" s="319"/>
      <c r="EDC50" s="319"/>
      <c r="EDD50" s="319"/>
      <c r="EDE50" s="319"/>
      <c r="EDF50" s="319"/>
      <c r="EDG50" s="319"/>
      <c r="EDH50" s="319"/>
      <c r="EDI50" s="319"/>
      <c r="EDJ50" s="319"/>
      <c r="EDK50" s="319"/>
      <c r="EDL50" s="319"/>
      <c r="EDM50" s="319"/>
      <c r="EDN50" s="319"/>
      <c r="EDO50" s="319"/>
      <c r="EDP50" s="319"/>
      <c r="EDQ50" s="319"/>
      <c r="EDR50" s="319"/>
      <c r="EDS50" s="319"/>
      <c r="EDT50" s="319"/>
      <c r="EDU50" s="319"/>
      <c r="EDV50" s="319"/>
      <c r="EDW50" s="319"/>
      <c r="EDX50" s="319"/>
      <c r="EDY50" s="319"/>
      <c r="EDZ50" s="319"/>
      <c r="EEA50" s="319"/>
      <c r="EEB50" s="319"/>
      <c r="EEC50" s="319"/>
      <c r="EED50" s="319"/>
      <c r="EEE50" s="319"/>
      <c r="EEF50" s="319"/>
      <c r="EEG50" s="319"/>
      <c r="EEH50" s="319"/>
      <c r="EEI50" s="319"/>
      <c r="EEJ50" s="319"/>
      <c r="EEK50" s="319"/>
      <c r="EEL50" s="319"/>
      <c r="EEM50" s="319"/>
      <c r="EEN50" s="319"/>
      <c r="EEO50" s="319"/>
      <c r="EEP50" s="319"/>
      <c r="EEQ50" s="319"/>
      <c r="EER50" s="319"/>
      <c r="EES50" s="319"/>
      <c r="EET50" s="319"/>
      <c r="EEU50" s="319"/>
      <c r="EEV50" s="319"/>
      <c r="EEW50" s="319"/>
      <c r="EEX50" s="319"/>
      <c r="EEY50" s="319"/>
      <c r="EEZ50" s="319"/>
      <c r="EFA50" s="319"/>
      <c r="EFB50" s="319"/>
      <c r="EFC50" s="319"/>
      <c r="EFD50" s="319"/>
      <c r="EFE50" s="319"/>
      <c r="EFF50" s="319"/>
      <c r="EFG50" s="319"/>
      <c r="EFH50" s="319"/>
      <c r="EFI50" s="319"/>
      <c r="EFJ50" s="319"/>
      <c r="EFK50" s="319"/>
      <c r="EFL50" s="319"/>
      <c r="EFM50" s="319"/>
      <c r="EFN50" s="319"/>
      <c r="EFO50" s="319"/>
      <c r="EFP50" s="319"/>
      <c r="EFQ50" s="319"/>
      <c r="EFR50" s="319"/>
      <c r="EFS50" s="319"/>
      <c r="EFT50" s="319"/>
      <c r="EFU50" s="319"/>
      <c r="EFV50" s="319"/>
      <c r="EFW50" s="319"/>
      <c r="EFX50" s="319"/>
      <c r="EFY50" s="319"/>
      <c r="EFZ50" s="319"/>
      <c r="EGA50" s="319"/>
      <c r="EGB50" s="319"/>
      <c r="EGC50" s="319"/>
      <c r="EGD50" s="319"/>
      <c r="EGE50" s="319"/>
      <c r="EGF50" s="319"/>
      <c r="EGG50" s="319"/>
      <c r="EGH50" s="319"/>
      <c r="EGI50" s="319"/>
      <c r="EGJ50" s="319"/>
      <c r="EGK50" s="319"/>
      <c r="EGL50" s="319"/>
      <c r="EGM50" s="319"/>
      <c r="EGN50" s="319"/>
      <c r="EGO50" s="319"/>
      <c r="EGP50" s="319"/>
      <c r="EGQ50" s="319"/>
      <c r="EGR50" s="319"/>
      <c r="EGS50" s="319"/>
      <c r="EGT50" s="319"/>
      <c r="EGU50" s="319"/>
      <c r="EGV50" s="319"/>
      <c r="EGW50" s="319"/>
      <c r="EGX50" s="319"/>
      <c r="EGY50" s="319"/>
      <c r="EGZ50" s="319"/>
      <c r="EHA50" s="319"/>
      <c r="EHB50" s="319"/>
      <c r="EHC50" s="319"/>
      <c r="EHD50" s="319"/>
      <c r="EHE50" s="319"/>
      <c r="EHF50" s="319"/>
      <c r="EHG50" s="319"/>
      <c r="EHH50" s="319"/>
      <c r="EHI50" s="319"/>
      <c r="EHJ50" s="319"/>
      <c r="EHK50" s="319"/>
      <c r="EHL50" s="319"/>
      <c r="EHM50" s="319"/>
      <c r="EHN50" s="319"/>
      <c r="EHO50" s="319"/>
      <c r="EHP50" s="319"/>
      <c r="EHQ50" s="319"/>
      <c r="EHR50" s="319"/>
      <c r="EHS50" s="319"/>
      <c r="EHT50" s="319"/>
      <c r="EHU50" s="319"/>
      <c r="EHV50" s="319"/>
      <c r="EHW50" s="319"/>
      <c r="EHX50" s="319"/>
      <c r="EHY50" s="319"/>
      <c r="EHZ50" s="319"/>
      <c r="EIA50" s="319"/>
      <c r="EIB50" s="319"/>
      <c r="EIC50" s="319"/>
      <c r="EID50" s="319"/>
      <c r="EIE50" s="319"/>
      <c r="EIF50" s="319"/>
      <c r="EIG50" s="319"/>
      <c r="EIH50" s="319"/>
      <c r="EII50" s="319"/>
      <c r="EIJ50" s="319"/>
      <c r="EIK50" s="319"/>
      <c r="EIL50" s="319"/>
      <c r="EIM50" s="319"/>
      <c r="EIN50" s="319"/>
      <c r="EIO50" s="319"/>
      <c r="EIP50" s="319"/>
      <c r="EIQ50" s="319"/>
      <c r="EIR50" s="319"/>
      <c r="EIS50" s="319"/>
      <c r="EIT50" s="319"/>
      <c r="EIU50" s="319"/>
      <c r="EIV50" s="319"/>
      <c r="EIW50" s="319"/>
      <c r="EIX50" s="319"/>
      <c r="EIY50" s="319"/>
      <c r="EIZ50" s="319"/>
      <c r="EJA50" s="319"/>
      <c r="EJB50" s="319"/>
      <c r="EJC50" s="319"/>
      <c r="EJD50" s="319"/>
      <c r="EJE50" s="319"/>
      <c r="EJF50" s="319"/>
      <c r="EJG50" s="319"/>
      <c r="EJH50" s="319"/>
      <c r="EJI50" s="319"/>
      <c r="EJJ50" s="319"/>
      <c r="EJK50" s="319"/>
      <c r="EJL50" s="319"/>
      <c r="EJM50" s="319"/>
      <c r="EJN50" s="319"/>
      <c r="EJO50" s="319"/>
      <c r="EJP50" s="319"/>
      <c r="EJQ50" s="319"/>
      <c r="EJR50" s="319"/>
      <c r="EJS50" s="319"/>
      <c r="EJT50" s="319"/>
      <c r="EJU50" s="319"/>
      <c r="EJV50" s="319"/>
      <c r="EJW50" s="319"/>
      <c r="EJX50" s="319"/>
      <c r="EJY50" s="319"/>
      <c r="EJZ50" s="319"/>
      <c r="EKA50" s="319"/>
      <c r="EKB50" s="319"/>
      <c r="EKC50" s="319"/>
      <c r="EKD50" s="319"/>
      <c r="EKE50" s="319"/>
      <c r="EKF50" s="319"/>
      <c r="EKG50" s="319"/>
      <c r="EKH50" s="319"/>
      <c r="EKI50" s="319"/>
      <c r="EKJ50" s="319"/>
      <c r="EKK50" s="319"/>
      <c r="EKL50" s="319"/>
      <c r="EKM50" s="319"/>
      <c r="EKN50" s="319"/>
      <c r="EKO50" s="319"/>
      <c r="EKP50" s="319"/>
      <c r="EKQ50" s="319"/>
      <c r="EKR50" s="319"/>
      <c r="EKS50" s="319"/>
      <c r="EKT50" s="319"/>
      <c r="EKU50" s="319"/>
      <c r="EKV50" s="319"/>
      <c r="EKW50" s="319"/>
      <c r="EKX50" s="319"/>
      <c r="EKY50" s="319"/>
      <c r="EKZ50" s="319"/>
      <c r="ELA50" s="319"/>
      <c r="ELB50" s="319"/>
      <c r="ELC50" s="319"/>
      <c r="ELD50" s="319"/>
      <c r="ELE50" s="319"/>
      <c r="ELF50" s="319"/>
      <c r="ELG50" s="319"/>
      <c r="ELH50" s="319"/>
      <c r="ELI50" s="319"/>
      <c r="ELJ50" s="319"/>
      <c r="ELK50" s="319"/>
      <c r="ELL50" s="319"/>
      <c r="ELM50" s="319"/>
      <c r="ELN50" s="319"/>
      <c r="ELO50" s="319"/>
      <c r="ELP50" s="319"/>
      <c r="ELQ50" s="319"/>
      <c r="ELR50" s="319"/>
      <c r="ELS50" s="319"/>
      <c r="ELT50" s="319"/>
      <c r="ELU50" s="319"/>
      <c r="ELV50" s="319"/>
      <c r="ELW50" s="319"/>
      <c r="ELX50" s="319"/>
      <c r="ELY50" s="319"/>
      <c r="ELZ50" s="319"/>
      <c r="EMA50" s="319"/>
      <c r="EMB50" s="319"/>
      <c r="EMC50" s="319"/>
      <c r="EMD50" s="319"/>
      <c r="EME50" s="319"/>
      <c r="EMF50" s="319"/>
      <c r="EMG50" s="319"/>
      <c r="EMH50" s="319"/>
      <c r="EMI50" s="319"/>
      <c r="EMJ50" s="319"/>
      <c r="EMK50" s="319"/>
      <c r="EML50" s="319"/>
      <c r="EMM50" s="319"/>
      <c r="EMN50" s="319"/>
      <c r="EMO50" s="319"/>
      <c r="EMP50" s="319"/>
      <c r="EMQ50" s="319"/>
      <c r="EMR50" s="319"/>
      <c r="EMS50" s="319"/>
      <c r="EMT50" s="319"/>
      <c r="EMU50" s="319"/>
      <c r="EMV50" s="319"/>
      <c r="EMW50" s="319"/>
      <c r="EMX50" s="319"/>
      <c r="EMY50" s="319"/>
      <c r="EMZ50" s="319"/>
      <c r="ENA50" s="319"/>
      <c r="ENB50" s="319"/>
      <c r="ENC50" s="319"/>
      <c r="END50" s="319"/>
      <c r="ENE50" s="319"/>
      <c r="ENF50" s="319"/>
      <c r="ENG50" s="319"/>
      <c r="ENH50" s="319"/>
      <c r="ENI50" s="319"/>
      <c r="ENJ50" s="319"/>
      <c r="ENK50" s="319"/>
      <c r="ENL50" s="319"/>
      <c r="ENM50" s="319"/>
      <c r="ENN50" s="319"/>
      <c r="ENO50" s="319"/>
      <c r="ENP50" s="319"/>
      <c r="ENQ50" s="319"/>
      <c r="ENR50" s="319"/>
      <c r="ENS50" s="319"/>
      <c r="ENT50" s="319"/>
      <c r="ENU50" s="319"/>
      <c r="ENV50" s="319"/>
      <c r="ENW50" s="319"/>
      <c r="ENX50" s="319"/>
      <c r="ENY50" s="319"/>
      <c r="ENZ50" s="319"/>
      <c r="EOA50" s="319"/>
      <c r="EOB50" s="319"/>
      <c r="EOC50" s="319"/>
      <c r="EOD50" s="319"/>
      <c r="EOE50" s="319"/>
      <c r="EOF50" s="319"/>
      <c r="EOG50" s="319"/>
      <c r="EOH50" s="319"/>
      <c r="EOI50" s="319"/>
      <c r="EOJ50" s="319"/>
      <c r="EOK50" s="319"/>
      <c r="EOL50" s="319"/>
      <c r="EOM50" s="319"/>
      <c r="EON50" s="319"/>
      <c r="EOO50" s="319"/>
      <c r="EOP50" s="319"/>
      <c r="EOQ50" s="319"/>
      <c r="EOR50" s="319"/>
      <c r="EOS50" s="319"/>
      <c r="EOT50" s="319"/>
      <c r="EOU50" s="319"/>
      <c r="EOV50" s="319"/>
      <c r="EOW50" s="319"/>
      <c r="EOX50" s="319"/>
      <c r="EOY50" s="319"/>
      <c r="EOZ50" s="319"/>
      <c r="EPA50" s="319"/>
      <c r="EPB50" s="319"/>
      <c r="EPC50" s="319"/>
      <c r="EPD50" s="319"/>
      <c r="EPE50" s="319"/>
      <c r="EPF50" s="319"/>
      <c r="EPG50" s="319"/>
      <c r="EPH50" s="319"/>
      <c r="EPI50" s="319"/>
      <c r="EPJ50" s="319"/>
      <c r="EPK50" s="319"/>
      <c r="EPL50" s="319"/>
      <c r="EPM50" s="319"/>
      <c r="EPN50" s="319"/>
      <c r="EPO50" s="319"/>
      <c r="EPP50" s="319"/>
      <c r="EPQ50" s="319"/>
      <c r="EPR50" s="319"/>
      <c r="EPS50" s="319"/>
      <c r="EPT50" s="319"/>
      <c r="EPU50" s="319"/>
      <c r="EPV50" s="319"/>
      <c r="EPW50" s="319"/>
      <c r="EPX50" s="319"/>
      <c r="EPY50" s="319"/>
      <c r="EPZ50" s="319"/>
      <c r="EQA50" s="319"/>
      <c r="EQB50" s="319"/>
      <c r="EQC50" s="319"/>
      <c r="EQD50" s="319"/>
      <c r="EQE50" s="319"/>
      <c r="EQF50" s="319"/>
      <c r="EQG50" s="319"/>
      <c r="EQH50" s="319"/>
      <c r="EQI50" s="319"/>
      <c r="EQJ50" s="319"/>
      <c r="EQK50" s="319"/>
      <c r="EQL50" s="319"/>
      <c r="EQM50" s="319"/>
      <c r="EQN50" s="319"/>
      <c r="EQO50" s="319"/>
      <c r="EQP50" s="319"/>
      <c r="EQQ50" s="319"/>
      <c r="EQR50" s="319"/>
      <c r="EQS50" s="319"/>
      <c r="EQT50" s="319"/>
      <c r="EQU50" s="319"/>
      <c r="EQV50" s="319"/>
      <c r="EQW50" s="319"/>
      <c r="EQX50" s="319"/>
      <c r="EQY50" s="319"/>
      <c r="EQZ50" s="319"/>
      <c r="ERA50" s="319"/>
      <c r="ERB50" s="319"/>
      <c r="ERC50" s="319"/>
      <c r="ERD50" s="319"/>
      <c r="ERE50" s="319"/>
      <c r="ERF50" s="319"/>
      <c r="ERG50" s="319"/>
      <c r="ERH50" s="319"/>
      <c r="ERI50" s="319"/>
      <c r="ERJ50" s="319"/>
      <c r="ERK50" s="319"/>
      <c r="ERL50" s="319"/>
      <c r="ERM50" s="319"/>
      <c r="ERN50" s="319"/>
      <c r="ERO50" s="319"/>
      <c r="ERP50" s="319"/>
      <c r="ERQ50" s="319"/>
      <c r="ERR50" s="319"/>
      <c r="ERS50" s="319"/>
      <c r="ERT50" s="319"/>
      <c r="ERU50" s="319"/>
      <c r="ERV50" s="319"/>
      <c r="ERW50" s="319"/>
      <c r="ERX50" s="319"/>
      <c r="ERY50" s="319"/>
      <c r="ERZ50" s="319"/>
      <c r="ESA50" s="319"/>
      <c r="ESB50" s="319"/>
      <c r="ESC50" s="319"/>
      <c r="ESD50" s="319"/>
      <c r="ESE50" s="319"/>
      <c r="ESF50" s="319"/>
      <c r="ESG50" s="319"/>
      <c r="ESH50" s="319"/>
      <c r="ESI50" s="319"/>
      <c r="ESJ50" s="319"/>
      <c r="ESK50" s="319"/>
      <c r="ESL50" s="319"/>
      <c r="ESM50" s="319"/>
      <c r="ESN50" s="319"/>
      <c r="ESO50" s="319"/>
      <c r="ESP50" s="319"/>
      <c r="ESQ50" s="319"/>
      <c r="ESR50" s="319"/>
      <c r="ESS50" s="319"/>
      <c r="EST50" s="319"/>
      <c r="ESU50" s="319"/>
      <c r="ESV50" s="319"/>
      <c r="ESW50" s="319"/>
      <c r="ESX50" s="319"/>
      <c r="ESY50" s="319"/>
      <c r="ESZ50" s="319"/>
      <c r="ETA50" s="319"/>
      <c r="ETB50" s="319"/>
      <c r="ETC50" s="319"/>
      <c r="ETD50" s="319"/>
      <c r="ETE50" s="319"/>
      <c r="ETF50" s="319"/>
      <c r="ETG50" s="319"/>
      <c r="ETH50" s="319"/>
      <c r="ETI50" s="319"/>
      <c r="ETJ50" s="319"/>
      <c r="ETK50" s="319"/>
      <c r="ETL50" s="319"/>
      <c r="ETM50" s="319"/>
      <c r="ETN50" s="319"/>
      <c r="ETO50" s="319"/>
      <c r="ETP50" s="319"/>
      <c r="ETQ50" s="319"/>
      <c r="ETR50" s="319"/>
      <c r="ETS50" s="319"/>
      <c r="ETT50" s="319"/>
      <c r="ETU50" s="319"/>
      <c r="ETV50" s="319"/>
      <c r="ETW50" s="319"/>
      <c r="ETX50" s="319"/>
      <c r="ETY50" s="319"/>
      <c r="ETZ50" s="319"/>
      <c r="EUA50" s="319"/>
      <c r="EUB50" s="319"/>
      <c r="EUC50" s="319"/>
      <c r="EUD50" s="319"/>
      <c r="EUE50" s="319"/>
      <c r="EUF50" s="319"/>
      <c r="EUG50" s="319"/>
      <c r="EUH50" s="319"/>
      <c r="EUI50" s="319"/>
      <c r="EUJ50" s="319"/>
      <c r="EUK50" s="319"/>
      <c r="EUL50" s="319"/>
      <c r="EUM50" s="319"/>
      <c r="EUN50" s="319"/>
      <c r="EUO50" s="319"/>
      <c r="EUP50" s="319"/>
      <c r="EUQ50" s="319"/>
      <c r="EUR50" s="319"/>
      <c r="EUS50" s="319"/>
      <c r="EUT50" s="319"/>
      <c r="EUU50" s="319"/>
      <c r="EUV50" s="319"/>
      <c r="EUW50" s="319"/>
      <c r="EUX50" s="319"/>
      <c r="EUY50" s="319"/>
      <c r="EUZ50" s="319"/>
      <c r="EVA50" s="319"/>
      <c r="EVB50" s="319"/>
      <c r="EVC50" s="319"/>
      <c r="EVD50" s="319"/>
      <c r="EVE50" s="319"/>
      <c r="EVF50" s="319"/>
      <c r="EVG50" s="319"/>
      <c r="EVH50" s="319"/>
      <c r="EVI50" s="319"/>
      <c r="EVJ50" s="319"/>
      <c r="EVK50" s="319"/>
      <c r="EVL50" s="319"/>
      <c r="EVM50" s="319"/>
      <c r="EVN50" s="319"/>
      <c r="EVO50" s="319"/>
      <c r="EVP50" s="319"/>
      <c r="EVQ50" s="319"/>
      <c r="EVR50" s="319"/>
      <c r="EVS50" s="319"/>
      <c r="EVT50" s="319"/>
      <c r="EVU50" s="319"/>
      <c r="EVV50" s="319"/>
      <c r="EVW50" s="319"/>
      <c r="EVX50" s="319"/>
      <c r="EVY50" s="319"/>
      <c r="EVZ50" s="319"/>
      <c r="EWA50" s="319"/>
      <c r="EWB50" s="319"/>
      <c r="EWC50" s="319"/>
      <c r="EWD50" s="319"/>
      <c r="EWE50" s="319"/>
      <c r="EWF50" s="319"/>
      <c r="EWG50" s="319"/>
      <c r="EWH50" s="319"/>
      <c r="EWI50" s="319"/>
      <c r="EWJ50" s="319"/>
      <c r="EWK50" s="319"/>
      <c r="EWL50" s="319"/>
      <c r="EWM50" s="319"/>
      <c r="EWN50" s="319"/>
      <c r="EWO50" s="319"/>
      <c r="EWP50" s="319"/>
      <c r="EWQ50" s="319"/>
      <c r="EWR50" s="319"/>
      <c r="EWS50" s="319"/>
      <c r="EWT50" s="319"/>
      <c r="EWU50" s="319"/>
      <c r="EWV50" s="319"/>
      <c r="EWW50" s="319"/>
      <c r="EWX50" s="319"/>
      <c r="EWY50" s="319"/>
      <c r="EWZ50" s="319"/>
      <c r="EXA50" s="319"/>
      <c r="EXB50" s="319"/>
      <c r="EXC50" s="319"/>
      <c r="EXD50" s="319"/>
      <c r="EXE50" s="319"/>
      <c r="EXF50" s="319"/>
      <c r="EXG50" s="319"/>
      <c r="EXH50" s="319"/>
      <c r="EXI50" s="319"/>
      <c r="EXJ50" s="319"/>
      <c r="EXK50" s="319"/>
      <c r="EXL50" s="319"/>
      <c r="EXM50" s="319"/>
      <c r="EXN50" s="319"/>
      <c r="EXO50" s="319"/>
      <c r="EXP50" s="319"/>
      <c r="EXQ50" s="319"/>
      <c r="EXR50" s="319"/>
      <c r="EXS50" s="319"/>
      <c r="EXT50" s="319"/>
      <c r="EXU50" s="319"/>
      <c r="EXV50" s="319"/>
      <c r="EXW50" s="319"/>
      <c r="EXX50" s="319"/>
      <c r="EXY50" s="319"/>
      <c r="EXZ50" s="319"/>
      <c r="EYA50" s="319"/>
      <c r="EYB50" s="319"/>
      <c r="EYC50" s="319"/>
      <c r="EYD50" s="319"/>
      <c r="EYE50" s="319"/>
      <c r="EYF50" s="319"/>
      <c r="EYG50" s="319"/>
      <c r="EYH50" s="319"/>
      <c r="EYI50" s="319"/>
      <c r="EYJ50" s="319"/>
      <c r="EYK50" s="319"/>
      <c r="EYL50" s="319"/>
      <c r="EYM50" s="319"/>
      <c r="EYN50" s="319"/>
      <c r="EYO50" s="319"/>
      <c r="EYP50" s="319"/>
      <c r="EYQ50" s="319"/>
      <c r="EYR50" s="319"/>
      <c r="EYS50" s="319"/>
      <c r="EYT50" s="319"/>
      <c r="EYU50" s="319"/>
      <c r="EYV50" s="319"/>
      <c r="EYW50" s="319"/>
      <c r="EYX50" s="319"/>
      <c r="EYY50" s="319"/>
      <c r="EYZ50" s="319"/>
      <c r="EZA50" s="319"/>
      <c r="EZB50" s="319"/>
      <c r="EZC50" s="319"/>
      <c r="EZD50" s="319"/>
      <c r="EZE50" s="319"/>
      <c r="EZF50" s="319"/>
      <c r="EZG50" s="319"/>
      <c r="EZH50" s="319"/>
      <c r="EZI50" s="319"/>
      <c r="EZJ50" s="319"/>
      <c r="EZK50" s="319"/>
      <c r="EZL50" s="319"/>
      <c r="EZM50" s="319"/>
      <c r="EZN50" s="319"/>
      <c r="EZO50" s="319"/>
      <c r="EZP50" s="319"/>
      <c r="EZQ50" s="319"/>
      <c r="EZR50" s="319"/>
      <c r="EZS50" s="319"/>
      <c r="EZT50" s="319"/>
      <c r="EZU50" s="319"/>
      <c r="EZV50" s="319"/>
      <c r="EZW50" s="319"/>
      <c r="EZX50" s="319"/>
      <c r="EZY50" s="319"/>
      <c r="EZZ50" s="319"/>
      <c r="FAA50" s="319"/>
      <c r="FAB50" s="319"/>
      <c r="FAC50" s="319"/>
      <c r="FAD50" s="319"/>
      <c r="FAE50" s="319"/>
      <c r="FAF50" s="319"/>
      <c r="FAG50" s="319"/>
      <c r="FAH50" s="319"/>
      <c r="FAI50" s="319"/>
      <c r="FAJ50" s="319"/>
      <c r="FAK50" s="319"/>
      <c r="FAL50" s="319"/>
      <c r="FAM50" s="319"/>
      <c r="FAN50" s="319"/>
      <c r="FAO50" s="319"/>
      <c r="FAP50" s="319"/>
      <c r="FAQ50" s="319"/>
      <c r="FAR50" s="319"/>
      <c r="FAS50" s="319"/>
      <c r="FAT50" s="319"/>
      <c r="FAU50" s="319"/>
      <c r="FAV50" s="319"/>
      <c r="FAW50" s="319"/>
      <c r="FAX50" s="319"/>
      <c r="FAY50" s="319"/>
      <c r="FAZ50" s="319"/>
      <c r="FBA50" s="319"/>
      <c r="FBB50" s="319"/>
      <c r="FBC50" s="319"/>
      <c r="FBD50" s="319"/>
      <c r="FBE50" s="319"/>
      <c r="FBF50" s="319"/>
      <c r="FBG50" s="319"/>
      <c r="FBH50" s="319"/>
      <c r="FBI50" s="319"/>
      <c r="FBJ50" s="319"/>
      <c r="FBK50" s="319"/>
      <c r="FBL50" s="319"/>
      <c r="FBM50" s="319"/>
      <c r="FBN50" s="319"/>
      <c r="FBO50" s="319"/>
      <c r="FBP50" s="319"/>
      <c r="FBQ50" s="319"/>
      <c r="FBR50" s="319"/>
      <c r="FBS50" s="319"/>
      <c r="FBT50" s="319"/>
      <c r="FBU50" s="319"/>
      <c r="FBV50" s="319"/>
      <c r="FBW50" s="319"/>
      <c r="FBX50" s="319"/>
      <c r="FBY50" s="319"/>
      <c r="FBZ50" s="319"/>
      <c r="FCA50" s="319"/>
      <c r="FCB50" s="319"/>
      <c r="FCC50" s="319"/>
      <c r="FCD50" s="319"/>
      <c r="FCE50" s="319"/>
      <c r="FCF50" s="319"/>
      <c r="FCG50" s="319"/>
      <c r="FCH50" s="319"/>
      <c r="FCI50" s="319"/>
      <c r="FCJ50" s="319"/>
      <c r="FCK50" s="319"/>
      <c r="FCL50" s="319"/>
      <c r="FCM50" s="319"/>
      <c r="FCN50" s="319"/>
      <c r="FCO50" s="319"/>
      <c r="FCP50" s="319"/>
      <c r="FCQ50" s="319"/>
      <c r="FCR50" s="319"/>
      <c r="FCS50" s="319"/>
      <c r="FCT50" s="319"/>
      <c r="FCU50" s="319"/>
      <c r="FCV50" s="319"/>
      <c r="FCW50" s="319"/>
      <c r="FCX50" s="319"/>
      <c r="FCY50" s="319"/>
      <c r="FCZ50" s="319"/>
      <c r="FDA50" s="319"/>
      <c r="FDB50" s="319"/>
      <c r="FDC50" s="319"/>
      <c r="FDD50" s="319"/>
      <c r="FDE50" s="319"/>
      <c r="FDF50" s="319"/>
      <c r="FDG50" s="319"/>
      <c r="FDH50" s="319"/>
      <c r="FDI50" s="319"/>
      <c r="FDJ50" s="319"/>
      <c r="FDK50" s="319"/>
      <c r="FDL50" s="319"/>
      <c r="FDM50" s="319"/>
      <c r="FDN50" s="319"/>
      <c r="FDO50" s="319"/>
      <c r="FDP50" s="319"/>
      <c r="FDQ50" s="319"/>
      <c r="FDR50" s="319"/>
      <c r="FDS50" s="319"/>
      <c r="FDT50" s="319"/>
      <c r="FDU50" s="319"/>
      <c r="FDV50" s="319"/>
      <c r="FDW50" s="319"/>
      <c r="FDX50" s="319"/>
      <c r="FDY50" s="319"/>
      <c r="FDZ50" s="319"/>
      <c r="FEA50" s="319"/>
      <c r="FEB50" s="319"/>
      <c r="FEC50" s="319"/>
      <c r="FED50" s="319"/>
      <c r="FEE50" s="319"/>
      <c r="FEF50" s="319"/>
      <c r="FEG50" s="319"/>
      <c r="FEH50" s="319"/>
      <c r="FEI50" s="319"/>
      <c r="FEJ50" s="319"/>
      <c r="FEK50" s="319"/>
      <c r="FEL50" s="319"/>
      <c r="FEM50" s="319"/>
      <c r="FEN50" s="319"/>
      <c r="FEO50" s="319"/>
      <c r="FEP50" s="319"/>
      <c r="FEQ50" s="319"/>
      <c r="FER50" s="319"/>
      <c r="FES50" s="319"/>
      <c r="FET50" s="319"/>
      <c r="FEU50" s="319"/>
      <c r="FEV50" s="319"/>
      <c r="FEW50" s="319"/>
      <c r="FEX50" s="319"/>
      <c r="FEY50" s="319"/>
      <c r="FEZ50" s="319"/>
      <c r="FFA50" s="319"/>
      <c r="FFB50" s="319"/>
      <c r="FFC50" s="319"/>
      <c r="FFD50" s="319"/>
      <c r="FFE50" s="319"/>
      <c r="FFF50" s="319"/>
      <c r="FFG50" s="319"/>
      <c r="FFH50" s="319"/>
      <c r="FFI50" s="319"/>
      <c r="FFJ50" s="319"/>
      <c r="FFK50" s="319"/>
      <c r="FFL50" s="319"/>
      <c r="FFM50" s="319"/>
      <c r="FFN50" s="319"/>
      <c r="FFO50" s="319"/>
      <c r="FFP50" s="319"/>
      <c r="FFQ50" s="319"/>
      <c r="FFR50" s="319"/>
      <c r="FFS50" s="319"/>
      <c r="FFT50" s="319"/>
      <c r="FFU50" s="319"/>
      <c r="FFV50" s="319"/>
      <c r="FFW50" s="319"/>
      <c r="FFX50" s="319"/>
      <c r="FFY50" s="319"/>
      <c r="FFZ50" s="319"/>
      <c r="FGA50" s="319"/>
      <c r="FGB50" s="319"/>
      <c r="FGC50" s="319"/>
      <c r="FGD50" s="319"/>
      <c r="FGE50" s="319"/>
      <c r="FGF50" s="319"/>
      <c r="FGG50" s="319"/>
      <c r="FGH50" s="319"/>
      <c r="FGI50" s="319"/>
      <c r="FGJ50" s="319"/>
      <c r="FGK50" s="319"/>
      <c r="FGL50" s="319"/>
      <c r="FGM50" s="319"/>
      <c r="FGN50" s="319"/>
      <c r="FGO50" s="319"/>
      <c r="FGP50" s="319"/>
      <c r="FGQ50" s="319"/>
      <c r="FGR50" s="319"/>
      <c r="FGS50" s="319"/>
      <c r="FGT50" s="319"/>
      <c r="FGU50" s="319"/>
      <c r="FGV50" s="319"/>
      <c r="FGW50" s="319"/>
      <c r="FGX50" s="319"/>
      <c r="FGY50" s="319"/>
      <c r="FGZ50" s="319"/>
      <c r="FHA50" s="319"/>
      <c r="FHB50" s="319"/>
      <c r="FHC50" s="319"/>
      <c r="FHD50" s="319"/>
      <c r="FHE50" s="319"/>
      <c r="FHF50" s="319"/>
      <c r="FHG50" s="319"/>
      <c r="FHH50" s="319"/>
      <c r="FHI50" s="319"/>
      <c r="FHJ50" s="319"/>
      <c r="FHK50" s="319"/>
      <c r="FHL50" s="319"/>
      <c r="FHM50" s="319"/>
      <c r="FHN50" s="319"/>
      <c r="FHO50" s="319"/>
      <c r="FHP50" s="319"/>
      <c r="FHQ50" s="319"/>
      <c r="FHR50" s="319"/>
      <c r="FHS50" s="319"/>
      <c r="FHT50" s="319"/>
      <c r="FHU50" s="319"/>
      <c r="FHV50" s="319"/>
      <c r="FHW50" s="319"/>
      <c r="FHX50" s="319"/>
      <c r="FHY50" s="319"/>
      <c r="FHZ50" s="319"/>
      <c r="FIA50" s="319"/>
      <c r="FIB50" s="319"/>
      <c r="FIC50" s="319"/>
      <c r="FID50" s="319"/>
      <c r="FIE50" s="319"/>
      <c r="FIF50" s="319"/>
      <c r="FIG50" s="319"/>
      <c r="FIH50" s="319"/>
      <c r="FII50" s="319"/>
      <c r="FIJ50" s="319"/>
      <c r="FIK50" s="319"/>
      <c r="FIL50" s="319"/>
      <c r="FIM50" s="319"/>
      <c r="FIN50" s="319"/>
      <c r="FIO50" s="319"/>
      <c r="FIP50" s="319"/>
      <c r="FIQ50" s="319"/>
      <c r="FIR50" s="319"/>
      <c r="FIS50" s="319"/>
      <c r="FIT50" s="319"/>
      <c r="FIU50" s="319"/>
      <c r="FIV50" s="319"/>
      <c r="FIW50" s="319"/>
      <c r="FIX50" s="319"/>
      <c r="FIY50" s="319"/>
      <c r="FIZ50" s="319"/>
      <c r="FJA50" s="319"/>
      <c r="FJB50" s="319"/>
      <c r="FJC50" s="319"/>
      <c r="FJD50" s="319"/>
      <c r="FJE50" s="319"/>
      <c r="FJF50" s="319"/>
      <c r="FJG50" s="319"/>
      <c r="FJH50" s="319"/>
      <c r="FJI50" s="319"/>
      <c r="FJJ50" s="319"/>
      <c r="FJK50" s="319"/>
      <c r="FJL50" s="319"/>
      <c r="FJM50" s="319"/>
      <c r="FJN50" s="319"/>
      <c r="FJO50" s="319"/>
      <c r="FJP50" s="319"/>
      <c r="FJQ50" s="319"/>
      <c r="FJR50" s="319"/>
      <c r="FJS50" s="319"/>
      <c r="FJT50" s="319"/>
      <c r="FJU50" s="319"/>
      <c r="FJV50" s="319"/>
      <c r="FJW50" s="319"/>
      <c r="FJX50" s="319"/>
      <c r="FJY50" s="319"/>
      <c r="FJZ50" s="319"/>
      <c r="FKA50" s="319"/>
      <c r="FKB50" s="319"/>
      <c r="FKC50" s="319"/>
      <c r="FKD50" s="319"/>
      <c r="FKE50" s="319"/>
      <c r="FKF50" s="319"/>
      <c r="FKG50" s="319"/>
      <c r="FKH50" s="319"/>
      <c r="FKI50" s="319"/>
      <c r="FKJ50" s="319"/>
      <c r="FKK50" s="319"/>
      <c r="FKL50" s="319"/>
      <c r="FKM50" s="319"/>
      <c r="FKN50" s="319"/>
      <c r="FKO50" s="319"/>
      <c r="FKP50" s="319"/>
      <c r="FKQ50" s="319"/>
      <c r="FKR50" s="319"/>
      <c r="FKS50" s="319"/>
      <c r="FKT50" s="319"/>
      <c r="FKU50" s="319"/>
      <c r="FKV50" s="319"/>
      <c r="FKW50" s="319"/>
      <c r="FKX50" s="319"/>
      <c r="FKY50" s="319"/>
      <c r="FKZ50" s="319"/>
      <c r="FLA50" s="319"/>
      <c r="FLB50" s="319"/>
      <c r="FLC50" s="319"/>
      <c r="FLD50" s="319"/>
      <c r="FLE50" s="319"/>
      <c r="FLF50" s="319"/>
      <c r="FLG50" s="319"/>
      <c r="FLH50" s="319"/>
      <c r="FLI50" s="319"/>
      <c r="FLJ50" s="319"/>
      <c r="FLK50" s="319"/>
      <c r="FLL50" s="319"/>
      <c r="FLM50" s="319"/>
      <c r="FLN50" s="319"/>
      <c r="FLO50" s="319"/>
      <c r="FLP50" s="319"/>
      <c r="FLQ50" s="319"/>
      <c r="FLR50" s="319"/>
      <c r="FLS50" s="319"/>
      <c r="FLT50" s="319"/>
      <c r="FLU50" s="319"/>
      <c r="FLV50" s="319"/>
      <c r="FLW50" s="319"/>
      <c r="FLX50" s="319"/>
      <c r="FLY50" s="319"/>
      <c r="FLZ50" s="319"/>
      <c r="FMA50" s="319"/>
      <c r="FMB50" s="319"/>
      <c r="FMC50" s="319"/>
      <c r="FMD50" s="319"/>
      <c r="FME50" s="319"/>
      <c r="FMF50" s="319"/>
      <c r="FMG50" s="319"/>
      <c r="FMH50" s="319"/>
      <c r="FMI50" s="319"/>
      <c r="FMJ50" s="319"/>
      <c r="FMK50" s="319"/>
      <c r="FML50" s="319"/>
      <c r="FMM50" s="319"/>
      <c r="FMN50" s="319"/>
      <c r="FMO50" s="319"/>
      <c r="FMP50" s="319"/>
      <c r="FMQ50" s="319"/>
      <c r="FMR50" s="319"/>
      <c r="FMS50" s="319"/>
      <c r="FMT50" s="319"/>
      <c r="FMU50" s="319"/>
      <c r="FMV50" s="319"/>
      <c r="FMW50" s="319"/>
      <c r="FMX50" s="319"/>
      <c r="FMY50" s="319"/>
      <c r="FMZ50" s="319"/>
      <c r="FNA50" s="319"/>
      <c r="FNB50" s="319"/>
      <c r="FNC50" s="319"/>
      <c r="FND50" s="319"/>
      <c r="FNE50" s="319"/>
      <c r="FNF50" s="319"/>
      <c r="FNG50" s="319"/>
      <c r="FNH50" s="319"/>
      <c r="FNI50" s="319"/>
      <c r="FNJ50" s="319"/>
      <c r="FNK50" s="319"/>
      <c r="FNL50" s="319"/>
      <c r="FNM50" s="319"/>
      <c r="FNN50" s="319"/>
      <c r="FNO50" s="319"/>
      <c r="FNP50" s="319"/>
      <c r="FNQ50" s="319"/>
      <c r="FNR50" s="319"/>
      <c r="FNS50" s="319"/>
      <c r="FNT50" s="319"/>
      <c r="FNU50" s="319"/>
      <c r="FNV50" s="319"/>
      <c r="FNW50" s="319"/>
      <c r="FNX50" s="319"/>
      <c r="FNY50" s="319"/>
      <c r="FNZ50" s="319"/>
      <c r="FOA50" s="319"/>
      <c r="FOB50" s="319"/>
      <c r="FOC50" s="319"/>
      <c r="FOD50" s="319"/>
      <c r="FOE50" s="319"/>
      <c r="FOF50" s="319"/>
      <c r="FOG50" s="319"/>
      <c r="FOH50" s="319"/>
      <c r="FOI50" s="319"/>
      <c r="FOJ50" s="319"/>
      <c r="FOK50" s="319"/>
      <c r="FOL50" s="319"/>
      <c r="FOM50" s="319"/>
      <c r="FON50" s="319"/>
      <c r="FOO50" s="319"/>
      <c r="FOP50" s="319"/>
      <c r="FOQ50" s="319"/>
      <c r="FOR50" s="319"/>
      <c r="FOS50" s="319"/>
      <c r="FOT50" s="319"/>
      <c r="FOU50" s="319"/>
      <c r="FOV50" s="319"/>
      <c r="FOW50" s="319"/>
      <c r="FOX50" s="319"/>
      <c r="FOY50" s="319"/>
      <c r="FOZ50" s="319"/>
      <c r="FPA50" s="319"/>
      <c r="FPB50" s="319"/>
      <c r="FPC50" s="319"/>
      <c r="FPD50" s="319"/>
      <c r="FPE50" s="319"/>
      <c r="FPF50" s="319"/>
      <c r="FPG50" s="319"/>
      <c r="FPH50" s="319"/>
      <c r="FPI50" s="319"/>
      <c r="FPJ50" s="319"/>
      <c r="FPK50" s="319"/>
      <c r="FPL50" s="319"/>
      <c r="FPM50" s="319"/>
      <c r="FPN50" s="319"/>
      <c r="FPO50" s="319"/>
      <c r="FPP50" s="319"/>
      <c r="FPQ50" s="319"/>
      <c r="FPR50" s="319"/>
      <c r="FPS50" s="319"/>
      <c r="FPT50" s="319"/>
      <c r="FPU50" s="319"/>
      <c r="FPV50" s="319"/>
      <c r="FPW50" s="319"/>
      <c r="FPX50" s="319"/>
      <c r="FPY50" s="319"/>
      <c r="FPZ50" s="319"/>
      <c r="FQA50" s="319"/>
      <c r="FQB50" s="319"/>
      <c r="FQC50" s="319"/>
      <c r="FQD50" s="319"/>
      <c r="FQE50" s="319"/>
      <c r="FQF50" s="319"/>
      <c r="FQG50" s="319"/>
      <c r="FQH50" s="319"/>
      <c r="FQI50" s="319"/>
      <c r="FQJ50" s="319"/>
      <c r="FQK50" s="319"/>
      <c r="FQL50" s="319"/>
      <c r="FQM50" s="319"/>
      <c r="FQN50" s="319"/>
      <c r="FQO50" s="319"/>
      <c r="FQP50" s="319"/>
      <c r="FQQ50" s="319"/>
      <c r="FQR50" s="319"/>
      <c r="FQS50" s="319"/>
      <c r="FQT50" s="319"/>
      <c r="FQU50" s="319"/>
      <c r="FQV50" s="319"/>
      <c r="FQW50" s="319"/>
      <c r="FQX50" s="319"/>
      <c r="FQY50" s="319"/>
      <c r="FQZ50" s="319"/>
      <c r="FRA50" s="319"/>
      <c r="FRB50" s="319"/>
      <c r="FRC50" s="319"/>
      <c r="FRD50" s="319"/>
      <c r="FRE50" s="319"/>
      <c r="FRF50" s="319"/>
      <c r="FRG50" s="319"/>
      <c r="FRH50" s="319"/>
      <c r="FRI50" s="319"/>
      <c r="FRJ50" s="319"/>
      <c r="FRK50" s="319"/>
      <c r="FRL50" s="319"/>
      <c r="FRM50" s="319"/>
      <c r="FRN50" s="319"/>
      <c r="FRO50" s="319"/>
      <c r="FRP50" s="319"/>
      <c r="FRQ50" s="319"/>
      <c r="FRR50" s="319"/>
      <c r="FRS50" s="319"/>
      <c r="FRT50" s="319"/>
      <c r="FRU50" s="319"/>
      <c r="FRV50" s="319"/>
      <c r="FRW50" s="319"/>
      <c r="FRX50" s="319"/>
      <c r="FRY50" s="319"/>
      <c r="FRZ50" s="319"/>
      <c r="FSA50" s="319"/>
      <c r="FSB50" s="319"/>
      <c r="FSC50" s="319"/>
      <c r="FSD50" s="319"/>
      <c r="FSE50" s="319"/>
      <c r="FSF50" s="319"/>
      <c r="FSG50" s="319"/>
      <c r="FSH50" s="319"/>
      <c r="FSI50" s="319"/>
      <c r="FSJ50" s="319"/>
      <c r="FSK50" s="319"/>
      <c r="FSL50" s="319"/>
      <c r="FSM50" s="319"/>
      <c r="FSN50" s="319"/>
      <c r="FSO50" s="319"/>
      <c r="FSP50" s="319"/>
      <c r="FSQ50" s="319"/>
      <c r="FSR50" s="319"/>
      <c r="FSS50" s="319"/>
      <c r="FST50" s="319"/>
      <c r="FSU50" s="319"/>
      <c r="FSV50" s="319"/>
      <c r="FSW50" s="319"/>
      <c r="FSX50" s="319"/>
      <c r="FSY50" s="319"/>
      <c r="FSZ50" s="319"/>
      <c r="FTA50" s="319"/>
      <c r="FTB50" s="319"/>
      <c r="FTC50" s="319"/>
      <c r="FTD50" s="319"/>
      <c r="FTE50" s="319"/>
      <c r="FTF50" s="319"/>
      <c r="FTG50" s="319"/>
      <c r="FTH50" s="319"/>
      <c r="FTI50" s="319"/>
      <c r="FTJ50" s="319"/>
      <c r="FTK50" s="319"/>
      <c r="FTL50" s="319"/>
      <c r="FTM50" s="319"/>
      <c r="FTN50" s="319"/>
      <c r="FTO50" s="319"/>
      <c r="FTP50" s="319"/>
      <c r="FTQ50" s="319"/>
      <c r="FTR50" s="319"/>
      <c r="FTS50" s="319"/>
      <c r="FTT50" s="319"/>
      <c r="FTU50" s="319"/>
      <c r="FTV50" s="319"/>
      <c r="FTW50" s="319"/>
      <c r="FTX50" s="319"/>
      <c r="FTY50" s="319"/>
      <c r="FTZ50" s="319"/>
      <c r="FUA50" s="319"/>
      <c r="FUB50" s="319"/>
      <c r="FUC50" s="319"/>
      <c r="FUD50" s="319"/>
      <c r="FUE50" s="319"/>
      <c r="FUF50" s="319"/>
      <c r="FUG50" s="319"/>
      <c r="FUH50" s="319"/>
      <c r="FUI50" s="319"/>
      <c r="FUJ50" s="319"/>
      <c r="FUK50" s="319"/>
      <c r="FUL50" s="319"/>
      <c r="FUM50" s="319"/>
      <c r="FUN50" s="319"/>
      <c r="FUO50" s="319"/>
      <c r="FUP50" s="319"/>
      <c r="FUQ50" s="319"/>
      <c r="FUR50" s="319"/>
      <c r="FUS50" s="319"/>
      <c r="FUT50" s="319"/>
      <c r="FUU50" s="319"/>
      <c r="FUV50" s="319"/>
      <c r="FUW50" s="319"/>
      <c r="FUX50" s="319"/>
      <c r="FUY50" s="319"/>
      <c r="FUZ50" s="319"/>
      <c r="FVA50" s="319"/>
      <c r="FVB50" s="319"/>
      <c r="FVC50" s="319"/>
      <c r="FVD50" s="319"/>
      <c r="FVE50" s="319"/>
      <c r="FVF50" s="319"/>
      <c r="FVG50" s="319"/>
      <c r="FVH50" s="319"/>
      <c r="FVI50" s="319"/>
      <c r="FVJ50" s="319"/>
      <c r="FVK50" s="319"/>
      <c r="FVL50" s="319"/>
      <c r="FVM50" s="319"/>
      <c r="FVN50" s="319"/>
      <c r="FVO50" s="319"/>
      <c r="FVP50" s="319"/>
      <c r="FVQ50" s="319"/>
      <c r="FVR50" s="319"/>
      <c r="FVS50" s="319"/>
      <c r="FVT50" s="319"/>
      <c r="FVU50" s="319"/>
      <c r="FVV50" s="319"/>
      <c r="FVW50" s="319"/>
      <c r="FVX50" s="319"/>
      <c r="FVY50" s="319"/>
      <c r="FVZ50" s="319"/>
      <c r="FWA50" s="319"/>
      <c r="FWB50" s="319"/>
      <c r="FWC50" s="319"/>
      <c r="FWD50" s="319"/>
      <c r="FWE50" s="319"/>
      <c r="FWF50" s="319"/>
      <c r="FWG50" s="319"/>
      <c r="FWH50" s="319"/>
      <c r="FWI50" s="319"/>
      <c r="FWJ50" s="319"/>
      <c r="FWK50" s="319"/>
      <c r="FWL50" s="319"/>
      <c r="FWM50" s="319"/>
      <c r="FWN50" s="319"/>
      <c r="FWO50" s="319"/>
      <c r="FWP50" s="319"/>
      <c r="FWQ50" s="319"/>
      <c r="FWR50" s="319"/>
      <c r="FWS50" s="319"/>
      <c r="FWT50" s="319"/>
      <c r="FWU50" s="319"/>
      <c r="FWV50" s="319"/>
      <c r="FWW50" s="319"/>
      <c r="FWX50" s="319"/>
      <c r="FWY50" s="319"/>
      <c r="FWZ50" s="319"/>
      <c r="FXA50" s="319"/>
      <c r="FXB50" s="319"/>
      <c r="FXC50" s="319"/>
      <c r="FXD50" s="319"/>
      <c r="FXE50" s="319"/>
      <c r="FXF50" s="319"/>
      <c r="FXG50" s="319"/>
      <c r="FXH50" s="319"/>
      <c r="FXI50" s="319"/>
      <c r="FXJ50" s="319"/>
      <c r="FXK50" s="319"/>
      <c r="FXL50" s="319"/>
      <c r="FXM50" s="319"/>
      <c r="FXN50" s="319"/>
      <c r="FXO50" s="319"/>
      <c r="FXP50" s="319"/>
      <c r="FXQ50" s="319"/>
      <c r="FXR50" s="319"/>
      <c r="FXS50" s="319"/>
      <c r="FXT50" s="319"/>
      <c r="FXU50" s="319"/>
      <c r="FXV50" s="319"/>
      <c r="FXW50" s="319"/>
      <c r="FXX50" s="319"/>
      <c r="FXY50" s="319"/>
      <c r="FXZ50" s="319"/>
      <c r="FYA50" s="319"/>
      <c r="FYB50" s="319"/>
      <c r="FYC50" s="319"/>
      <c r="FYD50" s="319"/>
      <c r="FYE50" s="319"/>
      <c r="FYF50" s="319"/>
      <c r="FYG50" s="319"/>
      <c r="FYH50" s="319"/>
      <c r="FYI50" s="319"/>
      <c r="FYJ50" s="319"/>
      <c r="FYK50" s="319"/>
      <c r="FYL50" s="319"/>
      <c r="FYM50" s="319"/>
      <c r="FYN50" s="319"/>
      <c r="FYO50" s="319"/>
      <c r="FYP50" s="319"/>
      <c r="FYQ50" s="319"/>
      <c r="FYR50" s="319"/>
      <c r="FYS50" s="319"/>
      <c r="FYT50" s="319"/>
      <c r="FYU50" s="319"/>
      <c r="FYV50" s="319"/>
      <c r="FYW50" s="319"/>
      <c r="FYX50" s="319"/>
      <c r="FYY50" s="319"/>
      <c r="FYZ50" s="319"/>
      <c r="FZA50" s="319"/>
      <c r="FZB50" s="319"/>
      <c r="FZC50" s="319"/>
      <c r="FZD50" s="319"/>
      <c r="FZE50" s="319"/>
      <c r="FZF50" s="319"/>
      <c r="FZG50" s="319"/>
      <c r="FZH50" s="319"/>
      <c r="FZI50" s="319"/>
      <c r="FZJ50" s="319"/>
      <c r="FZK50" s="319"/>
      <c r="FZL50" s="319"/>
      <c r="FZM50" s="319"/>
      <c r="FZN50" s="319"/>
      <c r="FZO50" s="319"/>
      <c r="FZP50" s="319"/>
      <c r="FZQ50" s="319"/>
      <c r="FZR50" s="319"/>
      <c r="FZS50" s="319"/>
      <c r="FZT50" s="319"/>
      <c r="FZU50" s="319"/>
      <c r="FZV50" s="319"/>
      <c r="FZW50" s="319"/>
      <c r="FZX50" s="319"/>
      <c r="FZY50" s="319"/>
      <c r="FZZ50" s="319"/>
      <c r="GAA50" s="319"/>
      <c r="GAB50" s="319"/>
      <c r="GAC50" s="319"/>
      <c r="GAD50" s="319"/>
      <c r="GAE50" s="319"/>
      <c r="GAF50" s="319"/>
      <c r="GAG50" s="319"/>
      <c r="GAH50" s="319"/>
      <c r="GAI50" s="319"/>
      <c r="GAJ50" s="319"/>
      <c r="GAK50" s="319"/>
      <c r="GAL50" s="319"/>
      <c r="GAM50" s="319"/>
      <c r="GAN50" s="319"/>
      <c r="GAO50" s="319"/>
      <c r="GAP50" s="319"/>
      <c r="GAQ50" s="319"/>
      <c r="GAR50" s="319"/>
      <c r="GAS50" s="319"/>
      <c r="GAT50" s="319"/>
      <c r="GAU50" s="319"/>
      <c r="GAV50" s="319"/>
      <c r="GAW50" s="319"/>
      <c r="GAX50" s="319"/>
      <c r="GAY50" s="319"/>
      <c r="GAZ50" s="319"/>
      <c r="GBA50" s="319"/>
      <c r="GBB50" s="319"/>
      <c r="GBC50" s="319"/>
      <c r="GBD50" s="319"/>
      <c r="GBE50" s="319"/>
      <c r="GBF50" s="319"/>
      <c r="GBG50" s="319"/>
      <c r="GBH50" s="319"/>
      <c r="GBI50" s="319"/>
      <c r="GBJ50" s="319"/>
      <c r="GBK50" s="319"/>
      <c r="GBL50" s="319"/>
      <c r="GBM50" s="319"/>
      <c r="GBN50" s="319"/>
      <c r="GBO50" s="319"/>
      <c r="GBP50" s="319"/>
      <c r="GBQ50" s="319"/>
      <c r="GBR50" s="319"/>
      <c r="GBS50" s="319"/>
      <c r="GBT50" s="319"/>
      <c r="GBU50" s="319"/>
      <c r="GBV50" s="319"/>
      <c r="GBW50" s="319"/>
      <c r="GBX50" s="319"/>
      <c r="GBY50" s="319"/>
      <c r="GBZ50" s="319"/>
      <c r="GCA50" s="319"/>
      <c r="GCB50" s="319"/>
      <c r="GCC50" s="319"/>
      <c r="GCD50" s="319"/>
      <c r="GCE50" s="319"/>
      <c r="GCF50" s="319"/>
      <c r="GCG50" s="319"/>
      <c r="GCH50" s="319"/>
      <c r="GCI50" s="319"/>
      <c r="GCJ50" s="319"/>
      <c r="GCK50" s="319"/>
      <c r="GCL50" s="319"/>
      <c r="GCM50" s="319"/>
      <c r="GCN50" s="319"/>
      <c r="GCO50" s="319"/>
      <c r="GCP50" s="319"/>
      <c r="GCQ50" s="319"/>
      <c r="GCR50" s="319"/>
      <c r="GCS50" s="319"/>
      <c r="GCT50" s="319"/>
      <c r="GCU50" s="319"/>
      <c r="GCV50" s="319"/>
      <c r="GCW50" s="319"/>
      <c r="GCX50" s="319"/>
      <c r="GCY50" s="319"/>
      <c r="GCZ50" s="319"/>
      <c r="GDA50" s="319"/>
      <c r="GDB50" s="319"/>
      <c r="GDC50" s="319"/>
      <c r="GDD50" s="319"/>
      <c r="GDE50" s="319"/>
      <c r="GDF50" s="319"/>
      <c r="GDG50" s="319"/>
      <c r="GDH50" s="319"/>
      <c r="GDI50" s="319"/>
      <c r="GDJ50" s="319"/>
      <c r="GDK50" s="319"/>
      <c r="GDL50" s="319"/>
      <c r="GDM50" s="319"/>
      <c r="GDN50" s="319"/>
      <c r="GDO50" s="319"/>
      <c r="GDP50" s="319"/>
      <c r="GDQ50" s="319"/>
      <c r="GDR50" s="319"/>
      <c r="GDS50" s="319"/>
      <c r="GDT50" s="319"/>
      <c r="GDU50" s="319"/>
      <c r="GDV50" s="319"/>
      <c r="GDW50" s="319"/>
      <c r="GDX50" s="319"/>
      <c r="GDY50" s="319"/>
      <c r="GDZ50" s="319"/>
      <c r="GEA50" s="319"/>
      <c r="GEB50" s="319"/>
      <c r="GEC50" s="319"/>
      <c r="GED50" s="319"/>
      <c r="GEE50" s="319"/>
      <c r="GEF50" s="319"/>
      <c r="GEG50" s="319"/>
      <c r="GEH50" s="319"/>
      <c r="GEI50" s="319"/>
      <c r="GEJ50" s="319"/>
      <c r="GEK50" s="319"/>
      <c r="GEL50" s="319"/>
      <c r="GEM50" s="319"/>
      <c r="GEN50" s="319"/>
      <c r="GEO50" s="319"/>
      <c r="GEP50" s="319"/>
      <c r="GEQ50" s="319"/>
      <c r="GER50" s="319"/>
      <c r="GES50" s="319"/>
      <c r="GET50" s="319"/>
      <c r="GEU50" s="319"/>
      <c r="GEV50" s="319"/>
      <c r="GEW50" s="319"/>
      <c r="GEX50" s="319"/>
      <c r="GEY50" s="319"/>
      <c r="GEZ50" s="319"/>
      <c r="GFA50" s="319"/>
      <c r="GFB50" s="319"/>
      <c r="GFC50" s="319"/>
      <c r="GFD50" s="319"/>
      <c r="GFE50" s="319"/>
      <c r="GFF50" s="319"/>
      <c r="GFG50" s="319"/>
      <c r="GFH50" s="319"/>
      <c r="GFI50" s="319"/>
      <c r="GFJ50" s="319"/>
      <c r="GFK50" s="319"/>
      <c r="GFL50" s="319"/>
      <c r="GFM50" s="319"/>
      <c r="GFN50" s="319"/>
      <c r="GFO50" s="319"/>
      <c r="GFP50" s="319"/>
      <c r="GFQ50" s="319"/>
      <c r="GFR50" s="319"/>
      <c r="GFS50" s="319"/>
      <c r="GFT50" s="319"/>
      <c r="GFU50" s="319"/>
      <c r="GFV50" s="319"/>
      <c r="GFW50" s="319"/>
      <c r="GFX50" s="319"/>
      <c r="GFY50" s="319"/>
      <c r="GFZ50" s="319"/>
      <c r="GGA50" s="319"/>
      <c r="GGB50" s="319"/>
      <c r="GGC50" s="319"/>
      <c r="GGD50" s="319"/>
      <c r="GGE50" s="319"/>
      <c r="GGF50" s="319"/>
      <c r="GGG50" s="319"/>
      <c r="GGH50" s="319"/>
      <c r="GGI50" s="319"/>
      <c r="GGJ50" s="319"/>
      <c r="GGK50" s="319"/>
      <c r="GGL50" s="319"/>
      <c r="GGM50" s="319"/>
      <c r="GGN50" s="319"/>
      <c r="GGO50" s="319"/>
      <c r="GGP50" s="319"/>
      <c r="GGQ50" s="319"/>
      <c r="GGR50" s="319"/>
      <c r="GGS50" s="319"/>
      <c r="GGT50" s="319"/>
      <c r="GGU50" s="319"/>
      <c r="GGV50" s="319"/>
      <c r="GGW50" s="319"/>
      <c r="GGX50" s="319"/>
      <c r="GGY50" s="319"/>
      <c r="GGZ50" s="319"/>
      <c r="GHA50" s="319"/>
      <c r="GHB50" s="319"/>
      <c r="GHC50" s="319"/>
      <c r="GHD50" s="319"/>
      <c r="GHE50" s="319"/>
      <c r="GHF50" s="319"/>
      <c r="GHG50" s="319"/>
      <c r="GHH50" s="319"/>
      <c r="GHI50" s="319"/>
      <c r="GHJ50" s="319"/>
      <c r="GHK50" s="319"/>
      <c r="GHL50" s="319"/>
      <c r="GHM50" s="319"/>
      <c r="GHN50" s="319"/>
      <c r="GHO50" s="319"/>
      <c r="GHP50" s="319"/>
      <c r="GHQ50" s="319"/>
      <c r="GHR50" s="319"/>
      <c r="GHS50" s="319"/>
      <c r="GHT50" s="319"/>
      <c r="GHU50" s="319"/>
      <c r="GHV50" s="319"/>
      <c r="GHW50" s="319"/>
      <c r="GHX50" s="319"/>
      <c r="GHY50" s="319"/>
      <c r="GHZ50" s="319"/>
      <c r="GIA50" s="319"/>
      <c r="GIB50" s="319"/>
      <c r="GIC50" s="319"/>
      <c r="GID50" s="319"/>
      <c r="GIE50" s="319"/>
      <c r="GIF50" s="319"/>
      <c r="GIG50" s="319"/>
      <c r="GIH50" s="319"/>
      <c r="GII50" s="319"/>
      <c r="GIJ50" s="319"/>
      <c r="GIK50" s="319"/>
      <c r="GIL50" s="319"/>
      <c r="GIM50" s="319"/>
      <c r="GIN50" s="319"/>
      <c r="GIO50" s="319"/>
      <c r="GIP50" s="319"/>
      <c r="GIQ50" s="319"/>
      <c r="GIR50" s="319"/>
      <c r="GIS50" s="319"/>
      <c r="GIT50" s="319"/>
      <c r="GIU50" s="319"/>
      <c r="GIV50" s="319"/>
      <c r="GIW50" s="319"/>
      <c r="GIX50" s="319"/>
      <c r="GIY50" s="319"/>
      <c r="GIZ50" s="319"/>
      <c r="GJA50" s="319"/>
      <c r="GJB50" s="319"/>
      <c r="GJC50" s="319"/>
      <c r="GJD50" s="319"/>
      <c r="GJE50" s="319"/>
      <c r="GJF50" s="319"/>
      <c r="GJG50" s="319"/>
      <c r="GJH50" s="319"/>
      <c r="GJI50" s="319"/>
      <c r="GJJ50" s="319"/>
      <c r="GJK50" s="319"/>
      <c r="GJL50" s="319"/>
      <c r="GJM50" s="319"/>
      <c r="GJN50" s="319"/>
      <c r="GJO50" s="319"/>
      <c r="GJP50" s="319"/>
      <c r="GJQ50" s="319"/>
      <c r="GJR50" s="319"/>
      <c r="GJS50" s="319"/>
      <c r="GJT50" s="319"/>
      <c r="GJU50" s="319"/>
      <c r="GJV50" s="319"/>
      <c r="GJW50" s="319"/>
      <c r="GJX50" s="319"/>
      <c r="GJY50" s="319"/>
      <c r="GJZ50" s="319"/>
      <c r="GKA50" s="319"/>
      <c r="GKB50" s="319"/>
      <c r="GKC50" s="319"/>
      <c r="GKD50" s="319"/>
      <c r="GKE50" s="319"/>
      <c r="GKF50" s="319"/>
      <c r="GKG50" s="319"/>
      <c r="GKH50" s="319"/>
      <c r="GKI50" s="319"/>
      <c r="GKJ50" s="319"/>
      <c r="GKK50" s="319"/>
      <c r="GKL50" s="319"/>
      <c r="GKM50" s="319"/>
      <c r="GKN50" s="319"/>
      <c r="GKO50" s="319"/>
      <c r="GKP50" s="319"/>
      <c r="GKQ50" s="319"/>
      <c r="GKR50" s="319"/>
      <c r="GKS50" s="319"/>
      <c r="GKT50" s="319"/>
      <c r="GKU50" s="319"/>
      <c r="GKV50" s="319"/>
      <c r="GKW50" s="319"/>
      <c r="GKX50" s="319"/>
      <c r="GKY50" s="319"/>
      <c r="GKZ50" s="319"/>
      <c r="GLA50" s="319"/>
      <c r="GLB50" s="319"/>
      <c r="GLC50" s="319"/>
      <c r="GLD50" s="319"/>
      <c r="GLE50" s="319"/>
      <c r="GLF50" s="319"/>
      <c r="GLG50" s="319"/>
      <c r="GLH50" s="319"/>
      <c r="GLI50" s="319"/>
      <c r="GLJ50" s="319"/>
      <c r="GLK50" s="319"/>
      <c r="GLL50" s="319"/>
      <c r="GLM50" s="319"/>
      <c r="GLN50" s="319"/>
      <c r="GLO50" s="319"/>
      <c r="GLP50" s="319"/>
      <c r="GLQ50" s="319"/>
      <c r="GLR50" s="319"/>
      <c r="GLS50" s="319"/>
      <c r="GLT50" s="319"/>
      <c r="GLU50" s="319"/>
      <c r="GLV50" s="319"/>
      <c r="GLW50" s="319"/>
      <c r="GLX50" s="319"/>
      <c r="GLY50" s="319"/>
      <c r="GLZ50" s="319"/>
      <c r="GMA50" s="319"/>
      <c r="GMB50" s="319"/>
      <c r="GMC50" s="319"/>
      <c r="GMD50" s="319"/>
      <c r="GME50" s="319"/>
      <c r="GMF50" s="319"/>
      <c r="GMG50" s="319"/>
      <c r="GMH50" s="319"/>
      <c r="GMI50" s="319"/>
      <c r="GMJ50" s="319"/>
      <c r="GMK50" s="319"/>
      <c r="GML50" s="319"/>
      <c r="GMM50" s="319"/>
      <c r="GMN50" s="319"/>
      <c r="GMO50" s="319"/>
      <c r="GMP50" s="319"/>
      <c r="GMQ50" s="319"/>
      <c r="GMR50" s="319"/>
      <c r="GMS50" s="319"/>
      <c r="GMT50" s="319"/>
      <c r="GMU50" s="319"/>
      <c r="GMV50" s="319"/>
      <c r="GMW50" s="319"/>
      <c r="GMX50" s="319"/>
      <c r="GMY50" s="319"/>
      <c r="GMZ50" s="319"/>
      <c r="GNA50" s="319"/>
      <c r="GNB50" s="319"/>
      <c r="GNC50" s="319"/>
      <c r="GND50" s="319"/>
      <c r="GNE50" s="319"/>
      <c r="GNF50" s="319"/>
      <c r="GNG50" s="319"/>
      <c r="GNH50" s="319"/>
      <c r="GNI50" s="319"/>
      <c r="GNJ50" s="319"/>
      <c r="GNK50" s="319"/>
      <c r="GNL50" s="319"/>
      <c r="GNM50" s="319"/>
      <c r="GNN50" s="319"/>
      <c r="GNO50" s="319"/>
      <c r="GNP50" s="319"/>
      <c r="GNQ50" s="319"/>
      <c r="GNR50" s="319"/>
      <c r="GNS50" s="319"/>
      <c r="GNT50" s="319"/>
      <c r="GNU50" s="319"/>
      <c r="GNV50" s="319"/>
      <c r="GNW50" s="319"/>
      <c r="GNX50" s="319"/>
      <c r="GNY50" s="319"/>
      <c r="GNZ50" s="319"/>
      <c r="GOA50" s="319"/>
      <c r="GOB50" s="319"/>
      <c r="GOC50" s="319"/>
      <c r="GOD50" s="319"/>
      <c r="GOE50" s="319"/>
      <c r="GOF50" s="319"/>
      <c r="GOG50" s="319"/>
      <c r="GOH50" s="319"/>
      <c r="GOI50" s="319"/>
      <c r="GOJ50" s="319"/>
      <c r="GOK50" s="319"/>
      <c r="GOL50" s="319"/>
      <c r="GOM50" s="319"/>
      <c r="GON50" s="319"/>
      <c r="GOO50" s="319"/>
      <c r="GOP50" s="319"/>
      <c r="GOQ50" s="319"/>
      <c r="GOR50" s="319"/>
      <c r="GOS50" s="319"/>
      <c r="GOT50" s="319"/>
      <c r="GOU50" s="319"/>
      <c r="GOV50" s="319"/>
      <c r="GOW50" s="319"/>
      <c r="GOX50" s="319"/>
      <c r="GOY50" s="319"/>
      <c r="GOZ50" s="319"/>
      <c r="GPA50" s="319"/>
      <c r="GPB50" s="319"/>
      <c r="GPC50" s="319"/>
      <c r="GPD50" s="319"/>
      <c r="GPE50" s="319"/>
      <c r="GPF50" s="319"/>
      <c r="GPG50" s="319"/>
      <c r="GPH50" s="319"/>
      <c r="GPI50" s="319"/>
      <c r="GPJ50" s="319"/>
      <c r="GPK50" s="319"/>
      <c r="GPL50" s="319"/>
      <c r="GPM50" s="319"/>
      <c r="GPN50" s="319"/>
      <c r="GPO50" s="319"/>
      <c r="GPP50" s="319"/>
      <c r="GPQ50" s="319"/>
      <c r="GPR50" s="319"/>
      <c r="GPS50" s="319"/>
      <c r="GPT50" s="319"/>
      <c r="GPU50" s="319"/>
      <c r="GPV50" s="319"/>
      <c r="GPW50" s="319"/>
      <c r="GPX50" s="319"/>
      <c r="GPY50" s="319"/>
      <c r="GPZ50" s="319"/>
      <c r="GQA50" s="319"/>
      <c r="GQB50" s="319"/>
      <c r="GQC50" s="319"/>
      <c r="GQD50" s="319"/>
      <c r="GQE50" s="319"/>
      <c r="GQF50" s="319"/>
      <c r="GQG50" s="319"/>
      <c r="GQH50" s="319"/>
      <c r="GQI50" s="319"/>
      <c r="GQJ50" s="319"/>
      <c r="GQK50" s="319"/>
      <c r="GQL50" s="319"/>
      <c r="GQM50" s="319"/>
      <c r="GQN50" s="319"/>
      <c r="GQO50" s="319"/>
      <c r="GQP50" s="319"/>
      <c r="GQQ50" s="319"/>
      <c r="GQR50" s="319"/>
      <c r="GQS50" s="319"/>
      <c r="GQT50" s="319"/>
      <c r="GQU50" s="319"/>
      <c r="GQV50" s="319"/>
      <c r="GQW50" s="319"/>
      <c r="GQX50" s="319"/>
      <c r="GQY50" s="319"/>
      <c r="GQZ50" s="319"/>
      <c r="GRA50" s="319"/>
      <c r="GRB50" s="319"/>
      <c r="GRC50" s="319"/>
      <c r="GRD50" s="319"/>
      <c r="GRE50" s="319"/>
      <c r="GRF50" s="319"/>
      <c r="GRG50" s="319"/>
      <c r="GRH50" s="319"/>
      <c r="GRI50" s="319"/>
      <c r="GRJ50" s="319"/>
      <c r="GRK50" s="319"/>
      <c r="GRL50" s="319"/>
      <c r="GRM50" s="319"/>
      <c r="GRN50" s="319"/>
      <c r="GRO50" s="319"/>
      <c r="GRP50" s="319"/>
      <c r="GRQ50" s="319"/>
      <c r="GRR50" s="319"/>
      <c r="GRS50" s="319"/>
      <c r="GRT50" s="319"/>
      <c r="GRU50" s="319"/>
      <c r="GRV50" s="319"/>
      <c r="GRW50" s="319"/>
      <c r="GRX50" s="319"/>
      <c r="GRY50" s="319"/>
      <c r="GRZ50" s="319"/>
      <c r="GSA50" s="319"/>
      <c r="GSB50" s="319"/>
      <c r="GSC50" s="319"/>
      <c r="GSD50" s="319"/>
      <c r="GSE50" s="319"/>
      <c r="GSF50" s="319"/>
      <c r="GSG50" s="319"/>
      <c r="GSH50" s="319"/>
      <c r="GSI50" s="319"/>
      <c r="GSJ50" s="319"/>
      <c r="GSK50" s="319"/>
      <c r="GSL50" s="319"/>
      <c r="GSM50" s="319"/>
      <c r="GSN50" s="319"/>
      <c r="GSO50" s="319"/>
      <c r="GSP50" s="319"/>
      <c r="GSQ50" s="319"/>
      <c r="GSR50" s="319"/>
      <c r="GSS50" s="319"/>
      <c r="GST50" s="319"/>
      <c r="GSU50" s="319"/>
      <c r="GSV50" s="319"/>
      <c r="GSW50" s="319"/>
      <c r="GSX50" s="319"/>
      <c r="GSY50" s="319"/>
      <c r="GSZ50" s="319"/>
      <c r="GTA50" s="319"/>
      <c r="GTB50" s="319"/>
      <c r="GTC50" s="319"/>
      <c r="GTD50" s="319"/>
      <c r="GTE50" s="319"/>
      <c r="GTF50" s="319"/>
      <c r="GTG50" s="319"/>
      <c r="GTH50" s="319"/>
      <c r="GTI50" s="319"/>
      <c r="GTJ50" s="319"/>
      <c r="GTK50" s="319"/>
      <c r="GTL50" s="319"/>
      <c r="GTM50" s="319"/>
      <c r="GTN50" s="319"/>
      <c r="GTO50" s="319"/>
      <c r="GTP50" s="319"/>
      <c r="GTQ50" s="319"/>
      <c r="GTR50" s="319"/>
      <c r="GTS50" s="319"/>
      <c r="GTT50" s="319"/>
      <c r="GTU50" s="319"/>
      <c r="GTV50" s="319"/>
      <c r="GTW50" s="319"/>
      <c r="GTX50" s="319"/>
      <c r="GTY50" s="319"/>
      <c r="GTZ50" s="319"/>
      <c r="GUA50" s="319"/>
      <c r="GUB50" s="319"/>
      <c r="GUC50" s="319"/>
      <c r="GUD50" s="319"/>
      <c r="GUE50" s="319"/>
      <c r="GUF50" s="319"/>
      <c r="GUG50" s="319"/>
      <c r="GUH50" s="319"/>
      <c r="GUI50" s="319"/>
      <c r="GUJ50" s="319"/>
      <c r="GUK50" s="319"/>
      <c r="GUL50" s="319"/>
      <c r="GUM50" s="319"/>
      <c r="GUN50" s="319"/>
      <c r="GUO50" s="319"/>
      <c r="GUP50" s="319"/>
      <c r="GUQ50" s="319"/>
      <c r="GUR50" s="319"/>
      <c r="GUS50" s="319"/>
      <c r="GUT50" s="319"/>
      <c r="GUU50" s="319"/>
      <c r="GUV50" s="319"/>
      <c r="GUW50" s="319"/>
      <c r="GUX50" s="319"/>
      <c r="GUY50" s="319"/>
      <c r="GUZ50" s="319"/>
      <c r="GVA50" s="319"/>
      <c r="GVB50" s="319"/>
      <c r="GVC50" s="319"/>
      <c r="GVD50" s="319"/>
      <c r="GVE50" s="319"/>
      <c r="GVF50" s="319"/>
      <c r="GVG50" s="319"/>
      <c r="GVH50" s="319"/>
      <c r="GVI50" s="319"/>
      <c r="GVJ50" s="319"/>
      <c r="GVK50" s="319"/>
      <c r="GVL50" s="319"/>
      <c r="GVM50" s="319"/>
      <c r="GVN50" s="319"/>
      <c r="GVO50" s="319"/>
      <c r="GVP50" s="319"/>
      <c r="GVQ50" s="319"/>
      <c r="GVR50" s="319"/>
      <c r="GVS50" s="319"/>
      <c r="GVT50" s="319"/>
      <c r="GVU50" s="319"/>
      <c r="GVV50" s="319"/>
      <c r="GVW50" s="319"/>
      <c r="GVX50" s="319"/>
      <c r="GVY50" s="319"/>
      <c r="GVZ50" s="319"/>
      <c r="GWA50" s="319"/>
      <c r="GWB50" s="319"/>
      <c r="GWC50" s="319"/>
      <c r="GWD50" s="319"/>
      <c r="GWE50" s="319"/>
      <c r="GWF50" s="319"/>
      <c r="GWG50" s="319"/>
      <c r="GWH50" s="319"/>
      <c r="GWI50" s="319"/>
      <c r="GWJ50" s="319"/>
      <c r="GWK50" s="319"/>
      <c r="GWL50" s="319"/>
      <c r="GWM50" s="319"/>
      <c r="GWN50" s="319"/>
      <c r="GWO50" s="319"/>
      <c r="GWP50" s="319"/>
      <c r="GWQ50" s="319"/>
      <c r="GWR50" s="319"/>
      <c r="GWS50" s="319"/>
      <c r="GWT50" s="319"/>
      <c r="GWU50" s="319"/>
      <c r="GWV50" s="319"/>
      <c r="GWW50" s="319"/>
      <c r="GWX50" s="319"/>
      <c r="GWY50" s="319"/>
      <c r="GWZ50" s="319"/>
      <c r="GXA50" s="319"/>
      <c r="GXB50" s="319"/>
      <c r="GXC50" s="319"/>
      <c r="GXD50" s="319"/>
      <c r="GXE50" s="319"/>
      <c r="GXF50" s="319"/>
      <c r="GXG50" s="319"/>
      <c r="GXH50" s="319"/>
      <c r="GXI50" s="319"/>
      <c r="GXJ50" s="319"/>
      <c r="GXK50" s="319"/>
      <c r="GXL50" s="319"/>
      <c r="GXM50" s="319"/>
      <c r="GXN50" s="319"/>
      <c r="GXO50" s="319"/>
      <c r="GXP50" s="319"/>
      <c r="GXQ50" s="319"/>
      <c r="GXR50" s="319"/>
      <c r="GXS50" s="319"/>
      <c r="GXT50" s="319"/>
      <c r="GXU50" s="319"/>
      <c r="GXV50" s="319"/>
      <c r="GXW50" s="319"/>
      <c r="GXX50" s="319"/>
      <c r="GXY50" s="319"/>
      <c r="GXZ50" s="319"/>
      <c r="GYA50" s="319"/>
      <c r="GYB50" s="319"/>
      <c r="GYC50" s="319"/>
      <c r="GYD50" s="319"/>
      <c r="GYE50" s="319"/>
      <c r="GYF50" s="319"/>
      <c r="GYG50" s="319"/>
      <c r="GYH50" s="319"/>
      <c r="GYI50" s="319"/>
      <c r="GYJ50" s="319"/>
      <c r="GYK50" s="319"/>
      <c r="GYL50" s="319"/>
      <c r="GYM50" s="319"/>
      <c r="GYN50" s="319"/>
      <c r="GYO50" s="319"/>
      <c r="GYP50" s="319"/>
      <c r="GYQ50" s="319"/>
      <c r="GYR50" s="319"/>
      <c r="GYS50" s="319"/>
      <c r="GYT50" s="319"/>
      <c r="GYU50" s="319"/>
      <c r="GYV50" s="319"/>
      <c r="GYW50" s="319"/>
      <c r="GYX50" s="319"/>
      <c r="GYY50" s="319"/>
      <c r="GYZ50" s="319"/>
      <c r="GZA50" s="319"/>
      <c r="GZB50" s="319"/>
      <c r="GZC50" s="319"/>
      <c r="GZD50" s="319"/>
      <c r="GZE50" s="319"/>
      <c r="GZF50" s="319"/>
      <c r="GZG50" s="319"/>
      <c r="GZH50" s="319"/>
      <c r="GZI50" s="319"/>
      <c r="GZJ50" s="319"/>
      <c r="GZK50" s="319"/>
      <c r="GZL50" s="319"/>
      <c r="GZM50" s="319"/>
      <c r="GZN50" s="319"/>
      <c r="GZO50" s="319"/>
      <c r="GZP50" s="319"/>
      <c r="GZQ50" s="319"/>
      <c r="GZR50" s="319"/>
      <c r="GZS50" s="319"/>
      <c r="GZT50" s="319"/>
      <c r="GZU50" s="319"/>
      <c r="GZV50" s="319"/>
      <c r="GZW50" s="319"/>
      <c r="GZX50" s="319"/>
      <c r="GZY50" s="319"/>
      <c r="GZZ50" s="319"/>
      <c r="HAA50" s="319"/>
      <c r="HAB50" s="319"/>
      <c r="HAC50" s="319"/>
      <c r="HAD50" s="319"/>
      <c r="HAE50" s="319"/>
      <c r="HAF50" s="319"/>
      <c r="HAG50" s="319"/>
      <c r="HAH50" s="319"/>
      <c r="HAI50" s="319"/>
      <c r="HAJ50" s="319"/>
      <c r="HAK50" s="319"/>
      <c r="HAL50" s="319"/>
      <c r="HAM50" s="319"/>
      <c r="HAN50" s="319"/>
      <c r="HAO50" s="319"/>
      <c r="HAP50" s="319"/>
      <c r="HAQ50" s="319"/>
      <c r="HAR50" s="319"/>
      <c r="HAS50" s="319"/>
      <c r="HAT50" s="319"/>
      <c r="HAU50" s="319"/>
      <c r="HAV50" s="319"/>
      <c r="HAW50" s="319"/>
      <c r="HAX50" s="319"/>
      <c r="HAY50" s="319"/>
      <c r="HAZ50" s="319"/>
      <c r="HBA50" s="319"/>
      <c r="HBB50" s="319"/>
      <c r="HBC50" s="319"/>
      <c r="HBD50" s="319"/>
      <c r="HBE50" s="319"/>
      <c r="HBF50" s="319"/>
      <c r="HBG50" s="319"/>
      <c r="HBH50" s="319"/>
      <c r="HBI50" s="319"/>
      <c r="HBJ50" s="319"/>
      <c r="HBK50" s="319"/>
      <c r="HBL50" s="319"/>
      <c r="HBM50" s="319"/>
      <c r="HBN50" s="319"/>
      <c r="HBO50" s="319"/>
      <c r="HBP50" s="319"/>
      <c r="HBQ50" s="319"/>
      <c r="HBR50" s="319"/>
      <c r="HBS50" s="319"/>
      <c r="HBT50" s="319"/>
      <c r="HBU50" s="319"/>
      <c r="HBV50" s="319"/>
      <c r="HBW50" s="319"/>
      <c r="HBX50" s="319"/>
      <c r="HBY50" s="319"/>
      <c r="HBZ50" s="319"/>
      <c r="HCA50" s="319"/>
      <c r="HCB50" s="319"/>
      <c r="HCC50" s="319"/>
      <c r="HCD50" s="319"/>
      <c r="HCE50" s="319"/>
      <c r="HCF50" s="319"/>
      <c r="HCG50" s="319"/>
      <c r="HCH50" s="319"/>
      <c r="HCI50" s="319"/>
      <c r="HCJ50" s="319"/>
      <c r="HCK50" s="319"/>
      <c r="HCL50" s="319"/>
      <c r="HCM50" s="319"/>
      <c r="HCN50" s="319"/>
      <c r="HCO50" s="319"/>
      <c r="HCP50" s="319"/>
      <c r="HCQ50" s="319"/>
      <c r="HCR50" s="319"/>
      <c r="HCS50" s="319"/>
      <c r="HCT50" s="319"/>
      <c r="HCU50" s="319"/>
      <c r="HCV50" s="319"/>
      <c r="HCW50" s="319"/>
      <c r="HCX50" s="319"/>
      <c r="HCY50" s="319"/>
      <c r="HCZ50" s="319"/>
      <c r="HDA50" s="319"/>
      <c r="HDB50" s="319"/>
      <c r="HDC50" s="319"/>
      <c r="HDD50" s="319"/>
      <c r="HDE50" s="319"/>
      <c r="HDF50" s="319"/>
      <c r="HDG50" s="319"/>
      <c r="HDH50" s="319"/>
      <c r="HDI50" s="319"/>
      <c r="HDJ50" s="319"/>
      <c r="HDK50" s="319"/>
      <c r="HDL50" s="319"/>
      <c r="HDM50" s="319"/>
      <c r="HDN50" s="319"/>
      <c r="HDO50" s="319"/>
      <c r="HDP50" s="319"/>
      <c r="HDQ50" s="319"/>
      <c r="HDR50" s="319"/>
      <c r="HDS50" s="319"/>
      <c r="HDT50" s="319"/>
      <c r="HDU50" s="319"/>
      <c r="HDV50" s="319"/>
      <c r="HDW50" s="319"/>
      <c r="HDX50" s="319"/>
      <c r="HDY50" s="319"/>
      <c r="HDZ50" s="319"/>
      <c r="HEA50" s="319"/>
      <c r="HEB50" s="319"/>
      <c r="HEC50" s="319"/>
      <c r="HED50" s="319"/>
      <c r="HEE50" s="319"/>
      <c r="HEF50" s="319"/>
      <c r="HEG50" s="319"/>
      <c r="HEH50" s="319"/>
      <c r="HEI50" s="319"/>
      <c r="HEJ50" s="319"/>
      <c r="HEK50" s="319"/>
      <c r="HEL50" s="319"/>
      <c r="HEM50" s="319"/>
      <c r="HEN50" s="319"/>
      <c r="HEO50" s="319"/>
      <c r="HEP50" s="319"/>
      <c r="HEQ50" s="319"/>
      <c r="HER50" s="319"/>
      <c r="HES50" s="319"/>
      <c r="HET50" s="319"/>
      <c r="HEU50" s="319"/>
      <c r="HEV50" s="319"/>
      <c r="HEW50" s="319"/>
      <c r="HEX50" s="319"/>
      <c r="HEY50" s="319"/>
      <c r="HEZ50" s="319"/>
      <c r="HFA50" s="319"/>
      <c r="HFB50" s="319"/>
      <c r="HFC50" s="319"/>
      <c r="HFD50" s="319"/>
      <c r="HFE50" s="319"/>
      <c r="HFF50" s="319"/>
      <c r="HFG50" s="319"/>
      <c r="HFH50" s="319"/>
      <c r="HFI50" s="319"/>
      <c r="HFJ50" s="319"/>
      <c r="HFK50" s="319"/>
      <c r="HFL50" s="319"/>
      <c r="HFM50" s="319"/>
      <c r="HFN50" s="319"/>
      <c r="HFO50" s="319"/>
      <c r="HFP50" s="319"/>
      <c r="HFQ50" s="319"/>
      <c r="HFR50" s="319"/>
      <c r="HFS50" s="319"/>
      <c r="HFT50" s="319"/>
      <c r="HFU50" s="319"/>
      <c r="HFV50" s="319"/>
      <c r="HFW50" s="319"/>
      <c r="HFX50" s="319"/>
      <c r="HFY50" s="319"/>
      <c r="HFZ50" s="319"/>
      <c r="HGA50" s="319"/>
      <c r="HGB50" s="319"/>
      <c r="HGC50" s="319"/>
      <c r="HGD50" s="319"/>
      <c r="HGE50" s="319"/>
      <c r="HGF50" s="319"/>
      <c r="HGG50" s="319"/>
      <c r="HGH50" s="319"/>
      <c r="HGI50" s="319"/>
      <c r="HGJ50" s="319"/>
      <c r="HGK50" s="319"/>
      <c r="HGL50" s="319"/>
      <c r="HGM50" s="319"/>
      <c r="HGN50" s="319"/>
      <c r="HGO50" s="319"/>
      <c r="HGP50" s="319"/>
      <c r="HGQ50" s="319"/>
      <c r="HGR50" s="319"/>
      <c r="HGS50" s="319"/>
      <c r="HGT50" s="319"/>
      <c r="HGU50" s="319"/>
      <c r="HGV50" s="319"/>
      <c r="HGW50" s="319"/>
      <c r="HGX50" s="319"/>
      <c r="HGY50" s="319"/>
      <c r="HGZ50" s="319"/>
      <c r="HHA50" s="319"/>
      <c r="HHB50" s="319"/>
      <c r="HHC50" s="319"/>
      <c r="HHD50" s="319"/>
      <c r="HHE50" s="319"/>
      <c r="HHF50" s="319"/>
      <c r="HHG50" s="319"/>
      <c r="HHH50" s="319"/>
      <c r="HHI50" s="319"/>
      <c r="HHJ50" s="319"/>
      <c r="HHK50" s="319"/>
      <c r="HHL50" s="319"/>
      <c r="HHM50" s="319"/>
      <c r="HHN50" s="319"/>
      <c r="HHO50" s="319"/>
      <c r="HHP50" s="319"/>
      <c r="HHQ50" s="319"/>
      <c r="HHR50" s="319"/>
      <c r="HHS50" s="319"/>
      <c r="HHT50" s="319"/>
      <c r="HHU50" s="319"/>
      <c r="HHV50" s="319"/>
      <c r="HHW50" s="319"/>
      <c r="HHX50" s="319"/>
      <c r="HHY50" s="319"/>
      <c r="HHZ50" s="319"/>
      <c r="HIA50" s="319"/>
      <c r="HIB50" s="319"/>
      <c r="HIC50" s="319"/>
      <c r="HID50" s="319"/>
      <c r="HIE50" s="319"/>
      <c r="HIF50" s="319"/>
      <c r="HIG50" s="319"/>
      <c r="HIH50" s="319"/>
      <c r="HII50" s="319"/>
      <c r="HIJ50" s="319"/>
      <c r="HIK50" s="319"/>
      <c r="HIL50" s="319"/>
      <c r="HIM50" s="319"/>
      <c r="HIN50" s="319"/>
      <c r="HIO50" s="319"/>
      <c r="HIP50" s="319"/>
      <c r="HIQ50" s="319"/>
      <c r="HIR50" s="319"/>
      <c r="HIS50" s="319"/>
      <c r="HIT50" s="319"/>
      <c r="HIU50" s="319"/>
      <c r="HIV50" s="319"/>
      <c r="HIW50" s="319"/>
      <c r="HIX50" s="319"/>
      <c r="HIY50" s="319"/>
      <c r="HIZ50" s="319"/>
      <c r="HJA50" s="319"/>
      <c r="HJB50" s="319"/>
      <c r="HJC50" s="319"/>
      <c r="HJD50" s="319"/>
      <c r="HJE50" s="319"/>
      <c r="HJF50" s="319"/>
      <c r="HJG50" s="319"/>
      <c r="HJH50" s="319"/>
      <c r="HJI50" s="319"/>
      <c r="HJJ50" s="319"/>
      <c r="HJK50" s="319"/>
      <c r="HJL50" s="319"/>
      <c r="HJM50" s="319"/>
      <c r="HJN50" s="319"/>
      <c r="HJO50" s="319"/>
      <c r="HJP50" s="319"/>
      <c r="HJQ50" s="319"/>
      <c r="HJR50" s="319"/>
      <c r="HJS50" s="319"/>
      <c r="HJT50" s="319"/>
      <c r="HJU50" s="319"/>
      <c r="HJV50" s="319"/>
      <c r="HJW50" s="319"/>
      <c r="HJX50" s="319"/>
      <c r="HJY50" s="319"/>
      <c r="HJZ50" s="319"/>
      <c r="HKA50" s="319"/>
      <c r="HKB50" s="319"/>
      <c r="HKC50" s="319"/>
      <c r="HKD50" s="319"/>
      <c r="HKE50" s="319"/>
      <c r="HKF50" s="319"/>
      <c r="HKG50" s="319"/>
      <c r="HKH50" s="319"/>
      <c r="HKI50" s="319"/>
      <c r="HKJ50" s="319"/>
      <c r="HKK50" s="319"/>
      <c r="HKL50" s="319"/>
      <c r="HKM50" s="319"/>
      <c r="HKN50" s="319"/>
      <c r="HKO50" s="319"/>
      <c r="HKP50" s="319"/>
      <c r="HKQ50" s="319"/>
      <c r="HKR50" s="319"/>
      <c r="HKS50" s="319"/>
      <c r="HKT50" s="319"/>
      <c r="HKU50" s="319"/>
      <c r="HKV50" s="319"/>
      <c r="HKW50" s="319"/>
      <c r="HKX50" s="319"/>
      <c r="HKY50" s="319"/>
      <c r="HKZ50" s="319"/>
      <c r="HLA50" s="319"/>
      <c r="HLB50" s="319"/>
      <c r="HLC50" s="319"/>
      <c r="HLD50" s="319"/>
      <c r="HLE50" s="319"/>
      <c r="HLF50" s="319"/>
      <c r="HLG50" s="319"/>
      <c r="HLH50" s="319"/>
      <c r="HLI50" s="319"/>
      <c r="HLJ50" s="319"/>
      <c r="HLK50" s="319"/>
      <c r="HLL50" s="319"/>
      <c r="HLM50" s="319"/>
      <c r="HLN50" s="319"/>
      <c r="HLO50" s="319"/>
      <c r="HLP50" s="319"/>
      <c r="HLQ50" s="319"/>
      <c r="HLR50" s="319"/>
      <c r="HLS50" s="319"/>
      <c r="HLT50" s="319"/>
      <c r="HLU50" s="319"/>
      <c r="HLV50" s="319"/>
      <c r="HLW50" s="319"/>
      <c r="HLX50" s="319"/>
      <c r="HLY50" s="319"/>
      <c r="HLZ50" s="319"/>
      <c r="HMA50" s="319"/>
      <c r="HMB50" s="319"/>
      <c r="HMC50" s="319"/>
      <c r="HMD50" s="319"/>
      <c r="HME50" s="319"/>
      <c r="HMF50" s="319"/>
      <c r="HMG50" s="319"/>
      <c r="HMH50" s="319"/>
      <c r="HMI50" s="319"/>
      <c r="HMJ50" s="319"/>
      <c r="HMK50" s="319"/>
      <c r="HML50" s="319"/>
      <c r="HMM50" s="319"/>
      <c r="HMN50" s="319"/>
      <c r="HMO50" s="319"/>
      <c r="HMP50" s="319"/>
      <c r="HMQ50" s="319"/>
      <c r="HMR50" s="319"/>
      <c r="HMS50" s="319"/>
      <c r="HMT50" s="319"/>
      <c r="HMU50" s="319"/>
      <c r="HMV50" s="319"/>
      <c r="HMW50" s="319"/>
      <c r="HMX50" s="319"/>
      <c r="HMY50" s="319"/>
      <c r="HMZ50" s="319"/>
      <c r="HNA50" s="319"/>
      <c r="HNB50" s="319"/>
      <c r="HNC50" s="319"/>
      <c r="HND50" s="319"/>
      <c r="HNE50" s="319"/>
      <c r="HNF50" s="319"/>
      <c r="HNG50" s="319"/>
      <c r="HNH50" s="319"/>
      <c r="HNI50" s="319"/>
      <c r="HNJ50" s="319"/>
      <c r="HNK50" s="319"/>
      <c r="HNL50" s="319"/>
      <c r="HNM50" s="319"/>
      <c r="HNN50" s="319"/>
      <c r="HNO50" s="319"/>
      <c r="HNP50" s="319"/>
      <c r="HNQ50" s="319"/>
      <c r="HNR50" s="319"/>
      <c r="HNS50" s="319"/>
      <c r="HNT50" s="319"/>
      <c r="HNU50" s="319"/>
      <c r="HNV50" s="319"/>
      <c r="HNW50" s="319"/>
      <c r="HNX50" s="319"/>
      <c r="HNY50" s="319"/>
      <c r="HNZ50" s="319"/>
      <c r="HOA50" s="319"/>
      <c r="HOB50" s="319"/>
      <c r="HOC50" s="319"/>
      <c r="HOD50" s="319"/>
      <c r="HOE50" s="319"/>
      <c r="HOF50" s="319"/>
      <c r="HOG50" s="319"/>
      <c r="HOH50" s="319"/>
      <c r="HOI50" s="319"/>
      <c r="HOJ50" s="319"/>
      <c r="HOK50" s="319"/>
      <c r="HOL50" s="319"/>
      <c r="HOM50" s="319"/>
      <c r="HON50" s="319"/>
      <c r="HOO50" s="319"/>
      <c r="HOP50" s="319"/>
      <c r="HOQ50" s="319"/>
      <c r="HOR50" s="319"/>
      <c r="HOS50" s="319"/>
      <c r="HOT50" s="319"/>
      <c r="HOU50" s="319"/>
      <c r="HOV50" s="319"/>
      <c r="HOW50" s="319"/>
      <c r="HOX50" s="319"/>
      <c r="HOY50" s="319"/>
      <c r="HOZ50" s="319"/>
      <c r="HPA50" s="319"/>
      <c r="HPB50" s="319"/>
      <c r="HPC50" s="319"/>
      <c r="HPD50" s="319"/>
      <c r="HPE50" s="319"/>
      <c r="HPF50" s="319"/>
      <c r="HPG50" s="319"/>
      <c r="HPH50" s="319"/>
      <c r="HPI50" s="319"/>
      <c r="HPJ50" s="319"/>
      <c r="HPK50" s="319"/>
      <c r="HPL50" s="319"/>
      <c r="HPM50" s="319"/>
      <c r="HPN50" s="319"/>
      <c r="HPO50" s="319"/>
      <c r="HPP50" s="319"/>
      <c r="HPQ50" s="319"/>
      <c r="HPR50" s="319"/>
      <c r="HPS50" s="319"/>
      <c r="HPT50" s="319"/>
      <c r="HPU50" s="319"/>
      <c r="HPV50" s="319"/>
      <c r="HPW50" s="319"/>
      <c r="HPX50" s="319"/>
      <c r="HPY50" s="319"/>
      <c r="HPZ50" s="319"/>
      <c r="HQA50" s="319"/>
      <c r="HQB50" s="319"/>
      <c r="HQC50" s="319"/>
      <c r="HQD50" s="319"/>
      <c r="HQE50" s="319"/>
      <c r="HQF50" s="319"/>
      <c r="HQG50" s="319"/>
      <c r="HQH50" s="319"/>
      <c r="HQI50" s="319"/>
      <c r="HQJ50" s="319"/>
      <c r="HQK50" s="319"/>
      <c r="HQL50" s="319"/>
      <c r="HQM50" s="319"/>
      <c r="HQN50" s="319"/>
      <c r="HQO50" s="319"/>
      <c r="HQP50" s="319"/>
      <c r="HQQ50" s="319"/>
      <c r="HQR50" s="319"/>
      <c r="HQS50" s="319"/>
      <c r="HQT50" s="319"/>
      <c r="HQU50" s="319"/>
      <c r="HQV50" s="319"/>
      <c r="HQW50" s="319"/>
      <c r="HQX50" s="319"/>
      <c r="HQY50" s="319"/>
      <c r="HQZ50" s="319"/>
      <c r="HRA50" s="319"/>
      <c r="HRB50" s="319"/>
      <c r="HRC50" s="319"/>
      <c r="HRD50" s="319"/>
      <c r="HRE50" s="319"/>
      <c r="HRF50" s="319"/>
      <c r="HRG50" s="319"/>
      <c r="HRH50" s="319"/>
      <c r="HRI50" s="319"/>
      <c r="HRJ50" s="319"/>
      <c r="HRK50" s="319"/>
      <c r="HRL50" s="319"/>
      <c r="HRM50" s="319"/>
      <c r="HRN50" s="319"/>
      <c r="HRO50" s="319"/>
      <c r="HRP50" s="319"/>
      <c r="HRQ50" s="319"/>
      <c r="HRR50" s="319"/>
      <c r="HRS50" s="319"/>
      <c r="HRT50" s="319"/>
      <c r="HRU50" s="319"/>
      <c r="HRV50" s="319"/>
      <c r="HRW50" s="319"/>
      <c r="HRX50" s="319"/>
      <c r="HRY50" s="319"/>
      <c r="HRZ50" s="319"/>
      <c r="HSA50" s="319"/>
      <c r="HSB50" s="319"/>
      <c r="HSC50" s="319"/>
      <c r="HSD50" s="319"/>
      <c r="HSE50" s="319"/>
      <c r="HSF50" s="319"/>
      <c r="HSG50" s="319"/>
      <c r="HSH50" s="319"/>
      <c r="HSI50" s="319"/>
      <c r="HSJ50" s="319"/>
      <c r="HSK50" s="319"/>
      <c r="HSL50" s="319"/>
      <c r="HSM50" s="319"/>
      <c r="HSN50" s="319"/>
      <c r="HSO50" s="319"/>
      <c r="HSP50" s="319"/>
      <c r="HSQ50" s="319"/>
      <c r="HSR50" s="319"/>
      <c r="HSS50" s="319"/>
      <c r="HST50" s="319"/>
      <c r="HSU50" s="319"/>
      <c r="HSV50" s="319"/>
      <c r="HSW50" s="319"/>
      <c r="HSX50" s="319"/>
      <c r="HSY50" s="319"/>
      <c r="HSZ50" s="319"/>
      <c r="HTA50" s="319"/>
      <c r="HTB50" s="319"/>
      <c r="HTC50" s="319"/>
      <c r="HTD50" s="319"/>
      <c r="HTE50" s="319"/>
      <c r="HTF50" s="319"/>
      <c r="HTG50" s="319"/>
      <c r="HTH50" s="319"/>
      <c r="HTI50" s="319"/>
      <c r="HTJ50" s="319"/>
      <c r="HTK50" s="319"/>
      <c r="HTL50" s="319"/>
      <c r="HTM50" s="319"/>
      <c r="HTN50" s="319"/>
      <c r="HTO50" s="319"/>
      <c r="HTP50" s="319"/>
      <c r="HTQ50" s="319"/>
      <c r="HTR50" s="319"/>
      <c r="HTS50" s="319"/>
      <c r="HTT50" s="319"/>
      <c r="HTU50" s="319"/>
      <c r="HTV50" s="319"/>
      <c r="HTW50" s="319"/>
      <c r="HTX50" s="319"/>
      <c r="HTY50" s="319"/>
      <c r="HTZ50" s="319"/>
      <c r="HUA50" s="319"/>
      <c r="HUB50" s="319"/>
      <c r="HUC50" s="319"/>
      <c r="HUD50" s="319"/>
      <c r="HUE50" s="319"/>
      <c r="HUF50" s="319"/>
      <c r="HUG50" s="319"/>
      <c r="HUH50" s="319"/>
      <c r="HUI50" s="319"/>
      <c r="HUJ50" s="319"/>
      <c r="HUK50" s="319"/>
      <c r="HUL50" s="319"/>
      <c r="HUM50" s="319"/>
      <c r="HUN50" s="319"/>
      <c r="HUO50" s="319"/>
      <c r="HUP50" s="319"/>
      <c r="HUQ50" s="319"/>
      <c r="HUR50" s="319"/>
      <c r="HUS50" s="319"/>
      <c r="HUT50" s="319"/>
      <c r="HUU50" s="319"/>
      <c r="HUV50" s="319"/>
      <c r="HUW50" s="319"/>
      <c r="HUX50" s="319"/>
      <c r="HUY50" s="319"/>
      <c r="HUZ50" s="319"/>
      <c r="HVA50" s="319"/>
      <c r="HVB50" s="319"/>
      <c r="HVC50" s="319"/>
      <c r="HVD50" s="319"/>
      <c r="HVE50" s="319"/>
      <c r="HVF50" s="319"/>
      <c r="HVG50" s="319"/>
      <c r="HVH50" s="319"/>
      <c r="HVI50" s="319"/>
      <c r="HVJ50" s="319"/>
      <c r="HVK50" s="319"/>
      <c r="HVL50" s="319"/>
      <c r="HVM50" s="319"/>
      <c r="HVN50" s="319"/>
      <c r="HVO50" s="319"/>
      <c r="HVP50" s="319"/>
      <c r="HVQ50" s="319"/>
      <c r="HVR50" s="319"/>
      <c r="HVS50" s="319"/>
      <c r="HVT50" s="319"/>
      <c r="HVU50" s="319"/>
      <c r="HVV50" s="319"/>
      <c r="HVW50" s="319"/>
      <c r="HVX50" s="319"/>
      <c r="HVY50" s="319"/>
      <c r="HVZ50" s="319"/>
      <c r="HWA50" s="319"/>
      <c r="HWB50" s="319"/>
      <c r="HWC50" s="319"/>
      <c r="HWD50" s="319"/>
      <c r="HWE50" s="319"/>
      <c r="HWF50" s="319"/>
      <c r="HWG50" s="319"/>
      <c r="HWH50" s="319"/>
      <c r="HWI50" s="319"/>
      <c r="HWJ50" s="319"/>
      <c r="HWK50" s="319"/>
      <c r="HWL50" s="319"/>
      <c r="HWM50" s="319"/>
      <c r="HWN50" s="319"/>
      <c r="HWO50" s="319"/>
      <c r="HWP50" s="319"/>
      <c r="HWQ50" s="319"/>
      <c r="HWR50" s="319"/>
      <c r="HWS50" s="319"/>
      <c r="HWT50" s="319"/>
      <c r="HWU50" s="319"/>
      <c r="HWV50" s="319"/>
      <c r="HWW50" s="319"/>
      <c r="HWX50" s="319"/>
      <c r="HWY50" s="319"/>
      <c r="HWZ50" s="319"/>
      <c r="HXA50" s="319"/>
      <c r="HXB50" s="319"/>
      <c r="HXC50" s="319"/>
      <c r="HXD50" s="319"/>
      <c r="HXE50" s="319"/>
      <c r="HXF50" s="319"/>
      <c r="HXG50" s="319"/>
      <c r="HXH50" s="319"/>
      <c r="HXI50" s="319"/>
      <c r="HXJ50" s="319"/>
      <c r="HXK50" s="319"/>
      <c r="HXL50" s="319"/>
      <c r="HXM50" s="319"/>
      <c r="HXN50" s="319"/>
      <c r="HXO50" s="319"/>
      <c r="HXP50" s="319"/>
      <c r="HXQ50" s="319"/>
      <c r="HXR50" s="319"/>
      <c r="HXS50" s="319"/>
      <c r="HXT50" s="319"/>
      <c r="HXU50" s="319"/>
      <c r="HXV50" s="319"/>
      <c r="HXW50" s="319"/>
      <c r="HXX50" s="319"/>
      <c r="HXY50" s="319"/>
      <c r="HXZ50" s="319"/>
      <c r="HYA50" s="319"/>
      <c r="HYB50" s="319"/>
      <c r="HYC50" s="319"/>
      <c r="HYD50" s="319"/>
      <c r="HYE50" s="319"/>
      <c r="HYF50" s="319"/>
      <c r="HYG50" s="319"/>
      <c r="HYH50" s="319"/>
      <c r="HYI50" s="319"/>
      <c r="HYJ50" s="319"/>
      <c r="HYK50" s="319"/>
      <c r="HYL50" s="319"/>
      <c r="HYM50" s="319"/>
      <c r="HYN50" s="319"/>
      <c r="HYO50" s="319"/>
      <c r="HYP50" s="319"/>
      <c r="HYQ50" s="319"/>
      <c r="HYR50" s="319"/>
      <c r="HYS50" s="319"/>
      <c r="HYT50" s="319"/>
      <c r="HYU50" s="319"/>
      <c r="HYV50" s="319"/>
      <c r="HYW50" s="319"/>
      <c r="HYX50" s="319"/>
      <c r="HYY50" s="319"/>
      <c r="HYZ50" s="319"/>
      <c r="HZA50" s="319"/>
      <c r="HZB50" s="319"/>
      <c r="HZC50" s="319"/>
      <c r="HZD50" s="319"/>
      <c r="HZE50" s="319"/>
      <c r="HZF50" s="319"/>
      <c r="HZG50" s="319"/>
      <c r="HZH50" s="319"/>
      <c r="HZI50" s="319"/>
      <c r="HZJ50" s="319"/>
      <c r="HZK50" s="319"/>
      <c r="HZL50" s="319"/>
      <c r="HZM50" s="319"/>
      <c r="HZN50" s="319"/>
      <c r="HZO50" s="319"/>
      <c r="HZP50" s="319"/>
      <c r="HZQ50" s="319"/>
      <c r="HZR50" s="319"/>
      <c r="HZS50" s="319"/>
      <c r="HZT50" s="319"/>
      <c r="HZU50" s="319"/>
      <c r="HZV50" s="319"/>
      <c r="HZW50" s="319"/>
      <c r="HZX50" s="319"/>
      <c r="HZY50" s="319"/>
      <c r="HZZ50" s="319"/>
      <c r="IAA50" s="319"/>
      <c r="IAB50" s="319"/>
      <c r="IAC50" s="319"/>
      <c r="IAD50" s="319"/>
      <c r="IAE50" s="319"/>
      <c r="IAF50" s="319"/>
      <c r="IAG50" s="319"/>
      <c r="IAH50" s="319"/>
      <c r="IAI50" s="319"/>
      <c r="IAJ50" s="319"/>
      <c r="IAK50" s="319"/>
      <c r="IAL50" s="319"/>
      <c r="IAM50" s="319"/>
      <c r="IAN50" s="319"/>
      <c r="IAO50" s="319"/>
      <c r="IAP50" s="319"/>
      <c r="IAQ50" s="319"/>
      <c r="IAR50" s="319"/>
      <c r="IAS50" s="319"/>
      <c r="IAT50" s="319"/>
      <c r="IAU50" s="319"/>
      <c r="IAV50" s="319"/>
      <c r="IAW50" s="319"/>
      <c r="IAX50" s="319"/>
      <c r="IAY50" s="319"/>
      <c r="IAZ50" s="319"/>
      <c r="IBA50" s="319"/>
      <c r="IBB50" s="319"/>
      <c r="IBC50" s="319"/>
      <c r="IBD50" s="319"/>
      <c r="IBE50" s="319"/>
      <c r="IBF50" s="319"/>
      <c r="IBG50" s="319"/>
      <c r="IBH50" s="319"/>
      <c r="IBI50" s="319"/>
      <c r="IBJ50" s="319"/>
      <c r="IBK50" s="319"/>
      <c r="IBL50" s="319"/>
      <c r="IBM50" s="319"/>
      <c r="IBN50" s="319"/>
      <c r="IBO50" s="319"/>
      <c r="IBP50" s="319"/>
      <c r="IBQ50" s="319"/>
      <c r="IBR50" s="319"/>
      <c r="IBS50" s="319"/>
      <c r="IBT50" s="319"/>
      <c r="IBU50" s="319"/>
      <c r="IBV50" s="319"/>
      <c r="IBW50" s="319"/>
      <c r="IBX50" s="319"/>
      <c r="IBY50" s="319"/>
      <c r="IBZ50" s="319"/>
      <c r="ICA50" s="319"/>
      <c r="ICB50" s="319"/>
      <c r="ICC50" s="319"/>
      <c r="ICD50" s="319"/>
      <c r="ICE50" s="319"/>
      <c r="ICF50" s="319"/>
      <c r="ICG50" s="319"/>
      <c r="ICH50" s="319"/>
      <c r="ICI50" s="319"/>
      <c r="ICJ50" s="319"/>
      <c r="ICK50" s="319"/>
      <c r="ICL50" s="319"/>
      <c r="ICM50" s="319"/>
      <c r="ICN50" s="319"/>
      <c r="ICO50" s="319"/>
      <c r="ICP50" s="319"/>
      <c r="ICQ50" s="319"/>
      <c r="ICR50" s="319"/>
      <c r="ICS50" s="319"/>
      <c r="ICT50" s="319"/>
      <c r="ICU50" s="319"/>
      <c r="ICV50" s="319"/>
      <c r="ICW50" s="319"/>
      <c r="ICX50" s="319"/>
      <c r="ICY50" s="319"/>
      <c r="ICZ50" s="319"/>
      <c r="IDA50" s="319"/>
      <c r="IDB50" s="319"/>
      <c r="IDC50" s="319"/>
      <c r="IDD50" s="319"/>
      <c r="IDE50" s="319"/>
      <c r="IDF50" s="319"/>
      <c r="IDG50" s="319"/>
      <c r="IDH50" s="319"/>
      <c r="IDI50" s="319"/>
      <c r="IDJ50" s="319"/>
      <c r="IDK50" s="319"/>
      <c r="IDL50" s="319"/>
      <c r="IDM50" s="319"/>
      <c r="IDN50" s="319"/>
      <c r="IDO50" s="319"/>
      <c r="IDP50" s="319"/>
      <c r="IDQ50" s="319"/>
      <c r="IDR50" s="319"/>
      <c r="IDS50" s="319"/>
      <c r="IDT50" s="319"/>
      <c r="IDU50" s="319"/>
      <c r="IDV50" s="319"/>
      <c r="IDW50" s="319"/>
      <c r="IDX50" s="319"/>
      <c r="IDY50" s="319"/>
      <c r="IDZ50" s="319"/>
      <c r="IEA50" s="319"/>
      <c r="IEB50" s="319"/>
      <c r="IEC50" s="319"/>
      <c r="IED50" s="319"/>
      <c r="IEE50" s="319"/>
      <c r="IEF50" s="319"/>
      <c r="IEG50" s="319"/>
      <c r="IEH50" s="319"/>
      <c r="IEI50" s="319"/>
      <c r="IEJ50" s="319"/>
      <c r="IEK50" s="319"/>
      <c r="IEL50" s="319"/>
      <c r="IEM50" s="319"/>
      <c r="IEN50" s="319"/>
      <c r="IEO50" s="319"/>
      <c r="IEP50" s="319"/>
      <c r="IEQ50" s="319"/>
      <c r="IER50" s="319"/>
      <c r="IES50" s="319"/>
      <c r="IET50" s="319"/>
      <c r="IEU50" s="319"/>
      <c r="IEV50" s="319"/>
      <c r="IEW50" s="319"/>
      <c r="IEX50" s="319"/>
      <c r="IEY50" s="319"/>
      <c r="IEZ50" s="319"/>
      <c r="IFA50" s="319"/>
      <c r="IFB50" s="319"/>
      <c r="IFC50" s="319"/>
      <c r="IFD50" s="319"/>
      <c r="IFE50" s="319"/>
      <c r="IFF50" s="319"/>
      <c r="IFG50" s="319"/>
      <c r="IFH50" s="319"/>
      <c r="IFI50" s="319"/>
      <c r="IFJ50" s="319"/>
      <c r="IFK50" s="319"/>
      <c r="IFL50" s="319"/>
      <c r="IFM50" s="319"/>
      <c r="IFN50" s="319"/>
      <c r="IFO50" s="319"/>
      <c r="IFP50" s="319"/>
      <c r="IFQ50" s="319"/>
      <c r="IFR50" s="319"/>
      <c r="IFS50" s="319"/>
      <c r="IFT50" s="319"/>
      <c r="IFU50" s="319"/>
      <c r="IFV50" s="319"/>
      <c r="IFW50" s="319"/>
      <c r="IFX50" s="319"/>
      <c r="IFY50" s="319"/>
      <c r="IFZ50" s="319"/>
      <c r="IGA50" s="319"/>
      <c r="IGB50" s="319"/>
      <c r="IGC50" s="319"/>
      <c r="IGD50" s="319"/>
      <c r="IGE50" s="319"/>
      <c r="IGF50" s="319"/>
      <c r="IGG50" s="319"/>
      <c r="IGH50" s="319"/>
      <c r="IGI50" s="319"/>
      <c r="IGJ50" s="319"/>
      <c r="IGK50" s="319"/>
      <c r="IGL50" s="319"/>
      <c r="IGM50" s="319"/>
      <c r="IGN50" s="319"/>
      <c r="IGO50" s="319"/>
      <c r="IGP50" s="319"/>
      <c r="IGQ50" s="319"/>
      <c r="IGR50" s="319"/>
      <c r="IGS50" s="319"/>
      <c r="IGT50" s="319"/>
      <c r="IGU50" s="319"/>
      <c r="IGV50" s="319"/>
      <c r="IGW50" s="319"/>
      <c r="IGX50" s="319"/>
      <c r="IGY50" s="319"/>
      <c r="IGZ50" s="319"/>
      <c r="IHA50" s="319"/>
      <c r="IHB50" s="319"/>
      <c r="IHC50" s="319"/>
      <c r="IHD50" s="319"/>
      <c r="IHE50" s="319"/>
      <c r="IHF50" s="319"/>
      <c r="IHG50" s="319"/>
      <c r="IHH50" s="319"/>
      <c r="IHI50" s="319"/>
      <c r="IHJ50" s="319"/>
      <c r="IHK50" s="319"/>
      <c r="IHL50" s="319"/>
      <c r="IHM50" s="319"/>
      <c r="IHN50" s="319"/>
      <c r="IHO50" s="319"/>
      <c r="IHP50" s="319"/>
      <c r="IHQ50" s="319"/>
      <c r="IHR50" s="319"/>
      <c r="IHS50" s="319"/>
      <c r="IHT50" s="319"/>
      <c r="IHU50" s="319"/>
      <c r="IHV50" s="319"/>
      <c r="IHW50" s="319"/>
      <c r="IHX50" s="319"/>
      <c r="IHY50" s="319"/>
      <c r="IHZ50" s="319"/>
      <c r="IIA50" s="319"/>
      <c r="IIB50" s="319"/>
      <c r="IIC50" s="319"/>
      <c r="IID50" s="319"/>
      <c r="IIE50" s="319"/>
      <c r="IIF50" s="319"/>
      <c r="IIG50" s="319"/>
      <c r="IIH50" s="319"/>
      <c r="III50" s="319"/>
      <c r="IIJ50" s="319"/>
      <c r="IIK50" s="319"/>
      <c r="IIL50" s="319"/>
      <c r="IIM50" s="319"/>
      <c r="IIN50" s="319"/>
      <c r="IIO50" s="319"/>
      <c r="IIP50" s="319"/>
      <c r="IIQ50" s="319"/>
      <c r="IIR50" s="319"/>
      <c r="IIS50" s="319"/>
      <c r="IIT50" s="319"/>
      <c r="IIU50" s="319"/>
      <c r="IIV50" s="319"/>
      <c r="IIW50" s="319"/>
      <c r="IIX50" s="319"/>
      <c r="IIY50" s="319"/>
      <c r="IIZ50" s="319"/>
      <c r="IJA50" s="319"/>
      <c r="IJB50" s="319"/>
      <c r="IJC50" s="319"/>
      <c r="IJD50" s="319"/>
      <c r="IJE50" s="319"/>
      <c r="IJF50" s="319"/>
      <c r="IJG50" s="319"/>
      <c r="IJH50" s="319"/>
      <c r="IJI50" s="319"/>
      <c r="IJJ50" s="319"/>
      <c r="IJK50" s="319"/>
      <c r="IJL50" s="319"/>
      <c r="IJM50" s="319"/>
      <c r="IJN50" s="319"/>
      <c r="IJO50" s="319"/>
      <c r="IJP50" s="319"/>
      <c r="IJQ50" s="319"/>
      <c r="IJR50" s="319"/>
      <c r="IJS50" s="319"/>
      <c r="IJT50" s="319"/>
      <c r="IJU50" s="319"/>
      <c r="IJV50" s="319"/>
      <c r="IJW50" s="319"/>
      <c r="IJX50" s="319"/>
      <c r="IJY50" s="319"/>
      <c r="IJZ50" s="319"/>
      <c r="IKA50" s="319"/>
      <c r="IKB50" s="319"/>
      <c r="IKC50" s="319"/>
      <c r="IKD50" s="319"/>
      <c r="IKE50" s="319"/>
      <c r="IKF50" s="319"/>
      <c r="IKG50" s="319"/>
      <c r="IKH50" s="319"/>
      <c r="IKI50" s="319"/>
      <c r="IKJ50" s="319"/>
      <c r="IKK50" s="319"/>
      <c r="IKL50" s="319"/>
      <c r="IKM50" s="319"/>
      <c r="IKN50" s="319"/>
      <c r="IKO50" s="319"/>
      <c r="IKP50" s="319"/>
      <c r="IKQ50" s="319"/>
      <c r="IKR50" s="319"/>
      <c r="IKS50" s="319"/>
      <c r="IKT50" s="319"/>
      <c r="IKU50" s="319"/>
      <c r="IKV50" s="319"/>
      <c r="IKW50" s="319"/>
      <c r="IKX50" s="319"/>
      <c r="IKY50" s="319"/>
      <c r="IKZ50" s="319"/>
      <c r="ILA50" s="319"/>
      <c r="ILB50" s="319"/>
      <c r="ILC50" s="319"/>
      <c r="ILD50" s="319"/>
      <c r="ILE50" s="319"/>
      <c r="ILF50" s="319"/>
      <c r="ILG50" s="319"/>
      <c r="ILH50" s="319"/>
      <c r="ILI50" s="319"/>
      <c r="ILJ50" s="319"/>
      <c r="ILK50" s="319"/>
      <c r="ILL50" s="319"/>
      <c r="ILM50" s="319"/>
      <c r="ILN50" s="319"/>
      <c r="ILO50" s="319"/>
      <c r="ILP50" s="319"/>
      <c r="ILQ50" s="319"/>
      <c r="ILR50" s="319"/>
      <c r="ILS50" s="319"/>
      <c r="ILT50" s="319"/>
      <c r="ILU50" s="319"/>
      <c r="ILV50" s="319"/>
      <c r="ILW50" s="319"/>
      <c r="ILX50" s="319"/>
      <c r="ILY50" s="319"/>
      <c r="ILZ50" s="319"/>
      <c r="IMA50" s="319"/>
      <c r="IMB50" s="319"/>
      <c r="IMC50" s="319"/>
      <c r="IMD50" s="319"/>
      <c r="IME50" s="319"/>
      <c r="IMF50" s="319"/>
      <c r="IMG50" s="319"/>
      <c r="IMH50" s="319"/>
      <c r="IMI50" s="319"/>
      <c r="IMJ50" s="319"/>
      <c r="IMK50" s="319"/>
      <c r="IML50" s="319"/>
      <c r="IMM50" s="319"/>
      <c r="IMN50" s="319"/>
      <c r="IMO50" s="319"/>
      <c r="IMP50" s="319"/>
      <c r="IMQ50" s="319"/>
      <c r="IMR50" s="319"/>
      <c r="IMS50" s="319"/>
      <c r="IMT50" s="319"/>
      <c r="IMU50" s="319"/>
      <c r="IMV50" s="319"/>
      <c r="IMW50" s="319"/>
      <c r="IMX50" s="319"/>
      <c r="IMY50" s="319"/>
      <c r="IMZ50" s="319"/>
      <c r="INA50" s="319"/>
      <c r="INB50" s="319"/>
      <c r="INC50" s="319"/>
      <c r="IND50" s="319"/>
      <c r="INE50" s="319"/>
      <c r="INF50" s="319"/>
      <c r="ING50" s="319"/>
      <c r="INH50" s="319"/>
      <c r="INI50" s="319"/>
      <c r="INJ50" s="319"/>
      <c r="INK50" s="319"/>
      <c r="INL50" s="319"/>
      <c r="INM50" s="319"/>
      <c r="INN50" s="319"/>
      <c r="INO50" s="319"/>
      <c r="INP50" s="319"/>
      <c r="INQ50" s="319"/>
      <c r="INR50" s="319"/>
      <c r="INS50" s="319"/>
      <c r="INT50" s="319"/>
      <c r="INU50" s="319"/>
      <c r="INV50" s="319"/>
      <c r="INW50" s="319"/>
      <c r="INX50" s="319"/>
      <c r="INY50" s="319"/>
      <c r="INZ50" s="319"/>
      <c r="IOA50" s="319"/>
      <c r="IOB50" s="319"/>
      <c r="IOC50" s="319"/>
      <c r="IOD50" s="319"/>
      <c r="IOE50" s="319"/>
      <c r="IOF50" s="319"/>
      <c r="IOG50" s="319"/>
      <c r="IOH50" s="319"/>
      <c r="IOI50" s="319"/>
      <c r="IOJ50" s="319"/>
      <c r="IOK50" s="319"/>
      <c r="IOL50" s="319"/>
      <c r="IOM50" s="319"/>
      <c r="ION50" s="319"/>
      <c r="IOO50" s="319"/>
      <c r="IOP50" s="319"/>
      <c r="IOQ50" s="319"/>
      <c r="IOR50" s="319"/>
      <c r="IOS50" s="319"/>
      <c r="IOT50" s="319"/>
      <c r="IOU50" s="319"/>
      <c r="IOV50" s="319"/>
      <c r="IOW50" s="319"/>
      <c r="IOX50" s="319"/>
      <c r="IOY50" s="319"/>
      <c r="IOZ50" s="319"/>
      <c r="IPA50" s="319"/>
      <c r="IPB50" s="319"/>
      <c r="IPC50" s="319"/>
      <c r="IPD50" s="319"/>
      <c r="IPE50" s="319"/>
      <c r="IPF50" s="319"/>
      <c r="IPG50" s="319"/>
      <c r="IPH50" s="319"/>
      <c r="IPI50" s="319"/>
      <c r="IPJ50" s="319"/>
      <c r="IPK50" s="319"/>
      <c r="IPL50" s="319"/>
      <c r="IPM50" s="319"/>
      <c r="IPN50" s="319"/>
      <c r="IPO50" s="319"/>
      <c r="IPP50" s="319"/>
      <c r="IPQ50" s="319"/>
      <c r="IPR50" s="319"/>
      <c r="IPS50" s="319"/>
      <c r="IPT50" s="319"/>
      <c r="IPU50" s="319"/>
      <c r="IPV50" s="319"/>
      <c r="IPW50" s="319"/>
      <c r="IPX50" s="319"/>
      <c r="IPY50" s="319"/>
      <c r="IPZ50" s="319"/>
      <c r="IQA50" s="319"/>
      <c r="IQB50" s="319"/>
      <c r="IQC50" s="319"/>
      <c r="IQD50" s="319"/>
      <c r="IQE50" s="319"/>
      <c r="IQF50" s="319"/>
      <c r="IQG50" s="319"/>
      <c r="IQH50" s="319"/>
      <c r="IQI50" s="319"/>
      <c r="IQJ50" s="319"/>
      <c r="IQK50" s="319"/>
      <c r="IQL50" s="319"/>
      <c r="IQM50" s="319"/>
      <c r="IQN50" s="319"/>
      <c r="IQO50" s="319"/>
      <c r="IQP50" s="319"/>
      <c r="IQQ50" s="319"/>
      <c r="IQR50" s="319"/>
      <c r="IQS50" s="319"/>
      <c r="IQT50" s="319"/>
      <c r="IQU50" s="319"/>
      <c r="IQV50" s="319"/>
      <c r="IQW50" s="319"/>
      <c r="IQX50" s="319"/>
      <c r="IQY50" s="319"/>
      <c r="IQZ50" s="319"/>
      <c r="IRA50" s="319"/>
      <c r="IRB50" s="319"/>
      <c r="IRC50" s="319"/>
      <c r="IRD50" s="319"/>
      <c r="IRE50" s="319"/>
      <c r="IRF50" s="319"/>
      <c r="IRG50" s="319"/>
      <c r="IRH50" s="319"/>
      <c r="IRI50" s="319"/>
      <c r="IRJ50" s="319"/>
      <c r="IRK50" s="319"/>
      <c r="IRL50" s="319"/>
      <c r="IRM50" s="319"/>
      <c r="IRN50" s="319"/>
      <c r="IRO50" s="319"/>
      <c r="IRP50" s="319"/>
      <c r="IRQ50" s="319"/>
      <c r="IRR50" s="319"/>
      <c r="IRS50" s="319"/>
      <c r="IRT50" s="319"/>
      <c r="IRU50" s="319"/>
      <c r="IRV50" s="319"/>
      <c r="IRW50" s="319"/>
      <c r="IRX50" s="319"/>
      <c r="IRY50" s="319"/>
      <c r="IRZ50" s="319"/>
      <c r="ISA50" s="319"/>
      <c r="ISB50" s="319"/>
      <c r="ISC50" s="319"/>
      <c r="ISD50" s="319"/>
      <c r="ISE50" s="319"/>
      <c r="ISF50" s="319"/>
      <c r="ISG50" s="319"/>
      <c r="ISH50" s="319"/>
      <c r="ISI50" s="319"/>
      <c r="ISJ50" s="319"/>
      <c r="ISK50" s="319"/>
      <c r="ISL50" s="319"/>
      <c r="ISM50" s="319"/>
      <c r="ISN50" s="319"/>
      <c r="ISO50" s="319"/>
      <c r="ISP50" s="319"/>
      <c r="ISQ50" s="319"/>
      <c r="ISR50" s="319"/>
      <c r="ISS50" s="319"/>
      <c r="IST50" s="319"/>
      <c r="ISU50" s="319"/>
      <c r="ISV50" s="319"/>
      <c r="ISW50" s="319"/>
      <c r="ISX50" s="319"/>
      <c r="ISY50" s="319"/>
      <c r="ISZ50" s="319"/>
      <c r="ITA50" s="319"/>
      <c r="ITB50" s="319"/>
      <c r="ITC50" s="319"/>
      <c r="ITD50" s="319"/>
      <c r="ITE50" s="319"/>
      <c r="ITF50" s="319"/>
      <c r="ITG50" s="319"/>
      <c r="ITH50" s="319"/>
      <c r="ITI50" s="319"/>
      <c r="ITJ50" s="319"/>
      <c r="ITK50" s="319"/>
      <c r="ITL50" s="319"/>
      <c r="ITM50" s="319"/>
      <c r="ITN50" s="319"/>
      <c r="ITO50" s="319"/>
      <c r="ITP50" s="319"/>
      <c r="ITQ50" s="319"/>
      <c r="ITR50" s="319"/>
      <c r="ITS50" s="319"/>
      <c r="ITT50" s="319"/>
      <c r="ITU50" s="319"/>
      <c r="ITV50" s="319"/>
      <c r="ITW50" s="319"/>
      <c r="ITX50" s="319"/>
      <c r="ITY50" s="319"/>
      <c r="ITZ50" s="319"/>
      <c r="IUA50" s="319"/>
      <c r="IUB50" s="319"/>
      <c r="IUC50" s="319"/>
      <c r="IUD50" s="319"/>
      <c r="IUE50" s="319"/>
      <c r="IUF50" s="319"/>
      <c r="IUG50" s="319"/>
      <c r="IUH50" s="319"/>
      <c r="IUI50" s="319"/>
      <c r="IUJ50" s="319"/>
      <c r="IUK50" s="319"/>
      <c r="IUL50" s="319"/>
      <c r="IUM50" s="319"/>
      <c r="IUN50" s="319"/>
      <c r="IUO50" s="319"/>
      <c r="IUP50" s="319"/>
      <c r="IUQ50" s="319"/>
      <c r="IUR50" s="319"/>
      <c r="IUS50" s="319"/>
      <c r="IUT50" s="319"/>
      <c r="IUU50" s="319"/>
      <c r="IUV50" s="319"/>
      <c r="IUW50" s="319"/>
      <c r="IUX50" s="319"/>
      <c r="IUY50" s="319"/>
      <c r="IUZ50" s="319"/>
      <c r="IVA50" s="319"/>
      <c r="IVB50" s="319"/>
      <c r="IVC50" s="319"/>
      <c r="IVD50" s="319"/>
      <c r="IVE50" s="319"/>
      <c r="IVF50" s="319"/>
      <c r="IVG50" s="319"/>
      <c r="IVH50" s="319"/>
      <c r="IVI50" s="319"/>
      <c r="IVJ50" s="319"/>
      <c r="IVK50" s="319"/>
      <c r="IVL50" s="319"/>
      <c r="IVM50" s="319"/>
      <c r="IVN50" s="319"/>
      <c r="IVO50" s="319"/>
      <c r="IVP50" s="319"/>
      <c r="IVQ50" s="319"/>
      <c r="IVR50" s="319"/>
      <c r="IVS50" s="319"/>
      <c r="IVT50" s="319"/>
      <c r="IVU50" s="319"/>
      <c r="IVV50" s="319"/>
      <c r="IVW50" s="319"/>
      <c r="IVX50" s="319"/>
      <c r="IVY50" s="319"/>
      <c r="IVZ50" s="319"/>
      <c r="IWA50" s="319"/>
      <c r="IWB50" s="319"/>
      <c r="IWC50" s="319"/>
      <c r="IWD50" s="319"/>
      <c r="IWE50" s="319"/>
      <c r="IWF50" s="319"/>
      <c r="IWG50" s="319"/>
      <c r="IWH50" s="319"/>
      <c r="IWI50" s="319"/>
      <c r="IWJ50" s="319"/>
      <c r="IWK50" s="319"/>
      <c r="IWL50" s="319"/>
      <c r="IWM50" s="319"/>
      <c r="IWN50" s="319"/>
      <c r="IWO50" s="319"/>
      <c r="IWP50" s="319"/>
      <c r="IWQ50" s="319"/>
      <c r="IWR50" s="319"/>
      <c r="IWS50" s="319"/>
      <c r="IWT50" s="319"/>
      <c r="IWU50" s="319"/>
      <c r="IWV50" s="319"/>
      <c r="IWW50" s="319"/>
      <c r="IWX50" s="319"/>
      <c r="IWY50" s="319"/>
      <c r="IWZ50" s="319"/>
      <c r="IXA50" s="319"/>
      <c r="IXB50" s="319"/>
      <c r="IXC50" s="319"/>
      <c r="IXD50" s="319"/>
      <c r="IXE50" s="319"/>
      <c r="IXF50" s="319"/>
      <c r="IXG50" s="319"/>
      <c r="IXH50" s="319"/>
      <c r="IXI50" s="319"/>
      <c r="IXJ50" s="319"/>
      <c r="IXK50" s="319"/>
      <c r="IXL50" s="319"/>
      <c r="IXM50" s="319"/>
      <c r="IXN50" s="319"/>
      <c r="IXO50" s="319"/>
      <c r="IXP50" s="319"/>
      <c r="IXQ50" s="319"/>
      <c r="IXR50" s="319"/>
      <c r="IXS50" s="319"/>
      <c r="IXT50" s="319"/>
      <c r="IXU50" s="319"/>
      <c r="IXV50" s="319"/>
      <c r="IXW50" s="319"/>
      <c r="IXX50" s="319"/>
      <c r="IXY50" s="319"/>
      <c r="IXZ50" s="319"/>
      <c r="IYA50" s="319"/>
      <c r="IYB50" s="319"/>
      <c r="IYC50" s="319"/>
      <c r="IYD50" s="319"/>
      <c r="IYE50" s="319"/>
      <c r="IYF50" s="319"/>
      <c r="IYG50" s="319"/>
      <c r="IYH50" s="319"/>
      <c r="IYI50" s="319"/>
      <c r="IYJ50" s="319"/>
      <c r="IYK50" s="319"/>
      <c r="IYL50" s="319"/>
      <c r="IYM50" s="319"/>
      <c r="IYN50" s="319"/>
      <c r="IYO50" s="319"/>
      <c r="IYP50" s="319"/>
      <c r="IYQ50" s="319"/>
      <c r="IYR50" s="319"/>
      <c r="IYS50" s="319"/>
      <c r="IYT50" s="319"/>
      <c r="IYU50" s="319"/>
      <c r="IYV50" s="319"/>
      <c r="IYW50" s="319"/>
      <c r="IYX50" s="319"/>
      <c r="IYY50" s="319"/>
      <c r="IYZ50" s="319"/>
      <c r="IZA50" s="319"/>
      <c r="IZB50" s="319"/>
      <c r="IZC50" s="319"/>
      <c r="IZD50" s="319"/>
      <c r="IZE50" s="319"/>
      <c r="IZF50" s="319"/>
      <c r="IZG50" s="319"/>
      <c r="IZH50" s="319"/>
      <c r="IZI50" s="319"/>
      <c r="IZJ50" s="319"/>
      <c r="IZK50" s="319"/>
      <c r="IZL50" s="319"/>
      <c r="IZM50" s="319"/>
      <c r="IZN50" s="319"/>
      <c r="IZO50" s="319"/>
      <c r="IZP50" s="319"/>
      <c r="IZQ50" s="319"/>
      <c r="IZR50" s="319"/>
      <c r="IZS50" s="319"/>
      <c r="IZT50" s="319"/>
      <c r="IZU50" s="319"/>
      <c r="IZV50" s="319"/>
      <c r="IZW50" s="319"/>
      <c r="IZX50" s="319"/>
      <c r="IZY50" s="319"/>
      <c r="IZZ50" s="319"/>
      <c r="JAA50" s="319"/>
      <c r="JAB50" s="319"/>
      <c r="JAC50" s="319"/>
      <c r="JAD50" s="319"/>
      <c r="JAE50" s="319"/>
      <c r="JAF50" s="319"/>
      <c r="JAG50" s="319"/>
      <c r="JAH50" s="319"/>
      <c r="JAI50" s="319"/>
      <c r="JAJ50" s="319"/>
      <c r="JAK50" s="319"/>
      <c r="JAL50" s="319"/>
      <c r="JAM50" s="319"/>
      <c r="JAN50" s="319"/>
      <c r="JAO50" s="319"/>
      <c r="JAP50" s="319"/>
      <c r="JAQ50" s="319"/>
      <c r="JAR50" s="319"/>
      <c r="JAS50" s="319"/>
      <c r="JAT50" s="319"/>
      <c r="JAU50" s="319"/>
      <c r="JAV50" s="319"/>
      <c r="JAW50" s="319"/>
      <c r="JAX50" s="319"/>
      <c r="JAY50" s="319"/>
      <c r="JAZ50" s="319"/>
      <c r="JBA50" s="319"/>
      <c r="JBB50" s="319"/>
      <c r="JBC50" s="319"/>
      <c r="JBD50" s="319"/>
      <c r="JBE50" s="319"/>
      <c r="JBF50" s="319"/>
      <c r="JBG50" s="319"/>
      <c r="JBH50" s="319"/>
      <c r="JBI50" s="319"/>
      <c r="JBJ50" s="319"/>
      <c r="JBK50" s="319"/>
      <c r="JBL50" s="319"/>
      <c r="JBM50" s="319"/>
      <c r="JBN50" s="319"/>
      <c r="JBO50" s="319"/>
      <c r="JBP50" s="319"/>
      <c r="JBQ50" s="319"/>
      <c r="JBR50" s="319"/>
      <c r="JBS50" s="319"/>
      <c r="JBT50" s="319"/>
      <c r="JBU50" s="319"/>
      <c r="JBV50" s="319"/>
      <c r="JBW50" s="319"/>
      <c r="JBX50" s="319"/>
      <c r="JBY50" s="319"/>
      <c r="JBZ50" s="319"/>
      <c r="JCA50" s="319"/>
      <c r="JCB50" s="319"/>
      <c r="JCC50" s="319"/>
      <c r="JCD50" s="319"/>
      <c r="JCE50" s="319"/>
      <c r="JCF50" s="319"/>
      <c r="JCG50" s="319"/>
      <c r="JCH50" s="319"/>
      <c r="JCI50" s="319"/>
      <c r="JCJ50" s="319"/>
      <c r="JCK50" s="319"/>
      <c r="JCL50" s="319"/>
      <c r="JCM50" s="319"/>
      <c r="JCN50" s="319"/>
      <c r="JCO50" s="319"/>
      <c r="JCP50" s="319"/>
      <c r="JCQ50" s="319"/>
      <c r="JCR50" s="319"/>
      <c r="JCS50" s="319"/>
      <c r="JCT50" s="319"/>
      <c r="JCU50" s="319"/>
      <c r="JCV50" s="319"/>
      <c r="JCW50" s="319"/>
      <c r="JCX50" s="319"/>
      <c r="JCY50" s="319"/>
      <c r="JCZ50" s="319"/>
      <c r="JDA50" s="319"/>
      <c r="JDB50" s="319"/>
      <c r="JDC50" s="319"/>
      <c r="JDD50" s="319"/>
      <c r="JDE50" s="319"/>
      <c r="JDF50" s="319"/>
      <c r="JDG50" s="319"/>
      <c r="JDH50" s="319"/>
      <c r="JDI50" s="319"/>
      <c r="JDJ50" s="319"/>
      <c r="JDK50" s="319"/>
      <c r="JDL50" s="319"/>
      <c r="JDM50" s="319"/>
      <c r="JDN50" s="319"/>
      <c r="JDO50" s="319"/>
      <c r="JDP50" s="319"/>
      <c r="JDQ50" s="319"/>
      <c r="JDR50" s="319"/>
      <c r="JDS50" s="319"/>
      <c r="JDT50" s="319"/>
      <c r="JDU50" s="319"/>
      <c r="JDV50" s="319"/>
      <c r="JDW50" s="319"/>
      <c r="JDX50" s="319"/>
      <c r="JDY50" s="319"/>
      <c r="JDZ50" s="319"/>
      <c r="JEA50" s="319"/>
      <c r="JEB50" s="319"/>
      <c r="JEC50" s="319"/>
      <c r="JED50" s="319"/>
      <c r="JEE50" s="319"/>
      <c r="JEF50" s="319"/>
      <c r="JEG50" s="319"/>
      <c r="JEH50" s="319"/>
      <c r="JEI50" s="319"/>
      <c r="JEJ50" s="319"/>
      <c r="JEK50" s="319"/>
      <c r="JEL50" s="319"/>
      <c r="JEM50" s="319"/>
      <c r="JEN50" s="319"/>
      <c r="JEO50" s="319"/>
      <c r="JEP50" s="319"/>
      <c r="JEQ50" s="319"/>
      <c r="JER50" s="319"/>
      <c r="JES50" s="319"/>
      <c r="JET50" s="319"/>
      <c r="JEU50" s="319"/>
      <c r="JEV50" s="319"/>
      <c r="JEW50" s="319"/>
      <c r="JEX50" s="319"/>
      <c r="JEY50" s="319"/>
      <c r="JEZ50" s="319"/>
      <c r="JFA50" s="319"/>
      <c r="JFB50" s="319"/>
      <c r="JFC50" s="319"/>
      <c r="JFD50" s="319"/>
      <c r="JFE50" s="319"/>
      <c r="JFF50" s="319"/>
      <c r="JFG50" s="319"/>
      <c r="JFH50" s="319"/>
      <c r="JFI50" s="319"/>
      <c r="JFJ50" s="319"/>
      <c r="JFK50" s="319"/>
      <c r="JFL50" s="319"/>
      <c r="JFM50" s="319"/>
      <c r="JFN50" s="319"/>
      <c r="JFO50" s="319"/>
      <c r="JFP50" s="319"/>
      <c r="JFQ50" s="319"/>
      <c r="JFR50" s="319"/>
      <c r="JFS50" s="319"/>
      <c r="JFT50" s="319"/>
      <c r="JFU50" s="319"/>
      <c r="JFV50" s="319"/>
      <c r="JFW50" s="319"/>
      <c r="JFX50" s="319"/>
      <c r="JFY50" s="319"/>
      <c r="JFZ50" s="319"/>
      <c r="JGA50" s="319"/>
      <c r="JGB50" s="319"/>
      <c r="JGC50" s="319"/>
      <c r="JGD50" s="319"/>
      <c r="JGE50" s="319"/>
      <c r="JGF50" s="319"/>
      <c r="JGG50" s="319"/>
      <c r="JGH50" s="319"/>
      <c r="JGI50" s="319"/>
      <c r="JGJ50" s="319"/>
      <c r="JGK50" s="319"/>
      <c r="JGL50" s="319"/>
      <c r="JGM50" s="319"/>
      <c r="JGN50" s="319"/>
      <c r="JGO50" s="319"/>
      <c r="JGP50" s="319"/>
      <c r="JGQ50" s="319"/>
      <c r="JGR50" s="319"/>
      <c r="JGS50" s="319"/>
      <c r="JGT50" s="319"/>
      <c r="JGU50" s="319"/>
      <c r="JGV50" s="319"/>
      <c r="JGW50" s="319"/>
      <c r="JGX50" s="319"/>
      <c r="JGY50" s="319"/>
      <c r="JGZ50" s="319"/>
      <c r="JHA50" s="319"/>
      <c r="JHB50" s="319"/>
      <c r="JHC50" s="319"/>
      <c r="JHD50" s="319"/>
      <c r="JHE50" s="319"/>
      <c r="JHF50" s="319"/>
      <c r="JHG50" s="319"/>
      <c r="JHH50" s="319"/>
      <c r="JHI50" s="319"/>
      <c r="JHJ50" s="319"/>
      <c r="JHK50" s="319"/>
      <c r="JHL50" s="319"/>
      <c r="JHM50" s="319"/>
      <c r="JHN50" s="319"/>
      <c r="JHO50" s="319"/>
      <c r="JHP50" s="319"/>
      <c r="JHQ50" s="319"/>
      <c r="JHR50" s="319"/>
      <c r="JHS50" s="319"/>
      <c r="JHT50" s="319"/>
      <c r="JHU50" s="319"/>
      <c r="JHV50" s="319"/>
      <c r="JHW50" s="319"/>
      <c r="JHX50" s="319"/>
      <c r="JHY50" s="319"/>
      <c r="JHZ50" s="319"/>
      <c r="JIA50" s="319"/>
      <c r="JIB50" s="319"/>
      <c r="JIC50" s="319"/>
      <c r="JID50" s="319"/>
      <c r="JIE50" s="319"/>
      <c r="JIF50" s="319"/>
      <c r="JIG50" s="319"/>
      <c r="JIH50" s="319"/>
      <c r="JII50" s="319"/>
      <c r="JIJ50" s="319"/>
      <c r="JIK50" s="319"/>
      <c r="JIL50" s="319"/>
      <c r="JIM50" s="319"/>
      <c r="JIN50" s="319"/>
      <c r="JIO50" s="319"/>
      <c r="JIP50" s="319"/>
      <c r="JIQ50" s="319"/>
      <c r="JIR50" s="319"/>
      <c r="JIS50" s="319"/>
      <c r="JIT50" s="319"/>
      <c r="JIU50" s="319"/>
      <c r="JIV50" s="319"/>
      <c r="JIW50" s="319"/>
      <c r="JIX50" s="319"/>
      <c r="JIY50" s="319"/>
      <c r="JIZ50" s="319"/>
      <c r="JJA50" s="319"/>
      <c r="JJB50" s="319"/>
      <c r="JJC50" s="319"/>
      <c r="JJD50" s="319"/>
      <c r="JJE50" s="319"/>
      <c r="JJF50" s="319"/>
      <c r="JJG50" s="319"/>
      <c r="JJH50" s="319"/>
      <c r="JJI50" s="319"/>
      <c r="JJJ50" s="319"/>
      <c r="JJK50" s="319"/>
      <c r="JJL50" s="319"/>
      <c r="JJM50" s="319"/>
      <c r="JJN50" s="319"/>
      <c r="JJO50" s="319"/>
      <c r="JJP50" s="319"/>
      <c r="JJQ50" s="319"/>
      <c r="JJR50" s="319"/>
      <c r="JJS50" s="319"/>
      <c r="JJT50" s="319"/>
      <c r="JJU50" s="319"/>
      <c r="JJV50" s="319"/>
      <c r="JJW50" s="319"/>
      <c r="JJX50" s="319"/>
      <c r="JJY50" s="319"/>
      <c r="JJZ50" s="319"/>
      <c r="JKA50" s="319"/>
      <c r="JKB50" s="319"/>
      <c r="JKC50" s="319"/>
      <c r="JKD50" s="319"/>
      <c r="JKE50" s="319"/>
      <c r="JKF50" s="319"/>
      <c r="JKG50" s="319"/>
      <c r="JKH50" s="319"/>
      <c r="JKI50" s="319"/>
      <c r="JKJ50" s="319"/>
      <c r="JKK50" s="319"/>
      <c r="JKL50" s="319"/>
      <c r="JKM50" s="319"/>
      <c r="JKN50" s="319"/>
      <c r="JKO50" s="319"/>
      <c r="JKP50" s="319"/>
      <c r="JKQ50" s="319"/>
      <c r="JKR50" s="319"/>
      <c r="JKS50" s="319"/>
      <c r="JKT50" s="319"/>
      <c r="JKU50" s="319"/>
      <c r="JKV50" s="319"/>
      <c r="JKW50" s="319"/>
      <c r="JKX50" s="319"/>
      <c r="JKY50" s="319"/>
      <c r="JKZ50" s="319"/>
      <c r="JLA50" s="319"/>
      <c r="JLB50" s="319"/>
      <c r="JLC50" s="319"/>
      <c r="JLD50" s="319"/>
      <c r="JLE50" s="319"/>
      <c r="JLF50" s="319"/>
      <c r="JLG50" s="319"/>
      <c r="JLH50" s="319"/>
      <c r="JLI50" s="319"/>
      <c r="JLJ50" s="319"/>
      <c r="JLK50" s="319"/>
      <c r="JLL50" s="319"/>
      <c r="JLM50" s="319"/>
      <c r="JLN50" s="319"/>
      <c r="JLO50" s="319"/>
      <c r="JLP50" s="319"/>
      <c r="JLQ50" s="319"/>
      <c r="JLR50" s="319"/>
      <c r="JLS50" s="319"/>
      <c r="JLT50" s="319"/>
      <c r="JLU50" s="319"/>
      <c r="JLV50" s="319"/>
      <c r="JLW50" s="319"/>
      <c r="JLX50" s="319"/>
      <c r="JLY50" s="319"/>
      <c r="JLZ50" s="319"/>
      <c r="JMA50" s="319"/>
      <c r="JMB50" s="319"/>
      <c r="JMC50" s="319"/>
      <c r="JMD50" s="319"/>
      <c r="JME50" s="319"/>
      <c r="JMF50" s="319"/>
      <c r="JMG50" s="319"/>
      <c r="JMH50" s="319"/>
      <c r="JMI50" s="319"/>
      <c r="JMJ50" s="319"/>
      <c r="JMK50" s="319"/>
      <c r="JML50" s="319"/>
      <c r="JMM50" s="319"/>
      <c r="JMN50" s="319"/>
      <c r="JMO50" s="319"/>
      <c r="JMP50" s="319"/>
      <c r="JMQ50" s="319"/>
      <c r="JMR50" s="319"/>
      <c r="JMS50" s="319"/>
      <c r="JMT50" s="319"/>
      <c r="JMU50" s="319"/>
      <c r="JMV50" s="319"/>
      <c r="JMW50" s="319"/>
      <c r="JMX50" s="319"/>
      <c r="JMY50" s="319"/>
      <c r="JMZ50" s="319"/>
      <c r="JNA50" s="319"/>
      <c r="JNB50" s="319"/>
      <c r="JNC50" s="319"/>
      <c r="JND50" s="319"/>
      <c r="JNE50" s="319"/>
      <c r="JNF50" s="319"/>
      <c r="JNG50" s="319"/>
      <c r="JNH50" s="319"/>
      <c r="JNI50" s="319"/>
      <c r="JNJ50" s="319"/>
      <c r="JNK50" s="319"/>
      <c r="JNL50" s="319"/>
      <c r="JNM50" s="319"/>
      <c r="JNN50" s="319"/>
      <c r="JNO50" s="319"/>
      <c r="JNP50" s="319"/>
      <c r="JNQ50" s="319"/>
      <c r="JNR50" s="319"/>
      <c r="JNS50" s="319"/>
      <c r="JNT50" s="319"/>
      <c r="JNU50" s="319"/>
      <c r="JNV50" s="319"/>
      <c r="JNW50" s="319"/>
      <c r="JNX50" s="319"/>
      <c r="JNY50" s="319"/>
      <c r="JNZ50" s="319"/>
      <c r="JOA50" s="319"/>
      <c r="JOB50" s="319"/>
      <c r="JOC50" s="319"/>
      <c r="JOD50" s="319"/>
      <c r="JOE50" s="319"/>
      <c r="JOF50" s="319"/>
      <c r="JOG50" s="319"/>
      <c r="JOH50" s="319"/>
      <c r="JOI50" s="319"/>
      <c r="JOJ50" s="319"/>
      <c r="JOK50" s="319"/>
      <c r="JOL50" s="319"/>
      <c r="JOM50" s="319"/>
      <c r="JON50" s="319"/>
      <c r="JOO50" s="319"/>
      <c r="JOP50" s="319"/>
      <c r="JOQ50" s="319"/>
      <c r="JOR50" s="319"/>
      <c r="JOS50" s="319"/>
      <c r="JOT50" s="319"/>
      <c r="JOU50" s="319"/>
      <c r="JOV50" s="319"/>
      <c r="JOW50" s="319"/>
      <c r="JOX50" s="319"/>
      <c r="JOY50" s="319"/>
      <c r="JOZ50" s="319"/>
      <c r="JPA50" s="319"/>
      <c r="JPB50" s="319"/>
      <c r="JPC50" s="319"/>
      <c r="JPD50" s="319"/>
      <c r="JPE50" s="319"/>
      <c r="JPF50" s="319"/>
      <c r="JPG50" s="319"/>
      <c r="JPH50" s="319"/>
      <c r="JPI50" s="319"/>
      <c r="JPJ50" s="319"/>
      <c r="JPK50" s="319"/>
      <c r="JPL50" s="319"/>
      <c r="JPM50" s="319"/>
      <c r="JPN50" s="319"/>
      <c r="JPO50" s="319"/>
      <c r="JPP50" s="319"/>
      <c r="JPQ50" s="319"/>
      <c r="JPR50" s="319"/>
      <c r="JPS50" s="319"/>
      <c r="JPT50" s="319"/>
      <c r="JPU50" s="319"/>
      <c r="JPV50" s="319"/>
      <c r="JPW50" s="319"/>
      <c r="JPX50" s="319"/>
      <c r="JPY50" s="319"/>
      <c r="JPZ50" s="319"/>
      <c r="JQA50" s="319"/>
      <c r="JQB50" s="319"/>
      <c r="JQC50" s="319"/>
      <c r="JQD50" s="319"/>
      <c r="JQE50" s="319"/>
      <c r="JQF50" s="319"/>
      <c r="JQG50" s="319"/>
      <c r="JQH50" s="319"/>
      <c r="JQI50" s="319"/>
      <c r="JQJ50" s="319"/>
      <c r="JQK50" s="319"/>
      <c r="JQL50" s="319"/>
      <c r="JQM50" s="319"/>
      <c r="JQN50" s="319"/>
      <c r="JQO50" s="319"/>
      <c r="JQP50" s="319"/>
      <c r="JQQ50" s="319"/>
      <c r="JQR50" s="319"/>
      <c r="JQS50" s="319"/>
      <c r="JQT50" s="319"/>
      <c r="JQU50" s="319"/>
      <c r="JQV50" s="319"/>
      <c r="JQW50" s="319"/>
      <c r="JQX50" s="319"/>
      <c r="JQY50" s="319"/>
      <c r="JQZ50" s="319"/>
      <c r="JRA50" s="319"/>
      <c r="JRB50" s="319"/>
      <c r="JRC50" s="319"/>
      <c r="JRD50" s="319"/>
      <c r="JRE50" s="319"/>
      <c r="JRF50" s="319"/>
      <c r="JRG50" s="319"/>
      <c r="JRH50" s="319"/>
      <c r="JRI50" s="319"/>
      <c r="JRJ50" s="319"/>
      <c r="JRK50" s="319"/>
      <c r="JRL50" s="319"/>
      <c r="JRM50" s="319"/>
      <c r="JRN50" s="319"/>
      <c r="JRO50" s="319"/>
      <c r="JRP50" s="319"/>
      <c r="JRQ50" s="319"/>
      <c r="JRR50" s="319"/>
      <c r="JRS50" s="319"/>
      <c r="JRT50" s="319"/>
      <c r="JRU50" s="319"/>
      <c r="JRV50" s="319"/>
      <c r="JRW50" s="319"/>
      <c r="JRX50" s="319"/>
      <c r="JRY50" s="319"/>
      <c r="JRZ50" s="319"/>
      <c r="JSA50" s="319"/>
      <c r="JSB50" s="319"/>
      <c r="JSC50" s="319"/>
      <c r="JSD50" s="319"/>
      <c r="JSE50" s="319"/>
      <c r="JSF50" s="319"/>
      <c r="JSG50" s="319"/>
      <c r="JSH50" s="319"/>
      <c r="JSI50" s="319"/>
      <c r="JSJ50" s="319"/>
      <c r="JSK50" s="319"/>
      <c r="JSL50" s="319"/>
      <c r="JSM50" s="319"/>
      <c r="JSN50" s="319"/>
      <c r="JSO50" s="319"/>
      <c r="JSP50" s="319"/>
      <c r="JSQ50" s="319"/>
      <c r="JSR50" s="319"/>
      <c r="JSS50" s="319"/>
      <c r="JST50" s="319"/>
      <c r="JSU50" s="319"/>
      <c r="JSV50" s="319"/>
      <c r="JSW50" s="319"/>
      <c r="JSX50" s="319"/>
      <c r="JSY50" s="319"/>
      <c r="JSZ50" s="319"/>
      <c r="JTA50" s="319"/>
      <c r="JTB50" s="319"/>
      <c r="JTC50" s="319"/>
      <c r="JTD50" s="319"/>
      <c r="JTE50" s="319"/>
      <c r="JTF50" s="319"/>
      <c r="JTG50" s="319"/>
      <c r="JTH50" s="319"/>
      <c r="JTI50" s="319"/>
      <c r="JTJ50" s="319"/>
      <c r="JTK50" s="319"/>
      <c r="JTL50" s="319"/>
      <c r="JTM50" s="319"/>
      <c r="JTN50" s="319"/>
      <c r="JTO50" s="319"/>
      <c r="JTP50" s="319"/>
      <c r="JTQ50" s="319"/>
      <c r="JTR50" s="319"/>
      <c r="JTS50" s="319"/>
      <c r="JTT50" s="319"/>
      <c r="JTU50" s="319"/>
      <c r="JTV50" s="319"/>
      <c r="JTW50" s="319"/>
      <c r="JTX50" s="319"/>
      <c r="JTY50" s="319"/>
      <c r="JTZ50" s="319"/>
      <c r="JUA50" s="319"/>
      <c r="JUB50" s="319"/>
      <c r="JUC50" s="319"/>
      <c r="JUD50" s="319"/>
      <c r="JUE50" s="319"/>
      <c r="JUF50" s="319"/>
      <c r="JUG50" s="319"/>
      <c r="JUH50" s="319"/>
      <c r="JUI50" s="319"/>
      <c r="JUJ50" s="319"/>
      <c r="JUK50" s="319"/>
      <c r="JUL50" s="319"/>
      <c r="JUM50" s="319"/>
      <c r="JUN50" s="319"/>
      <c r="JUO50" s="319"/>
      <c r="JUP50" s="319"/>
      <c r="JUQ50" s="319"/>
      <c r="JUR50" s="319"/>
      <c r="JUS50" s="319"/>
      <c r="JUT50" s="319"/>
      <c r="JUU50" s="319"/>
      <c r="JUV50" s="319"/>
      <c r="JUW50" s="319"/>
      <c r="JUX50" s="319"/>
      <c r="JUY50" s="319"/>
      <c r="JUZ50" s="319"/>
      <c r="JVA50" s="319"/>
      <c r="JVB50" s="319"/>
      <c r="JVC50" s="319"/>
      <c r="JVD50" s="319"/>
      <c r="JVE50" s="319"/>
      <c r="JVF50" s="319"/>
      <c r="JVG50" s="319"/>
      <c r="JVH50" s="319"/>
      <c r="JVI50" s="319"/>
      <c r="JVJ50" s="319"/>
      <c r="JVK50" s="319"/>
      <c r="JVL50" s="319"/>
      <c r="JVM50" s="319"/>
      <c r="JVN50" s="319"/>
      <c r="JVO50" s="319"/>
      <c r="JVP50" s="319"/>
      <c r="JVQ50" s="319"/>
      <c r="JVR50" s="319"/>
      <c r="JVS50" s="319"/>
      <c r="JVT50" s="319"/>
      <c r="JVU50" s="319"/>
      <c r="JVV50" s="319"/>
      <c r="JVW50" s="319"/>
      <c r="JVX50" s="319"/>
      <c r="JVY50" s="319"/>
      <c r="JVZ50" s="319"/>
      <c r="JWA50" s="319"/>
      <c r="JWB50" s="319"/>
      <c r="JWC50" s="319"/>
      <c r="JWD50" s="319"/>
      <c r="JWE50" s="319"/>
      <c r="JWF50" s="319"/>
      <c r="JWG50" s="319"/>
      <c r="JWH50" s="319"/>
      <c r="JWI50" s="319"/>
      <c r="JWJ50" s="319"/>
      <c r="JWK50" s="319"/>
      <c r="JWL50" s="319"/>
      <c r="JWM50" s="319"/>
      <c r="JWN50" s="319"/>
      <c r="JWO50" s="319"/>
      <c r="JWP50" s="319"/>
      <c r="JWQ50" s="319"/>
      <c r="JWR50" s="319"/>
      <c r="JWS50" s="319"/>
      <c r="JWT50" s="319"/>
      <c r="JWU50" s="319"/>
      <c r="JWV50" s="319"/>
      <c r="JWW50" s="319"/>
      <c r="JWX50" s="319"/>
      <c r="JWY50" s="319"/>
      <c r="JWZ50" s="319"/>
      <c r="JXA50" s="319"/>
      <c r="JXB50" s="319"/>
      <c r="JXC50" s="319"/>
      <c r="JXD50" s="319"/>
      <c r="JXE50" s="319"/>
      <c r="JXF50" s="319"/>
      <c r="JXG50" s="319"/>
      <c r="JXH50" s="319"/>
      <c r="JXI50" s="319"/>
      <c r="JXJ50" s="319"/>
      <c r="JXK50" s="319"/>
      <c r="JXL50" s="319"/>
      <c r="JXM50" s="319"/>
      <c r="JXN50" s="319"/>
      <c r="JXO50" s="319"/>
      <c r="JXP50" s="319"/>
      <c r="JXQ50" s="319"/>
      <c r="JXR50" s="319"/>
      <c r="JXS50" s="319"/>
      <c r="JXT50" s="319"/>
      <c r="JXU50" s="319"/>
      <c r="JXV50" s="319"/>
      <c r="JXW50" s="319"/>
      <c r="JXX50" s="319"/>
      <c r="JXY50" s="319"/>
      <c r="JXZ50" s="319"/>
      <c r="JYA50" s="319"/>
      <c r="JYB50" s="319"/>
      <c r="JYC50" s="319"/>
      <c r="JYD50" s="319"/>
      <c r="JYE50" s="319"/>
      <c r="JYF50" s="319"/>
      <c r="JYG50" s="319"/>
      <c r="JYH50" s="319"/>
      <c r="JYI50" s="319"/>
      <c r="JYJ50" s="319"/>
      <c r="JYK50" s="319"/>
      <c r="JYL50" s="319"/>
      <c r="JYM50" s="319"/>
      <c r="JYN50" s="319"/>
      <c r="JYO50" s="319"/>
      <c r="JYP50" s="319"/>
      <c r="JYQ50" s="319"/>
      <c r="JYR50" s="319"/>
      <c r="JYS50" s="319"/>
      <c r="JYT50" s="319"/>
      <c r="JYU50" s="319"/>
      <c r="JYV50" s="319"/>
      <c r="JYW50" s="319"/>
      <c r="JYX50" s="319"/>
      <c r="JYY50" s="319"/>
      <c r="JYZ50" s="319"/>
      <c r="JZA50" s="319"/>
      <c r="JZB50" s="319"/>
      <c r="JZC50" s="319"/>
      <c r="JZD50" s="319"/>
      <c r="JZE50" s="319"/>
      <c r="JZF50" s="319"/>
      <c r="JZG50" s="319"/>
      <c r="JZH50" s="319"/>
      <c r="JZI50" s="319"/>
      <c r="JZJ50" s="319"/>
      <c r="JZK50" s="319"/>
      <c r="JZL50" s="319"/>
      <c r="JZM50" s="319"/>
      <c r="JZN50" s="319"/>
      <c r="JZO50" s="319"/>
      <c r="JZP50" s="319"/>
      <c r="JZQ50" s="319"/>
      <c r="JZR50" s="319"/>
      <c r="JZS50" s="319"/>
      <c r="JZT50" s="319"/>
      <c r="JZU50" s="319"/>
      <c r="JZV50" s="319"/>
      <c r="JZW50" s="319"/>
      <c r="JZX50" s="319"/>
      <c r="JZY50" s="319"/>
      <c r="JZZ50" s="319"/>
      <c r="KAA50" s="319"/>
      <c r="KAB50" s="319"/>
      <c r="KAC50" s="319"/>
      <c r="KAD50" s="319"/>
      <c r="KAE50" s="319"/>
      <c r="KAF50" s="319"/>
      <c r="KAG50" s="319"/>
      <c r="KAH50" s="319"/>
      <c r="KAI50" s="319"/>
      <c r="KAJ50" s="319"/>
      <c r="KAK50" s="319"/>
      <c r="KAL50" s="319"/>
      <c r="KAM50" s="319"/>
      <c r="KAN50" s="319"/>
      <c r="KAO50" s="319"/>
      <c r="KAP50" s="319"/>
      <c r="KAQ50" s="319"/>
      <c r="KAR50" s="319"/>
      <c r="KAS50" s="319"/>
      <c r="KAT50" s="319"/>
      <c r="KAU50" s="319"/>
      <c r="KAV50" s="319"/>
      <c r="KAW50" s="319"/>
      <c r="KAX50" s="319"/>
      <c r="KAY50" s="319"/>
      <c r="KAZ50" s="319"/>
      <c r="KBA50" s="319"/>
      <c r="KBB50" s="319"/>
      <c r="KBC50" s="319"/>
      <c r="KBD50" s="319"/>
      <c r="KBE50" s="319"/>
      <c r="KBF50" s="319"/>
      <c r="KBG50" s="319"/>
      <c r="KBH50" s="319"/>
      <c r="KBI50" s="319"/>
      <c r="KBJ50" s="319"/>
      <c r="KBK50" s="319"/>
      <c r="KBL50" s="319"/>
      <c r="KBM50" s="319"/>
      <c r="KBN50" s="319"/>
      <c r="KBO50" s="319"/>
      <c r="KBP50" s="319"/>
      <c r="KBQ50" s="319"/>
      <c r="KBR50" s="319"/>
      <c r="KBS50" s="319"/>
      <c r="KBT50" s="319"/>
      <c r="KBU50" s="319"/>
      <c r="KBV50" s="319"/>
      <c r="KBW50" s="319"/>
      <c r="KBX50" s="319"/>
      <c r="KBY50" s="319"/>
      <c r="KBZ50" s="319"/>
      <c r="KCA50" s="319"/>
      <c r="KCB50" s="319"/>
      <c r="KCC50" s="319"/>
      <c r="KCD50" s="319"/>
      <c r="KCE50" s="319"/>
      <c r="KCF50" s="319"/>
      <c r="KCG50" s="319"/>
      <c r="KCH50" s="319"/>
      <c r="KCI50" s="319"/>
      <c r="KCJ50" s="319"/>
      <c r="KCK50" s="319"/>
      <c r="KCL50" s="319"/>
      <c r="KCM50" s="319"/>
      <c r="KCN50" s="319"/>
      <c r="KCO50" s="319"/>
      <c r="KCP50" s="319"/>
      <c r="KCQ50" s="319"/>
      <c r="KCR50" s="319"/>
      <c r="KCS50" s="319"/>
      <c r="KCT50" s="319"/>
      <c r="KCU50" s="319"/>
      <c r="KCV50" s="319"/>
      <c r="KCW50" s="319"/>
      <c r="KCX50" s="319"/>
      <c r="KCY50" s="319"/>
      <c r="KCZ50" s="319"/>
      <c r="KDA50" s="319"/>
      <c r="KDB50" s="319"/>
      <c r="KDC50" s="319"/>
      <c r="KDD50" s="319"/>
      <c r="KDE50" s="319"/>
      <c r="KDF50" s="319"/>
      <c r="KDG50" s="319"/>
      <c r="KDH50" s="319"/>
      <c r="KDI50" s="319"/>
      <c r="KDJ50" s="319"/>
      <c r="KDK50" s="319"/>
      <c r="KDL50" s="319"/>
      <c r="KDM50" s="319"/>
      <c r="KDN50" s="319"/>
      <c r="KDO50" s="319"/>
      <c r="KDP50" s="319"/>
      <c r="KDQ50" s="319"/>
      <c r="KDR50" s="319"/>
      <c r="KDS50" s="319"/>
      <c r="KDT50" s="319"/>
      <c r="KDU50" s="319"/>
      <c r="KDV50" s="319"/>
      <c r="KDW50" s="319"/>
      <c r="KDX50" s="319"/>
      <c r="KDY50" s="319"/>
      <c r="KDZ50" s="319"/>
      <c r="KEA50" s="319"/>
      <c r="KEB50" s="319"/>
      <c r="KEC50" s="319"/>
      <c r="KED50" s="319"/>
      <c r="KEE50" s="319"/>
      <c r="KEF50" s="319"/>
      <c r="KEG50" s="319"/>
      <c r="KEH50" s="319"/>
      <c r="KEI50" s="319"/>
      <c r="KEJ50" s="319"/>
      <c r="KEK50" s="319"/>
      <c r="KEL50" s="319"/>
      <c r="KEM50" s="319"/>
      <c r="KEN50" s="319"/>
      <c r="KEO50" s="319"/>
      <c r="KEP50" s="319"/>
      <c r="KEQ50" s="319"/>
      <c r="KER50" s="319"/>
      <c r="KES50" s="319"/>
      <c r="KET50" s="319"/>
      <c r="KEU50" s="319"/>
      <c r="KEV50" s="319"/>
      <c r="KEW50" s="319"/>
      <c r="KEX50" s="319"/>
      <c r="KEY50" s="319"/>
      <c r="KEZ50" s="319"/>
      <c r="KFA50" s="319"/>
      <c r="KFB50" s="319"/>
      <c r="KFC50" s="319"/>
      <c r="KFD50" s="319"/>
      <c r="KFE50" s="319"/>
      <c r="KFF50" s="319"/>
      <c r="KFG50" s="319"/>
      <c r="KFH50" s="319"/>
      <c r="KFI50" s="319"/>
      <c r="KFJ50" s="319"/>
      <c r="KFK50" s="319"/>
      <c r="KFL50" s="319"/>
      <c r="KFM50" s="319"/>
      <c r="KFN50" s="319"/>
      <c r="KFO50" s="319"/>
      <c r="KFP50" s="319"/>
      <c r="KFQ50" s="319"/>
      <c r="KFR50" s="319"/>
      <c r="KFS50" s="319"/>
      <c r="KFT50" s="319"/>
      <c r="KFU50" s="319"/>
      <c r="KFV50" s="319"/>
      <c r="KFW50" s="319"/>
      <c r="KFX50" s="319"/>
      <c r="KFY50" s="319"/>
      <c r="KFZ50" s="319"/>
      <c r="KGA50" s="319"/>
      <c r="KGB50" s="319"/>
      <c r="KGC50" s="319"/>
      <c r="KGD50" s="319"/>
      <c r="KGE50" s="319"/>
      <c r="KGF50" s="319"/>
      <c r="KGG50" s="319"/>
      <c r="KGH50" s="319"/>
      <c r="KGI50" s="319"/>
      <c r="KGJ50" s="319"/>
      <c r="KGK50" s="319"/>
      <c r="KGL50" s="319"/>
      <c r="KGM50" s="319"/>
      <c r="KGN50" s="319"/>
      <c r="KGO50" s="319"/>
      <c r="KGP50" s="319"/>
      <c r="KGQ50" s="319"/>
      <c r="KGR50" s="319"/>
      <c r="KGS50" s="319"/>
      <c r="KGT50" s="319"/>
      <c r="KGU50" s="319"/>
      <c r="KGV50" s="319"/>
      <c r="KGW50" s="319"/>
      <c r="KGX50" s="319"/>
      <c r="KGY50" s="319"/>
      <c r="KGZ50" s="319"/>
      <c r="KHA50" s="319"/>
      <c r="KHB50" s="319"/>
      <c r="KHC50" s="319"/>
      <c r="KHD50" s="319"/>
      <c r="KHE50" s="319"/>
      <c r="KHF50" s="319"/>
      <c r="KHG50" s="319"/>
      <c r="KHH50" s="319"/>
      <c r="KHI50" s="319"/>
      <c r="KHJ50" s="319"/>
      <c r="KHK50" s="319"/>
      <c r="KHL50" s="319"/>
      <c r="KHM50" s="319"/>
      <c r="KHN50" s="319"/>
      <c r="KHO50" s="319"/>
      <c r="KHP50" s="319"/>
      <c r="KHQ50" s="319"/>
      <c r="KHR50" s="319"/>
      <c r="KHS50" s="319"/>
      <c r="KHT50" s="319"/>
      <c r="KHU50" s="319"/>
      <c r="KHV50" s="319"/>
      <c r="KHW50" s="319"/>
      <c r="KHX50" s="319"/>
      <c r="KHY50" s="319"/>
      <c r="KHZ50" s="319"/>
      <c r="KIA50" s="319"/>
      <c r="KIB50" s="319"/>
      <c r="KIC50" s="319"/>
      <c r="KID50" s="319"/>
      <c r="KIE50" s="319"/>
      <c r="KIF50" s="319"/>
      <c r="KIG50" s="319"/>
      <c r="KIH50" s="319"/>
      <c r="KII50" s="319"/>
      <c r="KIJ50" s="319"/>
      <c r="KIK50" s="319"/>
      <c r="KIL50" s="319"/>
      <c r="KIM50" s="319"/>
      <c r="KIN50" s="319"/>
      <c r="KIO50" s="319"/>
      <c r="KIP50" s="319"/>
      <c r="KIQ50" s="319"/>
      <c r="KIR50" s="319"/>
      <c r="KIS50" s="319"/>
      <c r="KIT50" s="319"/>
      <c r="KIU50" s="319"/>
      <c r="KIV50" s="319"/>
      <c r="KIW50" s="319"/>
      <c r="KIX50" s="319"/>
      <c r="KIY50" s="319"/>
      <c r="KIZ50" s="319"/>
      <c r="KJA50" s="319"/>
      <c r="KJB50" s="319"/>
      <c r="KJC50" s="319"/>
      <c r="KJD50" s="319"/>
      <c r="KJE50" s="319"/>
      <c r="KJF50" s="319"/>
      <c r="KJG50" s="319"/>
      <c r="KJH50" s="319"/>
      <c r="KJI50" s="319"/>
      <c r="KJJ50" s="319"/>
      <c r="KJK50" s="319"/>
      <c r="KJL50" s="319"/>
      <c r="KJM50" s="319"/>
      <c r="KJN50" s="319"/>
      <c r="KJO50" s="319"/>
      <c r="KJP50" s="319"/>
      <c r="KJQ50" s="319"/>
      <c r="KJR50" s="319"/>
      <c r="KJS50" s="319"/>
      <c r="KJT50" s="319"/>
      <c r="KJU50" s="319"/>
      <c r="KJV50" s="319"/>
      <c r="KJW50" s="319"/>
      <c r="KJX50" s="319"/>
      <c r="KJY50" s="319"/>
      <c r="KJZ50" s="319"/>
      <c r="KKA50" s="319"/>
      <c r="KKB50" s="319"/>
      <c r="KKC50" s="319"/>
      <c r="KKD50" s="319"/>
      <c r="KKE50" s="319"/>
      <c r="KKF50" s="319"/>
      <c r="KKG50" s="319"/>
      <c r="KKH50" s="319"/>
      <c r="KKI50" s="319"/>
      <c r="KKJ50" s="319"/>
      <c r="KKK50" s="319"/>
      <c r="KKL50" s="319"/>
      <c r="KKM50" s="319"/>
      <c r="KKN50" s="319"/>
      <c r="KKO50" s="319"/>
      <c r="KKP50" s="319"/>
      <c r="KKQ50" s="319"/>
      <c r="KKR50" s="319"/>
      <c r="KKS50" s="319"/>
      <c r="KKT50" s="319"/>
      <c r="KKU50" s="319"/>
      <c r="KKV50" s="319"/>
      <c r="KKW50" s="319"/>
      <c r="KKX50" s="319"/>
      <c r="KKY50" s="319"/>
      <c r="KKZ50" s="319"/>
      <c r="KLA50" s="319"/>
      <c r="KLB50" s="319"/>
      <c r="KLC50" s="319"/>
      <c r="KLD50" s="319"/>
      <c r="KLE50" s="319"/>
      <c r="KLF50" s="319"/>
      <c r="KLG50" s="319"/>
      <c r="KLH50" s="319"/>
      <c r="KLI50" s="319"/>
      <c r="KLJ50" s="319"/>
      <c r="KLK50" s="319"/>
      <c r="KLL50" s="319"/>
      <c r="KLM50" s="319"/>
      <c r="KLN50" s="319"/>
      <c r="KLO50" s="319"/>
      <c r="KLP50" s="319"/>
      <c r="KLQ50" s="319"/>
      <c r="KLR50" s="319"/>
      <c r="KLS50" s="319"/>
      <c r="KLT50" s="319"/>
      <c r="KLU50" s="319"/>
      <c r="KLV50" s="319"/>
      <c r="KLW50" s="319"/>
      <c r="KLX50" s="319"/>
      <c r="KLY50" s="319"/>
      <c r="KLZ50" s="319"/>
      <c r="KMA50" s="319"/>
      <c r="KMB50" s="319"/>
      <c r="KMC50" s="319"/>
      <c r="KMD50" s="319"/>
      <c r="KME50" s="319"/>
      <c r="KMF50" s="319"/>
      <c r="KMG50" s="319"/>
      <c r="KMH50" s="319"/>
      <c r="KMI50" s="319"/>
      <c r="KMJ50" s="319"/>
      <c r="KMK50" s="319"/>
      <c r="KML50" s="319"/>
      <c r="KMM50" s="319"/>
      <c r="KMN50" s="319"/>
      <c r="KMO50" s="319"/>
      <c r="KMP50" s="319"/>
      <c r="KMQ50" s="319"/>
      <c r="KMR50" s="319"/>
      <c r="KMS50" s="319"/>
      <c r="KMT50" s="319"/>
      <c r="KMU50" s="319"/>
      <c r="KMV50" s="319"/>
      <c r="KMW50" s="319"/>
      <c r="KMX50" s="319"/>
      <c r="KMY50" s="319"/>
      <c r="KMZ50" s="319"/>
      <c r="KNA50" s="319"/>
      <c r="KNB50" s="319"/>
      <c r="KNC50" s="319"/>
      <c r="KND50" s="319"/>
      <c r="KNE50" s="319"/>
      <c r="KNF50" s="319"/>
      <c r="KNG50" s="319"/>
      <c r="KNH50" s="319"/>
      <c r="KNI50" s="319"/>
      <c r="KNJ50" s="319"/>
      <c r="KNK50" s="319"/>
      <c r="KNL50" s="319"/>
      <c r="KNM50" s="319"/>
      <c r="KNN50" s="319"/>
      <c r="KNO50" s="319"/>
      <c r="KNP50" s="319"/>
      <c r="KNQ50" s="319"/>
      <c r="KNR50" s="319"/>
      <c r="KNS50" s="319"/>
      <c r="KNT50" s="319"/>
      <c r="KNU50" s="319"/>
      <c r="KNV50" s="319"/>
      <c r="KNW50" s="319"/>
      <c r="KNX50" s="319"/>
      <c r="KNY50" s="319"/>
      <c r="KNZ50" s="319"/>
      <c r="KOA50" s="319"/>
      <c r="KOB50" s="319"/>
      <c r="KOC50" s="319"/>
      <c r="KOD50" s="319"/>
      <c r="KOE50" s="319"/>
      <c r="KOF50" s="319"/>
      <c r="KOG50" s="319"/>
      <c r="KOH50" s="319"/>
      <c r="KOI50" s="319"/>
      <c r="KOJ50" s="319"/>
      <c r="KOK50" s="319"/>
      <c r="KOL50" s="319"/>
      <c r="KOM50" s="319"/>
      <c r="KON50" s="319"/>
      <c r="KOO50" s="319"/>
      <c r="KOP50" s="319"/>
      <c r="KOQ50" s="319"/>
      <c r="KOR50" s="319"/>
      <c r="KOS50" s="319"/>
      <c r="KOT50" s="319"/>
      <c r="KOU50" s="319"/>
      <c r="KOV50" s="319"/>
      <c r="KOW50" s="319"/>
      <c r="KOX50" s="319"/>
      <c r="KOY50" s="319"/>
      <c r="KOZ50" s="319"/>
      <c r="KPA50" s="319"/>
      <c r="KPB50" s="319"/>
      <c r="KPC50" s="319"/>
      <c r="KPD50" s="319"/>
      <c r="KPE50" s="319"/>
      <c r="KPF50" s="319"/>
      <c r="KPG50" s="319"/>
      <c r="KPH50" s="319"/>
      <c r="KPI50" s="319"/>
      <c r="KPJ50" s="319"/>
      <c r="KPK50" s="319"/>
      <c r="KPL50" s="319"/>
      <c r="KPM50" s="319"/>
      <c r="KPN50" s="319"/>
      <c r="KPO50" s="319"/>
      <c r="KPP50" s="319"/>
      <c r="KPQ50" s="319"/>
      <c r="KPR50" s="319"/>
      <c r="KPS50" s="319"/>
      <c r="KPT50" s="319"/>
      <c r="KPU50" s="319"/>
      <c r="KPV50" s="319"/>
      <c r="KPW50" s="319"/>
      <c r="KPX50" s="319"/>
      <c r="KPY50" s="319"/>
      <c r="KPZ50" s="319"/>
      <c r="KQA50" s="319"/>
      <c r="KQB50" s="319"/>
      <c r="KQC50" s="319"/>
      <c r="KQD50" s="319"/>
      <c r="KQE50" s="319"/>
      <c r="KQF50" s="319"/>
      <c r="KQG50" s="319"/>
      <c r="KQH50" s="319"/>
      <c r="KQI50" s="319"/>
      <c r="KQJ50" s="319"/>
      <c r="KQK50" s="319"/>
      <c r="KQL50" s="319"/>
      <c r="KQM50" s="319"/>
      <c r="KQN50" s="319"/>
      <c r="KQO50" s="319"/>
      <c r="KQP50" s="319"/>
      <c r="KQQ50" s="319"/>
      <c r="KQR50" s="319"/>
      <c r="KQS50" s="319"/>
      <c r="KQT50" s="319"/>
      <c r="KQU50" s="319"/>
      <c r="KQV50" s="319"/>
      <c r="KQW50" s="319"/>
      <c r="KQX50" s="319"/>
      <c r="KQY50" s="319"/>
      <c r="KQZ50" s="319"/>
      <c r="KRA50" s="319"/>
      <c r="KRB50" s="319"/>
      <c r="KRC50" s="319"/>
      <c r="KRD50" s="319"/>
      <c r="KRE50" s="319"/>
      <c r="KRF50" s="319"/>
      <c r="KRG50" s="319"/>
      <c r="KRH50" s="319"/>
      <c r="KRI50" s="319"/>
      <c r="KRJ50" s="319"/>
      <c r="KRK50" s="319"/>
      <c r="KRL50" s="319"/>
      <c r="KRM50" s="319"/>
      <c r="KRN50" s="319"/>
      <c r="KRO50" s="319"/>
      <c r="KRP50" s="319"/>
      <c r="KRQ50" s="319"/>
      <c r="KRR50" s="319"/>
      <c r="KRS50" s="319"/>
      <c r="KRT50" s="319"/>
      <c r="KRU50" s="319"/>
      <c r="KRV50" s="319"/>
      <c r="KRW50" s="319"/>
      <c r="KRX50" s="319"/>
      <c r="KRY50" s="319"/>
      <c r="KRZ50" s="319"/>
      <c r="KSA50" s="319"/>
      <c r="KSB50" s="319"/>
      <c r="KSC50" s="319"/>
      <c r="KSD50" s="319"/>
      <c r="KSE50" s="319"/>
      <c r="KSF50" s="319"/>
      <c r="KSG50" s="319"/>
      <c r="KSH50" s="319"/>
      <c r="KSI50" s="319"/>
      <c r="KSJ50" s="319"/>
      <c r="KSK50" s="319"/>
      <c r="KSL50" s="319"/>
      <c r="KSM50" s="319"/>
      <c r="KSN50" s="319"/>
      <c r="KSO50" s="319"/>
      <c r="KSP50" s="319"/>
      <c r="KSQ50" s="319"/>
      <c r="KSR50" s="319"/>
      <c r="KSS50" s="319"/>
      <c r="KST50" s="319"/>
      <c r="KSU50" s="319"/>
      <c r="KSV50" s="319"/>
      <c r="KSW50" s="319"/>
      <c r="KSX50" s="319"/>
      <c r="KSY50" s="319"/>
      <c r="KSZ50" s="319"/>
      <c r="KTA50" s="319"/>
      <c r="KTB50" s="319"/>
      <c r="KTC50" s="319"/>
      <c r="KTD50" s="319"/>
      <c r="KTE50" s="319"/>
      <c r="KTF50" s="319"/>
      <c r="KTG50" s="319"/>
      <c r="KTH50" s="319"/>
      <c r="KTI50" s="319"/>
      <c r="KTJ50" s="319"/>
      <c r="KTK50" s="319"/>
      <c r="KTL50" s="319"/>
      <c r="KTM50" s="319"/>
      <c r="KTN50" s="319"/>
      <c r="KTO50" s="319"/>
      <c r="KTP50" s="319"/>
      <c r="KTQ50" s="319"/>
      <c r="KTR50" s="319"/>
      <c r="KTS50" s="319"/>
      <c r="KTT50" s="319"/>
      <c r="KTU50" s="319"/>
      <c r="KTV50" s="319"/>
      <c r="KTW50" s="319"/>
      <c r="KTX50" s="319"/>
      <c r="KTY50" s="319"/>
      <c r="KTZ50" s="319"/>
      <c r="KUA50" s="319"/>
      <c r="KUB50" s="319"/>
      <c r="KUC50" s="319"/>
      <c r="KUD50" s="319"/>
      <c r="KUE50" s="319"/>
      <c r="KUF50" s="319"/>
      <c r="KUG50" s="319"/>
      <c r="KUH50" s="319"/>
      <c r="KUI50" s="319"/>
      <c r="KUJ50" s="319"/>
      <c r="KUK50" s="319"/>
      <c r="KUL50" s="319"/>
      <c r="KUM50" s="319"/>
      <c r="KUN50" s="319"/>
      <c r="KUO50" s="319"/>
      <c r="KUP50" s="319"/>
      <c r="KUQ50" s="319"/>
      <c r="KUR50" s="319"/>
      <c r="KUS50" s="319"/>
      <c r="KUT50" s="319"/>
      <c r="KUU50" s="319"/>
      <c r="KUV50" s="319"/>
      <c r="KUW50" s="319"/>
      <c r="KUX50" s="319"/>
      <c r="KUY50" s="319"/>
      <c r="KUZ50" s="319"/>
      <c r="KVA50" s="319"/>
      <c r="KVB50" s="319"/>
      <c r="KVC50" s="319"/>
      <c r="KVD50" s="319"/>
      <c r="KVE50" s="319"/>
      <c r="KVF50" s="319"/>
      <c r="KVG50" s="319"/>
      <c r="KVH50" s="319"/>
      <c r="KVI50" s="319"/>
      <c r="KVJ50" s="319"/>
      <c r="KVK50" s="319"/>
      <c r="KVL50" s="319"/>
      <c r="KVM50" s="319"/>
      <c r="KVN50" s="319"/>
      <c r="KVO50" s="319"/>
      <c r="KVP50" s="319"/>
      <c r="KVQ50" s="319"/>
      <c r="KVR50" s="319"/>
      <c r="KVS50" s="319"/>
      <c r="KVT50" s="319"/>
      <c r="KVU50" s="319"/>
      <c r="KVV50" s="319"/>
      <c r="KVW50" s="319"/>
      <c r="KVX50" s="319"/>
      <c r="KVY50" s="319"/>
      <c r="KVZ50" s="319"/>
      <c r="KWA50" s="319"/>
      <c r="KWB50" s="319"/>
      <c r="KWC50" s="319"/>
      <c r="KWD50" s="319"/>
      <c r="KWE50" s="319"/>
      <c r="KWF50" s="319"/>
      <c r="KWG50" s="319"/>
      <c r="KWH50" s="319"/>
      <c r="KWI50" s="319"/>
      <c r="KWJ50" s="319"/>
      <c r="KWK50" s="319"/>
      <c r="KWL50" s="319"/>
      <c r="KWM50" s="319"/>
      <c r="KWN50" s="319"/>
      <c r="KWO50" s="319"/>
      <c r="KWP50" s="319"/>
      <c r="KWQ50" s="319"/>
      <c r="KWR50" s="319"/>
      <c r="KWS50" s="319"/>
      <c r="KWT50" s="319"/>
      <c r="KWU50" s="319"/>
      <c r="KWV50" s="319"/>
      <c r="KWW50" s="319"/>
      <c r="KWX50" s="319"/>
      <c r="KWY50" s="319"/>
      <c r="KWZ50" s="319"/>
      <c r="KXA50" s="319"/>
      <c r="KXB50" s="319"/>
      <c r="KXC50" s="319"/>
      <c r="KXD50" s="319"/>
      <c r="KXE50" s="319"/>
      <c r="KXF50" s="319"/>
      <c r="KXG50" s="319"/>
      <c r="KXH50" s="319"/>
      <c r="KXI50" s="319"/>
      <c r="KXJ50" s="319"/>
      <c r="KXK50" s="319"/>
      <c r="KXL50" s="319"/>
      <c r="KXM50" s="319"/>
      <c r="KXN50" s="319"/>
      <c r="KXO50" s="319"/>
      <c r="KXP50" s="319"/>
      <c r="KXQ50" s="319"/>
      <c r="KXR50" s="319"/>
      <c r="KXS50" s="319"/>
      <c r="KXT50" s="319"/>
      <c r="KXU50" s="319"/>
      <c r="KXV50" s="319"/>
      <c r="KXW50" s="319"/>
      <c r="KXX50" s="319"/>
      <c r="KXY50" s="319"/>
      <c r="KXZ50" s="319"/>
      <c r="KYA50" s="319"/>
      <c r="KYB50" s="319"/>
      <c r="KYC50" s="319"/>
      <c r="KYD50" s="319"/>
      <c r="KYE50" s="319"/>
      <c r="KYF50" s="319"/>
      <c r="KYG50" s="319"/>
      <c r="KYH50" s="319"/>
      <c r="KYI50" s="319"/>
      <c r="KYJ50" s="319"/>
      <c r="KYK50" s="319"/>
      <c r="KYL50" s="319"/>
      <c r="KYM50" s="319"/>
      <c r="KYN50" s="319"/>
      <c r="KYO50" s="319"/>
      <c r="KYP50" s="319"/>
      <c r="KYQ50" s="319"/>
      <c r="KYR50" s="319"/>
      <c r="KYS50" s="319"/>
      <c r="KYT50" s="319"/>
      <c r="KYU50" s="319"/>
      <c r="KYV50" s="319"/>
      <c r="KYW50" s="319"/>
      <c r="KYX50" s="319"/>
      <c r="KYY50" s="319"/>
      <c r="KYZ50" s="319"/>
      <c r="KZA50" s="319"/>
      <c r="KZB50" s="319"/>
      <c r="KZC50" s="319"/>
      <c r="KZD50" s="319"/>
      <c r="KZE50" s="319"/>
      <c r="KZF50" s="319"/>
      <c r="KZG50" s="319"/>
      <c r="KZH50" s="319"/>
      <c r="KZI50" s="319"/>
      <c r="KZJ50" s="319"/>
      <c r="KZK50" s="319"/>
      <c r="KZL50" s="319"/>
      <c r="KZM50" s="319"/>
      <c r="KZN50" s="319"/>
      <c r="KZO50" s="319"/>
      <c r="KZP50" s="319"/>
      <c r="KZQ50" s="319"/>
      <c r="KZR50" s="319"/>
      <c r="KZS50" s="319"/>
      <c r="KZT50" s="319"/>
      <c r="KZU50" s="319"/>
      <c r="KZV50" s="319"/>
      <c r="KZW50" s="319"/>
      <c r="KZX50" s="319"/>
      <c r="KZY50" s="319"/>
      <c r="KZZ50" s="319"/>
      <c r="LAA50" s="319"/>
      <c r="LAB50" s="319"/>
      <c r="LAC50" s="319"/>
      <c r="LAD50" s="319"/>
      <c r="LAE50" s="319"/>
      <c r="LAF50" s="319"/>
      <c r="LAG50" s="319"/>
      <c r="LAH50" s="319"/>
      <c r="LAI50" s="319"/>
      <c r="LAJ50" s="319"/>
      <c r="LAK50" s="319"/>
      <c r="LAL50" s="319"/>
      <c r="LAM50" s="319"/>
      <c r="LAN50" s="319"/>
      <c r="LAO50" s="319"/>
      <c r="LAP50" s="319"/>
      <c r="LAQ50" s="319"/>
      <c r="LAR50" s="319"/>
      <c r="LAS50" s="319"/>
      <c r="LAT50" s="319"/>
      <c r="LAU50" s="319"/>
      <c r="LAV50" s="319"/>
      <c r="LAW50" s="319"/>
      <c r="LAX50" s="319"/>
      <c r="LAY50" s="319"/>
      <c r="LAZ50" s="319"/>
      <c r="LBA50" s="319"/>
      <c r="LBB50" s="319"/>
      <c r="LBC50" s="319"/>
      <c r="LBD50" s="319"/>
      <c r="LBE50" s="319"/>
      <c r="LBF50" s="319"/>
      <c r="LBG50" s="319"/>
      <c r="LBH50" s="319"/>
      <c r="LBI50" s="319"/>
      <c r="LBJ50" s="319"/>
      <c r="LBK50" s="319"/>
      <c r="LBL50" s="319"/>
      <c r="LBM50" s="319"/>
      <c r="LBN50" s="319"/>
      <c r="LBO50" s="319"/>
      <c r="LBP50" s="319"/>
      <c r="LBQ50" s="319"/>
      <c r="LBR50" s="319"/>
      <c r="LBS50" s="319"/>
      <c r="LBT50" s="319"/>
      <c r="LBU50" s="319"/>
      <c r="LBV50" s="319"/>
      <c r="LBW50" s="319"/>
      <c r="LBX50" s="319"/>
      <c r="LBY50" s="319"/>
      <c r="LBZ50" s="319"/>
      <c r="LCA50" s="319"/>
      <c r="LCB50" s="319"/>
      <c r="LCC50" s="319"/>
      <c r="LCD50" s="319"/>
      <c r="LCE50" s="319"/>
      <c r="LCF50" s="319"/>
      <c r="LCG50" s="319"/>
      <c r="LCH50" s="319"/>
      <c r="LCI50" s="319"/>
      <c r="LCJ50" s="319"/>
      <c r="LCK50" s="319"/>
      <c r="LCL50" s="319"/>
      <c r="LCM50" s="319"/>
      <c r="LCN50" s="319"/>
      <c r="LCO50" s="319"/>
      <c r="LCP50" s="319"/>
      <c r="LCQ50" s="319"/>
      <c r="LCR50" s="319"/>
      <c r="LCS50" s="319"/>
      <c r="LCT50" s="319"/>
      <c r="LCU50" s="319"/>
      <c r="LCV50" s="319"/>
      <c r="LCW50" s="319"/>
      <c r="LCX50" s="319"/>
      <c r="LCY50" s="319"/>
      <c r="LCZ50" s="319"/>
      <c r="LDA50" s="319"/>
      <c r="LDB50" s="319"/>
      <c r="LDC50" s="319"/>
      <c r="LDD50" s="319"/>
      <c r="LDE50" s="319"/>
      <c r="LDF50" s="319"/>
      <c r="LDG50" s="319"/>
      <c r="LDH50" s="319"/>
      <c r="LDI50" s="319"/>
      <c r="LDJ50" s="319"/>
      <c r="LDK50" s="319"/>
      <c r="LDL50" s="319"/>
      <c r="LDM50" s="319"/>
      <c r="LDN50" s="319"/>
      <c r="LDO50" s="319"/>
      <c r="LDP50" s="319"/>
      <c r="LDQ50" s="319"/>
      <c r="LDR50" s="319"/>
      <c r="LDS50" s="319"/>
      <c r="LDT50" s="319"/>
      <c r="LDU50" s="319"/>
      <c r="LDV50" s="319"/>
      <c r="LDW50" s="319"/>
      <c r="LDX50" s="319"/>
      <c r="LDY50" s="319"/>
      <c r="LDZ50" s="319"/>
      <c r="LEA50" s="319"/>
      <c r="LEB50" s="319"/>
      <c r="LEC50" s="319"/>
      <c r="LED50" s="319"/>
      <c r="LEE50" s="319"/>
      <c r="LEF50" s="319"/>
      <c r="LEG50" s="319"/>
      <c r="LEH50" s="319"/>
      <c r="LEI50" s="319"/>
      <c r="LEJ50" s="319"/>
      <c r="LEK50" s="319"/>
      <c r="LEL50" s="319"/>
      <c r="LEM50" s="319"/>
      <c r="LEN50" s="319"/>
      <c r="LEO50" s="319"/>
      <c r="LEP50" s="319"/>
      <c r="LEQ50" s="319"/>
      <c r="LER50" s="319"/>
      <c r="LES50" s="319"/>
      <c r="LET50" s="319"/>
      <c r="LEU50" s="319"/>
      <c r="LEV50" s="319"/>
      <c r="LEW50" s="319"/>
      <c r="LEX50" s="319"/>
      <c r="LEY50" s="319"/>
      <c r="LEZ50" s="319"/>
      <c r="LFA50" s="319"/>
      <c r="LFB50" s="319"/>
      <c r="LFC50" s="319"/>
      <c r="LFD50" s="319"/>
      <c r="LFE50" s="319"/>
      <c r="LFF50" s="319"/>
      <c r="LFG50" s="319"/>
      <c r="LFH50" s="319"/>
      <c r="LFI50" s="319"/>
      <c r="LFJ50" s="319"/>
      <c r="LFK50" s="319"/>
      <c r="LFL50" s="319"/>
      <c r="LFM50" s="319"/>
      <c r="LFN50" s="319"/>
      <c r="LFO50" s="319"/>
      <c r="LFP50" s="319"/>
      <c r="LFQ50" s="319"/>
      <c r="LFR50" s="319"/>
      <c r="LFS50" s="319"/>
      <c r="LFT50" s="319"/>
      <c r="LFU50" s="319"/>
      <c r="LFV50" s="319"/>
      <c r="LFW50" s="319"/>
      <c r="LFX50" s="319"/>
      <c r="LFY50" s="319"/>
      <c r="LFZ50" s="319"/>
      <c r="LGA50" s="319"/>
      <c r="LGB50" s="319"/>
      <c r="LGC50" s="319"/>
      <c r="LGD50" s="319"/>
      <c r="LGE50" s="319"/>
      <c r="LGF50" s="319"/>
      <c r="LGG50" s="319"/>
      <c r="LGH50" s="319"/>
      <c r="LGI50" s="319"/>
      <c r="LGJ50" s="319"/>
      <c r="LGK50" s="319"/>
      <c r="LGL50" s="319"/>
      <c r="LGM50" s="319"/>
      <c r="LGN50" s="319"/>
      <c r="LGO50" s="319"/>
      <c r="LGP50" s="319"/>
      <c r="LGQ50" s="319"/>
      <c r="LGR50" s="319"/>
      <c r="LGS50" s="319"/>
      <c r="LGT50" s="319"/>
      <c r="LGU50" s="319"/>
      <c r="LGV50" s="319"/>
      <c r="LGW50" s="319"/>
      <c r="LGX50" s="319"/>
      <c r="LGY50" s="319"/>
      <c r="LGZ50" s="319"/>
      <c r="LHA50" s="319"/>
      <c r="LHB50" s="319"/>
      <c r="LHC50" s="319"/>
      <c r="LHD50" s="319"/>
      <c r="LHE50" s="319"/>
      <c r="LHF50" s="319"/>
      <c r="LHG50" s="319"/>
      <c r="LHH50" s="319"/>
      <c r="LHI50" s="319"/>
      <c r="LHJ50" s="319"/>
      <c r="LHK50" s="319"/>
      <c r="LHL50" s="319"/>
      <c r="LHM50" s="319"/>
      <c r="LHN50" s="319"/>
      <c r="LHO50" s="319"/>
      <c r="LHP50" s="319"/>
      <c r="LHQ50" s="319"/>
      <c r="LHR50" s="319"/>
      <c r="LHS50" s="319"/>
      <c r="LHT50" s="319"/>
      <c r="LHU50" s="319"/>
      <c r="LHV50" s="319"/>
      <c r="LHW50" s="319"/>
      <c r="LHX50" s="319"/>
      <c r="LHY50" s="319"/>
      <c r="LHZ50" s="319"/>
      <c r="LIA50" s="319"/>
      <c r="LIB50" s="319"/>
      <c r="LIC50" s="319"/>
      <c r="LID50" s="319"/>
      <c r="LIE50" s="319"/>
      <c r="LIF50" s="319"/>
      <c r="LIG50" s="319"/>
      <c r="LIH50" s="319"/>
      <c r="LII50" s="319"/>
      <c r="LIJ50" s="319"/>
      <c r="LIK50" s="319"/>
      <c r="LIL50" s="319"/>
      <c r="LIM50" s="319"/>
      <c r="LIN50" s="319"/>
      <c r="LIO50" s="319"/>
      <c r="LIP50" s="319"/>
      <c r="LIQ50" s="319"/>
      <c r="LIR50" s="319"/>
      <c r="LIS50" s="319"/>
      <c r="LIT50" s="319"/>
      <c r="LIU50" s="319"/>
      <c r="LIV50" s="319"/>
      <c r="LIW50" s="319"/>
      <c r="LIX50" s="319"/>
      <c r="LIY50" s="319"/>
      <c r="LIZ50" s="319"/>
      <c r="LJA50" s="319"/>
      <c r="LJB50" s="319"/>
      <c r="LJC50" s="319"/>
      <c r="LJD50" s="319"/>
      <c r="LJE50" s="319"/>
      <c r="LJF50" s="319"/>
      <c r="LJG50" s="319"/>
      <c r="LJH50" s="319"/>
      <c r="LJI50" s="319"/>
      <c r="LJJ50" s="319"/>
      <c r="LJK50" s="319"/>
      <c r="LJL50" s="319"/>
      <c r="LJM50" s="319"/>
      <c r="LJN50" s="319"/>
      <c r="LJO50" s="319"/>
      <c r="LJP50" s="319"/>
      <c r="LJQ50" s="319"/>
      <c r="LJR50" s="319"/>
      <c r="LJS50" s="319"/>
      <c r="LJT50" s="319"/>
      <c r="LJU50" s="319"/>
      <c r="LJV50" s="319"/>
      <c r="LJW50" s="319"/>
      <c r="LJX50" s="319"/>
      <c r="LJY50" s="319"/>
      <c r="LJZ50" s="319"/>
      <c r="LKA50" s="319"/>
      <c r="LKB50" s="319"/>
      <c r="LKC50" s="319"/>
      <c r="LKD50" s="319"/>
      <c r="LKE50" s="319"/>
      <c r="LKF50" s="319"/>
      <c r="LKG50" s="319"/>
      <c r="LKH50" s="319"/>
      <c r="LKI50" s="319"/>
      <c r="LKJ50" s="319"/>
      <c r="LKK50" s="319"/>
      <c r="LKL50" s="319"/>
      <c r="LKM50" s="319"/>
      <c r="LKN50" s="319"/>
      <c r="LKO50" s="319"/>
      <c r="LKP50" s="319"/>
      <c r="LKQ50" s="319"/>
      <c r="LKR50" s="319"/>
      <c r="LKS50" s="319"/>
      <c r="LKT50" s="319"/>
      <c r="LKU50" s="319"/>
      <c r="LKV50" s="319"/>
      <c r="LKW50" s="319"/>
      <c r="LKX50" s="319"/>
      <c r="LKY50" s="319"/>
      <c r="LKZ50" s="319"/>
      <c r="LLA50" s="319"/>
      <c r="LLB50" s="319"/>
      <c r="LLC50" s="319"/>
      <c r="LLD50" s="319"/>
      <c r="LLE50" s="319"/>
      <c r="LLF50" s="319"/>
      <c r="LLG50" s="319"/>
      <c r="LLH50" s="319"/>
      <c r="LLI50" s="319"/>
      <c r="LLJ50" s="319"/>
      <c r="LLK50" s="319"/>
      <c r="LLL50" s="319"/>
      <c r="LLM50" s="319"/>
      <c r="LLN50" s="319"/>
      <c r="LLO50" s="319"/>
      <c r="LLP50" s="319"/>
      <c r="LLQ50" s="319"/>
      <c r="LLR50" s="319"/>
      <c r="LLS50" s="319"/>
      <c r="LLT50" s="319"/>
      <c r="LLU50" s="319"/>
      <c r="LLV50" s="319"/>
      <c r="LLW50" s="319"/>
      <c r="LLX50" s="319"/>
      <c r="LLY50" s="319"/>
      <c r="LLZ50" s="319"/>
      <c r="LMA50" s="319"/>
      <c r="LMB50" s="319"/>
      <c r="LMC50" s="319"/>
      <c r="LMD50" s="319"/>
      <c r="LME50" s="319"/>
      <c r="LMF50" s="319"/>
      <c r="LMG50" s="319"/>
      <c r="LMH50" s="319"/>
      <c r="LMI50" s="319"/>
      <c r="LMJ50" s="319"/>
      <c r="LMK50" s="319"/>
      <c r="LML50" s="319"/>
      <c r="LMM50" s="319"/>
      <c r="LMN50" s="319"/>
      <c r="LMO50" s="319"/>
      <c r="LMP50" s="319"/>
      <c r="LMQ50" s="319"/>
      <c r="LMR50" s="319"/>
      <c r="LMS50" s="319"/>
      <c r="LMT50" s="319"/>
      <c r="LMU50" s="319"/>
      <c r="LMV50" s="319"/>
      <c r="LMW50" s="319"/>
      <c r="LMX50" s="319"/>
      <c r="LMY50" s="319"/>
      <c r="LMZ50" s="319"/>
      <c r="LNA50" s="319"/>
      <c r="LNB50" s="319"/>
      <c r="LNC50" s="319"/>
      <c r="LND50" s="319"/>
      <c r="LNE50" s="319"/>
      <c r="LNF50" s="319"/>
      <c r="LNG50" s="319"/>
      <c r="LNH50" s="319"/>
      <c r="LNI50" s="319"/>
      <c r="LNJ50" s="319"/>
      <c r="LNK50" s="319"/>
      <c r="LNL50" s="319"/>
      <c r="LNM50" s="319"/>
      <c r="LNN50" s="319"/>
      <c r="LNO50" s="319"/>
      <c r="LNP50" s="319"/>
      <c r="LNQ50" s="319"/>
      <c r="LNR50" s="319"/>
      <c r="LNS50" s="319"/>
      <c r="LNT50" s="319"/>
      <c r="LNU50" s="319"/>
      <c r="LNV50" s="319"/>
      <c r="LNW50" s="319"/>
      <c r="LNX50" s="319"/>
      <c r="LNY50" s="319"/>
      <c r="LNZ50" s="319"/>
      <c r="LOA50" s="319"/>
      <c r="LOB50" s="319"/>
      <c r="LOC50" s="319"/>
      <c r="LOD50" s="319"/>
      <c r="LOE50" s="319"/>
      <c r="LOF50" s="319"/>
      <c r="LOG50" s="319"/>
      <c r="LOH50" s="319"/>
      <c r="LOI50" s="319"/>
      <c r="LOJ50" s="319"/>
      <c r="LOK50" s="319"/>
      <c r="LOL50" s="319"/>
      <c r="LOM50" s="319"/>
      <c r="LON50" s="319"/>
      <c r="LOO50" s="319"/>
      <c r="LOP50" s="319"/>
      <c r="LOQ50" s="319"/>
      <c r="LOR50" s="319"/>
      <c r="LOS50" s="319"/>
      <c r="LOT50" s="319"/>
      <c r="LOU50" s="319"/>
      <c r="LOV50" s="319"/>
      <c r="LOW50" s="319"/>
      <c r="LOX50" s="319"/>
      <c r="LOY50" s="319"/>
      <c r="LOZ50" s="319"/>
      <c r="LPA50" s="319"/>
      <c r="LPB50" s="319"/>
      <c r="LPC50" s="319"/>
      <c r="LPD50" s="319"/>
      <c r="LPE50" s="319"/>
      <c r="LPF50" s="319"/>
      <c r="LPG50" s="319"/>
      <c r="LPH50" s="319"/>
      <c r="LPI50" s="319"/>
      <c r="LPJ50" s="319"/>
      <c r="LPK50" s="319"/>
      <c r="LPL50" s="319"/>
      <c r="LPM50" s="319"/>
      <c r="LPN50" s="319"/>
      <c r="LPO50" s="319"/>
      <c r="LPP50" s="319"/>
      <c r="LPQ50" s="319"/>
      <c r="LPR50" s="319"/>
      <c r="LPS50" s="319"/>
      <c r="LPT50" s="319"/>
      <c r="LPU50" s="319"/>
      <c r="LPV50" s="319"/>
      <c r="LPW50" s="319"/>
      <c r="LPX50" s="319"/>
      <c r="LPY50" s="319"/>
      <c r="LPZ50" s="319"/>
      <c r="LQA50" s="319"/>
      <c r="LQB50" s="319"/>
      <c r="LQC50" s="319"/>
      <c r="LQD50" s="319"/>
      <c r="LQE50" s="319"/>
      <c r="LQF50" s="319"/>
      <c r="LQG50" s="319"/>
      <c r="LQH50" s="319"/>
      <c r="LQI50" s="319"/>
      <c r="LQJ50" s="319"/>
      <c r="LQK50" s="319"/>
      <c r="LQL50" s="319"/>
      <c r="LQM50" s="319"/>
      <c r="LQN50" s="319"/>
      <c r="LQO50" s="319"/>
      <c r="LQP50" s="319"/>
      <c r="LQQ50" s="319"/>
      <c r="LQR50" s="319"/>
      <c r="LQS50" s="319"/>
      <c r="LQT50" s="319"/>
      <c r="LQU50" s="319"/>
      <c r="LQV50" s="319"/>
      <c r="LQW50" s="319"/>
      <c r="LQX50" s="319"/>
      <c r="LQY50" s="319"/>
      <c r="LQZ50" s="319"/>
      <c r="LRA50" s="319"/>
      <c r="LRB50" s="319"/>
      <c r="LRC50" s="319"/>
      <c r="LRD50" s="319"/>
      <c r="LRE50" s="319"/>
      <c r="LRF50" s="319"/>
      <c r="LRG50" s="319"/>
      <c r="LRH50" s="319"/>
      <c r="LRI50" s="319"/>
      <c r="LRJ50" s="319"/>
      <c r="LRK50" s="319"/>
      <c r="LRL50" s="319"/>
      <c r="LRM50" s="319"/>
      <c r="LRN50" s="319"/>
      <c r="LRO50" s="319"/>
      <c r="LRP50" s="319"/>
      <c r="LRQ50" s="319"/>
      <c r="LRR50" s="319"/>
      <c r="LRS50" s="319"/>
      <c r="LRT50" s="319"/>
      <c r="LRU50" s="319"/>
      <c r="LRV50" s="319"/>
      <c r="LRW50" s="319"/>
      <c r="LRX50" s="319"/>
      <c r="LRY50" s="319"/>
      <c r="LRZ50" s="319"/>
      <c r="LSA50" s="319"/>
      <c r="LSB50" s="319"/>
      <c r="LSC50" s="319"/>
      <c r="LSD50" s="319"/>
      <c r="LSE50" s="319"/>
      <c r="LSF50" s="319"/>
      <c r="LSG50" s="319"/>
      <c r="LSH50" s="319"/>
      <c r="LSI50" s="319"/>
      <c r="LSJ50" s="319"/>
      <c r="LSK50" s="319"/>
      <c r="LSL50" s="319"/>
      <c r="LSM50" s="319"/>
      <c r="LSN50" s="319"/>
      <c r="LSO50" s="319"/>
      <c r="LSP50" s="319"/>
      <c r="LSQ50" s="319"/>
      <c r="LSR50" s="319"/>
      <c r="LSS50" s="319"/>
      <c r="LST50" s="319"/>
      <c r="LSU50" s="319"/>
      <c r="LSV50" s="319"/>
      <c r="LSW50" s="319"/>
      <c r="LSX50" s="319"/>
      <c r="LSY50" s="319"/>
      <c r="LSZ50" s="319"/>
      <c r="LTA50" s="319"/>
      <c r="LTB50" s="319"/>
      <c r="LTC50" s="319"/>
      <c r="LTD50" s="319"/>
      <c r="LTE50" s="319"/>
      <c r="LTF50" s="319"/>
      <c r="LTG50" s="319"/>
      <c r="LTH50" s="319"/>
      <c r="LTI50" s="319"/>
      <c r="LTJ50" s="319"/>
      <c r="LTK50" s="319"/>
      <c r="LTL50" s="319"/>
      <c r="LTM50" s="319"/>
      <c r="LTN50" s="319"/>
      <c r="LTO50" s="319"/>
      <c r="LTP50" s="319"/>
      <c r="LTQ50" s="319"/>
      <c r="LTR50" s="319"/>
      <c r="LTS50" s="319"/>
      <c r="LTT50" s="319"/>
      <c r="LTU50" s="319"/>
      <c r="LTV50" s="319"/>
      <c r="LTW50" s="319"/>
      <c r="LTX50" s="319"/>
      <c r="LTY50" s="319"/>
      <c r="LTZ50" s="319"/>
      <c r="LUA50" s="319"/>
      <c r="LUB50" s="319"/>
      <c r="LUC50" s="319"/>
      <c r="LUD50" s="319"/>
      <c r="LUE50" s="319"/>
      <c r="LUF50" s="319"/>
      <c r="LUG50" s="319"/>
      <c r="LUH50" s="319"/>
      <c r="LUI50" s="319"/>
      <c r="LUJ50" s="319"/>
      <c r="LUK50" s="319"/>
      <c r="LUL50" s="319"/>
      <c r="LUM50" s="319"/>
      <c r="LUN50" s="319"/>
      <c r="LUO50" s="319"/>
      <c r="LUP50" s="319"/>
      <c r="LUQ50" s="319"/>
      <c r="LUR50" s="319"/>
      <c r="LUS50" s="319"/>
      <c r="LUT50" s="319"/>
      <c r="LUU50" s="319"/>
      <c r="LUV50" s="319"/>
      <c r="LUW50" s="319"/>
      <c r="LUX50" s="319"/>
      <c r="LUY50" s="319"/>
      <c r="LUZ50" s="319"/>
      <c r="LVA50" s="319"/>
      <c r="LVB50" s="319"/>
      <c r="LVC50" s="319"/>
      <c r="LVD50" s="319"/>
      <c r="LVE50" s="319"/>
      <c r="LVF50" s="319"/>
      <c r="LVG50" s="319"/>
      <c r="LVH50" s="319"/>
      <c r="LVI50" s="319"/>
      <c r="LVJ50" s="319"/>
      <c r="LVK50" s="319"/>
      <c r="LVL50" s="319"/>
      <c r="LVM50" s="319"/>
      <c r="LVN50" s="319"/>
      <c r="LVO50" s="319"/>
      <c r="LVP50" s="319"/>
      <c r="LVQ50" s="319"/>
      <c r="LVR50" s="319"/>
      <c r="LVS50" s="319"/>
      <c r="LVT50" s="319"/>
      <c r="LVU50" s="319"/>
      <c r="LVV50" s="319"/>
      <c r="LVW50" s="319"/>
      <c r="LVX50" s="319"/>
      <c r="LVY50" s="319"/>
      <c r="LVZ50" s="319"/>
      <c r="LWA50" s="319"/>
      <c r="LWB50" s="319"/>
      <c r="LWC50" s="319"/>
      <c r="LWD50" s="319"/>
      <c r="LWE50" s="319"/>
      <c r="LWF50" s="319"/>
      <c r="LWG50" s="319"/>
      <c r="LWH50" s="319"/>
      <c r="LWI50" s="319"/>
      <c r="LWJ50" s="319"/>
      <c r="LWK50" s="319"/>
      <c r="LWL50" s="319"/>
      <c r="LWM50" s="319"/>
      <c r="LWN50" s="319"/>
      <c r="LWO50" s="319"/>
      <c r="LWP50" s="319"/>
      <c r="LWQ50" s="319"/>
      <c r="LWR50" s="319"/>
      <c r="LWS50" s="319"/>
      <c r="LWT50" s="319"/>
      <c r="LWU50" s="319"/>
      <c r="LWV50" s="319"/>
      <c r="LWW50" s="319"/>
      <c r="LWX50" s="319"/>
      <c r="LWY50" s="319"/>
      <c r="LWZ50" s="319"/>
      <c r="LXA50" s="319"/>
      <c r="LXB50" s="319"/>
      <c r="LXC50" s="319"/>
      <c r="LXD50" s="319"/>
      <c r="LXE50" s="319"/>
      <c r="LXF50" s="319"/>
      <c r="LXG50" s="319"/>
      <c r="LXH50" s="319"/>
      <c r="LXI50" s="319"/>
      <c r="LXJ50" s="319"/>
      <c r="LXK50" s="319"/>
      <c r="LXL50" s="319"/>
      <c r="LXM50" s="319"/>
      <c r="LXN50" s="319"/>
      <c r="LXO50" s="319"/>
      <c r="LXP50" s="319"/>
      <c r="LXQ50" s="319"/>
      <c r="LXR50" s="319"/>
      <c r="LXS50" s="319"/>
      <c r="LXT50" s="319"/>
      <c r="LXU50" s="319"/>
      <c r="LXV50" s="319"/>
      <c r="LXW50" s="319"/>
      <c r="LXX50" s="319"/>
      <c r="LXY50" s="319"/>
      <c r="LXZ50" s="319"/>
      <c r="LYA50" s="319"/>
      <c r="LYB50" s="319"/>
      <c r="LYC50" s="319"/>
      <c r="LYD50" s="319"/>
      <c r="LYE50" s="319"/>
      <c r="LYF50" s="319"/>
      <c r="LYG50" s="319"/>
      <c r="LYH50" s="319"/>
      <c r="LYI50" s="319"/>
      <c r="LYJ50" s="319"/>
      <c r="LYK50" s="319"/>
      <c r="LYL50" s="319"/>
      <c r="LYM50" s="319"/>
      <c r="LYN50" s="319"/>
      <c r="LYO50" s="319"/>
      <c r="LYP50" s="319"/>
      <c r="LYQ50" s="319"/>
      <c r="LYR50" s="319"/>
      <c r="LYS50" s="319"/>
      <c r="LYT50" s="319"/>
      <c r="LYU50" s="319"/>
      <c r="LYV50" s="319"/>
      <c r="LYW50" s="319"/>
      <c r="LYX50" s="319"/>
      <c r="LYY50" s="319"/>
      <c r="LYZ50" s="319"/>
      <c r="LZA50" s="319"/>
      <c r="LZB50" s="319"/>
      <c r="LZC50" s="319"/>
      <c r="LZD50" s="319"/>
      <c r="LZE50" s="319"/>
      <c r="LZF50" s="319"/>
      <c r="LZG50" s="319"/>
      <c r="LZH50" s="319"/>
      <c r="LZI50" s="319"/>
      <c r="LZJ50" s="319"/>
      <c r="LZK50" s="319"/>
      <c r="LZL50" s="319"/>
      <c r="LZM50" s="319"/>
      <c r="LZN50" s="319"/>
      <c r="LZO50" s="319"/>
      <c r="LZP50" s="319"/>
      <c r="LZQ50" s="319"/>
      <c r="LZR50" s="319"/>
      <c r="LZS50" s="319"/>
      <c r="LZT50" s="319"/>
      <c r="LZU50" s="319"/>
      <c r="LZV50" s="319"/>
      <c r="LZW50" s="319"/>
      <c r="LZX50" s="319"/>
      <c r="LZY50" s="319"/>
      <c r="LZZ50" s="319"/>
      <c r="MAA50" s="319"/>
      <c r="MAB50" s="319"/>
      <c r="MAC50" s="319"/>
      <c r="MAD50" s="319"/>
      <c r="MAE50" s="319"/>
      <c r="MAF50" s="319"/>
      <c r="MAG50" s="319"/>
      <c r="MAH50" s="319"/>
      <c r="MAI50" s="319"/>
      <c r="MAJ50" s="319"/>
      <c r="MAK50" s="319"/>
      <c r="MAL50" s="319"/>
      <c r="MAM50" s="319"/>
      <c r="MAN50" s="319"/>
      <c r="MAO50" s="319"/>
      <c r="MAP50" s="319"/>
      <c r="MAQ50" s="319"/>
      <c r="MAR50" s="319"/>
      <c r="MAS50" s="319"/>
      <c r="MAT50" s="319"/>
      <c r="MAU50" s="319"/>
      <c r="MAV50" s="319"/>
      <c r="MAW50" s="319"/>
      <c r="MAX50" s="319"/>
      <c r="MAY50" s="319"/>
      <c r="MAZ50" s="319"/>
      <c r="MBA50" s="319"/>
      <c r="MBB50" s="319"/>
      <c r="MBC50" s="319"/>
      <c r="MBD50" s="319"/>
      <c r="MBE50" s="319"/>
      <c r="MBF50" s="319"/>
      <c r="MBG50" s="319"/>
      <c r="MBH50" s="319"/>
      <c r="MBI50" s="319"/>
      <c r="MBJ50" s="319"/>
      <c r="MBK50" s="319"/>
      <c r="MBL50" s="319"/>
      <c r="MBM50" s="319"/>
      <c r="MBN50" s="319"/>
      <c r="MBO50" s="319"/>
      <c r="MBP50" s="319"/>
      <c r="MBQ50" s="319"/>
      <c r="MBR50" s="319"/>
      <c r="MBS50" s="319"/>
      <c r="MBT50" s="319"/>
      <c r="MBU50" s="319"/>
      <c r="MBV50" s="319"/>
      <c r="MBW50" s="319"/>
      <c r="MBX50" s="319"/>
      <c r="MBY50" s="319"/>
      <c r="MBZ50" s="319"/>
      <c r="MCA50" s="319"/>
      <c r="MCB50" s="319"/>
      <c r="MCC50" s="319"/>
      <c r="MCD50" s="319"/>
      <c r="MCE50" s="319"/>
      <c r="MCF50" s="319"/>
      <c r="MCG50" s="319"/>
      <c r="MCH50" s="319"/>
      <c r="MCI50" s="319"/>
      <c r="MCJ50" s="319"/>
      <c r="MCK50" s="319"/>
      <c r="MCL50" s="319"/>
      <c r="MCM50" s="319"/>
      <c r="MCN50" s="319"/>
      <c r="MCO50" s="319"/>
      <c r="MCP50" s="319"/>
      <c r="MCQ50" s="319"/>
      <c r="MCR50" s="319"/>
      <c r="MCS50" s="319"/>
      <c r="MCT50" s="319"/>
      <c r="MCU50" s="319"/>
      <c r="MCV50" s="319"/>
      <c r="MCW50" s="319"/>
      <c r="MCX50" s="319"/>
      <c r="MCY50" s="319"/>
      <c r="MCZ50" s="319"/>
      <c r="MDA50" s="319"/>
      <c r="MDB50" s="319"/>
      <c r="MDC50" s="319"/>
      <c r="MDD50" s="319"/>
      <c r="MDE50" s="319"/>
      <c r="MDF50" s="319"/>
      <c r="MDG50" s="319"/>
      <c r="MDH50" s="319"/>
      <c r="MDI50" s="319"/>
      <c r="MDJ50" s="319"/>
      <c r="MDK50" s="319"/>
      <c r="MDL50" s="319"/>
      <c r="MDM50" s="319"/>
      <c r="MDN50" s="319"/>
      <c r="MDO50" s="319"/>
      <c r="MDP50" s="319"/>
      <c r="MDQ50" s="319"/>
      <c r="MDR50" s="319"/>
      <c r="MDS50" s="319"/>
      <c r="MDT50" s="319"/>
      <c r="MDU50" s="319"/>
      <c r="MDV50" s="319"/>
      <c r="MDW50" s="319"/>
      <c r="MDX50" s="319"/>
      <c r="MDY50" s="319"/>
      <c r="MDZ50" s="319"/>
      <c r="MEA50" s="319"/>
      <c r="MEB50" s="319"/>
      <c r="MEC50" s="319"/>
      <c r="MED50" s="319"/>
      <c r="MEE50" s="319"/>
      <c r="MEF50" s="319"/>
      <c r="MEG50" s="319"/>
      <c r="MEH50" s="319"/>
      <c r="MEI50" s="319"/>
      <c r="MEJ50" s="319"/>
      <c r="MEK50" s="319"/>
      <c r="MEL50" s="319"/>
      <c r="MEM50" s="319"/>
      <c r="MEN50" s="319"/>
      <c r="MEO50" s="319"/>
      <c r="MEP50" s="319"/>
      <c r="MEQ50" s="319"/>
      <c r="MER50" s="319"/>
      <c r="MES50" s="319"/>
      <c r="MET50" s="319"/>
      <c r="MEU50" s="319"/>
      <c r="MEV50" s="319"/>
      <c r="MEW50" s="319"/>
      <c r="MEX50" s="319"/>
      <c r="MEY50" s="319"/>
      <c r="MEZ50" s="319"/>
      <c r="MFA50" s="319"/>
      <c r="MFB50" s="319"/>
      <c r="MFC50" s="319"/>
      <c r="MFD50" s="319"/>
      <c r="MFE50" s="319"/>
      <c r="MFF50" s="319"/>
      <c r="MFG50" s="319"/>
      <c r="MFH50" s="319"/>
      <c r="MFI50" s="319"/>
      <c r="MFJ50" s="319"/>
      <c r="MFK50" s="319"/>
      <c r="MFL50" s="319"/>
      <c r="MFM50" s="319"/>
      <c r="MFN50" s="319"/>
      <c r="MFO50" s="319"/>
      <c r="MFP50" s="319"/>
      <c r="MFQ50" s="319"/>
      <c r="MFR50" s="319"/>
      <c r="MFS50" s="319"/>
      <c r="MFT50" s="319"/>
      <c r="MFU50" s="319"/>
      <c r="MFV50" s="319"/>
      <c r="MFW50" s="319"/>
      <c r="MFX50" s="319"/>
      <c r="MFY50" s="319"/>
      <c r="MFZ50" s="319"/>
      <c r="MGA50" s="319"/>
      <c r="MGB50" s="319"/>
      <c r="MGC50" s="319"/>
      <c r="MGD50" s="319"/>
      <c r="MGE50" s="319"/>
      <c r="MGF50" s="319"/>
      <c r="MGG50" s="319"/>
      <c r="MGH50" s="319"/>
      <c r="MGI50" s="319"/>
      <c r="MGJ50" s="319"/>
      <c r="MGK50" s="319"/>
      <c r="MGL50" s="319"/>
      <c r="MGM50" s="319"/>
      <c r="MGN50" s="319"/>
      <c r="MGO50" s="319"/>
      <c r="MGP50" s="319"/>
      <c r="MGQ50" s="319"/>
      <c r="MGR50" s="319"/>
      <c r="MGS50" s="319"/>
      <c r="MGT50" s="319"/>
      <c r="MGU50" s="319"/>
      <c r="MGV50" s="319"/>
      <c r="MGW50" s="319"/>
      <c r="MGX50" s="319"/>
      <c r="MGY50" s="319"/>
      <c r="MGZ50" s="319"/>
      <c r="MHA50" s="319"/>
      <c r="MHB50" s="319"/>
      <c r="MHC50" s="319"/>
      <c r="MHD50" s="319"/>
      <c r="MHE50" s="319"/>
      <c r="MHF50" s="319"/>
      <c r="MHG50" s="319"/>
      <c r="MHH50" s="319"/>
      <c r="MHI50" s="319"/>
      <c r="MHJ50" s="319"/>
      <c r="MHK50" s="319"/>
      <c r="MHL50" s="319"/>
      <c r="MHM50" s="319"/>
      <c r="MHN50" s="319"/>
      <c r="MHO50" s="319"/>
      <c r="MHP50" s="319"/>
      <c r="MHQ50" s="319"/>
      <c r="MHR50" s="319"/>
      <c r="MHS50" s="319"/>
      <c r="MHT50" s="319"/>
      <c r="MHU50" s="319"/>
      <c r="MHV50" s="319"/>
      <c r="MHW50" s="319"/>
      <c r="MHX50" s="319"/>
      <c r="MHY50" s="319"/>
      <c r="MHZ50" s="319"/>
      <c r="MIA50" s="319"/>
      <c r="MIB50" s="319"/>
      <c r="MIC50" s="319"/>
      <c r="MID50" s="319"/>
      <c r="MIE50" s="319"/>
      <c r="MIF50" s="319"/>
      <c r="MIG50" s="319"/>
      <c r="MIH50" s="319"/>
      <c r="MII50" s="319"/>
      <c r="MIJ50" s="319"/>
      <c r="MIK50" s="319"/>
      <c r="MIL50" s="319"/>
      <c r="MIM50" s="319"/>
      <c r="MIN50" s="319"/>
      <c r="MIO50" s="319"/>
      <c r="MIP50" s="319"/>
      <c r="MIQ50" s="319"/>
      <c r="MIR50" s="319"/>
      <c r="MIS50" s="319"/>
      <c r="MIT50" s="319"/>
      <c r="MIU50" s="319"/>
      <c r="MIV50" s="319"/>
      <c r="MIW50" s="319"/>
      <c r="MIX50" s="319"/>
      <c r="MIY50" s="319"/>
      <c r="MIZ50" s="319"/>
      <c r="MJA50" s="319"/>
      <c r="MJB50" s="319"/>
      <c r="MJC50" s="319"/>
      <c r="MJD50" s="319"/>
      <c r="MJE50" s="319"/>
      <c r="MJF50" s="319"/>
      <c r="MJG50" s="319"/>
      <c r="MJH50" s="319"/>
      <c r="MJI50" s="319"/>
      <c r="MJJ50" s="319"/>
      <c r="MJK50" s="319"/>
      <c r="MJL50" s="319"/>
      <c r="MJM50" s="319"/>
      <c r="MJN50" s="319"/>
      <c r="MJO50" s="319"/>
      <c r="MJP50" s="319"/>
      <c r="MJQ50" s="319"/>
      <c r="MJR50" s="319"/>
      <c r="MJS50" s="319"/>
      <c r="MJT50" s="319"/>
      <c r="MJU50" s="319"/>
      <c r="MJV50" s="319"/>
      <c r="MJW50" s="319"/>
      <c r="MJX50" s="319"/>
      <c r="MJY50" s="319"/>
      <c r="MJZ50" s="319"/>
      <c r="MKA50" s="319"/>
      <c r="MKB50" s="319"/>
      <c r="MKC50" s="319"/>
      <c r="MKD50" s="319"/>
      <c r="MKE50" s="319"/>
      <c r="MKF50" s="319"/>
      <c r="MKG50" s="319"/>
      <c r="MKH50" s="319"/>
      <c r="MKI50" s="319"/>
      <c r="MKJ50" s="319"/>
      <c r="MKK50" s="319"/>
      <c r="MKL50" s="319"/>
      <c r="MKM50" s="319"/>
      <c r="MKN50" s="319"/>
      <c r="MKO50" s="319"/>
      <c r="MKP50" s="319"/>
      <c r="MKQ50" s="319"/>
      <c r="MKR50" s="319"/>
      <c r="MKS50" s="319"/>
      <c r="MKT50" s="319"/>
      <c r="MKU50" s="319"/>
      <c r="MKV50" s="319"/>
      <c r="MKW50" s="319"/>
      <c r="MKX50" s="319"/>
      <c r="MKY50" s="319"/>
      <c r="MKZ50" s="319"/>
      <c r="MLA50" s="319"/>
      <c r="MLB50" s="319"/>
      <c r="MLC50" s="319"/>
      <c r="MLD50" s="319"/>
      <c r="MLE50" s="319"/>
      <c r="MLF50" s="319"/>
      <c r="MLG50" s="319"/>
      <c r="MLH50" s="319"/>
      <c r="MLI50" s="319"/>
      <c r="MLJ50" s="319"/>
      <c r="MLK50" s="319"/>
      <c r="MLL50" s="319"/>
      <c r="MLM50" s="319"/>
      <c r="MLN50" s="319"/>
      <c r="MLO50" s="319"/>
      <c r="MLP50" s="319"/>
      <c r="MLQ50" s="319"/>
      <c r="MLR50" s="319"/>
      <c r="MLS50" s="319"/>
      <c r="MLT50" s="319"/>
      <c r="MLU50" s="319"/>
      <c r="MLV50" s="319"/>
      <c r="MLW50" s="319"/>
      <c r="MLX50" s="319"/>
      <c r="MLY50" s="319"/>
      <c r="MLZ50" s="319"/>
      <c r="MMA50" s="319"/>
      <c r="MMB50" s="319"/>
      <c r="MMC50" s="319"/>
      <c r="MMD50" s="319"/>
      <c r="MME50" s="319"/>
      <c r="MMF50" s="319"/>
      <c r="MMG50" s="319"/>
      <c r="MMH50" s="319"/>
      <c r="MMI50" s="319"/>
      <c r="MMJ50" s="319"/>
      <c r="MMK50" s="319"/>
      <c r="MML50" s="319"/>
      <c r="MMM50" s="319"/>
      <c r="MMN50" s="319"/>
      <c r="MMO50" s="319"/>
      <c r="MMP50" s="319"/>
      <c r="MMQ50" s="319"/>
      <c r="MMR50" s="319"/>
      <c r="MMS50" s="319"/>
      <c r="MMT50" s="319"/>
      <c r="MMU50" s="319"/>
      <c r="MMV50" s="319"/>
      <c r="MMW50" s="319"/>
      <c r="MMX50" s="319"/>
      <c r="MMY50" s="319"/>
      <c r="MMZ50" s="319"/>
      <c r="MNA50" s="319"/>
      <c r="MNB50" s="319"/>
      <c r="MNC50" s="319"/>
      <c r="MND50" s="319"/>
      <c r="MNE50" s="319"/>
      <c r="MNF50" s="319"/>
      <c r="MNG50" s="319"/>
      <c r="MNH50" s="319"/>
      <c r="MNI50" s="319"/>
      <c r="MNJ50" s="319"/>
      <c r="MNK50" s="319"/>
      <c r="MNL50" s="319"/>
      <c r="MNM50" s="319"/>
      <c r="MNN50" s="319"/>
      <c r="MNO50" s="319"/>
      <c r="MNP50" s="319"/>
      <c r="MNQ50" s="319"/>
      <c r="MNR50" s="319"/>
      <c r="MNS50" s="319"/>
      <c r="MNT50" s="319"/>
      <c r="MNU50" s="319"/>
      <c r="MNV50" s="319"/>
      <c r="MNW50" s="319"/>
      <c r="MNX50" s="319"/>
      <c r="MNY50" s="319"/>
      <c r="MNZ50" s="319"/>
      <c r="MOA50" s="319"/>
      <c r="MOB50" s="319"/>
      <c r="MOC50" s="319"/>
      <c r="MOD50" s="319"/>
      <c r="MOE50" s="319"/>
      <c r="MOF50" s="319"/>
      <c r="MOG50" s="319"/>
      <c r="MOH50" s="319"/>
      <c r="MOI50" s="319"/>
      <c r="MOJ50" s="319"/>
      <c r="MOK50" s="319"/>
      <c r="MOL50" s="319"/>
      <c r="MOM50" s="319"/>
      <c r="MON50" s="319"/>
      <c r="MOO50" s="319"/>
      <c r="MOP50" s="319"/>
      <c r="MOQ50" s="319"/>
      <c r="MOR50" s="319"/>
      <c r="MOS50" s="319"/>
      <c r="MOT50" s="319"/>
      <c r="MOU50" s="319"/>
      <c r="MOV50" s="319"/>
      <c r="MOW50" s="319"/>
      <c r="MOX50" s="319"/>
      <c r="MOY50" s="319"/>
      <c r="MOZ50" s="319"/>
      <c r="MPA50" s="319"/>
      <c r="MPB50" s="319"/>
      <c r="MPC50" s="319"/>
      <c r="MPD50" s="319"/>
      <c r="MPE50" s="319"/>
      <c r="MPF50" s="319"/>
      <c r="MPG50" s="319"/>
      <c r="MPH50" s="319"/>
      <c r="MPI50" s="319"/>
      <c r="MPJ50" s="319"/>
      <c r="MPK50" s="319"/>
      <c r="MPL50" s="319"/>
      <c r="MPM50" s="319"/>
      <c r="MPN50" s="319"/>
      <c r="MPO50" s="319"/>
      <c r="MPP50" s="319"/>
      <c r="MPQ50" s="319"/>
      <c r="MPR50" s="319"/>
      <c r="MPS50" s="319"/>
      <c r="MPT50" s="319"/>
      <c r="MPU50" s="319"/>
      <c r="MPV50" s="319"/>
      <c r="MPW50" s="319"/>
      <c r="MPX50" s="319"/>
      <c r="MPY50" s="319"/>
      <c r="MPZ50" s="319"/>
      <c r="MQA50" s="319"/>
      <c r="MQB50" s="319"/>
      <c r="MQC50" s="319"/>
      <c r="MQD50" s="319"/>
      <c r="MQE50" s="319"/>
      <c r="MQF50" s="319"/>
      <c r="MQG50" s="319"/>
      <c r="MQH50" s="319"/>
      <c r="MQI50" s="319"/>
      <c r="MQJ50" s="319"/>
      <c r="MQK50" s="319"/>
      <c r="MQL50" s="319"/>
      <c r="MQM50" s="319"/>
      <c r="MQN50" s="319"/>
      <c r="MQO50" s="319"/>
      <c r="MQP50" s="319"/>
      <c r="MQQ50" s="319"/>
      <c r="MQR50" s="319"/>
      <c r="MQS50" s="319"/>
      <c r="MQT50" s="319"/>
      <c r="MQU50" s="319"/>
      <c r="MQV50" s="319"/>
      <c r="MQW50" s="319"/>
      <c r="MQX50" s="319"/>
      <c r="MQY50" s="319"/>
      <c r="MQZ50" s="319"/>
      <c r="MRA50" s="319"/>
      <c r="MRB50" s="319"/>
      <c r="MRC50" s="319"/>
      <c r="MRD50" s="319"/>
      <c r="MRE50" s="319"/>
      <c r="MRF50" s="319"/>
      <c r="MRG50" s="319"/>
      <c r="MRH50" s="319"/>
      <c r="MRI50" s="319"/>
      <c r="MRJ50" s="319"/>
      <c r="MRK50" s="319"/>
      <c r="MRL50" s="319"/>
      <c r="MRM50" s="319"/>
      <c r="MRN50" s="319"/>
      <c r="MRO50" s="319"/>
      <c r="MRP50" s="319"/>
      <c r="MRQ50" s="319"/>
      <c r="MRR50" s="319"/>
      <c r="MRS50" s="319"/>
      <c r="MRT50" s="319"/>
      <c r="MRU50" s="319"/>
      <c r="MRV50" s="319"/>
      <c r="MRW50" s="319"/>
      <c r="MRX50" s="319"/>
      <c r="MRY50" s="319"/>
      <c r="MRZ50" s="319"/>
      <c r="MSA50" s="319"/>
      <c r="MSB50" s="319"/>
      <c r="MSC50" s="319"/>
      <c r="MSD50" s="319"/>
      <c r="MSE50" s="319"/>
      <c r="MSF50" s="319"/>
      <c r="MSG50" s="319"/>
      <c r="MSH50" s="319"/>
      <c r="MSI50" s="319"/>
      <c r="MSJ50" s="319"/>
      <c r="MSK50" s="319"/>
      <c r="MSL50" s="319"/>
      <c r="MSM50" s="319"/>
      <c r="MSN50" s="319"/>
      <c r="MSO50" s="319"/>
      <c r="MSP50" s="319"/>
      <c r="MSQ50" s="319"/>
      <c r="MSR50" s="319"/>
      <c r="MSS50" s="319"/>
      <c r="MST50" s="319"/>
      <c r="MSU50" s="319"/>
      <c r="MSV50" s="319"/>
      <c r="MSW50" s="319"/>
      <c r="MSX50" s="319"/>
      <c r="MSY50" s="319"/>
      <c r="MSZ50" s="319"/>
      <c r="MTA50" s="319"/>
      <c r="MTB50" s="319"/>
      <c r="MTC50" s="319"/>
      <c r="MTD50" s="319"/>
      <c r="MTE50" s="319"/>
      <c r="MTF50" s="319"/>
      <c r="MTG50" s="319"/>
      <c r="MTH50" s="319"/>
      <c r="MTI50" s="319"/>
      <c r="MTJ50" s="319"/>
      <c r="MTK50" s="319"/>
      <c r="MTL50" s="319"/>
      <c r="MTM50" s="319"/>
      <c r="MTN50" s="319"/>
      <c r="MTO50" s="319"/>
      <c r="MTP50" s="319"/>
      <c r="MTQ50" s="319"/>
      <c r="MTR50" s="319"/>
      <c r="MTS50" s="319"/>
      <c r="MTT50" s="319"/>
      <c r="MTU50" s="319"/>
      <c r="MTV50" s="319"/>
      <c r="MTW50" s="319"/>
      <c r="MTX50" s="319"/>
      <c r="MTY50" s="319"/>
      <c r="MTZ50" s="319"/>
      <c r="MUA50" s="319"/>
      <c r="MUB50" s="319"/>
      <c r="MUC50" s="319"/>
      <c r="MUD50" s="319"/>
      <c r="MUE50" s="319"/>
      <c r="MUF50" s="319"/>
      <c r="MUG50" s="319"/>
      <c r="MUH50" s="319"/>
      <c r="MUI50" s="319"/>
      <c r="MUJ50" s="319"/>
      <c r="MUK50" s="319"/>
      <c r="MUL50" s="319"/>
      <c r="MUM50" s="319"/>
      <c r="MUN50" s="319"/>
      <c r="MUO50" s="319"/>
      <c r="MUP50" s="319"/>
      <c r="MUQ50" s="319"/>
      <c r="MUR50" s="319"/>
      <c r="MUS50" s="319"/>
      <c r="MUT50" s="319"/>
      <c r="MUU50" s="319"/>
      <c r="MUV50" s="319"/>
      <c r="MUW50" s="319"/>
      <c r="MUX50" s="319"/>
      <c r="MUY50" s="319"/>
      <c r="MUZ50" s="319"/>
      <c r="MVA50" s="319"/>
      <c r="MVB50" s="319"/>
      <c r="MVC50" s="319"/>
      <c r="MVD50" s="319"/>
      <c r="MVE50" s="319"/>
      <c r="MVF50" s="319"/>
      <c r="MVG50" s="319"/>
      <c r="MVH50" s="319"/>
      <c r="MVI50" s="319"/>
      <c r="MVJ50" s="319"/>
      <c r="MVK50" s="319"/>
      <c r="MVL50" s="319"/>
      <c r="MVM50" s="319"/>
      <c r="MVN50" s="319"/>
      <c r="MVO50" s="319"/>
      <c r="MVP50" s="319"/>
      <c r="MVQ50" s="319"/>
      <c r="MVR50" s="319"/>
      <c r="MVS50" s="319"/>
      <c r="MVT50" s="319"/>
      <c r="MVU50" s="319"/>
      <c r="MVV50" s="319"/>
      <c r="MVW50" s="319"/>
      <c r="MVX50" s="319"/>
      <c r="MVY50" s="319"/>
      <c r="MVZ50" s="319"/>
      <c r="MWA50" s="319"/>
      <c r="MWB50" s="319"/>
      <c r="MWC50" s="319"/>
      <c r="MWD50" s="319"/>
      <c r="MWE50" s="319"/>
      <c r="MWF50" s="319"/>
      <c r="MWG50" s="319"/>
      <c r="MWH50" s="319"/>
      <c r="MWI50" s="319"/>
      <c r="MWJ50" s="319"/>
      <c r="MWK50" s="319"/>
      <c r="MWL50" s="319"/>
      <c r="MWM50" s="319"/>
      <c r="MWN50" s="319"/>
      <c r="MWO50" s="319"/>
      <c r="MWP50" s="319"/>
      <c r="MWQ50" s="319"/>
      <c r="MWR50" s="319"/>
      <c r="MWS50" s="319"/>
      <c r="MWT50" s="319"/>
      <c r="MWU50" s="319"/>
      <c r="MWV50" s="319"/>
      <c r="MWW50" s="319"/>
      <c r="MWX50" s="319"/>
      <c r="MWY50" s="319"/>
      <c r="MWZ50" s="319"/>
      <c r="MXA50" s="319"/>
      <c r="MXB50" s="319"/>
      <c r="MXC50" s="319"/>
      <c r="MXD50" s="319"/>
      <c r="MXE50" s="319"/>
      <c r="MXF50" s="319"/>
      <c r="MXG50" s="319"/>
      <c r="MXH50" s="319"/>
      <c r="MXI50" s="319"/>
      <c r="MXJ50" s="319"/>
      <c r="MXK50" s="319"/>
      <c r="MXL50" s="319"/>
      <c r="MXM50" s="319"/>
      <c r="MXN50" s="319"/>
      <c r="MXO50" s="319"/>
      <c r="MXP50" s="319"/>
      <c r="MXQ50" s="319"/>
      <c r="MXR50" s="319"/>
      <c r="MXS50" s="319"/>
      <c r="MXT50" s="319"/>
      <c r="MXU50" s="319"/>
      <c r="MXV50" s="319"/>
      <c r="MXW50" s="319"/>
      <c r="MXX50" s="319"/>
      <c r="MXY50" s="319"/>
      <c r="MXZ50" s="319"/>
      <c r="MYA50" s="319"/>
      <c r="MYB50" s="319"/>
      <c r="MYC50" s="319"/>
      <c r="MYD50" s="319"/>
      <c r="MYE50" s="319"/>
      <c r="MYF50" s="319"/>
      <c r="MYG50" s="319"/>
      <c r="MYH50" s="319"/>
      <c r="MYI50" s="319"/>
      <c r="MYJ50" s="319"/>
      <c r="MYK50" s="319"/>
      <c r="MYL50" s="319"/>
      <c r="MYM50" s="319"/>
      <c r="MYN50" s="319"/>
      <c r="MYO50" s="319"/>
      <c r="MYP50" s="319"/>
      <c r="MYQ50" s="319"/>
      <c r="MYR50" s="319"/>
      <c r="MYS50" s="319"/>
      <c r="MYT50" s="319"/>
      <c r="MYU50" s="319"/>
      <c r="MYV50" s="319"/>
      <c r="MYW50" s="319"/>
      <c r="MYX50" s="319"/>
      <c r="MYY50" s="319"/>
      <c r="MYZ50" s="319"/>
      <c r="MZA50" s="319"/>
      <c r="MZB50" s="319"/>
      <c r="MZC50" s="319"/>
      <c r="MZD50" s="319"/>
      <c r="MZE50" s="319"/>
      <c r="MZF50" s="319"/>
      <c r="MZG50" s="319"/>
      <c r="MZH50" s="319"/>
      <c r="MZI50" s="319"/>
      <c r="MZJ50" s="319"/>
      <c r="MZK50" s="319"/>
      <c r="MZL50" s="319"/>
      <c r="MZM50" s="319"/>
      <c r="MZN50" s="319"/>
      <c r="MZO50" s="319"/>
      <c r="MZP50" s="319"/>
      <c r="MZQ50" s="319"/>
      <c r="MZR50" s="319"/>
      <c r="MZS50" s="319"/>
      <c r="MZT50" s="319"/>
      <c r="MZU50" s="319"/>
      <c r="MZV50" s="319"/>
      <c r="MZW50" s="319"/>
      <c r="MZX50" s="319"/>
      <c r="MZY50" s="319"/>
      <c r="MZZ50" s="319"/>
      <c r="NAA50" s="319"/>
      <c r="NAB50" s="319"/>
      <c r="NAC50" s="319"/>
      <c r="NAD50" s="319"/>
      <c r="NAE50" s="319"/>
      <c r="NAF50" s="319"/>
      <c r="NAG50" s="319"/>
      <c r="NAH50" s="319"/>
      <c r="NAI50" s="319"/>
      <c r="NAJ50" s="319"/>
      <c r="NAK50" s="319"/>
      <c r="NAL50" s="319"/>
      <c r="NAM50" s="319"/>
      <c r="NAN50" s="319"/>
      <c r="NAO50" s="319"/>
      <c r="NAP50" s="319"/>
      <c r="NAQ50" s="319"/>
      <c r="NAR50" s="319"/>
      <c r="NAS50" s="319"/>
      <c r="NAT50" s="319"/>
      <c r="NAU50" s="319"/>
      <c r="NAV50" s="319"/>
      <c r="NAW50" s="319"/>
      <c r="NAX50" s="319"/>
      <c r="NAY50" s="319"/>
      <c r="NAZ50" s="319"/>
      <c r="NBA50" s="319"/>
      <c r="NBB50" s="319"/>
      <c r="NBC50" s="319"/>
      <c r="NBD50" s="319"/>
      <c r="NBE50" s="319"/>
      <c r="NBF50" s="319"/>
      <c r="NBG50" s="319"/>
      <c r="NBH50" s="319"/>
      <c r="NBI50" s="319"/>
      <c r="NBJ50" s="319"/>
      <c r="NBK50" s="319"/>
      <c r="NBL50" s="319"/>
      <c r="NBM50" s="319"/>
      <c r="NBN50" s="319"/>
      <c r="NBO50" s="319"/>
      <c r="NBP50" s="319"/>
      <c r="NBQ50" s="319"/>
      <c r="NBR50" s="319"/>
      <c r="NBS50" s="319"/>
      <c r="NBT50" s="319"/>
      <c r="NBU50" s="319"/>
      <c r="NBV50" s="319"/>
      <c r="NBW50" s="319"/>
      <c r="NBX50" s="319"/>
      <c r="NBY50" s="319"/>
      <c r="NBZ50" s="319"/>
      <c r="NCA50" s="319"/>
      <c r="NCB50" s="319"/>
      <c r="NCC50" s="319"/>
      <c r="NCD50" s="319"/>
      <c r="NCE50" s="319"/>
      <c r="NCF50" s="319"/>
      <c r="NCG50" s="319"/>
      <c r="NCH50" s="319"/>
      <c r="NCI50" s="319"/>
      <c r="NCJ50" s="319"/>
      <c r="NCK50" s="319"/>
      <c r="NCL50" s="319"/>
      <c r="NCM50" s="319"/>
      <c r="NCN50" s="319"/>
      <c r="NCO50" s="319"/>
      <c r="NCP50" s="319"/>
      <c r="NCQ50" s="319"/>
      <c r="NCR50" s="319"/>
      <c r="NCS50" s="319"/>
      <c r="NCT50" s="319"/>
      <c r="NCU50" s="319"/>
      <c r="NCV50" s="319"/>
      <c r="NCW50" s="319"/>
      <c r="NCX50" s="319"/>
      <c r="NCY50" s="319"/>
      <c r="NCZ50" s="319"/>
      <c r="NDA50" s="319"/>
      <c r="NDB50" s="319"/>
      <c r="NDC50" s="319"/>
      <c r="NDD50" s="319"/>
      <c r="NDE50" s="319"/>
      <c r="NDF50" s="319"/>
      <c r="NDG50" s="319"/>
      <c r="NDH50" s="319"/>
      <c r="NDI50" s="319"/>
      <c r="NDJ50" s="319"/>
      <c r="NDK50" s="319"/>
      <c r="NDL50" s="319"/>
      <c r="NDM50" s="319"/>
      <c r="NDN50" s="319"/>
      <c r="NDO50" s="319"/>
      <c r="NDP50" s="319"/>
      <c r="NDQ50" s="319"/>
      <c r="NDR50" s="319"/>
      <c r="NDS50" s="319"/>
      <c r="NDT50" s="319"/>
      <c r="NDU50" s="319"/>
      <c r="NDV50" s="319"/>
      <c r="NDW50" s="319"/>
      <c r="NDX50" s="319"/>
      <c r="NDY50" s="319"/>
      <c r="NDZ50" s="319"/>
      <c r="NEA50" s="319"/>
      <c r="NEB50" s="319"/>
      <c r="NEC50" s="319"/>
      <c r="NED50" s="319"/>
      <c r="NEE50" s="319"/>
      <c r="NEF50" s="319"/>
      <c r="NEG50" s="319"/>
      <c r="NEH50" s="319"/>
      <c r="NEI50" s="319"/>
      <c r="NEJ50" s="319"/>
      <c r="NEK50" s="319"/>
      <c r="NEL50" s="319"/>
      <c r="NEM50" s="319"/>
      <c r="NEN50" s="319"/>
      <c r="NEO50" s="319"/>
      <c r="NEP50" s="319"/>
      <c r="NEQ50" s="319"/>
      <c r="NER50" s="319"/>
      <c r="NES50" s="319"/>
      <c r="NET50" s="319"/>
      <c r="NEU50" s="319"/>
      <c r="NEV50" s="319"/>
      <c r="NEW50" s="319"/>
      <c r="NEX50" s="319"/>
      <c r="NEY50" s="319"/>
      <c r="NEZ50" s="319"/>
      <c r="NFA50" s="319"/>
      <c r="NFB50" s="319"/>
      <c r="NFC50" s="319"/>
      <c r="NFD50" s="319"/>
      <c r="NFE50" s="319"/>
      <c r="NFF50" s="319"/>
      <c r="NFG50" s="319"/>
      <c r="NFH50" s="319"/>
      <c r="NFI50" s="319"/>
      <c r="NFJ50" s="319"/>
      <c r="NFK50" s="319"/>
      <c r="NFL50" s="319"/>
      <c r="NFM50" s="319"/>
      <c r="NFN50" s="319"/>
      <c r="NFO50" s="319"/>
      <c r="NFP50" s="319"/>
      <c r="NFQ50" s="319"/>
      <c r="NFR50" s="319"/>
      <c r="NFS50" s="319"/>
      <c r="NFT50" s="319"/>
      <c r="NFU50" s="319"/>
      <c r="NFV50" s="319"/>
      <c r="NFW50" s="319"/>
      <c r="NFX50" s="319"/>
      <c r="NFY50" s="319"/>
      <c r="NFZ50" s="319"/>
      <c r="NGA50" s="319"/>
      <c r="NGB50" s="319"/>
      <c r="NGC50" s="319"/>
      <c r="NGD50" s="319"/>
      <c r="NGE50" s="319"/>
      <c r="NGF50" s="319"/>
      <c r="NGG50" s="319"/>
      <c r="NGH50" s="319"/>
      <c r="NGI50" s="319"/>
      <c r="NGJ50" s="319"/>
      <c r="NGK50" s="319"/>
      <c r="NGL50" s="319"/>
      <c r="NGM50" s="319"/>
      <c r="NGN50" s="319"/>
      <c r="NGO50" s="319"/>
      <c r="NGP50" s="319"/>
      <c r="NGQ50" s="319"/>
      <c r="NGR50" s="319"/>
      <c r="NGS50" s="319"/>
      <c r="NGT50" s="319"/>
      <c r="NGU50" s="319"/>
      <c r="NGV50" s="319"/>
      <c r="NGW50" s="319"/>
      <c r="NGX50" s="319"/>
      <c r="NGY50" s="319"/>
      <c r="NGZ50" s="319"/>
      <c r="NHA50" s="319"/>
      <c r="NHB50" s="319"/>
      <c r="NHC50" s="319"/>
      <c r="NHD50" s="319"/>
      <c r="NHE50" s="319"/>
      <c r="NHF50" s="319"/>
      <c r="NHG50" s="319"/>
      <c r="NHH50" s="319"/>
      <c r="NHI50" s="319"/>
      <c r="NHJ50" s="319"/>
      <c r="NHK50" s="319"/>
      <c r="NHL50" s="319"/>
      <c r="NHM50" s="319"/>
      <c r="NHN50" s="319"/>
      <c r="NHO50" s="319"/>
      <c r="NHP50" s="319"/>
      <c r="NHQ50" s="319"/>
      <c r="NHR50" s="319"/>
      <c r="NHS50" s="319"/>
      <c r="NHT50" s="319"/>
      <c r="NHU50" s="319"/>
      <c r="NHV50" s="319"/>
      <c r="NHW50" s="319"/>
      <c r="NHX50" s="319"/>
      <c r="NHY50" s="319"/>
      <c r="NHZ50" s="319"/>
      <c r="NIA50" s="319"/>
      <c r="NIB50" s="319"/>
      <c r="NIC50" s="319"/>
      <c r="NID50" s="319"/>
      <c r="NIE50" s="319"/>
      <c r="NIF50" s="319"/>
      <c r="NIG50" s="319"/>
      <c r="NIH50" s="319"/>
      <c r="NII50" s="319"/>
      <c r="NIJ50" s="319"/>
      <c r="NIK50" s="319"/>
      <c r="NIL50" s="319"/>
      <c r="NIM50" s="319"/>
      <c r="NIN50" s="319"/>
      <c r="NIO50" s="319"/>
      <c r="NIP50" s="319"/>
      <c r="NIQ50" s="319"/>
      <c r="NIR50" s="319"/>
      <c r="NIS50" s="319"/>
      <c r="NIT50" s="319"/>
      <c r="NIU50" s="319"/>
      <c r="NIV50" s="319"/>
      <c r="NIW50" s="319"/>
      <c r="NIX50" s="319"/>
      <c r="NIY50" s="319"/>
      <c r="NIZ50" s="319"/>
      <c r="NJA50" s="319"/>
      <c r="NJB50" s="319"/>
      <c r="NJC50" s="319"/>
      <c r="NJD50" s="319"/>
      <c r="NJE50" s="319"/>
      <c r="NJF50" s="319"/>
      <c r="NJG50" s="319"/>
      <c r="NJH50" s="319"/>
      <c r="NJI50" s="319"/>
      <c r="NJJ50" s="319"/>
      <c r="NJK50" s="319"/>
      <c r="NJL50" s="319"/>
      <c r="NJM50" s="319"/>
      <c r="NJN50" s="319"/>
      <c r="NJO50" s="319"/>
      <c r="NJP50" s="319"/>
      <c r="NJQ50" s="319"/>
      <c r="NJR50" s="319"/>
      <c r="NJS50" s="319"/>
      <c r="NJT50" s="319"/>
      <c r="NJU50" s="319"/>
      <c r="NJV50" s="319"/>
      <c r="NJW50" s="319"/>
      <c r="NJX50" s="319"/>
      <c r="NJY50" s="319"/>
      <c r="NJZ50" s="319"/>
      <c r="NKA50" s="319"/>
      <c r="NKB50" s="319"/>
      <c r="NKC50" s="319"/>
      <c r="NKD50" s="319"/>
      <c r="NKE50" s="319"/>
      <c r="NKF50" s="319"/>
      <c r="NKG50" s="319"/>
      <c r="NKH50" s="319"/>
      <c r="NKI50" s="319"/>
      <c r="NKJ50" s="319"/>
      <c r="NKK50" s="319"/>
      <c r="NKL50" s="319"/>
      <c r="NKM50" s="319"/>
      <c r="NKN50" s="319"/>
      <c r="NKO50" s="319"/>
      <c r="NKP50" s="319"/>
      <c r="NKQ50" s="319"/>
      <c r="NKR50" s="319"/>
      <c r="NKS50" s="319"/>
      <c r="NKT50" s="319"/>
      <c r="NKU50" s="319"/>
      <c r="NKV50" s="319"/>
      <c r="NKW50" s="319"/>
      <c r="NKX50" s="319"/>
      <c r="NKY50" s="319"/>
      <c r="NKZ50" s="319"/>
      <c r="NLA50" s="319"/>
      <c r="NLB50" s="319"/>
      <c r="NLC50" s="319"/>
      <c r="NLD50" s="319"/>
      <c r="NLE50" s="319"/>
      <c r="NLF50" s="319"/>
      <c r="NLG50" s="319"/>
      <c r="NLH50" s="319"/>
      <c r="NLI50" s="319"/>
      <c r="NLJ50" s="319"/>
      <c r="NLK50" s="319"/>
      <c r="NLL50" s="319"/>
      <c r="NLM50" s="319"/>
      <c r="NLN50" s="319"/>
      <c r="NLO50" s="319"/>
      <c r="NLP50" s="319"/>
      <c r="NLQ50" s="319"/>
      <c r="NLR50" s="319"/>
      <c r="NLS50" s="319"/>
      <c r="NLT50" s="319"/>
      <c r="NLU50" s="319"/>
      <c r="NLV50" s="319"/>
      <c r="NLW50" s="319"/>
      <c r="NLX50" s="319"/>
      <c r="NLY50" s="319"/>
      <c r="NLZ50" s="319"/>
      <c r="NMA50" s="319"/>
      <c r="NMB50" s="319"/>
      <c r="NMC50" s="319"/>
      <c r="NMD50" s="319"/>
      <c r="NME50" s="319"/>
      <c r="NMF50" s="319"/>
      <c r="NMG50" s="319"/>
      <c r="NMH50" s="319"/>
      <c r="NMI50" s="319"/>
      <c r="NMJ50" s="319"/>
      <c r="NMK50" s="319"/>
      <c r="NML50" s="319"/>
      <c r="NMM50" s="319"/>
      <c r="NMN50" s="319"/>
      <c r="NMO50" s="319"/>
      <c r="NMP50" s="319"/>
      <c r="NMQ50" s="319"/>
      <c r="NMR50" s="319"/>
      <c r="NMS50" s="319"/>
      <c r="NMT50" s="319"/>
      <c r="NMU50" s="319"/>
      <c r="NMV50" s="319"/>
      <c r="NMW50" s="319"/>
      <c r="NMX50" s="319"/>
      <c r="NMY50" s="319"/>
      <c r="NMZ50" s="319"/>
      <c r="NNA50" s="319"/>
      <c r="NNB50" s="319"/>
      <c r="NNC50" s="319"/>
      <c r="NND50" s="319"/>
      <c r="NNE50" s="319"/>
      <c r="NNF50" s="319"/>
      <c r="NNG50" s="319"/>
      <c r="NNH50" s="319"/>
      <c r="NNI50" s="319"/>
      <c r="NNJ50" s="319"/>
      <c r="NNK50" s="319"/>
      <c r="NNL50" s="319"/>
      <c r="NNM50" s="319"/>
      <c r="NNN50" s="319"/>
      <c r="NNO50" s="319"/>
      <c r="NNP50" s="319"/>
      <c r="NNQ50" s="319"/>
      <c r="NNR50" s="319"/>
      <c r="NNS50" s="319"/>
      <c r="NNT50" s="319"/>
      <c r="NNU50" s="319"/>
      <c r="NNV50" s="319"/>
      <c r="NNW50" s="319"/>
      <c r="NNX50" s="319"/>
      <c r="NNY50" s="319"/>
      <c r="NNZ50" s="319"/>
      <c r="NOA50" s="319"/>
      <c r="NOB50" s="319"/>
      <c r="NOC50" s="319"/>
      <c r="NOD50" s="319"/>
      <c r="NOE50" s="319"/>
      <c r="NOF50" s="319"/>
      <c r="NOG50" s="319"/>
      <c r="NOH50" s="319"/>
      <c r="NOI50" s="319"/>
      <c r="NOJ50" s="319"/>
      <c r="NOK50" s="319"/>
      <c r="NOL50" s="319"/>
      <c r="NOM50" s="319"/>
      <c r="NON50" s="319"/>
      <c r="NOO50" s="319"/>
      <c r="NOP50" s="319"/>
      <c r="NOQ50" s="319"/>
      <c r="NOR50" s="319"/>
      <c r="NOS50" s="319"/>
      <c r="NOT50" s="319"/>
      <c r="NOU50" s="319"/>
      <c r="NOV50" s="319"/>
      <c r="NOW50" s="319"/>
      <c r="NOX50" s="319"/>
      <c r="NOY50" s="319"/>
      <c r="NOZ50" s="319"/>
      <c r="NPA50" s="319"/>
      <c r="NPB50" s="319"/>
      <c r="NPC50" s="319"/>
      <c r="NPD50" s="319"/>
      <c r="NPE50" s="319"/>
      <c r="NPF50" s="319"/>
      <c r="NPG50" s="319"/>
      <c r="NPH50" s="319"/>
      <c r="NPI50" s="319"/>
      <c r="NPJ50" s="319"/>
      <c r="NPK50" s="319"/>
      <c r="NPL50" s="319"/>
      <c r="NPM50" s="319"/>
      <c r="NPN50" s="319"/>
      <c r="NPO50" s="319"/>
      <c r="NPP50" s="319"/>
      <c r="NPQ50" s="319"/>
      <c r="NPR50" s="319"/>
      <c r="NPS50" s="319"/>
      <c r="NPT50" s="319"/>
      <c r="NPU50" s="319"/>
      <c r="NPV50" s="319"/>
      <c r="NPW50" s="319"/>
      <c r="NPX50" s="319"/>
      <c r="NPY50" s="319"/>
      <c r="NPZ50" s="319"/>
      <c r="NQA50" s="319"/>
      <c r="NQB50" s="319"/>
      <c r="NQC50" s="319"/>
      <c r="NQD50" s="319"/>
      <c r="NQE50" s="319"/>
      <c r="NQF50" s="319"/>
      <c r="NQG50" s="319"/>
      <c r="NQH50" s="319"/>
      <c r="NQI50" s="319"/>
      <c r="NQJ50" s="319"/>
      <c r="NQK50" s="319"/>
      <c r="NQL50" s="319"/>
      <c r="NQM50" s="319"/>
      <c r="NQN50" s="319"/>
      <c r="NQO50" s="319"/>
      <c r="NQP50" s="319"/>
      <c r="NQQ50" s="319"/>
      <c r="NQR50" s="319"/>
      <c r="NQS50" s="319"/>
      <c r="NQT50" s="319"/>
      <c r="NQU50" s="319"/>
      <c r="NQV50" s="319"/>
      <c r="NQW50" s="319"/>
      <c r="NQX50" s="319"/>
      <c r="NQY50" s="319"/>
      <c r="NQZ50" s="319"/>
      <c r="NRA50" s="319"/>
      <c r="NRB50" s="319"/>
      <c r="NRC50" s="319"/>
      <c r="NRD50" s="319"/>
      <c r="NRE50" s="319"/>
      <c r="NRF50" s="319"/>
      <c r="NRG50" s="319"/>
      <c r="NRH50" s="319"/>
      <c r="NRI50" s="319"/>
      <c r="NRJ50" s="319"/>
      <c r="NRK50" s="319"/>
      <c r="NRL50" s="319"/>
      <c r="NRM50" s="319"/>
      <c r="NRN50" s="319"/>
      <c r="NRO50" s="319"/>
      <c r="NRP50" s="319"/>
      <c r="NRQ50" s="319"/>
      <c r="NRR50" s="319"/>
      <c r="NRS50" s="319"/>
      <c r="NRT50" s="319"/>
      <c r="NRU50" s="319"/>
      <c r="NRV50" s="319"/>
      <c r="NRW50" s="319"/>
      <c r="NRX50" s="319"/>
      <c r="NRY50" s="319"/>
      <c r="NRZ50" s="319"/>
      <c r="NSA50" s="319"/>
      <c r="NSB50" s="319"/>
      <c r="NSC50" s="319"/>
      <c r="NSD50" s="319"/>
      <c r="NSE50" s="319"/>
      <c r="NSF50" s="319"/>
      <c r="NSG50" s="319"/>
      <c r="NSH50" s="319"/>
      <c r="NSI50" s="319"/>
      <c r="NSJ50" s="319"/>
      <c r="NSK50" s="319"/>
      <c r="NSL50" s="319"/>
      <c r="NSM50" s="319"/>
      <c r="NSN50" s="319"/>
      <c r="NSO50" s="319"/>
      <c r="NSP50" s="319"/>
      <c r="NSQ50" s="319"/>
      <c r="NSR50" s="319"/>
      <c r="NSS50" s="319"/>
      <c r="NST50" s="319"/>
      <c r="NSU50" s="319"/>
      <c r="NSV50" s="319"/>
      <c r="NSW50" s="319"/>
      <c r="NSX50" s="319"/>
      <c r="NSY50" s="319"/>
      <c r="NSZ50" s="319"/>
      <c r="NTA50" s="319"/>
      <c r="NTB50" s="319"/>
      <c r="NTC50" s="319"/>
      <c r="NTD50" s="319"/>
      <c r="NTE50" s="319"/>
      <c r="NTF50" s="319"/>
      <c r="NTG50" s="319"/>
      <c r="NTH50" s="319"/>
      <c r="NTI50" s="319"/>
      <c r="NTJ50" s="319"/>
      <c r="NTK50" s="319"/>
      <c r="NTL50" s="319"/>
      <c r="NTM50" s="319"/>
      <c r="NTN50" s="319"/>
      <c r="NTO50" s="319"/>
      <c r="NTP50" s="319"/>
      <c r="NTQ50" s="319"/>
      <c r="NTR50" s="319"/>
      <c r="NTS50" s="319"/>
      <c r="NTT50" s="319"/>
      <c r="NTU50" s="319"/>
      <c r="NTV50" s="319"/>
      <c r="NTW50" s="319"/>
      <c r="NTX50" s="319"/>
      <c r="NTY50" s="319"/>
      <c r="NTZ50" s="319"/>
      <c r="NUA50" s="319"/>
      <c r="NUB50" s="319"/>
      <c r="NUC50" s="319"/>
      <c r="NUD50" s="319"/>
      <c r="NUE50" s="319"/>
      <c r="NUF50" s="319"/>
      <c r="NUG50" s="319"/>
      <c r="NUH50" s="319"/>
      <c r="NUI50" s="319"/>
      <c r="NUJ50" s="319"/>
      <c r="NUK50" s="319"/>
      <c r="NUL50" s="319"/>
      <c r="NUM50" s="319"/>
      <c r="NUN50" s="319"/>
      <c r="NUO50" s="319"/>
      <c r="NUP50" s="319"/>
      <c r="NUQ50" s="319"/>
      <c r="NUR50" s="319"/>
      <c r="NUS50" s="319"/>
      <c r="NUT50" s="319"/>
      <c r="NUU50" s="319"/>
      <c r="NUV50" s="319"/>
      <c r="NUW50" s="319"/>
      <c r="NUX50" s="319"/>
      <c r="NUY50" s="319"/>
      <c r="NUZ50" s="319"/>
      <c r="NVA50" s="319"/>
      <c r="NVB50" s="319"/>
      <c r="NVC50" s="319"/>
      <c r="NVD50" s="319"/>
      <c r="NVE50" s="319"/>
      <c r="NVF50" s="319"/>
      <c r="NVG50" s="319"/>
      <c r="NVH50" s="319"/>
      <c r="NVI50" s="319"/>
      <c r="NVJ50" s="319"/>
      <c r="NVK50" s="319"/>
      <c r="NVL50" s="319"/>
      <c r="NVM50" s="319"/>
      <c r="NVN50" s="319"/>
      <c r="NVO50" s="319"/>
      <c r="NVP50" s="319"/>
      <c r="NVQ50" s="319"/>
      <c r="NVR50" s="319"/>
      <c r="NVS50" s="319"/>
      <c r="NVT50" s="319"/>
      <c r="NVU50" s="319"/>
      <c r="NVV50" s="319"/>
      <c r="NVW50" s="319"/>
      <c r="NVX50" s="319"/>
      <c r="NVY50" s="319"/>
      <c r="NVZ50" s="319"/>
      <c r="NWA50" s="319"/>
      <c r="NWB50" s="319"/>
      <c r="NWC50" s="319"/>
      <c r="NWD50" s="319"/>
      <c r="NWE50" s="319"/>
      <c r="NWF50" s="319"/>
      <c r="NWG50" s="319"/>
      <c r="NWH50" s="319"/>
      <c r="NWI50" s="319"/>
      <c r="NWJ50" s="319"/>
      <c r="NWK50" s="319"/>
      <c r="NWL50" s="319"/>
      <c r="NWM50" s="319"/>
      <c r="NWN50" s="319"/>
      <c r="NWO50" s="319"/>
      <c r="NWP50" s="319"/>
      <c r="NWQ50" s="319"/>
      <c r="NWR50" s="319"/>
      <c r="NWS50" s="319"/>
      <c r="NWT50" s="319"/>
      <c r="NWU50" s="319"/>
      <c r="NWV50" s="319"/>
      <c r="NWW50" s="319"/>
      <c r="NWX50" s="319"/>
      <c r="NWY50" s="319"/>
      <c r="NWZ50" s="319"/>
      <c r="NXA50" s="319"/>
      <c r="NXB50" s="319"/>
      <c r="NXC50" s="319"/>
      <c r="NXD50" s="319"/>
      <c r="NXE50" s="319"/>
      <c r="NXF50" s="319"/>
      <c r="NXG50" s="319"/>
      <c r="NXH50" s="319"/>
      <c r="NXI50" s="319"/>
      <c r="NXJ50" s="319"/>
      <c r="NXK50" s="319"/>
      <c r="NXL50" s="319"/>
      <c r="NXM50" s="319"/>
      <c r="NXN50" s="319"/>
      <c r="NXO50" s="319"/>
      <c r="NXP50" s="319"/>
      <c r="NXQ50" s="319"/>
      <c r="NXR50" s="319"/>
      <c r="NXS50" s="319"/>
      <c r="NXT50" s="319"/>
      <c r="NXU50" s="319"/>
      <c r="NXV50" s="319"/>
      <c r="NXW50" s="319"/>
      <c r="NXX50" s="319"/>
      <c r="NXY50" s="319"/>
      <c r="NXZ50" s="319"/>
      <c r="NYA50" s="319"/>
      <c r="NYB50" s="319"/>
      <c r="NYC50" s="319"/>
      <c r="NYD50" s="319"/>
      <c r="NYE50" s="319"/>
      <c r="NYF50" s="319"/>
      <c r="NYG50" s="319"/>
      <c r="NYH50" s="319"/>
      <c r="NYI50" s="319"/>
      <c r="NYJ50" s="319"/>
      <c r="NYK50" s="319"/>
      <c r="NYL50" s="319"/>
      <c r="NYM50" s="319"/>
      <c r="NYN50" s="319"/>
      <c r="NYO50" s="319"/>
      <c r="NYP50" s="319"/>
      <c r="NYQ50" s="319"/>
      <c r="NYR50" s="319"/>
      <c r="NYS50" s="319"/>
      <c r="NYT50" s="319"/>
      <c r="NYU50" s="319"/>
      <c r="NYV50" s="319"/>
      <c r="NYW50" s="319"/>
      <c r="NYX50" s="319"/>
      <c r="NYY50" s="319"/>
      <c r="NYZ50" s="319"/>
      <c r="NZA50" s="319"/>
      <c r="NZB50" s="319"/>
      <c r="NZC50" s="319"/>
      <c r="NZD50" s="319"/>
      <c r="NZE50" s="319"/>
      <c r="NZF50" s="319"/>
      <c r="NZG50" s="319"/>
      <c r="NZH50" s="319"/>
      <c r="NZI50" s="319"/>
      <c r="NZJ50" s="319"/>
      <c r="NZK50" s="319"/>
      <c r="NZL50" s="319"/>
      <c r="NZM50" s="319"/>
      <c r="NZN50" s="319"/>
      <c r="NZO50" s="319"/>
      <c r="NZP50" s="319"/>
      <c r="NZQ50" s="319"/>
      <c r="NZR50" s="319"/>
      <c r="NZS50" s="319"/>
      <c r="NZT50" s="319"/>
      <c r="NZU50" s="319"/>
      <c r="NZV50" s="319"/>
      <c r="NZW50" s="319"/>
      <c r="NZX50" s="319"/>
      <c r="NZY50" s="319"/>
      <c r="NZZ50" s="319"/>
      <c r="OAA50" s="319"/>
      <c r="OAB50" s="319"/>
      <c r="OAC50" s="319"/>
      <c r="OAD50" s="319"/>
      <c r="OAE50" s="319"/>
      <c r="OAF50" s="319"/>
      <c r="OAG50" s="319"/>
      <c r="OAH50" s="319"/>
      <c r="OAI50" s="319"/>
      <c r="OAJ50" s="319"/>
      <c r="OAK50" s="319"/>
      <c r="OAL50" s="319"/>
      <c r="OAM50" s="319"/>
      <c r="OAN50" s="319"/>
      <c r="OAO50" s="319"/>
      <c r="OAP50" s="319"/>
      <c r="OAQ50" s="319"/>
      <c r="OAR50" s="319"/>
      <c r="OAS50" s="319"/>
      <c r="OAT50" s="319"/>
      <c r="OAU50" s="319"/>
      <c r="OAV50" s="319"/>
      <c r="OAW50" s="319"/>
      <c r="OAX50" s="319"/>
      <c r="OAY50" s="319"/>
      <c r="OAZ50" s="319"/>
      <c r="OBA50" s="319"/>
      <c r="OBB50" s="319"/>
      <c r="OBC50" s="319"/>
      <c r="OBD50" s="319"/>
      <c r="OBE50" s="319"/>
      <c r="OBF50" s="319"/>
      <c r="OBG50" s="319"/>
      <c r="OBH50" s="319"/>
      <c r="OBI50" s="319"/>
      <c r="OBJ50" s="319"/>
      <c r="OBK50" s="319"/>
      <c r="OBL50" s="319"/>
      <c r="OBM50" s="319"/>
      <c r="OBN50" s="319"/>
      <c r="OBO50" s="319"/>
      <c r="OBP50" s="319"/>
      <c r="OBQ50" s="319"/>
      <c r="OBR50" s="319"/>
      <c r="OBS50" s="319"/>
      <c r="OBT50" s="319"/>
      <c r="OBU50" s="319"/>
      <c r="OBV50" s="319"/>
      <c r="OBW50" s="319"/>
      <c r="OBX50" s="319"/>
      <c r="OBY50" s="319"/>
      <c r="OBZ50" s="319"/>
      <c r="OCA50" s="319"/>
      <c r="OCB50" s="319"/>
      <c r="OCC50" s="319"/>
      <c r="OCD50" s="319"/>
      <c r="OCE50" s="319"/>
      <c r="OCF50" s="319"/>
      <c r="OCG50" s="319"/>
      <c r="OCH50" s="319"/>
      <c r="OCI50" s="319"/>
      <c r="OCJ50" s="319"/>
      <c r="OCK50" s="319"/>
      <c r="OCL50" s="319"/>
      <c r="OCM50" s="319"/>
      <c r="OCN50" s="319"/>
      <c r="OCO50" s="319"/>
      <c r="OCP50" s="319"/>
      <c r="OCQ50" s="319"/>
      <c r="OCR50" s="319"/>
      <c r="OCS50" s="319"/>
      <c r="OCT50" s="319"/>
      <c r="OCU50" s="319"/>
      <c r="OCV50" s="319"/>
      <c r="OCW50" s="319"/>
      <c r="OCX50" s="319"/>
      <c r="OCY50" s="319"/>
      <c r="OCZ50" s="319"/>
      <c r="ODA50" s="319"/>
      <c r="ODB50" s="319"/>
      <c r="ODC50" s="319"/>
      <c r="ODD50" s="319"/>
      <c r="ODE50" s="319"/>
      <c r="ODF50" s="319"/>
      <c r="ODG50" s="319"/>
      <c r="ODH50" s="319"/>
      <c r="ODI50" s="319"/>
      <c r="ODJ50" s="319"/>
      <c r="ODK50" s="319"/>
      <c r="ODL50" s="319"/>
      <c r="ODM50" s="319"/>
      <c r="ODN50" s="319"/>
      <c r="ODO50" s="319"/>
      <c r="ODP50" s="319"/>
      <c r="ODQ50" s="319"/>
      <c r="ODR50" s="319"/>
      <c r="ODS50" s="319"/>
      <c r="ODT50" s="319"/>
      <c r="ODU50" s="319"/>
      <c r="ODV50" s="319"/>
      <c r="ODW50" s="319"/>
      <c r="ODX50" s="319"/>
      <c r="ODY50" s="319"/>
      <c r="ODZ50" s="319"/>
      <c r="OEA50" s="319"/>
      <c r="OEB50" s="319"/>
      <c r="OEC50" s="319"/>
      <c r="OED50" s="319"/>
      <c r="OEE50" s="319"/>
      <c r="OEF50" s="319"/>
      <c r="OEG50" s="319"/>
      <c r="OEH50" s="319"/>
      <c r="OEI50" s="319"/>
      <c r="OEJ50" s="319"/>
      <c r="OEK50" s="319"/>
      <c r="OEL50" s="319"/>
      <c r="OEM50" s="319"/>
      <c r="OEN50" s="319"/>
      <c r="OEO50" s="319"/>
      <c r="OEP50" s="319"/>
      <c r="OEQ50" s="319"/>
      <c r="OER50" s="319"/>
      <c r="OES50" s="319"/>
      <c r="OET50" s="319"/>
      <c r="OEU50" s="319"/>
      <c r="OEV50" s="319"/>
      <c r="OEW50" s="319"/>
      <c r="OEX50" s="319"/>
      <c r="OEY50" s="319"/>
      <c r="OEZ50" s="319"/>
      <c r="OFA50" s="319"/>
      <c r="OFB50" s="319"/>
      <c r="OFC50" s="319"/>
      <c r="OFD50" s="319"/>
      <c r="OFE50" s="319"/>
      <c r="OFF50" s="319"/>
      <c r="OFG50" s="319"/>
      <c r="OFH50" s="319"/>
      <c r="OFI50" s="319"/>
      <c r="OFJ50" s="319"/>
      <c r="OFK50" s="319"/>
      <c r="OFL50" s="319"/>
      <c r="OFM50" s="319"/>
      <c r="OFN50" s="319"/>
      <c r="OFO50" s="319"/>
      <c r="OFP50" s="319"/>
      <c r="OFQ50" s="319"/>
      <c r="OFR50" s="319"/>
      <c r="OFS50" s="319"/>
      <c r="OFT50" s="319"/>
      <c r="OFU50" s="319"/>
      <c r="OFV50" s="319"/>
      <c r="OFW50" s="319"/>
      <c r="OFX50" s="319"/>
      <c r="OFY50" s="319"/>
      <c r="OFZ50" s="319"/>
      <c r="OGA50" s="319"/>
      <c r="OGB50" s="319"/>
      <c r="OGC50" s="319"/>
      <c r="OGD50" s="319"/>
      <c r="OGE50" s="319"/>
      <c r="OGF50" s="319"/>
      <c r="OGG50" s="319"/>
      <c r="OGH50" s="319"/>
      <c r="OGI50" s="319"/>
      <c r="OGJ50" s="319"/>
      <c r="OGK50" s="319"/>
      <c r="OGL50" s="319"/>
      <c r="OGM50" s="319"/>
      <c r="OGN50" s="319"/>
      <c r="OGO50" s="319"/>
      <c r="OGP50" s="319"/>
      <c r="OGQ50" s="319"/>
      <c r="OGR50" s="319"/>
      <c r="OGS50" s="319"/>
      <c r="OGT50" s="319"/>
      <c r="OGU50" s="319"/>
      <c r="OGV50" s="319"/>
      <c r="OGW50" s="319"/>
      <c r="OGX50" s="319"/>
      <c r="OGY50" s="319"/>
      <c r="OGZ50" s="319"/>
      <c r="OHA50" s="319"/>
      <c r="OHB50" s="319"/>
      <c r="OHC50" s="319"/>
      <c r="OHD50" s="319"/>
      <c r="OHE50" s="319"/>
      <c r="OHF50" s="319"/>
      <c r="OHG50" s="319"/>
      <c r="OHH50" s="319"/>
      <c r="OHI50" s="319"/>
      <c r="OHJ50" s="319"/>
      <c r="OHK50" s="319"/>
      <c r="OHL50" s="319"/>
      <c r="OHM50" s="319"/>
      <c r="OHN50" s="319"/>
      <c r="OHO50" s="319"/>
      <c r="OHP50" s="319"/>
      <c r="OHQ50" s="319"/>
      <c r="OHR50" s="319"/>
      <c r="OHS50" s="319"/>
      <c r="OHT50" s="319"/>
      <c r="OHU50" s="319"/>
      <c r="OHV50" s="319"/>
      <c r="OHW50" s="319"/>
      <c r="OHX50" s="319"/>
      <c r="OHY50" s="319"/>
      <c r="OHZ50" s="319"/>
      <c r="OIA50" s="319"/>
      <c r="OIB50" s="319"/>
      <c r="OIC50" s="319"/>
      <c r="OID50" s="319"/>
      <c r="OIE50" s="319"/>
      <c r="OIF50" s="319"/>
      <c r="OIG50" s="319"/>
      <c r="OIH50" s="319"/>
      <c r="OII50" s="319"/>
      <c r="OIJ50" s="319"/>
      <c r="OIK50" s="319"/>
      <c r="OIL50" s="319"/>
      <c r="OIM50" s="319"/>
      <c r="OIN50" s="319"/>
      <c r="OIO50" s="319"/>
      <c r="OIP50" s="319"/>
      <c r="OIQ50" s="319"/>
      <c r="OIR50" s="319"/>
      <c r="OIS50" s="319"/>
      <c r="OIT50" s="319"/>
      <c r="OIU50" s="319"/>
      <c r="OIV50" s="319"/>
      <c r="OIW50" s="319"/>
      <c r="OIX50" s="319"/>
      <c r="OIY50" s="319"/>
      <c r="OIZ50" s="319"/>
      <c r="OJA50" s="319"/>
      <c r="OJB50" s="319"/>
      <c r="OJC50" s="319"/>
      <c r="OJD50" s="319"/>
      <c r="OJE50" s="319"/>
      <c r="OJF50" s="319"/>
      <c r="OJG50" s="319"/>
      <c r="OJH50" s="319"/>
      <c r="OJI50" s="319"/>
      <c r="OJJ50" s="319"/>
      <c r="OJK50" s="319"/>
      <c r="OJL50" s="319"/>
      <c r="OJM50" s="319"/>
      <c r="OJN50" s="319"/>
      <c r="OJO50" s="319"/>
      <c r="OJP50" s="319"/>
      <c r="OJQ50" s="319"/>
      <c r="OJR50" s="319"/>
      <c r="OJS50" s="319"/>
      <c r="OJT50" s="319"/>
      <c r="OJU50" s="319"/>
      <c r="OJV50" s="319"/>
      <c r="OJW50" s="319"/>
      <c r="OJX50" s="319"/>
      <c r="OJY50" s="319"/>
      <c r="OJZ50" s="319"/>
      <c r="OKA50" s="319"/>
      <c r="OKB50" s="319"/>
      <c r="OKC50" s="319"/>
      <c r="OKD50" s="319"/>
      <c r="OKE50" s="319"/>
      <c r="OKF50" s="319"/>
      <c r="OKG50" s="319"/>
      <c r="OKH50" s="319"/>
      <c r="OKI50" s="319"/>
      <c r="OKJ50" s="319"/>
      <c r="OKK50" s="319"/>
      <c r="OKL50" s="319"/>
      <c r="OKM50" s="319"/>
      <c r="OKN50" s="319"/>
      <c r="OKO50" s="319"/>
      <c r="OKP50" s="319"/>
      <c r="OKQ50" s="319"/>
      <c r="OKR50" s="319"/>
      <c r="OKS50" s="319"/>
      <c r="OKT50" s="319"/>
      <c r="OKU50" s="319"/>
      <c r="OKV50" s="319"/>
      <c r="OKW50" s="319"/>
      <c r="OKX50" s="319"/>
      <c r="OKY50" s="319"/>
      <c r="OKZ50" s="319"/>
      <c r="OLA50" s="319"/>
      <c r="OLB50" s="319"/>
      <c r="OLC50" s="319"/>
      <c r="OLD50" s="319"/>
      <c r="OLE50" s="319"/>
      <c r="OLF50" s="319"/>
      <c r="OLG50" s="319"/>
      <c r="OLH50" s="319"/>
      <c r="OLI50" s="319"/>
      <c r="OLJ50" s="319"/>
      <c r="OLK50" s="319"/>
      <c r="OLL50" s="319"/>
      <c r="OLM50" s="319"/>
      <c r="OLN50" s="319"/>
      <c r="OLO50" s="319"/>
      <c r="OLP50" s="319"/>
      <c r="OLQ50" s="319"/>
      <c r="OLR50" s="319"/>
      <c r="OLS50" s="319"/>
      <c r="OLT50" s="319"/>
      <c r="OLU50" s="319"/>
      <c r="OLV50" s="319"/>
      <c r="OLW50" s="319"/>
      <c r="OLX50" s="319"/>
      <c r="OLY50" s="319"/>
      <c r="OLZ50" s="319"/>
      <c r="OMA50" s="319"/>
      <c r="OMB50" s="319"/>
      <c r="OMC50" s="319"/>
      <c r="OMD50" s="319"/>
      <c r="OME50" s="319"/>
      <c r="OMF50" s="319"/>
      <c r="OMG50" s="319"/>
      <c r="OMH50" s="319"/>
      <c r="OMI50" s="319"/>
      <c r="OMJ50" s="319"/>
      <c r="OMK50" s="319"/>
      <c r="OML50" s="319"/>
      <c r="OMM50" s="319"/>
      <c r="OMN50" s="319"/>
      <c r="OMO50" s="319"/>
      <c r="OMP50" s="319"/>
      <c r="OMQ50" s="319"/>
      <c r="OMR50" s="319"/>
      <c r="OMS50" s="319"/>
      <c r="OMT50" s="319"/>
      <c r="OMU50" s="319"/>
      <c r="OMV50" s="319"/>
      <c r="OMW50" s="319"/>
      <c r="OMX50" s="319"/>
      <c r="OMY50" s="319"/>
      <c r="OMZ50" s="319"/>
      <c r="ONA50" s="319"/>
      <c r="ONB50" s="319"/>
      <c r="ONC50" s="319"/>
      <c r="OND50" s="319"/>
      <c r="ONE50" s="319"/>
      <c r="ONF50" s="319"/>
      <c r="ONG50" s="319"/>
      <c r="ONH50" s="319"/>
      <c r="ONI50" s="319"/>
      <c r="ONJ50" s="319"/>
      <c r="ONK50" s="319"/>
      <c r="ONL50" s="319"/>
      <c r="ONM50" s="319"/>
      <c r="ONN50" s="319"/>
      <c r="ONO50" s="319"/>
      <c r="ONP50" s="319"/>
      <c r="ONQ50" s="319"/>
      <c r="ONR50" s="319"/>
      <c r="ONS50" s="319"/>
      <c r="ONT50" s="319"/>
      <c r="ONU50" s="319"/>
      <c r="ONV50" s="319"/>
      <c r="ONW50" s="319"/>
      <c r="ONX50" s="319"/>
      <c r="ONY50" s="319"/>
      <c r="ONZ50" s="319"/>
      <c r="OOA50" s="319"/>
      <c r="OOB50" s="319"/>
      <c r="OOC50" s="319"/>
      <c r="OOD50" s="319"/>
      <c r="OOE50" s="319"/>
      <c r="OOF50" s="319"/>
      <c r="OOG50" s="319"/>
      <c r="OOH50" s="319"/>
      <c r="OOI50" s="319"/>
      <c r="OOJ50" s="319"/>
      <c r="OOK50" s="319"/>
      <c r="OOL50" s="319"/>
      <c r="OOM50" s="319"/>
      <c r="OON50" s="319"/>
      <c r="OOO50" s="319"/>
      <c r="OOP50" s="319"/>
      <c r="OOQ50" s="319"/>
      <c r="OOR50" s="319"/>
      <c r="OOS50" s="319"/>
      <c r="OOT50" s="319"/>
      <c r="OOU50" s="319"/>
      <c r="OOV50" s="319"/>
      <c r="OOW50" s="319"/>
      <c r="OOX50" s="319"/>
      <c r="OOY50" s="319"/>
      <c r="OOZ50" s="319"/>
      <c r="OPA50" s="319"/>
      <c r="OPB50" s="319"/>
      <c r="OPC50" s="319"/>
      <c r="OPD50" s="319"/>
      <c r="OPE50" s="319"/>
      <c r="OPF50" s="319"/>
      <c r="OPG50" s="319"/>
      <c r="OPH50" s="319"/>
      <c r="OPI50" s="319"/>
      <c r="OPJ50" s="319"/>
      <c r="OPK50" s="319"/>
      <c r="OPL50" s="319"/>
      <c r="OPM50" s="319"/>
      <c r="OPN50" s="319"/>
      <c r="OPO50" s="319"/>
      <c r="OPP50" s="319"/>
      <c r="OPQ50" s="319"/>
      <c r="OPR50" s="319"/>
      <c r="OPS50" s="319"/>
      <c r="OPT50" s="319"/>
      <c r="OPU50" s="319"/>
      <c r="OPV50" s="319"/>
      <c r="OPW50" s="319"/>
      <c r="OPX50" s="319"/>
      <c r="OPY50" s="319"/>
      <c r="OPZ50" s="319"/>
      <c r="OQA50" s="319"/>
      <c r="OQB50" s="319"/>
      <c r="OQC50" s="319"/>
      <c r="OQD50" s="319"/>
      <c r="OQE50" s="319"/>
      <c r="OQF50" s="319"/>
      <c r="OQG50" s="319"/>
      <c r="OQH50" s="319"/>
      <c r="OQI50" s="319"/>
      <c r="OQJ50" s="319"/>
      <c r="OQK50" s="319"/>
      <c r="OQL50" s="319"/>
      <c r="OQM50" s="319"/>
      <c r="OQN50" s="319"/>
      <c r="OQO50" s="319"/>
      <c r="OQP50" s="319"/>
      <c r="OQQ50" s="319"/>
      <c r="OQR50" s="319"/>
      <c r="OQS50" s="319"/>
      <c r="OQT50" s="319"/>
      <c r="OQU50" s="319"/>
      <c r="OQV50" s="319"/>
      <c r="OQW50" s="319"/>
      <c r="OQX50" s="319"/>
      <c r="OQY50" s="319"/>
      <c r="OQZ50" s="319"/>
      <c r="ORA50" s="319"/>
      <c r="ORB50" s="319"/>
      <c r="ORC50" s="319"/>
      <c r="ORD50" s="319"/>
      <c r="ORE50" s="319"/>
      <c r="ORF50" s="319"/>
      <c r="ORG50" s="319"/>
      <c r="ORH50" s="319"/>
      <c r="ORI50" s="319"/>
      <c r="ORJ50" s="319"/>
      <c r="ORK50" s="319"/>
      <c r="ORL50" s="319"/>
      <c r="ORM50" s="319"/>
      <c r="ORN50" s="319"/>
      <c r="ORO50" s="319"/>
      <c r="ORP50" s="319"/>
      <c r="ORQ50" s="319"/>
      <c r="ORR50" s="319"/>
      <c r="ORS50" s="319"/>
      <c r="ORT50" s="319"/>
      <c r="ORU50" s="319"/>
      <c r="ORV50" s="319"/>
      <c r="ORW50" s="319"/>
      <c r="ORX50" s="319"/>
      <c r="ORY50" s="319"/>
      <c r="ORZ50" s="319"/>
      <c r="OSA50" s="319"/>
      <c r="OSB50" s="319"/>
      <c r="OSC50" s="319"/>
      <c r="OSD50" s="319"/>
      <c r="OSE50" s="319"/>
      <c r="OSF50" s="319"/>
      <c r="OSG50" s="319"/>
      <c r="OSH50" s="319"/>
      <c r="OSI50" s="319"/>
      <c r="OSJ50" s="319"/>
      <c r="OSK50" s="319"/>
      <c r="OSL50" s="319"/>
      <c r="OSM50" s="319"/>
      <c r="OSN50" s="319"/>
      <c r="OSO50" s="319"/>
      <c r="OSP50" s="319"/>
      <c r="OSQ50" s="319"/>
      <c r="OSR50" s="319"/>
      <c r="OSS50" s="319"/>
      <c r="OST50" s="319"/>
      <c r="OSU50" s="319"/>
      <c r="OSV50" s="319"/>
      <c r="OSW50" s="319"/>
      <c r="OSX50" s="319"/>
      <c r="OSY50" s="319"/>
      <c r="OSZ50" s="319"/>
      <c r="OTA50" s="319"/>
      <c r="OTB50" s="319"/>
      <c r="OTC50" s="319"/>
      <c r="OTD50" s="319"/>
      <c r="OTE50" s="319"/>
      <c r="OTF50" s="319"/>
      <c r="OTG50" s="319"/>
      <c r="OTH50" s="319"/>
      <c r="OTI50" s="319"/>
      <c r="OTJ50" s="319"/>
      <c r="OTK50" s="319"/>
      <c r="OTL50" s="319"/>
      <c r="OTM50" s="319"/>
      <c r="OTN50" s="319"/>
      <c r="OTO50" s="319"/>
      <c r="OTP50" s="319"/>
      <c r="OTQ50" s="319"/>
      <c r="OTR50" s="319"/>
      <c r="OTS50" s="319"/>
      <c r="OTT50" s="319"/>
      <c r="OTU50" s="319"/>
      <c r="OTV50" s="319"/>
      <c r="OTW50" s="319"/>
      <c r="OTX50" s="319"/>
      <c r="OTY50" s="319"/>
      <c r="OTZ50" s="319"/>
      <c r="OUA50" s="319"/>
      <c r="OUB50" s="319"/>
      <c r="OUC50" s="319"/>
      <c r="OUD50" s="319"/>
      <c r="OUE50" s="319"/>
      <c r="OUF50" s="319"/>
      <c r="OUG50" s="319"/>
      <c r="OUH50" s="319"/>
      <c r="OUI50" s="319"/>
      <c r="OUJ50" s="319"/>
      <c r="OUK50" s="319"/>
      <c r="OUL50" s="319"/>
      <c r="OUM50" s="319"/>
      <c r="OUN50" s="319"/>
      <c r="OUO50" s="319"/>
      <c r="OUP50" s="319"/>
      <c r="OUQ50" s="319"/>
      <c r="OUR50" s="319"/>
      <c r="OUS50" s="319"/>
      <c r="OUT50" s="319"/>
      <c r="OUU50" s="319"/>
      <c r="OUV50" s="319"/>
      <c r="OUW50" s="319"/>
      <c r="OUX50" s="319"/>
      <c r="OUY50" s="319"/>
      <c r="OUZ50" s="319"/>
      <c r="OVA50" s="319"/>
      <c r="OVB50" s="319"/>
      <c r="OVC50" s="319"/>
      <c r="OVD50" s="319"/>
      <c r="OVE50" s="319"/>
      <c r="OVF50" s="319"/>
      <c r="OVG50" s="319"/>
      <c r="OVH50" s="319"/>
      <c r="OVI50" s="319"/>
      <c r="OVJ50" s="319"/>
      <c r="OVK50" s="319"/>
      <c r="OVL50" s="319"/>
      <c r="OVM50" s="319"/>
      <c r="OVN50" s="319"/>
      <c r="OVO50" s="319"/>
      <c r="OVP50" s="319"/>
      <c r="OVQ50" s="319"/>
      <c r="OVR50" s="319"/>
      <c r="OVS50" s="319"/>
      <c r="OVT50" s="319"/>
      <c r="OVU50" s="319"/>
      <c r="OVV50" s="319"/>
      <c r="OVW50" s="319"/>
      <c r="OVX50" s="319"/>
      <c r="OVY50" s="319"/>
      <c r="OVZ50" s="319"/>
      <c r="OWA50" s="319"/>
      <c r="OWB50" s="319"/>
      <c r="OWC50" s="319"/>
      <c r="OWD50" s="319"/>
      <c r="OWE50" s="319"/>
      <c r="OWF50" s="319"/>
      <c r="OWG50" s="319"/>
      <c r="OWH50" s="319"/>
      <c r="OWI50" s="319"/>
      <c r="OWJ50" s="319"/>
      <c r="OWK50" s="319"/>
      <c r="OWL50" s="319"/>
      <c r="OWM50" s="319"/>
      <c r="OWN50" s="319"/>
      <c r="OWO50" s="319"/>
      <c r="OWP50" s="319"/>
      <c r="OWQ50" s="319"/>
      <c r="OWR50" s="319"/>
      <c r="OWS50" s="319"/>
      <c r="OWT50" s="319"/>
      <c r="OWU50" s="319"/>
      <c r="OWV50" s="319"/>
      <c r="OWW50" s="319"/>
      <c r="OWX50" s="319"/>
      <c r="OWY50" s="319"/>
      <c r="OWZ50" s="319"/>
      <c r="OXA50" s="319"/>
      <c r="OXB50" s="319"/>
      <c r="OXC50" s="319"/>
      <c r="OXD50" s="319"/>
      <c r="OXE50" s="319"/>
      <c r="OXF50" s="319"/>
      <c r="OXG50" s="319"/>
      <c r="OXH50" s="319"/>
      <c r="OXI50" s="319"/>
      <c r="OXJ50" s="319"/>
      <c r="OXK50" s="319"/>
      <c r="OXL50" s="319"/>
      <c r="OXM50" s="319"/>
      <c r="OXN50" s="319"/>
      <c r="OXO50" s="319"/>
      <c r="OXP50" s="319"/>
      <c r="OXQ50" s="319"/>
      <c r="OXR50" s="319"/>
      <c r="OXS50" s="319"/>
      <c r="OXT50" s="319"/>
      <c r="OXU50" s="319"/>
      <c r="OXV50" s="319"/>
      <c r="OXW50" s="319"/>
      <c r="OXX50" s="319"/>
      <c r="OXY50" s="319"/>
      <c r="OXZ50" s="319"/>
      <c r="OYA50" s="319"/>
      <c r="OYB50" s="319"/>
      <c r="OYC50" s="319"/>
      <c r="OYD50" s="319"/>
      <c r="OYE50" s="319"/>
      <c r="OYF50" s="319"/>
      <c r="OYG50" s="319"/>
      <c r="OYH50" s="319"/>
      <c r="OYI50" s="319"/>
      <c r="OYJ50" s="319"/>
      <c r="OYK50" s="319"/>
      <c r="OYL50" s="319"/>
      <c r="OYM50" s="319"/>
      <c r="OYN50" s="319"/>
      <c r="OYO50" s="319"/>
      <c r="OYP50" s="319"/>
      <c r="OYQ50" s="319"/>
      <c r="OYR50" s="319"/>
      <c r="OYS50" s="319"/>
      <c r="OYT50" s="319"/>
      <c r="OYU50" s="319"/>
      <c r="OYV50" s="319"/>
      <c r="OYW50" s="319"/>
      <c r="OYX50" s="319"/>
      <c r="OYY50" s="319"/>
      <c r="OYZ50" s="319"/>
      <c r="OZA50" s="319"/>
      <c r="OZB50" s="319"/>
      <c r="OZC50" s="319"/>
      <c r="OZD50" s="319"/>
      <c r="OZE50" s="319"/>
      <c r="OZF50" s="319"/>
      <c r="OZG50" s="319"/>
      <c r="OZH50" s="319"/>
      <c r="OZI50" s="319"/>
      <c r="OZJ50" s="319"/>
      <c r="OZK50" s="319"/>
      <c r="OZL50" s="319"/>
      <c r="OZM50" s="319"/>
      <c r="OZN50" s="319"/>
      <c r="OZO50" s="319"/>
      <c r="OZP50" s="319"/>
      <c r="OZQ50" s="319"/>
      <c r="OZR50" s="319"/>
      <c r="OZS50" s="319"/>
      <c r="OZT50" s="319"/>
      <c r="OZU50" s="319"/>
      <c r="OZV50" s="319"/>
      <c r="OZW50" s="319"/>
      <c r="OZX50" s="319"/>
      <c r="OZY50" s="319"/>
      <c r="OZZ50" s="319"/>
      <c r="PAA50" s="319"/>
      <c r="PAB50" s="319"/>
      <c r="PAC50" s="319"/>
      <c r="PAD50" s="319"/>
      <c r="PAE50" s="319"/>
      <c r="PAF50" s="319"/>
      <c r="PAG50" s="319"/>
      <c r="PAH50" s="319"/>
      <c r="PAI50" s="319"/>
      <c r="PAJ50" s="319"/>
      <c r="PAK50" s="319"/>
      <c r="PAL50" s="319"/>
      <c r="PAM50" s="319"/>
      <c r="PAN50" s="319"/>
      <c r="PAO50" s="319"/>
      <c r="PAP50" s="319"/>
      <c r="PAQ50" s="319"/>
      <c r="PAR50" s="319"/>
      <c r="PAS50" s="319"/>
      <c r="PAT50" s="319"/>
      <c r="PAU50" s="319"/>
      <c r="PAV50" s="319"/>
      <c r="PAW50" s="319"/>
      <c r="PAX50" s="319"/>
      <c r="PAY50" s="319"/>
      <c r="PAZ50" s="319"/>
      <c r="PBA50" s="319"/>
      <c r="PBB50" s="319"/>
      <c r="PBC50" s="319"/>
      <c r="PBD50" s="319"/>
      <c r="PBE50" s="319"/>
      <c r="PBF50" s="319"/>
      <c r="PBG50" s="319"/>
      <c r="PBH50" s="319"/>
      <c r="PBI50" s="319"/>
      <c r="PBJ50" s="319"/>
      <c r="PBK50" s="319"/>
      <c r="PBL50" s="319"/>
      <c r="PBM50" s="319"/>
      <c r="PBN50" s="319"/>
      <c r="PBO50" s="319"/>
      <c r="PBP50" s="319"/>
      <c r="PBQ50" s="319"/>
      <c r="PBR50" s="319"/>
      <c r="PBS50" s="319"/>
      <c r="PBT50" s="319"/>
      <c r="PBU50" s="319"/>
      <c r="PBV50" s="319"/>
      <c r="PBW50" s="319"/>
      <c r="PBX50" s="319"/>
      <c r="PBY50" s="319"/>
      <c r="PBZ50" s="319"/>
      <c r="PCA50" s="319"/>
      <c r="PCB50" s="319"/>
      <c r="PCC50" s="319"/>
      <c r="PCD50" s="319"/>
      <c r="PCE50" s="319"/>
      <c r="PCF50" s="319"/>
      <c r="PCG50" s="319"/>
      <c r="PCH50" s="319"/>
      <c r="PCI50" s="319"/>
      <c r="PCJ50" s="319"/>
      <c r="PCK50" s="319"/>
      <c r="PCL50" s="319"/>
      <c r="PCM50" s="319"/>
      <c r="PCN50" s="319"/>
      <c r="PCO50" s="319"/>
      <c r="PCP50" s="319"/>
      <c r="PCQ50" s="319"/>
      <c r="PCR50" s="319"/>
      <c r="PCS50" s="319"/>
      <c r="PCT50" s="319"/>
      <c r="PCU50" s="319"/>
      <c r="PCV50" s="319"/>
      <c r="PCW50" s="319"/>
      <c r="PCX50" s="319"/>
      <c r="PCY50" s="319"/>
      <c r="PCZ50" s="319"/>
      <c r="PDA50" s="319"/>
      <c r="PDB50" s="319"/>
      <c r="PDC50" s="319"/>
      <c r="PDD50" s="319"/>
      <c r="PDE50" s="319"/>
      <c r="PDF50" s="319"/>
      <c r="PDG50" s="319"/>
      <c r="PDH50" s="319"/>
      <c r="PDI50" s="319"/>
      <c r="PDJ50" s="319"/>
      <c r="PDK50" s="319"/>
      <c r="PDL50" s="319"/>
      <c r="PDM50" s="319"/>
      <c r="PDN50" s="319"/>
      <c r="PDO50" s="319"/>
      <c r="PDP50" s="319"/>
      <c r="PDQ50" s="319"/>
      <c r="PDR50" s="319"/>
      <c r="PDS50" s="319"/>
      <c r="PDT50" s="319"/>
      <c r="PDU50" s="319"/>
      <c r="PDV50" s="319"/>
      <c r="PDW50" s="319"/>
      <c r="PDX50" s="319"/>
      <c r="PDY50" s="319"/>
      <c r="PDZ50" s="319"/>
      <c r="PEA50" s="319"/>
      <c r="PEB50" s="319"/>
      <c r="PEC50" s="319"/>
      <c r="PED50" s="319"/>
      <c r="PEE50" s="319"/>
      <c r="PEF50" s="319"/>
      <c r="PEG50" s="319"/>
      <c r="PEH50" s="319"/>
      <c r="PEI50" s="319"/>
      <c r="PEJ50" s="319"/>
      <c r="PEK50" s="319"/>
      <c r="PEL50" s="319"/>
      <c r="PEM50" s="319"/>
      <c r="PEN50" s="319"/>
      <c r="PEO50" s="319"/>
      <c r="PEP50" s="319"/>
      <c r="PEQ50" s="319"/>
      <c r="PER50" s="319"/>
      <c r="PES50" s="319"/>
      <c r="PET50" s="319"/>
      <c r="PEU50" s="319"/>
      <c r="PEV50" s="319"/>
      <c r="PEW50" s="319"/>
      <c r="PEX50" s="319"/>
      <c r="PEY50" s="319"/>
      <c r="PEZ50" s="319"/>
      <c r="PFA50" s="319"/>
      <c r="PFB50" s="319"/>
      <c r="PFC50" s="319"/>
      <c r="PFD50" s="319"/>
      <c r="PFE50" s="319"/>
      <c r="PFF50" s="319"/>
      <c r="PFG50" s="319"/>
      <c r="PFH50" s="319"/>
      <c r="PFI50" s="319"/>
      <c r="PFJ50" s="319"/>
      <c r="PFK50" s="319"/>
      <c r="PFL50" s="319"/>
      <c r="PFM50" s="319"/>
      <c r="PFN50" s="319"/>
      <c r="PFO50" s="319"/>
      <c r="PFP50" s="319"/>
      <c r="PFQ50" s="319"/>
      <c r="PFR50" s="319"/>
      <c r="PFS50" s="319"/>
      <c r="PFT50" s="319"/>
      <c r="PFU50" s="319"/>
      <c r="PFV50" s="319"/>
      <c r="PFW50" s="319"/>
      <c r="PFX50" s="319"/>
      <c r="PFY50" s="319"/>
      <c r="PFZ50" s="319"/>
      <c r="PGA50" s="319"/>
      <c r="PGB50" s="319"/>
      <c r="PGC50" s="319"/>
      <c r="PGD50" s="319"/>
      <c r="PGE50" s="319"/>
      <c r="PGF50" s="319"/>
      <c r="PGG50" s="319"/>
      <c r="PGH50" s="319"/>
      <c r="PGI50" s="319"/>
      <c r="PGJ50" s="319"/>
      <c r="PGK50" s="319"/>
      <c r="PGL50" s="319"/>
      <c r="PGM50" s="319"/>
      <c r="PGN50" s="319"/>
      <c r="PGO50" s="319"/>
      <c r="PGP50" s="319"/>
      <c r="PGQ50" s="319"/>
      <c r="PGR50" s="319"/>
      <c r="PGS50" s="319"/>
      <c r="PGT50" s="319"/>
      <c r="PGU50" s="319"/>
      <c r="PGV50" s="319"/>
      <c r="PGW50" s="319"/>
      <c r="PGX50" s="319"/>
      <c r="PGY50" s="319"/>
      <c r="PGZ50" s="319"/>
      <c r="PHA50" s="319"/>
      <c r="PHB50" s="319"/>
      <c r="PHC50" s="319"/>
      <c r="PHD50" s="319"/>
      <c r="PHE50" s="319"/>
      <c r="PHF50" s="319"/>
      <c r="PHG50" s="319"/>
      <c r="PHH50" s="319"/>
      <c r="PHI50" s="319"/>
      <c r="PHJ50" s="319"/>
      <c r="PHK50" s="319"/>
      <c r="PHL50" s="319"/>
      <c r="PHM50" s="319"/>
      <c r="PHN50" s="319"/>
      <c r="PHO50" s="319"/>
      <c r="PHP50" s="319"/>
      <c r="PHQ50" s="319"/>
      <c r="PHR50" s="319"/>
      <c r="PHS50" s="319"/>
      <c r="PHT50" s="319"/>
      <c r="PHU50" s="319"/>
      <c r="PHV50" s="319"/>
      <c r="PHW50" s="319"/>
      <c r="PHX50" s="319"/>
      <c r="PHY50" s="319"/>
      <c r="PHZ50" s="319"/>
      <c r="PIA50" s="319"/>
      <c r="PIB50" s="319"/>
      <c r="PIC50" s="319"/>
      <c r="PID50" s="319"/>
      <c r="PIE50" s="319"/>
      <c r="PIF50" s="319"/>
      <c r="PIG50" s="319"/>
      <c r="PIH50" s="319"/>
      <c r="PII50" s="319"/>
      <c r="PIJ50" s="319"/>
      <c r="PIK50" s="319"/>
      <c r="PIL50" s="319"/>
      <c r="PIM50" s="319"/>
      <c r="PIN50" s="319"/>
      <c r="PIO50" s="319"/>
      <c r="PIP50" s="319"/>
      <c r="PIQ50" s="319"/>
      <c r="PIR50" s="319"/>
      <c r="PIS50" s="319"/>
      <c r="PIT50" s="319"/>
      <c r="PIU50" s="319"/>
      <c r="PIV50" s="319"/>
      <c r="PIW50" s="319"/>
      <c r="PIX50" s="319"/>
      <c r="PIY50" s="319"/>
      <c r="PIZ50" s="319"/>
      <c r="PJA50" s="319"/>
      <c r="PJB50" s="319"/>
      <c r="PJC50" s="319"/>
      <c r="PJD50" s="319"/>
      <c r="PJE50" s="319"/>
      <c r="PJF50" s="319"/>
      <c r="PJG50" s="319"/>
      <c r="PJH50" s="319"/>
      <c r="PJI50" s="319"/>
      <c r="PJJ50" s="319"/>
      <c r="PJK50" s="319"/>
      <c r="PJL50" s="319"/>
      <c r="PJM50" s="319"/>
      <c r="PJN50" s="319"/>
      <c r="PJO50" s="319"/>
      <c r="PJP50" s="319"/>
      <c r="PJQ50" s="319"/>
      <c r="PJR50" s="319"/>
      <c r="PJS50" s="319"/>
      <c r="PJT50" s="319"/>
      <c r="PJU50" s="319"/>
      <c r="PJV50" s="319"/>
      <c r="PJW50" s="319"/>
      <c r="PJX50" s="319"/>
      <c r="PJY50" s="319"/>
      <c r="PJZ50" s="319"/>
      <c r="PKA50" s="319"/>
      <c r="PKB50" s="319"/>
      <c r="PKC50" s="319"/>
      <c r="PKD50" s="319"/>
      <c r="PKE50" s="319"/>
      <c r="PKF50" s="319"/>
      <c r="PKG50" s="319"/>
      <c r="PKH50" s="319"/>
      <c r="PKI50" s="319"/>
      <c r="PKJ50" s="319"/>
      <c r="PKK50" s="319"/>
      <c r="PKL50" s="319"/>
      <c r="PKM50" s="319"/>
      <c r="PKN50" s="319"/>
      <c r="PKO50" s="319"/>
      <c r="PKP50" s="319"/>
      <c r="PKQ50" s="319"/>
      <c r="PKR50" s="319"/>
      <c r="PKS50" s="319"/>
      <c r="PKT50" s="319"/>
      <c r="PKU50" s="319"/>
      <c r="PKV50" s="319"/>
      <c r="PKW50" s="319"/>
      <c r="PKX50" s="319"/>
      <c r="PKY50" s="319"/>
      <c r="PKZ50" s="319"/>
      <c r="PLA50" s="319"/>
      <c r="PLB50" s="319"/>
      <c r="PLC50" s="319"/>
      <c r="PLD50" s="319"/>
      <c r="PLE50" s="319"/>
      <c r="PLF50" s="319"/>
      <c r="PLG50" s="319"/>
      <c r="PLH50" s="319"/>
      <c r="PLI50" s="319"/>
      <c r="PLJ50" s="319"/>
      <c r="PLK50" s="319"/>
      <c r="PLL50" s="319"/>
      <c r="PLM50" s="319"/>
      <c r="PLN50" s="319"/>
      <c r="PLO50" s="319"/>
      <c r="PLP50" s="319"/>
      <c r="PLQ50" s="319"/>
      <c r="PLR50" s="319"/>
      <c r="PLS50" s="319"/>
      <c r="PLT50" s="319"/>
      <c r="PLU50" s="319"/>
      <c r="PLV50" s="319"/>
      <c r="PLW50" s="319"/>
      <c r="PLX50" s="319"/>
      <c r="PLY50" s="319"/>
      <c r="PLZ50" s="319"/>
      <c r="PMA50" s="319"/>
      <c r="PMB50" s="319"/>
      <c r="PMC50" s="319"/>
      <c r="PMD50" s="319"/>
      <c r="PME50" s="319"/>
      <c r="PMF50" s="319"/>
      <c r="PMG50" s="319"/>
      <c r="PMH50" s="319"/>
      <c r="PMI50" s="319"/>
      <c r="PMJ50" s="319"/>
      <c r="PMK50" s="319"/>
      <c r="PML50" s="319"/>
      <c r="PMM50" s="319"/>
      <c r="PMN50" s="319"/>
      <c r="PMO50" s="319"/>
      <c r="PMP50" s="319"/>
      <c r="PMQ50" s="319"/>
      <c r="PMR50" s="319"/>
      <c r="PMS50" s="319"/>
      <c r="PMT50" s="319"/>
      <c r="PMU50" s="319"/>
      <c r="PMV50" s="319"/>
      <c r="PMW50" s="319"/>
      <c r="PMX50" s="319"/>
      <c r="PMY50" s="319"/>
      <c r="PMZ50" s="319"/>
      <c r="PNA50" s="319"/>
      <c r="PNB50" s="319"/>
      <c r="PNC50" s="319"/>
      <c r="PND50" s="319"/>
      <c r="PNE50" s="319"/>
      <c r="PNF50" s="319"/>
      <c r="PNG50" s="319"/>
      <c r="PNH50" s="319"/>
      <c r="PNI50" s="319"/>
      <c r="PNJ50" s="319"/>
      <c r="PNK50" s="319"/>
      <c r="PNL50" s="319"/>
      <c r="PNM50" s="319"/>
      <c r="PNN50" s="319"/>
      <c r="PNO50" s="319"/>
      <c r="PNP50" s="319"/>
      <c r="PNQ50" s="319"/>
      <c r="PNR50" s="319"/>
      <c r="PNS50" s="319"/>
      <c r="PNT50" s="319"/>
      <c r="PNU50" s="319"/>
      <c r="PNV50" s="319"/>
      <c r="PNW50" s="319"/>
      <c r="PNX50" s="319"/>
      <c r="PNY50" s="319"/>
      <c r="PNZ50" s="319"/>
      <c r="POA50" s="319"/>
      <c r="POB50" s="319"/>
      <c r="POC50" s="319"/>
      <c r="POD50" s="319"/>
      <c r="POE50" s="319"/>
      <c r="POF50" s="319"/>
      <c r="POG50" s="319"/>
      <c r="POH50" s="319"/>
      <c r="POI50" s="319"/>
      <c r="POJ50" s="319"/>
      <c r="POK50" s="319"/>
      <c r="POL50" s="319"/>
      <c r="POM50" s="319"/>
      <c r="PON50" s="319"/>
      <c r="POO50" s="319"/>
      <c r="POP50" s="319"/>
      <c r="POQ50" s="319"/>
      <c r="POR50" s="319"/>
      <c r="POS50" s="319"/>
      <c r="POT50" s="319"/>
      <c r="POU50" s="319"/>
      <c r="POV50" s="319"/>
      <c r="POW50" s="319"/>
      <c r="POX50" s="319"/>
      <c r="POY50" s="319"/>
      <c r="POZ50" s="319"/>
      <c r="PPA50" s="319"/>
      <c r="PPB50" s="319"/>
      <c r="PPC50" s="319"/>
      <c r="PPD50" s="319"/>
      <c r="PPE50" s="319"/>
      <c r="PPF50" s="319"/>
      <c r="PPG50" s="319"/>
      <c r="PPH50" s="319"/>
      <c r="PPI50" s="319"/>
      <c r="PPJ50" s="319"/>
      <c r="PPK50" s="319"/>
      <c r="PPL50" s="319"/>
      <c r="PPM50" s="319"/>
      <c r="PPN50" s="319"/>
      <c r="PPO50" s="319"/>
      <c r="PPP50" s="319"/>
      <c r="PPQ50" s="319"/>
      <c r="PPR50" s="319"/>
      <c r="PPS50" s="319"/>
      <c r="PPT50" s="319"/>
      <c r="PPU50" s="319"/>
      <c r="PPV50" s="319"/>
      <c r="PPW50" s="319"/>
      <c r="PPX50" s="319"/>
      <c r="PPY50" s="319"/>
      <c r="PPZ50" s="319"/>
      <c r="PQA50" s="319"/>
      <c r="PQB50" s="319"/>
      <c r="PQC50" s="319"/>
      <c r="PQD50" s="319"/>
      <c r="PQE50" s="319"/>
      <c r="PQF50" s="319"/>
      <c r="PQG50" s="319"/>
      <c r="PQH50" s="319"/>
      <c r="PQI50" s="319"/>
      <c r="PQJ50" s="319"/>
      <c r="PQK50" s="319"/>
      <c r="PQL50" s="319"/>
      <c r="PQM50" s="319"/>
      <c r="PQN50" s="319"/>
      <c r="PQO50" s="319"/>
      <c r="PQP50" s="319"/>
      <c r="PQQ50" s="319"/>
      <c r="PQR50" s="319"/>
      <c r="PQS50" s="319"/>
      <c r="PQT50" s="319"/>
      <c r="PQU50" s="319"/>
      <c r="PQV50" s="319"/>
      <c r="PQW50" s="319"/>
      <c r="PQX50" s="319"/>
      <c r="PQY50" s="319"/>
      <c r="PQZ50" s="319"/>
      <c r="PRA50" s="319"/>
      <c r="PRB50" s="319"/>
      <c r="PRC50" s="319"/>
      <c r="PRD50" s="319"/>
      <c r="PRE50" s="319"/>
      <c r="PRF50" s="319"/>
      <c r="PRG50" s="319"/>
      <c r="PRH50" s="319"/>
      <c r="PRI50" s="319"/>
      <c r="PRJ50" s="319"/>
      <c r="PRK50" s="319"/>
      <c r="PRL50" s="319"/>
      <c r="PRM50" s="319"/>
      <c r="PRN50" s="319"/>
      <c r="PRO50" s="319"/>
      <c r="PRP50" s="319"/>
      <c r="PRQ50" s="319"/>
      <c r="PRR50" s="319"/>
      <c r="PRS50" s="319"/>
      <c r="PRT50" s="319"/>
      <c r="PRU50" s="319"/>
      <c r="PRV50" s="319"/>
      <c r="PRW50" s="319"/>
      <c r="PRX50" s="319"/>
      <c r="PRY50" s="319"/>
      <c r="PRZ50" s="319"/>
      <c r="PSA50" s="319"/>
      <c r="PSB50" s="319"/>
      <c r="PSC50" s="319"/>
      <c r="PSD50" s="319"/>
      <c r="PSE50" s="319"/>
      <c r="PSF50" s="319"/>
      <c r="PSG50" s="319"/>
      <c r="PSH50" s="319"/>
      <c r="PSI50" s="319"/>
      <c r="PSJ50" s="319"/>
      <c r="PSK50" s="319"/>
      <c r="PSL50" s="319"/>
      <c r="PSM50" s="319"/>
      <c r="PSN50" s="319"/>
      <c r="PSO50" s="319"/>
      <c r="PSP50" s="319"/>
      <c r="PSQ50" s="319"/>
      <c r="PSR50" s="319"/>
      <c r="PSS50" s="319"/>
      <c r="PST50" s="319"/>
      <c r="PSU50" s="319"/>
      <c r="PSV50" s="319"/>
      <c r="PSW50" s="319"/>
      <c r="PSX50" s="319"/>
      <c r="PSY50" s="319"/>
      <c r="PSZ50" s="319"/>
      <c r="PTA50" s="319"/>
      <c r="PTB50" s="319"/>
      <c r="PTC50" s="319"/>
      <c r="PTD50" s="319"/>
      <c r="PTE50" s="319"/>
      <c r="PTF50" s="319"/>
      <c r="PTG50" s="319"/>
      <c r="PTH50" s="319"/>
      <c r="PTI50" s="319"/>
      <c r="PTJ50" s="319"/>
      <c r="PTK50" s="319"/>
      <c r="PTL50" s="319"/>
      <c r="PTM50" s="319"/>
      <c r="PTN50" s="319"/>
      <c r="PTO50" s="319"/>
      <c r="PTP50" s="319"/>
      <c r="PTQ50" s="319"/>
      <c r="PTR50" s="319"/>
      <c r="PTS50" s="319"/>
      <c r="PTT50" s="319"/>
      <c r="PTU50" s="319"/>
      <c r="PTV50" s="319"/>
      <c r="PTW50" s="319"/>
      <c r="PTX50" s="319"/>
      <c r="PTY50" s="319"/>
      <c r="PTZ50" s="319"/>
      <c r="PUA50" s="319"/>
      <c r="PUB50" s="319"/>
      <c r="PUC50" s="319"/>
      <c r="PUD50" s="319"/>
      <c r="PUE50" s="319"/>
      <c r="PUF50" s="319"/>
      <c r="PUG50" s="319"/>
      <c r="PUH50" s="319"/>
      <c r="PUI50" s="319"/>
      <c r="PUJ50" s="319"/>
      <c r="PUK50" s="319"/>
      <c r="PUL50" s="319"/>
      <c r="PUM50" s="319"/>
      <c r="PUN50" s="319"/>
      <c r="PUO50" s="319"/>
      <c r="PUP50" s="319"/>
      <c r="PUQ50" s="319"/>
      <c r="PUR50" s="319"/>
      <c r="PUS50" s="319"/>
      <c r="PUT50" s="319"/>
      <c r="PUU50" s="319"/>
      <c r="PUV50" s="319"/>
      <c r="PUW50" s="319"/>
      <c r="PUX50" s="319"/>
      <c r="PUY50" s="319"/>
      <c r="PUZ50" s="319"/>
      <c r="PVA50" s="319"/>
      <c r="PVB50" s="319"/>
      <c r="PVC50" s="319"/>
      <c r="PVD50" s="319"/>
      <c r="PVE50" s="319"/>
      <c r="PVF50" s="319"/>
      <c r="PVG50" s="319"/>
      <c r="PVH50" s="319"/>
      <c r="PVI50" s="319"/>
      <c r="PVJ50" s="319"/>
      <c r="PVK50" s="319"/>
      <c r="PVL50" s="319"/>
      <c r="PVM50" s="319"/>
      <c r="PVN50" s="319"/>
      <c r="PVO50" s="319"/>
      <c r="PVP50" s="319"/>
      <c r="PVQ50" s="319"/>
      <c r="PVR50" s="319"/>
      <c r="PVS50" s="319"/>
      <c r="PVT50" s="319"/>
      <c r="PVU50" s="319"/>
      <c r="PVV50" s="319"/>
      <c r="PVW50" s="319"/>
      <c r="PVX50" s="319"/>
      <c r="PVY50" s="319"/>
      <c r="PVZ50" s="319"/>
      <c r="PWA50" s="319"/>
      <c r="PWB50" s="319"/>
      <c r="PWC50" s="319"/>
      <c r="PWD50" s="319"/>
      <c r="PWE50" s="319"/>
      <c r="PWF50" s="319"/>
      <c r="PWG50" s="319"/>
      <c r="PWH50" s="319"/>
      <c r="PWI50" s="319"/>
      <c r="PWJ50" s="319"/>
      <c r="PWK50" s="319"/>
      <c r="PWL50" s="319"/>
      <c r="PWM50" s="319"/>
      <c r="PWN50" s="319"/>
      <c r="PWO50" s="319"/>
      <c r="PWP50" s="319"/>
      <c r="PWQ50" s="319"/>
      <c r="PWR50" s="319"/>
      <c r="PWS50" s="319"/>
      <c r="PWT50" s="319"/>
      <c r="PWU50" s="319"/>
      <c r="PWV50" s="319"/>
      <c r="PWW50" s="319"/>
      <c r="PWX50" s="319"/>
      <c r="PWY50" s="319"/>
      <c r="PWZ50" s="319"/>
      <c r="PXA50" s="319"/>
      <c r="PXB50" s="319"/>
      <c r="PXC50" s="319"/>
      <c r="PXD50" s="319"/>
      <c r="PXE50" s="319"/>
      <c r="PXF50" s="319"/>
      <c r="PXG50" s="319"/>
      <c r="PXH50" s="319"/>
      <c r="PXI50" s="319"/>
      <c r="PXJ50" s="319"/>
      <c r="PXK50" s="319"/>
      <c r="PXL50" s="319"/>
      <c r="PXM50" s="319"/>
      <c r="PXN50" s="319"/>
      <c r="PXO50" s="319"/>
      <c r="PXP50" s="319"/>
      <c r="PXQ50" s="319"/>
      <c r="PXR50" s="319"/>
      <c r="PXS50" s="319"/>
      <c r="PXT50" s="319"/>
      <c r="PXU50" s="319"/>
      <c r="PXV50" s="319"/>
      <c r="PXW50" s="319"/>
      <c r="PXX50" s="319"/>
      <c r="PXY50" s="319"/>
      <c r="PXZ50" s="319"/>
      <c r="PYA50" s="319"/>
      <c r="PYB50" s="319"/>
      <c r="PYC50" s="319"/>
      <c r="PYD50" s="319"/>
      <c r="PYE50" s="319"/>
      <c r="PYF50" s="319"/>
      <c r="PYG50" s="319"/>
      <c r="PYH50" s="319"/>
      <c r="PYI50" s="319"/>
      <c r="PYJ50" s="319"/>
      <c r="PYK50" s="319"/>
      <c r="PYL50" s="319"/>
      <c r="PYM50" s="319"/>
      <c r="PYN50" s="319"/>
      <c r="PYO50" s="319"/>
      <c r="PYP50" s="319"/>
      <c r="PYQ50" s="319"/>
      <c r="PYR50" s="319"/>
      <c r="PYS50" s="319"/>
      <c r="PYT50" s="319"/>
      <c r="PYU50" s="319"/>
      <c r="PYV50" s="319"/>
      <c r="PYW50" s="319"/>
      <c r="PYX50" s="319"/>
      <c r="PYY50" s="319"/>
      <c r="PYZ50" s="319"/>
      <c r="PZA50" s="319"/>
      <c r="PZB50" s="319"/>
      <c r="PZC50" s="319"/>
      <c r="PZD50" s="319"/>
      <c r="PZE50" s="319"/>
      <c r="PZF50" s="319"/>
      <c r="PZG50" s="319"/>
      <c r="PZH50" s="319"/>
      <c r="PZI50" s="319"/>
      <c r="PZJ50" s="319"/>
      <c r="PZK50" s="319"/>
      <c r="PZL50" s="319"/>
      <c r="PZM50" s="319"/>
      <c r="PZN50" s="319"/>
      <c r="PZO50" s="319"/>
      <c r="PZP50" s="319"/>
      <c r="PZQ50" s="319"/>
      <c r="PZR50" s="319"/>
      <c r="PZS50" s="319"/>
      <c r="PZT50" s="319"/>
      <c r="PZU50" s="319"/>
      <c r="PZV50" s="319"/>
      <c r="PZW50" s="319"/>
      <c r="PZX50" s="319"/>
      <c r="PZY50" s="319"/>
      <c r="PZZ50" s="319"/>
      <c r="QAA50" s="319"/>
      <c r="QAB50" s="319"/>
      <c r="QAC50" s="319"/>
      <c r="QAD50" s="319"/>
      <c r="QAE50" s="319"/>
      <c r="QAF50" s="319"/>
      <c r="QAG50" s="319"/>
      <c r="QAH50" s="319"/>
      <c r="QAI50" s="319"/>
      <c r="QAJ50" s="319"/>
      <c r="QAK50" s="319"/>
      <c r="QAL50" s="319"/>
      <c r="QAM50" s="319"/>
      <c r="QAN50" s="319"/>
      <c r="QAO50" s="319"/>
      <c r="QAP50" s="319"/>
      <c r="QAQ50" s="319"/>
      <c r="QAR50" s="319"/>
      <c r="QAS50" s="319"/>
      <c r="QAT50" s="319"/>
      <c r="QAU50" s="319"/>
      <c r="QAV50" s="319"/>
      <c r="QAW50" s="319"/>
      <c r="QAX50" s="319"/>
      <c r="QAY50" s="319"/>
      <c r="QAZ50" s="319"/>
      <c r="QBA50" s="319"/>
      <c r="QBB50" s="319"/>
      <c r="QBC50" s="319"/>
      <c r="QBD50" s="319"/>
      <c r="QBE50" s="319"/>
      <c r="QBF50" s="319"/>
      <c r="QBG50" s="319"/>
      <c r="QBH50" s="319"/>
      <c r="QBI50" s="319"/>
      <c r="QBJ50" s="319"/>
      <c r="QBK50" s="319"/>
      <c r="QBL50" s="319"/>
      <c r="QBM50" s="319"/>
      <c r="QBN50" s="319"/>
      <c r="QBO50" s="319"/>
      <c r="QBP50" s="319"/>
      <c r="QBQ50" s="319"/>
      <c r="QBR50" s="319"/>
      <c r="QBS50" s="319"/>
      <c r="QBT50" s="319"/>
      <c r="QBU50" s="319"/>
      <c r="QBV50" s="319"/>
      <c r="QBW50" s="319"/>
      <c r="QBX50" s="319"/>
      <c r="QBY50" s="319"/>
      <c r="QBZ50" s="319"/>
      <c r="QCA50" s="319"/>
      <c r="QCB50" s="319"/>
      <c r="QCC50" s="319"/>
      <c r="QCD50" s="319"/>
      <c r="QCE50" s="319"/>
      <c r="QCF50" s="319"/>
      <c r="QCG50" s="319"/>
      <c r="QCH50" s="319"/>
      <c r="QCI50" s="319"/>
      <c r="QCJ50" s="319"/>
      <c r="QCK50" s="319"/>
      <c r="QCL50" s="319"/>
      <c r="QCM50" s="319"/>
      <c r="QCN50" s="319"/>
      <c r="QCO50" s="319"/>
      <c r="QCP50" s="319"/>
      <c r="QCQ50" s="319"/>
      <c r="QCR50" s="319"/>
      <c r="QCS50" s="319"/>
      <c r="QCT50" s="319"/>
      <c r="QCU50" s="319"/>
      <c r="QCV50" s="319"/>
      <c r="QCW50" s="319"/>
      <c r="QCX50" s="319"/>
      <c r="QCY50" s="319"/>
      <c r="QCZ50" s="319"/>
      <c r="QDA50" s="319"/>
      <c r="QDB50" s="319"/>
      <c r="QDC50" s="319"/>
      <c r="QDD50" s="319"/>
      <c r="QDE50" s="319"/>
      <c r="QDF50" s="319"/>
      <c r="QDG50" s="319"/>
      <c r="QDH50" s="319"/>
      <c r="QDI50" s="319"/>
      <c r="QDJ50" s="319"/>
      <c r="QDK50" s="319"/>
      <c r="QDL50" s="319"/>
      <c r="QDM50" s="319"/>
      <c r="QDN50" s="319"/>
      <c r="QDO50" s="319"/>
      <c r="QDP50" s="319"/>
      <c r="QDQ50" s="319"/>
      <c r="QDR50" s="319"/>
      <c r="QDS50" s="319"/>
      <c r="QDT50" s="319"/>
      <c r="QDU50" s="319"/>
      <c r="QDV50" s="319"/>
      <c r="QDW50" s="319"/>
      <c r="QDX50" s="319"/>
      <c r="QDY50" s="319"/>
      <c r="QDZ50" s="319"/>
      <c r="QEA50" s="319"/>
      <c r="QEB50" s="319"/>
      <c r="QEC50" s="319"/>
      <c r="QED50" s="319"/>
      <c r="QEE50" s="319"/>
      <c r="QEF50" s="319"/>
      <c r="QEG50" s="319"/>
      <c r="QEH50" s="319"/>
      <c r="QEI50" s="319"/>
      <c r="QEJ50" s="319"/>
      <c r="QEK50" s="319"/>
      <c r="QEL50" s="319"/>
      <c r="QEM50" s="319"/>
      <c r="QEN50" s="319"/>
      <c r="QEO50" s="319"/>
      <c r="QEP50" s="319"/>
      <c r="QEQ50" s="319"/>
      <c r="QER50" s="319"/>
      <c r="QES50" s="319"/>
      <c r="QET50" s="319"/>
      <c r="QEU50" s="319"/>
      <c r="QEV50" s="319"/>
      <c r="QEW50" s="319"/>
      <c r="QEX50" s="319"/>
      <c r="QEY50" s="319"/>
      <c r="QEZ50" s="319"/>
      <c r="QFA50" s="319"/>
      <c r="QFB50" s="319"/>
      <c r="QFC50" s="319"/>
      <c r="QFD50" s="319"/>
      <c r="QFE50" s="319"/>
      <c r="QFF50" s="319"/>
      <c r="QFG50" s="319"/>
      <c r="QFH50" s="319"/>
      <c r="QFI50" s="319"/>
      <c r="QFJ50" s="319"/>
      <c r="QFK50" s="319"/>
      <c r="QFL50" s="319"/>
      <c r="QFM50" s="319"/>
      <c r="QFN50" s="319"/>
      <c r="QFO50" s="319"/>
      <c r="QFP50" s="319"/>
      <c r="QFQ50" s="319"/>
      <c r="QFR50" s="319"/>
      <c r="QFS50" s="319"/>
      <c r="QFT50" s="319"/>
      <c r="QFU50" s="319"/>
      <c r="QFV50" s="319"/>
      <c r="QFW50" s="319"/>
      <c r="QFX50" s="319"/>
      <c r="QFY50" s="319"/>
      <c r="QFZ50" s="319"/>
      <c r="QGA50" s="319"/>
      <c r="QGB50" s="319"/>
      <c r="QGC50" s="319"/>
      <c r="QGD50" s="319"/>
      <c r="QGE50" s="319"/>
      <c r="QGF50" s="319"/>
      <c r="QGG50" s="319"/>
      <c r="QGH50" s="319"/>
      <c r="QGI50" s="319"/>
      <c r="QGJ50" s="319"/>
      <c r="QGK50" s="319"/>
      <c r="QGL50" s="319"/>
      <c r="QGM50" s="319"/>
      <c r="QGN50" s="319"/>
      <c r="QGO50" s="319"/>
      <c r="QGP50" s="319"/>
      <c r="QGQ50" s="319"/>
      <c r="QGR50" s="319"/>
      <c r="QGS50" s="319"/>
      <c r="QGT50" s="319"/>
      <c r="QGU50" s="319"/>
      <c r="QGV50" s="319"/>
      <c r="QGW50" s="319"/>
      <c r="QGX50" s="319"/>
      <c r="QGY50" s="319"/>
      <c r="QGZ50" s="319"/>
      <c r="QHA50" s="319"/>
      <c r="QHB50" s="319"/>
      <c r="QHC50" s="319"/>
      <c r="QHD50" s="319"/>
      <c r="QHE50" s="319"/>
      <c r="QHF50" s="319"/>
      <c r="QHG50" s="319"/>
      <c r="QHH50" s="319"/>
      <c r="QHI50" s="319"/>
      <c r="QHJ50" s="319"/>
      <c r="QHK50" s="319"/>
      <c r="QHL50" s="319"/>
      <c r="QHM50" s="319"/>
      <c r="QHN50" s="319"/>
      <c r="QHO50" s="319"/>
      <c r="QHP50" s="319"/>
      <c r="QHQ50" s="319"/>
      <c r="QHR50" s="319"/>
      <c r="QHS50" s="319"/>
      <c r="QHT50" s="319"/>
      <c r="QHU50" s="319"/>
      <c r="QHV50" s="319"/>
      <c r="QHW50" s="319"/>
      <c r="QHX50" s="319"/>
      <c r="QHY50" s="319"/>
      <c r="QHZ50" s="319"/>
      <c r="QIA50" s="319"/>
      <c r="QIB50" s="319"/>
      <c r="QIC50" s="319"/>
      <c r="QID50" s="319"/>
      <c r="QIE50" s="319"/>
      <c r="QIF50" s="319"/>
      <c r="QIG50" s="319"/>
      <c r="QIH50" s="319"/>
      <c r="QII50" s="319"/>
      <c r="QIJ50" s="319"/>
      <c r="QIK50" s="319"/>
      <c r="QIL50" s="319"/>
      <c r="QIM50" s="319"/>
      <c r="QIN50" s="319"/>
      <c r="QIO50" s="319"/>
      <c r="QIP50" s="319"/>
      <c r="QIQ50" s="319"/>
      <c r="QIR50" s="319"/>
      <c r="QIS50" s="319"/>
      <c r="QIT50" s="319"/>
      <c r="QIU50" s="319"/>
      <c r="QIV50" s="319"/>
      <c r="QIW50" s="319"/>
      <c r="QIX50" s="319"/>
      <c r="QIY50" s="319"/>
      <c r="QIZ50" s="319"/>
      <c r="QJA50" s="319"/>
      <c r="QJB50" s="319"/>
      <c r="QJC50" s="319"/>
      <c r="QJD50" s="319"/>
      <c r="QJE50" s="319"/>
      <c r="QJF50" s="319"/>
      <c r="QJG50" s="319"/>
      <c r="QJH50" s="319"/>
      <c r="QJI50" s="319"/>
      <c r="QJJ50" s="319"/>
      <c r="QJK50" s="319"/>
      <c r="QJL50" s="319"/>
      <c r="QJM50" s="319"/>
      <c r="QJN50" s="319"/>
      <c r="QJO50" s="319"/>
      <c r="QJP50" s="319"/>
      <c r="QJQ50" s="319"/>
      <c r="QJR50" s="319"/>
      <c r="QJS50" s="319"/>
      <c r="QJT50" s="319"/>
      <c r="QJU50" s="319"/>
      <c r="QJV50" s="319"/>
      <c r="QJW50" s="319"/>
      <c r="QJX50" s="319"/>
      <c r="QJY50" s="319"/>
      <c r="QJZ50" s="319"/>
      <c r="QKA50" s="319"/>
      <c r="QKB50" s="319"/>
      <c r="QKC50" s="319"/>
      <c r="QKD50" s="319"/>
      <c r="QKE50" s="319"/>
      <c r="QKF50" s="319"/>
      <c r="QKG50" s="319"/>
      <c r="QKH50" s="319"/>
      <c r="QKI50" s="319"/>
      <c r="QKJ50" s="319"/>
      <c r="QKK50" s="319"/>
      <c r="QKL50" s="319"/>
      <c r="QKM50" s="319"/>
      <c r="QKN50" s="319"/>
      <c r="QKO50" s="319"/>
      <c r="QKP50" s="319"/>
      <c r="QKQ50" s="319"/>
      <c r="QKR50" s="319"/>
      <c r="QKS50" s="319"/>
      <c r="QKT50" s="319"/>
      <c r="QKU50" s="319"/>
      <c r="QKV50" s="319"/>
      <c r="QKW50" s="319"/>
      <c r="QKX50" s="319"/>
      <c r="QKY50" s="319"/>
      <c r="QKZ50" s="319"/>
      <c r="QLA50" s="319"/>
      <c r="QLB50" s="319"/>
      <c r="QLC50" s="319"/>
      <c r="QLD50" s="319"/>
      <c r="QLE50" s="319"/>
      <c r="QLF50" s="319"/>
      <c r="QLG50" s="319"/>
      <c r="QLH50" s="319"/>
      <c r="QLI50" s="319"/>
      <c r="QLJ50" s="319"/>
      <c r="QLK50" s="319"/>
      <c r="QLL50" s="319"/>
      <c r="QLM50" s="319"/>
      <c r="QLN50" s="319"/>
      <c r="QLO50" s="319"/>
      <c r="QLP50" s="319"/>
      <c r="QLQ50" s="319"/>
      <c r="QLR50" s="319"/>
      <c r="QLS50" s="319"/>
      <c r="QLT50" s="319"/>
      <c r="QLU50" s="319"/>
      <c r="QLV50" s="319"/>
      <c r="QLW50" s="319"/>
      <c r="QLX50" s="319"/>
      <c r="QLY50" s="319"/>
      <c r="QLZ50" s="319"/>
      <c r="QMA50" s="319"/>
      <c r="QMB50" s="319"/>
      <c r="QMC50" s="319"/>
      <c r="QMD50" s="319"/>
      <c r="QME50" s="319"/>
      <c r="QMF50" s="319"/>
      <c r="QMG50" s="319"/>
      <c r="QMH50" s="319"/>
      <c r="QMI50" s="319"/>
      <c r="QMJ50" s="319"/>
      <c r="QMK50" s="319"/>
      <c r="QML50" s="319"/>
      <c r="QMM50" s="319"/>
      <c r="QMN50" s="319"/>
      <c r="QMO50" s="319"/>
      <c r="QMP50" s="319"/>
      <c r="QMQ50" s="319"/>
      <c r="QMR50" s="319"/>
      <c r="QMS50" s="319"/>
      <c r="QMT50" s="319"/>
      <c r="QMU50" s="319"/>
      <c r="QMV50" s="319"/>
      <c r="QMW50" s="319"/>
      <c r="QMX50" s="319"/>
      <c r="QMY50" s="319"/>
      <c r="QMZ50" s="319"/>
      <c r="QNA50" s="319"/>
      <c r="QNB50" s="319"/>
      <c r="QNC50" s="319"/>
      <c r="QND50" s="319"/>
      <c r="QNE50" s="319"/>
      <c r="QNF50" s="319"/>
      <c r="QNG50" s="319"/>
      <c r="QNH50" s="319"/>
      <c r="QNI50" s="319"/>
      <c r="QNJ50" s="319"/>
      <c r="QNK50" s="319"/>
      <c r="QNL50" s="319"/>
      <c r="QNM50" s="319"/>
      <c r="QNN50" s="319"/>
      <c r="QNO50" s="319"/>
      <c r="QNP50" s="319"/>
      <c r="QNQ50" s="319"/>
      <c r="QNR50" s="319"/>
      <c r="QNS50" s="319"/>
      <c r="QNT50" s="319"/>
      <c r="QNU50" s="319"/>
      <c r="QNV50" s="319"/>
      <c r="QNW50" s="319"/>
      <c r="QNX50" s="319"/>
      <c r="QNY50" s="319"/>
      <c r="QNZ50" s="319"/>
      <c r="QOA50" s="319"/>
      <c r="QOB50" s="319"/>
      <c r="QOC50" s="319"/>
      <c r="QOD50" s="319"/>
      <c r="QOE50" s="319"/>
      <c r="QOF50" s="319"/>
      <c r="QOG50" s="319"/>
      <c r="QOH50" s="319"/>
      <c r="QOI50" s="319"/>
      <c r="QOJ50" s="319"/>
      <c r="QOK50" s="319"/>
      <c r="QOL50" s="319"/>
      <c r="QOM50" s="319"/>
      <c r="QON50" s="319"/>
      <c r="QOO50" s="319"/>
      <c r="QOP50" s="319"/>
      <c r="QOQ50" s="319"/>
      <c r="QOR50" s="319"/>
      <c r="QOS50" s="319"/>
      <c r="QOT50" s="319"/>
      <c r="QOU50" s="319"/>
      <c r="QOV50" s="319"/>
      <c r="QOW50" s="319"/>
      <c r="QOX50" s="319"/>
      <c r="QOY50" s="319"/>
      <c r="QOZ50" s="319"/>
      <c r="QPA50" s="319"/>
      <c r="QPB50" s="319"/>
      <c r="QPC50" s="319"/>
      <c r="QPD50" s="319"/>
      <c r="QPE50" s="319"/>
      <c r="QPF50" s="319"/>
      <c r="QPG50" s="319"/>
      <c r="QPH50" s="319"/>
      <c r="QPI50" s="319"/>
      <c r="QPJ50" s="319"/>
      <c r="QPK50" s="319"/>
      <c r="QPL50" s="319"/>
      <c r="QPM50" s="319"/>
      <c r="QPN50" s="319"/>
      <c r="QPO50" s="319"/>
      <c r="QPP50" s="319"/>
      <c r="QPQ50" s="319"/>
      <c r="QPR50" s="319"/>
      <c r="QPS50" s="319"/>
      <c r="QPT50" s="319"/>
      <c r="QPU50" s="319"/>
      <c r="QPV50" s="319"/>
      <c r="QPW50" s="319"/>
      <c r="QPX50" s="319"/>
      <c r="QPY50" s="319"/>
      <c r="QPZ50" s="319"/>
      <c r="QQA50" s="319"/>
      <c r="QQB50" s="319"/>
      <c r="QQC50" s="319"/>
      <c r="QQD50" s="319"/>
      <c r="QQE50" s="319"/>
      <c r="QQF50" s="319"/>
      <c r="QQG50" s="319"/>
      <c r="QQH50" s="319"/>
      <c r="QQI50" s="319"/>
      <c r="QQJ50" s="319"/>
      <c r="QQK50" s="319"/>
      <c r="QQL50" s="319"/>
      <c r="QQM50" s="319"/>
      <c r="QQN50" s="319"/>
      <c r="QQO50" s="319"/>
      <c r="QQP50" s="319"/>
      <c r="QQQ50" s="319"/>
      <c r="QQR50" s="319"/>
      <c r="QQS50" s="319"/>
      <c r="QQT50" s="319"/>
      <c r="QQU50" s="319"/>
      <c r="QQV50" s="319"/>
      <c r="QQW50" s="319"/>
      <c r="QQX50" s="319"/>
      <c r="QQY50" s="319"/>
      <c r="QQZ50" s="319"/>
      <c r="QRA50" s="319"/>
      <c r="QRB50" s="319"/>
      <c r="QRC50" s="319"/>
      <c r="QRD50" s="319"/>
      <c r="QRE50" s="319"/>
      <c r="QRF50" s="319"/>
      <c r="QRG50" s="319"/>
      <c r="QRH50" s="319"/>
      <c r="QRI50" s="319"/>
      <c r="QRJ50" s="319"/>
      <c r="QRK50" s="319"/>
      <c r="QRL50" s="319"/>
      <c r="QRM50" s="319"/>
      <c r="QRN50" s="319"/>
      <c r="QRO50" s="319"/>
      <c r="QRP50" s="319"/>
      <c r="QRQ50" s="319"/>
      <c r="QRR50" s="319"/>
      <c r="QRS50" s="319"/>
      <c r="QRT50" s="319"/>
      <c r="QRU50" s="319"/>
      <c r="QRV50" s="319"/>
      <c r="QRW50" s="319"/>
      <c r="QRX50" s="319"/>
      <c r="QRY50" s="319"/>
      <c r="QRZ50" s="319"/>
      <c r="QSA50" s="319"/>
      <c r="QSB50" s="319"/>
      <c r="QSC50" s="319"/>
      <c r="QSD50" s="319"/>
      <c r="QSE50" s="319"/>
      <c r="QSF50" s="319"/>
      <c r="QSG50" s="319"/>
      <c r="QSH50" s="319"/>
      <c r="QSI50" s="319"/>
      <c r="QSJ50" s="319"/>
      <c r="QSK50" s="319"/>
      <c r="QSL50" s="319"/>
      <c r="QSM50" s="319"/>
      <c r="QSN50" s="319"/>
      <c r="QSO50" s="319"/>
      <c r="QSP50" s="319"/>
      <c r="QSQ50" s="319"/>
      <c r="QSR50" s="319"/>
      <c r="QSS50" s="319"/>
      <c r="QST50" s="319"/>
      <c r="QSU50" s="319"/>
      <c r="QSV50" s="319"/>
      <c r="QSW50" s="319"/>
      <c r="QSX50" s="319"/>
      <c r="QSY50" s="319"/>
      <c r="QSZ50" s="319"/>
      <c r="QTA50" s="319"/>
      <c r="QTB50" s="319"/>
      <c r="QTC50" s="319"/>
      <c r="QTD50" s="319"/>
      <c r="QTE50" s="319"/>
      <c r="QTF50" s="319"/>
      <c r="QTG50" s="319"/>
      <c r="QTH50" s="319"/>
      <c r="QTI50" s="319"/>
      <c r="QTJ50" s="319"/>
      <c r="QTK50" s="319"/>
      <c r="QTL50" s="319"/>
      <c r="QTM50" s="319"/>
      <c r="QTN50" s="319"/>
      <c r="QTO50" s="319"/>
      <c r="QTP50" s="319"/>
      <c r="QTQ50" s="319"/>
      <c r="QTR50" s="319"/>
      <c r="QTS50" s="319"/>
      <c r="QTT50" s="319"/>
      <c r="QTU50" s="319"/>
      <c r="QTV50" s="319"/>
      <c r="QTW50" s="319"/>
      <c r="QTX50" s="319"/>
      <c r="QTY50" s="319"/>
      <c r="QTZ50" s="319"/>
      <c r="QUA50" s="319"/>
      <c r="QUB50" s="319"/>
      <c r="QUC50" s="319"/>
      <c r="QUD50" s="319"/>
      <c r="QUE50" s="319"/>
      <c r="QUF50" s="319"/>
      <c r="QUG50" s="319"/>
      <c r="QUH50" s="319"/>
      <c r="QUI50" s="319"/>
      <c r="QUJ50" s="319"/>
      <c r="QUK50" s="319"/>
      <c r="QUL50" s="319"/>
      <c r="QUM50" s="319"/>
      <c r="QUN50" s="319"/>
      <c r="QUO50" s="319"/>
      <c r="QUP50" s="319"/>
      <c r="QUQ50" s="319"/>
      <c r="QUR50" s="319"/>
      <c r="QUS50" s="319"/>
      <c r="QUT50" s="319"/>
      <c r="QUU50" s="319"/>
      <c r="QUV50" s="319"/>
      <c r="QUW50" s="319"/>
      <c r="QUX50" s="319"/>
      <c r="QUY50" s="319"/>
      <c r="QUZ50" s="319"/>
      <c r="QVA50" s="319"/>
      <c r="QVB50" s="319"/>
      <c r="QVC50" s="319"/>
      <c r="QVD50" s="319"/>
      <c r="QVE50" s="319"/>
      <c r="QVF50" s="319"/>
      <c r="QVG50" s="319"/>
      <c r="QVH50" s="319"/>
      <c r="QVI50" s="319"/>
      <c r="QVJ50" s="319"/>
      <c r="QVK50" s="319"/>
      <c r="QVL50" s="319"/>
      <c r="QVM50" s="319"/>
      <c r="QVN50" s="319"/>
      <c r="QVO50" s="319"/>
      <c r="QVP50" s="319"/>
      <c r="QVQ50" s="319"/>
      <c r="QVR50" s="319"/>
      <c r="QVS50" s="319"/>
      <c r="QVT50" s="319"/>
      <c r="QVU50" s="319"/>
      <c r="QVV50" s="319"/>
      <c r="QVW50" s="319"/>
      <c r="QVX50" s="319"/>
      <c r="QVY50" s="319"/>
      <c r="QVZ50" s="319"/>
      <c r="QWA50" s="319"/>
      <c r="QWB50" s="319"/>
      <c r="QWC50" s="319"/>
      <c r="QWD50" s="319"/>
      <c r="QWE50" s="319"/>
      <c r="QWF50" s="319"/>
      <c r="QWG50" s="319"/>
      <c r="QWH50" s="319"/>
      <c r="QWI50" s="319"/>
      <c r="QWJ50" s="319"/>
      <c r="QWK50" s="319"/>
      <c r="QWL50" s="319"/>
      <c r="QWM50" s="319"/>
      <c r="QWN50" s="319"/>
      <c r="QWO50" s="319"/>
      <c r="QWP50" s="319"/>
      <c r="QWQ50" s="319"/>
      <c r="QWR50" s="319"/>
      <c r="QWS50" s="319"/>
      <c r="QWT50" s="319"/>
      <c r="QWU50" s="319"/>
      <c r="QWV50" s="319"/>
      <c r="QWW50" s="319"/>
      <c r="QWX50" s="319"/>
      <c r="QWY50" s="319"/>
      <c r="QWZ50" s="319"/>
      <c r="QXA50" s="319"/>
      <c r="QXB50" s="319"/>
      <c r="QXC50" s="319"/>
      <c r="QXD50" s="319"/>
      <c r="QXE50" s="319"/>
      <c r="QXF50" s="319"/>
      <c r="QXG50" s="319"/>
      <c r="QXH50" s="319"/>
      <c r="QXI50" s="319"/>
      <c r="QXJ50" s="319"/>
      <c r="QXK50" s="319"/>
      <c r="QXL50" s="319"/>
      <c r="QXM50" s="319"/>
      <c r="QXN50" s="319"/>
      <c r="QXO50" s="319"/>
      <c r="QXP50" s="319"/>
      <c r="QXQ50" s="319"/>
      <c r="QXR50" s="319"/>
      <c r="QXS50" s="319"/>
      <c r="QXT50" s="319"/>
      <c r="QXU50" s="319"/>
      <c r="QXV50" s="319"/>
      <c r="QXW50" s="319"/>
      <c r="QXX50" s="319"/>
      <c r="QXY50" s="319"/>
      <c r="QXZ50" s="319"/>
      <c r="QYA50" s="319"/>
      <c r="QYB50" s="319"/>
      <c r="QYC50" s="319"/>
      <c r="QYD50" s="319"/>
      <c r="QYE50" s="319"/>
      <c r="QYF50" s="319"/>
      <c r="QYG50" s="319"/>
      <c r="QYH50" s="319"/>
      <c r="QYI50" s="319"/>
      <c r="QYJ50" s="319"/>
      <c r="QYK50" s="319"/>
      <c r="QYL50" s="319"/>
      <c r="QYM50" s="319"/>
      <c r="QYN50" s="319"/>
      <c r="QYO50" s="319"/>
      <c r="QYP50" s="319"/>
      <c r="QYQ50" s="319"/>
      <c r="QYR50" s="319"/>
      <c r="QYS50" s="319"/>
      <c r="QYT50" s="319"/>
      <c r="QYU50" s="319"/>
      <c r="QYV50" s="319"/>
      <c r="QYW50" s="319"/>
      <c r="QYX50" s="319"/>
      <c r="QYY50" s="319"/>
      <c r="QYZ50" s="319"/>
      <c r="QZA50" s="319"/>
      <c r="QZB50" s="319"/>
      <c r="QZC50" s="319"/>
      <c r="QZD50" s="319"/>
      <c r="QZE50" s="319"/>
      <c r="QZF50" s="319"/>
      <c r="QZG50" s="319"/>
      <c r="QZH50" s="319"/>
      <c r="QZI50" s="319"/>
      <c r="QZJ50" s="319"/>
      <c r="QZK50" s="319"/>
      <c r="QZL50" s="319"/>
      <c r="QZM50" s="319"/>
      <c r="QZN50" s="319"/>
      <c r="QZO50" s="319"/>
      <c r="QZP50" s="319"/>
      <c r="QZQ50" s="319"/>
      <c r="QZR50" s="319"/>
      <c r="QZS50" s="319"/>
      <c r="QZT50" s="319"/>
      <c r="QZU50" s="319"/>
      <c r="QZV50" s="319"/>
      <c r="QZW50" s="319"/>
      <c r="QZX50" s="319"/>
      <c r="QZY50" s="319"/>
      <c r="QZZ50" s="319"/>
      <c r="RAA50" s="319"/>
      <c r="RAB50" s="319"/>
      <c r="RAC50" s="319"/>
      <c r="RAD50" s="319"/>
      <c r="RAE50" s="319"/>
      <c r="RAF50" s="319"/>
      <c r="RAG50" s="319"/>
      <c r="RAH50" s="319"/>
      <c r="RAI50" s="319"/>
      <c r="RAJ50" s="319"/>
      <c r="RAK50" s="319"/>
      <c r="RAL50" s="319"/>
      <c r="RAM50" s="319"/>
      <c r="RAN50" s="319"/>
      <c r="RAO50" s="319"/>
      <c r="RAP50" s="319"/>
      <c r="RAQ50" s="319"/>
      <c r="RAR50" s="319"/>
      <c r="RAS50" s="319"/>
      <c r="RAT50" s="319"/>
      <c r="RAU50" s="319"/>
      <c r="RAV50" s="319"/>
      <c r="RAW50" s="319"/>
      <c r="RAX50" s="319"/>
      <c r="RAY50" s="319"/>
      <c r="RAZ50" s="319"/>
      <c r="RBA50" s="319"/>
      <c r="RBB50" s="319"/>
      <c r="RBC50" s="319"/>
      <c r="RBD50" s="319"/>
      <c r="RBE50" s="319"/>
      <c r="RBF50" s="319"/>
      <c r="RBG50" s="319"/>
      <c r="RBH50" s="319"/>
      <c r="RBI50" s="319"/>
      <c r="RBJ50" s="319"/>
      <c r="RBK50" s="319"/>
      <c r="RBL50" s="319"/>
      <c r="RBM50" s="319"/>
      <c r="RBN50" s="319"/>
      <c r="RBO50" s="319"/>
      <c r="RBP50" s="319"/>
      <c r="RBQ50" s="319"/>
      <c r="RBR50" s="319"/>
      <c r="RBS50" s="319"/>
      <c r="RBT50" s="319"/>
      <c r="RBU50" s="319"/>
      <c r="RBV50" s="319"/>
      <c r="RBW50" s="319"/>
      <c r="RBX50" s="319"/>
      <c r="RBY50" s="319"/>
      <c r="RBZ50" s="319"/>
      <c r="RCA50" s="319"/>
      <c r="RCB50" s="319"/>
      <c r="RCC50" s="319"/>
      <c r="RCD50" s="319"/>
      <c r="RCE50" s="319"/>
      <c r="RCF50" s="319"/>
      <c r="RCG50" s="319"/>
      <c r="RCH50" s="319"/>
      <c r="RCI50" s="319"/>
      <c r="RCJ50" s="319"/>
      <c r="RCK50" s="319"/>
      <c r="RCL50" s="319"/>
      <c r="RCM50" s="319"/>
      <c r="RCN50" s="319"/>
      <c r="RCO50" s="319"/>
      <c r="RCP50" s="319"/>
      <c r="RCQ50" s="319"/>
      <c r="RCR50" s="319"/>
      <c r="RCS50" s="319"/>
      <c r="RCT50" s="319"/>
      <c r="RCU50" s="319"/>
      <c r="RCV50" s="319"/>
      <c r="RCW50" s="319"/>
      <c r="RCX50" s="319"/>
      <c r="RCY50" s="319"/>
      <c r="RCZ50" s="319"/>
      <c r="RDA50" s="319"/>
      <c r="RDB50" s="319"/>
      <c r="RDC50" s="319"/>
      <c r="RDD50" s="319"/>
      <c r="RDE50" s="319"/>
      <c r="RDF50" s="319"/>
      <c r="RDG50" s="319"/>
      <c r="RDH50" s="319"/>
      <c r="RDI50" s="319"/>
      <c r="RDJ50" s="319"/>
      <c r="RDK50" s="319"/>
      <c r="RDL50" s="319"/>
      <c r="RDM50" s="319"/>
      <c r="RDN50" s="319"/>
      <c r="RDO50" s="319"/>
      <c r="RDP50" s="319"/>
      <c r="RDQ50" s="319"/>
      <c r="RDR50" s="319"/>
      <c r="RDS50" s="319"/>
      <c r="RDT50" s="319"/>
      <c r="RDU50" s="319"/>
      <c r="RDV50" s="319"/>
      <c r="RDW50" s="319"/>
      <c r="RDX50" s="319"/>
      <c r="RDY50" s="319"/>
      <c r="RDZ50" s="319"/>
      <c r="REA50" s="319"/>
      <c r="REB50" s="319"/>
      <c r="REC50" s="319"/>
      <c r="RED50" s="319"/>
      <c r="REE50" s="319"/>
      <c r="REF50" s="319"/>
      <c r="REG50" s="319"/>
      <c r="REH50" s="319"/>
      <c r="REI50" s="319"/>
      <c r="REJ50" s="319"/>
      <c r="REK50" s="319"/>
      <c r="REL50" s="319"/>
      <c r="REM50" s="319"/>
      <c r="REN50" s="319"/>
      <c r="REO50" s="319"/>
      <c r="REP50" s="319"/>
      <c r="REQ50" s="319"/>
      <c r="RER50" s="319"/>
      <c r="RES50" s="319"/>
      <c r="RET50" s="319"/>
      <c r="REU50" s="319"/>
      <c r="REV50" s="319"/>
      <c r="REW50" s="319"/>
      <c r="REX50" s="319"/>
      <c r="REY50" s="319"/>
      <c r="REZ50" s="319"/>
      <c r="RFA50" s="319"/>
      <c r="RFB50" s="319"/>
      <c r="RFC50" s="319"/>
      <c r="RFD50" s="319"/>
      <c r="RFE50" s="319"/>
      <c r="RFF50" s="319"/>
      <c r="RFG50" s="319"/>
      <c r="RFH50" s="319"/>
      <c r="RFI50" s="319"/>
      <c r="RFJ50" s="319"/>
      <c r="RFK50" s="319"/>
      <c r="RFL50" s="319"/>
      <c r="RFM50" s="319"/>
      <c r="RFN50" s="319"/>
      <c r="RFO50" s="319"/>
      <c r="RFP50" s="319"/>
      <c r="RFQ50" s="319"/>
      <c r="RFR50" s="319"/>
      <c r="RFS50" s="319"/>
      <c r="RFT50" s="319"/>
      <c r="RFU50" s="319"/>
      <c r="RFV50" s="319"/>
      <c r="RFW50" s="319"/>
      <c r="RFX50" s="319"/>
      <c r="RFY50" s="319"/>
      <c r="RFZ50" s="319"/>
      <c r="RGA50" s="319"/>
      <c r="RGB50" s="319"/>
      <c r="RGC50" s="319"/>
      <c r="RGD50" s="319"/>
      <c r="RGE50" s="319"/>
      <c r="RGF50" s="319"/>
      <c r="RGG50" s="319"/>
      <c r="RGH50" s="319"/>
      <c r="RGI50" s="319"/>
      <c r="RGJ50" s="319"/>
      <c r="RGK50" s="319"/>
      <c r="RGL50" s="319"/>
      <c r="RGM50" s="319"/>
      <c r="RGN50" s="319"/>
      <c r="RGO50" s="319"/>
      <c r="RGP50" s="319"/>
      <c r="RGQ50" s="319"/>
      <c r="RGR50" s="319"/>
      <c r="RGS50" s="319"/>
      <c r="RGT50" s="319"/>
      <c r="RGU50" s="319"/>
      <c r="RGV50" s="319"/>
      <c r="RGW50" s="319"/>
      <c r="RGX50" s="319"/>
      <c r="RGY50" s="319"/>
      <c r="RGZ50" s="319"/>
      <c r="RHA50" s="319"/>
      <c r="RHB50" s="319"/>
      <c r="RHC50" s="319"/>
      <c r="RHD50" s="319"/>
      <c r="RHE50" s="319"/>
      <c r="RHF50" s="319"/>
      <c r="RHG50" s="319"/>
      <c r="RHH50" s="319"/>
      <c r="RHI50" s="319"/>
      <c r="RHJ50" s="319"/>
      <c r="RHK50" s="319"/>
      <c r="RHL50" s="319"/>
      <c r="RHM50" s="319"/>
      <c r="RHN50" s="319"/>
      <c r="RHO50" s="319"/>
      <c r="RHP50" s="319"/>
      <c r="RHQ50" s="319"/>
      <c r="RHR50" s="319"/>
      <c r="RHS50" s="319"/>
      <c r="RHT50" s="319"/>
      <c r="RHU50" s="319"/>
      <c r="RHV50" s="319"/>
      <c r="RHW50" s="319"/>
      <c r="RHX50" s="319"/>
      <c r="RHY50" s="319"/>
      <c r="RHZ50" s="319"/>
      <c r="RIA50" s="319"/>
      <c r="RIB50" s="319"/>
      <c r="RIC50" s="319"/>
      <c r="RID50" s="319"/>
      <c r="RIE50" s="319"/>
      <c r="RIF50" s="319"/>
      <c r="RIG50" s="319"/>
      <c r="RIH50" s="319"/>
      <c r="RII50" s="319"/>
      <c r="RIJ50" s="319"/>
      <c r="RIK50" s="319"/>
      <c r="RIL50" s="319"/>
      <c r="RIM50" s="319"/>
      <c r="RIN50" s="319"/>
      <c r="RIO50" s="319"/>
      <c r="RIP50" s="319"/>
      <c r="RIQ50" s="319"/>
      <c r="RIR50" s="319"/>
      <c r="RIS50" s="319"/>
      <c r="RIT50" s="319"/>
      <c r="RIU50" s="319"/>
      <c r="RIV50" s="319"/>
      <c r="RIW50" s="319"/>
      <c r="RIX50" s="319"/>
      <c r="RIY50" s="319"/>
      <c r="RIZ50" s="319"/>
      <c r="RJA50" s="319"/>
      <c r="RJB50" s="319"/>
      <c r="RJC50" s="319"/>
      <c r="RJD50" s="319"/>
      <c r="RJE50" s="319"/>
      <c r="RJF50" s="319"/>
      <c r="RJG50" s="319"/>
      <c r="RJH50" s="319"/>
      <c r="RJI50" s="319"/>
      <c r="RJJ50" s="319"/>
      <c r="RJK50" s="319"/>
      <c r="RJL50" s="319"/>
      <c r="RJM50" s="319"/>
      <c r="RJN50" s="319"/>
      <c r="RJO50" s="319"/>
      <c r="RJP50" s="319"/>
      <c r="RJQ50" s="319"/>
      <c r="RJR50" s="319"/>
      <c r="RJS50" s="319"/>
      <c r="RJT50" s="319"/>
      <c r="RJU50" s="319"/>
      <c r="RJV50" s="319"/>
      <c r="RJW50" s="319"/>
      <c r="RJX50" s="319"/>
      <c r="RJY50" s="319"/>
      <c r="RJZ50" s="319"/>
      <c r="RKA50" s="319"/>
      <c r="RKB50" s="319"/>
      <c r="RKC50" s="319"/>
      <c r="RKD50" s="319"/>
      <c r="RKE50" s="319"/>
      <c r="RKF50" s="319"/>
      <c r="RKG50" s="319"/>
      <c r="RKH50" s="319"/>
      <c r="RKI50" s="319"/>
      <c r="RKJ50" s="319"/>
      <c r="RKK50" s="319"/>
      <c r="RKL50" s="319"/>
      <c r="RKM50" s="319"/>
      <c r="RKN50" s="319"/>
      <c r="RKO50" s="319"/>
      <c r="RKP50" s="319"/>
      <c r="RKQ50" s="319"/>
      <c r="RKR50" s="319"/>
      <c r="RKS50" s="319"/>
      <c r="RKT50" s="319"/>
      <c r="RKU50" s="319"/>
      <c r="RKV50" s="319"/>
      <c r="RKW50" s="319"/>
      <c r="RKX50" s="319"/>
      <c r="RKY50" s="319"/>
      <c r="RKZ50" s="319"/>
      <c r="RLA50" s="319"/>
      <c r="RLB50" s="319"/>
      <c r="RLC50" s="319"/>
      <c r="RLD50" s="319"/>
      <c r="RLE50" s="319"/>
      <c r="RLF50" s="319"/>
      <c r="RLG50" s="319"/>
      <c r="RLH50" s="319"/>
      <c r="RLI50" s="319"/>
      <c r="RLJ50" s="319"/>
      <c r="RLK50" s="319"/>
      <c r="RLL50" s="319"/>
      <c r="RLM50" s="319"/>
      <c r="RLN50" s="319"/>
      <c r="RLO50" s="319"/>
      <c r="RLP50" s="319"/>
      <c r="RLQ50" s="319"/>
      <c r="RLR50" s="319"/>
      <c r="RLS50" s="319"/>
      <c r="RLT50" s="319"/>
      <c r="RLU50" s="319"/>
      <c r="RLV50" s="319"/>
      <c r="RLW50" s="319"/>
      <c r="RLX50" s="319"/>
      <c r="RLY50" s="319"/>
      <c r="RLZ50" s="319"/>
      <c r="RMA50" s="319"/>
      <c r="RMB50" s="319"/>
      <c r="RMC50" s="319"/>
      <c r="RMD50" s="319"/>
      <c r="RME50" s="319"/>
      <c r="RMF50" s="319"/>
      <c r="RMG50" s="319"/>
      <c r="RMH50" s="319"/>
      <c r="RMI50" s="319"/>
      <c r="RMJ50" s="319"/>
      <c r="RMK50" s="319"/>
      <c r="RML50" s="319"/>
      <c r="RMM50" s="319"/>
      <c r="RMN50" s="319"/>
      <c r="RMO50" s="319"/>
      <c r="RMP50" s="319"/>
      <c r="RMQ50" s="319"/>
      <c r="RMR50" s="319"/>
      <c r="RMS50" s="319"/>
      <c r="RMT50" s="319"/>
      <c r="RMU50" s="319"/>
      <c r="RMV50" s="319"/>
      <c r="RMW50" s="319"/>
      <c r="RMX50" s="319"/>
      <c r="RMY50" s="319"/>
      <c r="RMZ50" s="319"/>
      <c r="RNA50" s="319"/>
      <c r="RNB50" s="319"/>
      <c r="RNC50" s="319"/>
      <c r="RND50" s="319"/>
      <c r="RNE50" s="319"/>
      <c r="RNF50" s="319"/>
      <c r="RNG50" s="319"/>
      <c r="RNH50" s="319"/>
      <c r="RNI50" s="319"/>
      <c r="RNJ50" s="319"/>
      <c r="RNK50" s="319"/>
      <c r="RNL50" s="319"/>
      <c r="RNM50" s="319"/>
      <c r="RNN50" s="319"/>
      <c r="RNO50" s="319"/>
      <c r="RNP50" s="319"/>
      <c r="RNQ50" s="319"/>
      <c r="RNR50" s="319"/>
      <c r="RNS50" s="319"/>
      <c r="RNT50" s="319"/>
      <c r="RNU50" s="319"/>
      <c r="RNV50" s="319"/>
      <c r="RNW50" s="319"/>
      <c r="RNX50" s="319"/>
      <c r="RNY50" s="319"/>
      <c r="RNZ50" s="319"/>
      <c r="ROA50" s="319"/>
      <c r="ROB50" s="319"/>
      <c r="ROC50" s="319"/>
      <c r="ROD50" s="319"/>
      <c r="ROE50" s="319"/>
      <c r="ROF50" s="319"/>
      <c r="ROG50" s="319"/>
      <c r="ROH50" s="319"/>
      <c r="ROI50" s="319"/>
      <c r="ROJ50" s="319"/>
      <c r="ROK50" s="319"/>
      <c r="ROL50" s="319"/>
      <c r="ROM50" s="319"/>
      <c r="RON50" s="319"/>
      <c r="ROO50" s="319"/>
      <c r="ROP50" s="319"/>
      <c r="ROQ50" s="319"/>
      <c r="ROR50" s="319"/>
      <c r="ROS50" s="319"/>
      <c r="ROT50" s="319"/>
      <c r="ROU50" s="319"/>
      <c r="ROV50" s="319"/>
      <c r="ROW50" s="319"/>
      <c r="ROX50" s="319"/>
      <c r="ROY50" s="319"/>
      <c r="ROZ50" s="319"/>
      <c r="RPA50" s="319"/>
      <c r="RPB50" s="319"/>
      <c r="RPC50" s="319"/>
      <c r="RPD50" s="319"/>
      <c r="RPE50" s="319"/>
      <c r="RPF50" s="319"/>
      <c r="RPG50" s="319"/>
      <c r="RPH50" s="319"/>
      <c r="RPI50" s="319"/>
      <c r="RPJ50" s="319"/>
      <c r="RPK50" s="319"/>
      <c r="RPL50" s="319"/>
      <c r="RPM50" s="319"/>
      <c r="RPN50" s="319"/>
      <c r="RPO50" s="319"/>
      <c r="RPP50" s="319"/>
      <c r="RPQ50" s="319"/>
      <c r="RPR50" s="319"/>
      <c r="RPS50" s="319"/>
      <c r="RPT50" s="319"/>
      <c r="RPU50" s="319"/>
      <c r="RPV50" s="319"/>
      <c r="RPW50" s="319"/>
      <c r="RPX50" s="319"/>
      <c r="RPY50" s="319"/>
      <c r="RPZ50" s="319"/>
      <c r="RQA50" s="319"/>
      <c r="RQB50" s="319"/>
      <c r="RQC50" s="319"/>
      <c r="RQD50" s="319"/>
      <c r="RQE50" s="319"/>
      <c r="RQF50" s="319"/>
      <c r="RQG50" s="319"/>
      <c r="RQH50" s="319"/>
      <c r="RQI50" s="319"/>
      <c r="RQJ50" s="319"/>
      <c r="RQK50" s="319"/>
      <c r="RQL50" s="319"/>
      <c r="RQM50" s="319"/>
      <c r="RQN50" s="319"/>
      <c r="RQO50" s="319"/>
      <c r="RQP50" s="319"/>
      <c r="RQQ50" s="319"/>
      <c r="RQR50" s="319"/>
      <c r="RQS50" s="319"/>
      <c r="RQT50" s="319"/>
      <c r="RQU50" s="319"/>
      <c r="RQV50" s="319"/>
      <c r="RQW50" s="319"/>
      <c r="RQX50" s="319"/>
      <c r="RQY50" s="319"/>
      <c r="RQZ50" s="319"/>
      <c r="RRA50" s="319"/>
      <c r="RRB50" s="319"/>
      <c r="RRC50" s="319"/>
      <c r="RRD50" s="319"/>
      <c r="RRE50" s="319"/>
      <c r="RRF50" s="319"/>
      <c r="RRG50" s="319"/>
      <c r="RRH50" s="319"/>
      <c r="RRI50" s="319"/>
      <c r="RRJ50" s="319"/>
      <c r="RRK50" s="319"/>
      <c r="RRL50" s="319"/>
      <c r="RRM50" s="319"/>
      <c r="RRN50" s="319"/>
      <c r="RRO50" s="319"/>
      <c r="RRP50" s="319"/>
      <c r="RRQ50" s="319"/>
      <c r="RRR50" s="319"/>
      <c r="RRS50" s="319"/>
      <c r="RRT50" s="319"/>
      <c r="RRU50" s="319"/>
      <c r="RRV50" s="319"/>
      <c r="RRW50" s="319"/>
      <c r="RRX50" s="319"/>
      <c r="RRY50" s="319"/>
      <c r="RRZ50" s="319"/>
      <c r="RSA50" s="319"/>
      <c r="RSB50" s="319"/>
      <c r="RSC50" s="319"/>
      <c r="RSD50" s="319"/>
      <c r="RSE50" s="319"/>
      <c r="RSF50" s="319"/>
      <c r="RSG50" s="319"/>
      <c r="RSH50" s="319"/>
      <c r="RSI50" s="319"/>
      <c r="RSJ50" s="319"/>
      <c r="RSK50" s="319"/>
      <c r="RSL50" s="319"/>
      <c r="RSM50" s="319"/>
      <c r="RSN50" s="319"/>
      <c r="RSO50" s="319"/>
      <c r="RSP50" s="319"/>
      <c r="RSQ50" s="319"/>
      <c r="RSR50" s="319"/>
      <c r="RSS50" s="319"/>
      <c r="RST50" s="319"/>
      <c r="RSU50" s="319"/>
      <c r="RSV50" s="319"/>
      <c r="RSW50" s="319"/>
      <c r="RSX50" s="319"/>
      <c r="RSY50" s="319"/>
      <c r="RSZ50" s="319"/>
      <c r="RTA50" s="319"/>
      <c r="RTB50" s="319"/>
      <c r="RTC50" s="319"/>
      <c r="RTD50" s="319"/>
      <c r="RTE50" s="319"/>
      <c r="RTF50" s="319"/>
      <c r="RTG50" s="319"/>
      <c r="RTH50" s="319"/>
      <c r="RTI50" s="319"/>
      <c r="RTJ50" s="319"/>
      <c r="RTK50" s="319"/>
      <c r="RTL50" s="319"/>
      <c r="RTM50" s="319"/>
      <c r="RTN50" s="319"/>
      <c r="RTO50" s="319"/>
      <c r="RTP50" s="319"/>
      <c r="RTQ50" s="319"/>
      <c r="RTR50" s="319"/>
      <c r="RTS50" s="319"/>
      <c r="RTT50" s="319"/>
      <c r="RTU50" s="319"/>
      <c r="RTV50" s="319"/>
      <c r="RTW50" s="319"/>
      <c r="RTX50" s="319"/>
      <c r="RTY50" s="319"/>
      <c r="RTZ50" s="319"/>
      <c r="RUA50" s="319"/>
      <c r="RUB50" s="319"/>
      <c r="RUC50" s="319"/>
      <c r="RUD50" s="319"/>
      <c r="RUE50" s="319"/>
      <c r="RUF50" s="319"/>
      <c r="RUG50" s="319"/>
      <c r="RUH50" s="319"/>
      <c r="RUI50" s="319"/>
      <c r="RUJ50" s="319"/>
      <c r="RUK50" s="319"/>
      <c r="RUL50" s="319"/>
      <c r="RUM50" s="319"/>
      <c r="RUN50" s="319"/>
      <c r="RUO50" s="319"/>
      <c r="RUP50" s="319"/>
      <c r="RUQ50" s="319"/>
      <c r="RUR50" s="319"/>
      <c r="RUS50" s="319"/>
      <c r="RUT50" s="319"/>
      <c r="RUU50" s="319"/>
      <c r="RUV50" s="319"/>
      <c r="RUW50" s="319"/>
      <c r="RUX50" s="319"/>
      <c r="RUY50" s="319"/>
      <c r="RUZ50" s="319"/>
      <c r="RVA50" s="319"/>
      <c r="RVB50" s="319"/>
      <c r="RVC50" s="319"/>
      <c r="RVD50" s="319"/>
      <c r="RVE50" s="319"/>
      <c r="RVF50" s="319"/>
      <c r="RVG50" s="319"/>
      <c r="RVH50" s="319"/>
      <c r="RVI50" s="319"/>
      <c r="RVJ50" s="319"/>
      <c r="RVK50" s="319"/>
      <c r="RVL50" s="319"/>
      <c r="RVM50" s="319"/>
      <c r="RVN50" s="319"/>
      <c r="RVO50" s="319"/>
      <c r="RVP50" s="319"/>
      <c r="RVQ50" s="319"/>
      <c r="RVR50" s="319"/>
      <c r="RVS50" s="319"/>
      <c r="RVT50" s="319"/>
      <c r="RVU50" s="319"/>
      <c r="RVV50" s="319"/>
      <c r="RVW50" s="319"/>
      <c r="RVX50" s="319"/>
      <c r="RVY50" s="319"/>
      <c r="RVZ50" s="319"/>
      <c r="RWA50" s="319"/>
      <c r="RWB50" s="319"/>
      <c r="RWC50" s="319"/>
      <c r="RWD50" s="319"/>
      <c r="RWE50" s="319"/>
      <c r="RWF50" s="319"/>
      <c r="RWG50" s="319"/>
      <c r="RWH50" s="319"/>
      <c r="RWI50" s="319"/>
      <c r="RWJ50" s="319"/>
      <c r="RWK50" s="319"/>
      <c r="RWL50" s="319"/>
      <c r="RWM50" s="319"/>
      <c r="RWN50" s="319"/>
      <c r="RWO50" s="319"/>
      <c r="RWP50" s="319"/>
      <c r="RWQ50" s="319"/>
      <c r="RWR50" s="319"/>
      <c r="RWS50" s="319"/>
      <c r="RWT50" s="319"/>
      <c r="RWU50" s="319"/>
      <c r="RWV50" s="319"/>
      <c r="RWW50" s="319"/>
      <c r="RWX50" s="319"/>
      <c r="RWY50" s="319"/>
      <c r="RWZ50" s="319"/>
      <c r="RXA50" s="319"/>
      <c r="RXB50" s="319"/>
      <c r="RXC50" s="319"/>
      <c r="RXD50" s="319"/>
      <c r="RXE50" s="319"/>
      <c r="RXF50" s="319"/>
      <c r="RXG50" s="319"/>
      <c r="RXH50" s="319"/>
      <c r="RXI50" s="319"/>
      <c r="RXJ50" s="319"/>
      <c r="RXK50" s="319"/>
      <c r="RXL50" s="319"/>
      <c r="RXM50" s="319"/>
      <c r="RXN50" s="319"/>
      <c r="RXO50" s="319"/>
      <c r="RXP50" s="319"/>
      <c r="RXQ50" s="319"/>
      <c r="RXR50" s="319"/>
      <c r="RXS50" s="319"/>
      <c r="RXT50" s="319"/>
      <c r="RXU50" s="319"/>
      <c r="RXV50" s="319"/>
      <c r="RXW50" s="319"/>
      <c r="RXX50" s="319"/>
      <c r="RXY50" s="319"/>
      <c r="RXZ50" s="319"/>
      <c r="RYA50" s="319"/>
      <c r="RYB50" s="319"/>
      <c r="RYC50" s="319"/>
      <c r="RYD50" s="319"/>
      <c r="RYE50" s="319"/>
      <c r="RYF50" s="319"/>
      <c r="RYG50" s="319"/>
      <c r="RYH50" s="319"/>
      <c r="RYI50" s="319"/>
      <c r="RYJ50" s="319"/>
      <c r="RYK50" s="319"/>
      <c r="RYL50" s="319"/>
      <c r="RYM50" s="319"/>
      <c r="RYN50" s="319"/>
      <c r="RYO50" s="319"/>
      <c r="RYP50" s="319"/>
      <c r="RYQ50" s="319"/>
      <c r="RYR50" s="319"/>
      <c r="RYS50" s="319"/>
      <c r="RYT50" s="319"/>
      <c r="RYU50" s="319"/>
      <c r="RYV50" s="319"/>
      <c r="RYW50" s="319"/>
      <c r="RYX50" s="319"/>
      <c r="RYY50" s="319"/>
      <c r="RYZ50" s="319"/>
      <c r="RZA50" s="319"/>
      <c r="RZB50" s="319"/>
      <c r="RZC50" s="319"/>
      <c r="RZD50" s="319"/>
      <c r="RZE50" s="319"/>
      <c r="RZF50" s="319"/>
      <c r="RZG50" s="319"/>
      <c r="RZH50" s="319"/>
      <c r="RZI50" s="319"/>
      <c r="RZJ50" s="319"/>
      <c r="RZK50" s="319"/>
      <c r="RZL50" s="319"/>
      <c r="RZM50" s="319"/>
      <c r="RZN50" s="319"/>
      <c r="RZO50" s="319"/>
      <c r="RZP50" s="319"/>
      <c r="RZQ50" s="319"/>
      <c r="RZR50" s="319"/>
      <c r="RZS50" s="319"/>
      <c r="RZT50" s="319"/>
      <c r="RZU50" s="319"/>
      <c r="RZV50" s="319"/>
      <c r="RZW50" s="319"/>
      <c r="RZX50" s="319"/>
      <c r="RZY50" s="319"/>
      <c r="RZZ50" s="319"/>
      <c r="SAA50" s="319"/>
      <c r="SAB50" s="319"/>
      <c r="SAC50" s="319"/>
      <c r="SAD50" s="319"/>
      <c r="SAE50" s="319"/>
      <c r="SAF50" s="319"/>
      <c r="SAG50" s="319"/>
      <c r="SAH50" s="319"/>
      <c r="SAI50" s="319"/>
      <c r="SAJ50" s="319"/>
      <c r="SAK50" s="319"/>
      <c r="SAL50" s="319"/>
      <c r="SAM50" s="319"/>
      <c r="SAN50" s="319"/>
      <c r="SAO50" s="319"/>
      <c r="SAP50" s="319"/>
      <c r="SAQ50" s="319"/>
      <c r="SAR50" s="319"/>
      <c r="SAS50" s="319"/>
      <c r="SAT50" s="319"/>
      <c r="SAU50" s="319"/>
      <c r="SAV50" s="319"/>
      <c r="SAW50" s="319"/>
      <c r="SAX50" s="319"/>
      <c r="SAY50" s="319"/>
      <c r="SAZ50" s="319"/>
      <c r="SBA50" s="319"/>
      <c r="SBB50" s="319"/>
      <c r="SBC50" s="319"/>
      <c r="SBD50" s="319"/>
      <c r="SBE50" s="319"/>
      <c r="SBF50" s="319"/>
      <c r="SBG50" s="319"/>
      <c r="SBH50" s="319"/>
      <c r="SBI50" s="319"/>
      <c r="SBJ50" s="319"/>
      <c r="SBK50" s="319"/>
      <c r="SBL50" s="319"/>
      <c r="SBM50" s="319"/>
      <c r="SBN50" s="319"/>
      <c r="SBO50" s="319"/>
      <c r="SBP50" s="319"/>
      <c r="SBQ50" s="319"/>
      <c r="SBR50" s="319"/>
      <c r="SBS50" s="319"/>
      <c r="SBT50" s="319"/>
      <c r="SBU50" s="319"/>
      <c r="SBV50" s="319"/>
      <c r="SBW50" s="319"/>
      <c r="SBX50" s="319"/>
      <c r="SBY50" s="319"/>
      <c r="SBZ50" s="319"/>
      <c r="SCA50" s="319"/>
      <c r="SCB50" s="319"/>
      <c r="SCC50" s="319"/>
      <c r="SCD50" s="319"/>
      <c r="SCE50" s="319"/>
      <c r="SCF50" s="319"/>
      <c r="SCG50" s="319"/>
      <c r="SCH50" s="319"/>
      <c r="SCI50" s="319"/>
      <c r="SCJ50" s="319"/>
      <c r="SCK50" s="319"/>
      <c r="SCL50" s="319"/>
      <c r="SCM50" s="319"/>
      <c r="SCN50" s="319"/>
      <c r="SCO50" s="319"/>
      <c r="SCP50" s="319"/>
      <c r="SCQ50" s="319"/>
      <c r="SCR50" s="319"/>
      <c r="SCS50" s="319"/>
      <c r="SCT50" s="319"/>
      <c r="SCU50" s="319"/>
      <c r="SCV50" s="319"/>
      <c r="SCW50" s="319"/>
      <c r="SCX50" s="319"/>
      <c r="SCY50" s="319"/>
      <c r="SCZ50" s="319"/>
      <c r="SDA50" s="319"/>
      <c r="SDB50" s="319"/>
      <c r="SDC50" s="319"/>
      <c r="SDD50" s="319"/>
      <c r="SDE50" s="319"/>
      <c r="SDF50" s="319"/>
      <c r="SDG50" s="319"/>
      <c r="SDH50" s="319"/>
      <c r="SDI50" s="319"/>
      <c r="SDJ50" s="319"/>
      <c r="SDK50" s="319"/>
      <c r="SDL50" s="319"/>
      <c r="SDM50" s="319"/>
      <c r="SDN50" s="319"/>
      <c r="SDO50" s="319"/>
      <c r="SDP50" s="319"/>
      <c r="SDQ50" s="319"/>
      <c r="SDR50" s="319"/>
      <c r="SDS50" s="319"/>
      <c r="SDT50" s="319"/>
      <c r="SDU50" s="319"/>
      <c r="SDV50" s="319"/>
      <c r="SDW50" s="319"/>
      <c r="SDX50" s="319"/>
      <c r="SDY50" s="319"/>
      <c r="SDZ50" s="319"/>
      <c r="SEA50" s="319"/>
      <c r="SEB50" s="319"/>
      <c r="SEC50" s="319"/>
      <c r="SED50" s="319"/>
      <c r="SEE50" s="319"/>
      <c r="SEF50" s="319"/>
      <c r="SEG50" s="319"/>
      <c r="SEH50" s="319"/>
      <c r="SEI50" s="319"/>
      <c r="SEJ50" s="319"/>
      <c r="SEK50" s="319"/>
      <c r="SEL50" s="319"/>
      <c r="SEM50" s="319"/>
      <c r="SEN50" s="319"/>
      <c r="SEO50" s="319"/>
      <c r="SEP50" s="319"/>
      <c r="SEQ50" s="319"/>
      <c r="SER50" s="319"/>
      <c r="SES50" s="319"/>
      <c r="SET50" s="319"/>
      <c r="SEU50" s="319"/>
      <c r="SEV50" s="319"/>
      <c r="SEW50" s="319"/>
      <c r="SEX50" s="319"/>
      <c r="SEY50" s="319"/>
      <c r="SEZ50" s="319"/>
      <c r="SFA50" s="319"/>
      <c r="SFB50" s="319"/>
      <c r="SFC50" s="319"/>
      <c r="SFD50" s="319"/>
      <c r="SFE50" s="319"/>
      <c r="SFF50" s="319"/>
      <c r="SFG50" s="319"/>
      <c r="SFH50" s="319"/>
      <c r="SFI50" s="319"/>
      <c r="SFJ50" s="319"/>
      <c r="SFK50" s="319"/>
      <c r="SFL50" s="319"/>
      <c r="SFM50" s="319"/>
      <c r="SFN50" s="319"/>
      <c r="SFO50" s="319"/>
      <c r="SFP50" s="319"/>
      <c r="SFQ50" s="319"/>
      <c r="SFR50" s="319"/>
      <c r="SFS50" s="319"/>
      <c r="SFT50" s="319"/>
      <c r="SFU50" s="319"/>
      <c r="SFV50" s="319"/>
      <c r="SFW50" s="319"/>
      <c r="SFX50" s="319"/>
      <c r="SFY50" s="319"/>
      <c r="SFZ50" s="319"/>
      <c r="SGA50" s="319"/>
      <c r="SGB50" s="319"/>
      <c r="SGC50" s="319"/>
      <c r="SGD50" s="319"/>
      <c r="SGE50" s="319"/>
      <c r="SGF50" s="319"/>
      <c r="SGG50" s="319"/>
      <c r="SGH50" s="319"/>
      <c r="SGI50" s="319"/>
      <c r="SGJ50" s="319"/>
      <c r="SGK50" s="319"/>
      <c r="SGL50" s="319"/>
      <c r="SGM50" s="319"/>
      <c r="SGN50" s="319"/>
      <c r="SGO50" s="319"/>
      <c r="SGP50" s="319"/>
      <c r="SGQ50" s="319"/>
      <c r="SGR50" s="319"/>
      <c r="SGS50" s="319"/>
      <c r="SGT50" s="319"/>
      <c r="SGU50" s="319"/>
      <c r="SGV50" s="319"/>
      <c r="SGW50" s="319"/>
      <c r="SGX50" s="319"/>
      <c r="SGY50" s="319"/>
      <c r="SGZ50" s="319"/>
      <c r="SHA50" s="319"/>
      <c r="SHB50" s="319"/>
      <c r="SHC50" s="319"/>
      <c r="SHD50" s="319"/>
      <c r="SHE50" s="319"/>
      <c r="SHF50" s="319"/>
      <c r="SHG50" s="319"/>
      <c r="SHH50" s="319"/>
      <c r="SHI50" s="319"/>
      <c r="SHJ50" s="319"/>
      <c r="SHK50" s="319"/>
      <c r="SHL50" s="319"/>
      <c r="SHM50" s="319"/>
      <c r="SHN50" s="319"/>
      <c r="SHO50" s="319"/>
      <c r="SHP50" s="319"/>
      <c r="SHQ50" s="319"/>
      <c r="SHR50" s="319"/>
      <c r="SHS50" s="319"/>
      <c r="SHT50" s="319"/>
      <c r="SHU50" s="319"/>
      <c r="SHV50" s="319"/>
      <c r="SHW50" s="319"/>
      <c r="SHX50" s="319"/>
      <c r="SHY50" s="319"/>
      <c r="SHZ50" s="319"/>
      <c r="SIA50" s="319"/>
      <c r="SIB50" s="319"/>
      <c r="SIC50" s="319"/>
      <c r="SID50" s="319"/>
      <c r="SIE50" s="319"/>
      <c r="SIF50" s="319"/>
      <c r="SIG50" s="319"/>
      <c r="SIH50" s="319"/>
      <c r="SII50" s="319"/>
      <c r="SIJ50" s="319"/>
      <c r="SIK50" s="319"/>
      <c r="SIL50" s="319"/>
      <c r="SIM50" s="319"/>
      <c r="SIN50" s="319"/>
      <c r="SIO50" s="319"/>
      <c r="SIP50" s="319"/>
      <c r="SIQ50" s="319"/>
      <c r="SIR50" s="319"/>
      <c r="SIS50" s="319"/>
      <c r="SIT50" s="319"/>
      <c r="SIU50" s="319"/>
      <c r="SIV50" s="319"/>
      <c r="SIW50" s="319"/>
      <c r="SIX50" s="319"/>
      <c r="SIY50" s="319"/>
      <c r="SIZ50" s="319"/>
      <c r="SJA50" s="319"/>
      <c r="SJB50" s="319"/>
      <c r="SJC50" s="319"/>
      <c r="SJD50" s="319"/>
      <c r="SJE50" s="319"/>
      <c r="SJF50" s="319"/>
      <c r="SJG50" s="319"/>
      <c r="SJH50" s="319"/>
      <c r="SJI50" s="319"/>
      <c r="SJJ50" s="319"/>
      <c r="SJK50" s="319"/>
      <c r="SJL50" s="319"/>
      <c r="SJM50" s="319"/>
      <c r="SJN50" s="319"/>
      <c r="SJO50" s="319"/>
      <c r="SJP50" s="319"/>
      <c r="SJQ50" s="319"/>
      <c r="SJR50" s="319"/>
      <c r="SJS50" s="319"/>
      <c r="SJT50" s="319"/>
      <c r="SJU50" s="319"/>
      <c r="SJV50" s="319"/>
      <c r="SJW50" s="319"/>
      <c r="SJX50" s="319"/>
      <c r="SJY50" s="319"/>
      <c r="SJZ50" s="319"/>
      <c r="SKA50" s="319"/>
      <c r="SKB50" s="319"/>
      <c r="SKC50" s="319"/>
      <c r="SKD50" s="319"/>
      <c r="SKE50" s="319"/>
      <c r="SKF50" s="319"/>
      <c r="SKG50" s="319"/>
      <c r="SKH50" s="319"/>
      <c r="SKI50" s="319"/>
      <c r="SKJ50" s="319"/>
      <c r="SKK50" s="319"/>
      <c r="SKL50" s="319"/>
      <c r="SKM50" s="319"/>
      <c r="SKN50" s="319"/>
      <c r="SKO50" s="319"/>
      <c r="SKP50" s="319"/>
      <c r="SKQ50" s="319"/>
      <c r="SKR50" s="319"/>
      <c r="SKS50" s="319"/>
      <c r="SKT50" s="319"/>
      <c r="SKU50" s="319"/>
      <c r="SKV50" s="319"/>
      <c r="SKW50" s="319"/>
      <c r="SKX50" s="319"/>
      <c r="SKY50" s="319"/>
      <c r="SKZ50" s="319"/>
      <c r="SLA50" s="319"/>
      <c r="SLB50" s="319"/>
      <c r="SLC50" s="319"/>
      <c r="SLD50" s="319"/>
      <c r="SLE50" s="319"/>
      <c r="SLF50" s="319"/>
      <c r="SLG50" s="319"/>
      <c r="SLH50" s="319"/>
      <c r="SLI50" s="319"/>
      <c r="SLJ50" s="319"/>
      <c r="SLK50" s="319"/>
      <c r="SLL50" s="319"/>
      <c r="SLM50" s="319"/>
      <c r="SLN50" s="319"/>
      <c r="SLO50" s="319"/>
      <c r="SLP50" s="319"/>
      <c r="SLQ50" s="319"/>
      <c r="SLR50" s="319"/>
      <c r="SLS50" s="319"/>
      <c r="SLT50" s="319"/>
      <c r="SLU50" s="319"/>
      <c r="SLV50" s="319"/>
      <c r="SLW50" s="319"/>
      <c r="SLX50" s="319"/>
      <c r="SLY50" s="319"/>
      <c r="SLZ50" s="319"/>
      <c r="SMA50" s="319"/>
      <c r="SMB50" s="319"/>
      <c r="SMC50" s="319"/>
      <c r="SMD50" s="319"/>
      <c r="SME50" s="319"/>
      <c r="SMF50" s="319"/>
      <c r="SMG50" s="319"/>
      <c r="SMH50" s="319"/>
      <c r="SMI50" s="319"/>
      <c r="SMJ50" s="319"/>
      <c r="SMK50" s="319"/>
      <c r="SML50" s="319"/>
      <c r="SMM50" s="319"/>
      <c r="SMN50" s="319"/>
      <c r="SMO50" s="319"/>
      <c r="SMP50" s="319"/>
      <c r="SMQ50" s="319"/>
      <c r="SMR50" s="319"/>
      <c r="SMS50" s="319"/>
      <c r="SMT50" s="319"/>
      <c r="SMU50" s="319"/>
      <c r="SMV50" s="319"/>
      <c r="SMW50" s="319"/>
      <c r="SMX50" s="319"/>
      <c r="SMY50" s="319"/>
      <c r="SMZ50" s="319"/>
      <c r="SNA50" s="319"/>
      <c r="SNB50" s="319"/>
      <c r="SNC50" s="319"/>
      <c r="SND50" s="319"/>
      <c r="SNE50" s="319"/>
      <c r="SNF50" s="319"/>
      <c r="SNG50" s="319"/>
      <c r="SNH50" s="319"/>
      <c r="SNI50" s="319"/>
      <c r="SNJ50" s="319"/>
      <c r="SNK50" s="319"/>
      <c r="SNL50" s="319"/>
      <c r="SNM50" s="319"/>
      <c r="SNN50" s="319"/>
      <c r="SNO50" s="319"/>
      <c r="SNP50" s="319"/>
      <c r="SNQ50" s="319"/>
      <c r="SNR50" s="319"/>
      <c r="SNS50" s="319"/>
      <c r="SNT50" s="319"/>
      <c r="SNU50" s="319"/>
      <c r="SNV50" s="319"/>
      <c r="SNW50" s="319"/>
      <c r="SNX50" s="319"/>
      <c r="SNY50" s="319"/>
      <c r="SNZ50" s="319"/>
      <c r="SOA50" s="319"/>
      <c r="SOB50" s="319"/>
      <c r="SOC50" s="319"/>
      <c r="SOD50" s="319"/>
      <c r="SOE50" s="319"/>
      <c r="SOF50" s="319"/>
      <c r="SOG50" s="319"/>
      <c r="SOH50" s="319"/>
      <c r="SOI50" s="319"/>
      <c r="SOJ50" s="319"/>
      <c r="SOK50" s="319"/>
      <c r="SOL50" s="319"/>
      <c r="SOM50" s="319"/>
      <c r="SON50" s="319"/>
      <c r="SOO50" s="319"/>
      <c r="SOP50" s="319"/>
      <c r="SOQ50" s="319"/>
      <c r="SOR50" s="319"/>
      <c r="SOS50" s="319"/>
      <c r="SOT50" s="319"/>
      <c r="SOU50" s="319"/>
      <c r="SOV50" s="319"/>
      <c r="SOW50" s="319"/>
      <c r="SOX50" s="319"/>
      <c r="SOY50" s="319"/>
      <c r="SOZ50" s="319"/>
      <c r="SPA50" s="319"/>
      <c r="SPB50" s="319"/>
      <c r="SPC50" s="319"/>
      <c r="SPD50" s="319"/>
      <c r="SPE50" s="319"/>
      <c r="SPF50" s="319"/>
      <c r="SPG50" s="319"/>
      <c r="SPH50" s="319"/>
      <c r="SPI50" s="319"/>
      <c r="SPJ50" s="319"/>
      <c r="SPK50" s="319"/>
      <c r="SPL50" s="319"/>
      <c r="SPM50" s="319"/>
      <c r="SPN50" s="319"/>
      <c r="SPO50" s="319"/>
      <c r="SPP50" s="319"/>
      <c r="SPQ50" s="319"/>
      <c r="SPR50" s="319"/>
      <c r="SPS50" s="319"/>
      <c r="SPT50" s="319"/>
      <c r="SPU50" s="319"/>
      <c r="SPV50" s="319"/>
      <c r="SPW50" s="319"/>
      <c r="SPX50" s="319"/>
      <c r="SPY50" s="319"/>
      <c r="SPZ50" s="319"/>
      <c r="SQA50" s="319"/>
      <c r="SQB50" s="319"/>
      <c r="SQC50" s="319"/>
      <c r="SQD50" s="319"/>
      <c r="SQE50" s="319"/>
      <c r="SQF50" s="319"/>
      <c r="SQG50" s="319"/>
      <c r="SQH50" s="319"/>
      <c r="SQI50" s="319"/>
      <c r="SQJ50" s="319"/>
      <c r="SQK50" s="319"/>
      <c r="SQL50" s="319"/>
      <c r="SQM50" s="319"/>
      <c r="SQN50" s="319"/>
      <c r="SQO50" s="319"/>
      <c r="SQP50" s="319"/>
      <c r="SQQ50" s="319"/>
      <c r="SQR50" s="319"/>
      <c r="SQS50" s="319"/>
      <c r="SQT50" s="319"/>
      <c r="SQU50" s="319"/>
      <c r="SQV50" s="319"/>
      <c r="SQW50" s="319"/>
      <c r="SQX50" s="319"/>
      <c r="SQY50" s="319"/>
      <c r="SQZ50" s="319"/>
      <c r="SRA50" s="319"/>
      <c r="SRB50" s="319"/>
      <c r="SRC50" s="319"/>
      <c r="SRD50" s="319"/>
      <c r="SRE50" s="319"/>
      <c r="SRF50" s="319"/>
      <c r="SRG50" s="319"/>
      <c r="SRH50" s="319"/>
      <c r="SRI50" s="319"/>
      <c r="SRJ50" s="319"/>
      <c r="SRK50" s="319"/>
      <c r="SRL50" s="319"/>
      <c r="SRM50" s="319"/>
      <c r="SRN50" s="319"/>
      <c r="SRO50" s="319"/>
      <c r="SRP50" s="319"/>
      <c r="SRQ50" s="319"/>
      <c r="SRR50" s="319"/>
      <c r="SRS50" s="319"/>
      <c r="SRT50" s="319"/>
      <c r="SRU50" s="319"/>
      <c r="SRV50" s="319"/>
      <c r="SRW50" s="319"/>
      <c r="SRX50" s="319"/>
      <c r="SRY50" s="319"/>
      <c r="SRZ50" s="319"/>
      <c r="SSA50" s="319"/>
      <c r="SSB50" s="319"/>
      <c r="SSC50" s="319"/>
      <c r="SSD50" s="319"/>
      <c r="SSE50" s="319"/>
      <c r="SSF50" s="319"/>
      <c r="SSG50" s="319"/>
      <c r="SSH50" s="319"/>
      <c r="SSI50" s="319"/>
      <c r="SSJ50" s="319"/>
      <c r="SSK50" s="319"/>
      <c r="SSL50" s="319"/>
      <c r="SSM50" s="319"/>
      <c r="SSN50" s="319"/>
      <c r="SSO50" s="319"/>
      <c r="SSP50" s="319"/>
      <c r="SSQ50" s="319"/>
      <c r="SSR50" s="319"/>
      <c r="SSS50" s="319"/>
      <c r="SST50" s="319"/>
      <c r="SSU50" s="319"/>
      <c r="SSV50" s="319"/>
      <c r="SSW50" s="319"/>
      <c r="SSX50" s="319"/>
      <c r="SSY50" s="319"/>
      <c r="SSZ50" s="319"/>
      <c r="STA50" s="319"/>
      <c r="STB50" s="319"/>
      <c r="STC50" s="319"/>
      <c r="STD50" s="319"/>
      <c r="STE50" s="319"/>
      <c r="STF50" s="319"/>
      <c r="STG50" s="319"/>
      <c r="STH50" s="319"/>
      <c r="STI50" s="319"/>
      <c r="STJ50" s="319"/>
      <c r="STK50" s="319"/>
      <c r="STL50" s="319"/>
      <c r="STM50" s="319"/>
      <c r="STN50" s="319"/>
      <c r="STO50" s="319"/>
      <c r="STP50" s="319"/>
      <c r="STQ50" s="319"/>
      <c r="STR50" s="319"/>
      <c r="STS50" s="319"/>
      <c r="STT50" s="319"/>
      <c r="STU50" s="319"/>
      <c r="STV50" s="319"/>
      <c r="STW50" s="319"/>
      <c r="STX50" s="319"/>
      <c r="STY50" s="319"/>
      <c r="STZ50" s="319"/>
      <c r="SUA50" s="319"/>
      <c r="SUB50" s="319"/>
      <c r="SUC50" s="319"/>
      <c r="SUD50" s="319"/>
      <c r="SUE50" s="319"/>
      <c r="SUF50" s="319"/>
      <c r="SUG50" s="319"/>
      <c r="SUH50" s="319"/>
      <c r="SUI50" s="319"/>
      <c r="SUJ50" s="319"/>
      <c r="SUK50" s="319"/>
      <c r="SUL50" s="319"/>
      <c r="SUM50" s="319"/>
      <c r="SUN50" s="319"/>
      <c r="SUO50" s="319"/>
      <c r="SUP50" s="319"/>
      <c r="SUQ50" s="319"/>
      <c r="SUR50" s="319"/>
      <c r="SUS50" s="319"/>
      <c r="SUT50" s="319"/>
      <c r="SUU50" s="319"/>
      <c r="SUV50" s="319"/>
      <c r="SUW50" s="319"/>
      <c r="SUX50" s="319"/>
      <c r="SUY50" s="319"/>
      <c r="SUZ50" s="319"/>
      <c r="SVA50" s="319"/>
      <c r="SVB50" s="319"/>
      <c r="SVC50" s="319"/>
      <c r="SVD50" s="319"/>
      <c r="SVE50" s="319"/>
      <c r="SVF50" s="319"/>
      <c r="SVG50" s="319"/>
      <c r="SVH50" s="319"/>
      <c r="SVI50" s="319"/>
      <c r="SVJ50" s="319"/>
      <c r="SVK50" s="319"/>
      <c r="SVL50" s="319"/>
      <c r="SVM50" s="319"/>
      <c r="SVN50" s="319"/>
      <c r="SVO50" s="319"/>
      <c r="SVP50" s="319"/>
      <c r="SVQ50" s="319"/>
      <c r="SVR50" s="319"/>
      <c r="SVS50" s="319"/>
      <c r="SVT50" s="319"/>
      <c r="SVU50" s="319"/>
      <c r="SVV50" s="319"/>
      <c r="SVW50" s="319"/>
      <c r="SVX50" s="319"/>
      <c r="SVY50" s="319"/>
      <c r="SVZ50" s="319"/>
      <c r="SWA50" s="319"/>
      <c r="SWB50" s="319"/>
      <c r="SWC50" s="319"/>
      <c r="SWD50" s="319"/>
      <c r="SWE50" s="319"/>
      <c r="SWF50" s="319"/>
      <c r="SWG50" s="319"/>
      <c r="SWH50" s="319"/>
      <c r="SWI50" s="319"/>
      <c r="SWJ50" s="319"/>
      <c r="SWK50" s="319"/>
      <c r="SWL50" s="319"/>
      <c r="SWM50" s="319"/>
      <c r="SWN50" s="319"/>
      <c r="SWO50" s="319"/>
      <c r="SWP50" s="319"/>
      <c r="SWQ50" s="319"/>
      <c r="SWR50" s="319"/>
      <c r="SWS50" s="319"/>
      <c r="SWT50" s="319"/>
      <c r="SWU50" s="319"/>
      <c r="SWV50" s="319"/>
      <c r="SWW50" s="319"/>
      <c r="SWX50" s="319"/>
      <c r="SWY50" s="319"/>
      <c r="SWZ50" s="319"/>
      <c r="SXA50" s="319"/>
      <c r="SXB50" s="319"/>
      <c r="SXC50" s="319"/>
      <c r="SXD50" s="319"/>
      <c r="SXE50" s="319"/>
      <c r="SXF50" s="319"/>
      <c r="SXG50" s="319"/>
      <c r="SXH50" s="319"/>
      <c r="SXI50" s="319"/>
      <c r="SXJ50" s="319"/>
      <c r="SXK50" s="319"/>
      <c r="SXL50" s="319"/>
      <c r="SXM50" s="319"/>
      <c r="SXN50" s="319"/>
      <c r="SXO50" s="319"/>
      <c r="SXP50" s="319"/>
      <c r="SXQ50" s="319"/>
      <c r="SXR50" s="319"/>
      <c r="SXS50" s="319"/>
      <c r="SXT50" s="319"/>
      <c r="SXU50" s="319"/>
      <c r="SXV50" s="319"/>
      <c r="SXW50" s="319"/>
      <c r="SXX50" s="319"/>
      <c r="SXY50" s="319"/>
      <c r="SXZ50" s="319"/>
      <c r="SYA50" s="319"/>
      <c r="SYB50" s="319"/>
      <c r="SYC50" s="319"/>
      <c r="SYD50" s="319"/>
      <c r="SYE50" s="319"/>
      <c r="SYF50" s="319"/>
      <c r="SYG50" s="319"/>
      <c r="SYH50" s="319"/>
      <c r="SYI50" s="319"/>
      <c r="SYJ50" s="319"/>
      <c r="SYK50" s="319"/>
      <c r="SYL50" s="319"/>
      <c r="SYM50" s="319"/>
      <c r="SYN50" s="319"/>
      <c r="SYO50" s="319"/>
      <c r="SYP50" s="319"/>
      <c r="SYQ50" s="319"/>
      <c r="SYR50" s="319"/>
      <c r="SYS50" s="319"/>
      <c r="SYT50" s="319"/>
      <c r="SYU50" s="319"/>
      <c r="SYV50" s="319"/>
      <c r="SYW50" s="319"/>
      <c r="SYX50" s="319"/>
      <c r="SYY50" s="319"/>
      <c r="SYZ50" s="319"/>
      <c r="SZA50" s="319"/>
      <c r="SZB50" s="319"/>
      <c r="SZC50" s="319"/>
      <c r="SZD50" s="319"/>
      <c r="SZE50" s="319"/>
      <c r="SZF50" s="319"/>
      <c r="SZG50" s="319"/>
      <c r="SZH50" s="319"/>
      <c r="SZI50" s="319"/>
      <c r="SZJ50" s="319"/>
      <c r="SZK50" s="319"/>
      <c r="SZL50" s="319"/>
      <c r="SZM50" s="319"/>
      <c r="SZN50" s="319"/>
      <c r="SZO50" s="319"/>
      <c r="SZP50" s="319"/>
      <c r="SZQ50" s="319"/>
      <c r="SZR50" s="319"/>
      <c r="SZS50" s="319"/>
      <c r="SZT50" s="319"/>
      <c r="SZU50" s="319"/>
      <c r="SZV50" s="319"/>
      <c r="SZW50" s="319"/>
      <c r="SZX50" s="319"/>
      <c r="SZY50" s="319"/>
      <c r="SZZ50" s="319"/>
      <c r="TAA50" s="319"/>
      <c r="TAB50" s="319"/>
      <c r="TAC50" s="319"/>
      <c r="TAD50" s="319"/>
      <c r="TAE50" s="319"/>
      <c r="TAF50" s="319"/>
      <c r="TAG50" s="319"/>
      <c r="TAH50" s="319"/>
      <c r="TAI50" s="319"/>
      <c r="TAJ50" s="319"/>
      <c r="TAK50" s="319"/>
      <c r="TAL50" s="319"/>
      <c r="TAM50" s="319"/>
      <c r="TAN50" s="319"/>
      <c r="TAO50" s="319"/>
      <c r="TAP50" s="319"/>
      <c r="TAQ50" s="319"/>
      <c r="TAR50" s="319"/>
      <c r="TAS50" s="319"/>
      <c r="TAT50" s="319"/>
      <c r="TAU50" s="319"/>
      <c r="TAV50" s="319"/>
      <c r="TAW50" s="319"/>
      <c r="TAX50" s="319"/>
      <c r="TAY50" s="319"/>
      <c r="TAZ50" s="319"/>
      <c r="TBA50" s="319"/>
      <c r="TBB50" s="319"/>
      <c r="TBC50" s="319"/>
      <c r="TBD50" s="319"/>
      <c r="TBE50" s="319"/>
      <c r="TBF50" s="319"/>
      <c r="TBG50" s="319"/>
      <c r="TBH50" s="319"/>
      <c r="TBI50" s="319"/>
      <c r="TBJ50" s="319"/>
      <c r="TBK50" s="319"/>
      <c r="TBL50" s="319"/>
      <c r="TBM50" s="319"/>
      <c r="TBN50" s="319"/>
      <c r="TBO50" s="319"/>
      <c r="TBP50" s="319"/>
      <c r="TBQ50" s="319"/>
      <c r="TBR50" s="319"/>
      <c r="TBS50" s="319"/>
      <c r="TBT50" s="319"/>
      <c r="TBU50" s="319"/>
      <c r="TBV50" s="319"/>
      <c r="TBW50" s="319"/>
      <c r="TBX50" s="319"/>
      <c r="TBY50" s="319"/>
      <c r="TBZ50" s="319"/>
      <c r="TCA50" s="319"/>
      <c r="TCB50" s="319"/>
      <c r="TCC50" s="319"/>
      <c r="TCD50" s="319"/>
      <c r="TCE50" s="319"/>
      <c r="TCF50" s="319"/>
      <c r="TCG50" s="319"/>
      <c r="TCH50" s="319"/>
      <c r="TCI50" s="319"/>
      <c r="TCJ50" s="319"/>
      <c r="TCK50" s="319"/>
      <c r="TCL50" s="319"/>
      <c r="TCM50" s="319"/>
      <c r="TCN50" s="319"/>
      <c r="TCO50" s="319"/>
      <c r="TCP50" s="319"/>
      <c r="TCQ50" s="319"/>
      <c r="TCR50" s="319"/>
      <c r="TCS50" s="319"/>
      <c r="TCT50" s="319"/>
      <c r="TCU50" s="319"/>
      <c r="TCV50" s="319"/>
      <c r="TCW50" s="319"/>
      <c r="TCX50" s="319"/>
      <c r="TCY50" s="319"/>
      <c r="TCZ50" s="319"/>
      <c r="TDA50" s="319"/>
      <c r="TDB50" s="319"/>
      <c r="TDC50" s="319"/>
      <c r="TDD50" s="319"/>
      <c r="TDE50" s="319"/>
      <c r="TDF50" s="319"/>
      <c r="TDG50" s="319"/>
      <c r="TDH50" s="319"/>
      <c r="TDI50" s="319"/>
      <c r="TDJ50" s="319"/>
      <c r="TDK50" s="319"/>
      <c r="TDL50" s="319"/>
      <c r="TDM50" s="319"/>
      <c r="TDN50" s="319"/>
      <c r="TDO50" s="319"/>
      <c r="TDP50" s="319"/>
      <c r="TDQ50" s="319"/>
      <c r="TDR50" s="319"/>
      <c r="TDS50" s="319"/>
      <c r="TDT50" s="319"/>
      <c r="TDU50" s="319"/>
      <c r="TDV50" s="319"/>
      <c r="TDW50" s="319"/>
      <c r="TDX50" s="319"/>
      <c r="TDY50" s="319"/>
      <c r="TDZ50" s="319"/>
      <c r="TEA50" s="319"/>
      <c r="TEB50" s="319"/>
      <c r="TEC50" s="319"/>
      <c r="TED50" s="319"/>
      <c r="TEE50" s="319"/>
      <c r="TEF50" s="319"/>
      <c r="TEG50" s="319"/>
      <c r="TEH50" s="319"/>
      <c r="TEI50" s="319"/>
      <c r="TEJ50" s="319"/>
      <c r="TEK50" s="319"/>
      <c r="TEL50" s="319"/>
      <c r="TEM50" s="319"/>
      <c r="TEN50" s="319"/>
      <c r="TEO50" s="319"/>
      <c r="TEP50" s="319"/>
      <c r="TEQ50" s="319"/>
      <c r="TER50" s="319"/>
      <c r="TES50" s="319"/>
      <c r="TET50" s="319"/>
      <c r="TEU50" s="319"/>
      <c r="TEV50" s="319"/>
      <c r="TEW50" s="319"/>
      <c r="TEX50" s="319"/>
      <c r="TEY50" s="319"/>
      <c r="TEZ50" s="319"/>
      <c r="TFA50" s="319"/>
      <c r="TFB50" s="319"/>
      <c r="TFC50" s="319"/>
      <c r="TFD50" s="319"/>
      <c r="TFE50" s="319"/>
      <c r="TFF50" s="319"/>
      <c r="TFG50" s="319"/>
      <c r="TFH50" s="319"/>
      <c r="TFI50" s="319"/>
      <c r="TFJ50" s="319"/>
      <c r="TFK50" s="319"/>
      <c r="TFL50" s="319"/>
      <c r="TFM50" s="319"/>
      <c r="TFN50" s="319"/>
      <c r="TFO50" s="319"/>
      <c r="TFP50" s="319"/>
      <c r="TFQ50" s="319"/>
      <c r="TFR50" s="319"/>
      <c r="TFS50" s="319"/>
      <c r="TFT50" s="319"/>
      <c r="TFU50" s="319"/>
      <c r="TFV50" s="319"/>
      <c r="TFW50" s="319"/>
      <c r="TFX50" s="319"/>
      <c r="TFY50" s="319"/>
      <c r="TFZ50" s="319"/>
      <c r="TGA50" s="319"/>
      <c r="TGB50" s="319"/>
      <c r="TGC50" s="319"/>
      <c r="TGD50" s="319"/>
      <c r="TGE50" s="319"/>
      <c r="TGF50" s="319"/>
      <c r="TGG50" s="319"/>
      <c r="TGH50" s="319"/>
      <c r="TGI50" s="319"/>
      <c r="TGJ50" s="319"/>
      <c r="TGK50" s="319"/>
      <c r="TGL50" s="319"/>
      <c r="TGM50" s="319"/>
      <c r="TGN50" s="319"/>
      <c r="TGO50" s="319"/>
      <c r="TGP50" s="319"/>
      <c r="TGQ50" s="319"/>
      <c r="TGR50" s="319"/>
      <c r="TGS50" s="319"/>
      <c r="TGT50" s="319"/>
      <c r="TGU50" s="319"/>
      <c r="TGV50" s="319"/>
      <c r="TGW50" s="319"/>
      <c r="TGX50" s="319"/>
      <c r="TGY50" s="319"/>
      <c r="TGZ50" s="319"/>
      <c r="THA50" s="319"/>
      <c r="THB50" s="319"/>
      <c r="THC50" s="319"/>
      <c r="THD50" s="319"/>
      <c r="THE50" s="319"/>
      <c r="THF50" s="319"/>
      <c r="THG50" s="319"/>
      <c r="THH50" s="319"/>
      <c r="THI50" s="319"/>
      <c r="THJ50" s="319"/>
      <c r="THK50" s="319"/>
      <c r="THL50" s="319"/>
      <c r="THM50" s="319"/>
      <c r="THN50" s="319"/>
      <c r="THO50" s="319"/>
      <c r="THP50" s="319"/>
      <c r="THQ50" s="319"/>
      <c r="THR50" s="319"/>
      <c r="THS50" s="319"/>
      <c r="THT50" s="319"/>
      <c r="THU50" s="319"/>
      <c r="THV50" s="319"/>
      <c r="THW50" s="319"/>
      <c r="THX50" s="319"/>
      <c r="THY50" s="319"/>
      <c r="THZ50" s="319"/>
      <c r="TIA50" s="319"/>
      <c r="TIB50" s="319"/>
      <c r="TIC50" s="319"/>
      <c r="TID50" s="319"/>
      <c r="TIE50" s="319"/>
      <c r="TIF50" s="319"/>
      <c r="TIG50" s="319"/>
      <c r="TIH50" s="319"/>
      <c r="TII50" s="319"/>
      <c r="TIJ50" s="319"/>
      <c r="TIK50" s="319"/>
      <c r="TIL50" s="319"/>
      <c r="TIM50" s="319"/>
      <c r="TIN50" s="319"/>
      <c r="TIO50" s="319"/>
      <c r="TIP50" s="319"/>
      <c r="TIQ50" s="319"/>
      <c r="TIR50" s="319"/>
      <c r="TIS50" s="319"/>
      <c r="TIT50" s="319"/>
      <c r="TIU50" s="319"/>
      <c r="TIV50" s="319"/>
      <c r="TIW50" s="319"/>
      <c r="TIX50" s="319"/>
      <c r="TIY50" s="319"/>
      <c r="TIZ50" s="319"/>
      <c r="TJA50" s="319"/>
      <c r="TJB50" s="319"/>
      <c r="TJC50" s="319"/>
      <c r="TJD50" s="319"/>
      <c r="TJE50" s="319"/>
      <c r="TJF50" s="319"/>
      <c r="TJG50" s="319"/>
      <c r="TJH50" s="319"/>
      <c r="TJI50" s="319"/>
      <c r="TJJ50" s="319"/>
      <c r="TJK50" s="319"/>
      <c r="TJL50" s="319"/>
      <c r="TJM50" s="319"/>
      <c r="TJN50" s="319"/>
      <c r="TJO50" s="319"/>
      <c r="TJP50" s="319"/>
      <c r="TJQ50" s="319"/>
      <c r="TJR50" s="319"/>
      <c r="TJS50" s="319"/>
      <c r="TJT50" s="319"/>
      <c r="TJU50" s="319"/>
      <c r="TJV50" s="319"/>
      <c r="TJW50" s="319"/>
      <c r="TJX50" s="319"/>
      <c r="TJY50" s="319"/>
      <c r="TJZ50" s="319"/>
      <c r="TKA50" s="319"/>
      <c r="TKB50" s="319"/>
      <c r="TKC50" s="319"/>
      <c r="TKD50" s="319"/>
      <c r="TKE50" s="319"/>
      <c r="TKF50" s="319"/>
      <c r="TKG50" s="319"/>
      <c r="TKH50" s="319"/>
      <c r="TKI50" s="319"/>
      <c r="TKJ50" s="319"/>
      <c r="TKK50" s="319"/>
      <c r="TKL50" s="319"/>
      <c r="TKM50" s="319"/>
      <c r="TKN50" s="319"/>
      <c r="TKO50" s="319"/>
      <c r="TKP50" s="319"/>
      <c r="TKQ50" s="319"/>
      <c r="TKR50" s="319"/>
      <c r="TKS50" s="319"/>
      <c r="TKT50" s="319"/>
      <c r="TKU50" s="319"/>
      <c r="TKV50" s="319"/>
      <c r="TKW50" s="319"/>
      <c r="TKX50" s="319"/>
      <c r="TKY50" s="319"/>
      <c r="TKZ50" s="319"/>
      <c r="TLA50" s="319"/>
      <c r="TLB50" s="319"/>
      <c r="TLC50" s="319"/>
      <c r="TLD50" s="319"/>
      <c r="TLE50" s="319"/>
      <c r="TLF50" s="319"/>
      <c r="TLG50" s="319"/>
      <c r="TLH50" s="319"/>
      <c r="TLI50" s="319"/>
      <c r="TLJ50" s="319"/>
      <c r="TLK50" s="319"/>
      <c r="TLL50" s="319"/>
      <c r="TLM50" s="319"/>
      <c r="TLN50" s="319"/>
      <c r="TLO50" s="319"/>
      <c r="TLP50" s="319"/>
      <c r="TLQ50" s="319"/>
      <c r="TLR50" s="319"/>
      <c r="TLS50" s="319"/>
      <c r="TLT50" s="319"/>
      <c r="TLU50" s="319"/>
      <c r="TLV50" s="319"/>
      <c r="TLW50" s="319"/>
      <c r="TLX50" s="319"/>
      <c r="TLY50" s="319"/>
      <c r="TLZ50" s="319"/>
      <c r="TMA50" s="319"/>
      <c r="TMB50" s="319"/>
      <c r="TMC50" s="319"/>
      <c r="TMD50" s="319"/>
      <c r="TME50" s="319"/>
      <c r="TMF50" s="319"/>
      <c r="TMG50" s="319"/>
      <c r="TMH50" s="319"/>
      <c r="TMI50" s="319"/>
      <c r="TMJ50" s="319"/>
      <c r="TMK50" s="319"/>
      <c r="TML50" s="319"/>
      <c r="TMM50" s="319"/>
      <c r="TMN50" s="319"/>
      <c r="TMO50" s="319"/>
      <c r="TMP50" s="319"/>
      <c r="TMQ50" s="319"/>
      <c r="TMR50" s="319"/>
      <c r="TMS50" s="319"/>
      <c r="TMT50" s="319"/>
      <c r="TMU50" s="319"/>
      <c r="TMV50" s="319"/>
      <c r="TMW50" s="319"/>
      <c r="TMX50" s="319"/>
      <c r="TMY50" s="319"/>
      <c r="TMZ50" s="319"/>
      <c r="TNA50" s="319"/>
      <c r="TNB50" s="319"/>
      <c r="TNC50" s="319"/>
      <c r="TND50" s="319"/>
      <c r="TNE50" s="319"/>
      <c r="TNF50" s="319"/>
      <c r="TNG50" s="319"/>
      <c r="TNH50" s="319"/>
      <c r="TNI50" s="319"/>
      <c r="TNJ50" s="319"/>
      <c r="TNK50" s="319"/>
      <c r="TNL50" s="319"/>
      <c r="TNM50" s="319"/>
      <c r="TNN50" s="319"/>
      <c r="TNO50" s="319"/>
      <c r="TNP50" s="319"/>
      <c r="TNQ50" s="319"/>
      <c r="TNR50" s="319"/>
      <c r="TNS50" s="319"/>
      <c r="TNT50" s="319"/>
      <c r="TNU50" s="319"/>
      <c r="TNV50" s="319"/>
      <c r="TNW50" s="319"/>
      <c r="TNX50" s="319"/>
      <c r="TNY50" s="319"/>
      <c r="TNZ50" s="319"/>
      <c r="TOA50" s="319"/>
      <c r="TOB50" s="319"/>
      <c r="TOC50" s="319"/>
      <c r="TOD50" s="319"/>
      <c r="TOE50" s="319"/>
      <c r="TOF50" s="319"/>
      <c r="TOG50" s="319"/>
      <c r="TOH50" s="319"/>
      <c r="TOI50" s="319"/>
      <c r="TOJ50" s="319"/>
      <c r="TOK50" s="319"/>
      <c r="TOL50" s="319"/>
      <c r="TOM50" s="319"/>
      <c r="TON50" s="319"/>
      <c r="TOO50" s="319"/>
      <c r="TOP50" s="319"/>
      <c r="TOQ50" s="319"/>
      <c r="TOR50" s="319"/>
      <c r="TOS50" s="319"/>
      <c r="TOT50" s="319"/>
      <c r="TOU50" s="319"/>
      <c r="TOV50" s="319"/>
      <c r="TOW50" s="319"/>
      <c r="TOX50" s="319"/>
      <c r="TOY50" s="319"/>
      <c r="TOZ50" s="319"/>
      <c r="TPA50" s="319"/>
      <c r="TPB50" s="319"/>
      <c r="TPC50" s="319"/>
      <c r="TPD50" s="319"/>
      <c r="TPE50" s="319"/>
      <c r="TPF50" s="319"/>
      <c r="TPG50" s="319"/>
      <c r="TPH50" s="319"/>
      <c r="TPI50" s="319"/>
      <c r="TPJ50" s="319"/>
      <c r="TPK50" s="319"/>
      <c r="TPL50" s="319"/>
      <c r="TPM50" s="319"/>
      <c r="TPN50" s="319"/>
      <c r="TPO50" s="319"/>
      <c r="TPP50" s="319"/>
      <c r="TPQ50" s="319"/>
      <c r="TPR50" s="319"/>
      <c r="TPS50" s="319"/>
      <c r="TPT50" s="319"/>
      <c r="TPU50" s="319"/>
      <c r="TPV50" s="319"/>
      <c r="TPW50" s="319"/>
      <c r="TPX50" s="319"/>
      <c r="TPY50" s="319"/>
      <c r="TPZ50" s="319"/>
      <c r="TQA50" s="319"/>
      <c r="TQB50" s="319"/>
      <c r="TQC50" s="319"/>
      <c r="TQD50" s="319"/>
      <c r="TQE50" s="319"/>
      <c r="TQF50" s="319"/>
      <c r="TQG50" s="319"/>
      <c r="TQH50" s="319"/>
      <c r="TQI50" s="319"/>
      <c r="TQJ50" s="319"/>
      <c r="TQK50" s="319"/>
      <c r="TQL50" s="319"/>
      <c r="TQM50" s="319"/>
      <c r="TQN50" s="319"/>
      <c r="TQO50" s="319"/>
      <c r="TQP50" s="319"/>
      <c r="TQQ50" s="319"/>
      <c r="TQR50" s="319"/>
      <c r="TQS50" s="319"/>
      <c r="TQT50" s="319"/>
      <c r="TQU50" s="319"/>
      <c r="TQV50" s="319"/>
      <c r="TQW50" s="319"/>
      <c r="TQX50" s="319"/>
      <c r="TQY50" s="319"/>
      <c r="TQZ50" s="319"/>
      <c r="TRA50" s="319"/>
      <c r="TRB50" s="319"/>
      <c r="TRC50" s="319"/>
      <c r="TRD50" s="319"/>
      <c r="TRE50" s="319"/>
      <c r="TRF50" s="319"/>
      <c r="TRG50" s="319"/>
      <c r="TRH50" s="319"/>
      <c r="TRI50" s="319"/>
      <c r="TRJ50" s="319"/>
      <c r="TRK50" s="319"/>
      <c r="TRL50" s="319"/>
      <c r="TRM50" s="319"/>
      <c r="TRN50" s="319"/>
      <c r="TRO50" s="319"/>
      <c r="TRP50" s="319"/>
      <c r="TRQ50" s="319"/>
      <c r="TRR50" s="319"/>
      <c r="TRS50" s="319"/>
      <c r="TRT50" s="319"/>
      <c r="TRU50" s="319"/>
      <c r="TRV50" s="319"/>
      <c r="TRW50" s="319"/>
      <c r="TRX50" s="319"/>
      <c r="TRY50" s="319"/>
      <c r="TRZ50" s="319"/>
      <c r="TSA50" s="319"/>
      <c r="TSB50" s="319"/>
      <c r="TSC50" s="319"/>
      <c r="TSD50" s="319"/>
      <c r="TSE50" s="319"/>
      <c r="TSF50" s="319"/>
      <c r="TSG50" s="319"/>
      <c r="TSH50" s="319"/>
      <c r="TSI50" s="319"/>
      <c r="TSJ50" s="319"/>
      <c r="TSK50" s="319"/>
      <c r="TSL50" s="319"/>
      <c r="TSM50" s="319"/>
      <c r="TSN50" s="319"/>
      <c r="TSO50" s="319"/>
      <c r="TSP50" s="319"/>
      <c r="TSQ50" s="319"/>
      <c r="TSR50" s="319"/>
      <c r="TSS50" s="319"/>
      <c r="TST50" s="319"/>
      <c r="TSU50" s="319"/>
      <c r="TSV50" s="319"/>
      <c r="TSW50" s="319"/>
      <c r="TSX50" s="319"/>
      <c r="TSY50" s="319"/>
      <c r="TSZ50" s="319"/>
      <c r="TTA50" s="319"/>
      <c r="TTB50" s="319"/>
      <c r="TTC50" s="319"/>
      <c r="TTD50" s="319"/>
      <c r="TTE50" s="319"/>
      <c r="TTF50" s="319"/>
      <c r="TTG50" s="319"/>
      <c r="TTH50" s="319"/>
      <c r="TTI50" s="319"/>
      <c r="TTJ50" s="319"/>
      <c r="TTK50" s="319"/>
      <c r="TTL50" s="319"/>
      <c r="TTM50" s="319"/>
      <c r="TTN50" s="319"/>
      <c r="TTO50" s="319"/>
      <c r="TTP50" s="319"/>
      <c r="TTQ50" s="319"/>
      <c r="TTR50" s="319"/>
      <c r="TTS50" s="319"/>
      <c r="TTT50" s="319"/>
      <c r="TTU50" s="319"/>
      <c r="TTV50" s="319"/>
      <c r="TTW50" s="319"/>
      <c r="TTX50" s="319"/>
      <c r="TTY50" s="319"/>
      <c r="TTZ50" s="319"/>
      <c r="TUA50" s="319"/>
      <c r="TUB50" s="319"/>
      <c r="TUC50" s="319"/>
      <c r="TUD50" s="319"/>
      <c r="TUE50" s="319"/>
      <c r="TUF50" s="319"/>
      <c r="TUG50" s="319"/>
      <c r="TUH50" s="319"/>
      <c r="TUI50" s="319"/>
      <c r="TUJ50" s="319"/>
      <c r="TUK50" s="319"/>
      <c r="TUL50" s="319"/>
      <c r="TUM50" s="319"/>
      <c r="TUN50" s="319"/>
      <c r="TUO50" s="319"/>
      <c r="TUP50" s="319"/>
      <c r="TUQ50" s="319"/>
      <c r="TUR50" s="319"/>
      <c r="TUS50" s="319"/>
      <c r="TUT50" s="319"/>
      <c r="TUU50" s="319"/>
      <c r="TUV50" s="319"/>
      <c r="TUW50" s="319"/>
      <c r="TUX50" s="319"/>
      <c r="TUY50" s="319"/>
      <c r="TUZ50" s="319"/>
      <c r="TVA50" s="319"/>
      <c r="TVB50" s="319"/>
      <c r="TVC50" s="319"/>
      <c r="TVD50" s="319"/>
      <c r="TVE50" s="319"/>
      <c r="TVF50" s="319"/>
      <c r="TVG50" s="319"/>
      <c r="TVH50" s="319"/>
      <c r="TVI50" s="319"/>
      <c r="TVJ50" s="319"/>
      <c r="TVK50" s="319"/>
      <c r="TVL50" s="319"/>
      <c r="TVM50" s="319"/>
      <c r="TVN50" s="319"/>
      <c r="TVO50" s="319"/>
      <c r="TVP50" s="319"/>
      <c r="TVQ50" s="319"/>
      <c r="TVR50" s="319"/>
      <c r="TVS50" s="319"/>
      <c r="TVT50" s="319"/>
      <c r="TVU50" s="319"/>
      <c r="TVV50" s="319"/>
      <c r="TVW50" s="319"/>
      <c r="TVX50" s="319"/>
      <c r="TVY50" s="319"/>
      <c r="TVZ50" s="319"/>
      <c r="TWA50" s="319"/>
      <c r="TWB50" s="319"/>
      <c r="TWC50" s="319"/>
      <c r="TWD50" s="319"/>
      <c r="TWE50" s="319"/>
      <c r="TWF50" s="319"/>
      <c r="TWG50" s="319"/>
      <c r="TWH50" s="319"/>
      <c r="TWI50" s="319"/>
      <c r="TWJ50" s="319"/>
      <c r="TWK50" s="319"/>
      <c r="TWL50" s="319"/>
      <c r="TWM50" s="319"/>
      <c r="TWN50" s="319"/>
      <c r="TWO50" s="319"/>
      <c r="TWP50" s="319"/>
      <c r="TWQ50" s="319"/>
      <c r="TWR50" s="319"/>
      <c r="TWS50" s="319"/>
      <c r="TWT50" s="319"/>
      <c r="TWU50" s="319"/>
      <c r="TWV50" s="319"/>
      <c r="TWW50" s="319"/>
      <c r="TWX50" s="319"/>
      <c r="TWY50" s="319"/>
      <c r="TWZ50" s="319"/>
      <c r="TXA50" s="319"/>
      <c r="TXB50" s="319"/>
      <c r="TXC50" s="319"/>
      <c r="TXD50" s="319"/>
      <c r="TXE50" s="319"/>
      <c r="TXF50" s="319"/>
      <c r="TXG50" s="319"/>
      <c r="TXH50" s="319"/>
      <c r="TXI50" s="319"/>
      <c r="TXJ50" s="319"/>
      <c r="TXK50" s="319"/>
      <c r="TXL50" s="319"/>
      <c r="TXM50" s="319"/>
      <c r="TXN50" s="319"/>
      <c r="TXO50" s="319"/>
      <c r="TXP50" s="319"/>
      <c r="TXQ50" s="319"/>
      <c r="TXR50" s="319"/>
      <c r="TXS50" s="319"/>
      <c r="TXT50" s="319"/>
      <c r="TXU50" s="319"/>
      <c r="TXV50" s="319"/>
      <c r="TXW50" s="319"/>
      <c r="TXX50" s="319"/>
      <c r="TXY50" s="319"/>
      <c r="TXZ50" s="319"/>
      <c r="TYA50" s="319"/>
      <c r="TYB50" s="319"/>
      <c r="TYC50" s="319"/>
      <c r="TYD50" s="319"/>
      <c r="TYE50" s="319"/>
      <c r="TYF50" s="319"/>
      <c r="TYG50" s="319"/>
      <c r="TYH50" s="319"/>
      <c r="TYI50" s="319"/>
      <c r="TYJ50" s="319"/>
      <c r="TYK50" s="319"/>
      <c r="TYL50" s="319"/>
      <c r="TYM50" s="319"/>
      <c r="TYN50" s="319"/>
      <c r="TYO50" s="319"/>
      <c r="TYP50" s="319"/>
      <c r="TYQ50" s="319"/>
      <c r="TYR50" s="319"/>
      <c r="TYS50" s="319"/>
      <c r="TYT50" s="319"/>
      <c r="TYU50" s="319"/>
      <c r="TYV50" s="319"/>
      <c r="TYW50" s="319"/>
      <c r="TYX50" s="319"/>
      <c r="TYY50" s="319"/>
      <c r="TYZ50" s="319"/>
      <c r="TZA50" s="319"/>
      <c r="TZB50" s="319"/>
      <c r="TZC50" s="319"/>
      <c r="TZD50" s="319"/>
      <c r="TZE50" s="319"/>
      <c r="TZF50" s="319"/>
      <c r="TZG50" s="319"/>
      <c r="TZH50" s="319"/>
      <c r="TZI50" s="319"/>
      <c r="TZJ50" s="319"/>
      <c r="TZK50" s="319"/>
      <c r="TZL50" s="319"/>
      <c r="TZM50" s="319"/>
      <c r="TZN50" s="319"/>
      <c r="TZO50" s="319"/>
      <c r="TZP50" s="319"/>
      <c r="TZQ50" s="319"/>
      <c r="TZR50" s="319"/>
      <c r="TZS50" s="319"/>
      <c r="TZT50" s="319"/>
      <c r="TZU50" s="319"/>
      <c r="TZV50" s="319"/>
      <c r="TZW50" s="319"/>
      <c r="TZX50" s="319"/>
      <c r="TZY50" s="319"/>
      <c r="TZZ50" s="319"/>
      <c r="UAA50" s="319"/>
      <c r="UAB50" s="319"/>
      <c r="UAC50" s="319"/>
      <c r="UAD50" s="319"/>
      <c r="UAE50" s="319"/>
      <c r="UAF50" s="319"/>
      <c r="UAG50" s="319"/>
      <c r="UAH50" s="319"/>
      <c r="UAI50" s="319"/>
      <c r="UAJ50" s="319"/>
      <c r="UAK50" s="319"/>
      <c r="UAL50" s="319"/>
      <c r="UAM50" s="319"/>
      <c r="UAN50" s="319"/>
      <c r="UAO50" s="319"/>
      <c r="UAP50" s="319"/>
      <c r="UAQ50" s="319"/>
      <c r="UAR50" s="319"/>
      <c r="UAS50" s="319"/>
      <c r="UAT50" s="319"/>
      <c r="UAU50" s="319"/>
      <c r="UAV50" s="319"/>
      <c r="UAW50" s="319"/>
      <c r="UAX50" s="319"/>
      <c r="UAY50" s="319"/>
      <c r="UAZ50" s="319"/>
      <c r="UBA50" s="319"/>
      <c r="UBB50" s="319"/>
      <c r="UBC50" s="319"/>
      <c r="UBD50" s="319"/>
      <c r="UBE50" s="319"/>
      <c r="UBF50" s="319"/>
      <c r="UBG50" s="319"/>
      <c r="UBH50" s="319"/>
      <c r="UBI50" s="319"/>
      <c r="UBJ50" s="319"/>
      <c r="UBK50" s="319"/>
      <c r="UBL50" s="319"/>
      <c r="UBM50" s="319"/>
      <c r="UBN50" s="319"/>
      <c r="UBO50" s="319"/>
      <c r="UBP50" s="319"/>
      <c r="UBQ50" s="319"/>
      <c r="UBR50" s="319"/>
      <c r="UBS50" s="319"/>
      <c r="UBT50" s="319"/>
      <c r="UBU50" s="319"/>
      <c r="UBV50" s="319"/>
      <c r="UBW50" s="319"/>
      <c r="UBX50" s="319"/>
      <c r="UBY50" s="319"/>
      <c r="UBZ50" s="319"/>
      <c r="UCA50" s="319"/>
      <c r="UCB50" s="319"/>
      <c r="UCC50" s="319"/>
      <c r="UCD50" s="319"/>
      <c r="UCE50" s="319"/>
      <c r="UCF50" s="319"/>
      <c r="UCG50" s="319"/>
      <c r="UCH50" s="319"/>
      <c r="UCI50" s="319"/>
      <c r="UCJ50" s="319"/>
      <c r="UCK50" s="319"/>
      <c r="UCL50" s="319"/>
      <c r="UCM50" s="319"/>
      <c r="UCN50" s="319"/>
      <c r="UCO50" s="319"/>
      <c r="UCP50" s="319"/>
      <c r="UCQ50" s="319"/>
      <c r="UCR50" s="319"/>
      <c r="UCS50" s="319"/>
      <c r="UCT50" s="319"/>
      <c r="UCU50" s="319"/>
      <c r="UCV50" s="319"/>
      <c r="UCW50" s="319"/>
      <c r="UCX50" s="319"/>
      <c r="UCY50" s="319"/>
      <c r="UCZ50" s="319"/>
      <c r="UDA50" s="319"/>
      <c r="UDB50" s="319"/>
      <c r="UDC50" s="319"/>
      <c r="UDD50" s="319"/>
      <c r="UDE50" s="319"/>
      <c r="UDF50" s="319"/>
      <c r="UDG50" s="319"/>
      <c r="UDH50" s="319"/>
      <c r="UDI50" s="319"/>
      <c r="UDJ50" s="319"/>
      <c r="UDK50" s="319"/>
      <c r="UDL50" s="319"/>
      <c r="UDM50" s="319"/>
      <c r="UDN50" s="319"/>
      <c r="UDO50" s="319"/>
      <c r="UDP50" s="319"/>
      <c r="UDQ50" s="319"/>
      <c r="UDR50" s="319"/>
      <c r="UDS50" s="319"/>
      <c r="UDT50" s="319"/>
      <c r="UDU50" s="319"/>
      <c r="UDV50" s="319"/>
      <c r="UDW50" s="319"/>
      <c r="UDX50" s="319"/>
      <c r="UDY50" s="319"/>
      <c r="UDZ50" s="319"/>
      <c r="UEA50" s="319"/>
      <c r="UEB50" s="319"/>
      <c r="UEC50" s="319"/>
      <c r="UED50" s="319"/>
      <c r="UEE50" s="319"/>
      <c r="UEF50" s="319"/>
      <c r="UEG50" s="319"/>
      <c r="UEH50" s="319"/>
      <c r="UEI50" s="319"/>
      <c r="UEJ50" s="319"/>
      <c r="UEK50" s="319"/>
      <c r="UEL50" s="319"/>
      <c r="UEM50" s="319"/>
      <c r="UEN50" s="319"/>
      <c r="UEO50" s="319"/>
      <c r="UEP50" s="319"/>
      <c r="UEQ50" s="319"/>
      <c r="UER50" s="319"/>
      <c r="UES50" s="319"/>
      <c r="UET50" s="319"/>
      <c r="UEU50" s="319"/>
      <c r="UEV50" s="319"/>
      <c r="UEW50" s="319"/>
      <c r="UEX50" s="319"/>
      <c r="UEY50" s="319"/>
      <c r="UEZ50" s="319"/>
      <c r="UFA50" s="319"/>
      <c r="UFB50" s="319"/>
      <c r="UFC50" s="319"/>
      <c r="UFD50" s="319"/>
      <c r="UFE50" s="319"/>
      <c r="UFF50" s="319"/>
      <c r="UFG50" s="319"/>
      <c r="UFH50" s="319"/>
      <c r="UFI50" s="319"/>
      <c r="UFJ50" s="319"/>
      <c r="UFK50" s="319"/>
      <c r="UFL50" s="319"/>
      <c r="UFM50" s="319"/>
      <c r="UFN50" s="319"/>
      <c r="UFO50" s="319"/>
      <c r="UFP50" s="319"/>
      <c r="UFQ50" s="319"/>
      <c r="UFR50" s="319"/>
      <c r="UFS50" s="319"/>
      <c r="UFT50" s="319"/>
      <c r="UFU50" s="319"/>
      <c r="UFV50" s="319"/>
      <c r="UFW50" s="319"/>
      <c r="UFX50" s="319"/>
      <c r="UFY50" s="319"/>
      <c r="UFZ50" s="319"/>
      <c r="UGA50" s="319"/>
      <c r="UGB50" s="319"/>
      <c r="UGC50" s="319"/>
      <c r="UGD50" s="319"/>
      <c r="UGE50" s="319"/>
      <c r="UGF50" s="319"/>
      <c r="UGG50" s="319"/>
      <c r="UGH50" s="319"/>
      <c r="UGI50" s="319"/>
      <c r="UGJ50" s="319"/>
      <c r="UGK50" s="319"/>
      <c r="UGL50" s="319"/>
      <c r="UGM50" s="319"/>
      <c r="UGN50" s="319"/>
      <c r="UGO50" s="319"/>
      <c r="UGP50" s="319"/>
      <c r="UGQ50" s="319"/>
      <c r="UGR50" s="319"/>
      <c r="UGS50" s="319"/>
      <c r="UGT50" s="319"/>
      <c r="UGU50" s="319"/>
      <c r="UGV50" s="319"/>
      <c r="UGW50" s="319"/>
      <c r="UGX50" s="319"/>
      <c r="UGY50" s="319"/>
      <c r="UGZ50" s="319"/>
      <c r="UHA50" s="319"/>
      <c r="UHB50" s="319"/>
      <c r="UHC50" s="319"/>
      <c r="UHD50" s="319"/>
      <c r="UHE50" s="319"/>
      <c r="UHF50" s="319"/>
      <c r="UHG50" s="319"/>
      <c r="UHH50" s="319"/>
      <c r="UHI50" s="319"/>
      <c r="UHJ50" s="319"/>
      <c r="UHK50" s="319"/>
      <c r="UHL50" s="319"/>
      <c r="UHM50" s="319"/>
      <c r="UHN50" s="319"/>
      <c r="UHO50" s="319"/>
      <c r="UHP50" s="319"/>
      <c r="UHQ50" s="319"/>
      <c r="UHR50" s="319"/>
      <c r="UHS50" s="319"/>
      <c r="UHT50" s="319"/>
      <c r="UHU50" s="319"/>
      <c r="UHV50" s="319"/>
      <c r="UHW50" s="319"/>
      <c r="UHX50" s="319"/>
      <c r="UHY50" s="319"/>
      <c r="UHZ50" s="319"/>
      <c r="UIA50" s="319"/>
      <c r="UIB50" s="319"/>
      <c r="UIC50" s="319"/>
      <c r="UID50" s="319"/>
      <c r="UIE50" s="319"/>
      <c r="UIF50" s="319"/>
      <c r="UIG50" s="319"/>
      <c r="UIH50" s="319"/>
      <c r="UII50" s="319"/>
      <c r="UIJ50" s="319"/>
      <c r="UIK50" s="319"/>
      <c r="UIL50" s="319"/>
      <c r="UIM50" s="319"/>
      <c r="UIN50" s="319"/>
      <c r="UIO50" s="319"/>
      <c r="UIP50" s="319"/>
      <c r="UIQ50" s="319"/>
      <c r="UIR50" s="319"/>
      <c r="UIS50" s="319"/>
      <c r="UIT50" s="319"/>
      <c r="UIU50" s="319"/>
      <c r="UIV50" s="319"/>
      <c r="UIW50" s="319"/>
      <c r="UIX50" s="319"/>
      <c r="UIY50" s="319"/>
      <c r="UIZ50" s="319"/>
      <c r="UJA50" s="319"/>
      <c r="UJB50" s="319"/>
      <c r="UJC50" s="319"/>
      <c r="UJD50" s="319"/>
      <c r="UJE50" s="319"/>
      <c r="UJF50" s="319"/>
      <c r="UJG50" s="319"/>
      <c r="UJH50" s="319"/>
      <c r="UJI50" s="319"/>
      <c r="UJJ50" s="319"/>
      <c r="UJK50" s="319"/>
      <c r="UJL50" s="319"/>
      <c r="UJM50" s="319"/>
      <c r="UJN50" s="319"/>
      <c r="UJO50" s="319"/>
      <c r="UJP50" s="319"/>
      <c r="UJQ50" s="319"/>
      <c r="UJR50" s="319"/>
      <c r="UJS50" s="319"/>
      <c r="UJT50" s="319"/>
      <c r="UJU50" s="319"/>
      <c r="UJV50" s="319"/>
      <c r="UJW50" s="319"/>
      <c r="UJX50" s="319"/>
      <c r="UJY50" s="319"/>
      <c r="UJZ50" s="319"/>
      <c r="UKA50" s="319"/>
      <c r="UKB50" s="319"/>
      <c r="UKC50" s="319"/>
      <c r="UKD50" s="319"/>
      <c r="UKE50" s="319"/>
      <c r="UKF50" s="319"/>
      <c r="UKG50" s="319"/>
      <c r="UKH50" s="319"/>
      <c r="UKI50" s="319"/>
      <c r="UKJ50" s="319"/>
      <c r="UKK50" s="319"/>
      <c r="UKL50" s="319"/>
      <c r="UKM50" s="319"/>
      <c r="UKN50" s="319"/>
      <c r="UKO50" s="319"/>
      <c r="UKP50" s="319"/>
      <c r="UKQ50" s="319"/>
      <c r="UKR50" s="319"/>
      <c r="UKS50" s="319"/>
      <c r="UKT50" s="319"/>
      <c r="UKU50" s="319"/>
      <c r="UKV50" s="319"/>
      <c r="UKW50" s="319"/>
      <c r="UKX50" s="319"/>
      <c r="UKY50" s="319"/>
      <c r="UKZ50" s="319"/>
      <c r="ULA50" s="319"/>
      <c r="ULB50" s="319"/>
      <c r="ULC50" s="319"/>
      <c r="ULD50" s="319"/>
      <c r="ULE50" s="319"/>
      <c r="ULF50" s="319"/>
      <c r="ULG50" s="319"/>
      <c r="ULH50" s="319"/>
      <c r="ULI50" s="319"/>
      <c r="ULJ50" s="319"/>
      <c r="ULK50" s="319"/>
      <c r="ULL50" s="319"/>
      <c r="ULM50" s="319"/>
      <c r="ULN50" s="319"/>
      <c r="ULO50" s="319"/>
      <c r="ULP50" s="319"/>
      <c r="ULQ50" s="319"/>
      <c r="ULR50" s="319"/>
      <c r="ULS50" s="319"/>
      <c r="ULT50" s="319"/>
      <c r="ULU50" s="319"/>
      <c r="ULV50" s="319"/>
      <c r="ULW50" s="319"/>
      <c r="ULX50" s="319"/>
      <c r="ULY50" s="319"/>
      <c r="ULZ50" s="319"/>
      <c r="UMA50" s="319"/>
      <c r="UMB50" s="319"/>
      <c r="UMC50" s="319"/>
      <c r="UMD50" s="319"/>
      <c r="UME50" s="319"/>
      <c r="UMF50" s="319"/>
      <c r="UMG50" s="319"/>
      <c r="UMH50" s="319"/>
      <c r="UMI50" s="319"/>
      <c r="UMJ50" s="319"/>
      <c r="UMK50" s="319"/>
      <c r="UML50" s="319"/>
      <c r="UMM50" s="319"/>
      <c r="UMN50" s="319"/>
      <c r="UMO50" s="319"/>
      <c r="UMP50" s="319"/>
      <c r="UMQ50" s="319"/>
      <c r="UMR50" s="319"/>
      <c r="UMS50" s="319"/>
      <c r="UMT50" s="319"/>
      <c r="UMU50" s="319"/>
      <c r="UMV50" s="319"/>
      <c r="UMW50" s="319"/>
      <c r="UMX50" s="319"/>
      <c r="UMY50" s="319"/>
      <c r="UMZ50" s="319"/>
      <c r="UNA50" s="319"/>
      <c r="UNB50" s="319"/>
      <c r="UNC50" s="319"/>
      <c r="UND50" s="319"/>
      <c r="UNE50" s="319"/>
      <c r="UNF50" s="319"/>
      <c r="UNG50" s="319"/>
      <c r="UNH50" s="319"/>
      <c r="UNI50" s="319"/>
      <c r="UNJ50" s="319"/>
      <c r="UNK50" s="319"/>
      <c r="UNL50" s="319"/>
      <c r="UNM50" s="319"/>
      <c r="UNN50" s="319"/>
      <c r="UNO50" s="319"/>
      <c r="UNP50" s="319"/>
      <c r="UNQ50" s="319"/>
      <c r="UNR50" s="319"/>
      <c r="UNS50" s="319"/>
      <c r="UNT50" s="319"/>
      <c r="UNU50" s="319"/>
      <c r="UNV50" s="319"/>
      <c r="UNW50" s="319"/>
      <c r="UNX50" s="319"/>
      <c r="UNY50" s="319"/>
      <c r="UNZ50" s="319"/>
      <c r="UOA50" s="319"/>
      <c r="UOB50" s="319"/>
      <c r="UOC50" s="319"/>
      <c r="UOD50" s="319"/>
      <c r="UOE50" s="319"/>
      <c r="UOF50" s="319"/>
      <c r="UOG50" s="319"/>
      <c r="UOH50" s="319"/>
      <c r="UOI50" s="319"/>
      <c r="UOJ50" s="319"/>
      <c r="UOK50" s="319"/>
      <c r="UOL50" s="319"/>
      <c r="UOM50" s="319"/>
      <c r="UON50" s="319"/>
      <c r="UOO50" s="319"/>
      <c r="UOP50" s="319"/>
      <c r="UOQ50" s="319"/>
      <c r="UOR50" s="319"/>
      <c r="UOS50" s="319"/>
      <c r="UOT50" s="319"/>
      <c r="UOU50" s="319"/>
      <c r="UOV50" s="319"/>
      <c r="UOW50" s="319"/>
      <c r="UOX50" s="319"/>
      <c r="UOY50" s="319"/>
      <c r="UOZ50" s="319"/>
      <c r="UPA50" s="319"/>
      <c r="UPB50" s="319"/>
      <c r="UPC50" s="319"/>
      <c r="UPD50" s="319"/>
      <c r="UPE50" s="319"/>
      <c r="UPF50" s="319"/>
      <c r="UPG50" s="319"/>
      <c r="UPH50" s="319"/>
      <c r="UPI50" s="319"/>
      <c r="UPJ50" s="319"/>
      <c r="UPK50" s="319"/>
      <c r="UPL50" s="319"/>
      <c r="UPM50" s="319"/>
      <c r="UPN50" s="319"/>
      <c r="UPO50" s="319"/>
      <c r="UPP50" s="319"/>
      <c r="UPQ50" s="319"/>
      <c r="UPR50" s="319"/>
      <c r="UPS50" s="319"/>
      <c r="UPT50" s="319"/>
      <c r="UPU50" s="319"/>
      <c r="UPV50" s="319"/>
      <c r="UPW50" s="319"/>
      <c r="UPX50" s="319"/>
      <c r="UPY50" s="319"/>
      <c r="UPZ50" s="319"/>
      <c r="UQA50" s="319"/>
      <c r="UQB50" s="319"/>
      <c r="UQC50" s="319"/>
      <c r="UQD50" s="319"/>
      <c r="UQE50" s="319"/>
      <c r="UQF50" s="319"/>
      <c r="UQG50" s="319"/>
      <c r="UQH50" s="319"/>
      <c r="UQI50" s="319"/>
      <c r="UQJ50" s="319"/>
      <c r="UQK50" s="319"/>
      <c r="UQL50" s="319"/>
      <c r="UQM50" s="319"/>
      <c r="UQN50" s="319"/>
      <c r="UQO50" s="319"/>
      <c r="UQP50" s="319"/>
      <c r="UQQ50" s="319"/>
      <c r="UQR50" s="319"/>
      <c r="UQS50" s="319"/>
      <c r="UQT50" s="319"/>
      <c r="UQU50" s="319"/>
      <c r="UQV50" s="319"/>
      <c r="UQW50" s="319"/>
      <c r="UQX50" s="319"/>
      <c r="UQY50" s="319"/>
      <c r="UQZ50" s="319"/>
      <c r="URA50" s="319"/>
      <c r="URB50" s="319"/>
      <c r="URC50" s="319"/>
      <c r="URD50" s="319"/>
      <c r="URE50" s="319"/>
      <c r="URF50" s="319"/>
      <c r="URG50" s="319"/>
      <c r="URH50" s="319"/>
      <c r="URI50" s="319"/>
      <c r="URJ50" s="319"/>
      <c r="URK50" s="319"/>
      <c r="URL50" s="319"/>
      <c r="URM50" s="319"/>
      <c r="URN50" s="319"/>
      <c r="URO50" s="319"/>
      <c r="URP50" s="319"/>
      <c r="URQ50" s="319"/>
      <c r="URR50" s="319"/>
      <c r="URS50" s="319"/>
      <c r="URT50" s="319"/>
      <c r="URU50" s="319"/>
      <c r="URV50" s="319"/>
      <c r="URW50" s="319"/>
      <c r="URX50" s="319"/>
      <c r="URY50" s="319"/>
      <c r="URZ50" s="319"/>
      <c r="USA50" s="319"/>
      <c r="USB50" s="319"/>
      <c r="USC50" s="319"/>
      <c r="USD50" s="319"/>
      <c r="USE50" s="319"/>
      <c r="USF50" s="319"/>
      <c r="USG50" s="319"/>
      <c r="USH50" s="319"/>
      <c r="USI50" s="319"/>
      <c r="USJ50" s="319"/>
      <c r="USK50" s="319"/>
      <c r="USL50" s="319"/>
      <c r="USM50" s="319"/>
      <c r="USN50" s="319"/>
      <c r="USO50" s="319"/>
      <c r="USP50" s="319"/>
      <c r="USQ50" s="319"/>
      <c r="USR50" s="319"/>
      <c r="USS50" s="319"/>
      <c r="UST50" s="319"/>
      <c r="USU50" s="319"/>
      <c r="USV50" s="319"/>
      <c r="USW50" s="319"/>
      <c r="USX50" s="319"/>
      <c r="USY50" s="319"/>
      <c r="USZ50" s="319"/>
      <c r="UTA50" s="319"/>
      <c r="UTB50" s="319"/>
      <c r="UTC50" s="319"/>
      <c r="UTD50" s="319"/>
      <c r="UTE50" s="319"/>
      <c r="UTF50" s="319"/>
      <c r="UTG50" s="319"/>
      <c r="UTH50" s="319"/>
      <c r="UTI50" s="319"/>
      <c r="UTJ50" s="319"/>
      <c r="UTK50" s="319"/>
      <c r="UTL50" s="319"/>
      <c r="UTM50" s="319"/>
      <c r="UTN50" s="319"/>
      <c r="UTO50" s="319"/>
      <c r="UTP50" s="319"/>
      <c r="UTQ50" s="319"/>
      <c r="UTR50" s="319"/>
      <c r="UTS50" s="319"/>
      <c r="UTT50" s="319"/>
      <c r="UTU50" s="319"/>
      <c r="UTV50" s="319"/>
      <c r="UTW50" s="319"/>
      <c r="UTX50" s="319"/>
      <c r="UTY50" s="319"/>
      <c r="UTZ50" s="319"/>
      <c r="UUA50" s="319"/>
      <c r="UUB50" s="319"/>
      <c r="UUC50" s="319"/>
      <c r="UUD50" s="319"/>
      <c r="UUE50" s="319"/>
      <c r="UUF50" s="319"/>
      <c r="UUG50" s="319"/>
      <c r="UUH50" s="319"/>
      <c r="UUI50" s="319"/>
      <c r="UUJ50" s="319"/>
      <c r="UUK50" s="319"/>
      <c r="UUL50" s="319"/>
      <c r="UUM50" s="319"/>
      <c r="UUN50" s="319"/>
      <c r="UUO50" s="319"/>
      <c r="UUP50" s="319"/>
      <c r="UUQ50" s="319"/>
      <c r="UUR50" s="319"/>
      <c r="UUS50" s="319"/>
      <c r="UUT50" s="319"/>
      <c r="UUU50" s="319"/>
      <c r="UUV50" s="319"/>
      <c r="UUW50" s="319"/>
      <c r="UUX50" s="319"/>
      <c r="UUY50" s="319"/>
      <c r="UUZ50" s="319"/>
      <c r="UVA50" s="319"/>
      <c r="UVB50" s="319"/>
      <c r="UVC50" s="319"/>
      <c r="UVD50" s="319"/>
      <c r="UVE50" s="319"/>
      <c r="UVF50" s="319"/>
      <c r="UVG50" s="319"/>
      <c r="UVH50" s="319"/>
      <c r="UVI50" s="319"/>
      <c r="UVJ50" s="319"/>
      <c r="UVK50" s="319"/>
      <c r="UVL50" s="319"/>
      <c r="UVM50" s="319"/>
      <c r="UVN50" s="319"/>
      <c r="UVO50" s="319"/>
      <c r="UVP50" s="319"/>
      <c r="UVQ50" s="319"/>
      <c r="UVR50" s="319"/>
      <c r="UVS50" s="319"/>
      <c r="UVT50" s="319"/>
      <c r="UVU50" s="319"/>
      <c r="UVV50" s="319"/>
      <c r="UVW50" s="319"/>
      <c r="UVX50" s="319"/>
      <c r="UVY50" s="319"/>
      <c r="UVZ50" s="319"/>
      <c r="UWA50" s="319"/>
      <c r="UWB50" s="319"/>
      <c r="UWC50" s="319"/>
      <c r="UWD50" s="319"/>
      <c r="UWE50" s="319"/>
      <c r="UWF50" s="319"/>
      <c r="UWG50" s="319"/>
      <c r="UWH50" s="319"/>
      <c r="UWI50" s="319"/>
      <c r="UWJ50" s="319"/>
      <c r="UWK50" s="319"/>
      <c r="UWL50" s="319"/>
      <c r="UWM50" s="319"/>
      <c r="UWN50" s="319"/>
      <c r="UWO50" s="319"/>
      <c r="UWP50" s="319"/>
      <c r="UWQ50" s="319"/>
      <c r="UWR50" s="319"/>
      <c r="UWS50" s="319"/>
      <c r="UWT50" s="319"/>
      <c r="UWU50" s="319"/>
      <c r="UWV50" s="319"/>
      <c r="UWW50" s="319"/>
      <c r="UWX50" s="319"/>
      <c r="UWY50" s="319"/>
      <c r="UWZ50" s="319"/>
      <c r="UXA50" s="319"/>
      <c r="UXB50" s="319"/>
      <c r="UXC50" s="319"/>
      <c r="UXD50" s="319"/>
      <c r="UXE50" s="319"/>
      <c r="UXF50" s="319"/>
      <c r="UXG50" s="319"/>
      <c r="UXH50" s="319"/>
      <c r="UXI50" s="319"/>
      <c r="UXJ50" s="319"/>
      <c r="UXK50" s="319"/>
      <c r="UXL50" s="319"/>
      <c r="UXM50" s="319"/>
      <c r="UXN50" s="319"/>
      <c r="UXO50" s="319"/>
      <c r="UXP50" s="319"/>
      <c r="UXQ50" s="319"/>
      <c r="UXR50" s="319"/>
      <c r="UXS50" s="319"/>
      <c r="UXT50" s="319"/>
      <c r="UXU50" s="319"/>
      <c r="UXV50" s="319"/>
      <c r="UXW50" s="319"/>
      <c r="UXX50" s="319"/>
      <c r="UXY50" s="319"/>
      <c r="UXZ50" s="319"/>
      <c r="UYA50" s="319"/>
      <c r="UYB50" s="319"/>
      <c r="UYC50" s="319"/>
      <c r="UYD50" s="319"/>
      <c r="UYE50" s="319"/>
      <c r="UYF50" s="319"/>
      <c r="UYG50" s="319"/>
      <c r="UYH50" s="319"/>
      <c r="UYI50" s="319"/>
      <c r="UYJ50" s="319"/>
      <c r="UYK50" s="319"/>
      <c r="UYL50" s="319"/>
      <c r="UYM50" s="319"/>
      <c r="UYN50" s="319"/>
      <c r="UYO50" s="319"/>
      <c r="UYP50" s="319"/>
      <c r="UYQ50" s="319"/>
      <c r="UYR50" s="319"/>
      <c r="UYS50" s="319"/>
      <c r="UYT50" s="319"/>
      <c r="UYU50" s="319"/>
      <c r="UYV50" s="319"/>
      <c r="UYW50" s="319"/>
      <c r="UYX50" s="319"/>
      <c r="UYY50" s="319"/>
      <c r="UYZ50" s="319"/>
      <c r="UZA50" s="319"/>
      <c r="UZB50" s="319"/>
      <c r="UZC50" s="319"/>
      <c r="UZD50" s="319"/>
      <c r="UZE50" s="319"/>
      <c r="UZF50" s="319"/>
      <c r="UZG50" s="319"/>
      <c r="UZH50" s="319"/>
      <c r="UZI50" s="319"/>
      <c r="UZJ50" s="319"/>
      <c r="UZK50" s="319"/>
      <c r="UZL50" s="319"/>
      <c r="UZM50" s="319"/>
      <c r="UZN50" s="319"/>
      <c r="UZO50" s="319"/>
      <c r="UZP50" s="319"/>
      <c r="UZQ50" s="319"/>
      <c r="UZR50" s="319"/>
      <c r="UZS50" s="319"/>
      <c r="UZT50" s="319"/>
      <c r="UZU50" s="319"/>
      <c r="UZV50" s="319"/>
      <c r="UZW50" s="319"/>
      <c r="UZX50" s="319"/>
      <c r="UZY50" s="319"/>
      <c r="UZZ50" s="319"/>
      <c r="VAA50" s="319"/>
      <c r="VAB50" s="319"/>
      <c r="VAC50" s="319"/>
      <c r="VAD50" s="319"/>
      <c r="VAE50" s="319"/>
      <c r="VAF50" s="319"/>
      <c r="VAG50" s="319"/>
      <c r="VAH50" s="319"/>
      <c r="VAI50" s="319"/>
      <c r="VAJ50" s="319"/>
      <c r="VAK50" s="319"/>
      <c r="VAL50" s="319"/>
      <c r="VAM50" s="319"/>
      <c r="VAN50" s="319"/>
      <c r="VAO50" s="319"/>
      <c r="VAP50" s="319"/>
      <c r="VAQ50" s="319"/>
      <c r="VAR50" s="319"/>
      <c r="VAS50" s="319"/>
      <c r="VAT50" s="319"/>
      <c r="VAU50" s="319"/>
      <c r="VAV50" s="319"/>
      <c r="VAW50" s="319"/>
      <c r="VAX50" s="319"/>
      <c r="VAY50" s="319"/>
      <c r="VAZ50" s="319"/>
      <c r="VBA50" s="319"/>
      <c r="VBB50" s="319"/>
      <c r="VBC50" s="319"/>
      <c r="VBD50" s="319"/>
      <c r="VBE50" s="319"/>
      <c r="VBF50" s="319"/>
      <c r="VBG50" s="319"/>
      <c r="VBH50" s="319"/>
      <c r="VBI50" s="319"/>
      <c r="VBJ50" s="319"/>
      <c r="VBK50" s="319"/>
      <c r="VBL50" s="319"/>
      <c r="VBM50" s="319"/>
      <c r="VBN50" s="319"/>
      <c r="VBO50" s="319"/>
      <c r="VBP50" s="319"/>
      <c r="VBQ50" s="319"/>
      <c r="VBR50" s="319"/>
      <c r="VBS50" s="319"/>
      <c r="VBT50" s="319"/>
      <c r="VBU50" s="319"/>
      <c r="VBV50" s="319"/>
      <c r="VBW50" s="319"/>
      <c r="VBX50" s="319"/>
      <c r="VBY50" s="319"/>
      <c r="VBZ50" s="319"/>
      <c r="VCA50" s="319"/>
      <c r="VCB50" s="319"/>
      <c r="VCC50" s="319"/>
      <c r="VCD50" s="319"/>
      <c r="VCE50" s="319"/>
      <c r="VCF50" s="319"/>
      <c r="VCG50" s="319"/>
      <c r="VCH50" s="319"/>
      <c r="VCI50" s="319"/>
      <c r="VCJ50" s="319"/>
      <c r="VCK50" s="319"/>
      <c r="VCL50" s="319"/>
      <c r="VCM50" s="319"/>
      <c r="VCN50" s="319"/>
      <c r="VCO50" s="319"/>
      <c r="VCP50" s="319"/>
      <c r="VCQ50" s="319"/>
      <c r="VCR50" s="319"/>
      <c r="VCS50" s="319"/>
      <c r="VCT50" s="319"/>
      <c r="VCU50" s="319"/>
      <c r="VCV50" s="319"/>
      <c r="VCW50" s="319"/>
      <c r="VCX50" s="319"/>
      <c r="VCY50" s="319"/>
      <c r="VCZ50" s="319"/>
      <c r="VDA50" s="319"/>
      <c r="VDB50" s="319"/>
      <c r="VDC50" s="319"/>
      <c r="VDD50" s="319"/>
      <c r="VDE50" s="319"/>
      <c r="VDF50" s="319"/>
      <c r="VDG50" s="319"/>
      <c r="VDH50" s="319"/>
      <c r="VDI50" s="319"/>
      <c r="VDJ50" s="319"/>
      <c r="VDK50" s="319"/>
      <c r="VDL50" s="319"/>
      <c r="VDM50" s="319"/>
      <c r="VDN50" s="319"/>
      <c r="VDO50" s="319"/>
      <c r="VDP50" s="319"/>
      <c r="VDQ50" s="319"/>
      <c r="VDR50" s="319"/>
      <c r="VDS50" s="319"/>
      <c r="VDT50" s="319"/>
      <c r="VDU50" s="319"/>
      <c r="VDV50" s="319"/>
      <c r="VDW50" s="319"/>
      <c r="VDX50" s="319"/>
      <c r="VDY50" s="319"/>
      <c r="VDZ50" s="319"/>
      <c r="VEA50" s="319"/>
      <c r="VEB50" s="319"/>
      <c r="VEC50" s="319"/>
      <c r="VED50" s="319"/>
      <c r="VEE50" s="319"/>
      <c r="VEF50" s="319"/>
      <c r="VEG50" s="319"/>
      <c r="VEH50" s="319"/>
      <c r="VEI50" s="319"/>
      <c r="VEJ50" s="319"/>
      <c r="VEK50" s="319"/>
      <c r="VEL50" s="319"/>
      <c r="VEM50" s="319"/>
      <c r="VEN50" s="319"/>
      <c r="VEO50" s="319"/>
      <c r="VEP50" s="319"/>
      <c r="VEQ50" s="319"/>
      <c r="VER50" s="319"/>
      <c r="VES50" s="319"/>
      <c r="VET50" s="319"/>
      <c r="VEU50" s="319"/>
      <c r="VEV50" s="319"/>
      <c r="VEW50" s="319"/>
      <c r="VEX50" s="319"/>
      <c r="VEY50" s="319"/>
      <c r="VEZ50" s="319"/>
      <c r="VFA50" s="319"/>
      <c r="VFB50" s="319"/>
      <c r="VFC50" s="319"/>
      <c r="VFD50" s="319"/>
      <c r="VFE50" s="319"/>
      <c r="VFF50" s="319"/>
      <c r="VFG50" s="319"/>
      <c r="VFH50" s="319"/>
      <c r="VFI50" s="319"/>
      <c r="VFJ50" s="319"/>
      <c r="VFK50" s="319"/>
      <c r="VFL50" s="319"/>
      <c r="VFM50" s="319"/>
      <c r="VFN50" s="319"/>
      <c r="VFO50" s="319"/>
      <c r="VFP50" s="319"/>
      <c r="VFQ50" s="319"/>
      <c r="VFR50" s="319"/>
      <c r="VFS50" s="319"/>
      <c r="VFT50" s="319"/>
      <c r="VFU50" s="319"/>
      <c r="VFV50" s="319"/>
      <c r="VFW50" s="319"/>
      <c r="VFX50" s="319"/>
      <c r="VFY50" s="319"/>
      <c r="VFZ50" s="319"/>
      <c r="VGA50" s="319"/>
      <c r="VGB50" s="319"/>
      <c r="VGC50" s="319"/>
      <c r="VGD50" s="319"/>
      <c r="VGE50" s="319"/>
      <c r="VGF50" s="319"/>
      <c r="VGG50" s="319"/>
      <c r="VGH50" s="319"/>
      <c r="VGI50" s="319"/>
      <c r="VGJ50" s="319"/>
      <c r="VGK50" s="319"/>
      <c r="VGL50" s="319"/>
      <c r="VGM50" s="319"/>
      <c r="VGN50" s="319"/>
      <c r="VGO50" s="319"/>
      <c r="VGP50" s="319"/>
      <c r="VGQ50" s="319"/>
      <c r="VGR50" s="319"/>
      <c r="VGS50" s="319"/>
      <c r="VGT50" s="319"/>
      <c r="VGU50" s="319"/>
      <c r="VGV50" s="319"/>
      <c r="VGW50" s="319"/>
      <c r="VGX50" s="319"/>
      <c r="VGY50" s="319"/>
      <c r="VGZ50" s="319"/>
      <c r="VHA50" s="319"/>
      <c r="VHB50" s="319"/>
      <c r="VHC50" s="319"/>
      <c r="VHD50" s="319"/>
      <c r="VHE50" s="319"/>
      <c r="VHF50" s="319"/>
      <c r="VHG50" s="319"/>
      <c r="VHH50" s="319"/>
      <c r="VHI50" s="319"/>
      <c r="VHJ50" s="319"/>
      <c r="VHK50" s="319"/>
      <c r="VHL50" s="319"/>
      <c r="VHM50" s="319"/>
      <c r="VHN50" s="319"/>
      <c r="VHO50" s="319"/>
      <c r="VHP50" s="319"/>
      <c r="VHQ50" s="319"/>
      <c r="VHR50" s="319"/>
      <c r="VHS50" s="319"/>
      <c r="VHT50" s="319"/>
      <c r="VHU50" s="319"/>
      <c r="VHV50" s="319"/>
      <c r="VHW50" s="319"/>
      <c r="VHX50" s="319"/>
      <c r="VHY50" s="319"/>
      <c r="VHZ50" s="319"/>
      <c r="VIA50" s="319"/>
      <c r="VIB50" s="319"/>
      <c r="VIC50" s="319"/>
      <c r="VID50" s="319"/>
      <c r="VIE50" s="319"/>
      <c r="VIF50" s="319"/>
      <c r="VIG50" s="319"/>
      <c r="VIH50" s="319"/>
      <c r="VII50" s="319"/>
      <c r="VIJ50" s="319"/>
      <c r="VIK50" s="319"/>
      <c r="VIL50" s="319"/>
      <c r="VIM50" s="319"/>
      <c r="VIN50" s="319"/>
      <c r="VIO50" s="319"/>
      <c r="VIP50" s="319"/>
      <c r="VIQ50" s="319"/>
      <c r="VIR50" s="319"/>
      <c r="VIS50" s="319"/>
      <c r="VIT50" s="319"/>
      <c r="VIU50" s="319"/>
      <c r="VIV50" s="319"/>
      <c r="VIW50" s="319"/>
      <c r="VIX50" s="319"/>
      <c r="VIY50" s="319"/>
      <c r="VIZ50" s="319"/>
      <c r="VJA50" s="319"/>
      <c r="VJB50" s="319"/>
      <c r="VJC50" s="319"/>
      <c r="VJD50" s="319"/>
      <c r="VJE50" s="319"/>
      <c r="VJF50" s="319"/>
      <c r="VJG50" s="319"/>
      <c r="VJH50" s="319"/>
      <c r="VJI50" s="319"/>
      <c r="VJJ50" s="319"/>
      <c r="VJK50" s="319"/>
      <c r="VJL50" s="319"/>
      <c r="VJM50" s="319"/>
      <c r="VJN50" s="319"/>
      <c r="VJO50" s="319"/>
      <c r="VJP50" s="319"/>
      <c r="VJQ50" s="319"/>
      <c r="VJR50" s="319"/>
      <c r="VJS50" s="319"/>
      <c r="VJT50" s="319"/>
      <c r="VJU50" s="319"/>
      <c r="VJV50" s="319"/>
      <c r="VJW50" s="319"/>
      <c r="VJX50" s="319"/>
      <c r="VJY50" s="319"/>
      <c r="VJZ50" s="319"/>
      <c r="VKA50" s="319"/>
      <c r="VKB50" s="319"/>
      <c r="VKC50" s="319"/>
      <c r="VKD50" s="319"/>
      <c r="VKE50" s="319"/>
      <c r="VKF50" s="319"/>
      <c r="VKG50" s="319"/>
      <c r="VKH50" s="319"/>
      <c r="VKI50" s="319"/>
      <c r="VKJ50" s="319"/>
      <c r="VKK50" s="319"/>
      <c r="VKL50" s="319"/>
      <c r="VKM50" s="319"/>
      <c r="VKN50" s="319"/>
      <c r="VKO50" s="319"/>
      <c r="VKP50" s="319"/>
      <c r="VKQ50" s="319"/>
      <c r="VKR50" s="319"/>
      <c r="VKS50" s="319"/>
      <c r="VKT50" s="319"/>
      <c r="VKU50" s="319"/>
      <c r="VKV50" s="319"/>
      <c r="VKW50" s="319"/>
      <c r="VKX50" s="319"/>
      <c r="VKY50" s="319"/>
      <c r="VKZ50" s="319"/>
      <c r="VLA50" s="319"/>
      <c r="VLB50" s="319"/>
      <c r="VLC50" s="319"/>
      <c r="VLD50" s="319"/>
      <c r="VLE50" s="319"/>
      <c r="VLF50" s="319"/>
      <c r="VLG50" s="319"/>
      <c r="VLH50" s="319"/>
      <c r="VLI50" s="319"/>
      <c r="VLJ50" s="319"/>
      <c r="VLK50" s="319"/>
      <c r="VLL50" s="319"/>
      <c r="VLM50" s="319"/>
      <c r="VLN50" s="319"/>
      <c r="VLO50" s="319"/>
      <c r="VLP50" s="319"/>
      <c r="VLQ50" s="319"/>
      <c r="VLR50" s="319"/>
      <c r="VLS50" s="319"/>
      <c r="VLT50" s="319"/>
      <c r="VLU50" s="319"/>
      <c r="VLV50" s="319"/>
      <c r="VLW50" s="319"/>
      <c r="VLX50" s="319"/>
      <c r="VLY50" s="319"/>
      <c r="VLZ50" s="319"/>
      <c r="VMA50" s="319"/>
      <c r="VMB50" s="319"/>
      <c r="VMC50" s="319"/>
      <c r="VMD50" s="319"/>
      <c r="VME50" s="319"/>
      <c r="VMF50" s="319"/>
      <c r="VMG50" s="319"/>
      <c r="VMH50" s="319"/>
      <c r="VMI50" s="319"/>
      <c r="VMJ50" s="319"/>
      <c r="VMK50" s="319"/>
      <c r="VML50" s="319"/>
      <c r="VMM50" s="319"/>
      <c r="VMN50" s="319"/>
      <c r="VMO50" s="319"/>
      <c r="VMP50" s="319"/>
      <c r="VMQ50" s="319"/>
      <c r="VMR50" s="319"/>
      <c r="VMS50" s="319"/>
      <c r="VMT50" s="319"/>
      <c r="VMU50" s="319"/>
      <c r="VMV50" s="319"/>
      <c r="VMW50" s="319"/>
      <c r="VMX50" s="319"/>
      <c r="VMY50" s="319"/>
      <c r="VMZ50" s="319"/>
      <c r="VNA50" s="319"/>
      <c r="VNB50" s="319"/>
      <c r="VNC50" s="319"/>
      <c r="VND50" s="319"/>
      <c r="VNE50" s="319"/>
      <c r="VNF50" s="319"/>
      <c r="VNG50" s="319"/>
      <c r="VNH50" s="319"/>
      <c r="VNI50" s="319"/>
      <c r="VNJ50" s="319"/>
      <c r="VNK50" s="319"/>
      <c r="VNL50" s="319"/>
      <c r="VNM50" s="319"/>
      <c r="VNN50" s="319"/>
      <c r="VNO50" s="319"/>
      <c r="VNP50" s="319"/>
      <c r="VNQ50" s="319"/>
      <c r="VNR50" s="319"/>
      <c r="VNS50" s="319"/>
      <c r="VNT50" s="319"/>
      <c r="VNU50" s="319"/>
      <c r="VNV50" s="319"/>
      <c r="VNW50" s="319"/>
      <c r="VNX50" s="319"/>
      <c r="VNY50" s="319"/>
      <c r="VNZ50" s="319"/>
      <c r="VOA50" s="319"/>
      <c r="VOB50" s="319"/>
      <c r="VOC50" s="319"/>
      <c r="VOD50" s="319"/>
      <c r="VOE50" s="319"/>
      <c r="VOF50" s="319"/>
      <c r="VOG50" s="319"/>
      <c r="VOH50" s="319"/>
      <c r="VOI50" s="319"/>
      <c r="VOJ50" s="319"/>
      <c r="VOK50" s="319"/>
      <c r="VOL50" s="319"/>
      <c r="VOM50" s="319"/>
      <c r="VON50" s="319"/>
      <c r="VOO50" s="319"/>
      <c r="VOP50" s="319"/>
      <c r="VOQ50" s="319"/>
      <c r="VOR50" s="319"/>
      <c r="VOS50" s="319"/>
      <c r="VOT50" s="319"/>
      <c r="VOU50" s="319"/>
      <c r="VOV50" s="319"/>
      <c r="VOW50" s="319"/>
      <c r="VOX50" s="319"/>
      <c r="VOY50" s="319"/>
      <c r="VOZ50" s="319"/>
      <c r="VPA50" s="319"/>
      <c r="VPB50" s="319"/>
      <c r="VPC50" s="319"/>
      <c r="VPD50" s="319"/>
      <c r="VPE50" s="319"/>
      <c r="VPF50" s="319"/>
      <c r="VPG50" s="319"/>
      <c r="VPH50" s="319"/>
      <c r="VPI50" s="319"/>
      <c r="VPJ50" s="319"/>
      <c r="VPK50" s="319"/>
      <c r="VPL50" s="319"/>
      <c r="VPM50" s="319"/>
      <c r="VPN50" s="319"/>
      <c r="VPO50" s="319"/>
      <c r="VPP50" s="319"/>
      <c r="VPQ50" s="319"/>
      <c r="VPR50" s="319"/>
      <c r="VPS50" s="319"/>
      <c r="VPT50" s="319"/>
      <c r="VPU50" s="319"/>
      <c r="VPV50" s="319"/>
      <c r="VPW50" s="319"/>
      <c r="VPX50" s="319"/>
      <c r="VPY50" s="319"/>
      <c r="VPZ50" s="319"/>
      <c r="VQA50" s="319"/>
      <c r="VQB50" s="319"/>
      <c r="VQC50" s="319"/>
      <c r="VQD50" s="319"/>
      <c r="VQE50" s="319"/>
      <c r="VQF50" s="319"/>
      <c r="VQG50" s="319"/>
      <c r="VQH50" s="319"/>
      <c r="VQI50" s="319"/>
      <c r="VQJ50" s="319"/>
      <c r="VQK50" s="319"/>
      <c r="VQL50" s="319"/>
      <c r="VQM50" s="319"/>
      <c r="VQN50" s="319"/>
      <c r="VQO50" s="319"/>
      <c r="VQP50" s="319"/>
      <c r="VQQ50" s="319"/>
      <c r="VQR50" s="319"/>
      <c r="VQS50" s="319"/>
      <c r="VQT50" s="319"/>
      <c r="VQU50" s="319"/>
      <c r="VQV50" s="319"/>
      <c r="VQW50" s="319"/>
      <c r="VQX50" s="319"/>
      <c r="VQY50" s="319"/>
      <c r="VQZ50" s="319"/>
      <c r="VRA50" s="319"/>
      <c r="VRB50" s="319"/>
      <c r="VRC50" s="319"/>
      <c r="VRD50" s="319"/>
      <c r="VRE50" s="319"/>
      <c r="VRF50" s="319"/>
      <c r="VRG50" s="319"/>
      <c r="VRH50" s="319"/>
      <c r="VRI50" s="319"/>
      <c r="VRJ50" s="319"/>
      <c r="VRK50" s="319"/>
      <c r="VRL50" s="319"/>
      <c r="VRM50" s="319"/>
      <c r="VRN50" s="319"/>
      <c r="VRO50" s="319"/>
      <c r="VRP50" s="319"/>
      <c r="VRQ50" s="319"/>
      <c r="VRR50" s="319"/>
      <c r="VRS50" s="319"/>
      <c r="VRT50" s="319"/>
      <c r="VRU50" s="319"/>
      <c r="VRV50" s="319"/>
      <c r="VRW50" s="319"/>
      <c r="VRX50" s="319"/>
      <c r="VRY50" s="319"/>
      <c r="VRZ50" s="319"/>
      <c r="VSA50" s="319"/>
      <c r="VSB50" s="319"/>
      <c r="VSC50" s="319"/>
      <c r="VSD50" s="319"/>
      <c r="VSE50" s="319"/>
      <c r="VSF50" s="319"/>
      <c r="VSG50" s="319"/>
      <c r="VSH50" s="319"/>
      <c r="VSI50" s="319"/>
      <c r="VSJ50" s="319"/>
      <c r="VSK50" s="319"/>
      <c r="VSL50" s="319"/>
      <c r="VSM50" s="319"/>
      <c r="VSN50" s="319"/>
      <c r="VSO50" s="319"/>
      <c r="VSP50" s="319"/>
      <c r="VSQ50" s="319"/>
      <c r="VSR50" s="319"/>
      <c r="VSS50" s="319"/>
      <c r="VST50" s="319"/>
      <c r="VSU50" s="319"/>
      <c r="VSV50" s="319"/>
      <c r="VSW50" s="319"/>
      <c r="VSX50" s="319"/>
      <c r="VSY50" s="319"/>
      <c r="VSZ50" s="319"/>
      <c r="VTA50" s="319"/>
      <c r="VTB50" s="319"/>
      <c r="VTC50" s="319"/>
      <c r="VTD50" s="319"/>
      <c r="VTE50" s="319"/>
      <c r="VTF50" s="319"/>
      <c r="VTG50" s="319"/>
      <c r="VTH50" s="319"/>
      <c r="VTI50" s="319"/>
      <c r="VTJ50" s="319"/>
      <c r="VTK50" s="319"/>
      <c r="VTL50" s="319"/>
      <c r="VTM50" s="319"/>
      <c r="VTN50" s="319"/>
      <c r="VTO50" s="319"/>
      <c r="VTP50" s="319"/>
      <c r="VTQ50" s="319"/>
      <c r="VTR50" s="319"/>
      <c r="VTS50" s="319"/>
      <c r="VTT50" s="319"/>
      <c r="VTU50" s="319"/>
      <c r="VTV50" s="319"/>
      <c r="VTW50" s="319"/>
      <c r="VTX50" s="319"/>
      <c r="VTY50" s="319"/>
      <c r="VTZ50" s="319"/>
      <c r="VUA50" s="319"/>
      <c r="VUB50" s="319"/>
      <c r="VUC50" s="319"/>
      <c r="VUD50" s="319"/>
      <c r="VUE50" s="319"/>
      <c r="VUF50" s="319"/>
      <c r="VUG50" s="319"/>
      <c r="VUH50" s="319"/>
      <c r="VUI50" s="319"/>
      <c r="VUJ50" s="319"/>
      <c r="VUK50" s="319"/>
      <c r="VUL50" s="319"/>
      <c r="VUM50" s="319"/>
      <c r="VUN50" s="319"/>
      <c r="VUO50" s="319"/>
      <c r="VUP50" s="319"/>
      <c r="VUQ50" s="319"/>
      <c r="VUR50" s="319"/>
      <c r="VUS50" s="319"/>
      <c r="VUT50" s="319"/>
      <c r="VUU50" s="319"/>
      <c r="VUV50" s="319"/>
      <c r="VUW50" s="319"/>
      <c r="VUX50" s="319"/>
      <c r="VUY50" s="319"/>
      <c r="VUZ50" s="319"/>
      <c r="VVA50" s="319"/>
      <c r="VVB50" s="319"/>
      <c r="VVC50" s="319"/>
      <c r="VVD50" s="319"/>
      <c r="VVE50" s="319"/>
      <c r="VVF50" s="319"/>
      <c r="VVG50" s="319"/>
      <c r="VVH50" s="319"/>
      <c r="VVI50" s="319"/>
      <c r="VVJ50" s="319"/>
      <c r="VVK50" s="319"/>
      <c r="VVL50" s="319"/>
      <c r="VVM50" s="319"/>
      <c r="VVN50" s="319"/>
      <c r="VVO50" s="319"/>
      <c r="VVP50" s="319"/>
      <c r="VVQ50" s="319"/>
      <c r="VVR50" s="319"/>
      <c r="VVS50" s="319"/>
      <c r="VVT50" s="319"/>
      <c r="VVU50" s="319"/>
      <c r="VVV50" s="319"/>
      <c r="VVW50" s="319"/>
      <c r="VVX50" s="319"/>
      <c r="VVY50" s="319"/>
      <c r="VVZ50" s="319"/>
      <c r="VWA50" s="319"/>
      <c r="VWB50" s="319"/>
      <c r="VWC50" s="319"/>
      <c r="VWD50" s="319"/>
      <c r="VWE50" s="319"/>
      <c r="VWF50" s="319"/>
      <c r="VWG50" s="319"/>
      <c r="VWH50" s="319"/>
      <c r="VWI50" s="319"/>
      <c r="VWJ50" s="319"/>
      <c r="VWK50" s="319"/>
      <c r="VWL50" s="319"/>
      <c r="VWM50" s="319"/>
      <c r="VWN50" s="319"/>
      <c r="VWO50" s="319"/>
      <c r="VWP50" s="319"/>
      <c r="VWQ50" s="319"/>
      <c r="VWR50" s="319"/>
      <c r="VWS50" s="319"/>
      <c r="VWT50" s="319"/>
      <c r="VWU50" s="319"/>
      <c r="VWV50" s="319"/>
      <c r="VWW50" s="319"/>
      <c r="VWX50" s="319"/>
      <c r="VWY50" s="319"/>
      <c r="VWZ50" s="319"/>
      <c r="VXA50" s="319"/>
      <c r="VXB50" s="319"/>
      <c r="VXC50" s="319"/>
      <c r="VXD50" s="319"/>
      <c r="VXE50" s="319"/>
      <c r="VXF50" s="319"/>
      <c r="VXG50" s="319"/>
      <c r="VXH50" s="319"/>
      <c r="VXI50" s="319"/>
      <c r="VXJ50" s="319"/>
      <c r="VXK50" s="319"/>
      <c r="VXL50" s="319"/>
      <c r="VXM50" s="319"/>
      <c r="VXN50" s="319"/>
      <c r="VXO50" s="319"/>
      <c r="VXP50" s="319"/>
      <c r="VXQ50" s="319"/>
      <c r="VXR50" s="319"/>
      <c r="VXS50" s="319"/>
      <c r="VXT50" s="319"/>
      <c r="VXU50" s="319"/>
      <c r="VXV50" s="319"/>
      <c r="VXW50" s="319"/>
      <c r="VXX50" s="319"/>
      <c r="VXY50" s="319"/>
      <c r="VXZ50" s="319"/>
      <c r="VYA50" s="319"/>
      <c r="VYB50" s="319"/>
      <c r="VYC50" s="319"/>
      <c r="VYD50" s="319"/>
      <c r="VYE50" s="319"/>
      <c r="VYF50" s="319"/>
      <c r="VYG50" s="319"/>
      <c r="VYH50" s="319"/>
      <c r="VYI50" s="319"/>
      <c r="VYJ50" s="319"/>
      <c r="VYK50" s="319"/>
      <c r="VYL50" s="319"/>
      <c r="VYM50" s="319"/>
      <c r="VYN50" s="319"/>
      <c r="VYO50" s="319"/>
      <c r="VYP50" s="319"/>
      <c r="VYQ50" s="319"/>
      <c r="VYR50" s="319"/>
      <c r="VYS50" s="319"/>
      <c r="VYT50" s="319"/>
      <c r="VYU50" s="319"/>
      <c r="VYV50" s="319"/>
      <c r="VYW50" s="319"/>
      <c r="VYX50" s="319"/>
      <c r="VYY50" s="319"/>
      <c r="VYZ50" s="319"/>
      <c r="VZA50" s="319"/>
      <c r="VZB50" s="319"/>
      <c r="VZC50" s="319"/>
      <c r="VZD50" s="319"/>
      <c r="VZE50" s="319"/>
      <c r="VZF50" s="319"/>
      <c r="VZG50" s="319"/>
      <c r="VZH50" s="319"/>
      <c r="VZI50" s="319"/>
      <c r="VZJ50" s="319"/>
      <c r="VZK50" s="319"/>
      <c r="VZL50" s="319"/>
      <c r="VZM50" s="319"/>
      <c r="VZN50" s="319"/>
      <c r="VZO50" s="319"/>
      <c r="VZP50" s="319"/>
      <c r="VZQ50" s="319"/>
      <c r="VZR50" s="319"/>
      <c r="VZS50" s="319"/>
      <c r="VZT50" s="319"/>
      <c r="VZU50" s="319"/>
      <c r="VZV50" s="319"/>
      <c r="VZW50" s="319"/>
      <c r="VZX50" s="319"/>
      <c r="VZY50" s="319"/>
      <c r="VZZ50" s="319"/>
      <c r="WAA50" s="319"/>
      <c r="WAB50" s="319"/>
      <c r="WAC50" s="319"/>
      <c r="WAD50" s="319"/>
      <c r="WAE50" s="319"/>
      <c r="WAF50" s="319"/>
      <c r="WAG50" s="319"/>
      <c r="WAH50" s="319"/>
      <c r="WAI50" s="319"/>
      <c r="WAJ50" s="319"/>
      <c r="WAK50" s="319"/>
      <c r="WAL50" s="319"/>
      <c r="WAM50" s="319"/>
      <c r="WAN50" s="319"/>
      <c r="WAO50" s="319"/>
      <c r="WAP50" s="319"/>
      <c r="WAQ50" s="319"/>
      <c r="WAR50" s="319"/>
      <c r="WAS50" s="319"/>
      <c r="WAT50" s="319"/>
      <c r="WAU50" s="319"/>
      <c r="WAV50" s="319"/>
      <c r="WAW50" s="319"/>
      <c r="WAX50" s="319"/>
      <c r="WAY50" s="319"/>
      <c r="WAZ50" s="319"/>
      <c r="WBA50" s="319"/>
      <c r="WBB50" s="319"/>
      <c r="WBC50" s="319"/>
      <c r="WBD50" s="319"/>
      <c r="WBE50" s="319"/>
      <c r="WBF50" s="319"/>
      <c r="WBG50" s="319"/>
      <c r="WBH50" s="319"/>
      <c r="WBI50" s="319"/>
      <c r="WBJ50" s="319"/>
      <c r="WBK50" s="319"/>
      <c r="WBL50" s="319"/>
      <c r="WBM50" s="319"/>
      <c r="WBN50" s="319"/>
      <c r="WBO50" s="319"/>
      <c r="WBP50" s="319"/>
      <c r="WBQ50" s="319"/>
      <c r="WBR50" s="319"/>
      <c r="WBS50" s="319"/>
      <c r="WBT50" s="319"/>
      <c r="WBU50" s="319"/>
      <c r="WBV50" s="319"/>
      <c r="WBW50" s="319"/>
      <c r="WBX50" s="319"/>
      <c r="WBY50" s="319"/>
      <c r="WBZ50" s="319"/>
      <c r="WCA50" s="319"/>
      <c r="WCB50" s="319"/>
      <c r="WCC50" s="319"/>
      <c r="WCD50" s="319"/>
      <c r="WCE50" s="319"/>
      <c r="WCF50" s="319"/>
      <c r="WCG50" s="319"/>
      <c r="WCH50" s="319"/>
      <c r="WCI50" s="319"/>
      <c r="WCJ50" s="319"/>
      <c r="WCK50" s="319"/>
      <c r="WCL50" s="319"/>
      <c r="WCM50" s="319"/>
      <c r="WCN50" s="319"/>
      <c r="WCO50" s="319"/>
      <c r="WCP50" s="319"/>
      <c r="WCQ50" s="319"/>
      <c r="WCR50" s="319"/>
      <c r="WCS50" s="319"/>
      <c r="WCT50" s="319"/>
      <c r="WCU50" s="319"/>
      <c r="WCV50" s="319"/>
      <c r="WCW50" s="319"/>
      <c r="WCX50" s="319"/>
      <c r="WCY50" s="319"/>
      <c r="WCZ50" s="319"/>
      <c r="WDA50" s="319"/>
      <c r="WDB50" s="319"/>
      <c r="WDC50" s="319"/>
      <c r="WDD50" s="319"/>
      <c r="WDE50" s="319"/>
      <c r="WDF50" s="319"/>
      <c r="WDG50" s="319"/>
      <c r="WDH50" s="319"/>
      <c r="WDI50" s="319"/>
      <c r="WDJ50" s="319"/>
      <c r="WDK50" s="319"/>
      <c r="WDL50" s="319"/>
      <c r="WDM50" s="319"/>
      <c r="WDN50" s="319"/>
      <c r="WDO50" s="319"/>
      <c r="WDP50" s="319"/>
      <c r="WDQ50" s="319"/>
      <c r="WDR50" s="319"/>
      <c r="WDS50" s="319"/>
      <c r="WDT50" s="319"/>
      <c r="WDU50" s="319"/>
      <c r="WDV50" s="319"/>
      <c r="WDW50" s="319"/>
      <c r="WDX50" s="319"/>
      <c r="WDY50" s="319"/>
      <c r="WDZ50" s="319"/>
      <c r="WEA50" s="319"/>
      <c r="WEB50" s="319"/>
      <c r="WEC50" s="319"/>
      <c r="WED50" s="319"/>
      <c r="WEE50" s="319"/>
      <c r="WEF50" s="319"/>
      <c r="WEG50" s="319"/>
      <c r="WEH50" s="319"/>
      <c r="WEI50" s="319"/>
      <c r="WEJ50" s="319"/>
      <c r="WEK50" s="319"/>
      <c r="WEL50" s="319"/>
      <c r="WEM50" s="319"/>
      <c r="WEN50" s="319"/>
      <c r="WEO50" s="319"/>
      <c r="WEP50" s="319"/>
      <c r="WEQ50" s="319"/>
      <c r="WER50" s="319"/>
      <c r="WES50" s="319"/>
      <c r="WET50" s="319"/>
      <c r="WEU50" s="319"/>
      <c r="WEV50" s="319"/>
      <c r="WEW50" s="319"/>
      <c r="WEX50" s="319"/>
      <c r="WEY50" s="319"/>
      <c r="WEZ50" s="319"/>
      <c r="WFA50" s="319"/>
      <c r="WFB50" s="319"/>
      <c r="WFC50" s="319"/>
      <c r="WFD50" s="319"/>
      <c r="WFE50" s="319"/>
      <c r="WFF50" s="319"/>
      <c r="WFG50" s="319"/>
      <c r="WFH50" s="319"/>
      <c r="WFI50" s="319"/>
      <c r="WFJ50" s="319"/>
      <c r="WFK50" s="319"/>
      <c r="WFL50" s="319"/>
      <c r="WFM50" s="319"/>
      <c r="WFN50" s="319"/>
      <c r="WFO50" s="319"/>
      <c r="WFP50" s="319"/>
      <c r="WFQ50" s="319"/>
      <c r="WFR50" s="319"/>
      <c r="WFS50" s="319"/>
      <c r="WFT50" s="319"/>
      <c r="WFU50" s="319"/>
      <c r="WFV50" s="319"/>
      <c r="WFW50" s="319"/>
      <c r="WFX50" s="319"/>
      <c r="WFY50" s="319"/>
      <c r="WFZ50" s="319"/>
      <c r="WGA50" s="319"/>
      <c r="WGB50" s="319"/>
      <c r="WGC50" s="319"/>
      <c r="WGD50" s="319"/>
      <c r="WGE50" s="319"/>
      <c r="WGF50" s="319"/>
      <c r="WGG50" s="319"/>
      <c r="WGH50" s="319"/>
      <c r="WGI50" s="319"/>
      <c r="WGJ50" s="319"/>
      <c r="WGK50" s="319"/>
      <c r="WGL50" s="319"/>
      <c r="WGM50" s="319"/>
      <c r="WGN50" s="319"/>
      <c r="WGO50" s="319"/>
      <c r="WGP50" s="319"/>
      <c r="WGQ50" s="319"/>
      <c r="WGR50" s="319"/>
      <c r="WGS50" s="319"/>
      <c r="WGT50" s="319"/>
      <c r="WGU50" s="319"/>
      <c r="WGV50" s="319"/>
      <c r="WGW50" s="319"/>
      <c r="WGX50" s="319"/>
      <c r="WGY50" s="319"/>
      <c r="WGZ50" s="319"/>
      <c r="WHA50" s="319"/>
      <c r="WHB50" s="319"/>
      <c r="WHC50" s="319"/>
      <c r="WHD50" s="319"/>
      <c r="WHE50" s="319"/>
      <c r="WHF50" s="319"/>
      <c r="WHG50" s="319"/>
      <c r="WHH50" s="319"/>
      <c r="WHI50" s="319"/>
      <c r="WHJ50" s="319"/>
      <c r="WHK50" s="319"/>
      <c r="WHL50" s="319"/>
      <c r="WHM50" s="319"/>
      <c r="WHN50" s="319"/>
      <c r="WHO50" s="319"/>
      <c r="WHP50" s="319"/>
      <c r="WHQ50" s="319"/>
      <c r="WHR50" s="319"/>
      <c r="WHS50" s="319"/>
      <c r="WHT50" s="319"/>
      <c r="WHU50" s="319"/>
      <c r="WHV50" s="319"/>
      <c r="WHW50" s="319"/>
      <c r="WHX50" s="319"/>
      <c r="WHY50" s="319"/>
      <c r="WHZ50" s="319"/>
      <c r="WIA50" s="319"/>
      <c r="WIB50" s="319"/>
      <c r="WIC50" s="319"/>
      <c r="WID50" s="319"/>
      <c r="WIE50" s="319"/>
      <c r="WIF50" s="319"/>
      <c r="WIG50" s="319"/>
      <c r="WIH50" s="319"/>
      <c r="WII50" s="319"/>
      <c r="WIJ50" s="319"/>
      <c r="WIK50" s="319"/>
      <c r="WIL50" s="319"/>
      <c r="WIM50" s="319"/>
      <c r="WIN50" s="319"/>
      <c r="WIO50" s="319"/>
      <c r="WIP50" s="319"/>
      <c r="WIQ50" s="319"/>
      <c r="WIR50" s="319"/>
      <c r="WIS50" s="319"/>
      <c r="WIT50" s="319"/>
      <c r="WIU50" s="319"/>
      <c r="WIV50" s="319"/>
      <c r="WIW50" s="319"/>
      <c r="WIX50" s="319"/>
      <c r="WIY50" s="319"/>
      <c r="WIZ50" s="319"/>
      <c r="WJA50" s="319"/>
      <c r="WJB50" s="319"/>
      <c r="WJC50" s="319"/>
      <c r="WJD50" s="319"/>
      <c r="WJE50" s="319"/>
      <c r="WJF50" s="319"/>
      <c r="WJG50" s="319"/>
      <c r="WJH50" s="319"/>
      <c r="WJI50" s="319"/>
      <c r="WJJ50" s="319"/>
      <c r="WJK50" s="319"/>
      <c r="WJL50" s="319"/>
      <c r="WJM50" s="319"/>
      <c r="WJN50" s="319"/>
      <c r="WJO50" s="319"/>
      <c r="WJP50" s="319"/>
      <c r="WJQ50" s="319"/>
      <c r="WJR50" s="319"/>
      <c r="WJS50" s="319"/>
      <c r="WJT50" s="319"/>
      <c r="WJU50" s="319"/>
      <c r="WJV50" s="319"/>
      <c r="WJW50" s="319"/>
      <c r="WJX50" s="319"/>
      <c r="WJY50" s="319"/>
      <c r="WJZ50" s="319"/>
      <c r="WKA50" s="319"/>
      <c r="WKB50" s="319"/>
      <c r="WKC50" s="319"/>
      <c r="WKD50" s="319"/>
      <c r="WKE50" s="319"/>
      <c r="WKF50" s="319"/>
      <c r="WKG50" s="319"/>
      <c r="WKH50" s="319"/>
      <c r="WKI50" s="319"/>
      <c r="WKJ50" s="319"/>
      <c r="WKK50" s="319"/>
      <c r="WKL50" s="319"/>
      <c r="WKM50" s="319"/>
      <c r="WKN50" s="319"/>
      <c r="WKO50" s="319"/>
      <c r="WKP50" s="319"/>
      <c r="WKQ50" s="319"/>
      <c r="WKR50" s="319"/>
      <c r="WKS50" s="319"/>
      <c r="WKT50" s="319"/>
      <c r="WKU50" s="319"/>
      <c r="WKV50" s="319"/>
      <c r="WKW50" s="319"/>
      <c r="WKX50" s="319"/>
      <c r="WKY50" s="319"/>
      <c r="WKZ50" s="319"/>
      <c r="WLA50" s="319"/>
      <c r="WLB50" s="319"/>
      <c r="WLC50" s="319"/>
      <c r="WLD50" s="319"/>
      <c r="WLE50" s="319"/>
      <c r="WLF50" s="319"/>
      <c r="WLG50" s="319"/>
      <c r="WLH50" s="319"/>
      <c r="WLI50" s="319"/>
      <c r="WLJ50" s="319"/>
      <c r="WLK50" s="319"/>
      <c r="WLL50" s="319"/>
      <c r="WLM50" s="319"/>
      <c r="WLN50" s="319"/>
      <c r="WLO50" s="319"/>
      <c r="WLP50" s="319"/>
      <c r="WLQ50" s="319"/>
      <c r="WLR50" s="319"/>
      <c r="WLS50" s="319"/>
      <c r="WLT50" s="319"/>
      <c r="WLU50" s="319"/>
      <c r="WLV50" s="319"/>
      <c r="WLW50" s="319"/>
      <c r="WLX50" s="319"/>
      <c r="WLY50" s="319"/>
      <c r="WLZ50" s="319"/>
      <c r="WMA50" s="319"/>
      <c r="WMB50" s="319"/>
      <c r="WMC50" s="319"/>
      <c r="WMD50" s="319"/>
      <c r="WME50" s="319"/>
      <c r="WMF50" s="319"/>
      <c r="WMG50" s="319"/>
      <c r="WMH50" s="319"/>
      <c r="WMI50" s="319"/>
      <c r="WMJ50" s="319"/>
      <c r="WMK50" s="319"/>
      <c r="WML50" s="319"/>
      <c r="WMM50" s="319"/>
      <c r="WMN50" s="319"/>
      <c r="WMO50" s="319"/>
      <c r="WMP50" s="319"/>
      <c r="WMQ50" s="319"/>
      <c r="WMR50" s="319"/>
      <c r="WMS50" s="319"/>
      <c r="WMT50" s="319"/>
      <c r="WMU50" s="319"/>
      <c r="WMV50" s="319"/>
      <c r="WMW50" s="319"/>
      <c r="WMX50" s="319"/>
      <c r="WMY50" s="319"/>
      <c r="WMZ50" s="319"/>
      <c r="WNA50" s="319"/>
      <c r="WNB50" s="319"/>
      <c r="WNC50" s="319"/>
      <c r="WND50" s="319"/>
      <c r="WNE50" s="319"/>
      <c r="WNF50" s="319"/>
      <c r="WNG50" s="319"/>
      <c r="WNH50" s="319"/>
      <c r="WNI50" s="319"/>
      <c r="WNJ50" s="319"/>
      <c r="WNK50" s="319"/>
      <c r="WNL50" s="319"/>
      <c r="WNM50" s="319"/>
      <c r="WNN50" s="319"/>
      <c r="WNO50" s="319"/>
      <c r="WNP50" s="319"/>
      <c r="WNQ50" s="319"/>
      <c r="WNR50" s="319"/>
      <c r="WNS50" s="319"/>
      <c r="WNT50" s="319"/>
      <c r="WNU50" s="319"/>
      <c r="WNV50" s="319"/>
      <c r="WNW50" s="319"/>
      <c r="WNX50" s="319"/>
      <c r="WNY50" s="319"/>
      <c r="WNZ50" s="319"/>
      <c r="WOA50" s="319"/>
      <c r="WOB50" s="319"/>
      <c r="WOC50" s="319"/>
      <c r="WOD50" s="319"/>
      <c r="WOE50" s="319"/>
      <c r="WOF50" s="319"/>
      <c r="WOG50" s="319"/>
      <c r="WOH50" s="319"/>
      <c r="WOI50" s="319"/>
      <c r="WOJ50" s="319"/>
      <c r="WOK50" s="319"/>
      <c r="WOL50" s="319"/>
      <c r="WOM50" s="319"/>
      <c r="WON50" s="319"/>
      <c r="WOO50" s="319"/>
      <c r="WOP50" s="319"/>
      <c r="WOQ50" s="319"/>
      <c r="WOR50" s="319"/>
      <c r="WOS50" s="319"/>
      <c r="WOT50" s="319"/>
      <c r="WOU50" s="319"/>
      <c r="WOV50" s="319"/>
      <c r="WOW50" s="319"/>
      <c r="WOX50" s="319"/>
      <c r="WOY50" s="319"/>
      <c r="WOZ50" s="319"/>
      <c r="WPA50" s="319"/>
      <c r="WPB50" s="319"/>
      <c r="WPC50" s="319"/>
      <c r="WPD50" s="319"/>
      <c r="WPE50" s="319"/>
      <c r="WPF50" s="319"/>
      <c r="WPG50" s="319"/>
      <c r="WPH50" s="319"/>
      <c r="WPI50" s="319"/>
      <c r="WPJ50" s="319"/>
      <c r="WPK50" s="319"/>
      <c r="WPL50" s="319"/>
      <c r="WPM50" s="319"/>
      <c r="WPN50" s="319"/>
      <c r="WPO50" s="319"/>
      <c r="WPP50" s="319"/>
      <c r="WPQ50" s="319"/>
      <c r="WPR50" s="319"/>
      <c r="WPS50" s="319"/>
      <c r="WPT50" s="319"/>
      <c r="WPU50" s="319"/>
      <c r="WPV50" s="319"/>
      <c r="WPW50" s="319"/>
      <c r="WPX50" s="319"/>
      <c r="WPY50" s="319"/>
      <c r="WPZ50" s="319"/>
      <c r="WQA50" s="319"/>
      <c r="WQB50" s="319"/>
      <c r="WQC50" s="319"/>
      <c r="WQD50" s="319"/>
      <c r="WQE50" s="319"/>
      <c r="WQF50" s="319"/>
      <c r="WQG50" s="319"/>
      <c r="WQH50" s="319"/>
      <c r="WQI50" s="319"/>
      <c r="WQJ50" s="319"/>
      <c r="WQK50" s="319"/>
      <c r="WQL50" s="319"/>
      <c r="WQM50" s="319"/>
      <c r="WQN50" s="319"/>
      <c r="WQO50" s="319"/>
      <c r="WQP50" s="319"/>
      <c r="WQQ50" s="319"/>
      <c r="WQR50" s="319"/>
      <c r="WQS50" s="319"/>
      <c r="WQT50" s="319"/>
      <c r="WQU50" s="319"/>
      <c r="WQV50" s="319"/>
      <c r="WQW50" s="319"/>
      <c r="WQX50" s="319"/>
      <c r="WQY50" s="319"/>
      <c r="WQZ50" s="319"/>
      <c r="WRA50" s="319"/>
      <c r="WRB50" s="319"/>
      <c r="WRC50" s="319"/>
      <c r="WRD50" s="319"/>
      <c r="WRE50" s="319"/>
      <c r="WRF50" s="319"/>
      <c r="WRG50" s="319"/>
      <c r="WRH50" s="319"/>
      <c r="WRI50" s="319"/>
      <c r="WRJ50" s="319"/>
      <c r="WRK50" s="319"/>
      <c r="WRL50" s="319"/>
      <c r="WRM50" s="319"/>
      <c r="WRN50" s="319"/>
      <c r="WRO50" s="319"/>
      <c r="WRP50" s="319"/>
      <c r="WRQ50" s="319"/>
      <c r="WRR50" s="319"/>
      <c r="WRS50" s="319"/>
      <c r="WRT50" s="319"/>
      <c r="WRU50" s="319"/>
      <c r="WRV50" s="319"/>
      <c r="WRW50" s="319"/>
      <c r="WRX50" s="319"/>
      <c r="WRY50" s="319"/>
      <c r="WRZ50" s="319"/>
      <c r="WSA50" s="319"/>
      <c r="WSB50" s="319"/>
      <c r="WSC50" s="319"/>
      <c r="WSD50" s="319"/>
      <c r="WSE50" s="319"/>
      <c r="WSF50" s="319"/>
      <c r="WSG50" s="319"/>
      <c r="WSH50" s="319"/>
      <c r="WSI50" s="319"/>
      <c r="WSJ50" s="319"/>
      <c r="WSK50" s="319"/>
      <c r="WSL50" s="319"/>
      <c r="WSM50" s="319"/>
      <c r="WSN50" s="319"/>
      <c r="WSO50" s="319"/>
      <c r="WSP50" s="319"/>
      <c r="WSQ50" s="319"/>
      <c r="WSR50" s="319"/>
      <c r="WSS50" s="319"/>
      <c r="WST50" s="319"/>
      <c r="WSU50" s="319"/>
      <c r="WSV50" s="319"/>
      <c r="WSW50" s="319"/>
      <c r="WSX50" s="319"/>
      <c r="WSY50" s="319"/>
      <c r="WSZ50" s="319"/>
      <c r="WTA50" s="319"/>
      <c r="WTB50" s="319"/>
      <c r="WTC50" s="319"/>
      <c r="WTD50" s="319"/>
      <c r="WTE50" s="319"/>
      <c r="WTF50" s="319"/>
      <c r="WTG50" s="319"/>
      <c r="WTH50" s="319"/>
      <c r="WTI50" s="319"/>
      <c r="WTJ50" s="319"/>
      <c r="WTK50" s="319"/>
      <c r="WTL50" s="319"/>
      <c r="WTM50" s="319"/>
      <c r="WTN50" s="319"/>
      <c r="WTO50" s="319"/>
      <c r="WTP50" s="319"/>
      <c r="WTQ50" s="319"/>
      <c r="WTR50" s="319"/>
      <c r="WTS50" s="319"/>
      <c r="WTT50" s="319"/>
      <c r="WTU50" s="319"/>
      <c r="WTV50" s="319"/>
      <c r="WTW50" s="319"/>
      <c r="WTX50" s="319"/>
      <c r="WTY50" s="319"/>
      <c r="WTZ50" s="319"/>
      <c r="WUA50" s="319"/>
      <c r="WUB50" s="319"/>
      <c r="WUC50" s="319"/>
      <c r="WUD50" s="319"/>
      <c r="WUE50" s="319"/>
      <c r="WUF50" s="319"/>
      <c r="WUG50" s="319"/>
      <c r="WUH50" s="319"/>
      <c r="WUI50" s="319"/>
      <c r="WUJ50" s="319"/>
      <c r="WUK50" s="319"/>
      <c r="WUL50" s="319"/>
      <c r="WUM50" s="319"/>
      <c r="WUN50" s="319"/>
      <c r="WUO50" s="319"/>
      <c r="WUP50" s="319"/>
      <c r="WUQ50" s="319"/>
      <c r="WUR50" s="319"/>
      <c r="WUS50" s="319"/>
      <c r="WUT50" s="319"/>
      <c r="WUU50" s="319"/>
      <c r="WUV50" s="319"/>
      <c r="WUW50" s="319"/>
      <c r="WUX50" s="319"/>
      <c r="WUY50" s="319"/>
      <c r="WUZ50" s="319"/>
      <c r="WVA50" s="319"/>
      <c r="WVB50" s="319"/>
      <c r="WVC50" s="319"/>
      <c r="WVD50" s="319"/>
      <c r="WVE50" s="319"/>
      <c r="WVF50" s="319"/>
      <c r="WVG50" s="319"/>
      <c r="WVH50" s="319"/>
      <c r="WVI50" s="319"/>
      <c r="WVJ50" s="319"/>
      <c r="WVK50" s="319"/>
      <c r="WVL50" s="319"/>
      <c r="WVM50" s="319"/>
      <c r="WVN50" s="319"/>
      <c r="WVO50" s="319"/>
      <c r="WVP50" s="319"/>
      <c r="WVQ50" s="319"/>
      <c r="WVR50" s="319"/>
      <c r="WVS50" s="319"/>
      <c r="WVT50" s="319"/>
      <c r="WVU50" s="319"/>
      <c r="WVV50" s="319"/>
      <c r="WVW50" s="319"/>
      <c r="WVX50" s="319"/>
      <c r="WVY50" s="319"/>
      <c r="WVZ50" s="319"/>
      <c r="WWA50" s="319"/>
      <c r="WWB50" s="319"/>
      <c r="WWC50" s="319"/>
      <c r="WWD50" s="319"/>
      <c r="WWE50" s="319"/>
      <c r="WWF50" s="319"/>
      <c r="WWG50" s="319"/>
      <c r="WWH50" s="319"/>
      <c r="WWI50" s="319"/>
      <c r="WWJ50" s="319"/>
      <c r="WWK50" s="319"/>
      <c r="WWL50" s="319"/>
      <c r="WWM50" s="319"/>
      <c r="WWN50" s="319"/>
      <c r="WWO50" s="319"/>
      <c r="WWP50" s="319"/>
      <c r="WWQ50" s="319"/>
      <c r="WWR50" s="319"/>
      <c r="WWS50" s="319"/>
      <c r="WWT50" s="319"/>
      <c r="WWU50" s="319"/>
      <c r="WWV50" s="319"/>
      <c r="WWW50" s="319"/>
      <c r="WWX50" s="319"/>
      <c r="WWY50" s="319"/>
      <c r="WWZ50" s="319"/>
      <c r="WXA50" s="319"/>
      <c r="WXB50" s="319"/>
      <c r="WXC50" s="319"/>
      <c r="WXD50" s="319"/>
      <c r="WXE50" s="319"/>
      <c r="WXF50" s="319"/>
      <c r="WXG50" s="319"/>
      <c r="WXH50" s="319"/>
      <c r="WXI50" s="319"/>
      <c r="WXJ50" s="319"/>
      <c r="WXK50" s="319"/>
      <c r="WXL50" s="319"/>
      <c r="WXM50" s="319"/>
      <c r="WXN50" s="319"/>
      <c r="WXO50" s="319"/>
      <c r="WXP50" s="319"/>
      <c r="WXQ50" s="319"/>
      <c r="WXR50" s="319"/>
      <c r="WXS50" s="319"/>
      <c r="WXT50" s="319"/>
      <c r="WXU50" s="319"/>
      <c r="WXV50" s="319"/>
      <c r="WXW50" s="319"/>
      <c r="WXX50" s="319"/>
      <c r="WXY50" s="319"/>
      <c r="WXZ50" s="319"/>
      <c r="WYA50" s="319"/>
      <c r="WYB50" s="319"/>
      <c r="WYC50" s="319"/>
      <c r="WYD50" s="319"/>
      <c r="WYE50" s="319"/>
      <c r="WYF50" s="319"/>
      <c r="WYG50" s="319"/>
      <c r="WYH50" s="319"/>
      <c r="WYI50" s="319"/>
      <c r="WYJ50" s="319"/>
      <c r="WYK50" s="319"/>
      <c r="WYL50" s="319"/>
      <c r="WYM50" s="319"/>
      <c r="WYN50" s="319"/>
      <c r="WYO50" s="319"/>
      <c r="WYP50" s="319"/>
      <c r="WYQ50" s="319"/>
      <c r="WYR50" s="319"/>
      <c r="WYS50" s="319"/>
      <c r="WYT50" s="319"/>
      <c r="WYU50" s="319"/>
      <c r="WYV50" s="319"/>
      <c r="WYW50" s="319"/>
      <c r="WYX50" s="319"/>
      <c r="WYY50" s="319"/>
      <c r="WYZ50" s="319"/>
      <c r="WZA50" s="319"/>
      <c r="WZB50" s="319"/>
      <c r="WZC50" s="319"/>
      <c r="WZD50" s="319"/>
      <c r="WZE50" s="319"/>
      <c r="WZF50" s="319"/>
      <c r="WZG50" s="319"/>
      <c r="WZH50" s="319"/>
      <c r="WZI50" s="319"/>
      <c r="WZJ50" s="319"/>
      <c r="WZK50" s="319"/>
      <c r="WZL50" s="319"/>
      <c r="WZM50" s="319"/>
      <c r="WZN50" s="319"/>
      <c r="WZO50" s="319"/>
      <c r="WZP50" s="319"/>
      <c r="WZQ50" s="319"/>
      <c r="WZR50" s="319"/>
      <c r="WZS50" s="319"/>
      <c r="WZT50" s="319"/>
      <c r="WZU50" s="319"/>
      <c r="WZV50" s="319"/>
      <c r="WZW50" s="319"/>
      <c r="WZX50" s="319"/>
      <c r="WZY50" s="319"/>
      <c r="WZZ50" s="319"/>
      <c r="XAA50" s="319"/>
      <c r="XAB50" s="319"/>
      <c r="XAC50" s="319"/>
      <c r="XAD50" s="319"/>
      <c r="XAE50" s="319"/>
      <c r="XAF50" s="319"/>
      <c r="XAG50" s="319"/>
      <c r="XAH50" s="319"/>
      <c r="XAI50" s="319"/>
      <c r="XAJ50" s="319"/>
      <c r="XAK50" s="319"/>
      <c r="XAL50" s="319"/>
      <c r="XAM50" s="319"/>
      <c r="XAN50" s="319"/>
      <c r="XAO50" s="319"/>
      <c r="XAP50" s="319"/>
      <c r="XAQ50" s="319"/>
      <c r="XAR50" s="319"/>
      <c r="XAS50" s="319"/>
      <c r="XAT50" s="319"/>
      <c r="XAU50" s="319"/>
      <c r="XAV50" s="319"/>
      <c r="XAW50" s="319"/>
      <c r="XAX50" s="319"/>
      <c r="XAY50" s="319"/>
      <c r="XAZ50" s="319"/>
      <c r="XBA50" s="319"/>
      <c r="XBB50" s="319"/>
      <c r="XBC50" s="319"/>
      <c r="XBD50" s="319"/>
      <c r="XBE50" s="319"/>
      <c r="XBF50" s="319"/>
      <c r="XBG50" s="319"/>
      <c r="XBH50" s="319"/>
      <c r="XBI50" s="319"/>
      <c r="XBJ50" s="319"/>
      <c r="XBK50" s="319"/>
      <c r="XBL50" s="319"/>
      <c r="XBM50" s="319"/>
      <c r="XBN50" s="319"/>
      <c r="XBO50" s="319"/>
      <c r="XBP50" s="319"/>
      <c r="XBQ50" s="319"/>
      <c r="XBR50" s="319"/>
      <c r="XBS50" s="319"/>
      <c r="XBT50" s="319"/>
      <c r="XBU50" s="319"/>
      <c r="XBV50" s="319"/>
      <c r="XBW50" s="319"/>
      <c r="XBX50" s="319"/>
      <c r="XBY50" s="319"/>
      <c r="XBZ50" s="319"/>
      <c r="XCA50" s="319"/>
      <c r="XCB50" s="319"/>
      <c r="XCC50" s="319"/>
      <c r="XCD50" s="319"/>
      <c r="XCE50" s="319"/>
      <c r="XCF50" s="319"/>
      <c r="XCG50" s="319"/>
      <c r="XCH50" s="319"/>
      <c r="XCI50" s="319"/>
      <c r="XCJ50" s="319"/>
      <c r="XCK50" s="319"/>
      <c r="XCL50" s="319"/>
      <c r="XCM50" s="319"/>
      <c r="XCN50" s="319"/>
      <c r="XCO50" s="319"/>
      <c r="XCP50" s="319"/>
      <c r="XCQ50" s="319"/>
      <c r="XCR50" s="319"/>
      <c r="XCS50" s="319"/>
      <c r="XCT50" s="319"/>
      <c r="XCU50" s="319"/>
      <c r="XCV50" s="319"/>
      <c r="XCW50" s="319"/>
      <c r="XCX50" s="319"/>
      <c r="XCY50" s="319"/>
      <c r="XCZ50" s="319"/>
      <c r="XDA50" s="319"/>
      <c r="XDB50" s="319"/>
      <c r="XDC50" s="319"/>
      <c r="XDD50" s="319"/>
      <c r="XDE50" s="319"/>
      <c r="XDF50" s="319"/>
      <c r="XDG50" s="319"/>
      <c r="XDH50" s="319"/>
      <c r="XDI50" s="319"/>
      <c r="XDJ50" s="319"/>
      <c r="XDK50" s="319"/>
      <c r="XDL50" s="319"/>
      <c r="XDM50" s="319"/>
      <c r="XDN50" s="319"/>
      <c r="XDO50" s="319"/>
      <c r="XDP50" s="319"/>
      <c r="XDQ50" s="319"/>
      <c r="XDR50" s="319"/>
      <c r="XDS50" s="319"/>
      <c r="XDT50" s="319"/>
      <c r="XDU50" s="319"/>
      <c r="XDV50" s="319"/>
      <c r="XDW50" s="319"/>
      <c r="XDX50" s="319"/>
      <c r="XDY50" s="319"/>
      <c r="XDZ50" s="319"/>
      <c r="XEA50" s="319"/>
      <c r="XEB50" s="319"/>
      <c r="XEC50" s="319"/>
      <c r="XED50" s="319"/>
      <c r="XEE50" s="319"/>
      <c r="XEF50" s="319"/>
      <c r="XEG50" s="319"/>
      <c r="XEH50" s="319"/>
      <c r="XEI50" s="319"/>
      <c r="XEJ50" s="319"/>
      <c r="XEK50" s="319"/>
      <c r="XEL50" s="319"/>
      <c r="XEM50" s="319"/>
      <c r="XEN50" s="319"/>
      <c r="XEO50" s="319"/>
      <c r="XEP50" s="319"/>
      <c r="XEQ50" s="319"/>
      <c r="XER50" s="319"/>
      <c r="XES50" s="319"/>
      <c r="XET50" s="319"/>
      <c r="XEU50" s="319"/>
      <c r="XEV50" s="319"/>
      <c r="XEW50" s="319"/>
      <c r="XEX50" s="319"/>
      <c r="XEY50" s="319"/>
      <c r="XEZ50" s="319"/>
      <c r="XFA50" s="319"/>
      <c r="XFB50" s="319"/>
      <c r="XFC50" s="319"/>
      <c r="XFD50" s="319"/>
    </row>
    <row r="51" spans="1:16384" ht="27.7" customHeight="1">
      <c r="A51" s="3256" t="s">
        <v>6118</v>
      </c>
      <c r="B51" s="3257"/>
      <c r="C51" s="3257"/>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19"/>
      <c r="BM51" s="319"/>
      <c r="BN51" s="319"/>
      <c r="BO51" s="319"/>
      <c r="BP51" s="319"/>
      <c r="BQ51" s="319"/>
      <c r="BR51" s="319"/>
      <c r="BS51" s="319"/>
      <c r="BT51" s="319"/>
      <c r="BU51" s="319"/>
      <c r="BV51" s="319"/>
      <c r="BW51" s="319"/>
      <c r="BX51" s="319"/>
      <c r="BY51" s="319"/>
      <c r="BZ51" s="319"/>
      <c r="CA51" s="319"/>
      <c r="CB51" s="319"/>
      <c r="CC51" s="319"/>
      <c r="CD51" s="319"/>
      <c r="CE51" s="319"/>
      <c r="CF51" s="319"/>
      <c r="CG51" s="319"/>
      <c r="CH51" s="319"/>
      <c r="CI51" s="319"/>
      <c r="CJ51" s="319"/>
      <c r="CK51" s="319"/>
      <c r="CL51" s="319"/>
      <c r="CM51" s="319"/>
      <c r="CN51" s="319"/>
      <c r="CO51" s="319"/>
      <c r="CP51" s="319"/>
      <c r="CQ51" s="319"/>
      <c r="CR51" s="319"/>
      <c r="CS51" s="319"/>
      <c r="CT51" s="319"/>
      <c r="CU51" s="319"/>
      <c r="CV51" s="319"/>
      <c r="CW51" s="319"/>
      <c r="CX51" s="319"/>
      <c r="CY51" s="319"/>
      <c r="CZ51" s="319"/>
      <c r="DA51" s="319"/>
      <c r="DB51" s="319"/>
      <c r="DC51" s="319"/>
      <c r="DD51" s="319"/>
      <c r="DE51" s="319"/>
      <c r="DF51" s="319"/>
      <c r="DG51" s="319"/>
      <c r="DH51" s="319"/>
      <c r="DI51" s="319"/>
      <c r="DJ51" s="319"/>
      <c r="DK51" s="319"/>
      <c r="DL51" s="319"/>
      <c r="DM51" s="319"/>
      <c r="DN51" s="319"/>
      <c r="DO51" s="319"/>
      <c r="DP51" s="319"/>
      <c r="DQ51" s="319"/>
      <c r="DR51" s="319"/>
      <c r="DS51" s="319"/>
      <c r="DT51" s="319"/>
      <c r="DU51" s="319"/>
      <c r="DV51" s="319"/>
      <c r="DW51" s="319"/>
      <c r="DX51" s="319"/>
      <c r="DY51" s="319"/>
      <c r="DZ51" s="319"/>
      <c r="EA51" s="319"/>
      <c r="EB51" s="319"/>
      <c r="EC51" s="319"/>
      <c r="ED51" s="319"/>
      <c r="EE51" s="319"/>
      <c r="EF51" s="319"/>
      <c r="EG51" s="319"/>
      <c r="EH51" s="319"/>
      <c r="EI51" s="319"/>
      <c r="EJ51" s="319"/>
      <c r="EK51" s="319"/>
      <c r="EL51" s="319"/>
      <c r="EM51" s="319"/>
      <c r="EN51" s="319"/>
      <c r="EO51" s="319"/>
      <c r="EP51" s="319"/>
      <c r="EQ51" s="319"/>
      <c r="ER51" s="319"/>
      <c r="ES51" s="319"/>
      <c r="ET51" s="319"/>
      <c r="EU51" s="319"/>
      <c r="EV51" s="319"/>
      <c r="EW51" s="319"/>
      <c r="EX51" s="319"/>
      <c r="EY51" s="319"/>
      <c r="EZ51" s="319"/>
      <c r="FA51" s="319"/>
      <c r="FB51" s="319"/>
      <c r="FC51" s="319"/>
      <c r="FD51" s="319"/>
      <c r="FE51" s="319"/>
      <c r="FF51" s="319"/>
      <c r="FG51" s="319"/>
      <c r="FH51" s="319"/>
      <c r="FI51" s="319"/>
      <c r="FJ51" s="319"/>
      <c r="FK51" s="319"/>
      <c r="FL51" s="319"/>
      <c r="FM51" s="319"/>
      <c r="FN51" s="319"/>
      <c r="FO51" s="319"/>
      <c r="FP51" s="319"/>
      <c r="FQ51" s="319"/>
      <c r="FR51" s="319"/>
      <c r="FS51" s="319"/>
      <c r="FT51" s="319"/>
      <c r="FU51" s="319"/>
      <c r="FV51" s="319"/>
      <c r="FW51" s="319"/>
      <c r="FX51" s="319"/>
      <c r="FY51" s="319"/>
      <c r="FZ51" s="319"/>
      <c r="GA51" s="319"/>
      <c r="GB51" s="319"/>
      <c r="GC51" s="319"/>
      <c r="GD51" s="319"/>
      <c r="GE51" s="319"/>
      <c r="GF51" s="319"/>
      <c r="GG51" s="319"/>
      <c r="GH51" s="319"/>
      <c r="GI51" s="319"/>
      <c r="GJ51" s="319"/>
      <c r="GK51" s="319"/>
      <c r="GL51" s="319"/>
      <c r="GM51" s="319"/>
      <c r="GN51" s="319"/>
      <c r="GO51" s="319"/>
      <c r="GP51" s="319"/>
      <c r="GQ51" s="319"/>
      <c r="GR51" s="319"/>
      <c r="GS51" s="319"/>
      <c r="GT51" s="319"/>
      <c r="GU51" s="319"/>
      <c r="GV51" s="319"/>
      <c r="GW51" s="319"/>
      <c r="GX51" s="319"/>
      <c r="GY51" s="319"/>
      <c r="GZ51" s="319"/>
      <c r="HA51" s="319"/>
      <c r="HB51" s="319"/>
      <c r="HC51" s="319"/>
      <c r="HD51" s="319"/>
      <c r="HE51" s="319"/>
      <c r="HF51" s="319"/>
      <c r="HG51" s="319"/>
      <c r="HH51" s="319"/>
      <c r="HI51" s="319"/>
      <c r="HJ51" s="319"/>
      <c r="HK51" s="319"/>
      <c r="HL51" s="319"/>
      <c r="HM51" s="319"/>
      <c r="HN51" s="319"/>
      <c r="HO51" s="319"/>
      <c r="HP51" s="319"/>
      <c r="HQ51" s="319"/>
      <c r="HR51" s="319"/>
      <c r="HS51" s="319"/>
      <c r="HT51" s="319"/>
      <c r="HU51" s="319"/>
      <c r="HV51" s="319"/>
      <c r="HW51" s="319"/>
      <c r="HX51" s="319"/>
      <c r="HY51" s="319"/>
      <c r="HZ51" s="319"/>
      <c r="IA51" s="319"/>
      <c r="IB51" s="319"/>
      <c r="IC51" s="319"/>
      <c r="ID51" s="319"/>
      <c r="IE51" s="319"/>
      <c r="IF51" s="319"/>
      <c r="IG51" s="319"/>
      <c r="IH51" s="319"/>
      <c r="II51" s="319"/>
      <c r="IJ51" s="319"/>
      <c r="IK51" s="319"/>
      <c r="IL51" s="319"/>
      <c r="IM51" s="319"/>
      <c r="IN51" s="319"/>
      <c r="IO51" s="319"/>
      <c r="IP51" s="319"/>
      <c r="IQ51" s="319"/>
      <c r="IR51" s="319"/>
      <c r="IS51" s="319"/>
      <c r="IT51" s="319"/>
      <c r="IU51" s="319"/>
      <c r="IV51" s="319"/>
      <c r="IW51" s="319"/>
      <c r="IX51" s="319"/>
      <c r="IY51" s="319"/>
      <c r="IZ51" s="319"/>
      <c r="JA51" s="319"/>
      <c r="JB51" s="319"/>
      <c r="JC51" s="319"/>
      <c r="JD51" s="319"/>
      <c r="JE51" s="319"/>
      <c r="JF51" s="319"/>
      <c r="JG51" s="319"/>
      <c r="JH51" s="319"/>
      <c r="JI51" s="319"/>
      <c r="JJ51" s="319"/>
      <c r="JK51" s="319"/>
      <c r="JL51" s="319"/>
      <c r="JM51" s="319"/>
      <c r="JN51" s="319"/>
      <c r="JO51" s="319"/>
      <c r="JP51" s="319"/>
      <c r="JQ51" s="319"/>
      <c r="JR51" s="319"/>
      <c r="JS51" s="319"/>
      <c r="JT51" s="319"/>
      <c r="JU51" s="319"/>
      <c r="JV51" s="319"/>
      <c r="JW51" s="319"/>
      <c r="JX51" s="319"/>
      <c r="JY51" s="319"/>
      <c r="JZ51" s="319"/>
      <c r="KA51" s="319"/>
      <c r="KB51" s="319"/>
      <c r="KC51" s="319"/>
      <c r="KD51" s="319"/>
      <c r="KE51" s="319"/>
      <c r="KF51" s="319"/>
      <c r="KG51" s="319"/>
      <c r="KH51" s="319"/>
      <c r="KI51" s="319"/>
      <c r="KJ51" s="319"/>
      <c r="KK51" s="319"/>
      <c r="KL51" s="319"/>
      <c r="KM51" s="319"/>
      <c r="KN51" s="319"/>
      <c r="KO51" s="319"/>
      <c r="KP51" s="319"/>
      <c r="KQ51" s="319"/>
      <c r="KR51" s="319"/>
      <c r="KS51" s="319"/>
      <c r="KT51" s="319"/>
      <c r="KU51" s="319"/>
      <c r="KV51" s="319"/>
      <c r="KW51" s="319"/>
      <c r="KX51" s="319"/>
      <c r="KY51" s="319"/>
      <c r="KZ51" s="319"/>
      <c r="LA51" s="319"/>
      <c r="LB51" s="319"/>
      <c r="LC51" s="319"/>
      <c r="LD51" s="319"/>
      <c r="LE51" s="319"/>
      <c r="LF51" s="319"/>
      <c r="LG51" s="319"/>
      <c r="LH51" s="319"/>
      <c r="LI51" s="319"/>
      <c r="LJ51" s="319"/>
      <c r="LK51" s="319"/>
      <c r="LL51" s="319"/>
      <c r="LM51" s="319"/>
      <c r="LN51" s="319"/>
      <c r="LO51" s="319"/>
      <c r="LP51" s="319"/>
      <c r="LQ51" s="319"/>
      <c r="LR51" s="319"/>
      <c r="LS51" s="319"/>
      <c r="LT51" s="319"/>
      <c r="LU51" s="319"/>
      <c r="LV51" s="319"/>
      <c r="LW51" s="319"/>
      <c r="LX51" s="319"/>
      <c r="LY51" s="319"/>
      <c r="LZ51" s="319"/>
      <c r="MA51" s="319"/>
      <c r="MB51" s="319"/>
      <c r="MC51" s="319"/>
      <c r="MD51" s="319"/>
      <c r="ME51" s="319"/>
      <c r="MF51" s="319"/>
      <c r="MG51" s="319"/>
      <c r="MH51" s="319"/>
      <c r="MI51" s="319"/>
      <c r="MJ51" s="319"/>
      <c r="MK51" s="319"/>
      <c r="ML51" s="319"/>
      <c r="MM51" s="319"/>
      <c r="MN51" s="319"/>
      <c r="MO51" s="319"/>
      <c r="MP51" s="319"/>
      <c r="MQ51" s="319"/>
      <c r="MR51" s="319"/>
      <c r="MS51" s="319"/>
      <c r="MT51" s="319"/>
      <c r="MU51" s="319"/>
      <c r="MV51" s="319"/>
      <c r="MW51" s="319"/>
      <c r="MX51" s="319"/>
      <c r="MY51" s="319"/>
      <c r="MZ51" s="319"/>
      <c r="NA51" s="319"/>
      <c r="NB51" s="319"/>
      <c r="NC51" s="319"/>
      <c r="ND51" s="319"/>
      <c r="NE51" s="319"/>
      <c r="NF51" s="319"/>
      <c r="NG51" s="319"/>
      <c r="NH51" s="319"/>
      <c r="NI51" s="319"/>
      <c r="NJ51" s="319"/>
      <c r="NK51" s="319"/>
      <c r="NL51" s="319"/>
      <c r="NM51" s="319"/>
      <c r="NN51" s="319"/>
      <c r="NO51" s="319"/>
      <c r="NP51" s="319"/>
      <c r="NQ51" s="319"/>
      <c r="NR51" s="319"/>
      <c r="NS51" s="319"/>
      <c r="NT51" s="319"/>
      <c r="NU51" s="319"/>
      <c r="NV51" s="319"/>
      <c r="NW51" s="319"/>
      <c r="NX51" s="319"/>
      <c r="NY51" s="319"/>
      <c r="NZ51" s="319"/>
      <c r="OA51" s="319"/>
      <c r="OB51" s="319"/>
      <c r="OC51" s="319"/>
      <c r="OD51" s="319"/>
      <c r="OE51" s="319"/>
      <c r="OF51" s="319"/>
      <c r="OG51" s="319"/>
      <c r="OH51" s="319"/>
      <c r="OI51" s="319"/>
      <c r="OJ51" s="319"/>
      <c r="OK51" s="319"/>
      <c r="OL51" s="319"/>
      <c r="OM51" s="319"/>
      <c r="ON51" s="319"/>
      <c r="OO51" s="319"/>
      <c r="OP51" s="319"/>
      <c r="OQ51" s="319"/>
      <c r="OR51" s="319"/>
      <c r="OS51" s="319"/>
      <c r="OT51" s="319"/>
      <c r="OU51" s="319"/>
      <c r="OV51" s="319"/>
      <c r="OW51" s="319"/>
      <c r="OX51" s="319"/>
      <c r="OY51" s="319"/>
      <c r="OZ51" s="319"/>
      <c r="PA51" s="319"/>
      <c r="PB51" s="319"/>
      <c r="PC51" s="319"/>
      <c r="PD51" s="319"/>
      <c r="PE51" s="319"/>
      <c r="PF51" s="319"/>
      <c r="PG51" s="319"/>
      <c r="PH51" s="319"/>
      <c r="PI51" s="319"/>
      <c r="PJ51" s="319"/>
      <c r="PK51" s="319"/>
      <c r="PL51" s="319"/>
      <c r="PM51" s="319"/>
      <c r="PN51" s="319"/>
      <c r="PO51" s="319"/>
      <c r="PP51" s="319"/>
      <c r="PQ51" s="319"/>
      <c r="PR51" s="319"/>
      <c r="PS51" s="319"/>
      <c r="PT51" s="319"/>
      <c r="PU51" s="319"/>
      <c r="PV51" s="319"/>
      <c r="PW51" s="319"/>
      <c r="PX51" s="319"/>
      <c r="PY51" s="319"/>
      <c r="PZ51" s="319"/>
      <c r="QA51" s="319"/>
      <c r="QB51" s="319"/>
      <c r="QC51" s="319"/>
      <c r="QD51" s="319"/>
      <c r="QE51" s="319"/>
      <c r="QF51" s="319"/>
      <c r="QG51" s="319"/>
      <c r="QH51" s="319"/>
      <c r="QI51" s="319"/>
      <c r="QJ51" s="319"/>
      <c r="QK51" s="319"/>
      <c r="QL51" s="319"/>
      <c r="QM51" s="319"/>
      <c r="QN51" s="319"/>
      <c r="QO51" s="319"/>
      <c r="QP51" s="319"/>
      <c r="QQ51" s="319"/>
      <c r="QR51" s="319"/>
      <c r="QS51" s="319"/>
      <c r="QT51" s="319"/>
      <c r="QU51" s="319"/>
      <c r="QV51" s="319"/>
      <c r="QW51" s="319"/>
      <c r="QX51" s="319"/>
      <c r="QY51" s="319"/>
      <c r="QZ51" s="319"/>
      <c r="RA51" s="319"/>
      <c r="RB51" s="319"/>
      <c r="RC51" s="319"/>
      <c r="RD51" s="319"/>
      <c r="RE51" s="319"/>
      <c r="RF51" s="319"/>
      <c r="RG51" s="319"/>
      <c r="RH51" s="319"/>
      <c r="RI51" s="319"/>
      <c r="RJ51" s="319"/>
      <c r="RK51" s="319"/>
      <c r="RL51" s="319"/>
      <c r="RM51" s="319"/>
      <c r="RN51" s="319"/>
      <c r="RO51" s="319"/>
      <c r="RP51" s="319"/>
      <c r="RQ51" s="319"/>
      <c r="RR51" s="319"/>
      <c r="RS51" s="319"/>
      <c r="RT51" s="319"/>
      <c r="RU51" s="319"/>
      <c r="RV51" s="319"/>
      <c r="RW51" s="319"/>
      <c r="RX51" s="319"/>
      <c r="RY51" s="319"/>
      <c r="RZ51" s="319"/>
      <c r="SA51" s="319"/>
      <c r="SB51" s="319"/>
      <c r="SC51" s="319"/>
      <c r="SD51" s="319"/>
      <c r="SE51" s="319"/>
      <c r="SF51" s="319"/>
      <c r="SG51" s="319"/>
      <c r="SH51" s="319"/>
      <c r="SI51" s="319"/>
      <c r="SJ51" s="319"/>
      <c r="SK51" s="319"/>
      <c r="SL51" s="319"/>
      <c r="SM51" s="319"/>
      <c r="SN51" s="319"/>
      <c r="SO51" s="319"/>
      <c r="SP51" s="319"/>
      <c r="SQ51" s="319"/>
      <c r="SR51" s="319"/>
      <c r="SS51" s="319"/>
      <c r="ST51" s="319"/>
      <c r="SU51" s="319"/>
      <c r="SV51" s="319"/>
      <c r="SW51" s="319"/>
      <c r="SX51" s="319"/>
      <c r="SY51" s="319"/>
      <c r="SZ51" s="319"/>
      <c r="TA51" s="319"/>
      <c r="TB51" s="319"/>
      <c r="TC51" s="319"/>
      <c r="TD51" s="319"/>
      <c r="TE51" s="319"/>
      <c r="TF51" s="319"/>
      <c r="TG51" s="319"/>
      <c r="TH51" s="319"/>
      <c r="TI51" s="319"/>
      <c r="TJ51" s="319"/>
      <c r="TK51" s="319"/>
      <c r="TL51" s="319"/>
      <c r="TM51" s="319"/>
      <c r="TN51" s="319"/>
      <c r="TO51" s="319"/>
      <c r="TP51" s="319"/>
      <c r="TQ51" s="319"/>
      <c r="TR51" s="319"/>
      <c r="TS51" s="319"/>
      <c r="TT51" s="319"/>
      <c r="TU51" s="319"/>
      <c r="TV51" s="319"/>
      <c r="TW51" s="319"/>
      <c r="TX51" s="319"/>
      <c r="TY51" s="319"/>
      <c r="TZ51" s="319"/>
      <c r="UA51" s="319"/>
      <c r="UB51" s="319"/>
      <c r="UC51" s="319"/>
      <c r="UD51" s="319"/>
      <c r="UE51" s="319"/>
      <c r="UF51" s="319"/>
      <c r="UG51" s="319"/>
      <c r="UH51" s="319"/>
      <c r="UI51" s="319"/>
      <c r="UJ51" s="319"/>
      <c r="UK51" s="319"/>
      <c r="UL51" s="319"/>
      <c r="UM51" s="319"/>
      <c r="UN51" s="319"/>
      <c r="UO51" s="319"/>
      <c r="UP51" s="319"/>
      <c r="UQ51" s="319"/>
      <c r="UR51" s="319"/>
      <c r="US51" s="319"/>
      <c r="UT51" s="319"/>
      <c r="UU51" s="319"/>
      <c r="UV51" s="319"/>
      <c r="UW51" s="319"/>
      <c r="UX51" s="319"/>
      <c r="UY51" s="319"/>
      <c r="UZ51" s="319"/>
      <c r="VA51" s="319"/>
      <c r="VB51" s="319"/>
      <c r="VC51" s="319"/>
      <c r="VD51" s="319"/>
      <c r="VE51" s="319"/>
      <c r="VF51" s="319"/>
      <c r="VG51" s="319"/>
      <c r="VH51" s="319"/>
      <c r="VI51" s="319"/>
      <c r="VJ51" s="319"/>
      <c r="VK51" s="319"/>
      <c r="VL51" s="319"/>
      <c r="VM51" s="319"/>
      <c r="VN51" s="319"/>
      <c r="VO51" s="319"/>
      <c r="VP51" s="319"/>
      <c r="VQ51" s="319"/>
      <c r="VR51" s="319"/>
      <c r="VS51" s="319"/>
      <c r="VT51" s="319"/>
      <c r="VU51" s="319"/>
      <c r="VV51" s="319"/>
      <c r="VW51" s="319"/>
      <c r="VX51" s="319"/>
      <c r="VY51" s="319"/>
      <c r="VZ51" s="319"/>
      <c r="WA51" s="319"/>
      <c r="WB51" s="319"/>
      <c r="WC51" s="319"/>
      <c r="WD51" s="319"/>
      <c r="WE51" s="319"/>
      <c r="WF51" s="319"/>
      <c r="WG51" s="319"/>
      <c r="WH51" s="319"/>
      <c r="WI51" s="319"/>
      <c r="WJ51" s="319"/>
      <c r="WK51" s="319"/>
      <c r="WL51" s="319"/>
      <c r="WM51" s="319"/>
      <c r="WN51" s="319"/>
      <c r="WO51" s="319"/>
      <c r="WP51" s="319"/>
      <c r="WQ51" s="319"/>
      <c r="WR51" s="319"/>
      <c r="WS51" s="319"/>
      <c r="WT51" s="319"/>
      <c r="WU51" s="319"/>
      <c r="WV51" s="319"/>
      <c r="WW51" s="319"/>
      <c r="WX51" s="319"/>
      <c r="WY51" s="319"/>
      <c r="WZ51" s="319"/>
      <c r="XA51" s="319"/>
      <c r="XB51" s="319"/>
      <c r="XC51" s="319"/>
      <c r="XD51" s="319"/>
      <c r="XE51" s="319"/>
      <c r="XF51" s="319"/>
      <c r="XG51" s="319"/>
      <c r="XH51" s="319"/>
      <c r="XI51" s="319"/>
      <c r="XJ51" s="319"/>
      <c r="XK51" s="319"/>
      <c r="XL51" s="319"/>
      <c r="XM51" s="319"/>
      <c r="XN51" s="319"/>
      <c r="XO51" s="319"/>
      <c r="XP51" s="319"/>
      <c r="XQ51" s="319"/>
      <c r="XR51" s="319"/>
      <c r="XS51" s="319"/>
      <c r="XT51" s="319"/>
      <c r="XU51" s="319"/>
      <c r="XV51" s="319"/>
      <c r="XW51" s="319"/>
      <c r="XX51" s="319"/>
      <c r="XY51" s="319"/>
      <c r="XZ51" s="319"/>
      <c r="YA51" s="319"/>
      <c r="YB51" s="319"/>
      <c r="YC51" s="319"/>
      <c r="YD51" s="319"/>
      <c r="YE51" s="319"/>
      <c r="YF51" s="319"/>
      <c r="YG51" s="319"/>
      <c r="YH51" s="319"/>
      <c r="YI51" s="319"/>
      <c r="YJ51" s="319"/>
      <c r="YK51" s="319"/>
      <c r="YL51" s="319"/>
      <c r="YM51" s="319"/>
      <c r="YN51" s="319"/>
      <c r="YO51" s="319"/>
      <c r="YP51" s="319"/>
      <c r="YQ51" s="319"/>
      <c r="YR51" s="319"/>
      <c r="YS51" s="319"/>
      <c r="YT51" s="319"/>
      <c r="YU51" s="319"/>
      <c r="YV51" s="319"/>
      <c r="YW51" s="319"/>
      <c r="YX51" s="319"/>
      <c r="YY51" s="319"/>
      <c r="YZ51" s="319"/>
      <c r="ZA51" s="319"/>
      <c r="ZB51" s="319"/>
      <c r="ZC51" s="319"/>
      <c r="ZD51" s="319"/>
      <c r="ZE51" s="319"/>
      <c r="ZF51" s="319"/>
      <c r="ZG51" s="319"/>
      <c r="ZH51" s="319"/>
      <c r="ZI51" s="319"/>
      <c r="ZJ51" s="319"/>
      <c r="ZK51" s="319"/>
      <c r="ZL51" s="319"/>
      <c r="ZM51" s="319"/>
      <c r="ZN51" s="319"/>
      <c r="ZO51" s="319"/>
      <c r="ZP51" s="319"/>
      <c r="ZQ51" s="319"/>
      <c r="ZR51" s="319"/>
      <c r="ZS51" s="319"/>
      <c r="ZT51" s="319"/>
      <c r="ZU51" s="319"/>
      <c r="ZV51" s="319"/>
      <c r="ZW51" s="319"/>
      <c r="ZX51" s="319"/>
      <c r="ZY51" s="319"/>
      <c r="ZZ51" s="319"/>
      <c r="AAA51" s="319"/>
      <c r="AAB51" s="319"/>
      <c r="AAC51" s="319"/>
      <c r="AAD51" s="319"/>
      <c r="AAE51" s="319"/>
      <c r="AAF51" s="319"/>
      <c r="AAG51" s="319"/>
      <c r="AAH51" s="319"/>
      <c r="AAI51" s="319"/>
      <c r="AAJ51" s="319"/>
      <c r="AAK51" s="319"/>
      <c r="AAL51" s="319"/>
      <c r="AAM51" s="319"/>
      <c r="AAN51" s="319"/>
      <c r="AAO51" s="319"/>
      <c r="AAP51" s="319"/>
      <c r="AAQ51" s="319"/>
      <c r="AAR51" s="319"/>
      <c r="AAS51" s="319"/>
      <c r="AAT51" s="319"/>
      <c r="AAU51" s="319"/>
      <c r="AAV51" s="319"/>
      <c r="AAW51" s="319"/>
      <c r="AAX51" s="319"/>
      <c r="AAY51" s="319"/>
      <c r="AAZ51" s="319"/>
      <c r="ABA51" s="319"/>
      <c r="ABB51" s="319"/>
      <c r="ABC51" s="319"/>
      <c r="ABD51" s="319"/>
      <c r="ABE51" s="319"/>
      <c r="ABF51" s="319"/>
      <c r="ABG51" s="319"/>
      <c r="ABH51" s="319"/>
      <c r="ABI51" s="319"/>
      <c r="ABJ51" s="319"/>
      <c r="ABK51" s="319"/>
      <c r="ABL51" s="319"/>
      <c r="ABM51" s="319"/>
      <c r="ABN51" s="319"/>
      <c r="ABO51" s="319"/>
      <c r="ABP51" s="319"/>
      <c r="ABQ51" s="319"/>
      <c r="ABR51" s="319"/>
      <c r="ABS51" s="319"/>
      <c r="ABT51" s="319"/>
      <c r="ABU51" s="319"/>
      <c r="ABV51" s="319"/>
      <c r="ABW51" s="319"/>
      <c r="ABX51" s="319"/>
      <c r="ABY51" s="319"/>
      <c r="ABZ51" s="319"/>
      <c r="ACA51" s="319"/>
      <c r="ACB51" s="319"/>
      <c r="ACC51" s="319"/>
      <c r="ACD51" s="319"/>
      <c r="ACE51" s="319"/>
      <c r="ACF51" s="319"/>
      <c r="ACG51" s="319"/>
      <c r="ACH51" s="319"/>
      <c r="ACI51" s="319"/>
      <c r="ACJ51" s="319"/>
      <c r="ACK51" s="319"/>
      <c r="ACL51" s="319"/>
      <c r="ACM51" s="319"/>
      <c r="ACN51" s="319"/>
      <c r="ACO51" s="319"/>
      <c r="ACP51" s="319"/>
      <c r="ACQ51" s="319"/>
      <c r="ACR51" s="319"/>
      <c r="ACS51" s="319"/>
      <c r="ACT51" s="319"/>
      <c r="ACU51" s="319"/>
      <c r="ACV51" s="319"/>
      <c r="ACW51" s="319"/>
      <c r="ACX51" s="319"/>
      <c r="ACY51" s="319"/>
      <c r="ACZ51" s="319"/>
      <c r="ADA51" s="319"/>
      <c r="ADB51" s="319"/>
      <c r="ADC51" s="319"/>
      <c r="ADD51" s="319"/>
      <c r="ADE51" s="319"/>
      <c r="ADF51" s="319"/>
      <c r="ADG51" s="319"/>
      <c r="ADH51" s="319"/>
      <c r="ADI51" s="319"/>
      <c r="ADJ51" s="319"/>
      <c r="ADK51" s="319"/>
      <c r="ADL51" s="319"/>
      <c r="ADM51" s="319"/>
      <c r="ADN51" s="319"/>
      <c r="ADO51" s="319"/>
      <c r="ADP51" s="319"/>
      <c r="ADQ51" s="319"/>
      <c r="ADR51" s="319"/>
      <c r="ADS51" s="319"/>
      <c r="ADT51" s="319"/>
      <c r="ADU51" s="319"/>
      <c r="ADV51" s="319"/>
      <c r="ADW51" s="319"/>
      <c r="ADX51" s="319"/>
      <c r="ADY51" s="319"/>
      <c r="ADZ51" s="319"/>
      <c r="AEA51" s="319"/>
      <c r="AEB51" s="319"/>
      <c r="AEC51" s="319"/>
      <c r="AED51" s="319"/>
      <c r="AEE51" s="319"/>
      <c r="AEF51" s="319"/>
      <c r="AEG51" s="319"/>
      <c r="AEH51" s="319"/>
      <c r="AEI51" s="319"/>
      <c r="AEJ51" s="319"/>
      <c r="AEK51" s="319"/>
      <c r="AEL51" s="319"/>
      <c r="AEM51" s="319"/>
      <c r="AEN51" s="319"/>
      <c r="AEO51" s="319"/>
      <c r="AEP51" s="319"/>
      <c r="AEQ51" s="319"/>
      <c r="AER51" s="319"/>
      <c r="AES51" s="319"/>
      <c r="AET51" s="319"/>
      <c r="AEU51" s="319"/>
      <c r="AEV51" s="319"/>
      <c r="AEW51" s="319"/>
      <c r="AEX51" s="319"/>
      <c r="AEY51" s="319"/>
      <c r="AEZ51" s="319"/>
      <c r="AFA51" s="319"/>
      <c r="AFB51" s="319"/>
      <c r="AFC51" s="319"/>
      <c r="AFD51" s="319"/>
      <c r="AFE51" s="319"/>
      <c r="AFF51" s="319"/>
      <c r="AFG51" s="319"/>
      <c r="AFH51" s="319"/>
      <c r="AFI51" s="319"/>
      <c r="AFJ51" s="319"/>
      <c r="AFK51" s="319"/>
      <c r="AFL51" s="319"/>
      <c r="AFM51" s="319"/>
      <c r="AFN51" s="319"/>
      <c r="AFO51" s="319"/>
      <c r="AFP51" s="319"/>
      <c r="AFQ51" s="319"/>
      <c r="AFR51" s="319"/>
      <c r="AFS51" s="319"/>
      <c r="AFT51" s="319"/>
      <c r="AFU51" s="319"/>
      <c r="AFV51" s="319"/>
      <c r="AFW51" s="319"/>
      <c r="AFX51" s="319"/>
      <c r="AFY51" s="319"/>
      <c r="AFZ51" s="319"/>
      <c r="AGA51" s="319"/>
      <c r="AGB51" s="319"/>
      <c r="AGC51" s="319"/>
      <c r="AGD51" s="319"/>
      <c r="AGE51" s="319"/>
      <c r="AGF51" s="319"/>
      <c r="AGG51" s="319"/>
      <c r="AGH51" s="319"/>
      <c r="AGI51" s="319"/>
      <c r="AGJ51" s="319"/>
      <c r="AGK51" s="319"/>
      <c r="AGL51" s="319"/>
      <c r="AGM51" s="319"/>
      <c r="AGN51" s="319"/>
      <c r="AGO51" s="319"/>
      <c r="AGP51" s="319"/>
      <c r="AGQ51" s="319"/>
      <c r="AGR51" s="319"/>
      <c r="AGS51" s="319"/>
      <c r="AGT51" s="319"/>
      <c r="AGU51" s="319"/>
      <c r="AGV51" s="319"/>
      <c r="AGW51" s="319"/>
      <c r="AGX51" s="319"/>
      <c r="AGY51" s="319"/>
      <c r="AGZ51" s="319"/>
      <c r="AHA51" s="319"/>
      <c r="AHB51" s="319"/>
      <c r="AHC51" s="319"/>
      <c r="AHD51" s="319"/>
      <c r="AHE51" s="319"/>
      <c r="AHF51" s="319"/>
      <c r="AHG51" s="319"/>
      <c r="AHH51" s="319"/>
      <c r="AHI51" s="319"/>
      <c r="AHJ51" s="319"/>
      <c r="AHK51" s="319"/>
      <c r="AHL51" s="319"/>
      <c r="AHM51" s="319"/>
      <c r="AHN51" s="319"/>
      <c r="AHO51" s="319"/>
      <c r="AHP51" s="319"/>
      <c r="AHQ51" s="319"/>
      <c r="AHR51" s="319"/>
      <c r="AHS51" s="319"/>
      <c r="AHT51" s="319"/>
      <c r="AHU51" s="319"/>
      <c r="AHV51" s="319"/>
      <c r="AHW51" s="319"/>
      <c r="AHX51" s="319"/>
      <c r="AHY51" s="319"/>
      <c r="AHZ51" s="319"/>
      <c r="AIA51" s="319"/>
      <c r="AIB51" s="319"/>
      <c r="AIC51" s="319"/>
      <c r="AID51" s="319"/>
      <c r="AIE51" s="319"/>
      <c r="AIF51" s="319"/>
      <c r="AIG51" s="319"/>
      <c r="AIH51" s="319"/>
      <c r="AII51" s="319"/>
      <c r="AIJ51" s="319"/>
      <c r="AIK51" s="319"/>
      <c r="AIL51" s="319"/>
      <c r="AIM51" s="319"/>
      <c r="AIN51" s="319"/>
      <c r="AIO51" s="319"/>
      <c r="AIP51" s="319"/>
      <c r="AIQ51" s="319"/>
      <c r="AIR51" s="319"/>
      <c r="AIS51" s="319"/>
      <c r="AIT51" s="319"/>
      <c r="AIU51" s="319"/>
      <c r="AIV51" s="319"/>
      <c r="AIW51" s="319"/>
      <c r="AIX51" s="319"/>
      <c r="AIY51" s="319"/>
      <c r="AIZ51" s="319"/>
      <c r="AJA51" s="319"/>
      <c r="AJB51" s="319"/>
      <c r="AJC51" s="319"/>
      <c r="AJD51" s="319"/>
      <c r="AJE51" s="319"/>
      <c r="AJF51" s="319"/>
      <c r="AJG51" s="319"/>
      <c r="AJH51" s="319"/>
      <c r="AJI51" s="319"/>
      <c r="AJJ51" s="319"/>
      <c r="AJK51" s="319"/>
      <c r="AJL51" s="319"/>
      <c r="AJM51" s="319"/>
      <c r="AJN51" s="319"/>
      <c r="AJO51" s="319"/>
      <c r="AJP51" s="319"/>
      <c r="AJQ51" s="319"/>
      <c r="AJR51" s="319"/>
      <c r="AJS51" s="319"/>
      <c r="AJT51" s="319"/>
      <c r="AJU51" s="319"/>
      <c r="AJV51" s="319"/>
      <c r="AJW51" s="319"/>
      <c r="AJX51" s="319"/>
      <c r="AJY51" s="319"/>
      <c r="AJZ51" s="319"/>
      <c r="AKA51" s="319"/>
      <c r="AKB51" s="319"/>
      <c r="AKC51" s="319"/>
      <c r="AKD51" s="319"/>
      <c r="AKE51" s="319"/>
      <c r="AKF51" s="319"/>
      <c r="AKG51" s="319"/>
      <c r="AKH51" s="319"/>
      <c r="AKI51" s="319"/>
      <c r="AKJ51" s="319"/>
      <c r="AKK51" s="319"/>
      <c r="AKL51" s="319"/>
      <c r="AKM51" s="319"/>
      <c r="AKN51" s="319"/>
      <c r="AKO51" s="319"/>
      <c r="AKP51" s="319"/>
      <c r="AKQ51" s="319"/>
      <c r="AKR51" s="319"/>
      <c r="AKS51" s="319"/>
      <c r="AKT51" s="319"/>
      <c r="AKU51" s="319"/>
      <c r="AKV51" s="319"/>
      <c r="AKW51" s="319"/>
      <c r="AKX51" s="319"/>
      <c r="AKY51" s="319"/>
      <c r="AKZ51" s="319"/>
      <c r="ALA51" s="319"/>
      <c r="ALB51" s="319"/>
      <c r="ALC51" s="319"/>
      <c r="ALD51" s="319"/>
      <c r="ALE51" s="319"/>
      <c r="ALF51" s="319"/>
      <c r="ALG51" s="319"/>
      <c r="ALH51" s="319"/>
      <c r="ALI51" s="319"/>
      <c r="ALJ51" s="319"/>
      <c r="ALK51" s="319"/>
      <c r="ALL51" s="319"/>
      <c r="ALM51" s="319"/>
      <c r="ALN51" s="319"/>
      <c r="ALO51" s="319"/>
      <c r="ALP51" s="319"/>
      <c r="ALQ51" s="319"/>
      <c r="ALR51" s="319"/>
      <c r="ALS51" s="319"/>
      <c r="ALT51" s="319"/>
      <c r="ALU51" s="319"/>
      <c r="ALV51" s="319"/>
      <c r="ALW51" s="319"/>
      <c r="ALX51" s="319"/>
      <c r="ALY51" s="319"/>
      <c r="ALZ51" s="319"/>
      <c r="AMA51" s="319"/>
      <c r="AMB51" s="319"/>
      <c r="AMC51" s="319"/>
      <c r="AMD51" s="319"/>
      <c r="AME51" s="319"/>
      <c r="AMF51" s="319"/>
      <c r="AMG51" s="319"/>
      <c r="AMH51" s="319"/>
      <c r="AMI51" s="319"/>
      <c r="AMJ51" s="319"/>
      <c r="AMK51" s="319"/>
      <c r="AML51" s="319"/>
      <c r="AMM51" s="319"/>
      <c r="AMN51" s="319"/>
      <c r="AMO51" s="319"/>
      <c r="AMP51" s="319"/>
      <c r="AMQ51" s="319"/>
      <c r="AMR51" s="319"/>
      <c r="AMS51" s="319"/>
      <c r="AMT51" s="319"/>
      <c r="AMU51" s="319"/>
      <c r="AMV51" s="319"/>
      <c r="AMW51" s="319"/>
      <c r="AMX51" s="319"/>
      <c r="AMY51" s="319"/>
      <c r="AMZ51" s="319"/>
      <c r="ANA51" s="319"/>
      <c r="ANB51" s="319"/>
      <c r="ANC51" s="319"/>
      <c r="AND51" s="319"/>
      <c r="ANE51" s="319"/>
      <c r="ANF51" s="319"/>
      <c r="ANG51" s="319"/>
      <c r="ANH51" s="319"/>
      <c r="ANI51" s="319"/>
      <c r="ANJ51" s="319"/>
      <c r="ANK51" s="319"/>
      <c r="ANL51" s="319"/>
      <c r="ANM51" s="319"/>
      <c r="ANN51" s="319"/>
      <c r="ANO51" s="319"/>
      <c r="ANP51" s="319"/>
      <c r="ANQ51" s="319"/>
      <c r="ANR51" s="319"/>
      <c r="ANS51" s="319"/>
      <c r="ANT51" s="319"/>
      <c r="ANU51" s="319"/>
      <c r="ANV51" s="319"/>
      <c r="ANW51" s="319"/>
      <c r="ANX51" s="319"/>
      <c r="ANY51" s="319"/>
      <c r="ANZ51" s="319"/>
      <c r="AOA51" s="319"/>
      <c r="AOB51" s="319"/>
      <c r="AOC51" s="319"/>
      <c r="AOD51" s="319"/>
      <c r="AOE51" s="319"/>
      <c r="AOF51" s="319"/>
      <c r="AOG51" s="319"/>
      <c r="AOH51" s="319"/>
      <c r="AOI51" s="319"/>
      <c r="AOJ51" s="319"/>
      <c r="AOK51" s="319"/>
      <c r="AOL51" s="319"/>
      <c r="AOM51" s="319"/>
      <c r="AON51" s="319"/>
      <c r="AOO51" s="319"/>
      <c r="AOP51" s="319"/>
      <c r="AOQ51" s="319"/>
      <c r="AOR51" s="319"/>
      <c r="AOS51" s="319"/>
      <c r="AOT51" s="319"/>
      <c r="AOU51" s="319"/>
      <c r="AOV51" s="319"/>
      <c r="AOW51" s="319"/>
      <c r="AOX51" s="319"/>
      <c r="AOY51" s="319"/>
      <c r="AOZ51" s="319"/>
      <c r="APA51" s="319"/>
      <c r="APB51" s="319"/>
      <c r="APC51" s="319"/>
      <c r="APD51" s="319"/>
      <c r="APE51" s="319"/>
      <c r="APF51" s="319"/>
      <c r="APG51" s="319"/>
      <c r="APH51" s="319"/>
      <c r="API51" s="319"/>
      <c r="APJ51" s="319"/>
      <c r="APK51" s="319"/>
      <c r="APL51" s="319"/>
      <c r="APM51" s="319"/>
      <c r="APN51" s="319"/>
      <c r="APO51" s="319"/>
      <c r="APP51" s="319"/>
      <c r="APQ51" s="319"/>
      <c r="APR51" s="319"/>
      <c r="APS51" s="319"/>
      <c r="APT51" s="319"/>
      <c r="APU51" s="319"/>
      <c r="APV51" s="319"/>
      <c r="APW51" s="319"/>
      <c r="APX51" s="319"/>
      <c r="APY51" s="319"/>
      <c r="APZ51" s="319"/>
      <c r="AQA51" s="319"/>
      <c r="AQB51" s="319"/>
      <c r="AQC51" s="319"/>
      <c r="AQD51" s="319"/>
      <c r="AQE51" s="319"/>
      <c r="AQF51" s="319"/>
      <c r="AQG51" s="319"/>
      <c r="AQH51" s="319"/>
      <c r="AQI51" s="319"/>
      <c r="AQJ51" s="319"/>
      <c r="AQK51" s="319"/>
      <c r="AQL51" s="319"/>
      <c r="AQM51" s="319"/>
      <c r="AQN51" s="319"/>
      <c r="AQO51" s="319"/>
      <c r="AQP51" s="319"/>
      <c r="AQQ51" s="319"/>
      <c r="AQR51" s="319"/>
      <c r="AQS51" s="319"/>
      <c r="AQT51" s="319"/>
      <c r="AQU51" s="319"/>
      <c r="AQV51" s="319"/>
      <c r="AQW51" s="319"/>
      <c r="AQX51" s="319"/>
      <c r="AQY51" s="319"/>
      <c r="AQZ51" s="319"/>
      <c r="ARA51" s="319"/>
      <c r="ARB51" s="319"/>
      <c r="ARC51" s="319"/>
      <c r="ARD51" s="319"/>
      <c r="ARE51" s="319"/>
      <c r="ARF51" s="319"/>
      <c r="ARG51" s="319"/>
      <c r="ARH51" s="319"/>
      <c r="ARI51" s="319"/>
      <c r="ARJ51" s="319"/>
      <c r="ARK51" s="319"/>
      <c r="ARL51" s="319"/>
      <c r="ARM51" s="319"/>
      <c r="ARN51" s="319"/>
      <c r="ARO51" s="319"/>
      <c r="ARP51" s="319"/>
      <c r="ARQ51" s="319"/>
      <c r="ARR51" s="319"/>
      <c r="ARS51" s="319"/>
      <c r="ART51" s="319"/>
      <c r="ARU51" s="319"/>
      <c r="ARV51" s="319"/>
      <c r="ARW51" s="319"/>
      <c r="ARX51" s="319"/>
      <c r="ARY51" s="319"/>
      <c r="ARZ51" s="319"/>
      <c r="ASA51" s="319"/>
      <c r="ASB51" s="319"/>
      <c r="ASC51" s="319"/>
      <c r="ASD51" s="319"/>
      <c r="ASE51" s="319"/>
      <c r="ASF51" s="319"/>
      <c r="ASG51" s="319"/>
      <c r="ASH51" s="319"/>
      <c r="ASI51" s="319"/>
      <c r="ASJ51" s="319"/>
      <c r="ASK51" s="319"/>
      <c r="ASL51" s="319"/>
      <c r="ASM51" s="319"/>
      <c r="ASN51" s="319"/>
      <c r="ASO51" s="319"/>
      <c r="ASP51" s="319"/>
      <c r="ASQ51" s="319"/>
      <c r="ASR51" s="319"/>
      <c r="ASS51" s="319"/>
      <c r="AST51" s="319"/>
      <c r="ASU51" s="319"/>
      <c r="ASV51" s="319"/>
      <c r="ASW51" s="319"/>
      <c r="ASX51" s="319"/>
      <c r="ASY51" s="319"/>
      <c r="ASZ51" s="319"/>
      <c r="ATA51" s="319"/>
      <c r="ATB51" s="319"/>
      <c r="ATC51" s="319"/>
      <c r="ATD51" s="319"/>
      <c r="ATE51" s="319"/>
      <c r="ATF51" s="319"/>
      <c r="ATG51" s="319"/>
      <c r="ATH51" s="319"/>
      <c r="ATI51" s="319"/>
      <c r="ATJ51" s="319"/>
      <c r="ATK51" s="319"/>
      <c r="ATL51" s="319"/>
      <c r="ATM51" s="319"/>
      <c r="ATN51" s="319"/>
      <c r="ATO51" s="319"/>
      <c r="ATP51" s="319"/>
      <c r="ATQ51" s="319"/>
      <c r="ATR51" s="319"/>
      <c r="ATS51" s="319"/>
      <c r="ATT51" s="319"/>
      <c r="ATU51" s="319"/>
      <c r="ATV51" s="319"/>
      <c r="ATW51" s="319"/>
      <c r="ATX51" s="319"/>
      <c r="ATY51" s="319"/>
      <c r="ATZ51" s="319"/>
      <c r="AUA51" s="319"/>
      <c r="AUB51" s="319"/>
      <c r="AUC51" s="319"/>
      <c r="AUD51" s="319"/>
      <c r="AUE51" s="319"/>
      <c r="AUF51" s="319"/>
      <c r="AUG51" s="319"/>
      <c r="AUH51" s="319"/>
      <c r="AUI51" s="319"/>
      <c r="AUJ51" s="319"/>
      <c r="AUK51" s="319"/>
      <c r="AUL51" s="319"/>
      <c r="AUM51" s="319"/>
      <c r="AUN51" s="319"/>
      <c r="AUO51" s="319"/>
      <c r="AUP51" s="319"/>
      <c r="AUQ51" s="319"/>
      <c r="AUR51" s="319"/>
      <c r="AUS51" s="319"/>
      <c r="AUT51" s="319"/>
      <c r="AUU51" s="319"/>
      <c r="AUV51" s="319"/>
      <c r="AUW51" s="319"/>
      <c r="AUX51" s="319"/>
      <c r="AUY51" s="319"/>
      <c r="AUZ51" s="319"/>
      <c r="AVA51" s="319"/>
      <c r="AVB51" s="319"/>
      <c r="AVC51" s="319"/>
      <c r="AVD51" s="319"/>
      <c r="AVE51" s="319"/>
      <c r="AVF51" s="319"/>
      <c r="AVG51" s="319"/>
      <c r="AVH51" s="319"/>
      <c r="AVI51" s="319"/>
      <c r="AVJ51" s="319"/>
      <c r="AVK51" s="319"/>
      <c r="AVL51" s="319"/>
      <c r="AVM51" s="319"/>
      <c r="AVN51" s="319"/>
      <c r="AVO51" s="319"/>
      <c r="AVP51" s="319"/>
      <c r="AVQ51" s="319"/>
      <c r="AVR51" s="319"/>
      <c r="AVS51" s="319"/>
      <c r="AVT51" s="319"/>
      <c r="AVU51" s="319"/>
      <c r="AVV51" s="319"/>
      <c r="AVW51" s="319"/>
      <c r="AVX51" s="319"/>
      <c r="AVY51" s="319"/>
      <c r="AVZ51" s="319"/>
      <c r="AWA51" s="319"/>
      <c r="AWB51" s="319"/>
      <c r="AWC51" s="319"/>
      <c r="AWD51" s="319"/>
      <c r="AWE51" s="319"/>
      <c r="AWF51" s="319"/>
      <c r="AWG51" s="319"/>
      <c r="AWH51" s="319"/>
      <c r="AWI51" s="319"/>
      <c r="AWJ51" s="319"/>
      <c r="AWK51" s="319"/>
      <c r="AWL51" s="319"/>
      <c r="AWM51" s="319"/>
      <c r="AWN51" s="319"/>
      <c r="AWO51" s="319"/>
      <c r="AWP51" s="319"/>
      <c r="AWQ51" s="319"/>
      <c r="AWR51" s="319"/>
      <c r="AWS51" s="319"/>
      <c r="AWT51" s="319"/>
      <c r="AWU51" s="319"/>
      <c r="AWV51" s="319"/>
      <c r="AWW51" s="319"/>
      <c r="AWX51" s="319"/>
      <c r="AWY51" s="319"/>
      <c r="AWZ51" s="319"/>
      <c r="AXA51" s="319"/>
      <c r="AXB51" s="319"/>
      <c r="AXC51" s="319"/>
      <c r="AXD51" s="319"/>
      <c r="AXE51" s="319"/>
      <c r="AXF51" s="319"/>
      <c r="AXG51" s="319"/>
      <c r="AXH51" s="319"/>
      <c r="AXI51" s="319"/>
      <c r="AXJ51" s="319"/>
      <c r="AXK51" s="319"/>
      <c r="AXL51" s="319"/>
      <c r="AXM51" s="319"/>
      <c r="AXN51" s="319"/>
      <c r="AXO51" s="319"/>
      <c r="AXP51" s="319"/>
      <c r="AXQ51" s="319"/>
      <c r="AXR51" s="319"/>
      <c r="AXS51" s="319"/>
      <c r="AXT51" s="319"/>
      <c r="AXU51" s="319"/>
      <c r="AXV51" s="319"/>
      <c r="AXW51" s="319"/>
      <c r="AXX51" s="319"/>
      <c r="AXY51" s="319"/>
      <c r="AXZ51" s="319"/>
      <c r="AYA51" s="319"/>
      <c r="AYB51" s="319"/>
      <c r="AYC51" s="319"/>
      <c r="AYD51" s="319"/>
      <c r="AYE51" s="319"/>
      <c r="AYF51" s="319"/>
      <c r="AYG51" s="319"/>
      <c r="AYH51" s="319"/>
      <c r="AYI51" s="319"/>
      <c r="AYJ51" s="319"/>
      <c r="AYK51" s="319"/>
      <c r="AYL51" s="319"/>
      <c r="AYM51" s="319"/>
      <c r="AYN51" s="319"/>
      <c r="AYO51" s="319"/>
      <c r="AYP51" s="319"/>
      <c r="AYQ51" s="319"/>
      <c r="AYR51" s="319"/>
      <c r="AYS51" s="319"/>
      <c r="AYT51" s="319"/>
      <c r="AYU51" s="319"/>
      <c r="AYV51" s="319"/>
      <c r="AYW51" s="319"/>
      <c r="AYX51" s="319"/>
      <c r="AYY51" s="319"/>
      <c r="AYZ51" s="319"/>
      <c r="AZA51" s="319"/>
      <c r="AZB51" s="319"/>
      <c r="AZC51" s="319"/>
      <c r="AZD51" s="319"/>
      <c r="AZE51" s="319"/>
      <c r="AZF51" s="319"/>
      <c r="AZG51" s="319"/>
      <c r="AZH51" s="319"/>
      <c r="AZI51" s="319"/>
      <c r="AZJ51" s="319"/>
      <c r="AZK51" s="319"/>
      <c r="AZL51" s="319"/>
      <c r="AZM51" s="319"/>
      <c r="AZN51" s="319"/>
      <c r="AZO51" s="319"/>
      <c r="AZP51" s="319"/>
      <c r="AZQ51" s="319"/>
      <c r="AZR51" s="319"/>
      <c r="AZS51" s="319"/>
      <c r="AZT51" s="319"/>
      <c r="AZU51" s="319"/>
      <c r="AZV51" s="319"/>
      <c r="AZW51" s="319"/>
      <c r="AZX51" s="319"/>
      <c r="AZY51" s="319"/>
      <c r="AZZ51" s="319"/>
      <c r="BAA51" s="319"/>
      <c r="BAB51" s="319"/>
      <c r="BAC51" s="319"/>
      <c r="BAD51" s="319"/>
      <c r="BAE51" s="319"/>
      <c r="BAF51" s="319"/>
      <c r="BAG51" s="319"/>
      <c r="BAH51" s="319"/>
      <c r="BAI51" s="319"/>
      <c r="BAJ51" s="319"/>
      <c r="BAK51" s="319"/>
      <c r="BAL51" s="319"/>
      <c r="BAM51" s="319"/>
      <c r="BAN51" s="319"/>
      <c r="BAO51" s="319"/>
      <c r="BAP51" s="319"/>
      <c r="BAQ51" s="319"/>
      <c r="BAR51" s="319"/>
      <c r="BAS51" s="319"/>
      <c r="BAT51" s="319"/>
      <c r="BAU51" s="319"/>
      <c r="BAV51" s="319"/>
      <c r="BAW51" s="319"/>
      <c r="BAX51" s="319"/>
      <c r="BAY51" s="319"/>
      <c r="BAZ51" s="319"/>
      <c r="BBA51" s="319"/>
      <c r="BBB51" s="319"/>
      <c r="BBC51" s="319"/>
      <c r="BBD51" s="319"/>
      <c r="BBE51" s="319"/>
      <c r="BBF51" s="319"/>
      <c r="BBG51" s="319"/>
      <c r="BBH51" s="319"/>
      <c r="BBI51" s="319"/>
      <c r="BBJ51" s="319"/>
      <c r="BBK51" s="319"/>
      <c r="BBL51" s="319"/>
      <c r="BBM51" s="319"/>
      <c r="BBN51" s="319"/>
      <c r="BBO51" s="319"/>
      <c r="BBP51" s="319"/>
      <c r="BBQ51" s="319"/>
      <c r="BBR51" s="319"/>
      <c r="BBS51" s="319"/>
      <c r="BBT51" s="319"/>
      <c r="BBU51" s="319"/>
      <c r="BBV51" s="319"/>
      <c r="BBW51" s="319"/>
      <c r="BBX51" s="319"/>
      <c r="BBY51" s="319"/>
      <c r="BBZ51" s="319"/>
      <c r="BCA51" s="319"/>
      <c r="BCB51" s="319"/>
      <c r="BCC51" s="319"/>
      <c r="BCD51" s="319"/>
      <c r="BCE51" s="319"/>
      <c r="BCF51" s="319"/>
      <c r="BCG51" s="319"/>
      <c r="BCH51" s="319"/>
      <c r="BCI51" s="319"/>
      <c r="BCJ51" s="319"/>
      <c r="BCK51" s="319"/>
      <c r="BCL51" s="319"/>
      <c r="BCM51" s="319"/>
      <c r="BCN51" s="319"/>
      <c r="BCO51" s="319"/>
      <c r="BCP51" s="319"/>
      <c r="BCQ51" s="319"/>
      <c r="BCR51" s="319"/>
      <c r="BCS51" s="319"/>
      <c r="BCT51" s="319"/>
      <c r="BCU51" s="319"/>
      <c r="BCV51" s="319"/>
      <c r="BCW51" s="319"/>
      <c r="BCX51" s="319"/>
      <c r="BCY51" s="319"/>
      <c r="BCZ51" s="319"/>
      <c r="BDA51" s="319"/>
      <c r="BDB51" s="319"/>
      <c r="BDC51" s="319"/>
      <c r="BDD51" s="319"/>
      <c r="BDE51" s="319"/>
      <c r="BDF51" s="319"/>
      <c r="BDG51" s="319"/>
      <c r="BDH51" s="319"/>
      <c r="BDI51" s="319"/>
      <c r="BDJ51" s="319"/>
      <c r="BDK51" s="319"/>
      <c r="BDL51" s="319"/>
      <c r="BDM51" s="319"/>
      <c r="BDN51" s="319"/>
      <c r="BDO51" s="319"/>
      <c r="BDP51" s="319"/>
      <c r="BDQ51" s="319"/>
      <c r="BDR51" s="319"/>
      <c r="BDS51" s="319"/>
      <c r="BDT51" s="319"/>
      <c r="BDU51" s="319"/>
      <c r="BDV51" s="319"/>
      <c r="BDW51" s="319"/>
      <c r="BDX51" s="319"/>
      <c r="BDY51" s="319"/>
      <c r="BDZ51" s="319"/>
      <c r="BEA51" s="319"/>
      <c r="BEB51" s="319"/>
      <c r="BEC51" s="319"/>
      <c r="BED51" s="319"/>
      <c r="BEE51" s="319"/>
      <c r="BEF51" s="319"/>
      <c r="BEG51" s="319"/>
      <c r="BEH51" s="319"/>
      <c r="BEI51" s="319"/>
      <c r="BEJ51" s="319"/>
      <c r="BEK51" s="319"/>
      <c r="BEL51" s="319"/>
      <c r="BEM51" s="319"/>
      <c r="BEN51" s="319"/>
      <c r="BEO51" s="319"/>
      <c r="BEP51" s="319"/>
      <c r="BEQ51" s="319"/>
      <c r="BER51" s="319"/>
      <c r="BES51" s="319"/>
      <c r="BET51" s="319"/>
      <c r="BEU51" s="319"/>
      <c r="BEV51" s="319"/>
      <c r="BEW51" s="319"/>
      <c r="BEX51" s="319"/>
      <c r="BEY51" s="319"/>
      <c r="BEZ51" s="319"/>
      <c r="BFA51" s="319"/>
      <c r="BFB51" s="319"/>
      <c r="BFC51" s="319"/>
      <c r="BFD51" s="319"/>
      <c r="BFE51" s="319"/>
      <c r="BFF51" s="319"/>
      <c r="BFG51" s="319"/>
      <c r="BFH51" s="319"/>
      <c r="BFI51" s="319"/>
      <c r="BFJ51" s="319"/>
      <c r="BFK51" s="319"/>
      <c r="BFL51" s="319"/>
      <c r="BFM51" s="319"/>
      <c r="BFN51" s="319"/>
      <c r="BFO51" s="319"/>
      <c r="BFP51" s="319"/>
      <c r="BFQ51" s="319"/>
      <c r="BFR51" s="319"/>
      <c r="BFS51" s="319"/>
      <c r="BFT51" s="319"/>
      <c r="BFU51" s="319"/>
      <c r="BFV51" s="319"/>
      <c r="BFW51" s="319"/>
      <c r="BFX51" s="319"/>
      <c r="BFY51" s="319"/>
      <c r="BFZ51" s="319"/>
      <c r="BGA51" s="319"/>
      <c r="BGB51" s="319"/>
      <c r="BGC51" s="319"/>
      <c r="BGD51" s="319"/>
      <c r="BGE51" s="319"/>
      <c r="BGF51" s="319"/>
      <c r="BGG51" s="319"/>
      <c r="BGH51" s="319"/>
      <c r="BGI51" s="319"/>
      <c r="BGJ51" s="319"/>
      <c r="BGK51" s="319"/>
      <c r="BGL51" s="319"/>
      <c r="BGM51" s="319"/>
      <c r="BGN51" s="319"/>
      <c r="BGO51" s="319"/>
      <c r="BGP51" s="319"/>
      <c r="BGQ51" s="319"/>
      <c r="BGR51" s="319"/>
      <c r="BGS51" s="319"/>
      <c r="BGT51" s="319"/>
      <c r="BGU51" s="319"/>
      <c r="BGV51" s="319"/>
      <c r="BGW51" s="319"/>
      <c r="BGX51" s="319"/>
      <c r="BGY51" s="319"/>
      <c r="BGZ51" s="319"/>
      <c r="BHA51" s="319"/>
      <c r="BHB51" s="319"/>
      <c r="BHC51" s="319"/>
      <c r="BHD51" s="319"/>
      <c r="BHE51" s="319"/>
      <c r="BHF51" s="319"/>
      <c r="BHG51" s="319"/>
      <c r="BHH51" s="319"/>
      <c r="BHI51" s="319"/>
      <c r="BHJ51" s="319"/>
      <c r="BHK51" s="319"/>
      <c r="BHL51" s="319"/>
      <c r="BHM51" s="319"/>
      <c r="BHN51" s="319"/>
      <c r="BHO51" s="319"/>
      <c r="BHP51" s="319"/>
      <c r="BHQ51" s="319"/>
      <c r="BHR51" s="319"/>
      <c r="BHS51" s="319"/>
      <c r="BHT51" s="319"/>
      <c r="BHU51" s="319"/>
      <c r="BHV51" s="319"/>
      <c r="BHW51" s="319"/>
      <c r="BHX51" s="319"/>
      <c r="BHY51" s="319"/>
      <c r="BHZ51" s="319"/>
      <c r="BIA51" s="319"/>
      <c r="BIB51" s="319"/>
      <c r="BIC51" s="319"/>
      <c r="BID51" s="319"/>
      <c r="BIE51" s="319"/>
      <c r="BIF51" s="319"/>
      <c r="BIG51" s="319"/>
      <c r="BIH51" s="319"/>
      <c r="BII51" s="319"/>
      <c r="BIJ51" s="319"/>
      <c r="BIK51" s="319"/>
      <c r="BIL51" s="319"/>
      <c r="BIM51" s="319"/>
      <c r="BIN51" s="319"/>
      <c r="BIO51" s="319"/>
      <c r="BIP51" s="319"/>
      <c r="BIQ51" s="319"/>
      <c r="BIR51" s="319"/>
      <c r="BIS51" s="319"/>
      <c r="BIT51" s="319"/>
      <c r="BIU51" s="319"/>
      <c r="BIV51" s="319"/>
      <c r="BIW51" s="319"/>
      <c r="BIX51" s="319"/>
      <c r="BIY51" s="319"/>
      <c r="BIZ51" s="319"/>
      <c r="BJA51" s="319"/>
      <c r="BJB51" s="319"/>
      <c r="BJC51" s="319"/>
      <c r="BJD51" s="319"/>
      <c r="BJE51" s="319"/>
      <c r="BJF51" s="319"/>
      <c r="BJG51" s="319"/>
      <c r="BJH51" s="319"/>
      <c r="BJI51" s="319"/>
      <c r="BJJ51" s="319"/>
      <c r="BJK51" s="319"/>
      <c r="BJL51" s="319"/>
      <c r="BJM51" s="319"/>
      <c r="BJN51" s="319"/>
      <c r="BJO51" s="319"/>
      <c r="BJP51" s="319"/>
      <c r="BJQ51" s="319"/>
      <c r="BJR51" s="319"/>
      <c r="BJS51" s="319"/>
      <c r="BJT51" s="319"/>
      <c r="BJU51" s="319"/>
      <c r="BJV51" s="319"/>
      <c r="BJW51" s="319"/>
      <c r="BJX51" s="319"/>
      <c r="BJY51" s="319"/>
      <c r="BJZ51" s="319"/>
      <c r="BKA51" s="319"/>
      <c r="BKB51" s="319"/>
      <c r="BKC51" s="319"/>
      <c r="BKD51" s="319"/>
      <c r="BKE51" s="319"/>
      <c r="BKF51" s="319"/>
      <c r="BKG51" s="319"/>
      <c r="BKH51" s="319"/>
      <c r="BKI51" s="319"/>
      <c r="BKJ51" s="319"/>
      <c r="BKK51" s="319"/>
      <c r="BKL51" s="319"/>
      <c r="BKM51" s="319"/>
      <c r="BKN51" s="319"/>
      <c r="BKO51" s="319"/>
      <c r="BKP51" s="319"/>
      <c r="BKQ51" s="319"/>
      <c r="BKR51" s="319"/>
      <c r="BKS51" s="319"/>
      <c r="BKT51" s="319"/>
      <c r="BKU51" s="319"/>
      <c r="BKV51" s="319"/>
      <c r="BKW51" s="319"/>
      <c r="BKX51" s="319"/>
      <c r="BKY51" s="319"/>
      <c r="BKZ51" s="319"/>
      <c r="BLA51" s="319"/>
      <c r="BLB51" s="319"/>
      <c r="BLC51" s="319"/>
      <c r="BLD51" s="319"/>
      <c r="BLE51" s="319"/>
      <c r="BLF51" s="319"/>
      <c r="BLG51" s="319"/>
      <c r="BLH51" s="319"/>
      <c r="BLI51" s="319"/>
      <c r="BLJ51" s="319"/>
      <c r="BLK51" s="319"/>
      <c r="BLL51" s="319"/>
      <c r="BLM51" s="319"/>
      <c r="BLN51" s="319"/>
      <c r="BLO51" s="319"/>
      <c r="BLP51" s="319"/>
      <c r="BLQ51" s="319"/>
      <c r="BLR51" s="319"/>
      <c r="BLS51" s="319"/>
      <c r="BLT51" s="319"/>
      <c r="BLU51" s="319"/>
      <c r="BLV51" s="319"/>
      <c r="BLW51" s="319"/>
      <c r="BLX51" s="319"/>
      <c r="BLY51" s="319"/>
      <c r="BLZ51" s="319"/>
      <c r="BMA51" s="319"/>
      <c r="BMB51" s="319"/>
      <c r="BMC51" s="319"/>
      <c r="BMD51" s="319"/>
      <c r="BME51" s="319"/>
      <c r="BMF51" s="319"/>
      <c r="BMG51" s="319"/>
      <c r="BMH51" s="319"/>
      <c r="BMI51" s="319"/>
      <c r="BMJ51" s="319"/>
      <c r="BMK51" s="319"/>
      <c r="BML51" s="319"/>
      <c r="BMM51" s="319"/>
      <c r="BMN51" s="319"/>
      <c r="BMO51" s="319"/>
      <c r="BMP51" s="319"/>
      <c r="BMQ51" s="319"/>
      <c r="BMR51" s="319"/>
      <c r="BMS51" s="319"/>
      <c r="BMT51" s="319"/>
      <c r="BMU51" s="319"/>
      <c r="BMV51" s="319"/>
      <c r="BMW51" s="319"/>
      <c r="BMX51" s="319"/>
      <c r="BMY51" s="319"/>
      <c r="BMZ51" s="319"/>
      <c r="BNA51" s="319"/>
      <c r="BNB51" s="319"/>
      <c r="BNC51" s="319"/>
      <c r="BND51" s="319"/>
      <c r="BNE51" s="319"/>
      <c r="BNF51" s="319"/>
      <c r="BNG51" s="319"/>
      <c r="BNH51" s="319"/>
      <c r="BNI51" s="319"/>
      <c r="BNJ51" s="319"/>
      <c r="BNK51" s="319"/>
      <c r="BNL51" s="319"/>
      <c r="BNM51" s="319"/>
      <c r="BNN51" s="319"/>
      <c r="BNO51" s="319"/>
      <c r="BNP51" s="319"/>
      <c r="BNQ51" s="319"/>
      <c r="BNR51" s="319"/>
      <c r="BNS51" s="319"/>
      <c r="BNT51" s="319"/>
      <c r="BNU51" s="319"/>
      <c r="BNV51" s="319"/>
      <c r="BNW51" s="319"/>
      <c r="BNX51" s="319"/>
      <c r="BNY51" s="319"/>
      <c r="BNZ51" s="319"/>
      <c r="BOA51" s="319"/>
      <c r="BOB51" s="319"/>
      <c r="BOC51" s="319"/>
      <c r="BOD51" s="319"/>
      <c r="BOE51" s="319"/>
      <c r="BOF51" s="319"/>
      <c r="BOG51" s="319"/>
      <c r="BOH51" s="319"/>
      <c r="BOI51" s="319"/>
      <c r="BOJ51" s="319"/>
      <c r="BOK51" s="319"/>
      <c r="BOL51" s="319"/>
      <c r="BOM51" s="319"/>
      <c r="BON51" s="319"/>
      <c r="BOO51" s="319"/>
      <c r="BOP51" s="319"/>
      <c r="BOQ51" s="319"/>
      <c r="BOR51" s="319"/>
      <c r="BOS51" s="319"/>
      <c r="BOT51" s="319"/>
      <c r="BOU51" s="319"/>
      <c r="BOV51" s="319"/>
      <c r="BOW51" s="319"/>
      <c r="BOX51" s="319"/>
      <c r="BOY51" s="319"/>
      <c r="BOZ51" s="319"/>
      <c r="BPA51" s="319"/>
      <c r="BPB51" s="319"/>
      <c r="BPC51" s="319"/>
      <c r="BPD51" s="319"/>
      <c r="BPE51" s="319"/>
      <c r="BPF51" s="319"/>
      <c r="BPG51" s="319"/>
      <c r="BPH51" s="319"/>
      <c r="BPI51" s="319"/>
      <c r="BPJ51" s="319"/>
      <c r="BPK51" s="319"/>
      <c r="BPL51" s="319"/>
      <c r="BPM51" s="319"/>
      <c r="BPN51" s="319"/>
      <c r="BPO51" s="319"/>
      <c r="BPP51" s="319"/>
      <c r="BPQ51" s="319"/>
      <c r="BPR51" s="319"/>
      <c r="BPS51" s="319"/>
      <c r="BPT51" s="319"/>
      <c r="BPU51" s="319"/>
      <c r="BPV51" s="319"/>
      <c r="BPW51" s="319"/>
      <c r="BPX51" s="319"/>
      <c r="BPY51" s="319"/>
      <c r="BPZ51" s="319"/>
      <c r="BQA51" s="319"/>
      <c r="BQB51" s="319"/>
      <c r="BQC51" s="319"/>
      <c r="BQD51" s="319"/>
      <c r="BQE51" s="319"/>
      <c r="BQF51" s="319"/>
      <c r="BQG51" s="319"/>
      <c r="BQH51" s="319"/>
      <c r="BQI51" s="319"/>
      <c r="BQJ51" s="319"/>
      <c r="BQK51" s="319"/>
      <c r="BQL51" s="319"/>
      <c r="BQM51" s="319"/>
      <c r="BQN51" s="319"/>
      <c r="BQO51" s="319"/>
      <c r="BQP51" s="319"/>
      <c r="BQQ51" s="319"/>
      <c r="BQR51" s="319"/>
      <c r="BQS51" s="319"/>
      <c r="BQT51" s="319"/>
      <c r="BQU51" s="319"/>
      <c r="BQV51" s="319"/>
      <c r="BQW51" s="319"/>
      <c r="BQX51" s="319"/>
      <c r="BQY51" s="319"/>
      <c r="BQZ51" s="319"/>
      <c r="BRA51" s="319"/>
      <c r="BRB51" s="319"/>
      <c r="BRC51" s="319"/>
      <c r="BRD51" s="319"/>
      <c r="BRE51" s="319"/>
      <c r="BRF51" s="319"/>
      <c r="BRG51" s="319"/>
      <c r="BRH51" s="319"/>
      <c r="BRI51" s="319"/>
      <c r="BRJ51" s="319"/>
      <c r="BRK51" s="319"/>
      <c r="BRL51" s="319"/>
      <c r="BRM51" s="319"/>
      <c r="BRN51" s="319"/>
      <c r="BRO51" s="319"/>
      <c r="BRP51" s="319"/>
      <c r="BRQ51" s="319"/>
      <c r="BRR51" s="319"/>
      <c r="BRS51" s="319"/>
      <c r="BRT51" s="319"/>
      <c r="BRU51" s="319"/>
      <c r="BRV51" s="319"/>
      <c r="BRW51" s="319"/>
      <c r="BRX51" s="319"/>
      <c r="BRY51" s="319"/>
      <c r="BRZ51" s="319"/>
      <c r="BSA51" s="319"/>
      <c r="BSB51" s="319"/>
      <c r="BSC51" s="319"/>
      <c r="BSD51" s="319"/>
      <c r="BSE51" s="319"/>
      <c r="BSF51" s="319"/>
      <c r="BSG51" s="319"/>
      <c r="BSH51" s="319"/>
      <c r="BSI51" s="319"/>
      <c r="BSJ51" s="319"/>
      <c r="BSK51" s="319"/>
      <c r="BSL51" s="319"/>
      <c r="BSM51" s="319"/>
      <c r="BSN51" s="319"/>
      <c r="BSO51" s="319"/>
      <c r="BSP51" s="319"/>
      <c r="BSQ51" s="319"/>
      <c r="BSR51" s="319"/>
      <c r="BSS51" s="319"/>
      <c r="BST51" s="319"/>
      <c r="BSU51" s="319"/>
      <c r="BSV51" s="319"/>
      <c r="BSW51" s="319"/>
      <c r="BSX51" s="319"/>
      <c r="BSY51" s="319"/>
      <c r="BSZ51" s="319"/>
      <c r="BTA51" s="319"/>
      <c r="BTB51" s="319"/>
      <c r="BTC51" s="319"/>
      <c r="BTD51" s="319"/>
      <c r="BTE51" s="319"/>
      <c r="BTF51" s="319"/>
      <c r="BTG51" s="319"/>
      <c r="BTH51" s="319"/>
      <c r="BTI51" s="319"/>
      <c r="BTJ51" s="319"/>
      <c r="BTK51" s="319"/>
      <c r="BTL51" s="319"/>
      <c r="BTM51" s="319"/>
      <c r="BTN51" s="319"/>
      <c r="BTO51" s="319"/>
      <c r="BTP51" s="319"/>
      <c r="BTQ51" s="319"/>
      <c r="BTR51" s="319"/>
      <c r="BTS51" s="319"/>
      <c r="BTT51" s="319"/>
      <c r="BTU51" s="319"/>
      <c r="BTV51" s="319"/>
      <c r="BTW51" s="319"/>
      <c r="BTX51" s="319"/>
      <c r="BTY51" s="319"/>
      <c r="BTZ51" s="319"/>
      <c r="BUA51" s="319"/>
      <c r="BUB51" s="319"/>
      <c r="BUC51" s="319"/>
      <c r="BUD51" s="319"/>
      <c r="BUE51" s="319"/>
      <c r="BUF51" s="319"/>
      <c r="BUG51" s="319"/>
      <c r="BUH51" s="319"/>
      <c r="BUI51" s="319"/>
      <c r="BUJ51" s="319"/>
      <c r="BUK51" s="319"/>
      <c r="BUL51" s="319"/>
      <c r="BUM51" s="319"/>
      <c r="BUN51" s="319"/>
      <c r="BUO51" s="319"/>
      <c r="BUP51" s="319"/>
      <c r="BUQ51" s="319"/>
      <c r="BUR51" s="319"/>
      <c r="BUS51" s="319"/>
      <c r="BUT51" s="319"/>
      <c r="BUU51" s="319"/>
      <c r="BUV51" s="319"/>
      <c r="BUW51" s="319"/>
      <c r="BUX51" s="319"/>
      <c r="BUY51" s="319"/>
      <c r="BUZ51" s="319"/>
      <c r="BVA51" s="319"/>
      <c r="BVB51" s="319"/>
      <c r="BVC51" s="319"/>
      <c r="BVD51" s="319"/>
      <c r="BVE51" s="319"/>
      <c r="BVF51" s="319"/>
      <c r="BVG51" s="319"/>
      <c r="BVH51" s="319"/>
      <c r="BVI51" s="319"/>
      <c r="BVJ51" s="319"/>
      <c r="BVK51" s="319"/>
      <c r="BVL51" s="319"/>
      <c r="BVM51" s="319"/>
      <c r="BVN51" s="319"/>
      <c r="BVO51" s="319"/>
      <c r="BVP51" s="319"/>
      <c r="BVQ51" s="319"/>
      <c r="BVR51" s="319"/>
      <c r="BVS51" s="319"/>
      <c r="BVT51" s="319"/>
      <c r="BVU51" s="319"/>
      <c r="BVV51" s="319"/>
      <c r="BVW51" s="319"/>
      <c r="BVX51" s="319"/>
      <c r="BVY51" s="319"/>
      <c r="BVZ51" s="319"/>
      <c r="BWA51" s="319"/>
      <c r="BWB51" s="319"/>
      <c r="BWC51" s="319"/>
      <c r="BWD51" s="319"/>
      <c r="BWE51" s="319"/>
      <c r="BWF51" s="319"/>
      <c r="BWG51" s="319"/>
      <c r="BWH51" s="319"/>
      <c r="BWI51" s="319"/>
      <c r="BWJ51" s="319"/>
      <c r="BWK51" s="319"/>
      <c r="BWL51" s="319"/>
      <c r="BWM51" s="319"/>
      <c r="BWN51" s="319"/>
      <c r="BWO51" s="319"/>
      <c r="BWP51" s="319"/>
      <c r="BWQ51" s="319"/>
      <c r="BWR51" s="319"/>
      <c r="BWS51" s="319"/>
      <c r="BWT51" s="319"/>
      <c r="BWU51" s="319"/>
      <c r="BWV51" s="319"/>
      <c r="BWW51" s="319"/>
      <c r="BWX51" s="319"/>
      <c r="BWY51" s="319"/>
      <c r="BWZ51" s="319"/>
      <c r="BXA51" s="319"/>
      <c r="BXB51" s="319"/>
      <c r="BXC51" s="319"/>
      <c r="BXD51" s="319"/>
      <c r="BXE51" s="319"/>
      <c r="BXF51" s="319"/>
      <c r="BXG51" s="319"/>
      <c r="BXH51" s="319"/>
      <c r="BXI51" s="319"/>
      <c r="BXJ51" s="319"/>
      <c r="BXK51" s="319"/>
      <c r="BXL51" s="319"/>
      <c r="BXM51" s="319"/>
      <c r="BXN51" s="319"/>
      <c r="BXO51" s="319"/>
      <c r="BXP51" s="319"/>
      <c r="BXQ51" s="319"/>
      <c r="BXR51" s="319"/>
      <c r="BXS51" s="319"/>
      <c r="BXT51" s="319"/>
      <c r="BXU51" s="319"/>
      <c r="BXV51" s="319"/>
      <c r="BXW51" s="319"/>
      <c r="BXX51" s="319"/>
      <c r="BXY51" s="319"/>
      <c r="BXZ51" s="319"/>
      <c r="BYA51" s="319"/>
      <c r="BYB51" s="319"/>
      <c r="BYC51" s="319"/>
      <c r="BYD51" s="319"/>
      <c r="BYE51" s="319"/>
      <c r="BYF51" s="319"/>
      <c r="BYG51" s="319"/>
      <c r="BYH51" s="319"/>
      <c r="BYI51" s="319"/>
      <c r="BYJ51" s="319"/>
      <c r="BYK51" s="319"/>
      <c r="BYL51" s="319"/>
      <c r="BYM51" s="319"/>
      <c r="BYN51" s="319"/>
      <c r="BYO51" s="319"/>
      <c r="BYP51" s="319"/>
      <c r="BYQ51" s="319"/>
      <c r="BYR51" s="319"/>
      <c r="BYS51" s="319"/>
      <c r="BYT51" s="319"/>
      <c r="BYU51" s="319"/>
      <c r="BYV51" s="319"/>
      <c r="BYW51" s="319"/>
      <c r="BYX51" s="319"/>
      <c r="BYY51" s="319"/>
      <c r="BYZ51" s="319"/>
      <c r="BZA51" s="319"/>
      <c r="BZB51" s="319"/>
      <c r="BZC51" s="319"/>
      <c r="BZD51" s="319"/>
      <c r="BZE51" s="319"/>
      <c r="BZF51" s="319"/>
      <c r="BZG51" s="319"/>
      <c r="BZH51" s="319"/>
      <c r="BZI51" s="319"/>
      <c r="BZJ51" s="319"/>
      <c r="BZK51" s="319"/>
      <c r="BZL51" s="319"/>
      <c r="BZM51" s="319"/>
      <c r="BZN51" s="319"/>
      <c r="BZO51" s="319"/>
      <c r="BZP51" s="319"/>
      <c r="BZQ51" s="319"/>
      <c r="BZR51" s="319"/>
      <c r="BZS51" s="319"/>
      <c r="BZT51" s="319"/>
      <c r="BZU51" s="319"/>
      <c r="BZV51" s="319"/>
      <c r="BZW51" s="319"/>
      <c r="BZX51" s="319"/>
      <c r="BZY51" s="319"/>
      <c r="BZZ51" s="319"/>
      <c r="CAA51" s="319"/>
      <c r="CAB51" s="319"/>
      <c r="CAC51" s="319"/>
      <c r="CAD51" s="319"/>
      <c r="CAE51" s="319"/>
      <c r="CAF51" s="319"/>
      <c r="CAG51" s="319"/>
      <c r="CAH51" s="319"/>
      <c r="CAI51" s="319"/>
      <c r="CAJ51" s="319"/>
      <c r="CAK51" s="319"/>
      <c r="CAL51" s="319"/>
      <c r="CAM51" s="319"/>
      <c r="CAN51" s="319"/>
      <c r="CAO51" s="319"/>
      <c r="CAP51" s="319"/>
      <c r="CAQ51" s="319"/>
      <c r="CAR51" s="319"/>
      <c r="CAS51" s="319"/>
      <c r="CAT51" s="319"/>
      <c r="CAU51" s="319"/>
      <c r="CAV51" s="319"/>
      <c r="CAW51" s="319"/>
      <c r="CAX51" s="319"/>
      <c r="CAY51" s="319"/>
      <c r="CAZ51" s="319"/>
      <c r="CBA51" s="319"/>
      <c r="CBB51" s="319"/>
      <c r="CBC51" s="319"/>
      <c r="CBD51" s="319"/>
      <c r="CBE51" s="319"/>
      <c r="CBF51" s="319"/>
      <c r="CBG51" s="319"/>
      <c r="CBH51" s="319"/>
      <c r="CBI51" s="319"/>
      <c r="CBJ51" s="319"/>
      <c r="CBK51" s="319"/>
      <c r="CBL51" s="319"/>
      <c r="CBM51" s="319"/>
      <c r="CBN51" s="319"/>
      <c r="CBO51" s="319"/>
      <c r="CBP51" s="319"/>
      <c r="CBQ51" s="319"/>
      <c r="CBR51" s="319"/>
      <c r="CBS51" s="319"/>
      <c r="CBT51" s="319"/>
      <c r="CBU51" s="319"/>
      <c r="CBV51" s="319"/>
      <c r="CBW51" s="319"/>
      <c r="CBX51" s="319"/>
      <c r="CBY51" s="319"/>
      <c r="CBZ51" s="319"/>
      <c r="CCA51" s="319"/>
      <c r="CCB51" s="319"/>
      <c r="CCC51" s="319"/>
      <c r="CCD51" s="319"/>
      <c r="CCE51" s="319"/>
      <c r="CCF51" s="319"/>
      <c r="CCG51" s="319"/>
      <c r="CCH51" s="319"/>
      <c r="CCI51" s="319"/>
      <c r="CCJ51" s="319"/>
      <c r="CCK51" s="319"/>
      <c r="CCL51" s="319"/>
      <c r="CCM51" s="319"/>
      <c r="CCN51" s="319"/>
      <c r="CCO51" s="319"/>
      <c r="CCP51" s="319"/>
      <c r="CCQ51" s="319"/>
      <c r="CCR51" s="319"/>
      <c r="CCS51" s="319"/>
      <c r="CCT51" s="319"/>
      <c r="CCU51" s="319"/>
      <c r="CCV51" s="319"/>
      <c r="CCW51" s="319"/>
      <c r="CCX51" s="319"/>
      <c r="CCY51" s="319"/>
      <c r="CCZ51" s="319"/>
      <c r="CDA51" s="319"/>
      <c r="CDB51" s="319"/>
      <c r="CDC51" s="319"/>
      <c r="CDD51" s="319"/>
      <c r="CDE51" s="319"/>
      <c r="CDF51" s="319"/>
      <c r="CDG51" s="319"/>
      <c r="CDH51" s="319"/>
      <c r="CDI51" s="319"/>
      <c r="CDJ51" s="319"/>
      <c r="CDK51" s="319"/>
      <c r="CDL51" s="319"/>
      <c r="CDM51" s="319"/>
      <c r="CDN51" s="319"/>
      <c r="CDO51" s="319"/>
      <c r="CDP51" s="319"/>
      <c r="CDQ51" s="319"/>
      <c r="CDR51" s="319"/>
      <c r="CDS51" s="319"/>
      <c r="CDT51" s="319"/>
      <c r="CDU51" s="319"/>
      <c r="CDV51" s="319"/>
      <c r="CDW51" s="319"/>
      <c r="CDX51" s="319"/>
      <c r="CDY51" s="319"/>
      <c r="CDZ51" s="319"/>
      <c r="CEA51" s="319"/>
      <c r="CEB51" s="319"/>
      <c r="CEC51" s="319"/>
      <c r="CED51" s="319"/>
      <c r="CEE51" s="319"/>
      <c r="CEF51" s="319"/>
      <c r="CEG51" s="319"/>
      <c r="CEH51" s="319"/>
      <c r="CEI51" s="319"/>
      <c r="CEJ51" s="319"/>
      <c r="CEK51" s="319"/>
      <c r="CEL51" s="319"/>
      <c r="CEM51" s="319"/>
      <c r="CEN51" s="319"/>
      <c r="CEO51" s="319"/>
      <c r="CEP51" s="319"/>
      <c r="CEQ51" s="319"/>
      <c r="CER51" s="319"/>
      <c r="CES51" s="319"/>
      <c r="CET51" s="319"/>
      <c r="CEU51" s="319"/>
      <c r="CEV51" s="319"/>
      <c r="CEW51" s="319"/>
      <c r="CEX51" s="319"/>
      <c r="CEY51" s="319"/>
      <c r="CEZ51" s="319"/>
      <c r="CFA51" s="319"/>
      <c r="CFB51" s="319"/>
      <c r="CFC51" s="319"/>
      <c r="CFD51" s="319"/>
      <c r="CFE51" s="319"/>
      <c r="CFF51" s="319"/>
      <c r="CFG51" s="319"/>
      <c r="CFH51" s="319"/>
      <c r="CFI51" s="319"/>
      <c r="CFJ51" s="319"/>
      <c r="CFK51" s="319"/>
      <c r="CFL51" s="319"/>
      <c r="CFM51" s="319"/>
      <c r="CFN51" s="319"/>
      <c r="CFO51" s="319"/>
      <c r="CFP51" s="319"/>
      <c r="CFQ51" s="319"/>
      <c r="CFR51" s="319"/>
      <c r="CFS51" s="319"/>
      <c r="CFT51" s="319"/>
      <c r="CFU51" s="319"/>
      <c r="CFV51" s="319"/>
      <c r="CFW51" s="319"/>
      <c r="CFX51" s="319"/>
      <c r="CFY51" s="319"/>
      <c r="CFZ51" s="319"/>
      <c r="CGA51" s="319"/>
      <c r="CGB51" s="319"/>
      <c r="CGC51" s="319"/>
      <c r="CGD51" s="319"/>
      <c r="CGE51" s="319"/>
      <c r="CGF51" s="319"/>
      <c r="CGG51" s="319"/>
      <c r="CGH51" s="319"/>
      <c r="CGI51" s="319"/>
      <c r="CGJ51" s="319"/>
      <c r="CGK51" s="319"/>
      <c r="CGL51" s="319"/>
      <c r="CGM51" s="319"/>
      <c r="CGN51" s="319"/>
      <c r="CGO51" s="319"/>
      <c r="CGP51" s="319"/>
      <c r="CGQ51" s="319"/>
      <c r="CGR51" s="319"/>
      <c r="CGS51" s="319"/>
      <c r="CGT51" s="319"/>
      <c r="CGU51" s="319"/>
      <c r="CGV51" s="319"/>
      <c r="CGW51" s="319"/>
      <c r="CGX51" s="319"/>
      <c r="CGY51" s="319"/>
      <c r="CGZ51" s="319"/>
      <c r="CHA51" s="319"/>
      <c r="CHB51" s="319"/>
      <c r="CHC51" s="319"/>
      <c r="CHD51" s="319"/>
      <c r="CHE51" s="319"/>
      <c r="CHF51" s="319"/>
      <c r="CHG51" s="319"/>
      <c r="CHH51" s="319"/>
      <c r="CHI51" s="319"/>
      <c r="CHJ51" s="319"/>
      <c r="CHK51" s="319"/>
      <c r="CHL51" s="319"/>
      <c r="CHM51" s="319"/>
      <c r="CHN51" s="319"/>
      <c r="CHO51" s="319"/>
      <c r="CHP51" s="319"/>
      <c r="CHQ51" s="319"/>
      <c r="CHR51" s="319"/>
      <c r="CHS51" s="319"/>
      <c r="CHT51" s="319"/>
      <c r="CHU51" s="319"/>
      <c r="CHV51" s="319"/>
      <c r="CHW51" s="319"/>
      <c r="CHX51" s="319"/>
      <c r="CHY51" s="319"/>
      <c r="CHZ51" s="319"/>
      <c r="CIA51" s="319"/>
      <c r="CIB51" s="319"/>
      <c r="CIC51" s="319"/>
      <c r="CID51" s="319"/>
      <c r="CIE51" s="319"/>
      <c r="CIF51" s="319"/>
      <c r="CIG51" s="319"/>
      <c r="CIH51" s="319"/>
      <c r="CII51" s="319"/>
      <c r="CIJ51" s="319"/>
      <c r="CIK51" s="319"/>
      <c r="CIL51" s="319"/>
      <c r="CIM51" s="319"/>
      <c r="CIN51" s="319"/>
      <c r="CIO51" s="319"/>
      <c r="CIP51" s="319"/>
      <c r="CIQ51" s="319"/>
      <c r="CIR51" s="319"/>
      <c r="CIS51" s="319"/>
      <c r="CIT51" s="319"/>
      <c r="CIU51" s="319"/>
      <c r="CIV51" s="319"/>
      <c r="CIW51" s="319"/>
      <c r="CIX51" s="319"/>
      <c r="CIY51" s="319"/>
      <c r="CIZ51" s="319"/>
      <c r="CJA51" s="319"/>
      <c r="CJB51" s="319"/>
      <c r="CJC51" s="319"/>
      <c r="CJD51" s="319"/>
      <c r="CJE51" s="319"/>
      <c r="CJF51" s="319"/>
      <c r="CJG51" s="319"/>
      <c r="CJH51" s="319"/>
      <c r="CJI51" s="319"/>
      <c r="CJJ51" s="319"/>
      <c r="CJK51" s="319"/>
      <c r="CJL51" s="319"/>
      <c r="CJM51" s="319"/>
      <c r="CJN51" s="319"/>
      <c r="CJO51" s="319"/>
      <c r="CJP51" s="319"/>
      <c r="CJQ51" s="319"/>
      <c r="CJR51" s="319"/>
      <c r="CJS51" s="319"/>
      <c r="CJT51" s="319"/>
      <c r="CJU51" s="319"/>
      <c r="CJV51" s="319"/>
      <c r="CJW51" s="319"/>
      <c r="CJX51" s="319"/>
      <c r="CJY51" s="319"/>
      <c r="CJZ51" s="319"/>
      <c r="CKA51" s="319"/>
      <c r="CKB51" s="319"/>
      <c r="CKC51" s="319"/>
      <c r="CKD51" s="319"/>
      <c r="CKE51" s="319"/>
      <c r="CKF51" s="319"/>
      <c r="CKG51" s="319"/>
      <c r="CKH51" s="319"/>
      <c r="CKI51" s="319"/>
      <c r="CKJ51" s="319"/>
      <c r="CKK51" s="319"/>
      <c r="CKL51" s="319"/>
      <c r="CKM51" s="319"/>
      <c r="CKN51" s="319"/>
      <c r="CKO51" s="319"/>
      <c r="CKP51" s="319"/>
      <c r="CKQ51" s="319"/>
      <c r="CKR51" s="319"/>
      <c r="CKS51" s="319"/>
      <c r="CKT51" s="319"/>
      <c r="CKU51" s="319"/>
      <c r="CKV51" s="319"/>
      <c r="CKW51" s="319"/>
      <c r="CKX51" s="319"/>
      <c r="CKY51" s="319"/>
      <c r="CKZ51" s="319"/>
      <c r="CLA51" s="319"/>
      <c r="CLB51" s="319"/>
      <c r="CLC51" s="319"/>
      <c r="CLD51" s="319"/>
      <c r="CLE51" s="319"/>
      <c r="CLF51" s="319"/>
      <c r="CLG51" s="319"/>
      <c r="CLH51" s="319"/>
      <c r="CLI51" s="319"/>
      <c r="CLJ51" s="319"/>
      <c r="CLK51" s="319"/>
      <c r="CLL51" s="319"/>
      <c r="CLM51" s="319"/>
      <c r="CLN51" s="319"/>
      <c r="CLO51" s="319"/>
      <c r="CLP51" s="319"/>
      <c r="CLQ51" s="319"/>
      <c r="CLR51" s="319"/>
      <c r="CLS51" s="319"/>
      <c r="CLT51" s="319"/>
      <c r="CLU51" s="319"/>
      <c r="CLV51" s="319"/>
      <c r="CLW51" s="319"/>
      <c r="CLX51" s="319"/>
      <c r="CLY51" s="319"/>
      <c r="CLZ51" s="319"/>
      <c r="CMA51" s="319"/>
      <c r="CMB51" s="319"/>
      <c r="CMC51" s="319"/>
      <c r="CMD51" s="319"/>
      <c r="CME51" s="319"/>
      <c r="CMF51" s="319"/>
      <c r="CMG51" s="319"/>
      <c r="CMH51" s="319"/>
      <c r="CMI51" s="319"/>
      <c r="CMJ51" s="319"/>
      <c r="CMK51" s="319"/>
      <c r="CML51" s="319"/>
      <c r="CMM51" s="319"/>
      <c r="CMN51" s="319"/>
      <c r="CMO51" s="319"/>
      <c r="CMP51" s="319"/>
      <c r="CMQ51" s="319"/>
      <c r="CMR51" s="319"/>
      <c r="CMS51" s="319"/>
      <c r="CMT51" s="319"/>
      <c r="CMU51" s="319"/>
      <c r="CMV51" s="319"/>
      <c r="CMW51" s="319"/>
      <c r="CMX51" s="319"/>
      <c r="CMY51" s="319"/>
      <c r="CMZ51" s="319"/>
      <c r="CNA51" s="319"/>
      <c r="CNB51" s="319"/>
      <c r="CNC51" s="319"/>
      <c r="CND51" s="319"/>
      <c r="CNE51" s="319"/>
      <c r="CNF51" s="319"/>
      <c r="CNG51" s="319"/>
      <c r="CNH51" s="319"/>
      <c r="CNI51" s="319"/>
      <c r="CNJ51" s="319"/>
      <c r="CNK51" s="319"/>
      <c r="CNL51" s="319"/>
      <c r="CNM51" s="319"/>
      <c r="CNN51" s="319"/>
      <c r="CNO51" s="319"/>
      <c r="CNP51" s="319"/>
      <c r="CNQ51" s="319"/>
      <c r="CNR51" s="319"/>
      <c r="CNS51" s="319"/>
      <c r="CNT51" s="319"/>
      <c r="CNU51" s="319"/>
      <c r="CNV51" s="319"/>
      <c r="CNW51" s="319"/>
      <c r="CNX51" s="319"/>
      <c r="CNY51" s="319"/>
      <c r="CNZ51" s="319"/>
      <c r="COA51" s="319"/>
      <c r="COB51" s="319"/>
      <c r="COC51" s="319"/>
      <c r="COD51" s="319"/>
      <c r="COE51" s="319"/>
      <c r="COF51" s="319"/>
      <c r="COG51" s="319"/>
      <c r="COH51" s="319"/>
      <c r="COI51" s="319"/>
      <c r="COJ51" s="319"/>
      <c r="COK51" s="319"/>
      <c r="COL51" s="319"/>
      <c r="COM51" s="319"/>
      <c r="CON51" s="319"/>
      <c r="COO51" s="319"/>
      <c r="COP51" s="319"/>
      <c r="COQ51" s="319"/>
      <c r="COR51" s="319"/>
      <c r="COS51" s="319"/>
      <c r="COT51" s="319"/>
      <c r="COU51" s="319"/>
      <c r="COV51" s="319"/>
      <c r="COW51" s="319"/>
      <c r="COX51" s="319"/>
      <c r="COY51" s="319"/>
      <c r="COZ51" s="319"/>
      <c r="CPA51" s="319"/>
      <c r="CPB51" s="319"/>
      <c r="CPC51" s="319"/>
      <c r="CPD51" s="319"/>
      <c r="CPE51" s="319"/>
      <c r="CPF51" s="319"/>
      <c r="CPG51" s="319"/>
      <c r="CPH51" s="319"/>
      <c r="CPI51" s="319"/>
      <c r="CPJ51" s="319"/>
      <c r="CPK51" s="319"/>
      <c r="CPL51" s="319"/>
      <c r="CPM51" s="319"/>
      <c r="CPN51" s="319"/>
      <c r="CPO51" s="319"/>
      <c r="CPP51" s="319"/>
      <c r="CPQ51" s="319"/>
      <c r="CPR51" s="319"/>
      <c r="CPS51" s="319"/>
      <c r="CPT51" s="319"/>
      <c r="CPU51" s="319"/>
      <c r="CPV51" s="319"/>
      <c r="CPW51" s="319"/>
      <c r="CPX51" s="319"/>
      <c r="CPY51" s="319"/>
      <c r="CPZ51" s="319"/>
      <c r="CQA51" s="319"/>
      <c r="CQB51" s="319"/>
      <c r="CQC51" s="319"/>
      <c r="CQD51" s="319"/>
      <c r="CQE51" s="319"/>
      <c r="CQF51" s="319"/>
      <c r="CQG51" s="319"/>
      <c r="CQH51" s="319"/>
      <c r="CQI51" s="319"/>
      <c r="CQJ51" s="319"/>
      <c r="CQK51" s="319"/>
      <c r="CQL51" s="319"/>
      <c r="CQM51" s="319"/>
      <c r="CQN51" s="319"/>
      <c r="CQO51" s="319"/>
      <c r="CQP51" s="319"/>
      <c r="CQQ51" s="319"/>
      <c r="CQR51" s="319"/>
      <c r="CQS51" s="319"/>
      <c r="CQT51" s="319"/>
      <c r="CQU51" s="319"/>
      <c r="CQV51" s="319"/>
      <c r="CQW51" s="319"/>
      <c r="CQX51" s="319"/>
      <c r="CQY51" s="319"/>
      <c r="CQZ51" s="319"/>
      <c r="CRA51" s="319"/>
      <c r="CRB51" s="319"/>
      <c r="CRC51" s="319"/>
      <c r="CRD51" s="319"/>
      <c r="CRE51" s="319"/>
      <c r="CRF51" s="319"/>
      <c r="CRG51" s="319"/>
      <c r="CRH51" s="319"/>
      <c r="CRI51" s="319"/>
      <c r="CRJ51" s="319"/>
      <c r="CRK51" s="319"/>
      <c r="CRL51" s="319"/>
      <c r="CRM51" s="319"/>
      <c r="CRN51" s="319"/>
      <c r="CRO51" s="319"/>
      <c r="CRP51" s="319"/>
      <c r="CRQ51" s="319"/>
      <c r="CRR51" s="319"/>
      <c r="CRS51" s="319"/>
      <c r="CRT51" s="319"/>
      <c r="CRU51" s="319"/>
      <c r="CRV51" s="319"/>
      <c r="CRW51" s="319"/>
      <c r="CRX51" s="319"/>
      <c r="CRY51" s="319"/>
      <c r="CRZ51" s="319"/>
      <c r="CSA51" s="319"/>
      <c r="CSB51" s="319"/>
      <c r="CSC51" s="319"/>
      <c r="CSD51" s="319"/>
      <c r="CSE51" s="319"/>
      <c r="CSF51" s="319"/>
      <c r="CSG51" s="319"/>
      <c r="CSH51" s="319"/>
      <c r="CSI51" s="319"/>
      <c r="CSJ51" s="319"/>
      <c r="CSK51" s="319"/>
      <c r="CSL51" s="319"/>
      <c r="CSM51" s="319"/>
      <c r="CSN51" s="319"/>
      <c r="CSO51" s="319"/>
      <c r="CSP51" s="319"/>
      <c r="CSQ51" s="319"/>
      <c r="CSR51" s="319"/>
      <c r="CSS51" s="319"/>
      <c r="CST51" s="319"/>
      <c r="CSU51" s="319"/>
      <c r="CSV51" s="319"/>
      <c r="CSW51" s="319"/>
      <c r="CSX51" s="319"/>
      <c r="CSY51" s="319"/>
      <c r="CSZ51" s="319"/>
      <c r="CTA51" s="319"/>
      <c r="CTB51" s="319"/>
      <c r="CTC51" s="319"/>
      <c r="CTD51" s="319"/>
      <c r="CTE51" s="319"/>
      <c r="CTF51" s="319"/>
      <c r="CTG51" s="319"/>
      <c r="CTH51" s="319"/>
      <c r="CTI51" s="319"/>
      <c r="CTJ51" s="319"/>
      <c r="CTK51" s="319"/>
      <c r="CTL51" s="319"/>
      <c r="CTM51" s="319"/>
      <c r="CTN51" s="319"/>
      <c r="CTO51" s="319"/>
      <c r="CTP51" s="319"/>
      <c r="CTQ51" s="319"/>
      <c r="CTR51" s="319"/>
      <c r="CTS51" s="319"/>
      <c r="CTT51" s="319"/>
      <c r="CTU51" s="319"/>
      <c r="CTV51" s="319"/>
      <c r="CTW51" s="319"/>
      <c r="CTX51" s="319"/>
      <c r="CTY51" s="319"/>
      <c r="CTZ51" s="319"/>
      <c r="CUA51" s="319"/>
      <c r="CUB51" s="319"/>
      <c r="CUC51" s="319"/>
      <c r="CUD51" s="319"/>
      <c r="CUE51" s="319"/>
      <c r="CUF51" s="319"/>
      <c r="CUG51" s="319"/>
      <c r="CUH51" s="319"/>
      <c r="CUI51" s="319"/>
      <c r="CUJ51" s="319"/>
      <c r="CUK51" s="319"/>
      <c r="CUL51" s="319"/>
      <c r="CUM51" s="319"/>
      <c r="CUN51" s="319"/>
      <c r="CUO51" s="319"/>
      <c r="CUP51" s="319"/>
      <c r="CUQ51" s="319"/>
      <c r="CUR51" s="319"/>
      <c r="CUS51" s="319"/>
      <c r="CUT51" s="319"/>
      <c r="CUU51" s="319"/>
      <c r="CUV51" s="319"/>
      <c r="CUW51" s="319"/>
      <c r="CUX51" s="319"/>
      <c r="CUY51" s="319"/>
      <c r="CUZ51" s="319"/>
      <c r="CVA51" s="319"/>
      <c r="CVB51" s="319"/>
      <c r="CVC51" s="319"/>
      <c r="CVD51" s="319"/>
      <c r="CVE51" s="319"/>
      <c r="CVF51" s="319"/>
      <c r="CVG51" s="319"/>
      <c r="CVH51" s="319"/>
      <c r="CVI51" s="319"/>
      <c r="CVJ51" s="319"/>
      <c r="CVK51" s="319"/>
      <c r="CVL51" s="319"/>
      <c r="CVM51" s="319"/>
      <c r="CVN51" s="319"/>
      <c r="CVO51" s="319"/>
      <c r="CVP51" s="319"/>
      <c r="CVQ51" s="319"/>
      <c r="CVR51" s="319"/>
      <c r="CVS51" s="319"/>
      <c r="CVT51" s="319"/>
      <c r="CVU51" s="319"/>
      <c r="CVV51" s="319"/>
      <c r="CVW51" s="319"/>
      <c r="CVX51" s="319"/>
      <c r="CVY51" s="319"/>
      <c r="CVZ51" s="319"/>
      <c r="CWA51" s="319"/>
      <c r="CWB51" s="319"/>
      <c r="CWC51" s="319"/>
      <c r="CWD51" s="319"/>
      <c r="CWE51" s="319"/>
      <c r="CWF51" s="319"/>
      <c r="CWG51" s="319"/>
      <c r="CWH51" s="319"/>
      <c r="CWI51" s="319"/>
      <c r="CWJ51" s="319"/>
      <c r="CWK51" s="319"/>
      <c r="CWL51" s="319"/>
      <c r="CWM51" s="319"/>
      <c r="CWN51" s="319"/>
      <c r="CWO51" s="319"/>
      <c r="CWP51" s="319"/>
      <c r="CWQ51" s="319"/>
      <c r="CWR51" s="319"/>
      <c r="CWS51" s="319"/>
      <c r="CWT51" s="319"/>
      <c r="CWU51" s="319"/>
      <c r="CWV51" s="319"/>
      <c r="CWW51" s="319"/>
      <c r="CWX51" s="319"/>
      <c r="CWY51" s="319"/>
      <c r="CWZ51" s="319"/>
      <c r="CXA51" s="319"/>
      <c r="CXB51" s="319"/>
      <c r="CXC51" s="319"/>
      <c r="CXD51" s="319"/>
      <c r="CXE51" s="319"/>
      <c r="CXF51" s="319"/>
      <c r="CXG51" s="319"/>
      <c r="CXH51" s="319"/>
      <c r="CXI51" s="319"/>
      <c r="CXJ51" s="319"/>
      <c r="CXK51" s="319"/>
      <c r="CXL51" s="319"/>
      <c r="CXM51" s="319"/>
      <c r="CXN51" s="319"/>
      <c r="CXO51" s="319"/>
      <c r="CXP51" s="319"/>
      <c r="CXQ51" s="319"/>
      <c r="CXR51" s="319"/>
      <c r="CXS51" s="319"/>
      <c r="CXT51" s="319"/>
      <c r="CXU51" s="319"/>
      <c r="CXV51" s="319"/>
      <c r="CXW51" s="319"/>
      <c r="CXX51" s="319"/>
      <c r="CXY51" s="319"/>
      <c r="CXZ51" s="319"/>
      <c r="CYA51" s="319"/>
      <c r="CYB51" s="319"/>
      <c r="CYC51" s="319"/>
      <c r="CYD51" s="319"/>
      <c r="CYE51" s="319"/>
      <c r="CYF51" s="319"/>
      <c r="CYG51" s="319"/>
      <c r="CYH51" s="319"/>
      <c r="CYI51" s="319"/>
      <c r="CYJ51" s="319"/>
      <c r="CYK51" s="319"/>
      <c r="CYL51" s="319"/>
      <c r="CYM51" s="319"/>
      <c r="CYN51" s="319"/>
      <c r="CYO51" s="319"/>
      <c r="CYP51" s="319"/>
      <c r="CYQ51" s="319"/>
      <c r="CYR51" s="319"/>
      <c r="CYS51" s="319"/>
      <c r="CYT51" s="319"/>
      <c r="CYU51" s="319"/>
      <c r="CYV51" s="319"/>
      <c r="CYW51" s="319"/>
      <c r="CYX51" s="319"/>
      <c r="CYY51" s="319"/>
      <c r="CYZ51" s="319"/>
      <c r="CZA51" s="319"/>
      <c r="CZB51" s="319"/>
      <c r="CZC51" s="319"/>
      <c r="CZD51" s="319"/>
      <c r="CZE51" s="319"/>
      <c r="CZF51" s="319"/>
      <c r="CZG51" s="319"/>
      <c r="CZH51" s="319"/>
      <c r="CZI51" s="319"/>
      <c r="CZJ51" s="319"/>
      <c r="CZK51" s="319"/>
      <c r="CZL51" s="319"/>
      <c r="CZM51" s="319"/>
      <c r="CZN51" s="319"/>
      <c r="CZO51" s="319"/>
      <c r="CZP51" s="319"/>
      <c r="CZQ51" s="319"/>
      <c r="CZR51" s="319"/>
      <c r="CZS51" s="319"/>
      <c r="CZT51" s="319"/>
      <c r="CZU51" s="319"/>
      <c r="CZV51" s="319"/>
      <c r="CZW51" s="319"/>
      <c r="CZX51" s="319"/>
      <c r="CZY51" s="319"/>
      <c r="CZZ51" s="319"/>
      <c r="DAA51" s="319"/>
      <c r="DAB51" s="319"/>
      <c r="DAC51" s="319"/>
      <c r="DAD51" s="319"/>
      <c r="DAE51" s="319"/>
      <c r="DAF51" s="319"/>
      <c r="DAG51" s="319"/>
      <c r="DAH51" s="319"/>
      <c r="DAI51" s="319"/>
      <c r="DAJ51" s="319"/>
      <c r="DAK51" s="319"/>
      <c r="DAL51" s="319"/>
      <c r="DAM51" s="319"/>
      <c r="DAN51" s="319"/>
      <c r="DAO51" s="319"/>
      <c r="DAP51" s="319"/>
      <c r="DAQ51" s="319"/>
      <c r="DAR51" s="319"/>
      <c r="DAS51" s="319"/>
      <c r="DAT51" s="319"/>
      <c r="DAU51" s="319"/>
      <c r="DAV51" s="319"/>
      <c r="DAW51" s="319"/>
      <c r="DAX51" s="319"/>
      <c r="DAY51" s="319"/>
      <c r="DAZ51" s="319"/>
      <c r="DBA51" s="319"/>
      <c r="DBB51" s="319"/>
      <c r="DBC51" s="319"/>
      <c r="DBD51" s="319"/>
      <c r="DBE51" s="319"/>
      <c r="DBF51" s="319"/>
      <c r="DBG51" s="319"/>
      <c r="DBH51" s="319"/>
      <c r="DBI51" s="319"/>
      <c r="DBJ51" s="319"/>
      <c r="DBK51" s="319"/>
      <c r="DBL51" s="319"/>
      <c r="DBM51" s="319"/>
      <c r="DBN51" s="319"/>
      <c r="DBO51" s="319"/>
      <c r="DBP51" s="319"/>
      <c r="DBQ51" s="319"/>
      <c r="DBR51" s="319"/>
      <c r="DBS51" s="319"/>
      <c r="DBT51" s="319"/>
      <c r="DBU51" s="319"/>
      <c r="DBV51" s="319"/>
      <c r="DBW51" s="319"/>
      <c r="DBX51" s="319"/>
      <c r="DBY51" s="319"/>
      <c r="DBZ51" s="319"/>
      <c r="DCA51" s="319"/>
      <c r="DCB51" s="319"/>
      <c r="DCC51" s="319"/>
      <c r="DCD51" s="319"/>
      <c r="DCE51" s="319"/>
      <c r="DCF51" s="319"/>
      <c r="DCG51" s="319"/>
      <c r="DCH51" s="319"/>
      <c r="DCI51" s="319"/>
      <c r="DCJ51" s="319"/>
      <c r="DCK51" s="319"/>
      <c r="DCL51" s="319"/>
      <c r="DCM51" s="319"/>
      <c r="DCN51" s="319"/>
      <c r="DCO51" s="319"/>
      <c r="DCP51" s="319"/>
      <c r="DCQ51" s="319"/>
      <c r="DCR51" s="319"/>
      <c r="DCS51" s="319"/>
      <c r="DCT51" s="319"/>
      <c r="DCU51" s="319"/>
      <c r="DCV51" s="319"/>
      <c r="DCW51" s="319"/>
      <c r="DCX51" s="319"/>
      <c r="DCY51" s="319"/>
      <c r="DCZ51" s="319"/>
      <c r="DDA51" s="319"/>
      <c r="DDB51" s="319"/>
      <c r="DDC51" s="319"/>
      <c r="DDD51" s="319"/>
      <c r="DDE51" s="319"/>
      <c r="DDF51" s="319"/>
      <c r="DDG51" s="319"/>
      <c r="DDH51" s="319"/>
      <c r="DDI51" s="319"/>
      <c r="DDJ51" s="319"/>
      <c r="DDK51" s="319"/>
      <c r="DDL51" s="319"/>
      <c r="DDM51" s="319"/>
      <c r="DDN51" s="319"/>
      <c r="DDO51" s="319"/>
      <c r="DDP51" s="319"/>
      <c r="DDQ51" s="319"/>
      <c r="DDR51" s="319"/>
      <c r="DDS51" s="319"/>
      <c r="DDT51" s="319"/>
      <c r="DDU51" s="319"/>
      <c r="DDV51" s="319"/>
      <c r="DDW51" s="319"/>
      <c r="DDX51" s="319"/>
      <c r="DDY51" s="319"/>
      <c r="DDZ51" s="319"/>
      <c r="DEA51" s="319"/>
      <c r="DEB51" s="319"/>
      <c r="DEC51" s="319"/>
      <c r="DED51" s="319"/>
      <c r="DEE51" s="319"/>
      <c r="DEF51" s="319"/>
      <c r="DEG51" s="319"/>
      <c r="DEH51" s="319"/>
      <c r="DEI51" s="319"/>
      <c r="DEJ51" s="319"/>
      <c r="DEK51" s="319"/>
      <c r="DEL51" s="319"/>
      <c r="DEM51" s="319"/>
      <c r="DEN51" s="319"/>
      <c r="DEO51" s="319"/>
      <c r="DEP51" s="319"/>
      <c r="DEQ51" s="319"/>
      <c r="DER51" s="319"/>
      <c r="DES51" s="319"/>
      <c r="DET51" s="319"/>
      <c r="DEU51" s="319"/>
      <c r="DEV51" s="319"/>
      <c r="DEW51" s="319"/>
      <c r="DEX51" s="319"/>
      <c r="DEY51" s="319"/>
      <c r="DEZ51" s="319"/>
      <c r="DFA51" s="319"/>
      <c r="DFB51" s="319"/>
      <c r="DFC51" s="319"/>
      <c r="DFD51" s="319"/>
      <c r="DFE51" s="319"/>
      <c r="DFF51" s="319"/>
      <c r="DFG51" s="319"/>
      <c r="DFH51" s="319"/>
      <c r="DFI51" s="319"/>
      <c r="DFJ51" s="319"/>
      <c r="DFK51" s="319"/>
      <c r="DFL51" s="319"/>
      <c r="DFM51" s="319"/>
      <c r="DFN51" s="319"/>
      <c r="DFO51" s="319"/>
      <c r="DFP51" s="319"/>
      <c r="DFQ51" s="319"/>
      <c r="DFR51" s="319"/>
      <c r="DFS51" s="319"/>
      <c r="DFT51" s="319"/>
      <c r="DFU51" s="319"/>
      <c r="DFV51" s="319"/>
      <c r="DFW51" s="319"/>
      <c r="DFX51" s="319"/>
      <c r="DFY51" s="319"/>
      <c r="DFZ51" s="319"/>
      <c r="DGA51" s="319"/>
      <c r="DGB51" s="319"/>
      <c r="DGC51" s="319"/>
      <c r="DGD51" s="319"/>
      <c r="DGE51" s="319"/>
      <c r="DGF51" s="319"/>
      <c r="DGG51" s="319"/>
      <c r="DGH51" s="319"/>
      <c r="DGI51" s="319"/>
      <c r="DGJ51" s="319"/>
      <c r="DGK51" s="319"/>
      <c r="DGL51" s="319"/>
      <c r="DGM51" s="319"/>
      <c r="DGN51" s="319"/>
      <c r="DGO51" s="319"/>
      <c r="DGP51" s="319"/>
      <c r="DGQ51" s="319"/>
      <c r="DGR51" s="319"/>
      <c r="DGS51" s="319"/>
      <c r="DGT51" s="319"/>
      <c r="DGU51" s="319"/>
      <c r="DGV51" s="319"/>
      <c r="DGW51" s="319"/>
      <c r="DGX51" s="319"/>
      <c r="DGY51" s="319"/>
      <c r="DGZ51" s="319"/>
      <c r="DHA51" s="319"/>
      <c r="DHB51" s="319"/>
      <c r="DHC51" s="319"/>
      <c r="DHD51" s="319"/>
      <c r="DHE51" s="319"/>
      <c r="DHF51" s="319"/>
      <c r="DHG51" s="319"/>
      <c r="DHH51" s="319"/>
      <c r="DHI51" s="319"/>
      <c r="DHJ51" s="319"/>
      <c r="DHK51" s="319"/>
      <c r="DHL51" s="319"/>
      <c r="DHM51" s="319"/>
      <c r="DHN51" s="319"/>
      <c r="DHO51" s="319"/>
      <c r="DHP51" s="319"/>
      <c r="DHQ51" s="319"/>
      <c r="DHR51" s="319"/>
      <c r="DHS51" s="319"/>
      <c r="DHT51" s="319"/>
      <c r="DHU51" s="319"/>
      <c r="DHV51" s="319"/>
      <c r="DHW51" s="319"/>
      <c r="DHX51" s="319"/>
      <c r="DHY51" s="319"/>
      <c r="DHZ51" s="319"/>
      <c r="DIA51" s="319"/>
      <c r="DIB51" s="319"/>
      <c r="DIC51" s="319"/>
      <c r="DID51" s="319"/>
      <c r="DIE51" s="319"/>
      <c r="DIF51" s="319"/>
      <c r="DIG51" s="319"/>
      <c r="DIH51" s="319"/>
      <c r="DII51" s="319"/>
      <c r="DIJ51" s="319"/>
      <c r="DIK51" s="319"/>
      <c r="DIL51" s="319"/>
      <c r="DIM51" s="319"/>
      <c r="DIN51" s="319"/>
      <c r="DIO51" s="319"/>
      <c r="DIP51" s="319"/>
      <c r="DIQ51" s="319"/>
      <c r="DIR51" s="319"/>
      <c r="DIS51" s="319"/>
      <c r="DIT51" s="319"/>
      <c r="DIU51" s="319"/>
      <c r="DIV51" s="319"/>
      <c r="DIW51" s="319"/>
      <c r="DIX51" s="319"/>
      <c r="DIY51" s="319"/>
      <c r="DIZ51" s="319"/>
      <c r="DJA51" s="319"/>
      <c r="DJB51" s="319"/>
      <c r="DJC51" s="319"/>
      <c r="DJD51" s="319"/>
      <c r="DJE51" s="319"/>
      <c r="DJF51" s="319"/>
      <c r="DJG51" s="319"/>
      <c r="DJH51" s="319"/>
      <c r="DJI51" s="319"/>
      <c r="DJJ51" s="319"/>
      <c r="DJK51" s="319"/>
      <c r="DJL51" s="319"/>
      <c r="DJM51" s="319"/>
      <c r="DJN51" s="319"/>
      <c r="DJO51" s="319"/>
      <c r="DJP51" s="319"/>
      <c r="DJQ51" s="319"/>
      <c r="DJR51" s="319"/>
      <c r="DJS51" s="319"/>
      <c r="DJT51" s="319"/>
      <c r="DJU51" s="319"/>
      <c r="DJV51" s="319"/>
      <c r="DJW51" s="319"/>
      <c r="DJX51" s="319"/>
      <c r="DJY51" s="319"/>
      <c r="DJZ51" s="319"/>
      <c r="DKA51" s="319"/>
      <c r="DKB51" s="319"/>
      <c r="DKC51" s="319"/>
      <c r="DKD51" s="319"/>
      <c r="DKE51" s="319"/>
      <c r="DKF51" s="319"/>
      <c r="DKG51" s="319"/>
      <c r="DKH51" s="319"/>
      <c r="DKI51" s="319"/>
      <c r="DKJ51" s="319"/>
      <c r="DKK51" s="319"/>
      <c r="DKL51" s="319"/>
      <c r="DKM51" s="319"/>
      <c r="DKN51" s="319"/>
      <c r="DKO51" s="319"/>
      <c r="DKP51" s="319"/>
      <c r="DKQ51" s="319"/>
      <c r="DKR51" s="319"/>
      <c r="DKS51" s="319"/>
      <c r="DKT51" s="319"/>
      <c r="DKU51" s="319"/>
      <c r="DKV51" s="319"/>
      <c r="DKW51" s="319"/>
      <c r="DKX51" s="319"/>
      <c r="DKY51" s="319"/>
      <c r="DKZ51" s="319"/>
      <c r="DLA51" s="319"/>
      <c r="DLB51" s="319"/>
      <c r="DLC51" s="319"/>
      <c r="DLD51" s="319"/>
      <c r="DLE51" s="319"/>
      <c r="DLF51" s="319"/>
      <c r="DLG51" s="319"/>
      <c r="DLH51" s="319"/>
      <c r="DLI51" s="319"/>
      <c r="DLJ51" s="319"/>
      <c r="DLK51" s="319"/>
      <c r="DLL51" s="319"/>
      <c r="DLM51" s="319"/>
      <c r="DLN51" s="319"/>
      <c r="DLO51" s="319"/>
      <c r="DLP51" s="319"/>
      <c r="DLQ51" s="319"/>
      <c r="DLR51" s="319"/>
      <c r="DLS51" s="319"/>
      <c r="DLT51" s="319"/>
      <c r="DLU51" s="319"/>
      <c r="DLV51" s="319"/>
      <c r="DLW51" s="319"/>
      <c r="DLX51" s="319"/>
      <c r="DLY51" s="319"/>
      <c r="DLZ51" s="319"/>
      <c r="DMA51" s="319"/>
      <c r="DMB51" s="319"/>
      <c r="DMC51" s="319"/>
      <c r="DMD51" s="319"/>
      <c r="DME51" s="319"/>
      <c r="DMF51" s="319"/>
      <c r="DMG51" s="319"/>
      <c r="DMH51" s="319"/>
      <c r="DMI51" s="319"/>
      <c r="DMJ51" s="319"/>
      <c r="DMK51" s="319"/>
      <c r="DML51" s="319"/>
      <c r="DMM51" s="319"/>
      <c r="DMN51" s="319"/>
      <c r="DMO51" s="319"/>
      <c r="DMP51" s="319"/>
      <c r="DMQ51" s="319"/>
      <c r="DMR51" s="319"/>
      <c r="DMS51" s="319"/>
      <c r="DMT51" s="319"/>
      <c r="DMU51" s="319"/>
      <c r="DMV51" s="319"/>
      <c r="DMW51" s="319"/>
      <c r="DMX51" s="319"/>
      <c r="DMY51" s="319"/>
      <c r="DMZ51" s="319"/>
      <c r="DNA51" s="319"/>
      <c r="DNB51" s="319"/>
      <c r="DNC51" s="319"/>
      <c r="DND51" s="319"/>
      <c r="DNE51" s="319"/>
      <c r="DNF51" s="319"/>
      <c r="DNG51" s="319"/>
      <c r="DNH51" s="319"/>
      <c r="DNI51" s="319"/>
      <c r="DNJ51" s="319"/>
      <c r="DNK51" s="319"/>
      <c r="DNL51" s="319"/>
      <c r="DNM51" s="319"/>
      <c r="DNN51" s="319"/>
      <c r="DNO51" s="319"/>
      <c r="DNP51" s="319"/>
      <c r="DNQ51" s="319"/>
      <c r="DNR51" s="319"/>
      <c r="DNS51" s="319"/>
      <c r="DNT51" s="319"/>
      <c r="DNU51" s="319"/>
      <c r="DNV51" s="319"/>
      <c r="DNW51" s="319"/>
      <c r="DNX51" s="319"/>
      <c r="DNY51" s="319"/>
      <c r="DNZ51" s="319"/>
      <c r="DOA51" s="319"/>
      <c r="DOB51" s="319"/>
      <c r="DOC51" s="319"/>
      <c r="DOD51" s="319"/>
      <c r="DOE51" s="319"/>
      <c r="DOF51" s="319"/>
      <c r="DOG51" s="319"/>
      <c r="DOH51" s="319"/>
      <c r="DOI51" s="319"/>
      <c r="DOJ51" s="319"/>
      <c r="DOK51" s="319"/>
      <c r="DOL51" s="319"/>
      <c r="DOM51" s="319"/>
      <c r="DON51" s="319"/>
      <c r="DOO51" s="319"/>
      <c r="DOP51" s="319"/>
      <c r="DOQ51" s="319"/>
      <c r="DOR51" s="319"/>
      <c r="DOS51" s="319"/>
      <c r="DOT51" s="319"/>
      <c r="DOU51" s="319"/>
      <c r="DOV51" s="319"/>
      <c r="DOW51" s="319"/>
      <c r="DOX51" s="319"/>
      <c r="DOY51" s="319"/>
      <c r="DOZ51" s="319"/>
      <c r="DPA51" s="319"/>
      <c r="DPB51" s="319"/>
      <c r="DPC51" s="319"/>
      <c r="DPD51" s="319"/>
      <c r="DPE51" s="319"/>
      <c r="DPF51" s="319"/>
      <c r="DPG51" s="319"/>
      <c r="DPH51" s="319"/>
      <c r="DPI51" s="319"/>
      <c r="DPJ51" s="319"/>
      <c r="DPK51" s="319"/>
      <c r="DPL51" s="319"/>
      <c r="DPM51" s="319"/>
      <c r="DPN51" s="319"/>
      <c r="DPO51" s="319"/>
      <c r="DPP51" s="319"/>
      <c r="DPQ51" s="319"/>
      <c r="DPR51" s="319"/>
      <c r="DPS51" s="319"/>
      <c r="DPT51" s="319"/>
      <c r="DPU51" s="319"/>
      <c r="DPV51" s="319"/>
      <c r="DPW51" s="319"/>
      <c r="DPX51" s="319"/>
      <c r="DPY51" s="319"/>
      <c r="DPZ51" s="319"/>
      <c r="DQA51" s="319"/>
      <c r="DQB51" s="319"/>
      <c r="DQC51" s="319"/>
      <c r="DQD51" s="319"/>
      <c r="DQE51" s="319"/>
      <c r="DQF51" s="319"/>
      <c r="DQG51" s="319"/>
      <c r="DQH51" s="319"/>
      <c r="DQI51" s="319"/>
      <c r="DQJ51" s="319"/>
      <c r="DQK51" s="319"/>
      <c r="DQL51" s="319"/>
      <c r="DQM51" s="319"/>
      <c r="DQN51" s="319"/>
      <c r="DQO51" s="319"/>
      <c r="DQP51" s="319"/>
      <c r="DQQ51" s="319"/>
      <c r="DQR51" s="319"/>
      <c r="DQS51" s="319"/>
      <c r="DQT51" s="319"/>
      <c r="DQU51" s="319"/>
      <c r="DQV51" s="319"/>
      <c r="DQW51" s="319"/>
      <c r="DQX51" s="319"/>
      <c r="DQY51" s="319"/>
      <c r="DQZ51" s="319"/>
      <c r="DRA51" s="319"/>
      <c r="DRB51" s="319"/>
      <c r="DRC51" s="319"/>
      <c r="DRD51" s="319"/>
      <c r="DRE51" s="319"/>
      <c r="DRF51" s="319"/>
      <c r="DRG51" s="319"/>
      <c r="DRH51" s="319"/>
      <c r="DRI51" s="319"/>
      <c r="DRJ51" s="319"/>
      <c r="DRK51" s="319"/>
      <c r="DRL51" s="319"/>
      <c r="DRM51" s="319"/>
      <c r="DRN51" s="319"/>
      <c r="DRO51" s="319"/>
      <c r="DRP51" s="319"/>
      <c r="DRQ51" s="319"/>
      <c r="DRR51" s="319"/>
      <c r="DRS51" s="319"/>
      <c r="DRT51" s="319"/>
      <c r="DRU51" s="319"/>
      <c r="DRV51" s="319"/>
      <c r="DRW51" s="319"/>
      <c r="DRX51" s="319"/>
      <c r="DRY51" s="319"/>
      <c r="DRZ51" s="319"/>
      <c r="DSA51" s="319"/>
      <c r="DSB51" s="319"/>
      <c r="DSC51" s="319"/>
      <c r="DSD51" s="319"/>
      <c r="DSE51" s="319"/>
      <c r="DSF51" s="319"/>
      <c r="DSG51" s="319"/>
      <c r="DSH51" s="319"/>
      <c r="DSI51" s="319"/>
      <c r="DSJ51" s="319"/>
      <c r="DSK51" s="319"/>
      <c r="DSL51" s="319"/>
      <c r="DSM51" s="319"/>
      <c r="DSN51" s="319"/>
      <c r="DSO51" s="319"/>
      <c r="DSP51" s="319"/>
      <c r="DSQ51" s="319"/>
      <c r="DSR51" s="319"/>
      <c r="DSS51" s="319"/>
      <c r="DST51" s="319"/>
      <c r="DSU51" s="319"/>
      <c r="DSV51" s="319"/>
      <c r="DSW51" s="319"/>
      <c r="DSX51" s="319"/>
      <c r="DSY51" s="319"/>
      <c r="DSZ51" s="319"/>
      <c r="DTA51" s="319"/>
      <c r="DTB51" s="319"/>
      <c r="DTC51" s="319"/>
      <c r="DTD51" s="319"/>
      <c r="DTE51" s="319"/>
      <c r="DTF51" s="319"/>
      <c r="DTG51" s="319"/>
      <c r="DTH51" s="319"/>
      <c r="DTI51" s="319"/>
      <c r="DTJ51" s="319"/>
      <c r="DTK51" s="319"/>
      <c r="DTL51" s="319"/>
      <c r="DTM51" s="319"/>
      <c r="DTN51" s="319"/>
      <c r="DTO51" s="319"/>
      <c r="DTP51" s="319"/>
      <c r="DTQ51" s="319"/>
      <c r="DTR51" s="319"/>
      <c r="DTS51" s="319"/>
      <c r="DTT51" s="319"/>
      <c r="DTU51" s="319"/>
      <c r="DTV51" s="319"/>
      <c r="DTW51" s="319"/>
      <c r="DTX51" s="319"/>
      <c r="DTY51" s="319"/>
      <c r="DTZ51" s="319"/>
      <c r="DUA51" s="319"/>
      <c r="DUB51" s="319"/>
      <c r="DUC51" s="319"/>
      <c r="DUD51" s="319"/>
      <c r="DUE51" s="319"/>
      <c r="DUF51" s="319"/>
      <c r="DUG51" s="319"/>
      <c r="DUH51" s="319"/>
      <c r="DUI51" s="319"/>
      <c r="DUJ51" s="319"/>
      <c r="DUK51" s="319"/>
      <c r="DUL51" s="319"/>
      <c r="DUM51" s="319"/>
      <c r="DUN51" s="319"/>
      <c r="DUO51" s="319"/>
      <c r="DUP51" s="319"/>
      <c r="DUQ51" s="319"/>
      <c r="DUR51" s="319"/>
      <c r="DUS51" s="319"/>
      <c r="DUT51" s="319"/>
      <c r="DUU51" s="319"/>
      <c r="DUV51" s="319"/>
      <c r="DUW51" s="319"/>
      <c r="DUX51" s="319"/>
      <c r="DUY51" s="319"/>
      <c r="DUZ51" s="319"/>
      <c r="DVA51" s="319"/>
      <c r="DVB51" s="319"/>
      <c r="DVC51" s="319"/>
      <c r="DVD51" s="319"/>
      <c r="DVE51" s="319"/>
      <c r="DVF51" s="319"/>
      <c r="DVG51" s="319"/>
      <c r="DVH51" s="319"/>
      <c r="DVI51" s="319"/>
      <c r="DVJ51" s="319"/>
      <c r="DVK51" s="319"/>
      <c r="DVL51" s="319"/>
      <c r="DVM51" s="319"/>
      <c r="DVN51" s="319"/>
      <c r="DVO51" s="319"/>
      <c r="DVP51" s="319"/>
      <c r="DVQ51" s="319"/>
      <c r="DVR51" s="319"/>
      <c r="DVS51" s="319"/>
      <c r="DVT51" s="319"/>
      <c r="DVU51" s="319"/>
      <c r="DVV51" s="319"/>
      <c r="DVW51" s="319"/>
      <c r="DVX51" s="319"/>
      <c r="DVY51" s="319"/>
      <c r="DVZ51" s="319"/>
      <c r="DWA51" s="319"/>
      <c r="DWB51" s="319"/>
      <c r="DWC51" s="319"/>
      <c r="DWD51" s="319"/>
      <c r="DWE51" s="319"/>
      <c r="DWF51" s="319"/>
      <c r="DWG51" s="319"/>
      <c r="DWH51" s="319"/>
      <c r="DWI51" s="319"/>
      <c r="DWJ51" s="319"/>
      <c r="DWK51" s="319"/>
      <c r="DWL51" s="319"/>
      <c r="DWM51" s="319"/>
      <c r="DWN51" s="319"/>
      <c r="DWO51" s="319"/>
      <c r="DWP51" s="319"/>
      <c r="DWQ51" s="319"/>
      <c r="DWR51" s="319"/>
      <c r="DWS51" s="319"/>
      <c r="DWT51" s="319"/>
      <c r="DWU51" s="319"/>
      <c r="DWV51" s="319"/>
      <c r="DWW51" s="319"/>
      <c r="DWX51" s="319"/>
      <c r="DWY51" s="319"/>
      <c r="DWZ51" s="319"/>
      <c r="DXA51" s="319"/>
      <c r="DXB51" s="319"/>
      <c r="DXC51" s="319"/>
      <c r="DXD51" s="319"/>
      <c r="DXE51" s="319"/>
      <c r="DXF51" s="319"/>
      <c r="DXG51" s="319"/>
      <c r="DXH51" s="319"/>
      <c r="DXI51" s="319"/>
      <c r="DXJ51" s="319"/>
      <c r="DXK51" s="319"/>
      <c r="DXL51" s="319"/>
      <c r="DXM51" s="319"/>
      <c r="DXN51" s="319"/>
      <c r="DXO51" s="319"/>
      <c r="DXP51" s="319"/>
      <c r="DXQ51" s="319"/>
      <c r="DXR51" s="319"/>
      <c r="DXS51" s="319"/>
      <c r="DXT51" s="319"/>
      <c r="DXU51" s="319"/>
      <c r="DXV51" s="319"/>
      <c r="DXW51" s="319"/>
      <c r="DXX51" s="319"/>
      <c r="DXY51" s="319"/>
      <c r="DXZ51" s="319"/>
      <c r="DYA51" s="319"/>
      <c r="DYB51" s="319"/>
      <c r="DYC51" s="319"/>
      <c r="DYD51" s="319"/>
      <c r="DYE51" s="319"/>
      <c r="DYF51" s="319"/>
      <c r="DYG51" s="319"/>
      <c r="DYH51" s="319"/>
      <c r="DYI51" s="319"/>
      <c r="DYJ51" s="319"/>
      <c r="DYK51" s="319"/>
      <c r="DYL51" s="319"/>
      <c r="DYM51" s="319"/>
      <c r="DYN51" s="319"/>
      <c r="DYO51" s="319"/>
      <c r="DYP51" s="319"/>
      <c r="DYQ51" s="319"/>
      <c r="DYR51" s="319"/>
      <c r="DYS51" s="319"/>
      <c r="DYT51" s="319"/>
      <c r="DYU51" s="319"/>
      <c r="DYV51" s="319"/>
      <c r="DYW51" s="319"/>
      <c r="DYX51" s="319"/>
      <c r="DYY51" s="319"/>
      <c r="DYZ51" s="319"/>
      <c r="DZA51" s="319"/>
      <c r="DZB51" s="319"/>
      <c r="DZC51" s="319"/>
      <c r="DZD51" s="319"/>
      <c r="DZE51" s="319"/>
      <c r="DZF51" s="319"/>
      <c r="DZG51" s="319"/>
      <c r="DZH51" s="319"/>
      <c r="DZI51" s="319"/>
      <c r="DZJ51" s="319"/>
      <c r="DZK51" s="319"/>
      <c r="DZL51" s="319"/>
      <c r="DZM51" s="319"/>
      <c r="DZN51" s="319"/>
      <c r="DZO51" s="319"/>
      <c r="DZP51" s="319"/>
      <c r="DZQ51" s="319"/>
      <c r="DZR51" s="319"/>
      <c r="DZS51" s="319"/>
      <c r="DZT51" s="319"/>
      <c r="DZU51" s="319"/>
      <c r="DZV51" s="319"/>
      <c r="DZW51" s="319"/>
      <c r="DZX51" s="319"/>
      <c r="DZY51" s="319"/>
      <c r="DZZ51" s="319"/>
      <c r="EAA51" s="319"/>
      <c r="EAB51" s="319"/>
      <c r="EAC51" s="319"/>
      <c r="EAD51" s="319"/>
      <c r="EAE51" s="319"/>
      <c r="EAF51" s="319"/>
      <c r="EAG51" s="319"/>
      <c r="EAH51" s="319"/>
      <c r="EAI51" s="319"/>
      <c r="EAJ51" s="319"/>
      <c r="EAK51" s="319"/>
      <c r="EAL51" s="319"/>
      <c r="EAM51" s="319"/>
      <c r="EAN51" s="319"/>
      <c r="EAO51" s="319"/>
      <c r="EAP51" s="319"/>
      <c r="EAQ51" s="319"/>
      <c r="EAR51" s="319"/>
      <c r="EAS51" s="319"/>
      <c r="EAT51" s="319"/>
      <c r="EAU51" s="319"/>
      <c r="EAV51" s="319"/>
      <c r="EAW51" s="319"/>
      <c r="EAX51" s="319"/>
      <c r="EAY51" s="319"/>
      <c r="EAZ51" s="319"/>
      <c r="EBA51" s="319"/>
      <c r="EBB51" s="319"/>
      <c r="EBC51" s="319"/>
      <c r="EBD51" s="319"/>
      <c r="EBE51" s="319"/>
      <c r="EBF51" s="319"/>
      <c r="EBG51" s="319"/>
      <c r="EBH51" s="319"/>
      <c r="EBI51" s="319"/>
      <c r="EBJ51" s="319"/>
      <c r="EBK51" s="319"/>
      <c r="EBL51" s="319"/>
      <c r="EBM51" s="319"/>
      <c r="EBN51" s="319"/>
      <c r="EBO51" s="319"/>
      <c r="EBP51" s="319"/>
      <c r="EBQ51" s="319"/>
      <c r="EBR51" s="319"/>
      <c r="EBS51" s="319"/>
      <c r="EBT51" s="319"/>
      <c r="EBU51" s="319"/>
      <c r="EBV51" s="319"/>
      <c r="EBW51" s="319"/>
      <c r="EBX51" s="319"/>
      <c r="EBY51" s="319"/>
      <c r="EBZ51" s="319"/>
      <c r="ECA51" s="319"/>
      <c r="ECB51" s="319"/>
      <c r="ECC51" s="319"/>
      <c r="ECD51" s="319"/>
      <c r="ECE51" s="319"/>
      <c r="ECF51" s="319"/>
      <c r="ECG51" s="319"/>
      <c r="ECH51" s="319"/>
      <c r="ECI51" s="319"/>
      <c r="ECJ51" s="319"/>
      <c r="ECK51" s="319"/>
      <c r="ECL51" s="319"/>
      <c r="ECM51" s="319"/>
      <c r="ECN51" s="319"/>
      <c r="ECO51" s="319"/>
      <c r="ECP51" s="319"/>
      <c r="ECQ51" s="319"/>
      <c r="ECR51" s="319"/>
      <c r="ECS51" s="319"/>
      <c r="ECT51" s="319"/>
      <c r="ECU51" s="319"/>
      <c r="ECV51" s="319"/>
      <c r="ECW51" s="319"/>
      <c r="ECX51" s="319"/>
      <c r="ECY51" s="319"/>
      <c r="ECZ51" s="319"/>
      <c r="EDA51" s="319"/>
      <c r="EDB51" s="319"/>
      <c r="EDC51" s="319"/>
      <c r="EDD51" s="319"/>
      <c r="EDE51" s="319"/>
      <c r="EDF51" s="319"/>
      <c r="EDG51" s="319"/>
      <c r="EDH51" s="319"/>
      <c r="EDI51" s="319"/>
      <c r="EDJ51" s="319"/>
      <c r="EDK51" s="319"/>
      <c r="EDL51" s="319"/>
      <c r="EDM51" s="319"/>
      <c r="EDN51" s="319"/>
      <c r="EDO51" s="319"/>
      <c r="EDP51" s="319"/>
      <c r="EDQ51" s="319"/>
      <c r="EDR51" s="319"/>
      <c r="EDS51" s="319"/>
      <c r="EDT51" s="319"/>
      <c r="EDU51" s="319"/>
      <c r="EDV51" s="319"/>
      <c r="EDW51" s="319"/>
      <c r="EDX51" s="319"/>
      <c r="EDY51" s="319"/>
      <c r="EDZ51" s="319"/>
      <c r="EEA51" s="319"/>
      <c r="EEB51" s="319"/>
      <c r="EEC51" s="319"/>
      <c r="EED51" s="319"/>
      <c r="EEE51" s="319"/>
      <c r="EEF51" s="319"/>
      <c r="EEG51" s="319"/>
      <c r="EEH51" s="319"/>
      <c r="EEI51" s="319"/>
      <c r="EEJ51" s="319"/>
      <c r="EEK51" s="319"/>
      <c r="EEL51" s="319"/>
      <c r="EEM51" s="319"/>
      <c r="EEN51" s="319"/>
      <c r="EEO51" s="319"/>
      <c r="EEP51" s="319"/>
      <c r="EEQ51" s="319"/>
      <c r="EER51" s="319"/>
      <c r="EES51" s="319"/>
      <c r="EET51" s="319"/>
      <c r="EEU51" s="319"/>
      <c r="EEV51" s="319"/>
      <c r="EEW51" s="319"/>
      <c r="EEX51" s="319"/>
      <c r="EEY51" s="319"/>
      <c r="EEZ51" s="319"/>
      <c r="EFA51" s="319"/>
      <c r="EFB51" s="319"/>
      <c r="EFC51" s="319"/>
      <c r="EFD51" s="319"/>
      <c r="EFE51" s="319"/>
      <c r="EFF51" s="319"/>
      <c r="EFG51" s="319"/>
      <c r="EFH51" s="319"/>
      <c r="EFI51" s="319"/>
      <c r="EFJ51" s="319"/>
      <c r="EFK51" s="319"/>
      <c r="EFL51" s="319"/>
      <c r="EFM51" s="319"/>
      <c r="EFN51" s="319"/>
      <c r="EFO51" s="319"/>
      <c r="EFP51" s="319"/>
      <c r="EFQ51" s="319"/>
      <c r="EFR51" s="319"/>
      <c r="EFS51" s="319"/>
      <c r="EFT51" s="319"/>
      <c r="EFU51" s="319"/>
      <c r="EFV51" s="319"/>
      <c r="EFW51" s="319"/>
      <c r="EFX51" s="319"/>
      <c r="EFY51" s="319"/>
      <c r="EFZ51" s="319"/>
      <c r="EGA51" s="319"/>
      <c r="EGB51" s="319"/>
      <c r="EGC51" s="319"/>
      <c r="EGD51" s="319"/>
      <c r="EGE51" s="319"/>
      <c r="EGF51" s="319"/>
      <c r="EGG51" s="319"/>
      <c r="EGH51" s="319"/>
      <c r="EGI51" s="319"/>
      <c r="EGJ51" s="319"/>
      <c r="EGK51" s="319"/>
      <c r="EGL51" s="319"/>
      <c r="EGM51" s="319"/>
      <c r="EGN51" s="319"/>
      <c r="EGO51" s="319"/>
      <c r="EGP51" s="319"/>
      <c r="EGQ51" s="319"/>
      <c r="EGR51" s="319"/>
      <c r="EGS51" s="319"/>
      <c r="EGT51" s="319"/>
      <c r="EGU51" s="319"/>
      <c r="EGV51" s="319"/>
      <c r="EGW51" s="319"/>
      <c r="EGX51" s="319"/>
      <c r="EGY51" s="319"/>
      <c r="EGZ51" s="319"/>
      <c r="EHA51" s="319"/>
      <c r="EHB51" s="319"/>
      <c r="EHC51" s="319"/>
      <c r="EHD51" s="319"/>
      <c r="EHE51" s="319"/>
      <c r="EHF51" s="319"/>
      <c r="EHG51" s="319"/>
      <c r="EHH51" s="319"/>
      <c r="EHI51" s="319"/>
      <c r="EHJ51" s="319"/>
      <c r="EHK51" s="319"/>
      <c r="EHL51" s="319"/>
      <c r="EHM51" s="319"/>
      <c r="EHN51" s="319"/>
      <c r="EHO51" s="319"/>
      <c r="EHP51" s="319"/>
      <c r="EHQ51" s="319"/>
      <c r="EHR51" s="319"/>
      <c r="EHS51" s="319"/>
      <c r="EHT51" s="319"/>
      <c r="EHU51" s="319"/>
      <c r="EHV51" s="319"/>
      <c r="EHW51" s="319"/>
      <c r="EHX51" s="319"/>
      <c r="EHY51" s="319"/>
      <c r="EHZ51" s="319"/>
      <c r="EIA51" s="319"/>
      <c r="EIB51" s="319"/>
      <c r="EIC51" s="319"/>
      <c r="EID51" s="319"/>
      <c r="EIE51" s="319"/>
      <c r="EIF51" s="319"/>
      <c r="EIG51" s="319"/>
      <c r="EIH51" s="319"/>
      <c r="EII51" s="319"/>
      <c r="EIJ51" s="319"/>
      <c r="EIK51" s="319"/>
      <c r="EIL51" s="319"/>
      <c r="EIM51" s="319"/>
      <c r="EIN51" s="319"/>
      <c r="EIO51" s="319"/>
      <c r="EIP51" s="319"/>
      <c r="EIQ51" s="319"/>
      <c r="EIR51" s="319"/>
      <c r="EIS51" s="319"/>
      <c r="EIT51" s="319"/>
      <c r="EIU51" s="319"/>
      <c r="EIV51" s="319"/>
      <c r="EIW51" s="319"/>
      <c r="EIX51" s="319"/>
      <c r="EIY51" s="319"/>
      <c r="EIZ51" s="319"/>
      <c r="EJA51" s="319"/>
      <c r="EJB51" s="319"/>
      <c r="EJC51" s="319"/>
      <c r="EJD51" s="319"/>
      <c r="EJE51" s="319"/>
      <c r="EJF51" s="319"/>
      <c r="EJG51" s="319"/>
      <c r="EJH51" s="319"/>
      <c r="EJI51" s="319"/>
      <c r="EJJ51" s="319"/>
      <c r="EJK51" s="319"/>
      <c r="EJL51" s="319"/>
      <c r="EJM51" s="319"/>
      <c r="EJN51" s="319"/>
      <c r="EJO51" s="319"/>
      <c r="EJP51" s="319"/>
      <c r="EJQ51" s="319"/>
      <c r="EJR51" s="319"/>
      <c r="EJS51" s="319"/>
      <c r="EJT51" s="319"/>
      <c r="EJU51" s="319"/>
      <c r="EJV51" s="319"/>
      <c r="EJW51" s="319"/>
      <c r="EJX51" s="319"/>
      <c r="EJY51" s="319"/>
      <c r="EJZ51" s="319"/>
      <c r="EKA51" s="319"/>
      <c r="EKB51" s="319"/>
      <c r="EKC51" s="319"/>
      <c r="EKD51" s="319"/>
      <c r="EKE51" s="319"/>
      <c r="EKF51" s="319"/>
      <c r="EKG51" s="319"/>
      <c r="EKH51" s="319"/>
      <c r="EKI51" s="319"/>
      <c r="EKJ51" s="319"/>
      <c r="EKK51" s="319"/>
      <c r="EKL51" s="319"/>
      <c r="EKM51" s="319"/>
      <c r="EKN51" s="319"/>
      <c r="EKO51" s="319"/>
      <c r="EKP51" s="319"/>
      <c r="EKQ51" s="319"/>
      <c r="EKR51" s="319"/>
      <c r="EKS51" s="319"/>
      <c r="EKT51" s="319"/>
      <c r="EKU51" s="319"/>
      <c r="EKV51" s="319"/>
      <c r="EKW51" s="319"/>
      <c r="EKX51" s="319"/>
      <c r="EKY51" s="319"/>
      <c r="EKZ51" s="319"/>
      <c r="ELA51" s="319"/>
      <c r="ELB51" s="319"/>
      <c r="ELC51" s="319"/>
      <c r="ELD51" s="319"/>
      <c r="ELE51" s="319"/>
      <c r="ELF51" s="319"/>
      <c r="ELG51" s="319"/>
      <c r="ELH51" s="319"/>
      <c r="ELI51" s="319"/>
      <c r="ELJ51" s="319"/>
      <c r="ELK51" s="319"/>
      <c r="ELL51" s="319"/>
      <c r="ELM51" s="319"/>
      <c r="ELN51" s="319"/>
      <c r="ELO51" s="319"/>
      <c r="ELP51" s="319"/>
      <c r="ELQ51" s="319"/>
      <c r="ELR51" s="319"/>
      <c r="ELS51" s="319"/>
      <c r="ELT51" s="319"/>
      <c r="ELU51" s="319"/>
      <c r="ELV51" s="319"/>
      <c r="ELW51" s="319"/>
      <c r="ELX51" s="319"/>
      <c r="ELY51" s="319"/>
      <c r="ELZ51" s="319"/>
      <c r="EMA51" s="319"/>
      <c r="EMB51" s="319"/>
      <c r="EMC51" s="319"/>
      <c r="EMD51" s="319"/>
      <c r="EME51" s="319"/>
      <c r="EMF51" s="319"/>
      <c r="EMG51" s="319"/>
      <c r="EMH51" s="319"/>
      <c r="EMI51" s="319"/>
      <c r="EMJ51" s="319"/>
      <c r="EMK51" s="319"/>
      <c r="EML51" s="319"/>
      <c r="EMM51" s="319"/>
      <c r="EMN51" s="319"/>
      <c r="EMO51" s="319"/>
      <c r="EMP51" s="319"/>
      <c r="EMQ51" s="319"/>
      <c r="EMR51" s="319"/>
      <c r="EMS51" s="319"/>
      <c r="EMT51" s="319"/>
      <c r="EMU51" s="319"/>
      <c r="EMV51" s="319"/>
      <c r="EMW51" s="319"/>
      <c r="EMX51" s="319"/>
      <c r="EMY51" s="319"/>
      <c r="EMZ51" s="319"/>
      <c r="ENA51" s="319"/>
      <c r="ENB51" s="319"/>
      <c r="ENC51" s="319"/>
      <c r="END51" s="319"/>
      <c r="ENE51" s="319"/>
      <c r="ENF51" s="319"/>
      <c r="ENG51" s="319"/>
      <c r="ENH51" s="319"/>
      <c r="ENI51" s="319"/>
      <c r="ENJ51" s="319"/>
      <c r="ENK51" s="319"/>
      <c r="ENL51" s="319"/>
      <c r="ENM51" s="319"/>
      <c r="ENN51" s="319"/>
      <c r="ENO51" s="319"/>
      <c r="ENP51" s="319"/>
      <c r="ENQ51" s="319"/>
      <c r="ENR51" s="319"/>
      <c r="ENS51" s="319"/>
      <c r="ENT51" s="319"/>
      <c r="ENU51" s="319"/>
      <c r="ENV51" s="319"/>
      <c r="ENW51" s="319"/>
      <c r="ENX51" s="319"/>
      <c r="ENY51" s="319"/>
      <c r="ENZ51" s="319"/>
      <c r="EOA51" s="319"/>
      <c r="EOB51" s="319"/>
      <c r="EOC51" s="319"/>
      <c r="EOD51" s="319"/>
      <c r="EOE51" s="319"/>
      <c r="EOF51" s="319"/>
      <c r="EOG51" s="319"/>
      <c r="EOH51" s="319"/>
      <c r="EOI51" s="319"/>
      <c r="EOJ51" s="319"/>
      <c r="EOK51" s="319"/>
      <c r="EOL51" s="319"/>
      <c r="EOM51" s="319"/>
      <c r="EON51" s="319"/>
      <c r="EOO51" s="319"/>
      <c r="EOP51" s="319"/>
      <c r="EOQ51" s="319"/>
      <c r="EOR51" s="319"/>
      <c r="EOS51" s="319"/>
      <c r="EOT51" s="319"/>
      <c r="EOU51" s="319"/>
      <c r="EOV51" s="319"/>
      <c r="EOW51" s="319"/>
      <c r="EOX51" s="319"/>
      <c r="EOY51" s="319"/>
      <c r="EOZ51" s="319"/>
      <c r="EPA51" s="319"/>
      <c r="EPB51" s="319"/>
      <c r="EPC51" s="319"/>
      <c r="EPD51" s="319"/>
      <c r="EPE51" s="319"/>
      <c r="EPF51" s="319"/>
      <c r="EPG51" s="319"/>
      <c r="EPH51" s="319"/>
      <c r="EPI51" s="319"/>
      <c r="EPJ51" s="319"/>
      <c r="EPK51" s="319"/>
      <c r="EPL51" s="319"/>
      <c r="EPM51" s="319"/>
      <c r="EPN51" s="319"/>
      <c r="EPO51" s="319"/>
      <c r="EPP51" s="319"/>
      <c r="EPQ51" s="319"/>
      <c r="EPR51" s="319"/>
      <c r="EPS51" s="319"/>
      <c r="EPT51" s="319"/>
      <c r="EPU51" s="319"/>
      <c r="EPV51" s="319"/>
      <c r="EPW51" s="319"/>
      <c r="EPX51" s="319"/>
      <c r="EPY51" s="319"/>
      <c r="EPZ51" s="319"/>
      <c r="EQA51" s="319"/>
      <c r="EQB51" s="319"/>
      <c r="EQC51" s="319"/>
      <c r="EQD51" s="319"/>
      <c r="EQE51" s="319"/>
      <c r="EQF51" s="319"/>
      <c r="EQG51" s="319"/>
      <c r="EQH51" s="319"/>
      <c r="EQI51" s="319"/>
      <c r="EQJ51" s="319"/>
      <c r="EQK51" s="319"/>
      <c r="EQL51" s="319"/>
      <c r="EQM51" s="319"/>
      <c r="EQN51" s="319"/>
      <c r="EQO51" s="319"/>
      <c r="EQP51" s="319"/>
      <c r="EQQ51" s="319"/>
      <c r="EQR51" s="319"/>
      <c r="EQS51" s="319"/>
      <c r="EQT51" s="319"/>
      <c r="EQU51" s="319"/>
      <c r="EQV51" s="319"/>
      <c r="EQW51" s="319"/>
      <c r="EQX51" s="319"/>
      <c r="EQY51" s="319"/>
      <c r="EQZ51" s="319"/>
      <c r="ERA51" s="319"/>
      <c r="ERB51" s="319"/>
      <c r="ERC51" s="319"/>
      <c r="ERD51" s="319"/>
      <c r="ERE51" s="319"/>
      <c r="ERF51" s="319"/>
      <c r="ERG51" s="319"/>
      <c r="ERH51" s="319"/>
      <c r="ERI51" s="319"/>
      <c r="ERJ51" s="319"/>
      <c r="ERK51" s="319"/>
      <c r="ERL51" s="319"/>
      <c r="ERM51" s="319"/>
      <c r="ERN51" s="319"/>
      <c r="ERO51" s="319"/>
      <c r="ERP51" s="319"/>
      <c r="ERQ51" s="319"/>
      <c r="ERR51" s="319"/>
      <c r="ERS51" s="319"/>
      <c r="ERT51" s="319"/>
      <c r="ERU51" s="319"/>
      <c r="ERV51" s="319"/>
      <c r="ERW51" s="319"/>
      <c r="ERX51" s="319"/>
      <c r="ERY51" s="319"/>
      <c r="ERZ51" s="319"/>
      <c r="ESA51" s="319"/>
      <c r="ESB51" s="319"/>
      <c r="ESC51" s="319"/>
      <c r="ESD51" s="319"/>
      <c r="ESE51" s="319"/>
      <c r="ESF51" s="319"/>
      <c r="ESG51" s="319"/>
      <c r="ESH51" s="319"/>
      <c r="ESI51" s="319"/>
      <c r="ESJ51" s="319"/>
      <c r="ESK51" s="319"/>
      <c r="ESL51" s="319"/>
      <c r="ESM51" s="319"/>
      <c r="ESN51" s="319"/>
      <c r="ESO51" s="319"/>
      <c r="ESP51" s="319"/>
      <c r="ESQ51" s="319"/>
      <c r="ESR51" s="319"/>
      <c r="ESS51" s="319"/>
      <c r="EST51" s="319"/>
      <c r="ESU51" s="319"/>
      <c r="ESV51" s="319"/>
      <c r="ESW51" s="319"/>
      <c r="ESX51" s="319"/>
      <c r="ESY51" s="319"/>
      <c r="ESZ51" s="319"/>
      <c r="ETA51" s="319"/>
      <c r="ETB51" s="319"/>
      <c r="ETC51" s="319"/>
      <c r="ETD51" s="319"/>
      <c r="ETE51" s="319"/>
      <c r="ETF51" s="319"/>
      <c r="ETG51" s="319"/>
      <c r="ETH51" s="319"/>
      <c r="ETI51" s="319"/>
      <c r="ETJ51" s="319"/>
      <c r="ETK51" s="319"/>
      <c r="ETL51" s="319"/>
      <c r="ETM51" s="319"/>
      <c r="ETN51" s="319"/>
      <c r="ETO51" s="319"/>
      <c r="ETP51" s="319"/>
      <c r="ETQ51" s="319"/>
      <c r="ETR51" s="319"/>
      <c r="ETS51" s="319"/>
      <c r="ETT51" s="319"/>
      <c r="ETU51" s="319"/>
      <c r="ETV51" s="319"/>
      <c r="ETW51" s="319"/>
      <c r="ETX51" s="319"/>
      <c r="ETY51" s="319"/>
      <c r="ETZ51" s="319"/>
      <c r="EUA51" s="319"/>
      <c r="EUB51" s="319"/>
      <c r="EUC51" s="319"/>
      <c r="EUD51" s="319"/>
      <c r="EUE51" s="319"/>
      <c r="EUF51" s="319"/>
      <c r="EUG51" s="319"/>
      <c r="EUH51" s="319"/>
      <c r="EUI51" s="319"/>
      <c r="EUJ51" s="319"/>
      <c r="EUK51" s="319"/>
      <c r="EUL51" s="319"/>
      <c r="EUM51" s="319"/>
      <c r="EUN51" s="319"/>
      <c r="EUO51" s="319"/>
      <c r="EUP51" s="319"/>
      <c r="EUQ51" s="319"/>
      <c r="EUR51" s="319"/>
      <c r="EUS51" s="319"/>
      <c r="EUT51" s="319"/>
      <c r="EUU51" s="319"/>
      <c r="EUV51" s="319"/>
      <c r="EUW51" s="319"/>
      <c r="EUX51" s="319"/>
      <c r="EUY51" s="319"/>
      <c r="EUZ51" s="319"/>
      <c r="EVA51" s="319"/>
      <c r="EVB51" s="319"/>
      <c r="EVC51" s="319"/>
      <c r="EVD51" s="319"/>
      <c r="EVE51" s="319"/>
      <c r="EVF51" s="319"/>
      <c r="EVG51" s="319"/>
      <c r="EVH51" s="319"/>
      <c r="EVI51" s="319"/>
      <c r="EVJ51" s="319"/>
      <c r="EVK51" s="319"/>
      <c r="EVL51" s="319"/>
      <c r="EVM51" s="319"/>
      <c r="EVN51" s="319"/>
      <c r="EVO51" s="319"/>
      <c r="EVP51" s="319"/>
      <c r="EVQ51" s="319"/>
      <c r="EVR51" s="319"/>
      <c r="EVS51" s="319"/>
      <c r="EVT51" s="319"/>
      <c r="EVU51" s="319"/>
      <c r="EVV51" s="319"/>
      <c r="EVW51" s="319"/>
      <c r="EVX51" s="319"/>
      <c r="EVY51" s="319"/>
      <c r="EVZ51" s="319"/>
      <c r="EWA51" s="319"/>
      <c r="EWB51" s="319"/>
      <c r="EWC51" s="319"/>
      <c r="EWD51" s="319"/>
      <c r="EWE51" s="319"/>
      <c r="EWF51" s="319"/>
      <c r="EWG51" s="319"/>
      <c r="EWH51" s="319"/>
      <c r="EWI51" s="319"/>
      <c r="EWJ51" s="319"/>
      <c r="EWK51" s="319"/>
      <c r="EWL51" s="319"/>
      <c r="EWM51" s="319"/>
      <c r="EWN51" s="319"/>
      <c r="EWO51" s="319"/>
      <c r="EWP51" s="319"/>
      <c r="EWQ51" s="319"/>
      <c r="EWR51" s="319"/>
      <c r="EWS51" s="319"/>
      <c r="EWT51" s="319"/>
      <c r="EWU51" s="319"/>
      <c r="EWV51" s="319"/>
      <c r="EWW51" s="319"/>
      <c r="EWX51" s="319"/>
      <c r="EWY51" s="319"/>
      <c r="EWZ51" s="319"/>
      <c r="EXA51" s="319"/>
      <c r="EXB51" s="319"/>
      <c r="EXC51" s="319"/>
      <c r="EXD51" s="319"/>
      <c r="EXE51" s="319"/>
      <c r="EXF51" s="319"/>
      <c r="EXG51" s="319"/>
      <c r="EXH51" s="319"/>
      <c r="EXI51" s="319"/>
      <c r="EXJ51" s="319"/>
      <c r="EXK51" s="319"/>
      <c r="EXL51" s="319"/>
      <c r="EXM51" s="319"/>
      <c r="EXN51" s="319"/>
      <c r="EXO51" s="319"/>
      <c r="EXP51" s="319"/>
      <c r="EXQ51" s="319"/>
      <c r="EXR51" s="319"/>
      <c r="EXS51" s="319"/>
      <c r="EXT51" s="319"/>
      <c r="EXU51" s="319"/>
      <c r="EXV51" s="319"/>
      <c r="EXW51" s="319"/>
      <c r="EXX51" s="319"/>
      <c r="EXY51" s="319"/>
      <c r="EXZ51" s="319"/>
      <c r="EYA51" s="319"/>
      <c r="EYB51" s="319"/>
      <c r="EYC51" s="319"/>
      <c r="EYD51" s="319"/>
      <c r="EYE51" s="319"/>
      <c r="EYF51" s="319"/>
      <c r="EYG51" s="319"/>
      <c r="EYH51" s="319"/>
      <c r="EYI51" s="319"/>
      <c r="EYJ51" s="319"/>
      <c r="EYK51" s="319"/>
      <c r="EYL51" s="319"/>
      <c r="EYM51" s="319"/>
      <c r="EYN51" s="319"/>
      <c r="EYO51" s="319"/>
      <c r="EYP51" s="319"/>
      <c r="EYQ51" s="319"/>
      <c r="EYR51" s="319"/>
      <c r="EYS51" s="319"/>
      <c r="EYT51" s="319"/>
      <c r="EYU51" s="319"/>
      <c r="EYV51" s="319"/>
      <c r="EYW51" s="319"/>
      <c r="EYX51" s="319"/>
      <c r="EYY51" s="319"/>
      <c r="EYZ51" s="319"/>
      <c r="EZA51" s="319"/>
      <c r="EZB51" s="319"/>
      <c r="EZC51" s="319"/>
      <c r="EZD51" s="319"/>
      <c r="EZE51" s="319"/>
      <c r="EZF51" s="319"/>
      <c r="EZG51" s="319"/>
      <c r="EZH51" s="319"/>
      <c r="EZI51" s="319"/>
      <c r="EZJ51" s="319"/>
      <c r="EZK51" s="319"/>
      <c r="EZL51" s="319"/>
      <c r="EZM51" s="319"/>
      <c r="EZN51" s="319"/>
      <c r="EZO51" s="319"/>
      <c r="EZP51" s="319"/>
      <c r="EZQ51" s="319"/>
      <c r="EZR51" s="319"/>
      <c r="EZS51" s="319"/>
      <c r="EZT51" s="319"/>
      <c r="EZU51" s="319"/>
      <c r="EZV51" s="319"/>
      <c r="EZW51" s="319"/>
      <c r="EZX51" s="319"/>
      <c r="EZY51" s="319"/>
      <c r="EZZ51" s="319"/>
      <c r="FAA51" s="319"/>
      <c r="FAB51" s="319"/>
      <c r="FAC51" s="319"/>
      <c r="FAD51" s="319"/>
      <c r="FAE51" s="319"/>
      <c r="FAF51" s="319"/>
      <c r="FAG51" s="319"/>
      <c r="FAH51" s="319"/>
      <c r="FAI51" s="319"/>
      <c r="FAJ51" s="319"/>
      <c r="FAK51" s="319"/>
      <c r="FAL51" s="319"/>
      <c r="FAM51" s="319"/>
      <c r="FAN51" s="319"/>
      <c r="FAO51" s="319"/>
      <c r="FAP51" s="319"/>
      <c r="FAQ51" s="319"/>
      <c r="FAR51" s="319"/>
      <c r="FAS51" s="319"/>
      <c r="FAT51" s="319"/>
      <c r="FAU51" s="319"/>
      <c r="FAV51" s="319"/>
      <c r="FAW51" s="319"/>
      <c r="FAX51" s="319"/>
      <c r="FAY51" s="319"/>
      <c r="FAZ51" s="319"/>
      <c r="FBA51" s="319"/>
      <c r="FBB51" s="319"/>
      <c r="FBC51" s="319"/>
      <c r="FBD51" s="319"/>
      <c r="FBE51" s="319"/>
      <c r="FBF51" s="319"/>
      <c r="FBG51" s="319"/>
      <c r="FBH51" s="319"/>
      <c r="FBI51" s="319"/>
      <c r="FBJ51" s="319"/>
      <c r="FBK51" s="319"/>
      <c r="FBL51" s="319"/>
      <c r="FBM51" s="319"/>
      <c r="FBN51" s="319"/>
      <c r="FBO51" s="319"/>
      <c r="FBP51" s="319"/>
      <c r="FBQ51" s="319"/>
      <c r="FBR51" s="319"/>
      <c r="FBS51" s="319"/>
      <c r="FBT51" s="319"/>
      <c r="FBU51" s="319"/>
      <c r="FBV51" s="319"/>
      <c r="FBW51" s="319"/>
      <c r="FBX51" s="319"/>
      <c r="FBY51" s="319"/>
      <c r="FBZ51" s="319"/>
      <c r="FCA51" s="319"/>
      <c r="FCB51" s="319"/>
      <c r="FCC51" s="319"/>
      <c r="FCD51" s="319"/>
      <c r="FCE51" s="319"/>
      <c r="FCF51" s="319"/>
      <c r="FCG51" s="319"/>
      <c r="FCH51" s="319"/>
      <c r="FCI51" s="319"/>
      <c r="FCJ51" s="319"/>
      <c r="FCK51" s="319"/>
      <c r="FCL51" s="319"/>
      <c r="FCM51" s="319"/>
      <c r="FCN51" s="319"/>
      <c r="FCO51" s="319"/>
      <c r="FCP51" s="319"/>
      <c r="FCQ51" s="319"/>
      <c r="FCR51" s="319"/>
      <c r="FCS51" s="319"/>
      <c r="FCT51" s="319"/>
      <c r="FCU51" s="319"/>
      <c r="FCV51" s="319"/>
      <c r="FCW51" s="319"/>
      <c r="FCX51" s="319"/>
      <c r="FCY51" s="319"/>
      <c r="FCZ51" s="319"/>
      <c r="FDA51" s="319"/>
      <c r="FDB51" s="319"/>
      <c r="FDC51" s="319"/>
      <c r="FDD51" s="319"/>
      <c r="FDE51" s="319"/>
      <c r="FDF51" s="319"/>
      <c r="FDG51" s="319"/>
      <c r="FDH51" s="319"/>
      <c r="FDI51" s="319"/>
      <c r="FDJ51" s="319"/>
      <c r="FDK51" s="319"/>
      <c r="FDL51" s="319"/>
      <c r="FDM51" s="319"/>
      <c r="FDN51" s="319"/>
      <c r="FDO51" s="319"/>
      <c r="FDP51" s="319"/>
      <c r="FDQ51" s="319"/>
      <c r="FDR51" s="319"/>
      <c r="FDS51" s="319"/>
      <c r="FDT51" s="319"/>
      <c r="FDU51" s="319"/>
      <c r="FDV51" s="319"/>
      <c r="FDW51" s="319"/>
      <c r="FDX51" s="319"/>
      <c r="FDY51" s="319"/>
      <c r="FDZ51" s="319"/>
      <c r="FEA51" s="319"/>
      <c r="FEB51" s="319"/>
      <c r="FEC51" s="319"/>
      <c r="FED51" s="319"/>
      <c r="FEE51" s="319"/>
      <c r="FEF51" s="319"/>
      <c r="FEG51" s="319"/>
      <c r="FEH51" s="319"/>
      <c r="FEI51" s="319"/>
      <c r="FEJ51" s="319"/>
      <c r="FEK51" s="319"/>
      <c r="FEL51" s="319"/>
      <c r="FEM51" s="319"/>
      <c r="FEN51" s="319"/>
      <c r="FEO51" s="319"/>
      <c r="FEP51" s="319"/>
      <c r="FEQ51" s="319"/>
      <c r="FER51" s="319"/>
      <c r="FES51" s="319"/>
      <c r="FET51" s="319"/>
      <c r="FEU51" s="319"/>
      <c r="FEV51" s="319"/>
      <c r="FEW51" s="319"/>
      <c r="FEX51" s="319"/>
      <c r="FEY51" s="319"/>
      <c r="FEZ51" s="319"/>
      <c r="FFA51" s="319"/>
      <c r="FFB51" s="319"/>
      <c r="FFC51" s="319"/>
      <c r="FFD51" s="319"/>
      <c r="FFE51" s="319"/>
      <c r="FFF51" s="319"/>
      <c r="FFG51" s="319"/>
      <c r="FFH51" s="319"/>
      <c r="FFI51" s="319"/>
      <c r="FFJ51" s="319"/>
      <c r="FFK51" s="319"/>
      <c r="FFL51" s="319"/>
      <c r="FFM51" s="319"/>
      <c r="FFN51" s="319"/>
      <c r="FFO51" s="319"/>
      <c r="FFP51" s="319"/>
      <c r="FFQ51" s="319"/>
      <c r="FFR51" s="319"/>
      <c r="FFS51" s="319"/>
      <c r="FFT51" s="319"/>
      <c r="FFU51" s="319"/>
      <c r="FFV51" s="319"/>
      <c r="FFW51" s="319"/>
      <c r="FFX51" s="319"/>
      <c r="FFY51" s="319"/>
      <c r="FFZ51" s="319"/>
      <c r="FGA51" s="319"/>
      <c r="FGB51" s="319"/>
      <c r="FGC51" s="319"/>
      <c r="FGD51" s="319"/>
      <c r="FGE51" s="319"/>
      <c r="FGF51" s="319"/>
      <c r="FGG51" s="319"/>
      <c r="FGH51" s="319"/>
      <c r="FGI51" s="319"/>
      <c r="FGJ51" s="319"/>
      <c r="FGK51" s="319"/>
      <c r="FGL51" s="319"/>
      <c r="FGM51" s="319"/>
      <c r="FGN51" s="319"/>
      <c r="FGO51" s="319"/>
      <c r="FGP51" s="319"/>
      <c r="FGQ51" s="319"/>
      <c r="FGR51" s="319"/>
      <c r="FGS51" s="319"/>
      <c r="FGT51" s="319"/>
      <c r="FGU51" s="319"/>
      <c r="FGV51" s="319"/>
      <c r="FGW51" s="319"/>
      <c r="FGX51" s="319"/>
      <c r="FGY51" s="319"/>
      <c r="FGZ51" s="319"/>
      <c r="FHA51" s="319"/>
      <c r="FHB51" s="319"/>
      <c r="FHC51" s="319"/>
      <c r="FHD51" s="319"/>
      <c r="FHE51" s="319"/>
      <c r="FHF51" s="319"/>
      <c r="FHG51" s="319"/>
      <c r="FHH51" s="319"/>
      <c r="FHI51" s="319"/>
      <c r="FHJ51" s="319"/>
      <c r="FHK51" s="319"/>
      <c r="FHL51" s="319"/>
      <c r="FHM51" s="319"/>
      <c r="FHN51" s="319"/>
      <c r="FHO51" s="319"/>
      <c r="FHP51" s="319"/>
      <c r="FHQ51" s="319"/>
      <c r="FHR51" s="319"/>
      <c r="FHS51" s="319"/>
      <c r="FHT51" s="319"/>
      <c r="FHU51" s="319"/>
      <c r="FHV51" s="319"/>
      <c r="FHW51" s="319"/>
      <c r="FHX51" s="319"/>
      <c r="FHY51" s="319"/>
      <c r="FHZ51" s="319"/>
      <c r="FIA51" s="319"/>
      <c r="FIB51" s="319"/>
      <c r="FIC51" s="319"/>
      <c r="FID51" s="319"/>
      <c r="FIE51" s="319"/>
      <c r="FIF51" s="319"/>
      <c r="FIG51" s="319"/>
      <c r="FIH51" s="319"/>
      <c r="FII51" s="319"/>
      <c r="FIJ51" s="319"/>
      <c r="FIK51" s="319"/>
      <c r="FIL51" s="319"/>
      <c r="FIM51" s="319"/>
      <c r="FIN51" s="319"/>
      <c r="FIO51" s="319"/>
      <c r="FIP51" s="319"/>
      <c r="FIQ51" s="319"/>
      <c r="FIR51" s="319"/>
      <c r="FIS51" s="319"/>
      <c r="FIT51" s="319"/>
      <c r="FIU51" s="319"/>
      <c r="FIV51" s="319"/>
      <c r="FIW51" s="319"/>
      <c r="FIX51" s="319"/>
      <c r="FIY51" s="319"/>
      <c r="FIZ51" s="319"/>
      <c r="FJA51" s="319"/>
      <c r="FJB51" s="319"/>
      <c r="FJC51" s="319"/>
      <c r="FJD51" s="319"/>
      <c r="FJE51" s="319"/>
      <c r="FJF51" s="319"/>
      <c r="FJG51" s="319"/>
      <c r="FJH51" s="319"/>
      <c r="FJI51" s="319"/>
      <c r="FJJ51" s="319"/>
      <c r="FJK51" s="319"/>
      <c r="FJL51" s="319"/>
      <c r="FJM51" s="319"/>
      <c r="FJN51" s="319"/>
      <c r="FJO51" s="319"/>
      <c r="FJP51" s="319"/>
      <c r="FJQ51" s="319"/>
      <c r="FJR51" s="319"/>
      <c r="FJS51" s="319"/>
      <c r="FJT51" s="319"/>
      <c r="FJU51" s="319"/>
      <c r="FJV51" s="319"/>
      <c r="FJW51" s="319"/>
      <c r="FJX51" s="319"/>
      <c r="FJY51" s="319"/>
      <c r="FJZ51" s="319"/>
      <c r="FKA51" s="319"/>
      <c r="FKB51" s="319"/>
      <c r="FKC51" s="319"/>
      <c r="FKD51" s="319"/>
      <c r="FKE51" s="319"/>
      <c r="FKF51" s="319"/>
      <c r="FKG51" s="319"/>
      <c r="FKH51" s="319"/>
      <c r="FKI51" s="319"/>
      <c r="FKJ51" s="319"/>
      <c r="FKK51" s="319"/>
      <c r="FKL51" s="319"/>
      <c r="FKM51" s="319"/>
      <c r="FKN51" s="319"/>
      <c r="FKO51" s="319"/>
      <c r="FKP51" s="319"/>
      <c r="FKQ51" s="319"/>
      <c r="FKR51" s="319"/>
      <c r="FKS51" s="319"/>
      <c r="FKT51" s="319"/>
      <c r="FKU51" s="319"/>
      <c r="FKV51" s="319"/>
      <c r="FKW51" s="319"/>
      <c r="FKX51" s="319"/>
      <c r="FKY51" s="319"/>
      <c r="FKZ51" s="319"/>
      <c r="FLA51" s="319"/>
      <c r="FLB51" s="319"/>
      <c r="FLC51" s="319"/>
      <c r="FLD51" s="319"/>
      <c r="FLE51" s="319"/>
      <c r="FLF51" s="319"/>
      <c r="FLG51" s="319"/>
      <c r="FLH51" s="319"/>
      <c r="FLI51" s="319"/>
      <c r="FLJ51" s="319"/>
      <c r="FLK51" s="319"/>
      <c r="FLL51" s="319"/>
      <c r="FLM51" s="319"/>
      <c r="FLN51" s="319"/>
      <c r="FLO51" s="319"/>
      <c r="FLP51" s="319"/>
      <c r="FLQ51" s="319"/>
      <c r="FLR51" s="319"/>
      <c r="FLS51" s="319"/>
      <c r="FLT51" s="319"/>
      <c r="FLU51" s="319"/>
      <c r="FLV51" s="319"/>
      <c r="FLW51" s="319"/>
      <c r="FLX51" s="319"/>
      <c r="FLY51" s="319"/>
      <c r="FLZ51" s="319"/>
      <c r="FMA51" s="319"/>
      <c r="FMB51" s="319"/>
      <c r="FMC51" s="319"/>
      <c r="FMD51" s="319"/>
      <c r="FME51" s="319"/>
      <c r="FMF51" s="319"/>
      <c r="FMG51" s="319"/>
      <c r="FMH51" s="319"/>
      <c r="FMI51" s="319"/>
      <c r="FMJ51" s="319"/>
      <c r="FMK51" s="319"/>
      <c r="FML51" s="319"/>
      <c r="FMM51" s="319"/>
      <c r="FMN51" s="319"/>
      <c r="FMO51" s="319"/>
      <c r="FMP51" s="319"/>
      <c r="FMQ51" s="319"/>
      <c r="FMR51" s="319"/>
      <c r="FMS51" s="319"/>
      <c r="FMT51" s="319"/>
      <c r="FMU51" s="319"/>
      <c r="FMV51" s="319"/>
      <c r="FMW51" s="319"/>
      <c r="FMX51" s="319"/>
      <c r="FMY51" s="319"/>
      <c r="FMZ51" s="319"/>
      <c r="FNA51" s="319"/>
      <c r="FNB51" s="319"/>
      <c r="FNC51" s="319"/>
      <c r="FND51" s="319"/>
      <c r="FNE51" s="319"/>
      <c r="FNF51" s="319"/>
      <c r="FNG51" s="319"/>
      <c r="FNH51" s="319"/>
      <c r="FNI51" s="319"/>
      <c r="FNJ51" s="319"/>
      <c r="FNK51" s="319"/>
      <c r="FNL51" s="319"/>
      <c r="FNM51" s="319"/>
      <c r="FNN51" s="319"/>
      <c r="FNO51" s="319"/>
      <c r="FNP51" s="319"/>
      <c r="FNQ51" s="319"/>
      <c r="FNR51" s="319"/>
      <c r="FNS51" s="319"/>
      <c r="FNT51" s="319"/>
      <c r="FNU51" s="319"/>
      <c r="FNV51" s="319"/>
      <c r="FNW51" s="319"/>
      <c r="FNX51" s="319"/>
      <c r="FNY51" s="319"/>
      <c r="FNZ51" s="319"/>
      <c r="FOA51" s="319"/>
      <c r="FOB51" s="319"/>
      <c r="FOC51" s="319"/>
      <c r="FOD51" s="319"/>
      <c r="FOE51" s="319"/>
      <c r="FOF51" s="319"/>
      <c r="FOG51" s="319"/>
      <c r="FOH51" s="319"/>
      <c r="FOI51" s="319"/>
      <c r="FOJ51" s="319"/>
      <c r="FOK51" s="319"/>
      <c r="FOL51" s="319"/>
      <c r="FOM51" s="319"/>
      <c r="FON51" s="319"/>
      <c r="FOO51" s="319"/>
      <c r="FOP51" s="319"/>
      <c r="FOQ51" s="319"/>
      <c r="FOR51" s="319"/>
      <c r="FOS51" s="319"/>
      <c r="FOT51" s="319"/>
      <c r="FOU51" s="319"/>
      <c r="FOV51" s="319"/>
      <c r="FOW51" s="319"/>
      <c r="FOX51" s="319"/>
      <c r="FOY51" s="319"/>
      <c r="FOZ51" s="319"/>
      <c r="FPA51" s="319"/>
      <c r="FPB51" s="319"/>
      <c r="FPC51" s="319"/>
      <c r="FPD51" s="319"/>
      <c r="FPE51" s="319"/>
      <c r="FPF51" s="319"/>
      <c r="FPG51" s="319"/>
      <c r="FPH51" s="319"/>
      <c r="FPI51" s="319"/>
      <c r="FPJ51" s="319"/>
      <c r="FPK51" s="319"/>
      <c r="FPL51" s="319"/>
      <c r="FPM51" s="319"/>
      <c r="FPN51" s="319"/>
      <c r="FPO51" s="319"/>
      <c r="FPP51" s="319"/>
      <c r="FPQ51" s="319"/>
      <c r="FPR51" s="319"/>
      <c r="FPS51" s="319"/>
      <c r="FPT51" s="319"/>
      <c r="FPU51" s="319"/>
      <c r="FPV51" s="319"/>
      <c r="FPW51" s="319"/>
      <c r="FPX51" s="319"/>
      <c r="FPY51" s="319"/>
      <c r="FPZ51" s="319"/>
      <c r="FQA51" s="319"/>
      <c r="FQB51" s="319"/>
      <c r="FQC51" s="319"/>
      <c r="FQD51" s="319"/>
      <c r="FQE51" s="319"/>
      <c r="FQF51" s="319"/>
      <c r="FQG51" s="319"/>
      <c r="FQH51" s="319"/>
      <c r="FQI51" s="319"/>
      <c r="FQJ51" s="319"/>
      <c r="FQK51" s="319"/>
      <c r="FQL51" s="319"/>
      <c r="FQM51" s="319"/>
      <c r="FQN51" s="319"/>
      <c r="FQO51" s="319"/>
      <c r="FQP51" s="319"/>
      <c r="FQQ51" s="319"/>
      <c r="FQR51" s="319"/>
      <c r="FQS51" s="319"/>
      <c r="FQT51" s="319"/>
      <c r="FQU51" s="319"/>
      <c r="FQV51" s="319"/>
      <c r="FQW51" s="319"/>
      <c r="FQX51" s="319"/>
      <c r="FQY51" s="319"/>
      <c r="FQZ51" s="319"/>
      <c r="FRA51" s="319"/>
      <c r="FRB51" s="319"/>
      <c r="FRC51" s="319"/>
      <c r="FRD51" s="319"/>
      <c r="FRE51" s="319"/>
      <c r="FRF51" s="319"/>
      <c r="FRG51" s="319"/>
      <c r="FRH51" s="319"/>
      <c r="FRI51" s="319"/>
      <c r="FRJ51" s="319"/>
      <c r="FRK51" s="319"/>
      <c r="FRL51" s="319"/>
      <c r="FRM51" s="319"/>
      <c r="FRN51" s="319"/>
      <c r="FRO51" s="319"/>
      <c r="FRP51" s="319"/>
      <c r="FRQ51" s="319"/>
      <c r="FRR51" s="319"/>
      <c r="FRS51" s="319"/>
      <c r="FRT51" s="319"/>
      <c r="FRU51" s="319"/>
      <c r="FRV51" s="319"/>
      <c r="FRW51" s="319"/>
      <c r="FRX51" s="319"/>
      <c r="FRY51" s="319"/>
      <c r="FRZ51" s="319"/>
      <c r="FSA51" s="319"/>
      <c r="FSB51" s="319"/>
      <c r="FSC51" s="319"/>
      <c r="FSD51" s="319"/>
      <c r="FSE51" s="319"/>
      <c r="FSF51" s="319"/>
      <c r="FSG51" s="319"/>
      <c r="FSH51" s="319"/>
      <c r="FSI51" s="319"/>
      <c r="FSJ51" s="319"/>
      <c r="FSK51" s="319"/>
      <c r="FSL51" s="319"/>
      <c r="FSM51" s="319"/>
      <c r="FSN51" s="319"/>
      <c r="FSO51" s="319"/>
      <c r="FSP51" s="319"/>
      <c r="FSQ51" s="319"/>
      <c r="FSR51" s="319"/>
      <c r="FSS51" s="319"/>
      <c r="FST51" s="319"/>
      <c r="FSU51" s="319"/>
      <c r="FSV51" s="319"/>
      <c r="FSW51" s="319"/>
      <c r="FSX51" s="319"/>
      <c r="FSY51" s="319"/>
      <c r="FSZ51" s="319"/>
      <c r="FTA51" s="319"/>
      <c r="FTB51" s="319"/>
      <c r="FTC51" s="319"/>
      <c r="FTD51" s="319"/>
      <c r="FTE51" s="319"/>
      <c r="FTF51" s="319"/>
      <c r="FTG51" s="319"/>
      <c r="FTH51" s="319"/>
      <c r="FTI51" s="319"/>
      <c r="FTJ51" s="319"/>
      <c r="FTK51" s="319"/>
      <c r="FTL51" s="319"/>
      <c r="FTM51" s="319"/>
      <c r="FTN51" s="319"/>
      <c r="FTO51" s="319"/>
      <c r="FTP51" s="319"/>
      <c r="FTQ51" s="319"/>
      <c r="FTR51" s="319"/>
      <c r="FTS51" s="319"/>
      <c r="FTT51" s="319"/>
      <c r="FTU51" s="319"/>
      <c r="FTV51" s="319"/>
      <c r="FTW51" s="319"/>
      <c r="FTX51" s="319"/>
      <c r="FTY51" s="319"/>
      <c r="FTZ51" s="319"/>
      <c r="FUA51" s="319"/>
      <c r="FUB51" s="319"/>
      <c r="FUC51" s="319"/>
      <c r="FUD51" s="319"/>
      <c r="FUE51" s="319"/>
      <c r="FUF51" s="319"/>
      <c r="FUG51" s="319"/>
      <c r="FUH51" s="319"/>
      <c r="FUI51" s="319"/>
      <c r="FUJ51" s="319"/>
      <c r="FUK51" s="319"/>
      <c r="FUL51" s="319"/>
      <c r="FUM51" s="319"/>
      <c r="FUN51" s="319"/>
      <c r="FUO51" s="319"/>
      <c r="FUP51" s="319"/>
      <c r="FUQ51" s="319"/>
      <c r="FUR51" s="319"/>
      <c r="FUS51" s="319"/>
      <c r="FUT51" s="319"/>
      <c r="FUU51" s="319"/>
      <c r="FUV51" s="319"/>
      <c r="FUW51" s="319"/>
      <c r="FUX51" s="319"/>
      <c r="FUY51" s="319"/>
      <c r="FUZ51" s="319"/>
      <c r="FVA51" s="319"/>
      <c r="FVB51" s="319"/>
      <c r="FVC51" s="319"/>
      <c r="FVD51" s="319"/>
      <c r="FVE51" s="319"/>
      <c r="FVF51" s="319"/>
      <c r="FVG51" s="319"/>
      <c r="FVH51" s="319"/>
      <c r="FVI51" s="319"/>
      <c r="FVJ51" s="319"/>
      <c r="FVK51" s="319"/>
      <c r="FVL51" s="319"/>
      <c r="FVM51" s="319"/>
      <c r="FVN51" s="319"/>
      <c r="FVO51" s="319"/>
      <c r="FVP51" s="319"/>
      <c r="FVQ51" s="319"/>
      <c r="FVR51" s="319"/>
      <c r="FVS51" s="319"/>
      <c r="FVT51" s="319"/>
      <c r="FVU51" s="319"/>
      <c r="FVV51" s="319"/>
      <c r="FVW51" s="319"/>
      <c r="FVX51" s="319"/>
      <c r="FVY51" s="319"/>
      <c r="FVZ51" s="319"/>
      <c r="FWA51" s="319"/>
      <c r="FWB51" s="319"/>
      <c r="FWC51" s="319"/>
      <c r="FWD51" s="319"/>
      <c r="FWE51" s="319"/>
      <c r="FWF51" s="319"/>
      <c r="FWG51" s="319"/>
      <c r="FWH51" s="319"/>
      <c r="FWI51" s="319"/>
      <c r="FWJ51" s="319"/>
      <c r="FWK51" s="319"/>
      <c r="FWL51" s="319"/>
      <c r="FWM51" s="319"/>
      <c r="FWN51" s="319"/>
      <c r="FWO51" s="319"/>
      <c r="FWP51" s="319"/>
      <c r="FWQ51" s="319"/>
      <c r="FWR51" s="319"/>
      <c r="FWS51" s="319"/>
      <c r="FWT51" s="319"/>
      <c r="FWU51" s="319"/>
      <c r="FWV51" s="319"/>
      <c r="FWW51" s="319"/>
      <c r="FWX51" s="319"/>
      <c r="FWY51" s="319"/>
      <c r="FWZ51" s="319"/>
      <c r="FXA51" s="319"/>
      <c r="FXB51" s="319"/>
      <c r="FXC51" s="319"/>
      <c r="FXD51" s="319"/>
      <c r="FXE51" s="319"/>
      <c r="FXF51" s="319"/>
      <c r="FXG51" s="319"/>
      <c r="FXH51" s="319"/>
      <c r="FXI51" s="319"/>
      <c r="FXJ51" s="319"/>
      <c r="FXK51" s="319"/>
      <c r="FXL51" s="319"/>
      <c r="FXM51" s="319"/>
      <c r="FXN51" s="319"/>
      <c r="FXO51" s="319"/>
      <c r="FXP51" s="319"/>
      <c r="FXQ51" s="319"/>
      <c r="FXR51" s="319"/>
      <c r="FXS51" s="319"/>
      <c r="FXT51" s="319"/>
      <c r="FXU51" s="319"/>
      <c r="FXV51" s="319"/>
      <c r="FXW51" s="319"/>
      <c r="FXX51" s="319"/>
      <c r="FXY51" s="319"/>
      <c r="FXZ51" s="319"/>
      <c r="FYA51" s="319"/>
      <c r="FYB51" s="319"/>
      <c r="FYC51" s="319"/>
      <c r="FYD51" s="319"/>
      <c r="FYE51" s="319"/>
      <c r="FYF51" s="319"/>
      <c r="FYG51" s="319"/>
      <c r="FYH51" s="319"/>
      <c r="FYI51" s="319"/>
      <c r="FYJ51" s="319"/>
      <c r="FYK51" s="319"/>
      <c r="FYL51" s="319"/>
      <c r="FYM51" s="319"/>
      <c r="FYN51" s="319"/>
      <c r="FYO51" s="319"/>
      <c r="FYP51" s="319"/>
      <c r="FYQ51" s="319"/>
      <c r="FYR51" s="319"/>
      <c r="FYS51" s="319"/>
      <c r="FYT51" s="319"/>
      <c r="FYU51" s="319"/>
      <c r="FYV51" s="319"/>
      <c r="FYW51" s="319"/>
      <c r="FYX51" s="319"/>
      <c r="FYY51" s="319"/>
      <c r="FYZ51" s="319"/>
      <c r="FZA51" s="319"/>
      <c r="FZB51" s="319"/>
      <c r="FZC51" s="319"/>
      <c r="FZD51" s="319"/>
      <c r="FZE51" s="319"/>
      <c r="FZF51" s="319"/>
      <c r="FZG51" s="319"/>
      <c r="FZH51" s="319"/>
      <c r="FZI51" s="319"/>
      <c r="FZJ51" s="319"/>
      <c r="FZK51" s="319"/>
      <c r="FZL51" s="319"/>
      <c r="FZM51" s="319"/>
      <c r="FZN51" s="319"/>
      <c r="FZO51" s="319"/>
      <c r="FZP51" s="319"/>
      <c r="FZQ51" s="319"/>
      <c r="FZR51" s="319"/>
      <c r="FZS51" s="319"/>
      <c r="FZT51" s="319"/>
      <c r="FZU51" s="319"/>
      <c r="FZV51" s="319"/>
      <c r="FZW51" s="319"/>
      <c r="FZX51" s="319"/>
      <c r="FZY51" s="319"/>
      <c r="FZZ51" s="319"/>
      <c r="GAA51" s="319"/>
      <c r="GAB51" s="319"/>
      <c r="GAC51" s="319"/>
      <c r="GAD51" s="319"/>
      <c r="GAE51" s="319"/>
      <c r="GAF51" s="319"/>
      <c r="GAG51" s="319"/>
      <c r="GAH51" s="319"/>
      <c r="GAI51" s="319"/>
      <c r="GAJ51" s="319"/>
      <c r="GAK51" s="319"/>
      <c r="GAL51" s="319"/>
      <c r="GAM51" s="319"/>
      <c r="GAN51" s="319"/>
      <c r="GAO51" s="319"/>
      <c r="GAP51" s="319"/>
      <c r="GAQ51" s="319"/>
      <c r="GAR51" s="319"/>
      <c r="GAS51" s="319"/>
      <c r="GAT51" s="319"/>
      <c r="GAU51" s="319"/>
      <c r="GAV51" s="319"/>
      <c r="GAW51" s="319"/>
      <c r="GAX51" s="319"/>
      <c r="GAY51" s="319"/>
      <c r="GAZ51" s="319"/>
      <c r="GBA51" s="319"/>
      <c r="GBB51" s="319"/>
      <c r="GBC51" s="319"/>
      <c r="GBD51" s="319"/>
      <c r="GBE51" s="319"/>
      <c r="GBF51" s="319"/>
      <c r="GBG51" s="319"/>
      <c r="GBH51" s="319"/>
      <c r="GBI51" s="319"/>
      <c r="GBJ51" s="319"/>
      <c r="GBK51" s="319"/>
      <c r="GBL51" s="319"/>
      <c r="GBM51" s="319"/>
      <c r="GBN51" s="319"/>
      <c r="GBO51" s="319"/>
      <c r="GBP51" s="319"/>
      <c r="GBQ51" s="319"/>
      <c r="GBR51" s="319"/>
      <c r="GBS51" s="319"/>
      <c r="GBT51" s="319"/>
      <c r="GBU51" s="319"/>
      <c r="GBV51" s="319"/>
      <c r="GBW51" s="319"/>
      <c r="GBX51" s="319"/>
      <c r="GBY51" s="319"/>
      <c r="GBZ51" s="319"/>
      <c r="GCA51" s="319"/>
      <c r="GCB51" s="319"/>
      <c r="GCC51" s="319"/>
      <c r="GCD51" s="319"/>
      <c r="GCE51" s="319"/>
      <c r="GCF51" s="319"/>
      <c r="GCG51" s="319"/>
      <c r="GCH51" s="319"/>
      <c r="GCI51" s="319"/>
      <c r="GCJ51" s="319"/>
      <c r="GCK51" s="319"/>
      <c r="GCL51" s="319"/>
      <c r="GCM51" s="319"/>
      <c r="GCN51" s="319"/>
      <c r="GCO51" s="319"/>
      <c r="GCP51" s="319"/>
      <c r="GCQ51" s="319"/>
      <c r="GCR51" s="319"/>
      <c r="GCS51" s="319"/>
      <c r="GCT51" s="319"/>
      <c r="GCU51" s="319"/>
      <c r="GCV51" s="319"/>
      <c r="GCW51" s="319"/>
      <c r="GCX51" s="319"/>
      <c r="GCY51" s="319"/>
      <c r="GCZ51" s="319"/>
      <c r="GDA51" s="319"/>
      <c r="GDB51" s="319"/>
      <c r="GDC51" s="319"/>
      <c r="GDD51" s="319"/>
      <c r="GDE51" s="319"/>
      <c r="GDF51" s="319"/>
      <c r="GDG51" s="319"/>
      <c r="GDH51" s="319"/>
      <c r="GDI51" s="319"/>
      <c r="GDJ51" s="319"/>
      <c r="GDK51" s="319"/>
      <c r="GDL51" s="319"/>
      <c r="GDM51" s="319"/>
      <c r="GDN51" s="319"/>
      <c r="GDO51" s="319"/>
      <c r="GDP51" s="319"/>
      <c r="GDQ51" s="319"/>
      <c r="GDR51" s="319"/>
      <c r="GDS51" s="319"/>
      <c r="GDT51" s="319"/>
      <c r="GDU51" s="319"/>
      <c r="GDV51" s="319"/>
      <c r="GDW51" s="319"/>
      <c r="GDX51" s="319"/>
      <c r="GDY51" s="319"/>
      <c r="GDZ51" s="319"/>
      <c r="GEA51" s="319"/>
      <c r="GEB51" s="319"/>
      <c r="GEC51" s="319"/>
      <c r="GED51" s="319"/>
      <c r="GEE51" s="319"/>
      <c r="GEF51" s="319"/>
      <c r="GEG51" s="319"/>
      <c r="GEH51" s="319"/>
      <c r="GEI51" s="319"/>
      <c r="GEJ51" s="319"/>
      <c r="GEK51" s="319"/>
      <c r="GEL51" s="319"/>
      <c r="GEM51" s="319"/>
      <c r="GEN51" s="319"/>
      <c r="GEO51" s="319"/>
      <c r="GEP51" s="319"/>
      <c r="GEQ51" s="319"/>
      <c r="GER51" s="319"/>
      <c r="GES51" s="319"/>
      <c r="GET51" s="319"/>
      <c r="GEU51" s="319"/>
      <c r="GEV51" s="319"/>
      <c r="GEW51" s="319"/>
      <c r="GEX51" s="319"/>
      <c r="GEY51" s="319"/>
      <c r="GEZ51" s="319"/>
      <c r="GFA51" s="319"/>
      <c r="GFB51" s="319"/>
      <c r="GFC51" s="319"/>
      <c r="GFD51" s="319"/>
      <c r="GFE51" s="319"/>
      <c r="GFF51" s="319"/>
      <c r="GFG51" s="319"/>
      <c r="GFH51" s="319"/>
      <c r="GFI51" s="319"/>
      <c r="GFJ51" s="319"/>
      <c r="GFK51" s="319"/>
      <c r="GFL51" s="319"/>
      <c r="GFM51" s="319"/>
      <c r="GFN51" s="319"/>
      <c r="GFO51" s="319"/>
      <c r="GFP51" s="319"/>
      <c r="GFQ51" s="319"/>
      <c r="GFR51" s="319"/>
      <c r="GFS51" s="319"/>
      <c r="GFT51" s="319"/>
      <c r="GFU51" s="319"/>
      <c r="GFV51" s="319"/>
      <c r="GFW51" s="319"/>
      <c r="GFX51" s="319"/>
      <c r="GFY51" s="319"/>
      <c r="GFZ51" s="319"/>
      <c r="GGA51" s="319"/>
      <c r="GGB51" s="319"/>
      <c r="GGC51" s="319"/>
      <c r="GGD51" s="319"/>
      <c r="GGE51" s="319"/>
      <c r="GGF51" s="319"/>
      <c r="GGG51" s="319"/>
      <c r="GGH51" s="319"/>
      <c r="GGI51" s="319"/>
      <c r="GGJ51" s="319"/>
      <c r="GGK51" s="319"/>
      <c r="GGL51" s="319"/>
      <c r="GGM51" s="319"/>
      <c r="GGN51" s="319"/>
      <c r="GGO51" s="319"/>
      <c r="GGP51" s="319"/>
      <c r="GGQ51" s="319"/>
      <c r="GGR51" s="319"/>
      <c r="GGS51" s="319"/>
      <c r="GGT51" s="319"/>
      <c r="GGU51" s="319"/>
      <c r="GGV51" s="319"/>
      <c r="GGW51" s="319"/>
      <c r="GGX51" s="319"/>
      <c r="GGY51" s="319"/>
      <c r="GGZ51" s="319"/>
      <c r="GHA51" s="319"/>
      <c r="GHB51" s="319"/>
      <c r="GHC51" s="319"/>
      <c r="GHD51" s="319"/>
      <c r="GHE51" s="319"/>
      <c r="GHF51" s="319"/>
      <c r="GHG51" s="319"/>
      <c r="GHH51" s="319"/>
      <c r="GHI51" s="319"/>
      <c r="GHJ51" s="319"/>
      <c r="GHK51" s="319"/>
      <c r="GHL51" s="319"/>
      <c r="GHM51" s="319"/>
      <c r="GHN51" s="319"/>
      <c r="GHO51" s="319"/>
      <c r="GHP51" s="319"/>
      <c r="GHQ51" s="319"/>
      <c r="GHR51" s="319"/>
      <c r="GHS51" s="319"/>
      <c r="GHT51" s="319"/>
      <c r="GHU51" s="319"/>
      <c r="GHV51" s="319"/>
      <c r="GHW51" s="319"/>
      <c r="GHX51" s="319"/>
      <c r="GHY51" s="319"/>
      <c r="GHZ51" s="319"/>
      <c r="GIA51" s="319"/>
      <c r="GIB51" s="319"/>
      <c r="GIC51" s="319"/>
      <c r="GID51" s="319"/>
      <c r="GIE51" s="319"/>
      <c r="GIF51" s="319"/>
      <c r="GIG51" s="319"/>
      <c r="GIH51" s="319"/>
      <c r="GII51" s="319"/>
      <c r="GIJ51" s="319"/>
      <c r="GIK51" s="319"/>
      <c r="GIL51" s="319"/>
      <c r="GIM51" s="319"/>
      <c r="GIN51" s="319"/>
      <c r="GIO51" s="319"/>
      <c r="GIP51" s="319"/>
      <c r="GIQ51" s="319"/>
      <c r="GIR51" s="319"/>
      <c r="GIS51" s="319"/>
      <c r="GIT51" s="319"/>
      <c r="GIU51" s="319"/>
      <c r="GIV51" s="319"/>
      <c r="GIW51" s="319"/>
      <c r="GIX51" s="319"/>
      <c r="GIY51" s="319"/>
      <c r="GIZ51" s="319"/>
      <c r="GJA51" s="319"/>
      <c r="GJB51" s="319"/>
      <c r="GJC51" s="319"/>
      <c r="GJD51" s="319"/>
      <c r="GJE51" s="319"/>
      <c r="GJF51" s="319"/>
      <c r="GJG51" s="319"/>
      <c r="GJH51" s="319"/>
      <c r="GJI51" s="319"/>
      <c r="GJJ51" s="319"/>
      <c r="GJK51" s="319"/>
      <c r="GJL51" s="319"/>
      <c r="GJM51" s="319"/>
      <c r="GJN51" s="319"/>
      <c r="GJO51" s="319"/>
      <c r="GJP51" s="319"/>
      <c r="GJQ51" s="319"/>
      <c r="GJR51" s="319"/>
      <c r="GJS51" s="319"/>
      <c r="GJT51" s="319"/>
      <c r="GJU51" s="319"/>
      <c r="GJV51" s="319"/>
      <c r="GJW51" s="319"/>
      <c r="GJX51" s="319"/>
      <c r="GJY51" s="319"/>
      <c r="GJZ51" s="319"/>
      <c r="GKA51" s="319"/>
      <c r="GKB51" s="319"/>
      <c r="GKC51" s="319"/>
      <c r="GKD51" s="319"/>
      <c r="GKE51" s="319"/>
      <c r="GKF51" s="319"/>
      <c r="GKG51" s="319"/>
      <c r="GKH51" s="319"/>
      <c r="GKI51" s="319"/>
      <c r="GKJ51" s="319"/>
      <c r="GKK51" s="319"/>
      <c r="GKL51" s="319"/>
      <c r="GKM51" s="319"/>
      <c r="GKN51" s="319"/>
      <c r="GKO51" s="319"/>
      <c r="GKP51" s="319"/>
      <c r="GKQ51" s="319"/>
      <c r="GKR51" s="319"/>
      <c r="GKS51" s="319"/>
      <c r="GKT51" s="319"/>
      <c r="GKU51" s="319"/>
      <c r="GKV51" s="319"/>
      <c r="GKW51" s="319"/>
      <c r="GKX51" s="319"/>
      <c r="GKY51" s="319"/>
      <c r="GKZ51" s="319"/>
      <c r="GLA51" s="319"/>
      <c r="GLB51" s="319"/>
      <c r="GLC51" s="319"/>
      <c r="GLD51" s="319"/>
      <c r="GLE51" s="319"/>
      <c r="GLF51" s="319"/>
      <c r="GLG51" s="319"/>
      <c r="GLH51" s="319"/>
      <c r="GLI51" s="319"/>
      <c r="GLJ51" s="319"/>
      <c r="GLK51" s="319"/>
      <c r="GLL51" s="319"/>
      <c r="GLM51" s="319"/>
      <c r="GLN51" s="319"/>
      <c r="GLO51" s="319"/>
      <c r="GLP51" s="319"/>
      <c r="GLQ51" s="319"/>
      <c r="GLR51" s="319"/>
      <c r="GLS51" s="319"/>
      <c r="GLT51" s="319"/>
      <c r="GLU51" s="319"/>
      <c r="GLV51" s="319"/>
      <c r="GLW51" s="319"/>
      <c r="GLX51" s="319"/>
      <c r="GLY51" s="319"/>
      <c r="GLZ51" s="319"/>
      <c r="GMA51" s="319"/>
      <c r="GMB51" s="319"/>
      <c r="GMC51" s="319"/>
      <c r="GMD51" s="319"/>
      <c r="GME51" s="319"/>
      <c r="GMF51" s="319"/>
      <c r="GMG51" s="319"/>
      <c r="GMH51" s="319"/>
      <c r="GMI51" s="319"/>
      <c r="GMJ51" s="319"/>
      <c r="GMK51" s="319"/>
      <c r="GML51" s="319"/>
      <c r="GMM51" s="319"/>
      <c r="GMN51" s="319"/>
      <c r="GMO51" s="319"/>
      <c r="GMP51" s="319"/>
      <c r="GMQ51" s="319"/>
      <c r="GMR51" s="319"/>
      <c r="GMS51" s="319"/>
      <c r="GMT51" s="319"/>
      <c r="GMU51" s="319"/>
      <c r="GMV51" s="319"/>
      <c r="GMW51" s="319"/>
      <c r="GMX51" s="319"/>
      <c r="GMY51" s="319"/>
      <c r="GMZ51" s="319"/>
      <c r="GNA51" s="319"/>
      <c r="GNB51" s="319"/>
      <c r="GNC51" s="319"/>
      <c r="GND51" s="319"/>
      <c r="GNE51" s="319"/>
      <c r="GNF51" s="319"/>
      <c r="GNG51" s="319"/>
      <c r="GNH51" s="319"/>
      <c r="GNI51" s="319"/>
      <c r="GNJ51" s="319"/>
      <c r="GNK51" s="319"/>
      <c r="GNL51" s="319"/>
      <c r="GNM51" s="319"/>
      <c r="GNN51" s="319"/>
      <c r="GNO51" s="319"/>
      <c r="GNP51" s="319"/>
      <c r="GNQ51" s="319"/>
      <c r="GNR51" s="319"/>
      <c r="GNS51" s="319"/>
      <c r="GNT51" s="319"/>
      <c r="GNU51" s="319"/>
      <c r="GNV51" s="319"/>
      <c r="GNW51" s="319"/>
      <c r="GNX51" s="319"/>
      <c r="GNY51" s="319"/>
      <c r="GNZ51" s="319"/>
      <c r="GOA51" s="319"/>
      <c r="GOB51" s="319"/>
      <c r="GOC51" s="319"/>
      <c r="GOD51" s="319"/>
      <c r="GOE51" s="319"/>
      <c r="GOF51" s="319"/>
      <c r="GOG51" s="319"/>
      <c r="GOH51" s="319"/>
      <c r="GOI51" s="319"/>
      <c r="GOJ51" s="319"/>
      <c r="GOK51" s="319"/>
      <c r="GOL51" s="319"/>
      <c r="GOM51" s="319"/>
      <c r="GON51" s="319"/>
      <c r="GOO51" s="319"/>
      <c r="GOP51" s="319"/>
      <c r="GOQ51" s="319"/>
      <c r="GOR51" s="319"/>
      <c r="GOS51" s="319"/>
      <c r="GOT51" s="319"/>
      <c r="GOU51" s="319"/>
      <c r="GOV51" s="319"/>
      <c r="GOW51" s="319"/>
      <c r="GOX51" s="319"/>
      <c r="GOY51" s="319"/>
      <c r="GOZ51" s="319"/>
      <c r="GPA51" s="319"/>
      <c r="GPB51" s="319"/>
      <c r="GPC51" s="319"/>
      <c r="GPD51" s="319"/>
      <c r="GPE51" s="319"/>
      <c r="GPF51" s="319"/>
      <c r="GPG51" s="319"/>
      <c r="GPH51" s="319"/>
      <c r="GPI51" s="319"/>
      <c r="GPJ51" s="319"/>
      <c r="GPK51" s="319"/>
      <c r="GPL51" s="319"/>
      <c r="GPM51" s="319"/>
      <c r="GPN51" s="319"/>
      <c r="GPO51" s="319"/>
      <c r="GPP51" s="319"/>
      <c r="GPQ51" s="319"/>
      <c r="GPR51" s="319"/>
      <c r="GPS51" s="319"/>
      <c r="GPT51" s="319"/>
      <c r="GPU51" s="319"/>
      <c r="GPV51" s="319"/>
      <c r="GPW51" s="319"/>
      <c r="GPX51" s="319"/>
      <c r="GPY51" s="319"/>
      <c r="GPZ51" s="319"/>
      <c r="GQA51" s="319"/>
      <c r="GQB51" s="319"/>
      <c r="GQC51" s="319"/>
      <c r="GQD51" s="319"/>
      <c r="GQE51" s="319"/>
      <c r="GQF51" s="319"/>
      <c r="GQG51" s="319"/>
      <c r="GQH51" s="319"/>
      <c r="GQI51" s="319"/>
      <c r="GQJ51" s="319"/>
      <c r="GQK51" s="319"/>
      <c r="GQL51" s="319"/>
      <c r="GQM51" s="319"/>
      <c r="GQN51" s="319"/>
      <c r="GQO51" s="319"/>
      <c r="GQP51" s="319"/>
      <c r="GQQ51" s="319"/>
      <c r="GQR51" s="319"/>
      <c r="GQS51" s="319"/>
      <c r="GQT51" s="319"/>
      <c r="GQU51" s="319"/>
      <c r="GQV51" s="319"/>
      <c r="GQW51" s="319"/>
      <c r="GQX51" s="319"/>
      <c r="GQY51" s="319"/>
      <c r="GQZ51" s="319"/>
      <c r="GRA51" s="319"/>
      <c r="GRB51" s="319"/>
      <c r="GRC51" s="319"/>
      <c r="GRD51" s="319"/>
      <c r="GRE51" s="319"/>
      <c r="GRF51" s="319"/>
      <c r="GRG51" s="319"/>
      <c r="GRH51" s="319"/>
      <c r="GRI51" s="319"/>
      <c r="GRJ51" s="319"/>
      <c r="GRK51" s="319"/>
      <c r="GRL51" s="319"/>
      <c r="GRM51" s="319"/>
      <c r="GRN51" s="319"/>
      <c r="GRO51" s="319"/>
      <c r="GRP51" s="319"/>
      <c r="GRQ51" s="319"/>
      <c r="GRR51" s="319"/>
      <c r="GRS51" s="319"/>
      <c r="GRT51" s="319"/>
      <c r="GRU51" s="319"/>
      <c r="GRV51" s="319"/>
      <c r="GRW51" s="319"/>
      <c r="GRX51" s="319"/>
      <c r="GRY51" s="319"/>
      <c r="GRZ51" s="319"/>
      <c r="GSA51" s="319"/>
      <c r="GSB51" s="319"/>
      <c r="GSC51" s="319"/>
      <c r="GSD51" s="319"/>
      <c r="GSE51" s="319"/>
      <c r="GSF51" s="319"/>
      <c r="GSG51" s="319"/>
      <c r="GSH51" s="319"/>
      <c r="GSI51" s="319"/>
      <c r="GSJ51" s="319"/>
      <c r="GSK51" s="319"/>
      <c r="GSL51" s="319"/>
      <c r="GSM51" s="319"/>
      <c r="GSN51" s="319"/>
      <c r="GSO51" s="319"/>
      <c r="GSP51" s="319"/>
      <c r="GSQ51" s="319"/>
      <c r="GSR51" s="319"/>
      <c r="GSS51" s="319"/>
      <c r="GST51" s="319"/>
      <c r="GSU51" s="319"/>
      <c r="GSV51" s="319"/>
      <c r="GSW51" s="319"/>
      <c r="GSX51" s="319"/>
      <c r="GSY51" s="319"/>
      <c r="GSZ51" s="319"/>
      <c r="GTA51" s="319"/>
      <c r="GTB51" s="319"/>
      <c r="GTC51" s="319"/>
      <c r="GTD51" s="319"/>
      <c r="GTE51" s="319"/>
      <c r="GTF51" s="319"/>
      <c r="GTG51" s="319"/>
      <c r="GTH51" s="319"/>
      <c r="GTI51" s="319"/>
      <c r="GTJ51" s="319"/>
      <c r="GTK51" s="319"/>
      <c r="GTL51" s="319"/>
      <c r="GTM51" s="319"/>
      <c r="GTN51" s="319"/>
      <c r="GTO51" s="319"/>
      <c r="GTP51" s="319"/>
      <c r="GTQ51" s="319"/>
      <c r="GTR51" s="319"/>
      <c r="GTS51" s="319"/>
      <c r="GTT51" s="319"/>
      <c r="GTU51" s="319"/>
      <c r="GTV51" s="319"/>
      <c r="GTW51" s="319"/>
      <c r="GTX51" s="319"/>
      <c r="GTY51" s="319"/>
      <c r="GTZ51" s="319"/>
      <c r="GUA51" s="319"/>
      <c r="GUB51" s="319"/>
      <c r="GUC51" s="319"/>
      <c r="GUD51" s="319"/>
      <c r="GUE51" s="319"/>
      <c r="GUF51" s="319"/>
      <c r="GUG51" s="319"/>
      <c r="GUH51" s="319"/>
      <c r="GUI51" s="319"/>
      <c r="GUJ51" s="319"/>
      <c r="GUK51" s="319"/>
      <c r="GUL51" s="319"/>
      <c r="GUM51" s="319"/>
      <c r="GUN51" s="319"/>
      <c r="GUO51" s="319"/>
      <c r="GUP51" s="319"/>
      <c r="GUQ51" s="319"/>
      <c r="GUR51" s="319"/>
      <c r="GUS51" s="319"/>
      <c r="GUT51" s="319"/>
      <c r="GUU51" s="319"/>
      <c r="GUV51" s="319"/>
      <c r="GUW51" s="319"/>
      <c r="GUX51" s="319"/>
      <c r="GUY51" s="319"/>
      <c r="GUZ51" s="319"/>
      <c r="GVA51" s="319"/>
      <c r="GVB51" s="319"/>
      <c r="GVC51" s="319"/>
      <c r="GVD51" s="319"/>
      <c r="GVE51" s="319"/>
      <c r="GVF51" s="319"/>
      <c r="GVG51" s="319"/>
      <c r="GVH51" s="319"/>
      <c r="GVI51" s="319"/>
      <c r="GVJ51" s="319"/>
      <c r="GVK51" s="319"/>
      <c r="GVL51" s="319"/>
      <c r="GVM51" s="319"/>
      <c r="GVN51" s="319"/>
      <c r="GVO51" s="319"/>
      <c r="GVP51" s="319"/>
      <c r="GVQ51" s="319"/>
      <c r="GVR51" s="319"/>
      <c r="GVS51" s="319"/>
      <c r="GVT51" s="319"/>
      <c r="GVU51" s="319"/>
      <c r="GVV51" s="319"/>
      <c r="GVW51" s="319"/>
      <c r="GVX51" s="319"/>
      <c r="GVY51" s="319"/>
      <c r="GVZ51" s="319"/>
      <c r="GWA51" s="319"/>
      <c r="GWB51" s="319"/>
      <c r="GWC51" s="319"/>
      <c r="GWD51" s="319"/>
      <c r="GWE51" s="319"/>
      <c r="GWF51" s="319"/>
      <c r="GWG51" s="319"/>
      <c r="GWH51" s="319"/>
      <c r="GWI51" s="319"/>
      <c r="GWJ51" s="319"/>
      <c r="GWK51" s="319"/>
      <c r="GWL51" s="319"/>
      <c r="GWM51" s="319"/>
      <c r="GWN51" s="319"/>
      <c r="GWO51" s="319"/>
      <c r="GWP51" s="319"/>
      <c r="GWQ51" s="319"/>
      <c r="GWR51" s="319"/>
      <c r="GWS51" s="319"/>
      <c r="GWT51" s="319"/>
      <c r="GWU51" s="319"/>
      <c r="GWV51" s="319"/>
      <c r="GWW51" s="319"/>
      <c r="GWX51" s="319"/>
      <c r="GWY51" s="319"/>
      <c r="GWZ51" s="319"/>
      <c r="GXA51" s="319"/>
      <c r="GXB51" s="319"/>
      <c r="GXC51" s="319"/>
      <c r="GXD51" s="319"/>
      <c r="GXE51" s="319"/>
      <c r="GXF51" s="319"/>
      <c r="GXG51" s="319"/>
      <c r="GXH51" s="319"/>
      <c r="GXI51" s="319"/>
      <c r="GXJ51" s="319"/>
      <c r="GXK51" s="319"/>
      <c r="GXL51" s="319"/>
      <c r="GXM51" s="319"/>
      <c r="GXN51" s="319"/>
      <c r="GXO51" s="319"/>
      <c r="GXP51" s="319"/>
      <c r="GXQ51" s="319"/>
      <c r="GXR51" s="319"/>
      <c r="GXS51" s="319"/>
      <c r="GXT51" s="319"/>
      <c r="GXU51" s="319"/>
      <c r="GXV51" s="319"/>
      <c r="GXW51" s="319"/>
      <c r="GXX51" s="319"/>
      <c r="GXY51" s="319"/>
      <c r="GXZ51" s="319"/>
      <c r="GYA51" s="319"/>
      <c r="GYB51" s="319"/>
      <c r="GYC51" s="319"/>
      <c r="GYD51" s="319"/>
      <c r="GYE51" s="319"/>
      <c r="GYF51" s="319"/>
      <c r="GYG51" s="319"/>
      <c r="GYH51" s="319"/>
      <c r="GYI51" s="319"/>
      <c r="GYJ51" s="319"/>
      <c r="GYK51" s="319"/>
      <c r="GYL51" s="319"/>
      <c r="GYM51" s="319"/>
      <c r="GYN51" s="319"/>
      <c r="GYO51" s="319"/>
      <c r="GYP51" s="319"/>
      <c r="GYQ51" s="319"/>
      <c r="GYR51" s="319"/>
      <c r="GYS51" s="319"/>
      <c r="GYT51" s="319"/>
      <c r="GYU51" s="319"/>
      <c r="GYV51" s="319"/>
      <c r="GYW51" s="319"/>
      <c r="GYX51" s="319"/>
      <c r="GYY51" s="319"/>
      <c r="GYZ51" s="319"/>
      <c r="GZA51" s="319"/>
      <c r="GZB51" s="319"/>
      <c r="GZC51" s="319"/>
      <c r="GZD51" s="319"/>
      <c r="GZE51" s="319"/>
      <c r="GZF51" s="319"/>
      <c r="GZG51" s="319"/>
      <c r="GZH51" s="319"/>
      <c r="GZI51" s="319"/>
      <c r="GZJ51" s="319"/>
      <c r="GZK51" s="319"/>
      <c r="GZL51" s="319"/>
      <c r="GZM51" s="319"/>
      <c r="GZN51" s="319"/>
      <c r="GZO51" s="319"/>
      <c r="GZP51" s="319"/>
      <c r="GZQ51" s="319"/>
      <c r="GZR51" s="319"/>
      <c r="GZS51" s="319"/>
      <c r="GZT51" s="319"/>
      <c r="GZU51" s="319"/>
      <c r="GZV51" s="319"/>
      <c r="GZW51" s="319"/>
      <c r="GZX51" s="319"/>
      <c r="GZY51" s="319"/>
      <c r="GZZ51" s="319"/>
      <c r="HAA51" s="319"/>
      <c r="HAB51" s="319"/>
      <c r="HAC51" s="319"/>
      <c r="HAD51" s="319"/>
      <c r="HAE51" s="319"/>
      <c r="HAF51" s="319"/>
      <c r="HAG51" s="319"/>
      <c r="HAH51" s="319"/>
      <c r="HAI51" s="319"/>
      <c r="HAJ51" s="319"/>
      <c r="HAK51" s="319"/>
      <c r="HAL51" s="319"/>
      <c r="HAM51" s="319"/>
      <c r="HAN51" s="319"/>
      <c r="HAO51" s="319"/>
      <c r="HAP51" s="319"/>
      <c r="HAQ51" s="319"/>
      <c r="HAR51" s="319"/>
      <c r="HAS51" s="319"/>
      <c r="HAT51" s="319"/>
      <c r="HAU51" s="319"/>
      <c r="HAV51" s="319"/>
      <c r="HAW51" s="319"/>
      <c r="HAX51" s="319"/>
      <c r="HAY51" s="319"/>
      <c r="HAZ51" s="319"/>
      <c r="HBA51" s="319"/>
      <c r="HBB51" s="319"/>
      <c r="HBC51" s="319"/>
      <c r="HBD51" s="319"/>
      <c r="HBE51" s="319"/>
      <c r="HBF51" s="319"/>
      <c r="HBG51" s="319"/>
      <c r="HBH51" s="319"/>
      <c r="HBI51" s="319"/>
      <c r="HBJ51" s="319"/>
      <c r="HBK51" s="319"/>
      <c r="HBL51" s="319"/>
      <c r="HBM51" s="319"/>
      <c r="HBN51" s="319"/>
      <c r="HBO51" s="319"/>
      <c r="HBP51" s="319"/>
      <c r="HBQ51" s="319"/>
      <c r="HBR51" s="319"/>
      <c r="HBS51" s="319"/>
      <c r="HBT51" s="319"/>
      <c r="HBU51" s="319"/>
      <c r="HBV51" s="319"/>
      <c r="HBW51" s="319"/>
      <c r="HBX51" s="319"/>
      <c r="HBY51" s="319"/>
      <c r="HBZ51" s="319"/>
      <c r="HCA51" s="319"/>
      <c r="HCB51" s="319"/>
      <c r="HCC51" s="319"/>
      <c r="HCD51" s="319"/>
      <c r="HCE51" s="319"/>
      <c r="HCF51" s="319"/>
      <c r="HCG51" s="319"/>
      <c r="HCH51" s="319"/>
      <c r="HCI51" s="319"/>
      <c r="HCJ51" s="319"/>
      <c r="HCK51" s="319"/>
      <c r="HCL51" s="319"/>
      <c r="HCM51" s="319"/>
      <c r="HCN51" s="319"/>
      <c r="HCO51" s="319"/>
      <c r="HCP51" s="319"/>
      <c r="HCQ51" s="319"/>
      <c r="HCR51" s="319"/>
      <c r="HCS51" s="319"/>
      <c r="HCT51" s="319"/>
      <c r="HCU51" s="319"/>
      <c r="HCV51" s="319"/>
      <c r="HCW51" s="319"/>
      <c r="HCX51" s="319"/>
      <c r="HCY51" s="319"/>
      <c r="HCZ51" s="319"/>
      <c r="HDA51" s="319"/>
      <c r="HDB51" s="319"/>
      <c r="HDC51" s="319"/>
      <c r="HDD51" s="319"/>
      <c r="HDE51" s="319"/>
      <c r="HDF51" s="319"/>
      <c r="HDG51" s="319"/>
      <c r="HDH51" s="319"/>
      <c r="HDI51" s="319"/>
      <c r="HDJ51" s="319"/>
      <c r="HDK51" s="319"/>
      <c r="HDL51" s="319"/>
      <c r="HDM51" s="319"/>
      <c r="HDN51" s="319"/>
      <c r="HDO51" s="319"/>
      <c r="HDP51" s="319"/>
      <c r="HDQ51" s="319"/>
      <c r="HDR51" s="319"/>
      <c r="HDS51" s="319"/>
      <c r="HDT51" s="319"/>
      <c r="HDU51" s="319"/>
      <c r="HDV51" s="319"/>
      <c r="HDW51" s="319"/>
      <c r="HDX51" s="319"/>
      <c r="HDY51" s="319"/>
      <c r="HDZ51" s="319"/>
      <c r="HEA51" s="319"/>
      <c r="HEB51" s="319"/>
      <c r="HEC51" s="319"/>
      <c r="HED51" s="319"/>
      <c r="HEE51" s="319"/>
      <c r="HEF51" s="319"/>
      <c r="HEG51" s="319"/>
      <c r="HEH51" s="319"/>
      <c r="HEI51" s="319"/>
      <c r="HEJ51" s="319"/>
      <c r="HEK51" s="319"/>
      <c r="HEL51" s="319"/>
      <c r="HEM51" s="319"/>
      <c r="HEN51" s="319"/>
      <c r="HEO51" s="319"/>
      <c r="HEP51" s="319"/>
      <c r="HEQ51" s="319"/>
      <c r="HER51" s="319"/>
      <c r="HES51" s="319"/>
      <c r="HET51" s="319"/>
      <c r="HEU51" s="319"/>
      <c r="HEV51" s="319"/>
      <c r="HEW51" s="319"/>
      <c r="HEX51" s="319"/>
      <c r="HEY51" s="319"/>
      <c r="HEZ51" s="319"/>
      <c r="HFA51" s="319"/>
      <c r="HFB51" s="319"/>
      <c r="HFC51" s="319"/>
      <c r="HFD51" s="319"/>
      <c r="HFE51" s="319"/>
      <c r="HFF51" s="319"/>
      <c r="HFG51" s="319"/>
      <c r="HFH51" s="319"/>
      <c r="HFI51" s="319"/>
      <c r="HFJ51" s="319"/>
      <c r="HFK51" s="319"/>
      <c r="HFL51" s="319"/>
      <c r="HFM51" s="319"/>
      <c r="HFN51" s="319"/>
      <c r="HFO51" s="319"/>
      <c r="HFP51" s="319"/>
      <c r="HFQ51" s="319"/>
      <c r="HFR51" s="319"/>
      <c r="HFS51" s="319"/>
      <c r="HFT51" s="319"/>
      <c r="HFU51" s="319"/>
      <c r="HFV51" s="319"/>
      <c r="HFW51" s="319"/>
      <c r="HFX51" s="319"/>
      <c r="HFY51" s="319"/>
      <c r="HFZ51" s="319"/>
      <c r="HGA51" s="319"/>
      <c r="HGB51" s="319"/>
      <c r="HGC51" s="319"/>
      <c r="HGD51" s="319"/>
      <c r="HGE51" s="319"/>
      <c r="HGF51" s="319"/>
      <c r="HGG51" s="319"/>
      <c r="HGH51" s="319"/>
      <c r="HGI51" s="319"/>
      <c r="HGJ51" s="319"/>
      <c r="HGK51" s="319"/>
      <c r="HGL51" s="319"/>
      <c r="HGM51" s="319"/>
      <c r="HGN51" s="319"/>
      <c r="HGO51" s="319"/>
      <c r="HGP51" s="319"/>
      <c r="HGQ51" s="319"/>
      <c r="HGR51" s="319"/>
      <c r="HGS51" s="319"/>
      <c r="HGT51" s="319"/>
      <c r="HGU51" s="319"/>
      <c r="HGV51" s="319"/>
      <c r="HGW51" s="319"/>
      <c r="HGX51" s="319"/>
      <c r="HGY51" s="319"/>
      <c r="HGZ51" s="319"/>
      <c r="HHA51" s="319"/>
      <c r="HHB51" s="319"/>
      <c r="HHC51" s="319"/>
      <c r="HHD51" s="319"/>
      <c r="HHE51" s="319"/>
      <c r="HHF51" s="319"/>
      <c r="HHG51" s="319"/>
      <c r="HHH51" s="319"/>
      <c r="HHI51" s="319"/>
      <c r="HHJ51" s="319"/>
      <c r="HHK51" s="319"/>
      <c r="HHL51" s="319"/>
      <c r="HHM51" s="319"/>
      <c r="HHN51" s="319"/>
      <c r="HHO51" s="319"/>
      <c r="HHP51" s="319"/>
      <c r="HHQ51" s="319"/>
      <c r="HHR51" s="319"/>
      <c r="HHS51" s="319"/>
      <c r="HHT51" s="319"/>
      <c r="HHU51" s="319"/>
      <c r="HHV51" s="319"/>
      <c r="HHW51" s="319"/>
      <c r="HHX51" s="319"/>
      <c r="HHY51" s="319"/>
      <c r="HHZ51" s="319"/>
      <c r="HIA51" s="319"/>
      <c r="HIB51" s="319"/>
      <c r="HIC51" s="319"/>
      <c r="HID51" s="319"/>
      <c r="HIE51" s="319"/>
      <c r="HIF51" s="319"/>
      <c r="HIG51" s="319"/>
      <c r="HIH51" s="319"/>
      <c r="HII51" s="319"/>
      <c r="HIJ51" s="319"/>
      <c r="HIK51" s="319"/>
      <c r="HIL51" s="319"/>
      <c r="HIM51" s="319"/>
      <c r="HIN51" s="319"/>
      <c r="HIO51" s="319"/>
      <c r="HIP51" s="319"/>
      <c r="HIQ51" s="319"/>
      <c r="HIR51" s="319"/>
      <c r="HIS51" s="319"/>
      <c r="HIT51" s="319"/>
      <c r="HIU51" s="319"/>
      <c r="HIV51" s="319"/>
      <c r="HIW51" s="319"/>
      <c r="HIX51" s="319"/>
      <c r="HIY51" s="319"/>
      <c r="HIZ51" s="319"/>
      <c r="HJA51" s="319"/>
      <c r="HJB51" s="319"/>
      <c r="HJC51" s="319"/>
      <c r="HJD51" s="319"/>
      <c r="HJE51" s="319"/>
      <c r="HJF51" s="319"/>
      <c r="HJG51" s="319"/>
      <c r="HJH51" s="319"/>
      <c r="HJI51" s="319"/>
      <c r="HJJ51" s="319"/>
      <c r="HJK51" s="319"/>
      <c r="HJL51" s="319"/>
      <c r="HJM51" s="319"/>
      <c r="HJN51" s="319"/>
      <c r="HJO51" s="319"/>
      <c r="HJP51" s="319"/>
      <c r="HJQ51" s="319"/>
      <c r="HJR51" s="319"/>
      <c r="HJS51" s="319"/>
      <c r="HJT51" s="319"/>
      <c r="HJU51" s="319"/>
      <c r="HJV51" s="319"/>
      <c r="HJW51" s="319"/>
      <c r="HJX51" s="319"/>
      <c r="HJY51" s="319"/>
      <c r="HJZ51" s="319"/>
      <c r="HKA51" s="319"/>
      <c r="HKB51" s="319"/>
      <c r="HKC51" s="319"/>
      <c r="HKD51" s="319"/>
      <c r="HKE51" s="319"/>
      <c r="HKF51" s="319"/>
      <c r="HKG51" s="319"/>
      <c r="HKH51" s="319"/>
      <c r="HKI51" s="319"/>
      <c r="HKJ51" s="319"/>
      <c r="HKK51" s="319"/>
      <c r="HKL51" s="319"/>
      <c r="HKM51" s="319"/>
      <c r="HKN51" s="319"/>
      <c r="HKO51" s="319"/>
      <c r="HKP51" s="319"/>
      <c r="HKQ51" s="319"/>
      <c r="HKR51" s="319"/>
      <c r="HKS51" s="319"/>
      <c r="HKT51" s="319"/>
      <c r="HKU51" s="319"/>
      <c r="HKV51" s="319"/>
      <c r="HKW51" s="319"/>
      <c r="HKX51" s="319"/>
      <c r="HKY51" s="319"/>
      <c r="HKZ51" s="319"/>
      <c r="HLA51" s="319"/>
      <c r="HLB51" s="319"/>
      <c r="HLC51" s="319"/>
      <c r="HLD51" s="319"/>
      <c r="HLE51" s="319"/>
      <c r="HLF51" s="319"/>
      <c r="HLG51" s="319"/>
      <c r="HLH51" s="319"/>
      <c r="HLI51" s="319"/>
      <c r="HLJ51" s="319"/>
      <c r="HLK51" s="319"/>
      <c r="HLL51" s="319"/>
      <c r="HLM51" s="319"/>
      <c r="HLN51" s="319"/>
      <c r="HLO51" s="319"/>
      <c r="HLP51" s="319"/>
      <c r="HLQ51" s="319"/>
      <c r="HLR51" s="319"/>
      <c r="HLS51" s="319"/>
      <c r="HLT51" s="319"/>
      <c r="HLU51" s="319"/>
      <c r="HLV51" s="319"/>
      <c r="HLW51" s="319"/>
      <c r="HLX51" s="319"/>
      <c r="HLY51" s="319"/>
      <c r="HLZ51" s="319"/>
      <c r="HMA51" s="319"/>
      <c r="HMB51" s="319"/>
      <c r="HMC51" s="319"/>
      <c r="HMD51" s="319"/>
      <c r="HME51" s="319"/>
      <c r="HMF51" s="319"/>
      <c r="HMG51" s="319"/>
      <c r="HMH51" s="319"/>
      <c r="HMI51" s="319"/>
      <c r="HMJ51" s="319"/>
      <c r="HMK51" s="319"/>
      <c r="HML51" s="319"/>
      <c r="HMM51" s="319"/>
      <c r="HMN51" s="319"/>
      <c r="HMO51" s="319"/>
      <c r="HMP51" s="319"/>
      <c r="HMQ51" s="319"/>
      <c r="HMR51" s="319"/>
      <c r="HMS51" s="319"/>
      <c r="HMT51" s="319"/>
      <c r="HMU51" s="319"/>
      <c r="HMV51" s="319"/>
      <c r="HMW51" s="319"/>
      <c r="HMX51" s="319"/>
      <c r="HMY51" s="319"/>
      <c r="HMZ51" s="319"/>
      <c r="HNA51" s="319"/>
      <c r="HNB51" s="319"/>
      <c r="HNC51" s="319"/>
      <c r="HND51" s="319"/>
      <c r="HNE51" s="319"/>
      <c r="HNF51" s="319"/>
      <c r="HNG51" s="319"/>
      <c r="HNH51" s="319"/>
      <c r="HNI51" s="319"/>
      <c r="HNJ51" s="319"/>
      <c r="HNK51" s="319"/>
      <c r="HNL51" s="319"/>
      <c r="HNM51" s="319"/>
      <c r="HNN51" s="319"/>
      <c r="HNO51" s="319"/>
      <c r="HNP51" s="319"/>
      <c r="HNQ51" s="319"/>
      <c r="HNR51" s="319"/>
      <c r="HNS51" s="319"/>
      <c r="HNT51" s="319"/>
      <c r="HNU51" s="319"/>
      <c r="HNV51" s="319"/>
      <c r="HNW51" s="319"/>
      <c r="HNX51" s="319"/>
      <c r="HNY51" s="319"/>
      <c r="HNZ51" s="319"/>
      <c r="HOA51" s="319"/>
      <c r="HOB51" s="319"/>
      <c r="HOC51" s="319"/>
      <c r="HOD51" s="319"/>
      <c r="HOE51" s="319"/>
      <c r="HOF51" s="319"/>
      <c r="HOG51" s="319"/>
      <c r="HOH51" s="319"/>
      <c r="HOI51" s="319"/>
      <c r="HOJ51" s="319"/>
      <c r="HOK51" s="319"/>
      <c r="HOL51" s="319"/>
      <c r="HOM51" s="319"/>
      <c r="HON51" s="319"/>
      <c r="HOO51" s="319"/>
      <c r="HOP51" s="319"/>
      <c r="HOQ51" s="319"/>
      <c r="HOR51" s="319"/>
      <c r="HOS51" s="319"/>
      <c r="HOT51" s="319"/>
      <c r="HOU51" s="319"/>
      <c r="HOV51" s="319"/>
      <c r="HOW51" s="319"/>
      <c r="HOX51" s="319"/>
      <c r="HOY51" s="319"/>
      <c r="HOZ51" s="319"/>
      <c r="HPA51" s="319"/>
      <c r="HPB51" s="319"/>
      <c r="HPC51" s="319"/>
      <c r="HPD51" s="319"/>
      <c r="HPE51" s="319"/>
      <c r="HPF51" s="319"/>
      <c r="HPG51" s="319"/>
      <c r="HPH51" s="319"/>
      <c r="HPI51" s="319"/>
      <c r="HPJ51" s="319"/>
      <c r="HPK51" s="319"/>
      <c r="HPL51" s="319"/>
      <c r="HPM51" s="319"/>
      <c r="HPN51" s="319"/>
      <c r="HPO51" s="319"/>
      <c r="HPP51" s="319"/>
      <c r="HPQ51" s="319"/>
      <c r="HPR51" s="319"/>
      <c r="HPS51" s="319"/>
      <c r="HPT51" s="319"/>
      <c r="HPU51" s="319"/>
      <c r="HPV51" s="319"/>
      <c r="HPW51" s="319"/>
      <c r="HPX51" s="319"/>
      <c r="HPY51" s="319"/>
      <c r="HPZ51" s="319"/>
      <c r="HQA51" s="319"/>
      <c r="HQB51" s="319"/>
      <c r="HQC51" s="319"/>
      <c r="HQD51" s="319"/>
      <c r="HQE51" s="319"/>
      <c r="HQF51" s="319"/>
      <c r="HQG51" s="319"/>
      <c r="HQH51" s="319"/>
      <c r="HQI51" s="319"/>
      <c r="HQJ51" s="319"/>
      <c r="HQK51" s="319"/>
      <c r="HQL51" s="319"/>
      <c r="HQM51" s="319"/>
      <c r="HQN51" s="319"/>
      <c r="HQO51" s="319"/>
      <c r="HQP51" s="319"/>
      <c r="HQQ51" s="319"/>
      <c r="HQR51" s="319"/>
      <c r="HQS51" s="319"/>
      <c r="HQT51" s="319"/>
      <c r="HQU51" s="319"/>
      <c r="HQV51" s="319"/>
      <c r="HQW51" s="319"/>
      <c r="HQX51" s="319"/>
      <c r="HQY51" s="319"/>
      <c r="HQZ51" s="319"/>
      <c r="HRA51" s="319"/>
      <c r="HRB51" s="319"/>
      <c r="HRC51" s="319"/>
      <c r="HRD51" s="319"/>
      <c r="HRE51" s="319"/>
      <c r="HRF51" s="319"/>
      <c r="HRG51" s="319"/>
      <c r="HRH51" s="319"/>
      <c r="HRI51" s="319"/>
      <c r="HRJ51" s="319"/>
      <c r="HRK51" s="319"/>
      <c r="HRL51" s="319"/>
      <c r="HRM51" s="319"/>
      <c r="HRN51" s="319"/>
      <c r="HRO51" s="319"/>
      <c r="HRP51" s="319"/>
      <c r="HRQ51" s="319"/>
      <c r="HRR51" s="319"/>
      <c r="HRS51" s="319"/>
      <c r="HRT51" s="319"/>
      <c r="HRU51" s="319"/>
      <c r="HRV51" s="319"/>
      <c r="HRW51" s="319"/>
      <c r="HRX51" s="319"/>
      <c r="HRY51" s="319"/>
      <c r="HRZ51" s="319"/>
      <c r="HSA51" s="319"/>
      <c r="HSB51" s="319"/>
      <c r="HSC51" s="319"/>
      <c r="HSD51" s="319"/>
      <c r="HSE51" s="319"/>
      <c r="HSF51" s="319"/>
      <c r="HSG51" s="319"/>
      <c r="HSH51" s="319"/>
      <c r="HSI51" s="319"/>
      <c r="HSJ51" s="319"/>
      <c r="HSK51" s="319"/>
      <c r="HSL51" s="319"/>
      <c r="HSM51" s="319"/>
      <c r="HSN51" s="319"/>
      <c r="HSO51" s="319"/>
      <c r="HSP51" s="319"/>
      <c r="HSQ51" s="319"/>
      <c r="HSR51" s="319"/>
      <c r="HSS51" s="319"/>
      <c r="HST51" s="319"/>
      <c r="HSU51" s="319"/>
      <c r="HSV51" s="319"/>
      <c r="HSW51" s="319"/>
      <c r="HSX51" s="319"/>
      <c r="HSY51" s="319"/>
      <c r="HSZ51" s="319"/>
      <c r="HTA51" s="319"/>
      <c r="HTB51" s="319"/>
      <c r="HTC51" s="319"/>
      <c r="HTD51" s="319"/>
      <c r="HTE51" s="319"/>
      <c r="HTF51" s="319"/>
      <c r="HTG51" s="319"/>
      <c r="HTH51" s="319"/>
      <c r="HTI51" s="319"/>
      <c r="HTJ51" s="319"/>
      <c r="HTK51" s="319"/>
      <c r="HTL51" s="319"/>
      <c r="HTM51" s="319"/>
      <c r="HTN51" s="319"/>
      <c r="HTO51" s="319"/>
      <c r="HTP51" s="319"/>
      <c r="HTQ51" s="319"/>
      <c r="HTR51" s="319"/>
      <c r="HTS51" s="319"/>
      <c r="HTT51" s="319"/>
      <c r="HTU51" s="319"/>
      <c r="HTV51" s="319"/>
      <c r="HTW51" s="319"/>
      <c r="HTX51" s="319"/>
      <c r="HTY51" s="319"/>
      <c r="HTZ51" s="319"/>
      <c r="HUA51" s="319"/>
      <c r="HUB51" s="319"/>
      <c r="HUC51" s="319"/>
      <c r="HUD51" s="319"/>
      <c r="HUE51" s="319"/>
      <c r="HUF51" s="319"/>
      <c r="HUG51" s="319"/>
      <c r="HUH51" s="319"/>
      <c r="HUI51" s="319"/>
      <c r="HUJ51" s="319"/>
      <c r="HUK51" s="319"/>
      <c r="HUL51" s="319"/>
      <c r="HUM51" s="319"/>
      <c r="HUN51" s="319"/>
      <c r="HUO51" s="319"/>
      <c r="HUP51" s="319"/>
      <c r="HUQ51" s="319"/>
      <c r="HUR51" s="319"/>
      <c r="HUS51" s="319"/>
      <c r="HUT51" s="319"/>
      <c r="HUU51" s="319"/>
      <c r="HUV51" s="319"/>
      <c r="HUW51" s="319"/>
      <c r="HUX51" s="319"/>
      <c r="HUY51" s="319"/>
      <c r="HUZ51" s="319"/>
      <c r="HVA51" s="319"/>
      <c r="HVB51" s="319"/>
      <c r="HVC51" s="319"/>
      <c r="HVD51" s="319"/>
      <c r="HVE51" s="319"/>
      <c r="HVF51" s="319"/>
      <c r="HVG51" s="319"/>
      <c r="HVH51" s="319"/>
      <c r="HVI51" s="319"/>
      <c r="HVJ51" s="319"/>
      <c r="HVK51" s="319"/>
      <c r="HVL51" s="319"/>
      <c r="HVM51" s="319"/>
      <c r="HVN51" s="319"/>
      <c r="HVO51" s="319"/>
      <c r="HVP51" s="319"/>
      <c r="HVQ51" s="319"/>
      <c r="HVR51" s="319"/>
      <c r="HVS51" s="319"/>
      <c r="HVT51" s="319"/>
      <c r="HVU51" s="319"/>
      <c r="HVV51" s="319"/>
      <c r="HVW51" s="319"/>
      <c r="HVX51" s="319"/>
      <c r="HVY51" s="319"/>
      <c r="HVZ51" s="319"/>
      <c r="HWA51" s="319"/>
      <c r="HWB51" s="319"/>
      <c r="HWC51" s="319"/>
      <c r="HWD51" s="319"/>
      <c r="HWE51" s="319"/>
      <c r="HWF51" s="319"/>
      <c r="HWG51" s="319"/>
      <c r="HWH51" s="319"/>
      <c r="HWI51" s="319"/>
      <c r="HWJ51" s="319"/>
      <c r="HWK51" s="319"/>
      <c r="HWL51" s="319"/>
      <c r="HWM51" s="319"/>
      <c r="HWN51" s="319"/>
      <c r="HWO51" s="319"/>
      <c r="HWP51" s="319"/>
      <c r="HWQ51" s="319"/>
      <c r="HWR51" s="319"/>
      <c r="HWS51" s="319"/>
      <c r="HWT51" s="319"/>
      <c r="HWU51" s="319"/>
      <c r="HWV51" s="319"/>
      <c r="HWW51" s="319"/>
      <c r="HWX51" s="319"/>
      <c r="HWY51" s="319"/>
      <c r="HWZ51" s="319"/>
      <c r="HXA51" s="319"/>
      <c r="HXB51" s="319"/>
      <c r="HXC51" s="319"/>
      <c r="HXD51" s="319"/>
      <c r="HXE51" s="319"/>
      <c r="HXF51" s="319"/>
      <c r="HXG51" s="319"/>
      <c r="HXH51" s="319"/>
      <c r="HXI51" s="319"/>
      <c r="HXJ51" s="319"/>
      <c r="HXK51" s="319"/>
      <c r="HXL51" s="319"/>
      <c r="HXM51" s="319"/>
      <c r="HXN51" s="319"/>
      <c r="HXO51" s="319"/>
      <c r="HXP51" s="319"/>
      <c r="HXQ51" s="319"/>
      <c r="HXR51" s="319"/>
      <c r="HXS51" s="319"/>
      <c r="HXT51" s="319"/>
      <c r="HXU51" s="319"/>
      <c r="HXV51" s="319"/>
      <c r="HXW51" s="319"/>
      <c r="HXX51" s="319"/>
      <c r="HXY51" s="319"/>
      <c r="HXZ51" s="319"/>
      <c r="HYA51" s="319"/>
      <c r="HYB51" s="319"/>
      <c r="HYC51" s="319"/>
      <c r="HYD51" s="319"/>
      <c r="HYE51" s="319"/>
      <c r="HYF51" s="319"/>
      <c r="HYG51" s="319"/>
      <c r="HYH51" s="319"/>
      <c r="HYI51" s="319"/>
      <c r="HYJ51" s="319"/>
      <c r="HYK51" s="319"/>
      <c r="HYL51" s="319"/>
      <c r="HYM51" s="319"/>
      <c r="HYN51" s="319"/>
      <c r="HYO51" s="319"/>
      <c r="HYP51" s="319"/>
      <c r="HYQ51" s="319"/>
      <c r="HYR51" s="319"/>
      <c r="HYS51" s="319"/>
      <c r="HYT51" s="319"/>
      <c r="HYU51" s="319"/>
      <c r="HYV51" s="319"/>
      <c r="HYW51" s="319"/>
      <c r="HYX51" s="319"/>
      <c r="HYY51" s="319"/>
      <c r="HYZ51" s="319"/>
      <c r="HZA51" s="319"/>
      <c r="HZB51" s="319"/>
      <c r="HZC51" s="319"/>
      <c r="HZD51" s="319"/>
      <c r="HZE51" s="319"/>
      <c r="HZF51" s="319"/>
      <c r="HZG51" s="319"/>
      <c r="HZH51" s="319"/>
      <c r="HZI51" s="319"/>
      <c r="HZJ51" s="319"/>
      <c r="HZK51" s="319"/>
      <c r="HZL51" s="319"/>
      <c r="HZM51" s="319"/>
      <c r="HZN51" s="319"/>
      <c r="HZO51" s="319"/>
      <c r="HZP51" s="319"/>
      <c r="HZQ51" s="319"/>
      <c r="HZR51" s="319"/>
      <c r="HZS51" s="319"/>
      <c r="HZT51" s="319"/>
      <c r="HZU51" s="319"/>
      <c r="HZV51" s="319"/>
      <c r="HZW51" s="319"/>
      <c r="HZX51" s="319"/>
      <c r="HZY51" s="319"/>
      <c r="HZZ51" s="319"/>
      <c r="IAA51" s="319"/>
      <c r="IAB51" s="319"/>
      <c r="IAC51" s="319"/>
      <c r="IAD51" s="319"/>
      <c r="IAE51" s="319"/>
      <c r="IAF51" s="319"/>
      <c r="IAG51" s="319"/>
      <c r="IAH51" s="319"/>
      <c r="IAI51" s="319"/>
      <c r="IAJ51" s="319"/>
      <c r="IAK51" s="319"/>
      <c r="IAL51" s="319"/>
      <c r="IAM51" s="319"/>
      <c r="IAN51" s="319"/>
      <c r="IAO51" s="319"/>
      <c r="IAP51" s="319"/>
      <c r="IAQ51" s="319"/>
      <c r="IAR51" s="319"/>
      <c r="IAS51" s="319"/>
      <c r="IAT51" s="319"/>
      <c r="IAU51" s="319"/>
      <c r="IAV51" s="319"/>
      <c r="IAW51" s="319"/>
      <c r="IAX51" s="319"/>
      <c r="IAY51" s="319"/>
      <c r="IAZ51" s="319"/>
      <c r="IBA51" s="319"/>
      <c r="IBB51" s="319"/>
      <c r="IBC51" s="319"/>
      <c r="IBD51" s="319"/>
      <c r="IBE51" s="319"/>
      <c r="IBF51" s="319"/>
      <c r="IBG51" s="319"/>
      <c r="IBH51" s="319"/>
      <c r="IBI51" s="319"/>
      <c r="IBJ51" s="319"/>
      <c r="IBK51" s="319"/>
      <c r="IBL51" s="319"/>
      <c r="IBM51" s="319"/>
      <c r="IBN51" s="319"/>
      <c r="IBO51" s="319"/>
      <c r="IBP51" s="319"/>
      <c r="IBQ51" s="319"/>
      <c r="IBR51" s="319"/>
      <c r="IBS51" s="319"/>
      <c r="IBT51" s="319"/>
      <c r="IBU51" s="319"/>
      <c r="IBV51" s="319"/>
      <c r="IBW51" s="319"/>
      <c r="IBX51" s="319"/>
      <c r="IBY51" s="319"/>
      <c r="IBZ51" s="319"/>
      <c r="ICA51" s="319"/>
      <c r="ICB51" s="319"/>
      <c r="ICC51" s="319"/>
      <c r="ICD51" s="319"/>
      <c r="ICE51" s="319"/>
      <c r="ICF51" s="319"/>
      <c r="ICG51" s="319"/>
      <c r="ICH51" s="319"/>
      <c r="ICI51" s="319"/>
      <c r="ICJ51" s="319"/>
      <c r="ICK51" s="319"/>
      <c r="ICL51" s="319"/>
      <c r="ICM51" s="319"/>
      <c r="ICN51" s="319"/>
      <c r="ICO51" s="319"/>
      <c r="ICP51" s="319"/>
      <c r="ICQ51" s="319"/>
      <c r="ICR51" s="319"/>
      <c r="ICS51" s="319"/>
      <c r="ICT51" s="319"/>
      <c r="ICU51" s="319"/>
      <c r="ICV51" s="319"/>
      <c r="ICW51" s="319"/>
      <c r="ICX51" s="319"/>
      <c r="ICY51" s="319"/>
      <c r="ICZ51" s="319"/>
      <c r="IDA51" s="319"/>
      <c r="IDB51" s="319"/>
      <c r="IDC51" s="319"/>
      <c r="IDD51" s="319"/>
      <c r="IDE51" s="319"/>
      <c r="IDF51" s="319"/>
      <c r="IDG51" s="319"/>
      <c r="IDH51" s="319"/>
      <c r="IDI51" s="319"/>
      <c r="IDJ51" s="319"/>
      <c r="IDK51" s="319"/>
      <c r="IDL51" s="319"/>
      <c r="IDM51" s="319"/>
      <c r="IDN51" s="319"/>
      <c r="IDO51" s="319"/>
      <c r="IDP51" s="319"/>
      <c r="IDQ51" s="319"/>
      <c r="IDR51" s="319"/>
      <c r="IDS51" s="319"/>
      <c r="IDT51" s="319"/>
      <c r="IDU51" s="319"/>
      <c r="IDV51" s="319"/>
      <c r="IDW51" s="319"/>
      <c r="IDX51" s="319"/>
      <c r="IDY51" s="319"/>
      <c r="IDZ51" s="319"/>
      <c r="IEA51" s="319"/>
      <c r="IEB51" s="319"/>
      <c r="IEC51" s="319"/>
      <c r="IED51" s="319"/>
      <c r="IEE51" s="319"/>
      <c r="IEF51" s="319"/>
      <c r="IEG51" s="319"/>
      <c r="IEH51" s="319"/>
      <c r="IEI51" s="319"/>
      <c r="IEJ51" s="319"/>
      <c r="IEK51" s="319"/>
      <c r="IEL51" s="319"/>
      <c r="IEM51" s="319"/>
      <c r="IEN51" s="319"/>
      <c r="IEO51" s="319"/>
      <c r="IEP51" s="319"/>
      <c r="IEQ51" s="319"/>
      <c r="IER51" s="319"/>
      <c r="IES51" s="319"/>
      <c r="IET51" s="319"/>
      <c r="IEU51" s="319"/>
      <c r="IEV51" s="319"/>
      <c r="IEW51" s="319"/>
      <c r="IEX51" s="319"/>
      <c r="IEY51" s="319"/>
      <c r="IEZ51" s="319"/>
      <c r="IFA51" s="319"/>
      <c r="IFB51" s="319"/>
      <c r="IFC51" s="319"/>
      <c r="IFD51" s="319"/>
      <c r="IFE51" s="319"/>
      <c r="IFF51" s="319"/>
      <c r="IFG51" s="319"/>
      <c r="IFH51" s="319"/>
      <c r="IFI51" s="319"/>
      <c r="IFJ51" s="319"/>
      <c r="IFK51" s="319"/>
      <c r="IFL51" s="319"/>
      <c r="IFM51" s="319"/>
      <c r="IFN51" s="319"/>
      <c r="IFO51" s="319"/>
      <c r="IFP51" s="319"/>
      <c r="IFQ51" s="319"/>
      <c r="IFR51" s="319"/>
      <c r="IFS51" s="319"/>
      <c r="IFT51" s="319"/>
      <c r="IFU51" s="319"/>
      <c r="IFV51" s="319"/>
      <c r="IFW51" s="319"/>
      <c r="IFX51" s="319"/>
      <c r="IFY51" s="319"/>
      <c r="IFZ51" s="319"/>
      <c r="IGA51" s="319"/>
      <c r="IGB51" s="319"/>
      <c r="IGC51" s="319"/>
      <c r="IGD51" s="319"/>
      <c r="IGE51" s="319"/>
      <c r="IGF51" s="319"/>
      <c r="IGG51" s="319"/>
      <c r="IGH51" s="319"/>
      <c r="IGI51" s="319"/>
      <c r="IGJ51" s="319"/>
      <c r="IGK51" s="319"/>
      <c r="IGL51" s="319"/>
      <c r="IGM51" s="319"/>
      <c r="IGN51" s="319"/>
      <c r="IGO51" s="319"/>
      <c r="IGP51" s="319"/>
      <c r="IGQ51" s="319"/>
      <c r="IGR51" s="319"/>
      <c r="IGS51" s="319"/>
      <c r="IGT51" s="319"/>
      <c r="IGU51" s="319"/>
      <c r="IGV51" s="319"/>
      <c r="IGW51" s="319"/>
      <c r="IGX51" s="319"/>
      <c r="IGY51" s="319"/>
      <c r="IGZ51" s="319"/>
      <c r="IHA51" s="319"/>
      <c r="IHB51" s="319"/>
      <c r="IHC51" s="319"/>
      <c r="IHD51" s="319"/>
      <c r="IHE51" s="319"/>
      <c r="IHF51" s="319"/>
      <c r="IHG51" s="319"/>
      <c r="IHH51" s="319"/>
      <c r="IHI51" s="319"/>
      <c r="IHJ51" s="319"/>
      <c r="IHK51" s="319"/>
      <c r="IHL51" s="319"/>
      <c r="IHM51" s="319"/>
      <c r="IHN51" s="319"/>
      <c r="IHO51" s="319"/>
      <c r="IHP51" s="319"/>
      <c r="IHQ51" s="319"/>
      <c r="IHR51" s="319"/>
      <c r="IHS51" s="319"/>
      <c r="IHT51" s="319"/>
      <c r="IHU51" s="319"/>
      <c r="IHV51" s="319"/>
      <c r="IHW51" s="319"/>
      <c r="IHX51" s="319"/>
      <c r="IHY51" s="319"/>
      <c r="IHZ51" s="319"/>
      <c r="IIA51" s="319"/>
      <c r="IIB51" s="319"/>
      <c r="IIC51" s="319"/>
      <c r="IID51" s="319"/>
      <c r="IIE51" s="319"/>
      <c r="IIF51" s="319"/>
      <c r="IIG51" s="319"/>
      <c r="IIH51" s="319"/>
      <c r="III51" s="319"/>
      <c r="IIJ51" s="319"/>
      <c r="IIK51" s="319"/>
      <c r="IIL51" s="319"/>
      <c r="IIM51" s="319"/>
      <c r="IIN51" s="319"/>
      <c r="IIO51" s="319"/>
      <c r="IIP51" s="319"/>
      <c r="IIQ51" s="319"/>
      <c r="IIR51" s="319"/>
      <c r="IIS51" s="319"/>
      <c r="IIT51" s="319"/>
      <c r="IIU51" s="319"/>
      <c r="IIV51" s="319"/>
      <c r="IIW51" s="319"/>
      <c r="IIX51" s="319"/>
      <c r="IIY51" s="319"/>
      <c r="IIZ51" s="319"/>
      <c r="IJA51" s="319"/>
      <c r="IJB51" s="319"/>
      <c r="IJC51" s="319"/>
      <c r="IJD51" s="319"/>
      <c r="IJE51" s="319"/>
      <c r="IJF51" s="319"/>
      <c r="IJG51" s="319"/>
      <c r="IJH51" s="319"/>
      <c r="IJI51" s="319"/>
      <c r="IJJ51" s="319"/>
      <c r="IJK51" s="319"/>
      <c r="IJL51" s="319"/>
      <c r="IJM51" s="319"/>
      <c r="IJN51" s="319"/>
      <c r="IJO51" s="319"/>
      <c r="IJP51" s="319"/>
      <c r="IJQ51" s="319"/>
      <c r="IJR51" s="319"/>
      <c r="IJS51" s="319"/>
      <c r="IJT51" s="319"/>
      <c r="IJU51" s="319"/>
      <c r="IJV51" s="319"/>
      <c r="IJW51" s="319"/>
      <c r="IJX51" s="319"/>
      <c r="IJY51" s="319"/>
      <c r="IJZ51" s="319"/>
      <c r="IKA51" s="319"/>
      <c r="IKB51" s="319"/>
      <c r="IKC51" s="319"/>
      <c r="IKD51" s="319"/>
      <c r="IKE51" s="319"/>
      <c r="IKF51" s="319"/>
      <c r="IKG51" s="319"/>
      <c r="IKH51" s="319"/>
      <c r="IKI51" s="319"/>
      <c r="IKJ51" s="319"/>
      <c r="IKK51" s="319"/>
      <c r="IKL51" s="319"/>
      <c r="IKM51" s="319"/>
      <c r="IKN51" s="319"/>
      <c r="IKO51" s="319"/>
      <c r="IKP51" s="319"/>
      <c r="IKQ51" s="319"/>
      <c r="IKR51" s="319"/>
      <c r="IKS51" s="319"/>
      <c r="IKT51" s="319"/>
      <c r="IKU51" s="319"/>
      <c r="IKV51" s="319"/>
      <c r="IKW51" s="319"/>
      <c r="IKX51" s="319"/>
      <c r="IKY51" s="319"/>
      <c r="IKZ51" s="319"/>
      <c r="ILA51" s="319"/>
      <c r="ILB51" s="319"/>
      <c r="ILC51" s="319"/>
      <c r="ILD51" s="319"/>
      <c r="ILE51" s="319"/>
      <c r="ILF51" s="319"/>
      <c r="ILG51" s="319"/>
      <c r="ILH51" s="319"/>
      <c r="ILI51" s="319"/>
      <c r="ILJ51" s="319"/>
      <c r="ILK51" s="319"/>
      <c r="ILL51" s="319"/>
      <c r="ILM51" s="319"/>
      <c r="ILN51" s="319"/>
      <c r="ILO51" s="319"/>
      <c r="ILP51" s="319"/>
      <c r="ILQ51" s="319"/>
      <c r="ILR51" s="319"/>
      <c r="ILS51" s="319"/>
      <c r="ILT51" s="319"/>
      <c r="ILU51" s="319"/>
      <c r="ILV51" s="319"/>
      <c r="ILW51" s="319"/>
      <c r="ILX51" s="319"/>
      <c r="ILY51" s="319"/>
      <c r="ILZ51" s="319"/>
      <c r="IMA51" s="319"/>
      <c r="IMB51" s="319"/>
      <c r="IMC51" s="319"/>
      <c r="IMD51" s="319"/>
      <c r="IME51" s="319"/>
      <c r="IMF51" s="319"/>
      <c r="IMG51" s="319"/>
      <c r="IMH51" s="319"/>
      <c r="IMI51" s="319"/>
      <c r="IMJ51" s="319"/>
      <c r="IMK51" s="319"/>
      <c r="IML51" s="319"/>
      <c r="IMM51" s="319"/>
      <c r="IMN51" s="319"/>
      <c r="IMO51" s="319"/>
      <c r="IMP51" s="319"/>
      <c r="IMQ51" s="319"/>
      <c r="IMR51" s="319"/>
      <c r="IMS51" s="319"/>
      <c r="IMT51" s="319"/>
      <c r="IMU51" s="319"/>
      <c r="IMV51" s="319"/>
      <c r="IMW51" s="319"/>
      <c r="IMX51" s="319"/>
      <c r="IMY51" s="319"/>
      <c r="IMZ51" s="319"/>
      <c r="INA51" s="319"/>
      <c r="INB51" s="319"/>
      <c r="INC51" s="319"/>
      <c r="IND51" s="319"/>
      <c r="INE51" s="319"/>
      <c r="INF51" s="319"/>
      <c r="ING51" s="319"/>
      <c r="INH51" s="319"/>
      <c r="INI51" s="319"/>
      <c r="INJ51" s="319"/>
      <c r="INK51" s="319"/>
      <c r="INL51" s="319"/>
      <c r="INM51" s="319"/>
      <c r="INN51" s="319"/>
      <c r="INO51" s="319"/>
      <c r="INP51" s="319"/>
      <c r="INQ51" s="319"/>
      <c r="INR51" s="319"/>
      <c r="INS51" s="319"/>
      <c r="INT51" s="319"/>
      <c r="INU51" s="319"/>
      <c r="INV51" s="319"/>
      <c r="INW51" s="319"/>
      <c r="INX51" s="319"/>
      <c r="INY51" s="319"/>
      <c r="INZ51" s="319"/>
      <c r="IOA51" s="319"/>
      <c r="IOB51" s="319"/>
      <c r="IOC51" s="319"/>
      <c r="IOD51" s="319"/>
      <c r="IOE51" s="319"/>
      <c r="IOF51" s="319"/>
      <c r="IOG51" s="319"/>
      <c r="IOH51" s="319"/>
      <c r="IOI51" s="319"/>
      <c r="IOJ51" s="319"/>
      <c r="IOK51" s="319"/>
      <c r="IOL51" s="319"/>
      <c r="IOM51" s="319"/>
      <c r="ION51" s="319"/>
      <c r="IOO51" s="319"/>
      <c r="IOP51" s="319"/>
      <c r="IOQ51" s="319"/>
      <c r="IOR51" s="319"/>
      <c r="IOS51" s="319"/>
      <c r="IOT51" s="319"/>
      <c r="IOU51" s="319"/>
      <c r="IOV51" s="319"/>
      <c r="IOW51" s="319"/>
      <c r="IOX51" s="319"/>
      <c r="IOY51" s="319"/>
      <c r="IOZ51" s="319"/>
      <c r="IPA51" s="319"/>
      <c r="IPB51" s="319"/>
      <c r="IPC51" s="319"/>
      <c r="IPD51" s="319"/>
      <c r="IPE51" s="319"/>
      <c r="IPF51" s="319"/>
      <c r="IPG51" s="319"/>
      <c r="IPH51" s="319"/>
      <c r="IPI51" s="319"/>
      <c r="IPJ51" s="319"/>
      <c r="IPK51" s="319"/>
      <c r="IPL51" s="319"/>
      <c r="IPM51" s="319"/>
      <c r="IPN51" s="319"/>
      <c r="IPO51" s="319"/>
      <c r="IPP51" s="319"/>
      <c r="IPQ51" s="319"/>
      <c r="IPR51" s="319"/>
      <c r="IPS51" s="319"/>
      <c r="IPT51" s="319"/>
      <c r="IPU51" s="319"/>
      <c r="IPV51" s="319"/>
      <c r="IPW51" s="319"/>
      <c r="IPX51" s="319"/>
      <c r="IPY51" s="319"/>
      <c r="IPZ51" s="319"/>
      <c r="IQA51" s="319"/>
      <c r="IQB51" s="319"/>
      <c r="IQC51" s="319"/>
      <c r="IQD51" s="319"/>
      <c r="IQE51" s="319"/>
      <c r="IQF51" s="319"/>
      <c r="IQG51" s="319"/>
      <c r="IQH51" s="319"/>
      <c r="IQI51" s="319"/>
      <c r="IQJ51" s="319"/>
      <c r="IQK51" s="319"/>
      <c r="IQL51" s="319"/>
      <c r="IQM51" s="319"/>
      <c r="IQN51" s="319"/>
      <c r="IQO51" s="319"/>
      <c r="IQP51" s="319"/>
      <c r="IQQ51" s="319"/>
      <c r="IQR51" s="319"/>
      <c r="IQS51" s="319"/>
      <c r="IQT51" s="319"/>
      <c r="IQU51" s="319"/>
      <c r="IQV51" s="319"/>
      <c r="IQW51" s="319"/>
      <c r="IQX51" s="319"/>
      <c r="IQY51" s="319"/>
      <c r="IQZ51" s="319"/>
      <c r="IRA51" s="319"/>
      <c r="IRB51" s="319"/>
      <c r="IRC51" s="319"/>
      <c r="IRD51" s="319"/>
      <c r="IRE51" s="319"/>
      <c r="IRF51" s="319"/>
      <c r="IRG51" s="319"/>
      <c r="IRH51" s="319"/>
      <c r="IRI51" s="319"/>
      <c r="IRJ51" s="319"/>
      <c r="IRK51" s="319"/>
      <c r="IRL51" s="319"/>
      <c r="IRM51" s="319"/>
      <c r="IRN51" s="319"/>
      <c r="IRO51" s="319"/>
      <c r="IRP51" s="319"/>
      <c r="IRQ51" s="319"/>
      <c r="IRR51" s="319"/>
      <c r="IRS51" s="319"/>
      <c r="IRT51" s="319"/>
      <c r="IRU51" s="319"/>
      <c r="IRV51" s="319"/>
      <c r="IRW51" s="319"/>
      <c r="IRX51" s="319"/>
      <c r="IRY51" s="319"/>
      <c r="IRZ51" s="319"/>
      <c r="ISA51" s="319"/>
      <c r="ISB51" s="319"/>
      <c r="ISC51" s="319"/>
      <c r="ISD51" s="319"/>
      <c r="ISE51" s="319"/>
      <c r="ISF51" s="319"/>
      <c r="ISG51" s="319"/>
      <c r="ISH51" s="319"/>
      <c r="ISI51" s="319"/>
      <c r="ISJ51" s="319"/>
      <c r="ISK51" s="319"/>
      <c r="ISL51" s="319"/>
      <c r="ISM51" s="319"/>
      <c r="ISN51" s="319"/>
      <c r="ISO51" s="319"/>
      <c r="ISP51" s="319"/>
      <c r="ISQ51" s="319"/>
      <c r="ISR51" s="319"/>
      <c r="ISS51" s="319"/>
      <c r="IST51" s="319"/>
      <c r="ISU51" s="319"/>
      <c r="ISV51" s="319"/>
      <c r="ISW51" s="319"/>
      <c r="ISX51" s="319"/>
      <c r="ISY51" s="319"/>
      <c r="ISZ51" s="319"/>
      <c r="ITA51" s="319"/>
      <c r="ITB51" s="319"/>
      <c r="ITC51" s="319"/>
      <c r="ITD51" s="319"/>
      <c r="ITE51" s="319"/>
      <c r="ITF51" s="319"/>
      <c r="ITG51" s="319"/>
      <c r="ITH51" s="319"/>
      <c r="ITI51" s="319"/>
      <c r="ITJ51" s="319"/>
      <c r="ITK51" s="319"/>
      <c r="ITL51" s="319"/>
      <c r="ITM51" s="319"/>
      <c r="ITN51" s="319"/>
      <c r="ITO51" s="319"/>
      <c r="ITP51" s="319"/>
      <c r="ITQ51" s="319"/>
      <c r="ITR51" s="319"/>
      <c r="ITS51" s="319"/>
      <c r="ITT51" s="319"/>
      <c r="ITU51" s="319"/>
      <c r="ITV51" s="319"/>
      <c r="ITW51" s="319"/>
      <c r="ITX51" s="319"/>
      <c r="ITY51" s="319"/>
      <c r="ITZ51" s="319"/>
      <c r="IUA51" s="319"/>
      <c r="IUB51" s="319"/>
      <c r="IUC51" s="319"/>
      <c r="IUD51" s="319"/>
      <c r="IUE51" s="319"/>
      <c r="IUF51" s="319"/>
      <c r="IUG51" s="319"/>
      <c r="IUH51" s="319"/>
      <c r="IUI51" s="319"/>
      <c r="IUJ51" s="319"/>
      <c r="IUK51" s="319"/>
      <c r="IUL51" s="319"/>
      <c r="IUM51" s="319"/>
      <c r="IUN51" s="319"/>
      <c r="IUO51" s="319"/>
      <c r="IUP51" s="319"/>
      <c r="IUQ51" s="319"/>
      <c r="IUR51" s="319"/>
      <c r="IUS51" s="319"/>
      <c r="IUT51" s="319"/>
      <c r="IUU51" s="319"/>
      <c r="IUV51" s="319"/>
      <c r="IUW51" s="319"/>
      <c r="IUX51" s="319"/>
      <c r="IUY51" s="319"/>
      <c r="IUZ51" s="319"/>
      <c r="IVA51" s="319"/>
      <c r="IVB51" s="319"/>
      <c r="IVC51" s="319"/>
      <c r="IVD51" s="319"/>
      <c r="IVE51" s="319"/>
      <c r="IVF51" s="319"/>
      <c r="IVG51" s="319"/>
      <c r="IVH51" s="319"/>
      <c r="IVI51" s="319"/>
      <c r="IVJ51" s="319"/>
      <c r="IVK51" s="319"/>
      <c r="IVL51" s="319"/>
      <c r="IVM51" s="319"/>
      <c r="IVN51" s="319"/>
      <c r="IVO51" s="319"/>
      <c r="IVP51" s="319"/>
      <c r="IVQ51" s="319"/>
      <c r="IVR51" s="319"/>
      <c r="IVS51" s="319"/>
      <c r="IVT51" s="319"/>
      <c r="IVU51" s="319"/>
      <c r="IVV51" s="319"/>
      <c r="IVW51" s="319"/>
      <c r="IVX51" s="319"/>
      <c r="IVY51" s="319"/>
      <c r="IVZ51" s="319"/>
      <c r="IWA51" s="319"/>
      <c r="IWB51" s="319"/>
      <c r="IWC51" s="319"/>
      <c r="IWD51" s="319"/>
      <c r="IWE51" s="319"/>
      <c r="IWF51" s="319"/>
      <c r="IWG51" s="319"/>
      <c r="IWH51" s="319"/>
      <c r="IWI51" s="319"/>
      <c r="IWJ51" s="319"/>
      <c r="IWK51" s="319"/>
      <c r="IWL51" s="319"/>
      <c r="IWM51" s="319"/>
      <c r="IWN51" s="319"/>
      <c r="IWO51" s="319"/>
      <c r="IWP51" s="319"/>
      <c r="IWQ51" s="319"/>
      <c r="IWR51" s="319"/>
      <c r="IWS51" s="319"/>
      <c r="IWT51" s="319"/>
      <c r="IWU51" s="319"/>
      <c r="IWV51" s="319"/>
      <c r="IWW51" s="319"/>
      <c r="IWX51" s="319"/>
      <c r="IWY51" s="319"/>
      <c r="IWZ51" s="319"/>
      <c r="IXA51" s="319"/>
      <c r="IXB51" s="319"/>
      <c r="IXC51" s="319"/>
      <c r="IXD51" s="319"/>
      <c r="IXE51" s="319"/>
      <c r="IXF51" s="319"/>
      <c r="IXG51" s="319"/>
      <c r="IXH51" s="319"/>
      <c r="IXI51" s="319"/>
      <c r="IXJ51" s="319"/>
      <c r="IXK51" s="319"/>
      <c r="IXL51" s="319"/>
      <c r="IXM51" s="319"/>
      <c r="IXN51" s="319"/>
      <c r="IXO51" s="319"/>
      <c r="IXP51" s="319"/>
      <c r="IXQ51" s="319"/>
      <c r="IXR51" s="319"/>
      <c r="IXS51" s="319"/>
      <c r="IXT51" s="319"/>
      <c r="IXU51" s="319"/>
      <c r="IXV51" s="319"/>
      <c r="IXW51" s="319"/>
      <c r="IXX51" s="319"/>
      <c r="IXY51" s="319"/>
      <c r="IXZ51" s="319"/>
      <c r="IYA51" s="319"/>
      <c r="IYB51" s="319"/>
      <c r="IYC51" s="319"/>
      <c r="IYD51" s="319"/>
      <c r="IYE51" s="319"/>
      <c r="IYF51" s="319"/>
      <c r="IYG51" s="319"/>
      <c r="IYH51" s="319"/>
      <c r="IYI51" s="319"/>
      <c r="IYJ51" s="319"/>
      <c r="IYK51" s="319"/>
      <c r="IYL51" s="319"/>
      <c r="IYM51" s="319"/>
      <c r="IYN51" s="319"/>
      <c r="IYO51" s="319"/>
      <c r="IYP51" s="319"/>
      <c r="IYQ51" s="319"/>
      <c r="IYR51" s="319"/>
      <c r="IYS51" s="319"/>
      <c r="IYT51" s="319"/>
      <c r="IYU51" s="319"/>
      <c r="IYV51" s="319"/>
      <c r="IYW51" s="319"/>
      <c r="IYX51" s="319"/>
      <c r="IYY51" s="319"/>
      <c r="IYZ51" s="319"/>
      <c r="IZA51" s="319"/>
      <c r="IZB51" s="319"/>
      <c r="IZC51" s="319"/>
      <c r="IZD51" s="319"/>
      <c r="IZE51" s="319"/>
      <c r="IZF51" s="319"/>
      <c r="IZG51" s="319"/>
      <c r="IZH51" s="319"/>
      <c r="IZI51" s="319"/>
      <c r="IZJ51" s="319"/>
      <c r="IZK51" s="319"/>
      <c r="IZL51" s="319"/>
      <c r="IZM51" s="319"/>
      <c r="IZN51" s="319"/>
      <c r="IZO51" s="319"/>
      <c r="IZP51" s="319"/>
      <c r="IZQ51" s="319"/>
      <c r="IZR51" s="319"/>
      <c r="IZS51" s="319"/>
      <c r="IZT51" s="319"/>
      <c r="IZU51" s="319"/>
      <c r="IZV51" s="319"/>
      <c r="IZW51" s="319"/>
      <c r="IZX51" s="319"/>
      <c r="IZY51" s="319"/>
      <c r="IZZ51" s="319"/>
      <c r="JAA51" s="319"/>
      <c r="JAB51" s="319"/>
      <c r="JAC51" s="319"/>
      <c r="JAD51" s="319"/>
      <c r="JAE51" s="319"/>
      <c r="JAF51" s="319"/>
      <c r="JAG51" s="319"/>
      <c r="JAH51" s="319"/>
      <c r="JAI51" s="319"/>
      <c r="JAJ51" s="319"/>
      <c r="JAK51" s="319"/>
      <c r="JAL51" s="319"/>
      <c r="JAM51" s="319"/>
      <c r="JAN51" s="319"/>
      <c r="JAO51" s="319"/>
      <c r="JAP51" s="319"/>
      <c r="JAQ51" s="319"/>
      <c r="JAR51" s="319"/>
      <c r="JAS51" s="319"/>
      <c r="JAT51" s="319"/>
      <c r="JAU51" s="319"/>
      <c r="JAV51" s="319"/>
      <c r="JAW51" s="319"/>
      <c r="JAX51" s="319"/>
      <c r="JAY51" s="319"/>
      <c r="JAZ51" s="319"/>
      <c r="JBA51" s="319"/>
      <c r="JBB51" s="319"/>
      <c r="JBC51" s="319"/>
      <c r="JBD51" s="319"/>
      <c r="JBE51" s="319"/>
      <c r="JBF51" s="319"/>
      <c r="JBG51" s="319"/>
      <c r="JBH51" s="319"/>
      <c r="JBI51" s="319"/>
      <c r="JBJ51" s="319"/>
      <c r="JBK51" s="319"/>
      <c r="JBL51" s="319"/>
      <c r="JBM51" s="319"/>
      <c r="JBN51" s="319"/>
      <c r="JBO51" s="319"/>
      <c r="JBP51" s="319"/>
      <c r="JBQ51" s="319"/>
      <c r="JBR51" s="319"/>
      <c r="JBS51" s="319"/>
      <c r="JBT51" s="319"/>
      <c r="JBU51" s="319"/>
      <c r="JBV51" s="319"/>
      <c r="JBW51" s="319"/>
      <c r="JBX51" s="319"/>
      <c r="JBY51" s="319"/>
      <c r="JBZ51" s="319"/>
      <c r="JCA51" s="319"/>
      <c r="JCB51" s="319"/>
      <c r="JCC51" s="319"/>
      <c r="JCD51" s="319"/>
      <c r="JCE51" s="319"/>
      <c r="JCF51" s="319"/>
      <c r="JCG51" s="319"/>
      <c r="JCH51" s="319"/>
      <c r="JCI51" s="319"/>
      <c r="JCJ51" s="319"/>
      <c r="JCK51" s="319"/>
      <c r="JCL51" s="319"/>
      <c r="JCM51" s="319"/>
      <c r="JCN51" s="319"/>
      <c r="JCO51" s="319"/>
      <c r="JCP51" s="319"/>
      <c r="JCQ51" s="319"/>
      <c r="JCR51" s="319"/>
      <c r="JCS51" s="319"/>
      <c r="JCT51" s="319"/>
      <c r="JCU51" s="319"/>
      <c r="JCV51" s="319"/>
      <c r="JCW51" s="319"/>
      <c r="JCX51" s="319"/>
      <c r="JCY51" s="319"/>
      <c r="JCZ51" s="319"/>
      <c r="JDA51" s="319"/>
      <c r="JDB51" s="319"/>
      <c r="JDC51" s="319"/>
      <c r="JDD51" s="319"/>
      <c r="JDE51" s="319"/>
      <c r="JDF51" s="319"/>
      <c r="JDG51" s="319"/>
      <c r="JDH51" s="319"/>
      <c r="JDI51" s="319"/>
      <c r="JDJ51" s="319"/>
      <c r="JDK51" s="319"/>
      <c r="JDL51" s="319"/>
      <c r="JDM51" s="319"/>
      <c r="JDN51" s="319"/>
      <c r="JDO51" s="319"/>
      <c r="JDP51" s="319"/>
      <c r="JDQ51" s="319"/>
      <c r="JDR51" s="319"/>
      <c r="JDS51" s="319"/>
      <c r="JDT51" s="319"/>
      <c r="JDU51" s="319"/>
      <c r="JDV51" s="319"/>
      <c r="JDW51" s="319"/>
      <c r="JDX51" s="319"/>
      <c r="JDY51" s="319"/>
      <c r="JDZ51" s="319"/>
      <c r="JEA51" s="319"/>
      <c r="JEB51" s="319"/>
      <c r="JEC51" s="319"/>
      <c r="JED51" s="319"/>
      <c r="JEE51" s="319"/>
      <c r="JEF51" s="319"/>
      <c r="JEG51" s="319"/>
      <c r="JEH51" s="319"/>
      <c r="JEI51" s="319"/>
      <c r="JEJ51" s="319"/>
      <c r="JEK51" s="319"/>
      <c r="JEL51" s="319"/>
      <c r="JEM51" s="319"/>
      <c r="JEN51" s="319"/>
      <c r="JEO51" s="319"/>
      <c r="JEP51" s="319"/>
      <c r="JEQ51" s="319"/>
      <c r="JER51" s="319"/>
      <c r="JES51" s="319"/>
      <c r="JET51" s="319"/>
      <c r="JEU51" s="319"/>
      <c r="JEV51" s="319"/>
      <c r="JEW51" s="319"/>
      <c r="JEX51" s="319"/>
      <c r="JEY51" s="319"/>
      <c r="JEZ51" s="319"/>
      <c r="JFA51" s="319"/>
      <c r="JFB51" s="319"/>
      <c r="JFC51" s="319"/>
      <c r="JFD51" s="319"/>
      <c r="JFE51" s="319"/>
      <c r="JFF51" s="319"/>
      <c r="JFG51" s="319"/>
      <c r="JFH51" s="319"/>
      <c r="JFI51" s="319"/>
      <c r="JFJ51" s="319"/>
      <c r="JFK51" s="319"/>
      <c r="JFL51" s="319"/>
      <c r="JFM51" s="319"/>
      <c r="JFN51" s="319"/>
      <c r="JFO51" s="319"/>
      <c r="JFP51" s="319"/>
      <c r="JFQ51" s="319"/>
      <c r="JFR51" s="319"/>
      <c r="JFS51" s="319"/>
      <c r="JFT51" s="319"/>
      <c r="JFU51" s="319"/>
      <c r="JFV51" s="319"/>
      <c r="JFW51" s="319"/>
      <c r="JFX51" s="319"/>
      <c r="JFY51" s="319"/>
      <c r="JFZ51" s="319"/>
      <c r="JGA51" s="319"/>
      <c r="JGB51" s="319"/>
      <c r="JGC51" s="319"/>
      <c r="JGD51" s="319"/>
      <c r="JGE51" s="319"/>
      <c r="JGF51" s="319"/>
      <c r="JGG51" s="319"/>
      <c r="JGH51" s="319"/>
      <c r="JGI51" s="319"/>
      <c r="JGJ51" s="319"/>
      <c r="JGK51" s="319"/>
      <c r="JGL51" s="319"/>
      <c r="JGM51" s="319"/>
      <c r="JGN51" s="319"/>
      <c r="JGO51" s="319"/>
      <c r="JGP51" s="319"/>
      <c r="JGQ51" s="319"/>
      <c r="JGR51" s="319"/>
      <c r="JGS51" s="319"/>
      <c r="JGT51" s="319"/>
      <c r="JGU51" s="319"/>
      <c r="JGV51" s="319"/>
      <c r="JGW51" s="319"/>
      <c r="JGX51" s="319"/>
      <c r="JGY51" s="319"/>
      <c r="JGZ51" s="319"/>
      <c r="JHA51" s="319"/>
      <c r="JHB51" s="319"/>
      <c r="JHC51" s="319"/>
      <c r="JHD51" s="319"/>
      <c r="JHE51" s="319"/>
      <c r="JHF51" s="319"/>
      <c r="JHG51" s="319"/>
      <c r="JHH51" s="319"/>
      <c r="JHI51" s="319"/>
      <c r="JHJ51" s="319"/>
      <c r="JHK51" s="319"/>
      <c r="JHL51" s="319"/>
      <c r="JHM51" s="319"/>
      <c r="JHN51" s="319"/>
      <c r="JHO51" s="319"/>
      <c r="JHP51" s="319"/>
      <c r="JHQ51" s="319"/>
      <c r="JHR51" s="319"/>
      <c r="JHS51" s="319"/>
      <c r="JHT51" s="319"/>
      <c r="JHU51" s="319"/>
      <c r="JHV51" s="319"/>
      <c r="JHW51" s="319"/>
      <c r="JHX51" s="319"/>
      <c r="JHY51" s="319"/>
      <c r="JHZ51" s="319"/>
      <c r="JIA51" s="319"/>
      <c r="JIB51" s="319"/>
      <c r="JIC51" s="319"/>
      <c r="JID51" s="319"/>
      <c r="JIE51" s="319"/>
      <c r="JIF51" s="319"/>
      <c r="JIG51" s="319"/>
      <c r="JIH51" s="319"/>
      <c r="JII51" s="319"/>
      <c r="JIJ51" s="319"/>
      <c r="JIK51" s="319"/>
      <c r="JIL51" s="319"/>
      <c r="JIM51" s="319"/>
      <c r="JIN51" s="319"/>
      <c r="JIO51" s="319"/>
      <c r="JIP51" s="319"/>
      <c r="JIQ51" s="319"/>
      <c r="JIR51" s="319"/>
      <c r="JIS51" s="319"/>
      <c r="JIT51" s="319"/>
      <c r="JIU51" s="319"/>
      <c r="JIV51" s="319"/>
      <c r="JIW51" s="319"/>
      <c r="JIX51" s="319"/>
      <c r="JIY51" s="319"/>
      <c r="JIZ51" s="319"/>
      <c r="JJA51" s="319"/>
      <c r="JJB51" s="319"/>
      <c r="JJC51" s="319"/>
      <c r="JJD51" s="319"/>
      <c r="JJE51" s="319"/>
      <c r="JJF51" s="319"/>
      <c r="JJG51" s="319"/>
      <c r="JJH51" s="319"/>
      <c r="JJI51" s="319"/>
      <c r="JJJ51" s="319"/>
      <c r="JJK51" s="319"/>
      <c r="JJL51" s="319"/>
      <c r="JJM51" s="319"/>
      <c r="JJN51" s="319"/>
      <c r="JJO51" s="319"/>
      <c r="JJP51" s="319"/>
      <c r="JJQ51" s="319"/>
      <c r="JJR51" s="319"/>
      <c r="JJS51" s="319"/>
      <c r="JJT51" s="319"/>
      <c r="JJU51" s="319"/>
      <c r="JJV51" s="319"/>
      <c r="JJW51" s="319"/>
      <c r="JJX51" s="319"/>
      <c r="JJY51" s="319"/>
      <c r="JJZ51" s="319"/>
      <c r="JKA51" s="319"/>
      <c r="JKB51" s="319"/>
      <c r="JKC51" s="319"/>
      <c r="JKD51" s="319"/>
      <c r="JKE51" s="319"/>
      <c r="JKF51" s="319"/>
      <c r="JKG51" s="319"/>
      <c r="JKH51" s="319"/>
      <c r="JKI51" s="319"/>
      <c r="JKJ51" s="319"/>
      <c r="JKK51" s="319"/>
      <c r="JKL51" s="319"/>
      <c r="JKM51" s="319"/>
      <c r="JKN51" s="319"/>
      <c r="JKO51" s="319"/>
      <c r="JKP51" s="319"/>
      <c r="JKQ51" s="319"/>
      <c r="JKR51" s="319"/>
      <c r="JKS51" s="319"/>
      <c r="JKT51" s="319"/>
      <c r="JKU51" s="319"/>
      <c r="JKV51" s="319"/>
      <c r="JKW51" s="319"/>
      <c r="JKX51" s="319"/>
      <c r="JKY51" s="319"/>
      <c r="JKZ51" s="319"/>
      <c r="JLA51" s="319"/>
      <c r="JLB51" s="319"/>
      <c r="JLC51" s="319"/>
      <c r="JLD51" s="319"/>
      <c r="JLE51" s="319"/>
      <c r="JLF51" s="319"/>
      <c r="JLG51" s="319"/>
      <c r="JLH51" s="319"/>
      <c r="JLI51" s="319"/>
      <c r="JLJ51" s="319"/>
      <c r="JLK51" s="319"/>
      <c r="JLL51" s="319"/>
      <c r="JLM51" s="319"/>
      <c r="JLN51" s="319"/>
      <c r="JLO51" s="319"/>
      <c r="JLP51" s="319"/>
      <c r="JLQ51" s="319"/>
      <c r="JLR51" s="319"/>
      <c r="JLS51" s="319"/>
      <c r="JLT51" s="319"/>
      <c r="JLU51" s="319"/>
      <c r="JLV51" s="319"/>
      <c r="JLW51" s="319"/>
      <c r="JLX51" s="319"/>
      <c r="JLY51" s="319"/>
      <c r="JLZ51" s="319"/>
      <c r="JMA51" s="319"/>
      <c r="JMB51" s="319"/>
      <c r="JMC51" s="319"/>
      <c r="JMD51" s="319"/>
      <c r="JME51" s="319"/>
      <c r="JMF51" s="319"/>
      <c r="JMG51" s="319"/>
      <c r="JMH51" s="319"/>
      <c r="JMI51" s="319"/>
      <c r="JMJ51" s="319"/>
      <c r="JMK51" s="319"/>
      <c r="JML51" s="319"/>
      <c r="JMM51" s="319"/>
      <c r="JMN51" s="319"/>
      <c r="JMO51" s="319"/>
      <c r="JMP51" s="319"/>
      <c r="JMQ51" s="319"/>
      <c r="JMR51" s="319"/>
      <c r="JMS51" s="319"/>
      <c r="JMT51" s="319"/>
      <c r="JMU51" s="319"/>
      <c r="JMV51" s="319"/>
      <c r="JMW51" s="319"/>
      <c r="JMX51" s="319"/>
      <c r="JMY51" s="319"/>
      <c r="JMZ51" s="319"/>
      <c r="JNA51" s="319"/>
      <c r="JNB51" s="319"/>
      <c r="JNC51" s="319"/>
      <c r="JND51" s="319"/>
      <c r="JNE51" s="319"/>
      <c r="JNF51" s="319"/>
      <c r="JNG51" s="319"/>
      <c r="JNH51" s="319"/>
      <c r="JNI51" s="319"/>
      <c r="JNJ51" s="319"/>
      <c r="JNK51" s="319"/>
      <c r="JNL51" s="319"/>
      <c r="JNM51" s="319"/>
      <c r="JNN51" s="319"/>
      <c r="JNO51" s="319"/>
      <c r="JNP51" s="319"/>
      <c r="JNQ51" s="319"/>
      <c r="JNR51" s="319"/>
      <c r="JNS51" s="319"/>
      <c r="JNT51" s="319"/>
      <c r="JNU51" s="319"/>
      <c r="JNV51" s="319"/>
      <c r="JNW51" s="319"/>
      <c r="JNX51" s="319"/>
      <c r="JNY51" s="319"/>
      <c r="JNZ51" s="319"/>
      <c r="JOA51" s="319"/>
      <c r="JOB51" s="319"/>
      <c r="JOC51" s="319"/>
      <c r="JOD51" s="319"/>
      <c r="JOE51" s="319"/>
      <c r="JOF51" s="319"/>
      <c r="JOG51" s="319"/>
      <c r="JOH51" s="319"/>
      <c r="JOI51" s="319"/>
      <c r="JOJ51" s="319"/>
      <c r="JOK51" s="319"/>
      <c r="JOL51" s="319"/>
      <c r="JOM51" s="319"/>
      <c r="JON51" s="319"/>
      <c r="JOO51" s="319"/>
      <c r="JOP51" s="319"/>
      <c r="JOQ51" s="319"/>
      <c r="JOR51" s="319"/>
      <c r="JOS51" s="319"/>
      <c r="JOT51" s="319"/>
      <c r="JOU51" s="319"/>
      <c r="JOV51" s="319"/>
      <c r="JOW51" s="319"/>
      <c r="JOX51" s="319"/>
      <c r="JOY51" s="319"/>
      <c r="JOZ51" s="319"/>
      <c r="JPA51" s="319"/>
      <c r="JPB51" s="319"/>
      <c r="JPC51" s="319"/>
      <c r="JPD51" s="319"/>
      <c r="JPE51" s="319"/>
      <c r="JPF51" s="319"/>
      <c r="JPG51" s="319"/>
      <c r="JPH51" s="319"/>
      <c r="JPI51" s="319"/>
      <c r="JPJ51" s="319"/>
      <c r="JPK51" s="319"/>
      <c r="JPL51" s="319"/>
      <c r="JPM51" s="319"/>
      <c r="JPN51" s="319"/>
      <c r="JPO51" s="319"/>
      <c r="JPP51" s="319"/>
      <c r="JPQ51" s="319"/>
      <c r="JPR51" s="319"/>
      <c r="JPS51" s="319"/>
      <c r="JPT51" s="319"/>
      <c r="JPU51" s="319"/>
      <c r="JPV51" s="319"/>
      <c r="JPW51" s="319"/>
      <c r="JPX51" s="319"/>
      <c r="JPY51" s="319"/>
      <c r="JPZ51" s="319"/>
      <c r="JQA51" s="319"/>
      <c r="JQB51" s="319"/>
      <c r="JQC51" s="319"/>
      <c r="JQD51" s="319"/>
      <c r="JQE51" s="319"/>
      <c r="JQF51" s="319"/>
      <c r="JQG51" s="319"/>
      <c r="JQH51" s="319"/>
      <c r="JQI51" s="319"/>
      <c r="JQJ51" s="319"/>
      <c r="JQK51" s="319"/>
      <c r="JQL51" s="319"/>
      <c r="JQM51" s="319"/>
      <c r="JQN51" s="319"/>
      <c r="JQO51" s="319"/>
      <c r="JQP51" s="319"/>
      <c r="JQQ51" s="319"/>
      <c r="JQR51" s="319"/>
      <c r="JQS51" s="319"/>
      <c r="JQT51" s="319"/>
      <c r="JQU51" s="319"/>
      <c r="JQV51" s="319"/>
      <c r="JQW51" s="319"/>
      <c r="JQX51" s="319"/>
      <c r="JQY51" s="319"/>
      <c r="JQZ51" s="319"/>
      <c r="JRA51" s="319"/>
      <c r="JRB51" s="319"/>
      <c r="JRC51" s="319"/>
      <c r="JRD51" s="319"/>
      <c r="JRE51" s="319"/>
      <c r="JRF51" s="319"/>
      <c r="JRG51" s="319"/>
      <c r="JRH51" s="319"/>
      <c r="JRI51" s="319"/>
      <c r="JRJ51" s="319"/>
      <c r="JRK51" s="319"/>
      <c r="JRL51" s="319"/>
      <c r="JRM51" s="319"/>
      <c r="JRN51" s="319"/>
      <c r="JRO51" s="319"/>
      <c r="JRP51" s="319"/>
      <c r="JRQ51" s="319"/>
      <c r="JRR51" s="319"/>
      <c r="JRS51" s="319"/>
      <c r="JRT51" s="319"/>
      <c r="JRU51" s="319"/>
      <c r="JRV51" s="319"/>
      <c r="JRW51" s="319"/>
      <c r="JRX51" s="319"/>
      <c r="JRY51" s="319"/>
      <c r="JRZ51" s="319"/>
      <c r="JSA51" s="319"/>
      <c r="JSB51" s="319"/>
      <c r="JSC51" s="319"/>
      <c r="JSD51" s="319"/>
      <c r="JSE51" s="319"/>
      <c r="JSF51" s="319"/>
      <c r="JSG51" s="319"/>
      <c r="JSH51" s="319"/>
      <c r="JSI51" s="319"/>
      <c r="JSJ51" s="319"/>
      <c r="JSK51" s="319"/>
      <c r="JSL51" s="319"/>
      <c r="JSM51" s="319"/>
      <c r="JSN51" s="319"/>
      <c r="JSO51" s="319"/>
      <c r="JSP51" s="319"/>
      <c r="JSQ51" s="319"/>
      <c r="JSR51" s="319"/>
      <c r="JSS51" s="319"/>
      <c r="JST51" s="319"/>
      <c r="JSU51" s="319"/>
      <c r="JSV51" s="319"/>
      <c r="JSW51" s="319"/>
      <c r="JSX51" s="319"/>
      <c r="JSY51" s="319"/>
      <c r="JSZ51" s="319"/>
      <c r="JTA51" s="319"/>
      <c r="JTB51" s="319"/>
      <c r="JTC51" s="319"/>
      <c r="JTD51" s="319"/>
      <c r="JTE51" s="319"/>
      <c r="JTF51" s="319"/>
      <c r="JTG51" s="319"/>
      <c r="JTH51" s="319"/>
      <c r="JTI51" s="319"/>
      <c r="JTJ51" s="319"/>
      <c r="JTK51" s="319"/>
      <c r="JTL51" s="319"/>
      <c r="JTM51" s="319"/>
      <c r="JTN51" s="319"/>
      <c r="JTO51" s="319"/>
      <c r="JTP51" s="319"/>
      <c r="JTQ51" s="319"/>
      <c r="JTR51" s="319"/>
      <c r="JTS51" s="319"/>
      <c r="JTT51" s="319"/>
      <c r="JTU51" s="319"/>
      <c r="JTV51" s="319"/>
      <c r="JTW51" s="319"/>
      <c r="JTX51" s="319"/>
      <c r="JTY51" s="319"/>
      <c r="JTZ51" s="319"/>
      <c r="JUA51" s="319"/>
      <c r="JUB51" s="319"/>
      <c r="JUC51" s="319"/>
      <c r="JUD51" s="319"/>
      <c r="JUE51" s="319"/>
      <c r="JUF51" s="319"/>
      <c r="JUG51" s="319"/>
      <c r="JUH51" s="319"/>
      <c r="JUI51" s="319"/>
      <c r="JUJ51" s="319"/>
      <c r="JUK51" s="319"/>
      <c r="JUL51" s="319"/>
      <c r="JUM51" s="319"/>
      <c r="JUN51" s="319"/>
      <c r="JUO51" s="319"/>
      <c r="JUP51" s="319"/>
      <c r="JUQ51" s="319"/>
      <c r="JUR51" s="319"/>
      <c r="JUS51" s="319"/>
      <c r="JUT51" s="319"/>
      <c r="JUU51" s="319"/>
      <c r="JUV51" s="319"/>
      <c r="JUW51" s="319"/>
      <c r="JUX51" s="319"/>
      <c r="JUY51" s="319"/>
      <c r="JUZ51" s="319"/>
      <c r="JVA51" s="319"/>
      <c r="JVB51" s="319"/>
      <c r="JVC51" s="319"/>
      <c r="JVD51" s="319"/>
      <c r="JVE51" s="319"/>
      <c r="JVF51" s="319"/>
      <c r="JVG51" s="319"/>
      <c r="JVH51" s="319"/>
      <c r="JVI51" s="319"/>
      <c r="JVJ51" s="319"/>
      <c r="JVK51" s="319"/>
      <c r="JVL51" s="319"/>
      <c r="JVM51" s="319"/>
      <c r="JVN51" s="319"/>
      <c r="JVO51" s="319"/>
      <c r="JVP51" s="319"/>
      <c r="JVQ51" s="319"/>
      <c r="JVR51" s="319"/>
      <c r="JVS51" s="319"/>
      <c r="JVT51" s="319"/>
      <c r="JVU51" s="319"/>
      <c r="JVV51" s="319"/>
      <c r="JVW51" s="319"/>
      <c r="JVX51" s="319"/>
      <c r="JVY51" s="319"/>
      <c r="JVZ51" s="319"/>
      <c r="JWA51" s="319"/>
      <c r="JWB51" s="319"/>
      <c r="JWC51" s="319"/>
      <c r="JWD51" s="319"/>
      <c r="JWE51" s="319"/>
      <c r="JWF51" s="319"/>
      <c r="JWG51" s="319"/>
      <c r="JWH51" s="319"/>
      <c r="JWI51" s="319"/>
      <c r="JWJ51" s="319"/>
      <c r="JWK51" s="319"/>
      <c r="JWL51" s="319"/>
      <c r="JWM51" s="319"/>
      <c r="JWN51" s="319"/>
      <c r="JWO51" s="319"/>
      <c r="JWP51" s="319"/>
      <c r="JWQ51" s="319"/>
      <c r="JWR51" s="319"/>
      <c r="JWS51" s="319"/>
      <c r="JWT51" s="319"/>
      <c r="JWU51" s="319"/>
      <c r="JWV51" s="319"/>
      <c r="JWW51" s="319"/>
      <c r="JWX51" s="319"/>
      <c r="JWY51" s="319"/>
      <c r="JWZ51" s="319"/>
      <c r="JXA51" s="319"/>
      <c r="JXB51" s="319"/>
      <c r="JXC51" s="319"/>
      <c r="JXD51" s="319"/>
      <c r="JXE51" s="319"/>
      <c r="JXF51" s="319"/>
      <c r="JXG51" s="319"/>
      <c r="JXH51" s="319"/>
      <c r="JXI51" s="319"/>
      <c r="JXJ51" s="319"/>
      <c r="JXK51" s="319"/>
      <c r="JXL51" s="319"/>
      <c r="JXM51" s="319"/>
      <c r="JXN51" s="319"/>
      <c r="JXO51" s="319"/>
      <c r="JXP51" s="319"/>
      <c r="JXQ51" s="319"/>
      <c r="JXR51" s="319"/>
      <c r="JXS51" s="319"/>
      <c r="JXT51" s="319"/>
      <c r="JXU51" s="319"/>
      <c r="JXV51" s="319"/>
      <c r="JXW51" s="319"/>
      <c r="JXX51" s="319"/>
      <c r="JXY51" s="319"/>
      <c r="JXZ51" s="319"/>
      <c r="JYA51" s="319"/>
      <c r="JYB51" s="319"/>
      <c r="JYC51" s="319"/>
      <c r="JYD51" s="319"/>
      <c r="JYE51" s="319"/>
      <c r="JYF51" s="319"/>
      <c r="JYG51" s="319"/>
      <c r="JYH51" s="319"/>
      <c r="JYI51" s="319"/>
      <c r="JYJ51" s="319"/>
      <c r="JYK51" s="319"/>
      <c r="JYL51" s="319"/>
      <c r="JYM51" s="319"/>
      <c r="JYN51" s="319"/>
      <c r="JYO51" s="319"/>
      <c r="JYP51" s="319"/>
      <c r="JYQ51" s="319"/>
      <c r="JYR51" s="319"/>
      <c r="JYS51" s="319"/>
      <c r="JYT51" s="319"/>
      <c r="JYU51" s="319"/>
      <c r="JYV51" s="319"/>
      <c r="JYW51" s="319"/>
      <c r="JYX51" s="319"/>
      <c r="JYY51" s="319"/>
      <c r="JYZ51" s="319"/>
      <c r="JZA51" s="319"/>
      <c r="JZB51" s="319"/>
      <c r="JZC51" s="319"/>
      <c r="JZD51" s="319"/>
      <c r="JZE51" s="319"/>
      <c r="JZF51" s="319"/>
      <c r="JZG51" s="319"/>
      <c r="JZH51" s="319"/>
      <c r="JZI51" s="319"/>
      <c r="JZJ51" s="319"/>
      <c r="JZK51" s="319"/>
      <c r="JZL51" s="319"/>
      <c r="JZM51" s="319"/>
      <c r="JZN51" s="319"/>
      <c r="JZO51" s="319"/>
      <c r="JZP51" s="319"/>
      <c r="JZQ51" s="319"/>
      <c r="JZR51" s="319"/>
      <c r="JZS51" s="319"/>
      <c r="JZT51" s="319"/>
      <c r="JZU51" s="319"/>
      <c r="JZV51" s="319"/>
      <c r="JZW51" s="319"/>
      <c r="JZX51" s="319"/>
      <c r="JZY51" s="319"/>
      <c r="JZZ51" s="319"/>
      <c r="KAA51" s="319"/>
      <c r="KAB51" s="319"/>
      <c r="KAC51" s="319"/>
      <c r="KAD51" s="319"/>
      <c r="KAE51" s="319"/>
      <c r="KAF51" s="319"/>
      <c r="KAG51" s="319"/>
      <c r="KAH51" s="319"/>
      <c r="KAI51" s="319"/>
      <c r="KAJ51" s="319"/>
      <c r="KAK51" s="319"/>
      <c r="KAL51" s="319"/>
      <c r="KAM51" s="319"/>
      <c r="KAN51" s="319"/>
      <c r="KAO51" s="319"/>
      <c r="KAP51" s="319"/>
      <c r="KAQ51" s="319"/>
      <c r="KAR51" s="319"/>
      <c r="KAS51" s="319"/>
      <c r="KAT51" s="319"/>
      <c r="KAU51" s="319"/>
      <c r="KAV51" s="319"/>
      <c r="KAW51" s="319"/>
      <c r="KAX51" s="319"/>
      <c r="KAY51" s="319"/>
      <c r="KAZ51" s="319"/>
      <c r="KBA51" s="319"/>
      <c r="KBB51" s="319"/>
      <c r="KBC51" s="319"/>
      <c r="KBD51" s="319"/>
      <c r="KBE51" s="319"/>
      <c r="KBF51" s="319"/>
      <c r="KBG51" s="319"/>
      <c r="KBH51" s="319"/>
      <c r="KBI51" s="319"/>
      <c r="KBJ51" s="319"/>
      <c r="KBK51" s="319"/>
      <c r="KBL51" s="319"/>
      <c r="KBM51" s="319"/>
      <c r="KBN51" s="319"/>
      <c r="KBO51" s="319"/>
      <c r="KBP51" s="319"/>
      <c r="KBQ51" s="319"/>
      <c r="KBR51" s="319"/>
      <c r="KBS51" s="319"/>
      <c r="KBT51" s="319"/>
      <c r="KBU51" s="319"/>
      <c r="KBV51" s="319"/>
      <c r="KBW51" s="319"/>
      <c r="KBX51" s="319"/>
      <c r="KBY51" s="319"/>
      <c r="KBZ51" s="319"/>
      <c r="KCA51" s="319"/>
      <c r="KCB51" s="319"/>
      <c r="KCC51" s="319"/>
      <c r="KCD51" s="319"/>
      <c r="KCE51" s="319"/>
      <c r="KCF51" s="319"/>
      <c r="KCG51" s="319"/>
      <c r="KCH51" s="319"/>
      <c r="KCI51" s="319"/>
      <c r="KCJ51" s="319"/>
      <c r="KCK51" s="319"/>
      <c r="KCL51" s="319"/>
      <c r="KCM51" s="319"/>
      <c r="KCN51" s="319"/>
      <c r="KCO51" s="319"/>
      <c r="KCP51" s="319"/>
      <c r="KCQ51" s="319"/>
      <c r="KCR51" s="319"/>
      <c r="KCS51" s="319"/>
      <c r="KCT51" s="319"/>
      <c r="KCU51" s="319"/>
      <c r="KCV51" s="319"/>
      <c r="KCW51" s="319"/>
      <c r="KCX51" s="319"/>
      <c r="KCY51" s="319"/>
      <c r="KCZ51" s="319"/>
      <c r="KDA51" s="319"/>
      <c r="KDB51" s="319"/>
      <c r="KDC51" s="319"/>
      <c r="KDD51" s="319"/>
      <c r="KDE51" s="319"/>
      <c r="KDF51" s="319"/>
      <c r="KDG51" s="319"/>
      <c r="KDH51" s="319"/>
      <c r="KDI51" s="319"/>
      <c r="KDJ51" s="319"/>
      <c r="KDK51" s="319"/>
      <c r="KDL51" s="319"/>
      <c r="KDM51" s="319"/>
      <c r="KDN51" s="319"/>
      <c r="KDO51" s="319"/>
      <c r="KDP51" s="319"/>
      <c r="KDQ51" s="319"/>
      <c r="KDR51" s="319"/>
      <c r="KDS51" s="319"/>
      <c r="KDT51" s="319"/>
      <c r="KDU51" s="319"/>
      <c r="KDV51" s="319"/>
      <c r="KDW51" s="319"/>
      <c r="KDX51" s="319"/>
      <c r="KDY51" s="319"/>
      <c r="KDZ51" s="319"/>
      <c r="KEA51" s="319"/>
      <c r="KEB51" s="319"/>
      <c r="KEC51" s="319"/>
      <c r="KED51" s="319"/>
      <c r="KEE51" s="319"/>
      <c r="KEF51" s="319"/>
      <c r="KEG51" s="319"/>
      <c r="KEH51" s="319"/>
      <c r="KEI51" s="319"/>
      <c r="KEJ51" s="319"/>
      <c r="KEK51" s="319"/>
      <c r="KEL51" s="319"/>
      <c r="KEM51" s="319"/>
      <c r="KEN51" s="319"/>
      <c r="KEO51" s="319"/>
      <c r="KEP51" s="319"/>
      <c r="KEQ51" s="319"/>
      <c r="KER51" s="319"/>
      <c r="KES51" s="319"/>
      <c r="KET51" s="319"/>
      <c r="KEU51" s="319"/>
      <c r="KEV51" s="319"/>
      <c r="KEW51" s="319"/>
      <c r="KEX51" s="319"/>
      <c r="KEY51" s="319"/>
      <c r="KEZ51" s="319"/>
      <c r="KFA51" s="319"/>
      <c r="KFB51" s="319"/>
      <c r="KFC51" s="319"/>
      <c r="KFD51" s="319"/>
      <c r="KFE51" s="319"/>
      <c r="KFF51" s="319"/>
      <c r="KFG51" s="319"/>
      <c r="KFH51" s="319"/>
      <c r="KFI51" s="319"/>
      <c r="KFJ51" s="319"/>
      <c r="KFK51" s="319"/>
      <c r="KFL51" s="319"/>
      <c r="KFM51" s="319"/>
      <c r="KFN51" s="319"/>
      <c r="KFO51" s="319"/>
      <c r="KFP51" s="319"/>
      <c r="KFQ51" s="319"/>
      <c r="KFR51" s="319"/>
      <c r="KFS51" s="319"/>
      <c r="KFT51" s="319"/>
      <c r="KFU51" s="319"/>
      <c r="KFV51" s="319"/>
      <c r="KFW51" s="319"/>
      <c r="KFX51" s="319"/>
      <c r="KFY51" s="319"/>
      <c r="KFZ51" s="319"/>
      <c r="KGA51" s="319"/>
      <c r="KGB51" s="319"/>
      <c r="KGC51" s="319"/>
      <c r="KGD51" s="319"/>
      <c r="KGE51" s="319"/>
      <c r="KGF51" s="319"/>
      <c r="KGG51" s="319"/>
      <c r="KGH51" s="319"/>
      <c r="KGI51" s="319"/>
      <c r="KGJ51" s="319"/>
      <c r="KGK51" s="319"/>
      <c r="KGL51" s="319"/>
      <c r="KGM51" s="319"/>
      <c r="KGN51" s="319"/>
      <c r="KGO51" s="319"/>
      <c r="KGP51" s="319"/>
      <c r="KGQ51" s="319"/>
      <c r="KGR51" s="319"/>
      <c r="KGS51" s="319"/>
      <c r="KGT51" s="319"/>
      <c r="KGU51" s="319"/>
      <c r="KGV51" s="319"/>
      <c r="KGW51" s="319"/>
      <c r="KGX51" s="319"/>
      <c r="KGY51" s="319"/>
      <c r="KGZ51" s="319"/>
      <c r="KHA51" s="319"/>
      <c r="KHB51" s="319"/>
      <c r="KHC51" s="319"/>
      <c r="KHD51" s="319"/>
      <c r="KHE51" s="319"/>
      <c r="KHF51" s="319"/>
      <c r="KHG51" s="319"/>
      <c r="KHH51" s="319"/>
      <c r="KHI51" s="319"/>
      <c r="KHJ51" s="319"/>
      <c r="KHK51" s="319"/>
      <c r="KHL51" s="319"/>
      <c r="KHM51" s="319"/>
      <c r="KHN51" s="319"/>
      <c r="KHO51" s="319"/>
      <c r="KHP51" s="319"/>
      <c r="KHQ51" s="319"/>
      <c r="KHR51" s="319"/>
      <c r="KHS51" s="319"/>
      <c r="KHT51" s="319"/>
      <c r="KHU51" s="319"/>
      <c r="KHV51" s="319"/>
      <c r="KHW51" s="319"/>
      <c r="KHX51" s="319"/>
      <c r="KHY51" s="319"/>
      <c r="KHZ51" s="319"/>
      <c r="KIA51" s="319"/>
      <c r="KIB51" s="319"/>
      <c r="KIC51" s="319"/>
      <c r="KID51" s="319"/>
      <c r="KIE51" s="319"/>
      <c r="KIF51" s="319"/>
      <c r="KIG51" s="319"/>
      <c r="KIH51" s="319"/>
      <c r="KII51" s="319"/>
      <c r="KIJ51" s="319"/>
      <c r="KIK51" s="319"/>
      <c r="KIL51" s="319"/>
      <c r="KIM51" s="319"/>
      <c r="KIN51" s="319"/>
      <c r="KIO51" s="319"/>
      <c r="KIP51" s="319"/>
      <c r="KIQ51" s="319"/>
      <c r="KIR51" s="319"/>
      <c r="KIS51" s="319"/>
      <c r="KIT51" s="319"/>
      <c r="KIU51" s="319"/>
      <c r="KIV51" s="319"/>
      <c r="KIW51" s="319"/>
      <c r="KIX51" s="319"/>
      <c r="KIY51" s="319"/>
      <c r="KIZ51" s="319"/>
      <c r="KJA51" s="319"/>
      <c r="KJB51" s="319"/>
      <c r="KJC51" s="319"/>
      <c r="KJD51" s="319"/>
      <c r="KJE51" s="319"/>
      <c r="KJF51" s="319"/>
      <c r="KJG51" s="319"/>
      <c r="KJH51" s="319"/>
      <c r="KJI51" s="319"/>
      <c r="KJJ51" s="319"/>
      <c r="KJK51" s="319"/>
      <c r="KJL51" s="319"/>
      <c r="KJM51" s="319"/>
      <c r="KJN51" s="319"/>
      <c r="KJO51" s="319"/>
      <c r="KJP51" s="319"/>
      <c r="KJQ51" s="319"/>
      <c r="KJR51" s="319"/>
      <c r="KJS51" s="319"/>
      <c r="KJT51" s="319"/>
      <c r="KJU51" s="319"/>
      <c r="KJV51" s="319"/>
      <c r="KJW51" s="319"/>
      <c r="KJX51" s="319"/>
      <c r="KJY51" s="319"/>
      <c r="KJZ51" s="319"/>
      <c r="KKA51" s="319"/>
      <c r="KKB51" s="319"/>
      <c r="KKC51" s="319"/>
      <c r="KKD51" s="319"/>
      <c r="KKE51" s="319"/>
      <c r="KKF51" s="319"/>
      <c r="KKG51" s="319"/>
      <c r="KKH51" s="319"/>
      <c r="KKI51" s="319"/>
      <c r="KKJ51" s="319"/>
      <c r="KKK51" s="319"/>
      <c r="KKL51" s="319"/>
      <c r="KKM51" s="319"/>
      <c r="KKN51" s="319"/>
      <c r="KKO51" s="319"/>
      <c r="KKP51" s="319"/>
      <c r="KKQ51" s="319"/>
      <c r="KKR51" s="319"/>
      <c r="KKS51" s="319"/>
      <c r="KKT51" s="319"/>
      <c r="KKU51" s="319"/>
      <c r="KKV51" s="319"/>
      <c r="KKW51" s="319"/>
      <c r="KKX51" s="319"/>
      <c r="KKY51" s="319"/>
      <c r="KKZ51" s="319"/>
      <c r="KLA51" s="319"/>
      <c r="KLB51" s="319"/>
      <c r="KLC51" s="319"/>
      <c r="KLD51" s="319"/>
      <c r="KLE51" s="319"/>
      <c r="KLF51" s="319"/>
      <c r="KLG51" s="319"/>
      <c r="KLH51" s="319"/>
      <c r="KLI51" s="319"/>
      <c r="KLJ51" s="319"/>
      <c r="KLK51" s="319"/>
      <c r="KLL51" s="319"/>
      <c r="KLM51" s="319"/>
      <c r="KLN51" s="319"/>
      <c r="KLO51" s="319"/>
      <c r="KLP51" s="319"/>
      <c r="KLQ51" s="319"/>
      <c r="KLR51" s="319"/>
      <c r="KLS51" s="319"/>
      <c r="KLT51" s="319"/>
      <c r="KLU51" s="319"/>
      <c r="KLV51" s="319"/>
      <c r="KLW51" s="319"/>
      <c r="KLX51" s="319"/>
      <c r="KLY51" s="319"/>
      <c r="KLZ51" s="319"/>
      <c r="KMA51" s="319"/>
      <c r="KMB51" s="319"/>
      <c r="KMC51" s="319"/>
      <c r="KMD51" s="319"/>
      <c r="KME51" s="319"/>
      <c r="KMF51" s="319"/>
      <c r="KMG51" s="319"/>
      <c r="KMH51" s="319"/>
      <c r="KMI51" s="319"/>
      <c r="KMJ51" s="319"/>
      <c r="KMK51" s="319"/>
      <c r="KML51" s="319"/>
      <c r="KMM51" s="319"/>
      <c r="KMN51" s="319"/>
      <c r="KMO51" s="319"/>
      <c r="KMP51" s="319"/>
      <c r="KMQ51" s="319"/>
      <c r="KMR51" s="319"/>
      <c r="KMS51" s="319"/>
      <c r="KMT51" s="319"/>
      <c r="KMU51" s="319"/>
      <c r="KMV51" s="319"/>
      <c r="KMW51" s="319"/>
      <c r="KMX51" s="319"/>
      <c r="KMY51" s="319"/>
      <c r="KMZ51" s="319"/>
      <c r="KNA51" s="319"/>
      <c r="KNB51" s="319"/>
      <c r="KNC51" s="319"/>
      <c r="KND51" s="319"/>
      <c r="KNE51" s="319"/>
      <c r="KNF51" s="319"/>
      <c r="KNG51" s="319"/>
      <c r="KNH51" s="319"/>
      <c r="KNI51" s="319"/>
      <c r="KNJ51" s="319"/>
      <c r="KNK51" s="319"/>
      <c r="KNL51" s="319"/>
      <c r="KNM51" s="319"/>
      <c r="KNN51" s="319"/>
      <c r="KNO51" s="319"/>
      <c r="KNP51" s="319"/>
      <c r="KNQ51" s="319"/>
      <c r="KNR51" s="319"/>
      <c r="KNS51" s="319"/>
      <c r="KNT51" s="319"/>
      <c r="KNU51" s="319"/>
      <c r="KNV51" s="319"/>
      <c r="KNW51" s="319"/>
      <c r="KNX51" s="319"/>
      <c r="KNY51" s="319"/>
      <c r="KNZ51" s="319"/>
      <c r="KOA51" s="319"/>
      <c r="KOB51" s="319"/>
      <c r="KOC51" s="319"/>
      <c r="KOD51" s="319"/>
      <c r="KOE51" s="319"/>
      <c r="KOF51" s="319"/>
      <c r="KOG51" s="319"/>
      <c r="KOH51" s="319"/>
      <c r="KOI51" s="319"/>
      <c r="KOJ51" s="319"/>
      <c r="KOK51" s="319"/>
      <c r="KOL51" s="319"/>
      <c r="KOM51" s="319"/>
      <c r="KON51" s="319"/>
      <c r="KOO51" s="319"/>
      <c r="KOP51" s="319"/>
      <c r="KOQ51" s="319"/>
      <c r="KOR51" s="319"/>
      <c r="KOS51" s="319"/>
      <c r="KOT51" s="319"/>
      <c r="KOU51" s="319"/>
      <c r="KOV51" s="319"/>
      <c r="KOW51" s="319"/>
      <c r="KOX51" s="319"/>
      <c r="KOY51" s="319"/>
      <c r="KOZ51" s="319"/>
      <c r="KPA51" s="319"/>
      <c r="KPB51" s="319"/>
      <c r="KPC51" s="319"/>
      <c r="KPD51" s="319"/>
      <c r="KPE51" s="319"/>
      <c r="KPF51" s="319"/>
      <c r="KPG51" s="319"/>
      <c r="KPH51" s="319"/>
      <c r="KPI51" s="319"/>
      <c r="KPJ51" s="319"/>
      <c r="KPK51" s="319"/>
      <c r="KPL51" s="319"/>
      <c r="KPM51" s="319"/>
      <c r="KPN51" s="319"/>
      <c r="KPO51" s="319"/>
      <c r="KPP51" s="319"/>
      <c r="KPQ51" s="319"/>
      <c r="KPR51" s="319"/>
      <c r="KPS51" s="319"/>
      <c r="KPT51" s="319"/>
      <c r="KPU51" s="319"/>
      <c r="KPV51" s="319"/>
      <c r="KPW51" s="319"/>
      <c r="KPX51" s="319"/>
      <c r="KPY51" s="319"/>
      <c r="KPZ51" s="319"/>
      <c r="KQA51" s="319"/>
      <c r="KQB51" s="319"/>
      <c r="KQC51" s="319"/>
      <c r="KQD51" s="319"/>
      <c r="KQE51" s="319"/>
      <c r="KQF51" s="319"/>
      <c r="KQG51" s="319"/>
      <c r="KQH51" s="319"/>
      <c r="KQI51" s="319"/>
      <c r="KQJ51" s="319"/>
      <c r="KQK51" s="319"/>
      <c r="KQL51" s="319"/>
      <c r="KQM51" s="319"/>
      <c r="KQN51" s="319"/>
      <c r="KQO51" s="319"/>
      <c r="KQP51" s="319"/>
      <c r="KQQ51" s="319"/>
      <c r="KQR51" s="319"/>
      <c r="KQS51" s="319"/>
      <c r="KQT51" s="319"/>
      <c r="KQU51" s="319"/>
      <c r="KQV51" s="319"/>
      <c r="KQW51" s="319"/>
      <c r="KQX51" s="319"/>
      <c r="KQY51" s="319"/>
      <c r="KQZ51" s="319"/>
      <c r="KRA51" s="319"/>
      <c r="KRB51" s="319"/>
      <c r="KRC51" s="319"/>
      <c r="KRD51" s="319"/>
      <c r="KRE51" s="319"/>
      <c r="KRF51" s="319"/>
      <c r="KRG51" s="319"/>
      <c r="KRH51" s="319"/>
      <c r="KRI51" s="319"/>
      <c r="KRJ51" s="319"/>
      <c r="KRK51" s="319"/>
      <c r="KRL51" s="319"/>
      <c r="KRM51" s="319"/>
      <c r="KRN51" s="319"/>
      <c r="KRO51" s="319"/>
      <c r="KRP51" s="319"/>
      <c r="KRQ51" s="319"/>
      <c r="KRR51" s="319"/>
      <c r="KRS51" s="319"/>
      <c r="KRT51" s="319"/>
      <c r="KRU51" s="319"/>
      <c r="KRV51" s="319"/>
      <c r="KRW51" s="319"/>
      <c r="KRX51" s="319"/>
      <c r="KRY51" s="319"/>
      <c r="KRZ51" s="319"/>
      <c r="KSA51" s="319"/>
      <c r="KSB51" s="319"/>
      <c r="KSC51" s="319"/>
      <c r="KSD51" s="319"/>
      <c r="KSE51" s="319"/>
      <c r="KSF51" s="319"/>
      <c r="KSG51" s="319"/>
      <c r="KSH51" s="319"/>
      <c r="KSI51" s="319"/>
      <c r="KSJ51" s="319"/>
      <c r="KSK51" s="319"/>
      <c r="KSL51" s="319"/>
      <c r="KSM51" s="319"/>
      <c r="KSN51" s="319"/>
      <c r="KSO51" s="319"/>
      <c r="KSP51" s="319"/>
      <c r="KSQ51" s="319"/>
      <c r="KSR51" s="319"/>
      <c r="KSS51" s="319"/>
      <c r="KST51" s="319"/>
      <c r="KSU51" s="319"/>
      <c r="KSV51" s="319"/>
      <c r="KSW51" s="319"/>
      <c r="KSX51" s="319"/>
      <c r="KSY51" s="319"/>
      <c r="KSZ51" s="319"/>
      <c r="KTA51" s="319"/>
      <c r="KTB51" s="319"/>
      <c r="KTC51" s="319"/>
      <c r="KTD51" s="319"/>
      <c r="KTE51" s="319"/>
      <c r="KTF51" s="319"/>
      <c r="KTG51" s="319"/>
      <c r="KTH51" s="319"/>
      <c r="KTI51" s="319"/>
      <c r="KTJ51" s="319"/>
      <c r="KTK51" s="319"/>
      <c r="KTL51" s="319"/>
      <c r="KTM51" s="319"/>
      <c r="KTN51" s="319"/>
      <c r="KTO51" s="319"/>
      <c r="KTP51" s="319"/>
      <c r="KTQ51" s="319"/>
      <c r="KTR51" s="319"/>
      <c r="KTS51" s="319"/>
      <c r="KTT51" s="319"/>
      <c r="KTU51" s="319"/>
      <c r="KTV51" s="319"/>
      <c r="KTW51" s="319"/>
      <c r="KTX51" s="319"/>
      <c r="KTY51" s="319"/>
      <c r="KTZ51" s="319"/>
      <c r="KUA51" s="319"/>
      <c r="KUB51" s="319"/>
      <c r="KUC51" s="319"/>
      <c r="KUD51" s="319"/>
      <c r="KUE51" s="319"/>
      <c r="KUF51" s="319"/>
      <c r="KUG51" s="319"/>
      <c r="KUH51" s="319"/>
      <c r="KUI51" s="319"/>
      <c r="KUJ51" s="319"/>
      <c r="KUK51" s="319"/>
      <c r="KUL51" s="319"/>
      <c r="KUM51" s="319"/>
      <c r="KUN51" s="319"/>
      <c r="KUO51" s="319"/>
      <c r="KUP51" s="319"/>
      <c r="KUQ51" s="319"/>
      <c r="KUR51" s="319"/>
      <c r="KUS51" s="319"/>
      <c r="KUT51" s="319"/>
      <c r="KUU51" s="319"/>
      <c r="KUV51" s="319"/>
      <c r="KUW51" s="319"/>
      <c r="KUX51" s="319"/>
      <c r="KUY51" s="319"/>
      <c r="KUZ51" s="319"/>
      <c r="KVA51" s="319"/>
      <c r="KVB51" s="319"/>
      <c r="KVC51" s="319"/>
      <c r="KVD51" s="319"/>
      <c r="KVE51" s="319"/>
      <c r="KVF51" s="319"/>
      <c r="KVG51" s="319"/>
      <c r="KVH51" s="319"/>
      <c r="KVI51" s="319"/>
      <c r="KVJ51" s="319"/>
      <c r="KVK51" s="319"/>
      <c r="KVL51" s="319"/>
      <c r="KVM51" s="319"/>
      <c r="KVN51" s="319"/>
      <c r="KVO51" s="319"/>
      <c r="KVP51" s="319"/>
      <c r="KVQ51" s="319"/>
      <c r="KVR51" s="319"/>
      <c r="KVS51" s="319"/>
      <c r="KVT51" s="319"/>
      <c r="KVU51" s="319"/>
      <c r="KVV51" s="319"/>
      <c r="KVW51" s="319"/>
      <c r="KVX51" s="319"/>
      <c r="KVY51" s="319"/>
      <c r="KVZ51" s="319"/>
      <c r="KWA51" s="319"/>
      <c r="KWB51" s="319"/>
      <c r="KWC51" s="319"/>
      <c r="KWD51" s="319"/>
      <c r="KWE51" s="319"/>
      <c r="KWF51" s="319"/>
      <c r="KWG51" s="319"/>
      <c r="KWH51" s="319"/>
      <c r="KWI51" s="319"/>
      <c r="KWJ51" s="319"/>
      <c r="KWK51" s="319"/>
      <c r="KWL51" s="319"/>
      <c r="KWM51" s="319"/>
      <c r="KWN51" s="319"/>
      <c r="KWO51" s="319"/>
      <c r="KWP51" s="319"/>
      <c r="KWQ51" s="319"/>
      <c r="KWR51" s="319"/>
      <c r="KWS51" s="319"/>
      <c r="KWT51" s="319"/>
      <c r="KWU51" s="319"/>
      <c r="KWV51" s="319"/>
      <c r="KWW51" s="319"/>
      <c r="KWX51" s="319"/>
      <c r="KWY51" s="319"/>
      <c r="KWZ51" s="319"/>
      <c r="KXA51" s="319"/>
      <c r="KXB51" s="319"/>
      <c r="KXC51" s="319"/>
      <c r="KXD51" s="319"/>
      <c r="KXE51" s="319"/>
      <c r="KXF51" s="319"/>
      <c r="KXG51" s="319"/>
      <c r="KXH51" s="319"/>
      <c r="KXI51" s="319"/>
      <c r="KXJ51" s="319"/>
      <c r="KXK51" s="319"/>
      <c r="KXL51" s="319"/>
      <c r="KXM51" s="319"/>
      <c r="KXN51" s="319"/>
      <c r="KXO51" s="319"/>
      <c r="KXP51" s="319"/>
      <c r="KXQ51" s="319"/>
      <c r="KXR51" s="319"/>
      <c r="KXS51" s="319"/>
      <c r="KXT51" s="319"/>
      <c r="KXU51" s="319"/>
      <c r="KXV51" s="319"/>
      <c r="KXW51" s="319"/>
      <c r="KXX51" s="319"/>
      <c r="KXY51" s="319"/>
      <c r="KXZ51" s="319"/>
      <c r="KYA51" s="319"/>
      <c r="KYB51" s="319"/>
      <c r="KYC51" s="319"/>
      <c r="KYD51" s="319"/>
      <c r="KYE51" s="319"/>
      <c r="KYF51" s="319"/>
      <c r="KYG51" s="319"/>
      <c r="KYH51" s="319"/>
      <c r="KYI51" s="319"/>
      <c r="KYJ51" s="319"/>
      <c r="KYK51" s="319"/>
      <c r="KYL51" s="319"/>
      <c r="KYM51" s="319"/>
      <c r="KYN51" s="319"/>
      <c r="KYO51" s="319"/>
      <c r="KYP51" s="319"/>
      <c r="KYQ51" s="319"/>
      <c r="KYR51" s="319"/>
      <c r="KYS51" s="319"/>
      <c r="KYT51" s="319"/>
      <c r="KYU51" s="319"/>
      <c r="KYV51" s="319"/>
      <c r="KYW51" s="319"/>
      <c r="KYX51" s="319"/>
      <c r="KYY51" s="319"/>
      <c r="KYZ51" s="319"/>
      <c r="KZA51" s="319"/>
      <c r="KZB51" s="319"/>
      <c r="KZC51" s="319"/>
      <c r="KZD51" s="319"/>
      <c r="KZE51" s="319"/>
      <c r="KZF51" s="319"/>
      <c r="KZG51" s="319"/>
      <c r="KZH51" s="319"/>
      <c r="KZI51" s="319"/>
      <c r="KZJ51" s="319"/>
      <c r="KZK51" s="319"/>
      <c r="KZL51" s="319"/>
      <c r="KZM51" s="319"/>
      <c r="KZN51" s="319"/>
      <c r="KZO51" s="319"/>
      <c r="KZP51" s="319"/>
      <c r="KZQ51" s="319"/>
      <c r="KZR51" s="319"/>
      <c r="KZS51" s="319"/>
      <c r="KZT51" s="319"/>
      <c r="KZU51" s="319"/>
      <c r="KZV51" s="319"/>
      <c r="KZW51" s="319"/>
      <c r="KZX51" s="319"/>
      <c r="KZY51" s="319"/>
      <c r="KZZ51" s="319"/>
      <c r="LAA51" s="319"/>
      <c r="LAB51" s="319"/>
      <c r="LAC51" s="319"/>
      <c r="LAD51" s="319"/>
      <c r="LAE51" s="319"/>
      <c r="LAF51" s="319"/>
      <c r="LAG51" s="319"/>
      <c r="LAH51" s="319"/>
      <c r="LAI51" s="319"/>
      <c r="LAJ51" s="319"/>
      <c r="LAK51" s="319"/>
      <c r="LAL51" s="319"/>
      <c r="LAM51" s="319"/>
      <c r="LAN51" s="319"/>
      <c r="LAO51" s="319"/>
      <c r="LAP51" s="319"/>
      <c r="LAQ51" s="319"/>
      <c r="LAR51" s="319"/>
      <c r="LAS51" s="319"/>
      <c r="LAT51" s="319"/>
      <c r="LAU51" s="319"/>
      <c r="LAV51" s="319"/>
      <c r="LAW51" s="319"/>
      <c r="LAX51" s="319"/>
      <c r="LAY51" s="319"/>
      <c r="LAZ51" s="319"/>
      <c r="LBA51" s="319"/>
      <c r="LBB51" s="319"/>
      <c r="LBC51" s="319"/>
      <c r="LBD51" s="319"/>
      <c r="LBE51" s="319"/>
      <c r="LBF51" s="319"/>
      <c r="LBG51" s="319"/>
      <c r="LBH51" s="319"/>
      <c r="LBI51" s="319"/>
      <c r="LBJ51" s="319"/>
      <c r="LBK51" s="319"/>
      <c r="LBL51" s="319"/>
      <c r="LBM51" s="319"/>
      <c r="LBN51" s="319"/>
      <c r="LBO51" s="319"/>
      <c r="LBP51" s="319"/>
      <c r="LBQ51" s="319"/>
      <c r="LBR51" s="319"/>
      <c r="LBS51" s="319"/>
      <c r="LBT51" s="319"/>
      <c r="LBU51" s="319"/>
      <c r="LBV51" s="319"/>
      <c r="LBW51" s="319"/>
      <c r="LBX51" s="319"/>
      <c r="LBY51" s="319"/>
      <c r="LBZ51" s="319"/>
      <c r="LCA51" s="319"/>
      <c r="LCB51" s="319"/>
      <c r="LCC51" s="319"/>
      <c r="LCD51" s="319"/>
      <c r="LCE51" s="319"/>
      <c r="LCF51" s="319"/>
      <c r="LCG51" s="319"/>
      <c r="LCH51" s="319"/>
      <c r="LCI51" s="319"/>
      <c r="LCJ51" s="319"/>
      <c r="LCK51" s="319"/>
      <c r="LCL51" s="319"/>
      <c r="LCM51" s="319"/>
      <c r="LCN51" s="319"/>
      <c r="LCO51" s="319"/>
      <c r="LCP51" s="319"/>
      <c r="LCQ51" s="319"/>
      <c r="LCR51" s="319"/>
      <c r="LCS51" s="319"/>
      <c r="LCT51" s="319"/>
      <c r="LCU51" s="319"/>
      <c r="LCV51" s="319"/>
      <c r="LCW51" s="319"/>
      <c r="LCX51" s="319"/>
      <c r="LCY51" s="319"/>
      <c r="LCZ51" s="319"/>
      <c r="LDA51" s="319"/>
      <c r="LDB51" s="319"/>
      <c r="LDC51" s="319"/>
      <c r="LDD51" s="319"/>
      <c r="LDE51" s="319"/>
      <c r="LDF51" s="319"/>
      <c r="LDG51" s="319"/>
      <c r="LDH51" s="319"/>
      <c r="LDI51" s="319"/>
      <c r="LDJ51" s="319"/>
      <c r="LDK51" s="319"/>
      <c r="LDL51" s="319"/>
      <c r="LDM51" s="319"/>
      <c r="LDN51" s="319"/>
      <c r="LDO51" s="319"/>
      <c r="LDP51" s="319"/>
      <c r="LDQ51" s="319"/>
      <c r="LDR51" s="319"/>
      <c r="LDS51" s="319"/>
      <c r="LDT51" s="319"/>
      <c r="LDU51" s="319"/>
      <c r="LDV51" s="319"/>
      <c r="LDW51" s="319"/>
      <c r="LDX51" s="319"/>
      <c r="LDY51" s="319"/>
      <c r="LDZ51" s="319"/>
      <c r="LEA51" s="319"/>
      <c r="LEB51" s="319"/>
      <c r="LEC51" s="319"/>
      <c r="LED51" s="319"/>
      <c r="LEE51" s="319"/>
      <c r="LEF51" s="319"/>
      <c r="LEG51" s="319"/>
      <c r="LEH51" s="319"/>
      <c r="LEI51" s="319"/>
      <c r="LEJ51" s="319"/>
      <c r="LEK51" s="319"/>
      <c r="LEL51" s="319"/>
      <c r="LEM51" s="319"/>
      <c r="LEN51" s="319"/>
      <c r="LEO51" s="319"/>
      <c r="LEP51" s="319"/>
      <c r="LEQ51" s="319"/>
      <c r="LER51" s="319"/>
      <c r="LES51" s="319"/>
      <c r="LET51" s="319"/>
      <c r="LEU51" s="319"/>
      <c r="LEV51" s="319"/>
      <c r="LEW51" s="319"/>
      <c r="LEX51" s="319"/>
      <c r="LEY51" s="319"/>
      <c r="LEZ51" s="319"/>
      <c r="LFA51" s="319"/>
      <c r="LFB51" s="319"/>
      <c r="LFC51" s="319"/>
      <c r="LFD51" s="319"/>
      <c r="LFE51" s="319"/>
      <c r="LFF51" s="319"/>
      <c r="LFG51" s="319"/>
      <c r="LFH51" s="319"/>
      <c r="LFI51" s="319"/>
      <c r="LFJ51" s="319"/>
      <c r="LFK51" s="319"/>
      <c r="LFL51" s="319"/>
      <c r="LFM51" s="319"/>
      <c r="LFN51" s="319"/>
      <c r="LFO51" s="319"/>
      <c r="LFP51" s="319"/>
      <c r="LFQ51" s="319"/>
      <c r="LFR51" s="319"/>
      <c r="LFS51" s="319"/>
      <c r="LFT51" s="319"/>
      <c r="LFU51" s="319"/>
      <c r="LFV51" s="319"/>
      <c r="LFW51" s="319"/>
      <c r="LFX51" s="319"/>
      <c r="LFY51" s="319"/>
      <c r="LFZ51" s="319"/>
      <c r="LGA51" s="319"/>
      <c r="LGB51" s="319"/>
      <c r="LGC51" s="319"/>
      <c r="LGD51" s="319"/>
      <c r="LGE51" s="319"/>
      <c r="LGF51" s="319"/>
      <c r="LGG51" s="319"/>
      <c r="LGH51" s="319"/>
      <c r="LGI51" s="319"/>
      <c r="LGJ51" s="319"/>
      <c r="LGK51" s="319"/>
      <c r="LGL51" s="319"/>
      <c r="LGM51" s="319"/>
      <c r="LGN51" s="319"/>
      <c r="LGO51" s="319"/>
      <c r="LGP51" s="319"/>
      <c r="LGQ51" s="319"/>
      <c r="LGR51" s="319"/>
      <c r="LGS51" s="319"/>
      <c r="LGT51" s="319"/>
      <c r="LGU51" s="319"/>
      <c r="LGV51" s="319"/>
      <c r="LGW51" s="319"/>
      <c r="LGX51" s="319"/>
      <c r="LGY51" s="319"/>
      <c r="LGZ51" s="319"/>
      <c r="LHA51" s="319"/>
      <c r="LHB51" s="319"/>
      <c r="LHC51" s="319"/>
      <c r="LHD51" s="319"/>
      <c r="LHE51" s="319"/>
      <c r="LHF51" s="319"/>
      <c r="LHG51" s="319"/>
      <c r="LHH51" s="319"/>
      <c r="LHI51" s="319"/>
      <c r="LHJ51" s="319"/>
      <c r="LHK51" s="319"/>
      <c r="LHL51" s="319"/>
      <c r="LHM51" s="319"/>
      <c r="LHN51" s="319"/>
      <c r="LHO51" s="319"/>
      <c r="LHP51" s="319"/>
      <c r="LHQ51" s="319"/>
      <c r="LHR51" s="319"/>
      <c r="LHS51" s="319"/>
      <c r="LHT51" s="319"/>
      <c r="LHU51" s="319"/>
      <c r="LHV51" s="319"/>
      <c r="LHW51" s="319"/>
      <c r="LHX51" s="319"/>
      <c r="LHY51" s="319"/>
      <c r="LHZ51" s="319"/>
      <c r="LIA51" s="319"/>
      <c r="LIB51" s="319"/>
      <c r="LIC51" s="319"/>
      <c r="LID51" s="319"/>
      <c r="LIE51" s="319"/>
      <c r="LIF51" s="319"/>
      <c r="LIG51" s="319"/>
      <c r="LIH51" s="319"/>
      <c r="LII51" s="319"/>
      <c r="LIJ51" s="319"/>
      <c r="LIK51" s="319"/>
      <c r="LIL51" s="319"/>
      <c r="LIM51" s="319"/>
      <c r="LIN51" s="319"/>
      <c r="LIO51" s="319"/>
      <c r="LIP51" s="319"/>
      <c r="LIQ51" s="319"/>
      <c r="LIR51" s="319"/>
      <c r="LIS51" s="319"/>
      <c r="LIT51" s="319"/>
      <c r="LIU51" s="319"/>
      <c r="LIV51" s="319"/>
      <c r="LIW51" s="319"/>
      <c r="LIX51" s="319"/>
      <c r="LIY51" s="319"/>
      <c r="LIZ51" s="319"/>
      <c r="LJA51" s="319"/>
      <c r="LJB51" s="319"/>
      <c r="LJC51" s="319"/>
      <c r="LJD51" s="319"/>
      <c r="LJE51" s="319"/>
      <c r="LJF51" s="319"/>
      <c r="LJG51" s="319"/>
      <c r="LJH51" s="319"/>
      <c r="LJI51" s="319"/>
      <c r="LJJ51" s="319"/>
      <c r="LJK51" s="319"/>
      <c r="LJL51" s="319"/>
      <c r="LJM51" s="319"/>
      <c r="LJN51" s="319"/>
      <c r="LJO51" s="319"/>
      <c r="LJP51" s="319"/>
      <c r="LJQ51" s="319"/>
      <c r="LJR51" s="319"/>
      <c r="LJS51" s="319"/>
      <c r="LJT51" s="319"/>
      <c r="LJU51" s="319"/>
      <c r="LJV51" s="319"/>
      <c r="LJW51" s="319"/>
      <c r="LJX51" s="319"/>
      <c r="LJY51" s="319"/>
      <c r="LJZ51" s="319"/>
      <c r="LKA51" s="319"/>
      <c r="LKB51" s="319"/>
      <c r="LKC51" s="319"/>
      <c r="LKD51" s="319"/>
      <c r="LKE51" s="319"/>
      <c r="LKF51" s="319"/>
      <c r="LKG51" s="319"/>
      <c r="LKH51" s="319"/>
      <c r="LKI51" s="319"/>
      <c r="LKJ51" s="319"/>
      <c r="LKK51" s="319"/>
      <c r="LKL51" s="319"/>
      <c r="LKM51" s="319"/>
      <c r="LKN51" s="319"/>
      <c r="LKO51" s="319"/>
      <c r="LKP51" s="319"/>
      <c r="LKQ51" s="319"/>
      <c r="LKR51" s="319"/>
      <c r="LKS51" s="319"/>
      <c r="LKT51" s="319"/>
      <c r="LKU51" s="319"/>
      <c r="LKV51" s="319"/>
      <c r="LKW51" s="319"/>
      <c r="LKX51" s="319"/>
      <c r="LKY51" s="319"/>
      <c r="LKZ51" s="319"/>
      <c r="LLA51" s="319"/>
      <c r="LLB51" s="319"/>
      <c r="LLC51" s="319"/>
      <c r="LLD51" s="319"/>
      <c r="LLE51" s="319"/>
      <c r="LLF51" s="319"/>
      <c r="LLG51" s="319"/>
      <c r="LLH51" s="319"/>
      <c r="LLI51" s="319"/>
      <c r="LLJ51" s="319"/>
      <c r="LLK51" s="319"/>
      <c r="LLL51" s="319"/>
      <c r="LLM51" s="319"/>
      <c r="LLN51" s="319"/>
      <c r="LLO51" s="319"/>
      <c r="LLP51" s="319"/>
      <c r="LLQ51" s="319"/>
      <c r="LLR51" s="319"/>
      <c r="LLS51" s="319"/>
      <c r="LLT51" s="319"/>
      <c r="LLU51" s="319"/>
      <c r="LLV51" s="319"/>
      <c r="LLW51" s="319"/>
      <c r="LLX51" s="319"/>
      <c r="LLY51" s="319"/>
      <c r="LLZ51" s="319"/>
      <c r="LMA51" s="319"/>
      <c r="LMB51" s="319"/>
      <c r="LMC51" s="319"/>
      <c r="LMD51" s="319"/>
      <c r="LME51" s="319"/>
      <c r="LMF51" s="319"/>
      <c r="LMG51" s="319"/>
      <c r="LMH51" s="319"/>
      <c r="LMI51" s="319"/>
      <c r="LMJ51" s="319"/>
      <c r="LMK51" s="319"/>
      <c r="LML51" s="319"/>
      <c r="LMM51" s="319"/>
      <c r="LMN51" s="319"/>
      <c r="LMO51" s="319"/>
      <c r="LMP51" s="319"/>
      <c r="LMQ51" s="319"/>
      <c r="LMR51" s="319"/>
      <c r="LMS51" s="319"/>
      <c r="LMT51" s="319"/>
      <c r="LMU51" s="319"/>
      <c r="LMV51" s="319"/>
      <c r="LMW51" s="319"/>
      <c r="LMX51" s="319"/>
      <c r="LMY51" s="319"/>
      <c r="LMZ51" s="319"/>
      <c r="LNA51" s="319"/>
      <c r="LNB51" s="319"/>
      <c r="LNC51" s="319"/>
      <c r="LND51" s="319"/>
      <c r="LNE51" s="319"/>
      <c r="LNF51" s="319"/>
      <c r="LNG51" s="319"/>
      <c r="LNH51" s="319"/>
      <c r="LNI51" s="319"/>
      <c r="LNJ51" s="319"/>
      <c r="LNK51" s="319"/>
      <c r="LNL51" s="319"/>
      <c r="LNM51" s="319"/>
      <c r="LNN51" s="319"/>
      <c r="LNO51" s="319"/>
      <c r="LNP51" s="319"/>
      <c r="LNQ51" s="319"/>
      <c r="LNR51" s="319"/>
      <c r="LNS51" s="319"/>
      <c r="LNT51" s="319"/>
      <c r="LNU51" s="319"/>
      <c r="LNV51" s="319"/>
      <c r="LNW51" s="319"/>
      <c r="LNX51" s="319"/>
      <c r="LNY51" s="319"/>
      <c r="LNZ51" s="319"/>
      <c r="LOA51" s="319"/>
      <c r="LOB51" s="319"/>
      <c r="LOC51" s="319"/>
      <c r="LOD51" s="319"/>
      <c r="LOE51" s="319"/>
      <c r="LOF51" s="319"/>
      <c r="LOG51" s="319"/>
      <c r="LOH51" s="319"/>
      <c r="LOI51" s="319"/>
      <c r="LOJ51" s="319"/>
      <c r="LOK51" s="319"/>
      <c r="LOL51" s="319"/>
      <c r="LOM51" s="319"/>
      <c r="LON51" s="319"/>
      <c r="LOO51" s="319"/>
      <c r="LOP51" s="319"/>
      <c r="LOQ51" s="319"/>
      <c r="LOR51" s="319"/>
      <c r="LOS51" s="319"/>
      <c r="LOT51" s="319"/>
      <c r="LOU51" s="319"/>
      <c r="LOV51" s="319"/>
      <c r="LOW51" s="319"/>
      <c r="LOX51" s="319"/>
      <c r="LOY51" s="319"/>
      <c r="LOZ51" s="319"/>
      <c r="LPA51" s="319"/>
      <c r="LPB51" s="319"/>
      <c r="LPC51" s="319"/>
      <c r="LPD51" s="319"/>
      <c r="LPE51" s="319"/>
      <c r="LPF51" s="319"/>
      <c r="LPG51" s="319"/>
      <c r="LPH51" s="319"/>
      <c r="LPI51" s="319"/>
      <c r="LPJ51" s="319"/>
      <c r="LPK51" s="319"/>
      <c r="LPL51" s="319"/>
      <c r="LPM51" s="319"/>
      <c r="LPN51" s="319"/>
      <c r="LPO51" s="319"/>
      <c r="LPP51" s="319"/>
      <c r="LPQ51" s="319"/>
      <c r="LPR51" s="319"/>
      <c r="LPS51" s="319"/>
      <c r="LPT51" s="319"/>
      <c r="LPU51" s="319"/>
      <c r="LPV51" s="319"/>
      <c r="LPW51" s="319"/>
      <c r="LPX51" s="319"/>
      <c r="LPY51" s="319"/>
      <c r="LPZ51" s="319"/>
      <c r="LQA51" s="319"/>
      <c r="LQB51" s="319"/>
      <c r="LQC51" s="319"/>
      <c r="LQD51" s="319"/>
      <c r="LQE51" s="319"/>
      <c r="LQF51" s="319"/>
      <c r="LQG51" s="319"/>
      <c r="LQH51" s="319"/>
      <c r="LQI51" s="319"/>
      <c r="LQJ51" s="319"/>
      <c r="LQK51" s="319"/>
      <c r="LQL51" s="319"/>
      <c r="LQM51" s="319"/>
      <c r="LQN51" s="319"/>
      <c r="LQO51" s="319"/>
      <c r="LQP51" s="319"/>
      <c r="LQQ51" s="319"/>
      <c r="LQR51" s="319"/>
      <c r="LQS51" s="319"/>
      <c r="LQT51" s="319"/>
      <c r="LQU51" s="319"/>
      <c r="LQV51" s="319"/>
      <c r="LQW51" s="319"/>
      <c r="LQX51" s="319"/>
      <c r="LQY51" s="319"/>
      <c r="LQZ51" s="319"/>
      <c r="LRA51" s="319"/>
      <c r="LRB51" s="319"/>
      <c r="LRC51" s="319"/>
      <c r="LRD51" s="319"/>
      <c r="LRE51" s="319"/>
      <c r="LRF51" s="319"/>
      <c r="LRG51" s="319"/>
      <c r="LRH51" s="319"/>
      <c r="LRI51" s="319"/>
      <c r="LRJ51" s="319"/>
      <c r="LRK51" s="319"/>
      <c r="LRL51" s="319"/>
      <c r="LRM51" s="319"/>
      <c r="LRN51" s="319"/>
      <c r="LRO51" s="319"/>
      <c r="LRP51" s="319"/>
      <c r="LRQ51" s="319"/>
      <c r="LRR51" s="319"/>
      <c r="LRS51" s="319"/>
      <c r="LRT51" s="319"/>
      <c r="LRU51" s="319"/>
      <c r="LRV51" s="319"/>
      <c r="LRW51" s="319"/>
      <c r="LRX51" s="319"/>
      <c r="LRY51" s="319"/>
      <c r="LRZ51" s="319"/>
      <c r="LSA51" s="319"/>
      <c r="LSB51" s="319"/>
      <c r="LSC51" s="319"/>
      <c r="LSD51" s="319"/>
      <c r="LSE51" s="319"/>
      <c r="LSF51" s="319"/>
      <c r="LSG51" s="319"/>
      <c r="LSH51" s="319"/>
      <c r="LSI51" s="319"/>
      <c r="LSJ51" s="319"/>
      <c r="LSK51" s="319"/>
      <c r="LSL51" s="319"/>
      <c r="LSM51" s="319"/>
      <c r="LSN51" s="319"/>
      <c r="LSO51" s="319"/>
      <c r="LSP51" s="319"/>
      <c r="LSQ51" s="319"/>
      <c r="LSR51" s="319"/>
      <c r="LSS51" s="319"/>
      <c r="LST51" s="319"/>
      <c r="LSU51" s="319"/>
      <c r="LSV51" s="319"/>
      <c r="LSW51" s="319"/>
      <c r="LSX51" s="319"/>
      <c r="LSY51" s="319"/>
      <c r="LSZ51" s="319"/>
      <c r="LTA51" s="319"/>
      <c r="LTB51" s="319"/>
      <c r="LTC51" s="319"/>
      <c r="LTD51" s="319"/>
      <c r="LTE51" s="319"/>
      <c r="LTF51" s="319"/>
      <c r="LTG51" s="319"/>
      <c r="LTH51" s="319"/>
      <c r="LTI51" s="319"/>
      <c r="LTJ51" s="319"/>
      <c r="LTK51" s="319"/>
      <c r="LTL51" s="319"/>
      <c r="LTM51" s="319"/>
      <c r="LTN51" s="319"/>
      <c r="LTO51" s="319"/>
      <c r="LTP51" s="319"/>
      <c r="LTQ51" s="319"/>
      <c r="LTR51" s="319"/>
      <c r="LTS51" s="319"/>
      <c r="LTT51" s="319"/>
      <c r="LTU51" s="319"/>
      <c r="LTV51" s="319"/>
      <c r="LTW51" s="319"/>
      <c r="LTX51" s="319"/>
      <c r="LTY51" s="319"/>
      <c r="LTZ51" s="319"/>
      <c r="LUA51" s="319"/>
      <c r="LUB51" s="319"/>
      <c r="LUC51" s="319"/>
      <c r="LUD51" s="319"/>
      <c r="LUE51" s="319"/>
      <c r="LUF51" s="319"/>
      <c r="LUG51" s="319"/>
      <c r="LUH51" s="319"/>
      <c r="LUI51" s="319"/>
      <c r="LUJ51" s="319"/>
      <c r="LUK51" s="319"/>
      <c r="LUL51" s="319"/>
      <c r="LUM51" s="319"/>
      <c r="LUN51" s="319"/>
      <c r="LUO51" s="319"/>
      <c r="LUP51" s="319"/>
      <c r="LUQ51" s="319"/>
      <c r="LUR51" s="319"/>
      <c r="LUS51" s="319"/>
      <c r="LUT51" s="319"/>
      <c r="LUU51" s="319"/>
      <c r="LUV51" s="319"/>
      <c r="LUW51" s="319"/>
      <c r="LUX51" s="319"/>
      <c r="LUY51" s="319"/>
      <c r="LUZ51" s="319"/>
      <c r="LVA51" s="319"/>
      <c r="LVB51" s="319"/>
      <c r="LVC51" s="319"/>
      <c r="LVD51" s="319"/>
      <c r="LVE51" s="319"/>
      <c r="LVF51" s="319"/>
      <c r="LVG51" s="319"/>
      <c r="LVH51" s="319"/>
      <c r="LVI51" s="319"/>
      <c r="LVJ51" s="319"/>
      <c r="LVK51" s="319"/>
      <c r="LVL51" s="319"/>
      <c r="LVM51" s="319"/>
      <c r="LVN51" s="319"/>
      <c r="LVO51" s="319"/>
      <c r="LVP51" s="319"/>
      <c r="LVQ51" s="319"/>
      <c r="LVR51" s="319"/>
      <c r="LVS51" s="319"/>
      <c r="LVT51" s="319"/>
      <c r="LVU51" s="319"/>
      <c r="LVV51" s="319"/>
      <c r="LVW51" s="319"/>
      <c r="LVX51" s="319"/>
      <c r="LVY51" s="319"/>
      <c r="LVZ51" s="319"/>
      <c r="LWA51" s="319"/>
      <c r="LWB51" s="319"/>
      <c r="LWC51" s="319"/>
      <c r="LWD51" s="319"/>
      <c r="LWE51" s="319"/>
      <c r="LWF51" s="319"/>
      <c r="LWG51" s="319"/>
      <c r="LWH51" s="319"/>
      <c r="LWI51" s="319"/>
      <c r="LWJ51" s="319"/>
      <c r="LWK51" s="319"/>
      <c r="LWL51" s="319"/>
      <c r="LWM51" s="319"/>
      <c r="LWN51" s="319"/>
      <c r="LWO51" s="319"/>
      <c r="LWP51" s="319"/>
      <c r="LWQ51" s="319"/>
      <c r="LWR51" s="319"/>
      <c r="LWS51" s="319"/>
      <c r="LWT51" s="319"/>
      <c r="LWU51" s="319"/>
      <c r="LWV51" s="319"/>
      <c r="LWW51" s="319"/>
      <c r="LWX51" s="319"/>
      <c r="LWY51" s="319"/>
      <c r="LWZ51" s="319"/>
      <c r="LXA51" s="319"/>
      <c r="LXB51" s="319"/>
      <c r="LXC51" s="319"/>
      <c r="LXD51" s="319"/>
      <c r="LXE51" s="319"/>
      <c r="LXF51" s="319"/>
      <c r="LXG51" s="319"/>
      <c r="LXH51" s="319"/>
      <c r="LXI51" s="319"/>
      <c r="LXJ51" s="319"/>
      <c r="LXK51" s="319"/>
      <c r="LXL51" s="319"/>
      <c r="LXM51" s="319"/>
      <c r="LXN51" s="319"/>
      <c r="LXO51" s="319"/>
      <c r="LXP51" s="319"/>
      <c r="LXQ51" s="319"/>
      <c r="LXR51" s="319"/>
      <c r="LXS51" s="319"/>
      <c r="LXT51" s="319"/>
      <c r="LXU51" s="319"/>
      <c r="LXV51" s="319"/>
      <c r="LXW51" s="319"/>
      <c r="LXX51" s="319"/>
      <c r="LXY51" s="319"/>
      <c r="LXZ51" s="319"/>
      <c r="LYA51" s="319"/>
      <c r="LYB51" s="319"/>
      <c r="LYC51" s="319"/>
      <c r="LYD51" s="319"/>
      <c r="LYE51" s="319"/>
      <c r="LYF51" s="319"/>
      <c r="LYG51" s="319"/>
      <c r="LYH51" s="319"/>
      <c r="LYI51" s="319"/>
      <c r="LYJ51" s="319"/>
      <c r="LYK51" s="319"/>
      <c r="LYL51" s="319"/>
      <c r="LYM51" s="319"/>
      <c r="LYN51" s="319"/>
      <c r="LYO51" s="319"/>
      <c r="LYP51" s="319"/>
      <c r="LYQ51" s="319"/>
      <c r="LYR51" s="319"/>
      <c r="LYS51" s="319"/>
      <c r="LYT51" s="319"/>
      <c r="LYU51" s="319"/>
      <c r="LYV51" s="319"/>
      <c r="LYW51" s="319"/>
      <c r="LYX51" s="319"/>
      <c r="LYY51" s="319"/>
      <c r="LYZ51" s="319"/>
      <c r="LZA51" s="319"/>
      <c r="LZB51" s="319"/>
      <c r="LZC51" s="319"/>
      <c r="LZD51" s="319"/>
      <c r="LZE51" s="319"/>
      <c r="LZF51" s="319"/>
      <c r="LZG51" s="319"/>
      <c r="LZH51" s="319"/>
      <c r="LZI51" s="319"/>
      <c r="LZJ51" s="319"/>
      <c r="LZK51" s="319"/>
      <c r="LZL51" s="319"/>
      <c r="LZM51" s="319"/>
      <c r="LZN51" s="319"/>
      <c r="LZO51" s="319"/>
      <c r="LZP51" s="319"/>
      <c r="LZQ51" s="319"/>
      <c r="LZR51" s="319"/>
      <c r="LZS51" s="319"/>
      <c r="LZT51" s="319"/>
      <c r="LZU51" s="319"/>
      <c r="LZV51" s="319"/>
      <c r="LZW51" s="319"/>
      <c r="LZX51" s="319"/>
      <c r="LZY51" s="319"/>
      <c r="LZZ51" s="319"/>
      <c r="MAA51" s="319"/>
      <c r="MAB51" s="319"/>
      <c r="MAC51" s="319"/>
      <c r="MAD51" s="319"/>
      <c r="MAE51" s="319"/>
      <c r="MAF51" s="319"/>
      <c r="MAG51" s="319"/>
      <c r="MAH51" s="319"/>
      <c r="MAI51" s="319"/>
      <c r="MAJ51" s="319"/>
      <c r="MAK51" s="319"/>
      <c r="MAL51" s="319"/>
      <c r="MAM51" s="319"/>
      <c r="MAN51" s="319"/>
      <c r="MAO51" s="319"/>
      <c r="MAP51" s="319"/>
      <c r="MAQ51" s="319"/>
      <c r="MAR51" s="319"/>
      <c r="MAS51" s="319"/>
      <c r="MAT51" s="319"/>
      <c r="MAU51" s="319"/>
      <c r="MAV51" s="319"/>
      <c r="MAW51" s="319"/>
      <c r="MAX51" s="319"/>
      <c r="MAY51" s="319"/>
      <c r="MAZ51" s="319"/>
      <c r="MBA51" s="319"/>
      <c r="MBB51" s="319"/>
      <c r="MBC51" s="319"/>
      <c r="MBD51" s="319"/>
      <c r="MBE51" s="319"/>
      <c r="MBF51" s="319"/>
      <c r="MBG51" s="319"/>
      <c r="MBH51" s="319"/>
      <c r="MBI51" s="319"/>
      <c r="MBJ51" s="319"/>
      <c r="MBK51" s="319"/>
      <c r="MBL51" s="319"/>
      <c r="MBM51" s="319"/>
      <c r="MBN51" s="319"/>
      <c r="MBO51" s="319"/>
      <c r="MBP51" s="319"/>
      <c r="MBQ51" s="319"/>
      <c r="MBR51" s="319"/>
      <c r="MBS51" s="319"/>
      <c r="MBT51" s="319"/>
      <c r="MBU51" s="319"/>
      <c r="MBV51" s="319"/>
      <c r="MBW51" s="319"/>
      <c r="MBX51" s="319"/>
      <c r="MBY51" s="319"/>
      <c r="MBZ51" s="319"/>
      <c r="MCA51" s="319"/>
      <c r="MCB51" s="319"/>
      <c r="MCC51" s="319"/>
      <c r="MCD51" s="319"/>
      <c r="MCE51" s="319"/>
      <c r="MCF51" s="319"/>
      <c r="MCG51" s="319"/>
      <c r="MCH51" s="319"/>
      <c r="MCI51" s="319"/>
      <c r="MCJ51" s="319"/>
      <c r="MCK51" s="319"/>
      <c r="MCL51" s="319"/>
      <c r="MCM51" s="319"/>
      <c r="MCN51" s="319"/>
      <c r="MCO51" s="319"/>
      <c r="MCP51" s="319"/>
      <c r="MCQ51" s="319"/>
      <c r="MCR51" s="319"/>
      <c r="MCS51" s="319"/>
      <c r="MCT51" s="319"/>
      <c r="MCU51" s="319"/>
      <c r="MCV51" s="319"/>
      <c r="MCW51" s="319"/>
      <c r="MCX51" s="319"/>
      <c r="MCY51" s="319"/>
      <c r="MCZ51" s="319"/>
      <c r="MDA51" s="319"/>
      <c r="MDB51" s="319"/>
      <c r="MDC51" s="319"/>
      <c r="MDD51" s="319"/>
      <c r="MDE51" s="319"/>
      <c r="MDF51" s="319"/>
      <c r="MDG51" s="319"/>
      <c r="MDH51" s="319"/>
      <c r="MDI51" s="319"/>
      <c r="MDJ51" s="319"/>
      <c r="MDK51" s="319"/>
      <c r="MDL51" s="319"/>
      <c r="MDM51" s="319"/>
      <c r="MDN51" s="319"/>
      <c r="MDO51" s="319"/>
      <c r="MDP51" s="319"/>
      <c r="MDQ51" s="319"/>
      <c r="MDR51" s="319"/>
      <c r="MDS51" s="319"/>
      <c r="MDT51" s="319"/>
      <c r="MDU51" s="319"/>
      <c r="MDV51" s="319"/>
      <c r="MDW51" s="319"/>
      <c r="MDX51" s="319"/>
      <c r="MDY51" s="319"/>
      <c r="MDZ51" s="319"/>
      <c r="MEA51" s="319"/>
      <c r="MEB51" s="319"/>
      <c r="MEC51" s="319"/>
      <c r="MED51" s="319"/>
      <c r="MEE51" s="319"/>
      <c r="MEF51" s="319"/>
      <c r="MEG51" s="319"/>
      <c r="MEH51" s="319"/>
      <c r="MEI51" s="319"/>
      <c r="MEJ51" s="319"/>
      <c r="MEK51" s="319"/>
      <c r="MEL51" s="319"/>
      <c r="MEM51" s="319"/>
      <c r="MEN51" s="319"/>
      <c r="MEO51" s="319"/>
      <c r="MEP51" s="319"/>
      <c r="MEQ51" s="319"/>
      <c r="MER51" s="319"/>
      <c r="MES51" s="319"/>
      <c r="MET51" s="319"/>
      <c r="MEU51" s="319"/>
      <c r="MEV51" s="319"/>
      <c r="MEW51" s="319"/>
      <c r="MEX51" s="319"/>
      <c r="MEY51" s="319"/>
      <c r="MEZ51" s="319"/>
      <c r="MFA51" s="319"/>
      <c r="MFB51" s="319"/>
      <c r="MFC51" s="319"/>
      <c r="MFD51" s="319"/>
      <c r="MFE51" s="319"/>
      <c r="MFF51" s="319"/>
      <c r="MFG51" s="319"/>
      <c r="MFH51" s="319"/>
      <c r="MFI51" s="319"/>
      <c r="MFJ51" s="319"/>
      <c r="MFK51" s="319"/>
      <c r="MFL51" s="319"/>
      <c r="MFM51" s="319"/>
      <c r="MFN51" s="319"/>
      <c r="MFO51" s="319"/>
      <c r="MFP51" s="319"/>
      <c r="MFQ51" s="319"/>
      <c r="MFR51" s="319"/>
      <c r="MFS51" s="319"/>
      <c r="MFT51" s="319"/>
      <c r="MFU51" s="319"/>
      <c r="MFV51" s="319"/>
      <c r="MFW51" s="319"/>
      <c r="MFX51" s="319"/>
      <c r="MFY51" s="319"/>
      <c r="MFZ51" s="319"/>
      <c r="MGA51" s="319"/>
      <c r="MGB51" s="319"/>
      <c r="MGC51" s="319"/>
      <c r="MGD51" s="319"/>
      <c r="MGE51" s="319"/>
      <c r="MGF51" s="319"/>
      <c r="MGG51" s="319"/>
      <c r="MGH51" s="319"/>
      <c r="MGI51" s="319"/>
      <c r="MGJ51" s="319"/>
      <c r="MGK51" s="319"/>
      <c r="MGL51" s="319"/>
      <c r="MGM51" s="319"/>
      <c r="MGN51" s="319"/>
      <c r="MGO51" s="319"/>
      <c r="MGP51" s="319"/>
      <c r="MGQ51" s="319"/>
      <c r="MGR51" s="319"/>
      <c r="MGS51" s="319"/>
      <c r="MGT51" s="319"/>
      <c r="MGU51" s="319"/>
      <c r="MGV51" s="319"/>
      <c r="MGW51" s="319"/>
      <c r="MGX51" s="319"/>
      <c r="MGY51" s="319"/>
      <c r="MGZ51" s="319"/>
      <c r="MHA51" s="319"/>
      <c r="MHB51" s="319"/>
      <c r="MHC51" s="319"/>
      <c r="MHD51" s="319"/>
      <c r="MHE51" s="319"/>
      <c r="MHF51" s="319"/>
      <c r="MHG51" s="319"/>
      <c r="MHH51" s="319"/>
      <c r="MHI51" s="319"/>
      <c r="MHJ51" s="319"/>
      <c r="MHK51" s="319"/>
      <c r="MHL51" s="319"/>
      <c r="MHM51" s="319"/>
      <c r="MHN51" s="319"/>
      <c r="MHO51" s="319"/>
      <c r="MHP51" s="319"/>
      <c r="MHQ51" s="319"/>
      <c r="MHR51" s="319"/>
      <c r="MHS51" s="319"/>
      <c r="MHT51" s="319"/>
      <c r="MHU51" s="319"/>
      <c r="MHV51" s="319"/>
      <c r="MHW51" s="319"/>
      <c r="MHX51" s="319"/>
      <c r="MHY51" s="319"/>
      <c r="MHZ51" s="319"/>
      <c r="MIA51" s="319"/>
      <c r="MIB51" s="319"/>
      <c r="MIC51" s="319"/>
      <c r="MID51" s="319"/>
      <c r="MIE51" s="319"/>
      <c r="MIF51" s="319"/>
      <c r="MIG51" s="319"/>
      <c r="MIH51" s="319"/>
      <c r="MII51" s="319"/>
      <c r="MIJ51" s="319"/>
      <c r="MIK51" s="319"/>
      <c r="MIL51" s="319"/>
      <c r="MIM51" s="319"/>
      <c r="MIN51" s="319"/>
      <c r="MIO51" s="319"/>
      <c r="MIP51" s="319"/>
      <c r="MIQ51" s="319"/>
      <c r="MIR51" s="319"/>
      <c r="MIS51" s="319"/>
      <c r="MIT51" s="319"/>
      <c r="MIU51" s="319"/>
      <c r="MIV51" s="319"/>
      <c r="MIW51" s="319"/>
      <c r="MIX51" s="319"/>
      <c r="MIY51" s="319"/>
      <c r="MIZ51" s="319"/>
      <c r="MJA51" s="319"/>
      <c r="MJB51" s="319"/>
      <c r="MJC51" s="319"/>
      <c r="MJD51" s="319"/>
      <c r="MJE51" s="319"/>
      <c r="MJF51" s="319"/>
      <c r="MJG51" s="319"/>
      <c r="MJH51" s="319"/>
      <c r="MJI51" s="319"/>
      <c r="MJJ51" s="319"/>
      <c r="MJK51" s="319"/>
      <c r="MJL51" s="319"/>
      <c r="MJM51" s="319"/>
      <c r="MJN51" s="319"/>
      <c r="MJO51" s="319"/>
      <c r="MJP51" s="319"/>
      <c r="MJQ51" s="319"/>
      <c r="MJR51" s="319"/>
      <c r="MJS51" s="319"/>
      <c r="MJT51" s="319"/>
      <c r="MJU51" s="319"/>
      <c r="MJV51" s="319"/>
      <c r="MJW51" s="319"/>
      <c r="MJX51" s="319"/>
      <c r="MJY51" s="319"/>
      <c r="MJZ51" s="319"/>
      <c r="MKA51" s="319"/>
      <c r="MKB51" s="319"/>
      <c r="MKC51" s="319"/>
      <c r="MKD51" s="319"/>
      <c r="MKE51" s="319"/>
      <c r="MKF51" s="319"/>
      <c r="MKG51" s="319"/>
      <c r="MKH51" s="319"/>
      <c r="MKI51" s="319"/>
      <c r="MKJ51" s="319"/>
      <c r="MKK51" s="319"/>
      <c r="MKL51" s="319"/>
      <c r="MKM51" s="319"/>
      <c r="MKN51" s="319"/>
      <c r="MKO51" s="319"/>
      <c r="MKP51" s="319"/>
      <c r="MKQ51" s="319"/>
      <c r="MKR51" s="319"/>
      <c r="MKS51" s="319"/>
      <c r="MKT51" s="319"/>
      <c r="MKU51" s="319"/>
      <c r="MKV51" s="319"/>
      <c r="MKW51" s="319"/>
      <c r="MKX51" s="319"/>
      <c r="MKY51" s="319"/>
      <c r="MKZ51" s="319"/>
      <c r="MLA51" s="319"/>
      <c r="MLB51" s="319"/>
      <c r="MLC51" s="319"/>
      <c r="MLD51" s="319"/>
      <c r="MLE51" s="319"/>
      <c r="MLF51" s="319"/>
      <c r="MLG51" s="319"/>
      <c r="MLH51" s="319"/>
      <c r="MLI51" s="319"/>
      <c r="MLJ51" s="319"/>
      <c r="MLK51" s="319"/>
      <c r="MLL51" s="319"/>
      <c r="MLM51" s="319"/>
      <c r="MLN51" s="319"/>
      <c r="MLO51" s="319"/>
      <c r="MLP51" s="319"/>
      <c r="MLQ51" s="319"/>
      <c r="MLR51" s="319"/>
      <c r="MLS51" s="319"/>
      <c r="MLT51" s="319"/>
      <c r="MLU51" s="319"/>
      <c r="MLV51" s="319"/>
      <c r="MLW51" s="319"/>
      <c r="MLX51" s="319"/>
      <c r="MLY51" s="319"/>
      <c r="MLZ51" s="319"/>
      <c r="MMA51" s="319"/>
      <c r="MMB51" s="319"/>
      <c r="MMC51" s="319"/>
      <c r="MMD51" s="319"/>
      <c r="MME51" s="319"/>
      <c r="MMF51" s="319"/>
      <c r="MMG51" s="319"/>
      <c r="MMH51" s="319"/>
      <c r="MMI51" s="319"/>
      <c r="MMJ51" s="319"/>
      <c r="MMK51" s="319"/>
      <c r="MML51" s="319"/>
      <c r="MMM51" s="319"/>
      <c r="MMN51" s="319"/>
      <c r="MMO51" s="319"/>
      <c r="MMP51" s="319"/>
      <c r="MMQ51" s="319"/>
      <c r="MMR51" s="319"/>
      <c r="MMS51" s="319"/>
      <c r="MMT51" s="319"/>
      <c r="MMU51" s="319"/>
      <c r="MMV51" s="319"/>
      <c r="MMW51" s="319"/>
      <c r="MMX51" s="319"/>
      <c r="MMY51" s="319"/>
      <c r="MMZ51" s="319"/>
      <c r="MNA51" s="319"/>
      <c r="MNB51" s="319"/>
      <c r="MNC51" s="319"/>
      <c r="MND51" s="319"/>
      <c r="MNE51" s="319"/>
      <c r="MNF51" s="319"/>
      <c r="MNG51" s="319"/>
      <c r="MNH51" s="319"/>
      <c r="MNI51" s="319"/>
      <c r="MNJ51" s="319"/>
      <c r="MNK51" s="319"/>
      <c r="MNL51" s="319"/>
      <c r="MNM51" s="319"/>
      <c r="MNN51" s="319"/>
      <c r="MNO51" s="319"/>
      <c r="MNP51" s="319"/>
      <c r="MNQ51" s="319"/>
      <c r="MNR51" s="319"/>
      <c r="MNS51" s="319"/>
      <c r="MNT51" s="319"/>
      <c r="MNU51" s="319"/>
      <c r="MNV51" s="319"/>
      <c r="MNW51" s="319"/>
      <c r="MNX51" s="319"/>
      <c r="MNY51" s="319"/>
      <c r="MNZ51" s="319"/>
      <c r="MOA51" s="319"/>
      <c r="MOB51" s="319"/>
      <c r="MOC51" s="319"/>
      <c r="MOD51" s="319"/>
      <c r="MOE51" s="319"/>
      <c r="MOF51" s="319"/>
      <c r="MOG51" s="319"/>
      <c r="MOH51" s="319"/>
      <c r="MOI51" s="319"/>
      <c r="MOJ51" s="319"/>
      <c r="MOK51" s="319"/>
      <c r="MOL51" s="319"/>
      <c r="MOM51" s="319"/>
      <c r="MON51" s="319"/>
      <c r="MOO51" s="319"/>
      <c r="MOP51" s="319"/>
      <c r="MOQ51" s="319"/>
      <c r="MOR51" s="319"/>
      <c r="MOS51" s="319"/>
      <c r="MOT51" s="319"/>
      <c r="MOU51" s="319"/>
      <c r="MOV51" s="319"/>
      <c r="MOW51" s="319"/>
      <c r="MOX51" s="319"/>
      <c r="MOY51" s="319"/>
      <c r="MOZ51" s="319"/>
      <c r="MPA51" s="319"/>
      <c r="MPB51" s="319"/>
      <c r="MPC51" s="319"/>
      <c r="MPD51" s="319"/>
      <c r="MPE51" s="319"/>
      <c r="MPF51" s="319"/>
      <c r="MPG51" s="319"/>
      <c r="MPH51" s="319"/>
      <c r="MPI51" s="319"/>
      <c r="MPJ51" s="319"/>
      <c r="MPK51" s="319"/>
      <c r="MPL51" s="319"/>
      <c r="MPM51" s="319"/>
      <c r="MPN51" s="319"/>
      <c r="MPO51" s="319"/>
      <c r="MPP51" s="319"/>
      <c r="MPQ51" s="319"/>
      <c r="MPR51" s="319"/>
      <c r="MPS51" s="319"/>
      <c r="MPT51" s="319"/>
      <c r="MPU51" s="319"/>
      <c r="MPV51" s="319"/>
      <c r="MPW51" s="319"/>
      <c r="MPX51" s="319"/>
      <c r="MPY51" s="319"/>
      <c r="MPZ51" s="319"/>
      <c r="MQA51" s="319"/>
      <c r="MQB51" s="319"/>
      <c r="MQC51" s="319"/>
      <c r="MQD51" s="319"/>
      <c r="MQE51" s="319"/>
      <c r="MQF51" s="319"/>
      <c r="MQG51" s="319"/>
      <c r="MQH51" s="319"/>
      <c r="MQI51" s="319"/>
      <c r="MQJ51" s="319"/>
      <c r="MQK51" s="319"/>
      <c r="MQL51" s="319"/>
      <c r="MQM51" s="319"/>
      <c r="MQN51" s="319"/>
      <c r="MQO51" s="319"/>
      <c r="MQP51" s="319"/>
      <c r="MQQ51" s="319"/>
      <c r="MQR51" s="319"/>
      <c r="MQS51" s="319"/>
      <c r="MQT51" s="319"/>
      <c r="MQU51" s="319"/>
      <c r="MQV51" s="319"/>
      <c r="MQW51" s="319"/>
      <c r="MQX51" s="319"/>
      <c r="MQY51" s="319"/>
      <c r="MQZ51" s="319"/>
      <c r="MRA51" s="319"/>
      <c r="MRB51" s="319"/>
      <c r="MRC51" s="319"/>
      <c r="MRD51" s="319"/>
      <c r="MRE51" s="319"/>
      <c r="MRF51" s="319"/>
      <c r="MRG51" s="319"/>
      <c r="MRH51" s="319"/>
      <c r="MRI51" s="319"/>
      <c r="MRJ51" s="319"/>
      <c r="MRK51" s="319"/>
      <c r="MRL51" s="319"/>
      <c r="MRM51" s="319"/>
      <c r="MRN51" s="319"/>
      <c r="MRO51" s="319"/>
      <c r="MRP51" s="319"/>
      <c r="MRQ51" s="319"/>
      <c r="MRR51" s="319"/>
      <c r="MRS51" s="319"/>
      <c r="MRT51" s="319"/>
      <c r="MRU51" s="319"/>
      <c r="MRV51" s="319"/>
      <c r="MRW51" s="319"/>
      <c r="MRX51" s="319"/>
      <c r="MRY51" s="319"/>
      <c r="MRZ51" s="319"/>
      <c r="MSA51" s="319"/>
      <c r="MSB51" s="319"/>
      <c r="MSC51" s="319"/>
      <c r="MSD51" s="319"/>
      <c r="MSE51" s="319"/>
      <c r="MSF51" s="319"/>
      <c r="MSG51" s="319"/>
      <c r="MSH51" s="319"/>
      <c r="MSI51" s="319"/>
      <c r="MSJ51" s="319"/>
      <c r="MSK51" s="319"/>
      <c r="MSL51" s="319"/>
      <c r="MSM51" s="319"/>
      <c r="MSN51" s="319"/>
      <c r="MSO51" s="319"/>
      <c r="MSP51" s="319"/>
      <c r="MSQ51" s="319"/>
      <c r="MSR51" s="319"/>
      <c r="MSS51" s="319"/>
      <c r="MST51" s="319"/>
      <c r="MSU51" s="319"/>
      <c r="MSV51" s="319"/>
      <c r="MSW51" s="319"/>
      <c r="MSX51" s="319"/>
      <c r="MSY51" s="319"/>
      <c r="MSZ51" s="319"/>
      <c r="MTA51" s="319"/>
      <c r="MTB51" s="319"/>
      <c r="MTC51" s="319"/>
      <c r="MTD51" s="319"/>
      <c r="MTE51" s="319"/>
      <c r="MTF51" s="319"/>
      <c r="MTG51" s="319"/>
      <c r="MTH51" s="319"/>
      <c r="MTI51" s="319"/>
      <c r="MTJ51" s="319"/>
      <c r="MTK51" s="319"/>
      <c r="MTL51" s="319"/>
      <c r="MTM51" s="319"/>
      <c r="MTN51" s="319"/>
      <c r="MTO51" s="319"/>
      <c r="MTP51" s="319"/>
      <c r="MTQ51" s="319"/>
      <c r="MTR51" s="319"/>
      <c r="MTS51" s="319"/>
      <c r="MTT51" s="319"/>
      <c r="MTU51" s="319"/>
      <c r="MTV51" s="319"/>
      <c r="MTW51" s="319"/>
      <c r="MTX51" s="319"/>
      <c r="MTY51" s="319"/>
      <c r="MTZ51" s="319"/>
      <c r="MUA51" s="319"/>
      <c r="MUB51" s="319"/>
      <c r="MUC51" s="319"/>
      <c r="MUD51" s="319"/>
      <c r="MUE51" s="319"/>
      <c r="MUF51" s="319"/>
      <c r="MUG51" s="319"/>
      <c r="MUH51" s="319"/>
      <c r="MUI51" s="319"/>
      <c r="MUJ51" s="319"/>
      <c r="MUK51" s="319"/>
      <c r="MUL51" s="319"/>
      <c r="MUM51" s="319"/>
      <c r="MUN51" s="319"/>
      <c r="MUO51" s="319"/>
      <c r="MUP51" s="319"/>
      <c r="MUQ51" s="319"/>
      <c r="MUR51" s="319"/>
      <c r="MUS51" s="319"/>
      <c r="MUT51" s="319"/>
      <c r="MUU51" s="319"/>
      <c r="MUV51" s="319"/>
      <c r="MUW51" s="319"/>
      <c r="MUX51" s="319"/>
      <c r="MUY51" s="319"/>
      <c r="MUZ51" s="319"/>
      <c r="MVA51" s="319"/>
      <c r="MVB51" s="319"/>
      <c r="MVC51" s="319"/>
      <c r="MVD51" s="319"/>
      <c r="MVE51" s="319"/>
      <c r="MVF51" s="319"/>
      <c r="MVG51" s="319"/>
      <c r="MVH51" s="319"/>
      <c r="MVI51" s="319"/>
      <c r="MVJ51" s="319"/>
      <c r="MVK51" s="319"/>
      <c r="MVL51" s="319"/>
      <c r="MVM51" s="319"/>
      <c r="MVN51" s="319"/>
      <c r="MVO51" s="319"/>
      <c r="MVP51" s="319"/>
      <c r="MVQ51" s="319"/>
      <c r="MVR51" s="319"/>
      <c r="MVS51" s="319"/>
      <c r="MVT51" s="319"/>
      <c r="MVU51" s="319"/>
      <c r="MVV51" s="319"/>
      <c r="MVW51" s="319"/>
      <c r="MVX51" s="319"/>
      <c r="MVY51" s="319"/>
      <c r="MVZ51" s="319"/>
      <c r="MWA51" s="319"/>
      <c r="MWB51" s="319"/>
      <c r="MWC51" s="319"/>
      <c r="MWD51" s="319"/>
      <c r="MWE51" s="319"/>
      <c r="MWF51" s="319"/>
      <c r="MWG51" s="319"/>
      <c r="MWH51" s="319"/>
      <c r="MWI51" s="319"/>
      <c r="MWJ51" s="319"/>
      <c r="MWK51" s="319"/>
      <c r="MWL51" s="319"/>
      <c r="MWM51" s="319"/>
      <c r="MWN51" s="319"/>
      <c r="MWO51" s="319"/>
      <c r="MWP51" s="319"/>
      <c r="MWQ51" s="319"/>
      <c r="MWR51" s="319"/>
      <c r="MWS51" s="319"/>
      <c r="MWT51" s="319"/>
      <c r="MWU51" s="319"/>
      <c r="MWV51" s="319"/>
      <c r="MWW51" s="319"/>
      <c r="MWX51" s="319"/>
      <c r="MWY51" s="319"/>
      <c r="MWZ51" s="319"/>
      <c r="MXA51" s="319"/>
      <c r="MXB51" s="319"/>
      <c r="MXC51" s="319"/>
      <c r="MXD51" s="319"/>
      <c r="MXE51" s="319"/>
      <c r="MXF51" s="319"/>
      <c r="MXG51" s="319"/>
      <c r="MXH51" s="319"/>
      <c r="MXI51" s="319"/>
      <c r="MXJ51" s="319"/>
      <c r="MXK51" s="319"/>
      <c r="MXL51" s="319"/>
      <c r="MXM51" s="319"/>
      <c r="MXN51" s="319"/>
      <c r="MXO51" s="319"/>
      <c r="MXP51" s="319"/>
      <c r="MXQ51" s="319"/>
      <c r="MXR51" s="319"/>
      <c r="MXS51" s="319"/>
      <c r="MXT51" s="319"/>
      <c r="MXU51" s="319"/>
      <c r="MXV51" s="319"/>
      <c r="MXW51" s="319"/>
      <c r="MXX51" s="319"/>
      <c r="MXY51" s="319"/>
      <c r="MXZ51" s="319"/>
      <c r="MYA51" s="319"/>
      <c r="MYB51" s="319"/>
      <c r="MYC51" s="319"/>
      <c r="MYD51" s="319"/>
      <c r="MYE51" s="319"/>
      <c r="MYF51" s="319"/>
      <c r="MYG51" s="319"/>
      <c r="MYH51" s="319"/>
      <c r="MYI51" s="319"/>
      <c r="MYJ51" s="319"/>
      <c r="MYK51" s="319"/>
      <c r="MYL51" s="319"/>
      <c r="MYM51" s="319"/>
      <c r="MYN51" s="319"/>
      <c r="MYO51" s="319"/>
      <c r="MYP51" s="319"/>
      <c r="MYQ51" s="319"/>
      <c r="MYR51" s="319"/>
      <c r="MYS51" s="319"/>
      <c r="MYT51" s="319"/>
      <c r="MYU51" s="319"/>
      <c r="MYV51" s="319"/>
      <c r="MYW51" s="319"/>
      <c r="MYX51" s="319"/>
      <c r="MYY51" s="319"/>
      <c r="MYZ51" s="319"/>
      <c r="MZA51" s="319"/>
      <c r="MZB51" s="319"/>
      <c r="MZC51" s="319"/>
      <c r="MZD51" s="319"/>
      <c r="MZE51" s="319"/>
      <c r="MZF51" s="319"/>
      <c r="MZG51" s="319"/>
      <c r="MZH51" s="319"/>
      <c r="MZI51" s="319"/>
      <c r="MZJ51" s="319"/>
      <c r="MZK51" s="319"/>
      <c r="MZL51" s="319"/>
      <c r="MZM51" s="319"/>
      <c r="MZN51" s="319"/>
      <c r="MZO51" s="319"/>
      <c r="MZP51" s="319"/>
      <c r="MZQ51" s="319"/>
      <c r="MZR51" s="319"/>
      <c r="MZS51" s="319"/>
      <c r="MZT51" s="319"/>
      <c r="MZU51" s="319"/>
      <c r="MZV51" s="319"/>
      <c r="MZW51" s="319"/>
      <c r="MZX51" s="319"/>
      <c r="MZY51" s="319"/>
      <c r="MZZ51" s="319"/>
      <c r="NAA51" s="319"/>
      <c r="NAB51" s="319"/>
      <c r="NAC51" s="319"/>
      <c r="NAD51" s="319"/>
      <c r="NAE51" s="319"/>
      <c r="NAF51" s="319"/>
      <c r="NAG51" s="319"/>
      <c r="NAH51" s="319"/>
      <c r="NAI51" s="319"/>
      <c r="NAJ51" s="319"/>
      <c r="NAK51" s="319"/>
      <c r="NAL51" s="319"/>
      <c r="NAM51" s="319"/>
      <c r="NAN51" s="319"/>
      <c r="NAO51" s="319"/>
      <c r="NAP51" s="319"/>
      <c r="NAQ51" s="319"/>
      <c r="NAR51" s="319"/>
      <c r="NAS51" s="319"/>
      <c r="NAT51" s="319"/>
      <c r="NAU51" s="319"/>
      <c r="NAV51" s="319"/>
      <c r="NAW51" s="319"/>
      <c r="NAX51" s="319"/>
      <c r="NAY51" s="319"/>
      <c r="NAZ51" s="319"/>
      <c r="NBA51" s="319"/>
      <c r="NBB51" s="319"/>
      <c r="NBC51" s="319"/>
      <c r="NBD51" s="319"/>
      <c r="NBE51" s="319"/>
      <c r="NBF51" s="319"/>
      <c r="NBG51" s="319"/>
      <c r="NBH51" s="319"/>
      <c r="NBI51" s="319"/>
      <c r="NBJ51" s="319"/>
      <c r="NBK51" s="319"/>
      <c r="NBL51" s="319"/>
      <c r="NBM51" s="319"/>
      <c r="NBN51" s="319"/>
      <c r="NBO51" s="319"/>
      <c r="NBP51" s="319"/>
      <c r="NBQ51" s="319"/>
      <c r="NBR51" s="319"/>
      <c r="NBS51" s="319"/>
      <c r="NBT51" s="319"/>
      <c r="NBU51" s="319"/>
      <c r="NBV51" s="319"/>
      <c r="NBW51" s="319"/>
      <c r="NBX51" s="319"/>
      <c r="NBY51" s="319"/>
      <c r="NBZ51" s="319"/>
      <c r="NCA51" s="319"/>
      <c r="NCB51" s="319"/>
      <c r="NCC51" s="319"/>
      <c r="NCD51" s="319"/>
      <c r="NCE51" s="319"/>
      <c r="NCF51" s="319"/>
      <c r="NCG51" s="319"/>
      <c r="NCH51" s="319"/>
      <c r="NCI51" s="319"/>
      <c r="NCJ51" s="319"/>
      <c r="NCK51" s="319"/>
      <c r="NCL51" s="319"/>
      <c r="NCM51" s="319"/>
      <c r="NCN51" s="319"/>
      <c r="NCO51" s="319"/>
      <c r="NCP51" s="319"/>
      <c r="NCQ51" s="319"/>
      <c r="NCR51" s="319"/>
      <c r="NCS51" s="319"/>
      <c r="NCT51" s="319"/>
      <c r="NCU51" s="319"/>
      <c r="NCV51" s="319"/>
      <c r="NCW51" s="319"/>
      <c r="NCX51" s="319"/>
      <c r="NCY51" s="319"/>
      <c r="NCZ51" s="319"/>
      <c r="NDA51" s="319"/>
      <c r="NDB51" s="319"/>
      <c r="NDC51" s="319"/>
      <c r="NDD51" s="319"/>
      <c r="NDE51" s="319"/>
      <c r="NDF51" s="319"/>
      <c r="NDG51" s="319"/>
      <c r="NDH51" s="319"/>
      <c r="NDI51" s="319"/>
      <c r="NDJ51" s="319"/>
      <c r="NDK51" s="319"/>
      <c r="NDL51" s="319"/>
      <c r="NDM51" s="319"/>
      <c r="NDN51" s="319"/>
      <c r="NDO51" s="319"/>
      <c r="NDP51" s="319"/>
      <c r="NDQ51" s="319"/>
      <c r="NDR51" s="319"/>
      <c r="NDS51" s="319"/>
      <c r="NDT51" s="319"/>
      <c r="NDU51" s="319"/>
      <c r="NDV51" s="319"/>
      <c r="NDW51" s="319"/>
      <c r="NDX51" s="319"/>
      <c r="NDY51" s="319"/>
      <c r="NDZ51" s="319"/>
      <c r="NEA51" s="319"/>
      <c r="NEB51" s="319"/>
      <c r="NEC51" s="319"/>
      <c r="NED51" s="319"/>
      <c r="NEE51" s="319"/>
      <c r="NEF51" s="319"/>
      <c r="NEG51" s="319"/>
      <c r="NEH51" s="319"/>
      <c r="NEI51" s="319"/>
      <c r="NEJ51" s="319"/>
      <c r="NEK51" s="319"/>
      <c r="NEL51" s="319"/>
      <c r="NEM51" s="319"/>
      <c r="NEN51" s="319"/>
      <c r="NEO51" s="319"/>
      <c r="NEP51" s="319"/>
      <c r="NEQ51" s="319"/>
      <c r="NER51" s="319"/>
      <c r="NES51" s="319"/>
      <c r="NET51" s="319"/>
      <c r="NEU51" s="319"/>
      <c r="NEV51" s="319"/>
      <c r="NEW51" s="319"/>
      <c r="NEX51" s="319"/>
      <c r="NEY51" s="319"/>
      <c r="NEZ51" s="319"/>
      <c r="NFA51" s="319"/>
      <c r="NFB51" s="319"/>
      <c r="NFC51" s="319"/>
      <c r="NFD51" s="319"/>
      <c r="NFE51" s="319"/>
      <c r="NFF51" s="319"/>
      <c r="NFG51" s="319"/>
      <c r="NFH51" s="319"/>
      <c r="NFI51" s="319"/>
      <c r="NFJ51" s="319"/>
      <c r="NFK51" s="319"/>
      <c r="NFL51" s="319"/>
      <c r="NFM51" s="319"/>
      <c r="NFN51" s="319"/>
      <c r="NFO51" s="319"/>
      <c r="NFP51" s="319"/>
      <c r="NFQ51" s="319"/>
      <c r="NFR51" s="319"/>
      <c r="NFS51" s="319"/>
      <c r="NFT51" s="319"/>
      <c r="NFU51" s="319"/>
      <c r="NFV51" s="319"/>
      <c r="NFW51" s="319"/>
      <c r="NFX51" s="319"/>
      <c r="NFY51" s="319"/>
      <c r="NFZ51" s="319"/>
      <c r="NGA51" s="319"/>
      <c r="NGB51" s="319"/>
      <c r="NGC51" s="319"/>
      <c r="NGD51" s="319"/>
      <c r="NGE51" s="319"/>
      <c r="NGF51" s="319"/>
      <c r="NGG51" s="319"/>
      <c r="NGH51" s="319"/>
      <c r="NGI51" s="319"/>
      <c r="NGJ51" s="319"/>
      <c r="NGK51" s="319"/>
      <c r="NGL51" s="319"/>
      <c r="NGM51" s="319"/>
      <c r="NGN51" s="319"/>
      <c r="NGO51" s="319"/>
      <c r="NGP51" s="319"/>
      <c r="NGQ51" s="319"/>
      <c r="NGR51" s="319"/>
      <c r="NGS51" s="319"/>
      <c r="NGT51" s="319"/>
      <c r="NGU51" s="319"/>
      <c r="NGV51" s="319"/>
      <c r="NGW51" s="319"/>
      <c r="NGX51" s="319"/>
      <c r="NGY51" s="319"/>
      <c r="NGZ51" s="319"/>
      <c r="NHA51" s="319"/>
      <c r="NHB51" s="319"/>
      <c r="NHC51" s="319"/>
      <c r="NHD51" s="319"/>
      <c r="NHE51" s="319"/>
      <c r="NHF51" s="319"/>
      <c r="NHG51" s="319"/>
      <c r="NHH51" s="319"/>
      <c r="NHI51" s="319"/>
      <c r="NHJ51" s="319"/>
      <c r="NHK51" s="319"/>
      <c r="NHL51" s="319"/>
      <c r="NHM51" s="319"/>
      <c r="NHN51" s="319"/>
      <c r="NHO51" s="319"/>
      <c r="NHP51" s="319"/>
      <c r="NHQ51" s="319"/>
      <c r="NHR51" s="319"/>
      <c r="NHS51" s="319"/>
      <c r="NHT51" s="319"/>
      <c r="NHU51" s="319"/>
      <c r="NHV51" s="319"/>
      <c r="NHW51" s="319"/>
      <c r="NHX51" s="319"/>
      <c r="NHY51" s="319"/>
      <c r="NHZ51" s="319"/>
      <c r="NIA51" s="319"/>
      <c r="NIB51" s="319"/>
      <c r="NIC51" s="319"/>
      <c r="NID51" s="319"/>
      <c r="NIE51" s="319"/>
      <c r="NIF51" s="319"/>
      <c r="NIG51" s="319"/>
      <c r="NIH51" s="319"/>
      <c r="NII51" s="319"/>
      <c r="NIJ51" s="319"/>
      <c r="NIK51" s="319"/>
      <c r="NIL51" s="319"/>
      <c r="NIM51" s="319"/>
      <c r="NIN51" s="319"/>
      <c r="NIO51" s="319"/>
      <c r="NIP51" s="319"/>
      <c r="NIQ51" s="319"/>
      <c r="NIR51" s="319"/>
      <c r="NIS51" s="319"/>
      <c r="NIT51" s="319"/>
      <c r="NIU51" s="319"/>
      <c r="NIV51" s="319"/>
      <c r="NIW51" s="319"/>
      <c r="NIX51" s="319"/>
      <c r="NIY51" s="319"/>
      <c r="NIZ51" s="319"/>
      <c r="NJA51" s="319"/>
      <c r="NJB51" s="319"/>
      <c r="NJC51" s="319"/>
      <c r="NJD51" s="319"/>
      <c r="NJE51" s="319"/>
      <c r="NJF51" s="319"/>
      <c r="NJG51" s="319"/>
      <c r="NJH51" s="319"/>
      <c r="NJI51" s="319"/>
      <c r="NJJ51" s="319"/>
      <c r="NJK51" s="319"/>
      <c r="NJL51" s="319"/>
      <c r="NJM51" s="319"/>
      <c r="NJN51" s="319"/>
      <c r="NJO51" s="319"/>
      <c r="NJP51" s="319"/>
      <c r="NJQ51" s="319"/>
      <c r="NJR51" s="319"/>
      <c r="NJS51" s="319"/>
      <c r="NJT51" s="319"/>
      <c r="NJU51" s="319"/>
      <c r="NJV51" s="319"/>
      <c r="NJW51" s="319"/>
      <c r="NJX51" s="319"/>
      <c r="NJY51" s="319"/>
      <c r="NJZ51" s="319"/>
      <c r="NKA51" s="319"/>
      <c r="NKB51" s="319"/>
      <c r="NKC51" s="319"/>
      <c r="NKD51" s="319"/>
      <c r="NKE51" s="319"/>
      <c r="NKF51" s="319"/>
      <c r="NKG51" s="319"/>
      <c r="NKH51" s="319"/>
      <c r="NKI51" s="319"/>
      <c r="NKJ51" s="319"/>
      <c r="NKK51" s="319"/>
      <c r="NKL51" s="319"/>
      <c r="NKM51" s="319"/>
      <c r="NKN51" s="319"/>
      <c r="NKO51" s="319"/>
      <c r="NKP51" s="319"/>
      <c r="NKQ51" s="319"/>
      <c r="NKR51" s="319"/>
      <c r="NKS51" s="319"/>
      <c r="NKT51" s="319"/>
      <c r="NKU51" s="319"/>
      <c r="NKV51" s="319"/>
      <c r="NKW51" s="319"/>
      <c r="NKX51" s="319"/>
      <c r="NKY51" s="319"/>
      <c r="NKZ51" s="319"/>
      <c r="NLA51" s="319"/>
      <c r="NLB51" s="319"/>
      <c r="NLC51" s="319"/>
      <c r="NLD51" s="319"/>
      <c r="NLE51" s="319"/>
      <c r="NLF51" s="319"/>
      <c r="NLG51" s="319"/>
      <c r="NLH51" s="319"/>
      <c r="NLI51" s="319"/>
      <c r="NLJ51" s="319"/>
      <c r="NLK51" s="319"/>
      <c r="NLL51" s="319"/>
      <c r="NLM51" s="319"/>
      <c r="NLN51" s="319"/>
      <c r="NLO51" s="319"/>
      <c r="NLP51" s="319"/>
      <c r="NLQ51" s="319"/>
      <c r="NLR51" s="319"/>
      <c r="NLS51" s="319"/>
      <c r="NLT51" s="319"/>
      <c r="NLU51" s="319"/>
      <c r="NLV51" s="319"/>
      <c r="NLW51" s="319"/>
      <c r="NLX51" s="319"/>
      <c r="NLY51" s="319"/>
      <c r="NLZ51" s="319"/>
      <c r="NMA51" s="319"/>
      <c r="NMB51" s="319"/>
      <c r="NMC51" s="319"/>
      <c r="NMD51" s="319"/>
      <c r="NME51" s="319"/>
      <c r="NMF51" s="319"/>
      <c r="NMG51" s="319"/>
      <c r="NMH51" s="319"/>
      <c r="NMI51" s="319"/>
      <c r="NMJ51" s="319"/>
      <c r="NMK51" s="319"/>
      <c r="NML51" s="319"/>
      <c r="NMM51" s="319"/>
      <c r="NMN51" s="319"/>
      <c r="NMO51" s="319"/>
      <c r="NMP51" s="319"/>
      <c r="NMQ51" s="319"/>
      <c r="NMR51" s="319"/>
      <c r="NMS51" s="319"/>
      <c r="NMT51" s="319"/>
      <c r="NMU51" s="319"/>
      <c r="NMV51" s="319"/>
      <c r="NMW51" s="319"/>
      <c r="NMX51" s="319"/>
      <c r="NMY51" s="319"/>
      <c r="NMZ51" s="319"/>
      <c r="NNA51" s="319"/>
      <c r="NNB51" s="319"/>
      <c r="NNC51" s="319"/>
      <c r="NND51" s="319"/>
      <c r="NNE51" s="319"/>
      <c r="NNF51" s="319"/>
      <c r="NNG51" s="319"/>
      <c r="NNH51" s="319"/>
      <c r="NNI51" s="319"/>
      <c r="NNJ51" s="319"/>
      <c r="NNK51" s="319"/>
      <c r="NNL51" s="319"/>
      <c r="NNM51" s="319"/>
      <c r="NNN51" s="319"/>
      <c r="NNO51" s="319"/>
      <c r="NNP51" s="319"/>
      <c r="NNQ51" s="319"/>
      <c r="NNR51" s="319"/>
      <c r="NNS51" s="319"/>
      <c r="NNT51" s="319"/>
      <c r="NNU51" s="319"/>
      <c r="NNV51" s="319"/>
      <c r="NNW51" s="319"/>
      <c r="NNX51" s="319"/>
      <c r="NNY51" s="319"/>
      <c r="NNZ51" s="319"/>
      <c r="NOA51" s="319"/>
      <c r="NOB51" s="319"/>
      <c r="NOC51" s="319"/>
      <c r="NOD51" s="319"/>
      <c r="NOE51" s="319"/>
      <c r="NOF51" s="319"/>
      <c r="NOG51" s="319"/>
      <c r="NOH51" s="319"/>
      <c r="NOI51" s="319"/>
      <c r="NOJ51" s="319"/>
      <c r="NOK51" s="319"/>
      <c r="NOL51" s="319"/>
      <c r="NOM51" s="319"/>
      <c r="NON51" s="319"/>
      <c r="NOO51" s="319"/>
      <c r="NOP51" s="319"/>
      <c r="NOQ51" s="319"/>
      <c r="NOR51" s="319"/>
      <c r="NOS51" s="319"/>
      <c r="NOT51" s="319"/>
      <c r="NOU51" s="319"/>
      <c r="NOV51" s="319"/>
      <c r="NOW51" s="319"/>
      <c r="NOX51" s="319"/>
      <c r="NOY51" s="319"/>
      <c r="NOZ51" s="319"/>
      <c r="NPA51" s="319"/>
      <c r="NPB51" s="319"/>
      <c r="NPC51" s="319"/>
      <c r="NPD51" s="319"/>
      <c r="NPE51" s="319"/>
      <c r="NPF51" s="319"/>
      <c r="NPG51" s="319"/>
      <c r="NPH51" s="319"/>
      <c r="NPI51" s="319"/>
      <c r="NPJ51" s="319"/>
      <c r="NPK51" s="319"/>
      <c r="NPL51" s="319"/>
      <c r="NPM51" s="319"/>
      <c r="NPN51" s="319"/>
      <c r="NPO51" s="319"/>
      <c r="NPP51" s="319"/>
      <c r="NPQ51" s="319"/>
      <c r="NPR51" s="319"/>
      <c r="NPS51" s="319"/>
      <c r="NPT51" s="319"/>
      <c r="NPU51" s="319"/>
      <c r="NPV51" s="319"/>
      <c r="NPW51" s="319"/>
      <c r="NPX51" s="319"/>
      <c r="NPY51" s="319"/>
      <c r="NPZ51" s="319"/>
      <c r="NQA51" s="319"/>
      <c r="NQB51" s="319"/>
      <c r="NQC51" s="319"/>
      <c r="NQD51" s="319"/>
      <c r="NQE51" s="319"/>
      <c r="NQF51" s="319"/>
      <c r="NQG51" s="319"/>
      <c r="NQH51" s="319"/>
      <c r="NQI51" s="319"/>
      <c r="NQJ51" s="319"/>
      <c r="NQK51" s="319"/>
      <c r="NQL51" s="319"/>
      <c r="NQM51" s="319"/>
      <c r="NQN51" s="319"/>
      <c r="NQO51" s="319"/>
      <c r="NQP51" s="319"/>
      <c r="NQQ51" s="319"/>
      <c r="NQR51" s="319"/>
      <c r="NQS51" s="319"/>
      <c r="NQT51" s="319"/>
      <c r="NQU51" s="319"/>
      <c r="NQV51" s="319"/>
      <c r="NQW51" s="319"/>
      <c r="NQX51" s="319"/>
      <c r="NQY51" s="319"/>
      <c r="NQZ51" s="319"/>
      <c r="NRA51" s="319"/>
      <c r="NRB51" s="319"/>
      <c r="NRC51" s="319"/>
      <c r="NRD51" s="319"/>
      <c r="NRE51" s="319"/>
      <c r="NRF51" s="319"/>
      <c r="NRG51" s="319"/>
      <c r="NRH51" s="319"/>
      <c r="NRI51" s="319"/>
      <c r="NRJ51" s="319"/>
      <c r="NRK51" s="319"/>
      <c r="NRL51" s="319"/>
      <c r="NRM51" s="319"/>
      <c r="NRN51" s="319"/>
      <c r="NRO51" s="319"/>
      <c r="NRP51" s="319"/>
      <c r="NRQ51" s="319"/>
      <c r="NRR51" s="319"/>
      <c r="NRS51" s="319"/>
      <c r="NRT51" s="319"/>
      <c r="NRU51" s="319"/>
      <c r="NRV51" s="319"/>
      <c r="NRW51" s="319"/>
      <c r="NRX51" s="319"/>
      <c r="NRY51" s="319"/>
      <c r="NRZ51" s="319"/>
      <c r="NSA51" s="319"/>
      <c r="NSB51" s="319"/>
      <c r="NSC51" s="319"/>
      <c r="NSD51" s="319"/>
      <c r="NSE51" s="319"/>
      <c r="NSF51" s="319"/>
      <c r="NSG51" s="319"/>
      <c r="NSH51" s="319"/>
      <c r="NSI51" s="319"/>
      <c r="NSJ51" s="319"/>
      <c r="NSK51" s="319"/>
      <c r="NSL51" s="319"/>
      <c r="NSM51" s="319"/>
      <c r="NSN51" s="319"/>
      <c r="NSO51" s="319"/>
      <c r="NSP51" s="319"/>
      <c r="NSQ51" s="319"/>
      <c r="NSR51" s="319"/>
      <c r="NSS51" s="319"/>
      <c r="NST51" s="319"/>
      <c r="NSU51" s="319"/>
      <c r="NSV51" s="319"/>
      <c r="NSW51" s="319"/>
      <c r="NSX51" s="319"/>
      <c r="NSY51" s="319"/>
      <c r="NSZ51" s="319"/>
      <c r="NTA51" s="319"/>
      <c r="NTB51" s="319"/>
      <c r="NTC51" s="319"/>
      <c r="NTD51" s="319"/>
      <c r="NTE51" s="319"/>
      <c r="NTF51" s="319"/>
      <c r="NTG51" s="319"/>
      <c r="NTH51" s="319"/>
      <c r="NTI51" s="319"/>
      <c r="NTJ51" s="319"/>
      <c r="NTK51" s="319"/>
      <c r="NTL51" s="319"/>
      <c r="NTM51" s="319"/>
      <c r="NTN51" s="319"/>
      <c r="NTO51" s="319"/>
      <c r="NTP51" s="319"/>
      <c r="NTQ51" s="319"/>
      <c r="NTR51" s="319"/>
      <c r="NTS51" s="319"/>
      <c r="NTT51" s="319"/>
      <c r="NTU51" s="319"/>
      <c r="NTV51" s="319"/>
      <c r="NTW51" s="319"/>
      <c r="NTX51" s="319"/>
      <c r="NTY51" s="319"/>
      <c r="NTZ51" s="319"/>
      <c r="NUA51" s="319"/>
      <c r="NUB51" s="319"/>
      <c r="NUC51" s="319"/>
      <c r="NUD51" s="319"/>
      <c r="NUE51" s="319"/>
      <c r="NUF51" s="319"/>
      <c r="NUG51" s="319"/>
      <c r="NUH51" s="319"/>
      <c r="NUI51" s="319"/>
      <c r="NUJ51" s="319"/>
      <c r="NUK51" s="319"/>
      <c r="NUL51" s="319"/>
      <c r="NUM51" s="319"/>
      <c r="NUN51" s="319"/>
      <c r="NUO51" s="319"/>
      <c r="NUP51" s="319"/>
      <c r="NUQ51" s="319"/>
      <c r="NUR51" s="319"/>
      <c r="NUS51" s="319"/>
      <c r="NUT51" s="319"/>
      <c r="NUU51" s="319"/>
      <c r="NUV51" s="319"/>
      <c r="NUW51" s="319"/>
      <c r="NUX51" s="319"/>
      <c r="NUY51" s="319"/>
      <c r="NUZ51" s="319"/>
      <c r="NVA51" s="319"/>
      <c r="NVB51" s="319"/>
      <c r="NVC51" s="319"/>
      <c r="NVD51" s="319"/>
      <c r="NVE51" s="319"/>
      <c r="NVF51" s="319"/>
      <c r="NVG51" s="319"/>
      <c r="NVH51" s="319"/>
      <c r="NVI51" s="319"/>
      <c r="NVJ51" s="319"/>
      <c r="NVK51" s="319"/>
      <c r="NVL51" s="319"/>
      <c r="NVM51" s="319"/>
      <c r="NVN51" s="319"/>
      <c r="NVO51" s="319"/>
      <c r="NVP51" s="319"/>
      <c r="NVQ51" s="319"/>
      <c r="NVR51" s="319"/>
      <c r="NVS51" s="319"/>
      <c r="NVT51" s="319"/>
      <c r="NVU51" s="319"/>
      <c r="NVV51" s="319"/>
      <c r="NVW51" s="319"/>
      <c r="NVX51" s="319"/>
      <c r="NVY51" s="319"/>
      <c r="NVZ51" s="319"/>
      <c r="NWA51" s="319"/>
      <c r="NWB51" s="319"/>
      <c r="NWC51" s="319"/>
      <c r="NWD51" s="319"/>
      <c r="NWE51" s="319"/>
      <c r="NWF51" s="319"/>
      <c r="NWG51" s="319"/>
      <c r="NWH51" s="319"/>
      <c r="NWI51" s="319"/>
      <c r="NWJ51" s="319"/>
      <c r="NWK51" s="319"/>
      <c r="NWL51" s="319"/>
      <c r="NWM51" s="319"/>
      <c r="NWN51" s="319"/>
      <c r="NWO51" s="319"/>
      <c r="NWP51" s="319"/>
      <c r="NWQ51" s="319"/>
      <c r="NWR51" s="319"/>
      <c r="NWS51" s="319"/>
      <c r="NWT51" s="319"/>
      <c r="NWU51" s="319"/>
      <c r="NWV51" s="319"/>
      <c r="NWW51" s="319"/>
      <c r="NWX51" s="319"/>
      <c r="NWY51" s="319"/>
      <c r="NWZ51" s="319"/>
      <c r="NXA51" s="319"/>
      <c r="NXB51" s="319"/>
      <c r="NXC51" s="319"/>
      <c r="NXD51" s="319"/>
      <c r="NXE51" s="319"/>
      <c r="NXF51" s="319"/>
      <c r="NXG51" s="319"/>
      <c r="NXH51" s="319"/>
      <c r="NXI51" s="319"/>
      <c r="NXJ51" s="319"/>
      <c r="NXK51" s="319"/>
      <c r="NXL51" s="319"/>
      <c r="NXM51" s="319"/>
      <c r="NXN51" s="319"/>
      <c r="NXO51" s="319"/>
      <c r="NXP51" s="319"/>
      <c r="NXQ51" s="319"/>
      <c r="NXR51" s="319"/>
      <c r="NXS51" s="319"/>
      <c r="NXT51" s="319"/>
      <c r="NXU51" s="319"/>
      <c r="NXV51" s="319"/>
      <c r="NXW51" s="319"/>
      <c r="NXX51" s="319"/>
      <c r="NXY51" s="319"/>
      <c r="NXZ51" s="319"/>
      <c r="NYA51" s="319"/>
      <c r="NYB51" s="319"/>
      <c r="NYC51" s="319"/>
      <c r="NYD51" s="319"/>
      <c r="NYE51" s="319"/>
      <c r="NYF51" s="319"/>
      <c r="NYG51" s="319"/>
      <c r="NYH51" s="319"/>
      <c r="NYI51" s="319"/>
      <c r="NYJ51" s="319"/>
      <c r="NYK51" s="319"/>
      <c r="NYL51" s="319"/>
      <c r="NYM51" s="319"/>
      <c r="NYN51" s="319"/>
      <c r="NYO51" s="319"/>
      <c r="NYP51" s="319"/>
      <c r="NYQ51" s="319"/>
      <c r="NYR51" s="319"/>
      <c r="NYS51" s="319"/>
      <c r="NYT51" s="319"/>
      <c r="NYU51" s="319"/>
      <c r="NYV51" s="319"/>
      <c r="NYW51" s="319"/>
      <c r="NYX51" s="319"/>
      <c r="NYY51" s="319"/>
      <c r="NYZ51" s="319"/>
      <c r="NZA51" s="319"/>
      <c r="NZB51" s="319"/>
      <c r="NZC51" s="319"/>
      <c r="NZD51" s="319"/>
      <c r="NZE51" s="319"/>
      <c r="NZF51" s="319"/>
      <c r="NZG51" s="319"/>
      <c r="NZH51" s="319"/>
      <c r="NZI51" s="319"/>
      <c r="NZJ51" s="319"/>
      <c r="NZK51" s="319"/>
      <c r="NZL51" s="319"/>
      <c r="NZM51" s="319"/>
      <c r="NZN51" s="319"/>
      <c r="NZO51" s="319"/>
      <c r="NZP51" s="319"/>
      <c r="NZQ51" s="319"/>
      <c r="NZR51" s="319"/>
      <c r="NZS51" s="319"/>
      <c r="NZT51" s="319"/>
      <c r="NZU51" s="319"/>
      <c r="NZV51" s="319"/>
      <c r="NZW51" s="319"/>
      <c r="NZX51" s="319"/>
      <c r="NZY51" s="319"/>
      <c r="NZZ51" s="319"/>
      <c r="OAA51" s="319"/>
      <c r="OAB51" s="319"/>
      <c r="OAC51" s="319"/>
      <c r="OAD51" s="319"/>
      <c r="OAE51" s="319"/>
      <c r="OAF51" s="319"/>
      <c r="OAG51" s="319"/>
      <c r="OAH51" s="319"/>
      <c r="OAI51" s="319"/>
      <c r="OAJ51" s="319"/>
      <c r="OAK51" s="319"/>
      <c r="OAL51" s="319"/>
      <c r="OAM51" s="319"/>
      <c r="OAN51" s="319"/>
      <c r="OAO51" s="319"/>
      <c r="OAP51" s="319"/>
      <c r="OAQ51" s="319"/>
      <c r="OAR51" s="319"/>
      <c r="OAS51" s="319"/>
      <c r="OAT51" s="319"/>
      <c r="OAU51" s="319"/>
      <c r="OAV51" s="319"/>
      <c r="OAW51" s="319"/>
      <c r="OAX51" s="319"/>
      <c r="OAY51" s="319"/>
      <c r="OAZ51" s="319"/>
      <c r="OBA51" s="319"/>
      <c r="OBB51" s="319"/>
      <c r="OBC51" s="319"/>
      <c r="OBD51" s="319"/>
      <c r="OBE51" s="319"/>
      <c r="OBF51" s="319"/>
      <c r="OBG51" s="319"/>
      <c r="OBH51" s="319"/>
      <c r="OBI51" s="319"/>
      <c r="OBJ51" s="319"/>
      <c r="OBK51" s="319"/>
      <c r="OBL51" s="319"/>
      <c r="OBM51" s="319"/>
      <c r="OBN51" s="319"/>
      <c r="OBO51" s="319"/>
      <c r="OBP51" s="319"/>
      <c r="OBQ51" s="319"/>
      <c r="OBR51" s="319"/>
      <c r="OBS51" s="319"/>
      <c r="OBT51" s="319"/>
      <c r="OBU51" s="319"/>
      <c r="OBV51" s="319"/>
      <c r="OBW51" s="319"/>
      <c r="OBX51" s="319"/>
      <c r="OBY51" s="319"/>
      <c r="OBZ51" s="319"/>
      <c r="OCA51" s="319"/>
      <c r="OCB51" s="319"/>
      <c r="OCC51" s="319"/>
      <c r="OCD51" s="319"/>
      <c r="OCE51" s="319"/>
      <c r="OCF51" s="319"/>
      <c r="OCG51" s="319"/>
      <c r="OCH51" s="319"/>
      <c r="OCI51" s="319"/>
      <c r="OCJ51" s="319"/>
      <c r="OCK51" s="319"/>
      <c r="OCL51" s="319"/>
      <c r="OCM51" s="319"/>
      <c r="OCN51" s="319"/>
      <c r="OCO51" s="319"/>
      <c r="OCP51" s="319"/>
      <c r="OCQ51" s="319"/>
      <c r="OCR51" s="319"/>
      <c r="OCS51" s="319"/>
      <c r="OCT51" s="319"/>
      <c r="OCU51" s="319"/>
      <c r="OCV51" s="319"/>
      <c r="OCW51" s="319"/>
      <c r="OCX51" s="319"/>
      <c r="OCY51" s="319"/>
      <c r="OCZ51" s="319"/>
      <c r="ODA51" s="319"/>
      <c r="ODB51" s="319"/>
      <c r="ODC51" s="319"/>
      <c r="ODD51" s="319"/>
      <c r="ODE51" s="319"/>
      <c r="ODF51" s="319"/>
      <c r="ODG51" s="319"/>
      <c r="ODH51" s="319"/>
      <c r="ODI51" s="319"/>
      <c r="ODJ51" s="319"/>
      <c r="ODK51" s="319"/>
      <c r="ODL51" s="319"/>
      <c r="ODM51" s="319"/>
      <c r="ODN51" s="319"/>
      <c r="ODO51" s="319"/>
      <c r="ODP51" s="319"/>
      <c r="ODQ51" s="319"/>
      <c r="ODR51" s="319"/>
      <c r="ODS51" s="319"/>
      <c r="ODT51" s="319"/>
      <c r="ODU51" s="319"/>
      <c r="ODV51" s="319"/>
      <c r="ODW51" s="319"/>
      <c r="ODX51" s="319"/>
      <c r="ODY51" s="319"/>
      <c r="ODZ51" s="319"/>
      <c r="OEA51" s="319"/>
      <c r="OEB51" s="319"/>
      <c r="OEC51" s="319"/>
      <c r="OED51" s="319"/>
      <c r="OEE51" s="319"/>
      <c r="OEF51" s="319"/>
      <c r="OEG51" s="319"/>
      <c r="OEH51" s="319"/>
      <c r="OEI51" s="319"/>
      <c r="OEJ51" s="319"/>
      <c r="OEK51" s="319"/>
      <c r="OEL51" s="319"/>
      <c r="OEM51" s="319"/>
      <c r="OEN51" s="319"/>
      <c r="OEO51" s="319"/>
      <c r="OEP51" s="319"/>
      <c r="OEQ51" s="319"/>
      <c r="OER51" s="319"/>
      <c r="OES51" s="319"/>
      <c r="OET51" s="319"/>
      <c r="OEU51" s="319"/>
      <c r="OEV51" s="319"/>
      <c r="OEW51" s="319"/>
      <c r="OEX51" s="319"/>
      <c r="OEY51" s="319"/>
      <c r="OEZ51" s="319"/>
      <c r="OFA51" s="319"/>
      <c r="OFB51" s="319"/>
      <c r="OFC51" s="319"/>
      <c r="OFD51" s="319"/>
      <c r="OFE51" s="319"/>
      <c r="OFF51" s="319"/>
      <c r="OFG51" s="319"/>
      <c r="OFH51" s="319"/>
      <c r="OFI51" s="319"/>
      <c r="OFJ51" s="319"/>
      <c r="OFK51" s="319"/>
      <c r="OFL51" s="319"/>
      <c r="OFM51" s="319"/>
      <c r="OFN51" s="319"/>
      <c r="OFO51" s="319"/>
      <c r="OFP51" s="319"/>
      <c r="OFQ51" s="319"/>
      <c r="OFR51" s="319"/>
      <c r="OFS51" s="319"/>
      <c r="OFT51" s="319"/>
      <c r="OFU51" s="319"/>
      <c r="OFV51" s="319"/>
      <c r="OFW51" s="319"/>
      <c r="OFX51" s="319"/>
      <c r="OFY51" s="319"/>
      <c r="OFZ51" s="319"/>
      <c r="OGA51" s="319"/>
      <c r="OGB51" s="319"/>
      <c r="OGC51" s="319"/>
      <c r="OGD51" s="319"/>
      <c r="OGE51" s="319"/>
      <c r="OGF51" s="319"/>
      <c r="OGG51" s="319"/>
      <c r="OGH51" s="319"/>
      <c r="OGI51" s="319"/>
      <c r="OGJ51" s="319"/>
      <c r="OGK51" s="319"/>
      <c r="OGL51" s="319"/>
      <c r="OGM51" s="319"/>
      <c r="OGN51" s="319"/>
      <c r="OGO51" s="319"/>
      <c r="OGP51" s="319"/>
      <c r="OGQ51" s="319"/>
      <c r="OGR51" s="319"/>
      <c r="OGS51" s="319"/>
      <c r="OGT51" s="319"/>
      <c r="OGU51" s="319"/>
      <c r="OGV51" s="319"/>
      <c r="OGW51" s="319"/>
      <c r="OGX51" s="319"/>
      <c r="OGY51" s="319"/>
      <c r="OGZ51" s="319"/>
      <c r="OHA51" s="319"/>
      <c r="OHB51" s="319"/>
      <c r="OHC51" s="319"/>
      <c r="OHD51" s="319"/>
      <c r="OHE51" s="319"/>
      <c r="OHF51" s="319"/>
      <c r="OHG51" s="319"/>
      <c r="OHH51" s="319"/>
      <c r="OHI51" s="319"/>
      <c r="OHJ51" s="319"/>
      <c r="OHK51" s="319"/>
      <c r="OHL51" s="319"/>
      <c r="OHM51" s="319"/>
      <c r="OHN51" s="319"/>
      <c r="OHO51" s="319"/>
      <c r="OHP51" s="319"/>
      <c r="OHQ51" s="319"/>
      <c r="OHR51" s="319"/>
      <c r="OHS51" s="319"/>
      <c r="OHT51" s="319"/>
      <c r="OHU51" s="319"/>
      <c r="OHV51" s="319"/>
      <c r="OHW51" s="319"/>
      <c r="OHX51" s="319"/>
      <c r="OHY51" s="319"/>
      <c r="OHZ51" s="319"/>
      <c r="OIA51" s="319"/>
      <c r="OIB51" s="319"/>
      <c r="OIC51" s="319"/>
      <c r="OID51" s="319"/>
      <c r="OIE51" s="319"/>
      <c r="OIF51" s="319"/>
      <c r="OIG51" s="319"/>
      <c r="OIH51" s="319"/>
      <c r="OII51" s="319"/>
      <c r="OIJ51" s="319"/>
      <c r="OIK51" s="319"/>
      <c r="OIL51" s="319"/>
      <c r="OIM51" s="319"/>
      <c r="OIN51" s="319"/>
      <c r="OIO51" s="319"/>
      <c r="OIP51" s="319"/>
      <c r="OIQ51" s="319"/>
      <c r="OIR51" s="319"/>
      <c r="OIS51" s="319"/>
      <c r="OIT51" s="319"/>
      <c r="OIU51" s="319"/>
      <c r="OIV51" s="319"/>
      <c r="OIW51" s="319"/>
      <c r="OIX51" s="319"/>
      <c r="OIY51" s="319"/>
      <c r="OIZ51" s="319"/>
      <c r="OJA51" s="319"/>
      <c r="OJB51" s="319"/>
      <c r="OJC51" s="319"/>
      <c r="OJD51" s="319"/>
      <c r="OJE51" s="319"/>
      <c r="OJF51" s="319"/>
      <c r="OJG51" s="319"/>
      <c r="OJH51" s="319"/>
      <c r="OJI51" s="319"/>
      <c r="OJJ51" s="319"/>
      <c r="OJK51" s="319"/>
      <c r="OJL51" s="319"/>
      <c r="OJM51" s="319"/>
      <c r="OJN51" s="319"/>
      <c r="OJO51" s="319"/>
      <c r="OJP51" s="319"/>
      <c r="OJQ51" s="319"/>
      <c r="OJR51" s="319"/>
      <c r="OJS51" s="319"/>
      <c r="OJT51" s="319"/>
      <c r="OJU51" s="319"/>
      <c r="OJV51" s="319"/>
      <c r="OJW51" s="319"/>
      <c r="OJX51" s="319"/>
      <c r="OJY51" s="319"/>
      <c r="OJZ51" s="319"/>
      <c r="OKA51" s="319"/>
      <c r="OKB51" s="319"/>
      <c r="OKC51" s="319"/>
      <c r="OKD51" s="319"/>
      <c r="OKE51" s="319"/>
      <c r="OKF51" s="319"/>
      <c r="OKG51" s="319"/>
      <c r="OKH51" s="319"/>
      <c r="OKI51" s="319"/>
      <c r="OKJ51" s="319"/>
      <c r="OKK51" s="319"/>
      <c r="OKL51" s="319"/>
      <c r="OKM51" s="319"/>
      <c r="OKN51" s="319"/>
      <c r="OKO51" s="319"/>
      <c r="OKP51" s="319"/>
      <c r="OKQ51" s="319"/>
      <c r="OKR51" s="319"/>
      <c r="OKS51" s="319"/>
      <c r="OKT51" s="319"/>
      <c r="OKU51" s="319"/>
      <c r="OKV51" s="319"/>
      <c r="OKW51" s="319"/>
      <c r="OKX51" s="319"/>
      <c r="OKY51" s="319"/>
      <c r="OKZ51" s="319"/>
      <c r="OLA51" s="319"/>
      <c r="OLB51" s="319"/>
      <c r="OLC51" s="319"/>
      <c r="OLD51" s="319"/>
      <c r="OLE51" s="319"/>
      <c r="OLF51" s="319"/>
      <c r="OLG51" s="319"/>
      <c r="OLH51" s="319"/>
      <c r="OLI51" s="319"/>
      <c r="OLJ51" s="319"/>
      <c r="OLK51" s="319"/>
      <c r="OLL51" s="319"/>
      <c r="OLM51" s="319"/>
      <c r="OLN51" s="319"/>
      <c r="OLO51" s="319"/>
      <c r="OLP51" s="319"/>
      <c r="OLQ51" s="319"/>
      <c r="OLR51" s="319"/>
      <c r="OLS51" s="319"/>
      <c r="OLT51" s="319"/>
      <c r="OLU51" s="319"/>
      <c r="OLV51" s="319"/>
      <c r="OLW51" s="319"/>
      <c r="OLX51" s="319"/>
      <c r="OLY51" s="319"/>
      <c r="OLZ51" s="319"/>
      <c r="OMA51" s="319"/>
      <c r="OMB51" s="319"/>
      <c r="OMC51" s="319"/>
      <c r="OMD51" s="319"/>
      <c r="OME51" s="319"/>
      <c r="OMF51" s="319"/>
      <c r="OMG51" s="319"/>
      <c r="OMH51" s="319"/>
      <c r="OMI51" s="319"/>
      <c r="OMJ51" s="319"/>
      <c r="OMK51" s="319"/>
      <c r="OML51" s="319"/>
      <c r="OMM51" s="319"/>
      <c r="OMN51" s="319"/>
      <c r="OMO51" s="319"/>
      <c r="OMP51" s="319"/>
      <c r="OMQ51" s="319"/>
      <c r="OMR51" s="319"/>
      <c r="OMS51" s="319"/>
      <c r="OMT51" s="319"/>
      <c r="OMU51" s="319"/>
      <c r="OMV51" s="319"/>
      <c r="OMW51" s="319"/>
      <c r="OMX51" s="319"/>
      <c r="OMY51" s="319"/>
      <c r="OMZ51" s="319"/>
      <c r="ONA51" s="319"/>
      <c r="ONB51" s="319"/>
      <c r="ONC51" s="319"/>
      <c r="OND51" s="319"/>
      <c r="ONE51" s="319"/>
      <c r="ONF51" s="319"/>
      <c r="ONG51" s="319"/>
      <c r="ONH51" s="319"/>
      <c r="ONI51" s="319"/>
      <c r="ONJ51" s="319"/>
      <c r="ONK51" s="319"/>
      <c r="ONL51" s="319"/>
      <c r="ONM51" s="319"/>
      <c r="ONN51" s="319"/>
      <c r="ONO51" s="319"/>
      <c r="ONP51" s="319"/>
      <c r="ONQ51" s="319"/>
      <c r="ONR51" s="319"/>
      <c r="ONS51" s="319"/>
      <c r="ONT51" s="319"/>
      <c r="ONU51" s="319"/>
      <c r="ONV51" s="319"/>
      <c r="ONW51" s="319"/>
      <c r="ONX51" s="319"/>
      <c r="ONY51" s="319"/>
      <c r="ONZ51" s="319"/>
      <c r="OOA51" s="319"/>
      <c r="OOB51" s="319"/>
      <c r="OOC51" s="319"/>
      <c r="OOD51" s="319"/>
      <c r="OOE51" s="319"/>
      <c r="OOF51" s="319"/>
      <c r="OOG51" s="319"/>
      <c r="OOH51" s="319"/>
      <c r="OOI51" s="319"/>
      <c r="OOJ51" s="319"/>
      <c r="OOK51" s="319"/>
      <c r="OOL51" s="319"/>
      <c r="OOM51" s="319"/>
      <c r="OON51" s="319"/>
      <c r="OOO51" s="319"/>
      <c r="OOP51" s="319"/>
      <c r="OOQ51" s="319"/>
      <c r="OOR51" s="319"/>
      <c r="OOS51" s="319"/>
      <c r="OOT51" s="319"/>
      <c r="OOU51" s="319"/>
      <c r="OOV51" s="319"/>
      <c r="OOW51" s="319"/>
      <c r="OOX51" s="319"/>
      <c r="OOY51" s="319"/>
      <c r="OOZ51" s="319"/>
      <c r="OPA51" s="319"/>
      <c r="OPB51" s="319"/>
      <c r="OPC51" s="319"/>
      <c r="OPD51" s="319"/>
      <c r="OPE51" s="319"/>
      <c r="OPF51" s="319"/>
      <c r="OPG51" s="319"/>
      <c r="OPH51" s="319"/>
      <c r="OPI51" s="319"/>
      <c r="OPJ51" s="319"/>
      <c r="OPK51" s="319"/>
      <c r="OPL51" s="319"/>
      <c r="OPM51" s="319"/>
      <c r="OPN51" s="319"/>
      <c r="OPO51" s="319"/>
      <c r="OPP51" s="319"/>
      <c r="OPQ51" s="319"/>
      <c r="OPR51" s="319"/>
      <c r="OPS51" s="319"/>
      <c r="OPT51" s="319"/>
      <c r="OPU51" s="319"/>
      <c r="OPV51" s="319"/>
      <c r="OPW51" s="319"/>
      <c r="OPX51" s="319"/>
      <c r="OPY51" s="319"/>
      <c r="OPZ51" s="319"/>
      <c r="OQA51" s="319"/>
      <c r="OQB51" s="319"/>
      <c r="OQC51" s="319"/>
      <c r="OQD51" s="319"/>
      <c r="OQE51" s="319"/>
      <c r="OQF51" s="319"/>
      <c r="OQG51" s="319"/>
      <c r="OQH51" s="319"/>
      <c r="OQI51" s="319"/>
      <c r="OQJ51" s="319"/>
      <c r="OQK51" s="319"/>
      <c r="OQL51" s="319"/>
      <c r="OQM51" s="319"/>
      <c r="OQN51" s="319"/>
      <c r="OQO51" s="319"/>
      <c r="OQP51" s="319"/>
      <c r="OQQ51" s="319"/>
      <c r="OQR51" s="319"/>
      <c r="OQS51" s="319"/>
      <c r="OQT51" s="319"/>
      <c r="OQU51" s="319"/>
      <c r="OQV51" s="319"/>
      <c r="OQW51" s="319"/>
      <c r="OQX51" s="319"/>
      <c r="OQY51" s="319"/>
      <c r="OQZ51" s="319"/>
      <c r="ORA51" s="319"/>
      <c r="ORB51" s="319"/>
      <c r="ORC51" s="319"/>
      <c r="ORD51" s="319"/>
      <c r="ORE51" s="319"/>
      <c r="ORF51" s="319"/>
      <c r="ORG51" s="319"/>
      <c r="ORH51" s="319"/>
      <c r="ORI51" s="319"/>
      <c r="ORJ51" s="319"/>
      <c r="ORK51" s="319"/>
      <c r="ORL51" s="319"/>
      <c r="ORM51" s="319"/>
      <c r="ORN51" s="319"/>
      <c r="ORO51" s="319"/>
      <c r="ORP51" s="319"/>
      <c r="ORQ51" s="319"/>
      <c r="ORR51" s="319"/>
      <c r="ORS51" s="319"/>
      <c r="ORT51" s="319"/>
      <c r="ORU51" s="319"/>
      <c r="ORV51" s="319"/>
      <c r="ORW51" s="319"/>
      <c r="ORX51" s="319"/>
      <c r="ORY51" s="319"/>
      <c r="ORZ51" s="319"/>
      <c r="OSA51" s="319"/>
      <c r="OSB51" s="319"/>
      <c r="OSC51" s="319"/>
      <c r="OSD51" s="319"/>
      <c r="OSE51" s="319"/>
      <c r="OSF51" s="319"/>
      <c r="OSG51" s="319"/>
      <c r="OSH51" s="319"/>
      <c r="OSI51" s="319"/>
      <c r="OSJ51" s="319"/>
      <c r="OSK51" s="319"/>
      <c r="OSL51" s="319"/>
      <c r="OSM51" s="319"/>
      <c r="OSN51" s="319"/>
      <c r="OSO51" s="319"/>
      <c r="OSP51" s="319"/>
      <c r="OSQ51" s="319"/>
      <c r="OSR51" s="319"/>
      <c r="OSS51" s="319"/>
      <c r="OST51" s="319"/>
      <c r="OSU51" s="319"/>
      <c r="OSV51" s="319"/>
      <c r="OSW51" s="319"/>
      <c r="OSX51" s="319"/>
      <c r="OSY51" s="319"/>
      <c r="OSZ51" s="319"/>
      <c r="OTA51" s="319"/>
      <c r="OTB51" s="319"/>
      <c r="OTC51" s="319"/>
      <c r="OTD51" s="319"/>
      <c r="OTE51" s="319"/>
      <c r="OTF51" s="319"/>
      <c r="OTG51" s="319"/>
      <c r="OTH51" s="319"/>
      <c r="OTI51" s="319"/>
      <c r="OTJ51" s="319"/>
      <c r="OTK51" s="319"/>
      <c r="OTL51" s="319"/>
      <c r="OTM51" s="319"/>
      <c r="OTN51" s="319"/>
      <c r="OTO51" s="319"/>
      <c r="OTP51" s="319"/>
      <c r="OTQ51" s="319"/>
      <c r="OTR51" s="319"/>
      <c r="OTS51" s="319"/>
      <c r="OTT51" s="319"/>
      <c r="OTU51" s="319"/>
      <c r="OTV51" s="319"/>
      <c r="OTW51" s="319"/>
      <c r="OTX51" s="319"/>
      <c r="OTY51" s="319"/>
      <c r="OTZ51" s="319"/>
      <c r="OUA51" s="319"/>
      <c r="OUB51" s="319"/>
      <c r="OUC51" s="319"/>
      <c r="OUD51" s="319"/>
      <c r="OUE51" s="319"/>
      <c r="OUF51" s="319"/>
      <c r="OUG51" s="319"/>
      <c r="OUH51" s="319"/>
      <c r="OUI51" s="319"/>
      <c r="OUJ51" s="319"/>
      <c r="OUK51" s="319"/>
      <c r="OUL51" s="319"/>
      <c r="OUM51" s="319"/>
      <c r="OUN51" s="319"/>
      <c r="OUO51" s="319"/>
      <c r="OUP51" s="319"/>
      <c r="OUQ51" s="319"/>
      <c r="OUR51" s="319"/>
      <c r="OUS51" s="319"/>
      <c r="OUT51" s="319"/>
      <c r="OUU51" s="319"/>
      <c r="OUV51" s="319"/>
      <c r="OUW51" s="319"/>
      <c r="OUX51" s="319"/>
      <c r="OUY51" s="319"/>
      <c r="OUZ51" s="319"/>
      <c r="OVA51" s="319"/>
      <c r="OVB51" s="319"/>
      <c r="OVC51" s="319"/>
      <c r="OVD51" s="319"/>
      <c r="OVE51" s="319"/>
      <c r="OVF51" s="319"/>
      <c r="OVG51" s="319"/>
      <c r="OVH51" s="319"/>
      <c r="OVI51" s="319"/>
      <c r="OVJ51" s="319"/>
      <c r="OVK51" s="319"/>
      <c r="OVL51" s="319"/>
      <c r="OVM51" s="319"/>
      <c r="OVN51" s="319"/>
      <c r="OVO51" s="319"/>
      <c r="OVP51" s="319"/>
      <c r="OVQ51" s="319"/>
      <c r="OVR51" s="319"/>
      <c r="OVS51" s="319"/>
      <c r="OVT51" s="319"/>
      <c r="OVU51" s="319"/>
      <c r="OVV51" s="319"/>
      <c r="OVW51" s="319"/>
      <c r="OVX51" s="319"/>
      <c r="OVY51" s="319"/>
      <c r="OVZ51" s="319"/>
      <c r="OWA51" s="319"/>
      <c r="OWB51" s="319"/>
      <c r="OWC51" s="319"/>
      <c r="OWD51" s="319"/>
      <c r="OWE51" s="319"/>
      <c r="OWF51" s="319"/>
      <c r="OWG51" s="319"/>
      <c r="OWH51" s="319"/>
      <c r="OWI51" s="319"/>
      <c r="OWJ51" s="319"/>
      <c r="OWK51" s="319"/>
      <c r="OWL51" s="319"/>
      <c r="OWM51" s="319"/>
      <c r="OWN51" s="319"/>
      <c r="OWO51" s="319"/>
      <c r="OWP51" s="319"/>
      <c r="OWQ51" s="319"/>
      <c r="OWR51" s="319"/>
      <c r="OWS51" s="319"/>
      <c r="OWT51" s="319"/>
      <c r="OWU51" s="319"/>
      <c r="OWV51" s="319"/>
      <c r="OWW51" s="319"/>
      <c r="OWX51" s="319"/>
      <c r="OWY51" s="319"/>
      <c r="OWZ51" s="319"/>
      <c r="OXA51" s="319"/>
      <c r="OXB51" s="319"/>
      <c r="OXC51" s="319"/>
      <c r="OXD51" s="319"/>
      <c r="OXE51" s="319"/>
      <c r="OXF51" s="319"/>
      <c r="OXG51" s="319"/>
      <c r="OXH51" s="319"/>
      <c r="OXI51" s="319"/>
      <c r="OXJ51" s="319"/>
      <c r="OXK51" s="319"/>
      <c r="OXL51" s="319"/>
      <c r="OXM51" s="319"/>
      <c r="OXN51" s="319"/>
      <c r="OXO51" s="319"/>
      <c r="OXP51" s="319"/>
      <c r="OXQ51" s="319"/>
      <c r="OXR51" s="319"/>
      <c r="OXS51" s="319"/>
      <c r="OXT51" s="319"/>
      <c r="OXU51" s="319"/>
      <c r="OXV51" s="319"/>
      <c r="OXW51" s="319"/>
      <c r="OXX51" s="319"/>
      <c r="OXY51" s="319"/>
      <c r="OXZ51" s="319"/>
      <c r="OYA51" s="319"/>
      <c r="OYB51" s="319"/>
      <c r="OYC51" s="319"/>
      <c r="OYD51" s="319"/>
      <c r="OYE51" s="319"/>
      <c r="OYF51" s="319"/>
      <c r="OYG51" s="319"/>
      <c r="OYH51" s="319"/>
      <c r="OYI51" s="319"/>
      <c r="OYJ51" s="319"/>
      <c r="OYK51" s="319"/>
      <c r="OYL51" s="319"/>
      <c r="OYM51" s="319"/>
      <c r="OYN51" s="319"/>
      <c r="OYO51" s="319"/>
      <c r="OYP51" s="319"/>
      <c r="OYQ51" s="319"/>
      <c r="OYR51" s="319"/>
      <c r="OYS51" s="319"/>
      <c r="OYT51" s="319"/>
      <c r="OYU51" s="319"/>
      <c r="OYV51" s="319"/>
      <c r="OYW51" s="319"/>
      <c r="OYX51" s="319"/>
      <c r="OYY51" s="319"/>
      <c r="OYZ51" s="319"/>
      <c r="OZA51" s="319"/>
      <c r="OZB51" s="319"/>
      <c r="OZC51" s="319"/>
      <c r="OZD51" s="319"/>
      <c r="OZE51" s="319"/>
      <c r="OZF51" s="319"/>
      <c r="OZG51" s="319"/>
      <c r="OZH51" s="319"/>
      <c r="OZI51" s="319"/>
      <c r="OZJ51" s="319"/>
      <c r="OZK51" s="319"/>
      <c r="OZL51" s="319"/>
      <c r="OZM51" s="319"/>
      <c r="OZN51" s="319"/>
      <c r="OZO51" s="319"/>
      <c r="OZP51" s="319"/>
      <c r="OZQ51" s="319"/>
      <c r="OZR51" s="319"/>
      <c r="OZS51" s="319"/>
      <c r="OZT51" s="319"/>
      <c r="OZU51" s="319"/>
      <c r="OZV51" s="319"/>
      <c r="OZW51" s="319"/>
      <c r="OZX51" s="319"/>
      <c r="OZY51" s="319"/>
      <c r="OZZ51" s="319"/>
      <c r="PAA51" s="319"/>
      <c r="PAB51" s="319"/>
      <c r="PAC51" s="319"/>
      <c r="PAD51" s="319"/>
      <c r="PAE51" s="319"/>
      <c r="PAF51" s="319"/>
      <c r="PAG51" s="319"/>
      <c r="PAH51" s="319"/>
      <c r="PAI51" s="319"/>
      <c r="PAJ51" s="319"/>
      <c r="PAK51" s="319"/>
      <c r="PAL51" s="319"/>
      <c r="PAM51" s="319"/>
      <c r="PAN51" s="319"/>
      <c r="PAO51" s="319"/>
      <c r="PAP51" s="319"/>
      <c r="PAQ51" s="319"/>
      <c r="PAR51" s="319"/>
      <c r="PAS51" s="319"/>
      <c r="PAT51" s="319"/>
      <c r="PAU51" s="319"/>
      <c r="PAV51" s="319"/>
      <c r="PAW51" s="319"/>
      <c r="PAX51" s="319"/>
      <c r="PAY51" s="319"/>
      <c r="PAZ51" s="319"/>
      <c r="PBA51" s="319"/>
      <c r="PBB51" s="319"/>
      <c r="PBC51" s="319"/>
      <c r="PBD51" s="319"/>
      <c r="PBE51" s="319"/>
      <c r="PBF51" s="319"/>
      <c r="PBG51" s="319"/>
      <c r="PBH51" s="319"/>
      <c r="PBI51" s="319"/>
      <c r="PBJ51" s="319"/>
      <c r="PBK51" s="319"/>
      <c r="PBL51" s="319"/>
      <c r="PBM51" s="319"/>
      <c r="PBN51" s="319"/>
      <c r="PBO51" s="319"/>
      <c r="PBP51" s="319"/>
      <c r="PBQ51" s="319"/>
      <c r="PBR51" s="319"/>
      <c r="PBS51" s="319"/>
      <c r="PBT51" s="319"/>
      <c r="PBU51" s="319"/>
      <c r="PBV51" s="319"/>
      <c r="PBW51" s="319"/>
      <c r="PBX51" s="319"/>
      <c r="PBY51" s="319"/>
      <c r="PBZ51" s="319"/>
      <c r="PCA51" s="319"/>
      <c r="PCB51" s="319"/>
      <c r="PCC51" s="319"/>
      <c r="PCD51" s="319"/>
      <c r="PCE51" s="319"/>
      <c r="PCF51" s="319"/>
      <c r="PCG51" s="319"/>
      <c r="PCH51" s="319"/>
      <c r="PCI51" s="319"/>
      <c r="PCJ51" s="319"/>
      <c r="PCK51" s="319"/>
      <c r="PCL51" s="319"/>
      <c r="PCM51" s="319"/>
      <c r="PCN51" s="319"/>
      <c r="PCO51" s="319"/>
      <c r="PCP51" s="319"/>
      <c r="PCQ51" s="319"/>
      <c r="PCR51" s="319"/>
      <c r="PCS51" s="319"/>
      <c r="PCT51" s="319"/>
      <c r="PCU51" s="319"/>
      <c r="PCV51" s="319"/>
      <c r="PCW51" s="319"/>
      <c r="PCX51" s="319"/>
      <c r="PCY51" s="319"/>
      <c r="PCZ51" s="319"/>
      <c r="PDA51" s="319"/>
      <c r="PDB51" s="319"/>
      <c r="PDC51" s="319"/>
      <c r="PDD51" s="319"/>
      <c r="PDE51" s="319"/>
      <c r="PDF51" s="319"/>
      <c r="PDG51" s="319"/>
      <c r="PDH51" s="319"/>
      <c r="PDI51" s="319"/>
      <c r="PDJ51" s="319"/>
      <c r="PDK51" s="319"/>
      <c r="PDL51" s="319"/>
      <c r="PDM51" s="319"/>
      <c r="PDN51" s="319"/>
      <c r="PDO51" s="319"/>
      <c r="PDP51" s="319"/>
      <c r="PDQ51" s="319"/>
      <c r="PDR51" s="319"/>
      <c r="PDS51" s="319"/>
      <c r="PDT51" s="319"/>
      <c r="PDU51" s="319"/>
      <c r="PDV51" s="319"/>
      <c r="PDW51" s="319"/>
      <c r="PDX51" s="319"/>
      <c r="PDY51" s="319"/>
      <c r="PDZ51" s="319"/>
      <c r="PEA51" s="319"/>
      <c r="PEB51" s="319"/>
      <c r="PEC51" s="319"/>
      <c r="PED51" s="319"/>
      <c r="PEE51" s="319"/>
      <c r="PEF51" s="319"/>
      <c r="PEG51" s="319"/>
      <c r="PEH51" s="319"/>
      <c r="PEI51" s="319"/>
      <c r="PEJ51" s="319"/>
      <c r="PEK51" s="319"/>
      <c r="PEL51" s="319"/>
      <c r="PEM51" s="319"/>
      <c r="PEN51" s="319"/>
      <c r="PEO51" s="319"/>
      <c r="PEP51" s="319"/>
      <c r="PEQ51" s="319"/>
      <c r="PER51" s="319"/>
      <c r="PES51" s="319"/>
      <c r="PET51" s="319"/>
      <c r="PEU51" s="319"/>
      <c r="PEV51" s="319"/>
      <c r="PEW51" s="319"/>
      <c r="PEX51" s="319"/>
      <c r="PEY51" s="319"/>
      <c r="PEZ51" s="319"/>
      <c r="PFA51" s="319"/>
      <c r="PFB51" s="319"/>
      <c r="PFC51" s="319"/>
      <c r="PFD51" s="319"/>
      <c r="PFE51" s="319"/>
      <c r="PFF51" s="319"/>
      <c r="PFG51" s="319"/>
      <c r="PFH51" s="319"/>
      <c r="PFI51" s="319"/>
      <c r="PFJ51" s="319"/>
      <c r="PFK51" s="319"/>
      <c r="PFL51" s="319"/>
      <c r="PFM51" s="319"/>
      <c r="PFN51" s="319"/>
      <c r="PFO51" s="319"/>
      <c r="PFP51" s="319"/>
      <c r="PFQ51" s="319"/>
      <c r="PFR51" s="319"/>
      <c r="PFS51" s="319"/>
      <c r="PFT51" s="319"/>
      <c r="PFU51" s="319"/>
      <c r="PFV51" s="319"/>
      <c r="PFW51" s="319"/>
      <c r="PFX51" s="319"/>
      <c r="PFY51" s="319"/>
      <c r="PFZ51" s="319"/>
      <c r="PGA51" s="319"/>
      <c r="PGB51" s="319"/>
      <c r="PGC51" s="319"/>
      <c r="PGD51" s="319"/>
      <c r="PGE51" s="319"/>
      <c r="PGF51" s="319"/>
      <c r="PGG51" s="319"/>
      <c r="PGH51" s="319"/>
      <c r="PGI51" s="319"/>
      <c r="PGJ51" s="319"/>
      <c r="PGK51" s="319"/>
      <c r="PGL51" s="319"/>
      <c r="PGM51" s="319"/>
      <c r="PGN51" s="319"/>
      <c r="PGO51" s="319"/>
      <c r="PGP51" s="319"/>
      <c r="PGQ51" s="319"/>
      <c r="PGR51" s="319"/>
      <c r="PGS51" s="319"/>
      <c r="PGT51" s="319"/>
      <c r="PGU51" s="319"/>
      <c r="PGV51" s="319"/>
      <c r="PGW51" s="319"/>
      <c r="PGX51" s="319"/>
      <c r="PGY51" s="319"/>
      <c r="PGZ51" s="319"/>
      <c r="PHA51" s="319"/>
      <c r="PHB51" s="319"/>
      <c r="PHC51" s="319"/>
      <c r="PHD51" s="319"/>
      <c r="PHE51" s="319"/>
      <c r="PHF51" s="319"/>
      <c r="PHG51" s="319"/>
      <c r="PHH51" s="319"/>
      <c r="PHI51" s="319"/>
      <c r="PHJ51" s="319"/>
      <c r="PHK51" s="319"/>
      <c r="PHL51" s="319"/>
      <c r="PHM51" s="319"/>
      <c r="PHN51" s="319"/>
      <c r="PHO51" s="319"/>
      <c r="PHP51" s="319"/>
      <c r="PHQ51" s="319"/>
      <c r="PHR51" s="319"/>
      <c r="PHS51" s="319"/>
      <c r="PHT51" s="319"/>
      <c r="PHU51" s="319"/>
      <c r="PHV51" s="319"/>
      <c r="PHW51" s="319"/>
      <c r="PHX51" s="319"/>
      <c r="PHY51" s="319"/>
      <c r="PHZ51" s="319"/>
      <c r="PIA51" s="319"/>
      <c r="PIB51" s="319"/>
      <c r="PIC51" s="319"/>
      <c r="PID51" s="319"/>
      <c r="PIE51" s="319"/>
      <c r="PIF51" s="319"/>
      <c r="PIG51" s="319"/>
      <c r="PIH51" s="319"/>
      <c r="PII51" s="319"/>
      <c r="PIJ51" s="319"/>
      <c r="PIK51" s="319"/>
      <c r="PIL51" s="319"/>
      <c r="PIM51" s="319"/>
      <c r="PIN51" s="319"/>
      <c r="PIO51" s="319"/>
      <c r="PIP51" s="319"/>
      <c r="PIQ51" s="319"/>
      <c r="PIR51" s="319"/>
      <c r="PIS51" s="319"/>
      <c r="PIT51" s="319"/>
      <c r="PIU51" s="319"/>
      <c r="PIV51" s="319"/>
      <c r="PIW51" s="319"/>
      <c r="PIX51" s="319"/>
      <c r="PIY51" s="319"/>
      <c r="PIZ51" s="319"/>
      <c r="PJA51" s="319"/>
      <c r="PJB51" s="319"/>
      <c r="PJC51" s="319"/>
      <c r="PJD51" s="319"/>
      <c r="PJE51" s="319"/>
      <c r="PJF51" s="319"/>
      <c r="PJG51" s="319"/>
      <c r="PJH51" s="319"/>
      <c r="PJI51" s="319"/>
      <c r="PJJ51" s="319"/>
      <c r="PJK51" s="319"/>
      <c r="PJL51" s="319"/>
      <c r="PJM51" s="319"/>
      <c r="PJN51" s="319"/>
      <c r="PJO51" s="319"/>
      <c r="PJP51" s="319"/>
      <c r="PJQ51" s="319"/>
      <c r="PJR51" s="319"/>
      <c r="PJS51" s="319"/>
      <c r="PJT51" s="319"/>
      <c r="PJU51" s="319"/>
      <c r="PJV51" s="319"/>
      <c r="PJW51" s="319"/>
      <c r="PJX51" s="319"/>
      <c r="PJY51" s="319"/>
      <c r="PJZ51" s="319"/>
      <c r="PKA51" s="319"/>
      <c r="PKB51" s="319"/>
      <c r="PKC51" s="319"/>
      <c r="PKD51" s="319"/>
      <c r="PKE51" s="319"/>
      <c r="PKF51" s="319"/>
      <c r="PKG51" s="319"/>
      <c r="PKH51" s="319"/>
      <c r="PKI51" s="319"/>
      <c r="PKJ51" s="319"/>
      <c r="PKK51" s="319"/>
      <c r="PKL51" s="319"/>
      <c r="PKM51" s="319"/>
      <c r="PKN51" s="319"/>
      <c r="PKO51" s="319"/>
      <c r="PKP51" s="319"/>
      <c r="PKQ51" s="319"/>
      <c r="PKR51" s="319"/>
      <c r="PKS51" s="319"/>
      <c r="PKT51" s="319"/>
      <c r="PKU51" s="319"/>
      <c r="PKV51" s="319"/>
      <c r="PKW51" s="319"/>
      <c r="PKX51" s="319"/>
      <c r="PKY51" s="319"/>
      <c r="PKZ51" s="319"/>
      <c r="PLA51" s="319"/>
      <c r="PLB51" s="319"/>
      <c r="PLC51" s="319"/>
      <c r="PLD51" s="319"/>
      <c r="PLE51" s="319"/>
      <c r="PLF51" s="319"/>
      <c r="PLG51" s="319"/>
      <c r="PLH51" s="319"/>
      <c r="PLI51" s="319"/>
      <c r="PLJ51" s="319"/>
      <c r="PLK51" s="319"/>
      <c r="PLL51" s="319"/>
      <c r="PLM51" s="319"/>
      <c r="PLN51" s="319"/>
      <c r="PLO51" s="319"/>
      <c r="PLP51" s="319"/>
      <c r="PLQ51" s="319"/>
      <c r="PLR51" s="319"/>
      <c r="PLS51" s="319"/>
      <c r="PLT51" s="319"/>
      <c r="PLU51" s="319"/>
      <c r="PLV51" s="319"/>
      <c r="PLW51" s="319"/>
      <c r="PLX51" s="319"/>
      <c r="PLY51" s="319"/>
      <c r="PLZ51" s="319"/>
      <c r="PMA51" s="319"/>
      <c r="PMB51" s="319"/>
      <c r="PMC51" s="319"/>
      <c r="PMD51" s="319"/>
      <c r="PME51" s="319"/>
      <c r="PMF51" s="319"/>
      <c r="PMG51" s="319"/>
      <c r="PMH51" s="319"/>
      <c r="PMI51" s="319"/>
      <c r="PMJ51" s="319"/>
      <c r="PMK51" s="319"/>
      <c r="PML51" s="319"/>
      <c r="PMM51" s="319"/>
      <c r="PMN51" s="319"/>
      <c r="PMO51" s="319"/>
      <c r="PMP51" s="319"/>
      <c r="PMQ51" s="319"/>
      <c r="PMR51" s="319"/>
      <c r="PMS51" s="319"/>
      <c r="PMT51" s="319"/>
      <c r="PMU51" s="319"/>
      <c r="PMV51" s="319"/>
      <c r="PMW51" s="319"/>
      <c r="PMX51" s="319"/>
      <c r="PMY51" s="319"/>
      <c r="PMZ51" s="319"/>
      <c r="PNA51" s="319"/>
      <c r="PNB51" s="319"/>
      <c r="PNC51" s="319"/>
      <c r="PND51" s="319"/>
      <c r="PNE51" s="319"/>
      <c r="PNF51" s="319"/>
      <c r="PNG51" s="319"/>
      <c r="PNH51" s="319"/>
      <c r="PNI51" s="319"/>
      <c r="PNJ51" s="319"/>
      <c r="PNK51" s="319"/>
      <c r="PNL51" s="319"/>
      <c r="PNM51" s="319"/>
      <c r="PNN51" s="319"/>
      <c r="PNO51" s="319"/>
      <c r="PNP51" s="319"/>
      <c r="PNQ51" s="319"/>
      <c r="PNR51" s="319"/>
      <c r="PNS51" s="319"/>
      <c r="PNT51" s="319"/>
      <c r="PNU51" s="319"/>
      <c r="PNV51" s="319"/>
      <c r="PNW51" s="319"/>
      <c r="PNX51" s="319"/>
      <c r="PNY51" s="319"/>
      <c r="PNZ51" s="319"/>
      <c r="POA51" s="319"/>
      <c r="POB51" s="319"/>
      <c r="POC51" s="319"/>
      <c r="POD51" s="319"/>
      <c r="POE51" s="319"/>
      <c r="POF51" s="319"/>
      <c r="POG51" s="319"/>
      <c r="POH51" s="319"/>
      <c r="POI51" s="319"/>
      <c r="POJ51" s="319"/>
      <c r="POK51" s="319"/>
      <c r="POL51" s="319"/>
      <c r="POM51" s="319"/>
      <c r="PON51" s="319"/>
      <c r="POO51" s="319"/>
      <c r="POP51" s="319"/>
      <c r="POQ51" s="319"/>
      <c r="POR51" s="319"/>
      <c r="POS51" s="319"/>
      <c r="POT51" s="319"/>
      <c r="POU51" s="319"/>
      <c r="POV51" s="319"/>
      <c r="POW51" s="319"/>
      <c r="POX51" s="319"/>
      <c r="POY51" s="319"/>
      <c r="POZ51" s="319"/>
      <c r="PPA51" s="319"/>
      <c r="PPB51" s="319"/>
      <c r="PPC51" s="319"/>
      <c r="PPD51" s="319"/>
      <c r="PPE51" s="319"/>
      <c r="PPF51" s="319"/>
      <c r="PPG51" s="319"/>
      <c r="PPH51" s="319"/>
      <c r="PPI51" s="319"/>
      <c r="PPJ51" s="319"/>
      <c r="PPK51" s="319"/>
      <c r="PPL51" s="319"/>
      <c r="PPM51" s="319"/>
      <c r="PPN51" s="319"/>
      <c r="PPO51" s="319"/>
      <c r="PPP51" s="319"/>
      <c r="PPQ51" s="319"/>
      <c r="PPR51" s="319"/>
      <c r="PPS51" s="319"/>
      <c r="PPT51" s="319"/>
      <c r="PPU51" s="319"/>
      <c r="PPV51" s="319"/>
      <c r="PPW51" s="319"/>
      <c r="PPX51" s="319"/>
      <c r="PPY51" s="319"/>
      <c r="PPZ51" s="319"/>
      <c r="PQA51" s="319"/>
      <c r="PQB51" s="319"/>
      <c r="PQC51" s="319"/>
      <c r="PQD51" s="319"/>
      <c r="PQE51" s="319"/>
      <c r="PQF51" s="319"/>
      <c r="PQG51" s="319"/>
      <c r="PQH51" s="319"/>
      <c r="PQI51" s="319"/>
      <c r="PQJ51" s="319"/>
      <c r="PQK51" s="319"/>
      <c r="PQL51" s="319"/>
      <c r="PQM51" s="319"/>
      <c r="PQN51" s="319"/>
      <c r="PQO51" s="319"/>
      <c r="PQP51" s="319"/>
      <c r="PQQ51" s="319"/>
      <c r="PQR51" s="319"/>
      <c r="PQS51" s="319"/>
      <c r="PQT51" s="319"/>
      <c r="PQU51" s="319"/>
      <c r="PQV51" s="319"/>
      <c r="PQW51" s="319"/>
      <c r="PQX51" s="319"/>
      <c r="PQY51" s="319"/>
      <c r="PQZ51" s="319"/>
      <c r="PRA51" s="319"/>
      <c r="PRB51" s="319"/>
      <c r="PRC51" s="319"/>
      <c r="PRD51" s="319"/>
      <c r="PRE51" s="319"/>
      <c r="PRF51" s="319"/>
      <c r="PRG51" s="319"/>
      <c r="PRH51" s="319"/>
      <c r="PRI51" s="319"/>
      <c r="PRJ51" s="319"/>
      <c r="PRK51" s="319"/>
      <c r="PRL51" s="319"/>
      <c r="PRM51" s="319"/>
      <c r="PRN51" s="319"/>
      <c r="PRO51" s="319"/>
      <c r="PRP51" s="319"/>
      <c r="PRQ51" s="319"/>
      <c r="PRR51" s="319"/>
      <c r="PRS51" s="319"/>
      <c r="PRT51" s="319"/>
      <c r="PRU51" s="319"/>
      <c r="PRV51" s="319"/>
      <c r="PRW51" s="319"/>
      <c r="PRX51" s="319"/>
      <c r="PRY51" s="319"/>
      <c r="PRZ51" s="319"/>
      <c r="PSA51" s="319"/>
      <c r="PSB51" s="319"/>
      <c r="PSC51" s="319"/>
      <c r="PSD51" s="319"/>
      <c r="PSE51" s="319"/>
      <c r="PSF51" s="319"/>
      <c r="PSG51" s="319"/>
      <c r="PSH51" s="319"/>
      <c r="PSI51" s="319"/>
      <c r="PSJ51" s="319"/>
      <c r="PSK51" s="319"/>
      <c r="PSL51" s="319"/>
      <c r="PSM51" s="319"/>
      <c r="PSN51" s="319"/>
      <c r="PSO51" s="319"/>
      <c r="PSP51" s="319"/>
      <c r="PSQ51" s="319"/>
      <c r="PSR51" s="319"/>
      <c r="PSS51" s="319"/>
      <c r="PST51" s="319"/>
      <c r="PSU51" s="319"/>
      <c r="PSV51" s="319"/>
      <c r="PSW51" s="319"/>
      <c r="PSX51" s="319"/>
      <c r="PSY51" s="319"/>
      <c r="PSZ51" s="319"/>
      <c r="PTA51" s="319"/>
      <c r="PTB51" s="319"/>
      <c r="PTC51" s="319"/>
      <c r="PTD51" s="319"/>
      <c r="PTE51" s="319"/>
      <c r="PTF51" s="319"/>
      <c r="PTG51" s="319"/>
      <c r="PTH51" s="319"/>
      <c r="PTI51" s="319"/>
      <c r="PTJ51" s="319"/>
      <c r="PTK51" s="319"/>
      <c r="PTL51" s="319"/>
      <c r="PTM51" s="319"/>
      <c r="PTN51" s="319"/>
      <c r="PTO51" s="319"/>
      <c r="PTP51" s="319"/>
      <c r="PTQ51" s="319"/>
      <c r="PTR51" s="319"/>
      <c r="PTS51" s="319"/>
      <c r="PTT51" s="319"/>
      <c r="PTU51" s="319"/>
      <c r="PTV51" s="319"/>
      <c r="PTW51" s="319"/>
      <c r="PTX51" s="319"/>
      <c r="PTY51" s="319"/>
      <c r="PTZ51" s="319"/>
      <c r="PUA51" s="319"/>
      <c r="PUB51" s="319"/>
      <c r="PUC51" s="319"/>
      <c r="PUD51" s="319"/>
      <c r="PUE51" s="319"/>
      <c r="PUF51" s="319"/>
      <c r="PUG51" s="319"/>
      <c r="PUH51" s="319"/>
      <c r="PUI51" s="319"/>
      <c r="PUJ51" s="319"/>
      <c r="PUK51" s="319"/>
      <c r="PUL51" s="319"/>
      <c r="PUM51" s="319"/>
      <c r="PUN51" s="319"/>
      <c r="PUO51" s="319"/>
      <c r="PUP51" s="319"/>
      <c r="PUQ51" s="319"/>
      <c r="PUR51" s="319"/>
      <c r="PUS51" s="319"/>
      <c r="PUT51" s="319"/>
      <c r="PUU51" s="319"/>
      <c r="PUV51" s="319"/>
      <c r="PUW51" s="319"/>
      <c r="PUX51" s="319"/>
      <c r="PUY51" s="319"/>
      <c r="PUZ51" s="319"/>
      <c r="PVA51" s="319"/>
      <c r="PVB51" s="319"/>
      <c r="PVC51" s="319"/>
      <c r="PVD51" s="319"/>
      <c r="PVE51" s="319"/>
      <c r="PVF51" s="319"/>
      <c r="PVG51" s="319"/>
      <c r="PVH51" s="319"/>
      <c r="PVI51" s="319"/>
      <c r="PVJ51" s="319"/>
      <c r="PVK51" s="319"/>
      <c r="PVL51" s="319"/>
      <c r="PVM51" s="319"/>
      <c r="PVN51" s="319"/>
      <c r="PVO51" s="319"/>
      <c r="PVP51" s="319"/>
      <c r="PVQ51" s="319"/>
      <c r="PVR51" s="319"/>
      <c r="PVS51" s="319"/>
      <c r="PVT51" s="319"/>
      <c r="PVU51" s="319"/>
      <c r="PVV51" s="319"/>
      <c r="PVW51" s="319"/>
      <c r="PVX51" s="319"/>
      <c r="PVY51" s="319"/>
      <c r="PVZ51" s="319"/>
      <c r="PWA51" s="319"/>
      <c r="PWB51" s="319"/>
      <c r="PWC51" s="319"/>
      <c r="PWD51" s="319"/>
      <c r="PWE51" s="319"/>
      <c r="PWF51" s="319"/>
      <c r="PWG51" s="319"/>
      <c r="PWH51" s="319"/>
      <c r="PWI51" s="319"/>
      <c r="PWJ51" s="319"/>
      <c r="PWK51" s="319"/>
      <c r="PWL51" s="319"/>
      <c r="PWM51" s="319"/>
      <c r="PWN51" s="319"/>
      <c r="PWO51" s="319"/>
      <c r="PWP51" s="319"/>
      <c r="PWQ51" s="319"/>
      <c r="PWR51" s="319"/>
      <c r="PWS51" s="319"/>
      <c r="PWT51" s="319"/>
      <c r="PWU51" s="319"/>
      <c r="PWV51" s="319"/>
      <c r="PWW51" s="319"/>
      <c r="PWX51" s="319"/>
      <c r="PWY51" s="319"/>
      <c r="PWZ51" s="319"/>
      <c r="PXA51" s="319"/>
      <c r="PXB51" s="319"/>
      <c r="PXC51" s="319"/>
      <c r="PXD51" s="319"/>
      <c r="PXE51" s="319"/>
      <c r="PXF51" s="319"/>
      <c r="PXG51" s="319"/>
      <c r="PXH51" s="319"/>
      <c r="PXI51" s="319"/>
      <c r="PXJ51" s="319"/>
      <c r="PXK51" s="319"/>
      <c r="PXL51" s="319"/>
      <c r="PXM51" s="319"/>
      <c r="PXN51" s="319"/>
      <c r="PXO51" s="319"/>
      <c r="PXP51" s="319"/>
      <c r="PXQ51" s="319"/>
      <c r="PXR51" s="319"/>
      <c r="PXS51" s="319"/>
      <c r="PXT51" s="319"/>
      <c r="PXU51" s="319"/>
      <c r="PXV51" s="319"/>
      <c r="PXW51" s="319"/>
      <c r="PXX51" s="319"/>
      <c r="PXY51" s="319"/>
      <c r="PXZ51" s="319"/>
      <c r="PYA51" s="319"/>
      <c r="PYB51" s="319"/>
      <c r="PYC51" s="319"/>
      <c r="PYD51" s="319"/>
      <c r="PYE51" s="319"/>
      <c r="PYF51" s="319"/>
      <c r="PYG51" s="319"/>
      <c r="PYH51" s="319"/>
      <c r="PYI51" s="319"/>
      <c r="PYJ51" s="319"/>
      <c r="PYK51" s="319"/>
      <c r="PYL51" s="319"/>
      <c r="PYM51" s="319"/>
      <c r="PYN51" s="319"/>
      <c r="PYO51" s="319"/>
      <c r="PYP51" s="319"/>
      <c r="PYQ51" s="319"/>
      <c r="PYR51" s="319"/>
      <c r="PYS51" s="319"/>
      <c r="PYT51" s="319"/>
      <c r="PYU51" s="319"/>
      <c r="PYV51" s="319"/>
      <c r="PYW51" s="319"/>
      <c r="PYX51" s="319"/>
      <c r="PYY51" s="319"/>
      <c r="PYZ51" s="319"/>
      <c r="PZA51" s="319"/>
      <c r="PZB51" s="319"/>
      <c r="PZC51" s="319"/>
      <c r="PZD51" s="319"/>
      <c r="PZE51" s="319"/>
      <c r="PZF51" s="319"/>
      <c r="PZG51" s="319"/>
      <c r="PZH51" s="319"/>
      <c r="PZI51" s="319"/>
      <c r="PZJ51" s="319"/>
      <c r="PZK51" s="319"/>
      <c r="PZL51" s="319"/>
      <c r="PZM51" s="319"/>
      <c r="PZN51" s="319"/>
      <c r="PZO51" s="319"/>
      <c r="PZP51" s="319"/>
      <c r="PZQ51" s="319"/>
      <c r="PZR51" s="319"/>
      <c r="PZS51" s="319"/>
      <c r="PZT51" s="319"/>
      <c r="PZU51" s="319"/>
      <c r="PZV51" s="319"/>
      <c r="PZW51" s="319"/>
      <c r="PZX51" s="319"/>
      <c r="PZY51" s="319"/>
      <c r="PZZ51" s="319"/>
      <c r="QAA51" s="319"/>
      <c r="QAB51" s="319"/>
      <c r="QAC51" s="319"/>
      <c r="QAD51" s="319"/>
      <c r="QAE51" s="319"/>
      <c r="QAF51" s="319"/>
      <c r="QAG51" s="319"/>
      <c r="QAH51" s="319"/>
      <c r="QAI51" s="319"/>
      <c r="QAJ51" s="319"/>
      <c r="QAK51" s="319"/>
      <c r="QAL51" s="319"/>
      <c r="QAM51" s="319"/>
      <c r="QAN51" s="319"/>
      <c r="QAO51" s="319"/>
      <c r="QAP51" s="319"/>
      <c r="QAQ51" s="319"/>
      <c r="QAR51" s="319"/>
      <c r="QAS51" s="319"/>
      <c r="QAT51" s="319"/>
      <c r="QAU51" s="319"/>
      <c r="QAV51" s="319"/>
      <c r="QAW51" s="319"/>
      <c r="QAX51" s="319"/>
      <c r="QAY51" s="319"/>
      <c r="QAZ51" s="319"/>
      <c r="QBA51" s="319"/>
      <c r="QBB51" s="319"/>
      <c r="QBC51" s="319"/>
      <c r="QBD51" s="319"/>
      <c r="QBE51" s="319"/>
      <c r="QBF51" s="319"/>
      <c r="QBG51" s="319"/>
      <c r="QBH51" s="319"/>
      <c r="QBI51" s="319"/>
      <c r="QBJ51" s="319"/>
      <c r="QBK51" s="319"/>
      <c r="QBL51" s="319"/>
      <c r="QBM51" s="319"/>
      <c r="QBN51" s="319"/>
      <c r="QBO51" s="319"/>
      <c r="QBP51" s="319"/>
      <c r="QBQ51" s="319"/>
      <c r="QBR51" s="319"/>
      <c r="QBS51" s="319"/>
      <c r="QBT51" s="319"/>
      <c r="QBU51" s="319"/>
      <c r="QBV51" s="319"/>
      <c r="QBW51" s="319"/>
      <c r="QBX51" s="319"/>
      <c r="QBY51" s="319"/>
      <c r="QBZ51" s="319"/>
      <c r="QCA51" s="319"/>
      <c r="QCB51" s="319"/>
      <c r="QCC51" s="319"/>
      <c r="QCD51" s="319"/>
      <c r="QCE51" s="319"/>
      <c r="QCF51" s="319"/>
      <c r="QCG51" s="319"/>
      <c r="QCH51" s="319"/>
      <c r="QCI51" s="319"/>
      <c r="QCJ51" s="319"/>
      <c r="QCK51" s="319"/>
      <c r="QCL51" s="319"/>
      <c r="QCM51" s="319"/>
      <c r="QCN51" s="319"/>
      <c r="QCO51" s="319"/>
      <c r="QCP51" s="319"/>
      <c r="QCQ51" s="319"/>
      <c r="QCR51" s="319"/>
      <c r="QCS51" s="319"/>
      <c r="QCT51" s="319"/>
      <c r="QCU51" s="319"/>
      <c r="QCV51" s="319"/>
      <c r="QCW51" s="319"/>
      <c r="QCX51" s="319"/>
      <c r="QCY51" s="319"/>
      <c r="QCZ51" s="319"/>
      <c r="QDA51" s="319"/>
      <c r="QDB51" s="319"/>
      <c r="QDC51" s="319"/>
      <c r="QDD51" s="319"/>
      <c r="QDE51" s="319"/>
      <c r="QDF51" s="319"/>
      <c r="QDG51" s="319"/>
      <c r="QDH51" s="319"/>
      <c r="QDI51" s="319"/>
      <c r="QDJ51" s="319"/>
      <c r="QDK51" s="319"/>
      <c r="QDL51" s="319"/>
      <c r="QDM51" s="319"/>
      <c r="QDN51" s="319"/>
      <c r="QDO51" s="319"/>
      <c r="QDP51" s="319"/>
      <c r="QDQ51" s="319"/>
      <c r="QDR51" s="319"/>
      <c r="QDS51" s="319"/>
      <c r="QDT51" s="319"/>
      <c r="QDU51" s="319"/>
      <c r="QDV51" s="319"/>
      <c r="QDW51" s="319"/>
      <c r="QDX51" s="319"/>
      <c r="QDY51" s="319"/>
      <c r="QDZ51" s="319"/>
      <c r="QEA51" s="319"/>
      <c r="QEB51" s="319"/>
      <c r="QEC51" s="319"/>
      <c r="QED51" s="319"/>
      <c r="QEE51" s="319"/>
      <c r="QEF51" s="319"/>
      <c r="QEG51" s="319"/>
      <c r="QEH51" s="319"/>
      <c r="QEI51" s="319"/>
      <c r="QEJ51" s="319"/>
      <c r="QEK51" s="319"/>
      <c r="QEL51" s="319"/>
      <c r="QEM51" s="319"/>
      <c r="QEN51" s="319"/>
      <c r="QEO51" s="319"/>
      <c r="QEP51" s="319"/>
      <c r="QEQ51" s="319"/>
      <c r="QER51" s="319"/>
      <c r="QES51" s="319"/>
      <c r="QET51" s="319"/>
      <c r="QEU51" s="319"/>
      <c r="QEV51" s="319"/>
      <c r="QEW51" s="319"/>
      <c r="QEX51" s="319"/>
      <c r="QEY51" s="319"/>
      <c r="QEZ51" s="319"/>
      <c r="QFA51" s="319"/>
      <c r="QFB51" s="319"/>
      <c r="QFC51" s="319"/>
      <c r="QFD51" s="319"/>
      <c r="QFE51" s="319"/>
      <c r="QFF51" s="319"/>
      <c r="QFG51" s="319"/>
      <c r="QFH51" s="319"/>
      <c r="QFI51" s="319"/>
      <c r="QFJ51" s="319"/>
      <c r="QFK51" s="319"/>
      <c r="QFL51" s="319"/>
      <c r="QFM51" s="319"/>
      <c r="QFN51" s="319"/>
      <c r="QFO51" s="319"/>
      <c r="QFP51" s="319"/>
      <c r="QFQ51" s="319"/>
      <c r="QFR51" s="319"/>
      <c r="QFS51" s="319"/>
      <c r="QFT51" s="319"/>
      <c r="QFU51" s="319"/>
      <c r="QFV51" s="319"/>
      <c r="QFW51" s="319"/>
      <c r="QFX51" s="319"/>
      <c r="QFY51" s="319"/>
      <c r="QFZ51" s="319"/>
      <c r="QGA51" s="319"/>
      <c r="QGB51" s="319"/>
      <c r="QGC51" s="319"/>
      <c r="QGD51" s="319"/>
      <c r="QGE51" s="319"/>
      <c r="QGF51" s="319"/>
      <c r="QGG51" s="319"/>
      <c r="QGH51" s="319"/>
      <c r="QGI51" s="319"/>
      <c r="QGJ51" s="319"/>
      <c r="QGK51" s="319"/>
      <c r="QGL51" s="319"/>
      <c r="QGM51" s="319"/>
      <c r="QGN51" s="319"/>
      <c r="QGO51" s="319"/>
      <c r="QGP51" s="319"/>
      <c r="QGQ51" s="319"/>
      <c r="QGR51" s="319"/>
      <c r="QGS51" s="319"/>
      <c r="QGT51" s="319"/>
      <c r="QGU51" s="319"/>
      <c r="QGV51" s="319"/>
      <c r="QGW51" s="319"/>
      <c r="QGX51" s="319"/>
      <c r="QGY51" s="319"/>
      <c r="QGZ51" s="319"/>
      <c r="QHA51" s="319"/>
      <c r="QHB51" s="319"/>
      <c r="QHC51" s="319"/>
      <c r="QHD51" s="319"/>
      <c r="QHE51" s="319"/>
      <c r="QHF51" s="319"/>
      <c r="QHG51" s="319"/>
      <c r="QHH51" s="319"/>
      <c r="QHI51" s="319"/>
      <c r="QHJ51" s="319"/>
      <c r="QHK51" s="319"/>
      <c r="QHL51" s="319"/>
      <c r="QHM51" s="319"/>
      <c r="QHN51" s="319"/>
      <c r="QHO51" s="319"/>
      <c r="QHP51" s="319"/>
      <c r="QHQ51" s="319"/>
      <c r="QHR51" s="319"/>
      <c r="QHS51" s="319"/>
      <c r="QHT51" s="319"/>
      <c r="QHU51" s="319"/>
      <c r="QHV51" s="319"/>
      <c r="QHW51" s="319"/>
      <c r="QHX51" s="319"/>
      <c r="QHY51" s="319"/>
      <c r="QHZ51" s="319"/>
      <c r="QIA51" s="319"/>
      <c r="QIB51" s="319"/>
      <c r="QIC51" s="319"/>
      <c r="QID51" s="319"/>
      <c r="QIE51" s="319"/>
      <c r="QIF51" s="319"/>
      <c r="QIG51" s="319"/>
      <c r="QIH51" s="319"/>
      <c r="QII51" s="319"/>
      <c r="QIJ51" s="319"/>
      <c r="QIK51" s="319"/>
      <c r="QIL51" s="319"/>
      <c r="QIM51" s="319"/>
      <c r="QIN51" s="319"/>
      <c r="QIO51" s="319"/>
      <c r="QIP51" s="319"/>
      <c r="QIQ51" s="319"/>
      <c r="QIR51" s="319"/>
      <c r="QIS51" s="319"/>
      <c r="QIT51" s="319"/>
      <c r="QIU51" s="319"/>
      <c r="QIV51" s="319"/>
      <c r="QIW51" s="319"/>
      <c r="QIX51" s="319"/>
      <c r="QIY51" s="319"/>
      <c r="QIZ51" s="319"/>
      <c r="QJA51" s="319"/>
      <c r="QJB51" s="319"/>
      <c r="QJC51" s="319"/>
      <c r="QJD51" s="319"/>
      <c r="QJE51" s="319"/>
      <c r="QJF51" s="319"/>
      <c r="QJG51" s="319"/>
      <c r="QJH51" s="319"/>
      <c r="QJI51" s="319"/>
      <c r="QJJ51" s="319"/>
      <c r="QJK51" s="319"/>
      <c r="QJL51" s="319"/>
      <c r="QJM51" s="319"/>
      <c r="QJN51" s="319"/>
      <c r="QJO51" s="319"/>
      <c r="QJP51" s="319"/>
      <c r="QJQ51" s="319"/>
      <c r="QJR51" s="319"/>
      <c r="QJS51" s="319"/>
      <c r="QJT51" s="319"/>
      <c r="QJU51" s="319"/>
      <c r="QJV51" s="319"/>
      <c r="QJW51" s="319"/>
      <c r="QJX51" s="319"/>
      <c r="QJY51" s="319"/>
      <c r="QJZ51" s="319"/>
      <c r="QKA51" s="319"/>
      <c r="QKB51" s="319"/>
      <c r="QKC51" s="319"/>
      <c r="QKD51" s="319"/>
      <c r="QKE51" s="319"/>
      <c r="QKF51" s="319"/>
      <c r="QKG51" s="319"/>
      <c r="QKH51" s="319"/>
      <c r="QKI51" s="319"/>
      <c r="QKJ51" s="319"/>
      <c r="QKK51" s="319"/>
      <c r="QKL51" s="319"/>
      <c r="QKM51" s="319"/>
      <c r="QKN51" s="319"/>
      <c r="QKO51" s="319"/>
      <c r="QKP51" s="319"/>
      <c r="QKQ51" s="319"/>
      <c r="QKR51" s="319"/>
      <c r="QKS51" s="319"/>
      <c r="QKT51" s="319"/>
      <c r="QKU51" s="319"/>
      <c r="QKV51" s="319"/>
      <c r="QKW51" s="319"/>
      <c r="QKX51" s="319"/>
      <c r="QKY51" s="319"/>
      <c r="QKZ51" s="319"/>
      <c r="QLA51" s="319"/>
      <c r="QLB51" s="319"/>
      <c r="QLC51" s="319"/>
      <c r="QLD51" s="319"/>
      <c r="QLE51" s="319"/>
      <c r="QLF51" s="319"/>
      <c r="QLG51" s="319"/>
      <c r="QLH51" s="319"/>
      <c r="QLI51" s="319"/>
      <c r="QLJ51" s="319"/>
      <c r="QLK51" s="319"/>
      <c r="QLL51" s="319"/>
      <c r="QLM51" s="319"/>
      <c r="QLN51" s="319"/>
      <c r="QLO51" s="319"/>
      <c r="QLP51" s="319"/>
      <c r="QLQ51" s="319"/>
      <c r="QLR51" s="319"/>
      <c r="QLS51" s="319"/>
      <c r="QLT51" s="319"/>
      <c r="QLU51" s="319"/>
      <c r="QLV51" s="319"/>
      <c r="QLW51" s="319"/>
      <c r="QLX51" s="319"/>
      <c r="QLY51" s="319"/>
      <c r="QLZ51" s="319"/>
      <c r="QMA51" s="319"/>
      <c r="QMB51" s="319"/>
      <c r="QMC51" s="319"/>
      <c r="QMD51" s="319"/>
      <c r="QME51" s="319"/>
      <c r="QMF51" s="319"/>
      <c r="QMG51" s="319"/>
      <c r="QMH51" s="319"/>
      <c r="QMI51" s="319"/>
      <c r="QMJ51" s="319"/>
      <c r="QMK51" s="319"/>
      <c r="QML51" s="319"/>
      <c r="QMM51" s="319"/>
      <c r="QMN51" s="319"/>
      <c r="QMO51" s="319"/>
      <c r="QMP51" s="319"/>
      <c r="QMQ51" s="319"/>
      <c r="QMR51" s="319"/>
      <c r="QMS51" s="319"/>
      <c r="QMT51" s="319"/>
      <c r="QMU51" s="319"/>
      <c r="QMV51" s="319"/>
      <c r="QMW51" s="319"/>
      <c r="QMX51" s="319"/>
      <c r="QMY51" s="319"/>
      <c r="QMZ51" s="319"/>
      <c r="QNA51" s="319"/>
      <c r="QNB51" s="319"/>
      <c r="QNC51" s="319"/>
      <c r="QND51" s="319"/>
      <c r="QNE51" s="319"/>
      <c r="QNF51" s="319"/>
      <c r="QNG51" s="319"/>
      <c r="QNH51" s="319"/>
      <c r="QNI51" s="319"/>
      <c r="QNJ51" s="319"/>
      <c r="QNK51" s="319"/>
      <c r="QNL51" s="319"/>
      <c r="QNM51" s="319"/>
      <c r="QNN51" s="319"/>
      <c r="QNO51" s="319"/>
      <c r="QNP51" s="319"/>
      <c r="QNQ51" s="319"/>
      <c r="QNR51" s="319"/>
      <c r="QNS51" s="319"/>
      <c r="QNT51" s="319"/>
      <c r="QNU51" s="319"/>
      <c r="QNV51" s="319"/>
      <c r="QNW51" s="319"/>
      <c r="QNX51" s="319"/>
      <c r="QNY51" s="319"/>
      <c r="QNZ51" s="319"/>
      <c r="QOA51" s="319"/>
      <c r="QOB51" s="319"/>
      <c r="QOC51" s="319"/>
      <c r="QOD51" s="319"/>
      <c r="QOE51" s="319"/>
      <c r="QOF51" s="319"/>
      <c r="QOG51" s="319"/>
      <c r="QOH51" s="319"/>
      <c r="QOI51" s="319"/>
      <c r="QOJ51" s="319"/>
      <c r="QOK51" s="319"/>
      <c r="QOL51" s="319"/>
      <c r="QOM51" s="319"/>
      <c r="QON51" s="319"/>
      <c r="QOO51" s="319"/>
      <c r="QOP51" s="319"/>
      <c r="QOQ51" s="319"/>
      <c r="QOR51" s="319"/>
      <c r="QOS51" s="319"/>
      <c r="QOT51" s="319"/>
      <c r="QOU51" s="319"/>
      <c r="QOV51" s="319"/>
      <c r="QOW51" s="319"/>
      <c r="QOX51" s="319"/>
      <c r="QOY51" s="319"/>
      <c r="QOZ51" s="319"/>
      <c r="QPA51" s="319"/>
      <c r="QPB51" s="319"/>
      <c r="QPC51" s="319"/>
      <c r="QPD51" s="319"/>
      <c r="QPE51" s="319"/>
      <c r="QPF51" s="319"/>
      <c r="QPG51" s="319"/>
      <c r="QPH51" s="319"/>
      <c r="QPI51" s="319"/>
      <c r="QPJ51" s="319"/>
      <c r="QPK51" s="319"/>
      <c r="QPL51" s="319"/>
      <c r="QPM51" s="319"/>
      <c r="QPN51" s="319"/>
      <c r="QPO51" s="319"/>
      <c r="QPP51" s="319"/>
      <c r="QPQ51" s="319"/>
      <c r="QPR51" s="319"/>
      <c r="QPS51" s="319"/>
      <c r="QPT51" s="319"/>
      <c r="QPU51" s="319"/>
      <c r="QPV51" s="319"/>
      <c r="QPW51" s="319"/>
      <c r="QPX51" s="319"/>
      <c r="QPY51" s="319"/>
      <c r="QPZ51" s="319"/>
      <c r="QQA51" s="319"/>
      <c r="QQB51" s="319"/>
      <c r="QQC51" s="319"/>
      <c r="QQD51" s="319"/>
      <c r="QQE51" s="319"/>
      <c r="QQF51" s="319"/>
      <c r="QQG51" s="319"/>
      <c r="QQH51" s="319"/>
      <c r="QQI51" s="319"/>
      <c r="QQJ51" s="319"/>
      <c r="QQK51" s="319"/>
      <c r="QQL51" s="319"/>
      <c r="QQM51" s="319"/>
      <c r="QQN51" s="319"/>
      <c r="QQO51" s="319"/>
      <c r="QQP51" s="319"/>
      <c r="QQQ51" s="319"/>
      <c r="QQR51" s="319"/>
      <c r="QQS51" s="319"/>
      <c r="QQT51" s="319"/>
      <c r="QQU51" s="319"/>
      <c r="QQV51" s="319"/>
      <c r="QQW51" s="319"/>
      <c r="QQX51" s="319"/>
      <c r="QQY51" s="319"/>
      <c r="QQZ51" s="319"/>
      <c r="QRA51" s="319"/>
      <c r="QRB51" s="319"/>
      <c r="QRC51" s="319"/>
      <c r="QRD51" s="319"/>
      <c r="QRE51" s="319"/>
      <c r="QRF51" s="319"/>
      <c r="QRG51" s="319"/>
      <c r="QRH51" s="319"/>
      <c r="QRI51" s="319"/>
      <c r="QRJ51" s="319"/>
      <c r="QRK51" s="319"/>
      <c r="QRL51" s="319"/>
      <c r="QRM51" s="319"/>
      <c r="QRN51" s="319"/>
      <c r="QRO51" s="319"/>
      <c r="QRP51" s="319"/>
      <c r="QRQ51" s="319"/>
      <c r="QRR51" s="319"/>
      <c r="QRS51" s="319"/>
      <c r="QRT51" s="319"/>
      <c r="QRU51" s="319"/>
      <c r="QRV51" s="319"/>
      <c r="QRW51" s="319"/>
      <c r="QRX51" s="319"/>
      <c r="QRY51" s="319"/>
      <c r="QRZ51" s="319"/>
      <c r="QSA51" s="319"/>
      <c r="QSB51" s="319"/>
      <c r="QSC51" s="319"/>
      <c r="QSD51" s="319"/>
      <c r="QSE51" s="319"/>
      <c r="QSF51" s="319"/>
      <c r="QSG51" s="319"/>
      <c r="QSH51" s="319"/>
      <c r="QSI51" s="319"/>
      <c r="QSJ51" s="319"/>
      <c r="QSK51" s="319"/>
      <c r="QSL51" s="319"/>
      <c r="QSM51" s="319"/>
      <c r="QSN51" s="319"/>
      <c r="QSO51" s="319"/>
      <c r="QSP51" s="319"/>
      <c r="QSQ51" s="319"/>
      <c r="QSR51" s="319"/>
      <c r="QSS51" s="319"/>
      <c r="QST51" s="319"/>
      <c r="QSU51" s="319"/>
      <c r="QSV51" s="319"/>
      <c r="QSW51" s="319"/>
      <c r="QSX51" s="319"/>
      <c r="QSY51" s="319"/>
      <c r="QSZ51" s="319"/>
      <c r="QTA51" s="319"/>
      <c r="QTB51" s="319"/>
      <c r="QTC51" s="319"/>
      <c r="QTD51" s="319"/>
      <c r="QTE51" s="319"/>
      <c r="QTF51" s="319"/>
      <c r="QTG51" s="319"/>
      <c r="QTH51" s="319"/>
      <c r="QTI51" s="319"/>
      <c r="QTJ51" s="319"/>
      <c r="QTK51" s="319"/>
      <c r="QTL51" s="319"/>
      <c r="QTM51" s="319"/>
      <c r="QTN51" s="319"/>
      <c r="QTO51" s="319"/>
      <c r="QTP51" s="319"/>
      <c r="QTQ51" s="319"/>
      <c r="QTR51" s="319"/>
      <c r="QTS51" s="319"/>
      <c r="QTT51" s="319"/>
      <c r="QTU51" s="319"/>
      <c r="QTV51" s="319"/>
      <c r="QTW51" s="319"/>
      <c r="QTX51" s="319"/>
      <c r="QTY51" s="319"/>
      <c r="QTZ51" s="319"/>
      <c r="QUA51" s="319"/>
      <c r="QUB51" s="319"/>
      <c r="QUC51" s="319"/>
      <c r="QUD51" s="319"/>
      <c r="QUE51" s="319"/>
      <c r="QUF51" s="319"/>
      <c r="QUG51" s="319"/>
      <c r="QUH51" s="319"/>
      <c r="QUI51" s="319"/>
      <c r="QUJ51" s="319"/>
      <c r="QUK51" s="319"/>
      <c r="QUL51" s="319"/>
      <c r="QUM51" s="319"/>
      <c r="QUN51" s="319"/>
      <c r="QUO51" s="319"/>
      <c r="QUP51" s="319"/>
      <c r="QUQ51" s="319"/>
      <c r="QUR51" s="319"/>
      <c r="QUS51" s="319"/>
      <c r="QUT51" s="319"/>
      <c r="QUU51" s="319"/>
      <c r="QUV51" s="319"/>
      <c r="QUW51" s="319"/>
      <c r="QUX51" s="319"/>
      <c r="QUY51" s="319"/>
      <c r="QUZ51" s="319"/>
      <c r="QVA51" s="319"/>
      <c r="QVB51" s="319"/>
      <c r="QVC51" s="319"/>
      <c r="QVD51" s="319"/>
      <c r="QVE51" s="319"/>
      <c r="QVF51" s="319"/>
      <c r="QVG51" s="319"/>
      <c r="QVH51" s="319"/>
      <c r="QVI51" s="319"/>
      <c r="QVJ51" s="319"/>
      <c r="QVK51" s="319"/>
      <c r="QVL51" s="319"/>
      <c r="QVM51" s="319"/>
      <c r="QVN51" s="319"/>
      <c r="QVO51" s="319"/>
      <c r="QVP51" s="319"/>
      <c r="QVQ51" s="319"/>
      <c r="QVR51" s="319"/>
      <c r="QVS51" s="319"/>
      <c r="QVT51" s="319"/>
      <c r="QVU51" s="319"/>
      <c r="QVV51" s="319"/>
      <c r="QVW51" s="319"/>
      <c r="QVX51" s="319"/>
      <c r="QVY51" s="319"/>
      <c r="QVZ51" s="319"/>
      <c r="QWA51" s="319"/>
      <c r="QWB51" s="319"/>
      <c r="QWC51" s="319"/>
      <c r="QWD51" s="319"/>
      <c r="QWE51" s="319"/>
      <c r="QWF51" s="319"/>
      <c r="QWG51" s="319"/>
      <c r="QWH51" s="319"/>
      <c r="QWI51" s="319"/>
      <c r="QWJ51" s="319"/>
      <c r="QWK51" s="319"/>
      <c r="QWL51" s="319"/>
      <c r="QWM51" s="319"/>
      <c r="QWN51" s="319"/>
      <c r="QWO51" s="319"/>
      <c r="QWP51" s="319"/>
      <c r="QWQ51" s="319"/>
      <c r="QWR51" s="319"/>
      <c r="QWS51" s="319"/>
      <c r="QWT51" s="319"/>
      <c r="QWU51" s="319"/>
      <c r="QWV51" s="319"/>
      <c r="QWW51" s="319"/>
      <c r="QWX51" s="319"/>
      <c r="QWY51" s="319"/>
      <c r="QWZ51" s="319"/>
      <c r="QXA51" s="319"/>
      <c r="QXB51" s="319"/>
      <c r="QXC51" s="319"/>
      <c r="QXD51" s="319"/>
      <c r="QXE51" s="319"/>
      <c r="QXF51" s="319"/>
      <c r="QXG51" s="319"/>
      <c r="QXH51" s="319"/>
      <c r="QXI51" s="319"/>
      <c r="QXJ51" s="319"/>
      <c r="QXK51" s="319"/>
      <c r="QXL51" s="319"/>
      <c r="QXM51" s="319"/>
      <c r="QXN51" s="319"/>
      <c r="QXO51" s="319"/>
      <c r="QXP51" s="319"/>
      <c r="QXQ51" s="319"/>
      <c r="QXR51" s="319"/>
      <c r="QXS51" s="319"/>
      <c r="QXT51" s="319"/>
      <c r="QXU51" s="319"/>
      <c r="QXV51" s="319"/>
      <c r="QXW51" s="319"/>
      <c r="QXX51" s="319"/>
      <c r="QXY51" s="319"/>
      <c r="QXZ51" s="319"/>
      <c r="QYA51" s="319"/>
      <c r="QYB51" s="319"/>
      <c r="QYC51" s="319"/>
      <c r="QYD51" s="319"/>
      <c r="QYE51" s="319"/>
      <c r="QYF51" s="319"/>
      <c r="QYG51" s="319"/>
      <c r="QYH51" s="319"/>
      <c r="QYI51" s="319"/>
      <c r="QYJ51" s="319"/>
      <c r="QYK51" s="319"/>
      <c r="QYL51" s="319"/>
      <c r="QYM51" s="319"/>
      <c r="QYN51" s="319"/>
      <c r="QYO51" s="319"/>
      <c r="QYP51" s="319"/>
      <c r="QYQ51" s="319"/>
      <c r="QYR51" s="319"/>
      <c r="QYS51" s="319"/>
      <c r="QYT51" s="319"/>
      <c r="QYU51" s="319"/>
      <c r="QYV51" s="319"/>
      <c r="QYW51" s="319"/>
      <c r="QYX51" s="319"/>
      <c r="QYY51" s="319"/>
      <c r="QYZ51" s="319"/>
      <c r="QZA51" s="319"/>
      <c r="QZB51" s="319"/>
      <c r="QZC51" s="319"/>
      <c r="QZD51" s="319"/>
      <c r="QZE51" s="319"/>
      <c r="QZF51" s="319"/>
      <c r="QZG51" s="319"/>
      <c r="QZH51" s="319"/>
      <c r="QZI51" s="319"/>
      <c r="QZJ51" s="319"/>
      <c r="QZK51" s="319"/>
      <c r="QZL51" s="319"/>
      <c r="QZM51" s="319"/>
      <c r="QZN51" s="319"/>
      <c r="QZO51" s="319"/>
      <c r="QZP51" s="319"/>
      <c r="QZQ51" s="319"/>
      <c r="QZR51" s="319"/>
      <c r="QZS51" s="319"/>
      <c r="QZT51" s="319"/>
      <c r="QZU51" s="319"/>
      <c r="QZV51" s="319"/>
      <c r="QZW51" s="319"/>
      <c r="QZX51" s="319"/>
      <c r="QZY51" s="319"/>
      <c r="QZZ51" s="319"/>
      <c r="RAA51" s="319"/>
      <c r="RAB51" s="319"/>
      <c r="RAC51" s="319"/>
      <c r="RAD51" s="319"/>
      <c r="RAE51" s="319"/>
      <c r="RAF51" s="319"/>
      <c r="RAG51" s="319"/>
      <c r="RAH51" s="319"/>
      <c r="RAI51" s="319"/>
      <c r="RAJ51" s="319"/>
      <c r="RAK51" s="319"/>
      <c r="RAL51" s="319"/>
      <c r="RAM51" s="319"/>
      <c r="RAN51" s="319"/>
      <c r="RAO51" s="319"/>
      <c r="RAP51" s="319"/>
      <c r="RAQ51" s="319"/>
      <c r="RAR51" s="319"/>
      <c r="RAS51" s="319"/>
      <c r="RAT51" s="319"/>
      <c r="RAU51" s="319"/>
      <c r="RAV51" s="319"/>
      <c r="RAW51" s="319"/>
      <c r="RAX51" s="319"/>
      <c r="RAY51" s="319"/>
      <c r="RAZ51" s="319"/>
      <c r="RBA51" s="319"/>
      <c r="RBB51" s="319"/>
      <c r="RBC51" s="319"/>
      <c r="RBD51" s="319"/>
      <c r="RBE51" s="319"/>
      <c r="RBF51" s="319"/>
      <c r="RBG51" s="319"/>
      <c r="RBH51" s="319"/>
      <c r="RBI51" s="319"/>
      <c r="RBJ51" s="319"/>
      <c r="RBK51" s="319"/>
      <c r="RBL51" s="319"/>
      <c r="RBM51" s="319"/>
      <c r="RBN51" s="319"/>
      <c r="RBO51" s="319"/>
      <c r="RBP51" s="319"/>
      <c r="RBQ51" s="319"/>
      <c r="RBR51" s="319"/>
      <c r="RBS51" s="319"/>
      <c r="RBT51" s="319"/>
      <c r="RBU51" s="319"/>
      <c r="RBV51" s="319"/>
      <c r="RBW51" s="319"/>
      <c r="RBX51" s="319"/>
      <c r="RBY51" s="319"/>
      <c r="RBZ51" s="319"/>
      <c r="RCA51" s="319"/>
      <c r="RCB51" s="319"/>
      <c r="RCC51" s="319"/>
      <c r="RCD51" s="319"/>
      <c r="RCE51" s="319"/>
      <c r="RCF51" s="319"/>
      <c r="RCG51" s="319"/>
      <c r="RCH51" s="319"/>
      <c r="RCI51" s="319"/>
      <c r="RCJ51" s="319"/>
      <c r="RCK51" s="319"/>
      <c r="RCL51" s="319"/>
      <c r="RCM51" s="319"/>
      <c r="RCN51" s="319"/>
      <c r="RCO51" s="319"/>
      <c r="RCP51" s="319"/>
      <c r="RCQ51" s="319"/>
      <c r="RCR51" s="319"/>
      <c r="RCS51" s="319"/>
      <c r="RCT51" s="319"/>
      <c r="RCU51" s="319"/>
      <c r="RCV51" s="319"/>
      <c r="RCW51" s="319"/>
      <c r="RCX51" s="319"/>
      <c r="RCY51" s="319"/>
      <c r="RCZ51" s="319"/>
      <c r="RDA51" s="319"/>
      <c r="RDB51" s="319"/>
      <c r="RDC51" s="319"/>
      <c r="RDD51" s="319"/>
      <c r="RDE51" s="319"/>
      <c r="RDF51" s="319"/>
      <c r="RDG51" s="319"/>
      <c r="RDH51" s="319"/>
      <c r="RDI51" s="319"/>
      <c r="RDJ51" s="319"/>
      <c r="RDK51" s="319"/>
      <c r="RDL51" s="319"/>
      <c r="RDM51" s="319"/>
      <c r="RDN51" s="319"/>
      <c r="RDO51" s="319"/>
      <c r="RDP51" s="319"/>
      <c r="RDQ51" s="319"/>
      <c r="RDR51" s="319"/>
      <c r="RDS51" s="319"/>
      <c r="RDT51" s="319"/>
      <c r="RDU51" s="319"/>
      <c r="RDV51" s="319"/>
      <c r="RDW51" s="319"/>
      <c r="RDX51" s="319"/>
      <c r="RDY51" s="319"/>
      <c r="RDZ51" s="319"/>
      <c r="REA51" s="319"/>
      <c r="REB51" s="319"/>
      <c r="REC51" s="319"/>
      <c r="RED51" s="319"/>
      <c r="REE51" s="319"/>
      <c r="REF51" s="319"/>
      <c r="REG51" s="319"/>
      <c r="REH51" s="319"/>
      <c r="REI51" s="319"/>
      <c r="REJ51" s="319"/>
      <c r="REK51" s="319"/>
      <c r="REL51" s="319"/>
      <c r="REM51" s="319"/>
      <c r="REN51" s="319"/>
      <c r="REO51" s="319"/>
      <c r="REP51" s="319"/>
      <c r="REQ51" s="319"/>
      <c r="RER51" s="319"/>
      <c r="RES51" s="319"/>
      <c r="RET51" s="319"/>
      <c r="REU51" s="319"/>
      <c r="REV51" s="319"/>
      <c r="REW51" s="319"/>
      <c r="REX51" s="319"/>
      <c r="REY51" s="319"/>
      <c r="REZ51" s="319"/>
      <c r="RFA51" s="319"/>
      <c r="RFB51" s="319"/>
      <c r="RFC51" s="319"/>
      <c r="RFD51" s="319"/>
      <c r="RFE51" s="319"/>
      <c r="RFF51" s="319"/>
      <c r="RFG51" s="319"/>
      <c r="RFH51" s="319"/>
      <c r="RFI51" s="319"/>
      <c r="RFJ51" s="319"/>
      <c r="RFK51" s="319"/>
      <c r="RFL51" s="319"/>
      <c r="RFM51" s="319"/>
      <c r="RFN51" s="319"/>
      <c r="RFO51" s="319"/>
      <c r="RFP51" s="319"/>
      <c r="RFQ51" s="319"/>
      <c r="RFR51" s="319"/>
      <c r="RFS51" s="319"/>
      <c r="RFT51" s="319"/>
      <c r="RFU51" s="319"/>
      <c r="RFV51" s="319"/>
      <c r="RFW51" s="319"/>
      <c r="RFX51" s="319"/>
      <c r="RFY51" s="319"/>
      <c r="RFZ51" s="319"/>
      <c r="RGA51" s="319"/>
      <c r="RGB51" s="319"/>
      <c r="RGC51" s="319"/>
      <c r="RGD51" s="319"/>
      <c r="RGE51" s="319"/>
      <c r="RGF51" s="319"/>
      <c r="RGG51" s="319"/>
      <c r="RGH51" s="319"/>
      <c r="RGI51" s="319"/>
      <c r="RGJ51" s="319"/>
      <c r="RGK51" s="319"/>
      <c r="RGL51" s="319"/>
      <c r="RGM51" s="319"/>
      <c r="RGN51" s="319"/>
      <c r="RGO51" s="319"/>
      <c r="RGP51" s="319"/>
      <c r="RGQ51" s="319"/>
      <c r="RGR51" s="319"/>
      <c r="RGS51" s="319"/>
      <c r="RGT51" s="319"/>
      <c r="RGU51" s="319"/>
      <c r="RGV51" s="319"/>
      <c r="RGW51" s="319"/>
      <c r="RGX51" s="319"/>
      <c r="RGY51" s="319"/>
      <c r="RGZ51" s="319"/>
      <c r="RHA51" s="319"/>
      <c r="RHB51" s="319"/>
      <c r="RHC51" s="319"/>
      <c r="RHD51" s="319"/>
      <c r="RHE51" s="319"/>
      <c r="RHF51" s="319"/>
      <c r="RHG51" s="319"/>
      <c r="RHH51" s="319"/>
      <c r="RHI51" s="319"/>
      <c r="RHJ51" s="319"/>
      <c r="RHK51" s="319"/>
      <c r="RHL51" s="319"/>
      <c r="RHM51" s="319"/>
      <c r="RHN51" s="319"/>
      <c r="RHO51" s="319"/>
      <c r="RHP51" s="319"/>
      <c r="RHQ51" s="319"/>
      <c r="RHR51" s="319"/>
      <c r="RHS51" s="319"/>
      <c r="RHT51" s="319"/>
      <c r="RHU51" s="319"/>
      <c r="RHV51" s="319"/>
      <c r="RHW51" s="319"/>
      <c r="RHX51" s="319"/>
      <c r="RHY51" s="319"/>
      <c r="RHZ51" s="319"/>
      <c r="RIA51" s="319"/>
      <c r="RIB51" s="319"/>
      <c r="RIC51" s="319"/>
      <c r="RID51" s="319"/>
      <c r="RIE51" s="319"/>
      <c r="RIF51" s="319"/>
      <c r="RIG51" s="319"/>
      <c r="RIH51" s="319"/>
      <c r="RII51" s="319"/>
      <c r="RIJ51" s="319"/>
      <c r="RIK51" s="319"/>
      <c r="RIL51" s="319"/>
      <c r="RIM51" s="319"/>
      <c r="RIN51" s="319"/>
      <c r="RIO51" s="319"/>
      <c r="RIP51" s="319"/>
      <c r="RIQ51" s="319"/>
      <c r="RIR51" s="319"/>
      <c r="RIS51" s="319"/>
      <c r="RIT51" s="319"/>
      <c r="RIU51" s="319"/>
      <c r="RIV51" s="319"/>
      <c r="RIW51" s="319"/>
      <c r="RIX51" s="319"/>
      <c r="RIY51" s="319"/>
      <c r="RIZ51" s="319"/>
      <c r="RJA51" s="319"/>
      <c r="RJB51" s="319"/>
      <c r="RJC51" s="319"/>
      <c r="RJD51" s="319"/>
      <c r="RJE51" s="319"/>
      <c r="RJF51" s="319"/>
      <c r="RJG51" s="319"/>
      <c r="RJH51" s="319"/>
      <c r="RJI51" s="319"/>
      <c r="RJJ51" s="319"/>
      <c r="RJK51" s="319"/>
      <c r="RJL51" s="319"/>
      <c r="RJM51" s="319"/>
      <c r="RJN51" s="319"/>
      <c r="RJO51" s="319"/>
      <c r="RJP51" s="319"/>
      <c r="RJQ51" s="319"/>
      <c r="RJR51" s="319"/>
      <c r="RJS51" s="319"/>
      <c r="RJT51" s="319"/>
      <c r="RJU51" s="319"/>
      <c r="RJV51" s="319"/>
      <c r="RJW51" s="319"/>
      <c r="RJX51" s="319"/>
      <c r="RJY51" s="319"/>
      <c r="RJZ51" s="319"/>
      <c r="RKA51" s="319"/>
      <c r="RKB51" s="319"/>
      <c r="RKC51" s="319"/>
      <c r="RKD51" s="319"/>
      <c r="RKE51" s="319"/>
      <c r="RKF51" s="319"/>
      <c r="RKG51" s="319"/>
      <c r="RKH51" s="319"/>
      <c r="RKI51" s="319"/>
      <c r="RKJ51" s="319"/>
      <c r="RKK51" s="319"/>
      <c r="RKL51" s="319"/>
      <c r="RKM51" s="319"/>
      <c r="RKN51" s="319"/>
      <c r="RKO51" s="319"/>
      <c r="RKP51" s="319"/>
      <c r="RKQ51" s="319"/>
      <c r="RKR51" s="319"/>
      <c r="RKS51" s="319"/>
      <c r="RKT51" s="319"/>
      <c r="RKU51" s="319"/>
      <c r="RKV51" s="319"/>
      <c r="RKW51" s="319"/>
      <c r="RKX51" s="319"/>
      <c r="RKY51" s="319"/>
      <c r="RKZ51" s="319"/>
      <c r="RLA51" s="319"/>
      <c r="RLB51" s="319"/>
      <c r="RLC51" s="319"/>
      <c r="RLD51" s="319"/>
      <c r="RLE51" s="319"/>
      <c r="RLF51" s="319"/>
      <c r="RLG51" s="319"/>
      <c r="RLH51" s="319"/>
      <c r="RLI51" s="319"/>
      <c r="RLJ51" s="319"/>
      <c r="RLK51" s="319"/>
      <c r="RLL51" s="319"/>
      <c r="RLM51" s="319"/>
      <c r="RLN51" s="319"/>
      <c r="RLO51" s="319"/>
      <c r="RLP51" s="319"/>
      <c r="RLQ51" s="319"/>
      <c r="RLR51" s="319"/>
      <c r="RLS51" s="319"/>
      <c r="RLT51" s="319"/>
      <c r="RLU51" s="319"/>
      <c r="RLV51" s="319"/>
      <c r="RLW51" s="319"/>
      <c r="RLX51" s="319"/>
      <c r="RLY51" s="319"/>
      <c r="RLZ51" s="319"/>
      <c r="RMA51" s="319"/>
      <c r="RMB51" s="319"/>
      <c r="RMC51" s="319"/>
      <c r="RMD51" s="319"/>
      <c r="RME51" s="319"/>
      <c r="RMF51" s="319"/>
      <c r="RMG51" s="319"/>
      <c r="RMH51" s="319"/>
      <c r="RMI51" s="319"/>
      <c r="RMJ51" s="319"/>
      <c r="RMK51" s="319"/>
      <c r="RML51" s="319"/>
      <c r="RMM51" s="319"/>
      <c r="RMN51" s="319"/>
      <c r="RMO51" s="319"/>
      <c r="RMP51" s="319"/>
      <c r="RMQ51" s="319"/>
      <c r="RMR51" s="319"/>
      <c r="RMS51" s="319"/>
      <c r="RMT51" s="319"/>
      <c r="RMU51" s="319"/>
      <c r="RMV51" s="319"/>
      <c r="RMW51" s="319"/>
      <c r="RMX51" s="319"/>
      <c r="RMY51" s="319"/>
      <c r="RMZ51" s="319"/>
      <c r="RNA51" s="319"/>
      <c r="RNB51" s="319"/>
      <c r="RNC51" s="319"/>
      <c r="RND51" s="319"/>
      <c r="RNE51" s="319"/>
      <c r="RNF51" s="319"/>
      <c r="RNG51" s="319"/>
      <c r="RNH51" s="319"/>
      <c r="RNI51" s="319"/>
      <c r="RNJ51" s="319"/>
      <c r="RNK51" s="319"/>
      <c r="RNL51" s="319"/>
      <c r="RNM51" s="319"/>
      <c r="RNN51" s="319"/>
      <c r="RNO51" s="319"/>
      <c r="RNP51" s="319"/>
      <c r="RNQ51" s="319"/>
      <c r="RNR51" s="319"/>
      <c r="RNS51" s="319"/>
      <c r="RNT51" s="319"/>
      <c r="RNU51" s="319"/>
      <c r="RNV51" s="319"/>
      <c r="RNW51" s="319"/>
      <c r="RNX51" s="319"/>
      <c r="RNY51" s="319"/>
      <c r="RNZ51" s="319"/>
      <c r="ROA51" s="319"/>
      <c r="ROB51" s="319"/>
      <c r="ROC51" s="319"/>
      <c r="ROD51" s="319"/>
      <c r="ROE51" s="319"/>
      <c r="ROF51" s="319"/>
      <c r="ROG51" s="319"/>
      <c r="ROH51" s="319"/>
      <c r="ROI51" s="319"/>
      <c r="ROJ51" s="319"/>
      <c r="ROK51" s="319"/>
      <c r="ROL51" s="319"/>
      <c r="ROM51" s="319"/>
      <c r="RON51" s="319"/>
      <c r="ROO51" s="319"/>
      <c r="ROP51" s="319"/>
      <c r="ROQ51" s="319"/>
      <c r="ROR51" s="319"/>
      <c r="ROS51" s="319"/>
      <c r="ROT51" s="319"/>
      <c r="ROU51" s="319"/>
      <c r="ROV51" s="319"/>
      <c r="ROW51" s="319"/>
      <c r="ROX51" s="319"/>
      <c r="ROY51" s="319"/>
      <c r="ROZ51" s="319"/>
      <c r="RPA51" s="319"/>
      <c r="RPB51" s="319"/>
      <c r="RPC51" s="319"/>
      <c r="RPD51" s="319"/>
      <c r="RPE51" s="319"/>
      <c r="RPF51" s="319"/>
      <c r="RPG51" s="319"/>
      <c r="RPH51" s="319"/>
      <c r="RPI51" s="319"/>
      <c r="RPJ51" s="319"/>
      <c r="RPK51" s="319"/>
      <c r="RPL51" s="319"/>
      <c r="RPM51" s="319"/>
      <c r="RPN51" s="319"/>
      <c r="RPO51" s="319"/>
      <c r="RPP51" s="319"/>
      <c r="RPQ51" s="319"/>
      <c r="RPR51" s="319"/>
      <c r="RPS51" s="319"/>
      <c r="RPT51" s="319"/>
      <c r="RPU51" s="319"/>
      <c r="RPV51" s="319"/>
      <c r="RPW51" s="319"/>
      <c r="RPX51" s="319"/>
      <c r="RPY51" s="319"/>
      <c r="RPZ51" s="319"/>
      <c r="RQA51" s="319"/>
      <c r="RQB51" s="319"/>
      <c r="RQC51" s="319"/>
      <c r="RQD51" s="319"/>
      <c r="RQE51" s="319"/>
      <c r="RQF51" s="319"/>
      <c r="RQG51" s="319"/>
      <c r="RQH51" s="319"/>
      <c r="RQI51" s="319"/>
      <c r="RQJ51" s="319"/>
      <c r="RQK51" s="319"/>
      <c r="RQL51" s="319"/>
      <c r="RQM51" s="319"/>
      <c r="RQN51" s="319"/>
      <c r="RQO51" s="319"/>
      <c r="RQP51" s="319"/>
      <c r="RQQ51" s="319"/>
      <c r="RQR51" s="319"/>
      <c r="RQS51" s="319"/>
      <c r="RQT51" s="319"/>
      <c r="RQU51" s="319"/>
      <c r="RQV51" s="319"/>
      <c r="RQW51" s="319"/>
      <c r="RQX51" s="319"/>
      <c r="RQY51" s="319"/>
      <c r="RQZ51" s="319"/>
      <c r="RRA51" s="319"/>
      <c r="RRB51" s="319"/>
      <c r="RRC51" s="319"/>
      <c r="RRD51" s="319"/>
      <c r="RRE51" s="319"/>
      <c r="RRF51" s="319"/>
      <c r="RRG51" s="319"/>
      <c r="RRH51" s="319"/>
      <c r="RRI51" s="319"/>
      <c r="RRJ51" s="319"/>
      <c r="RRK51" s="319"/>
      <c r="RRL51" s="319"/>
      <c r="RRM51" s="319"/>
      <c r="RRN51" s="319"/>
      <c r="RRO51" s="319"/>
      <c r="RRP51" s="319"/>
      <c r="RRQ51" s="319"/>
      <c r="RRR51" s="319"/>
      <c r="RRS51" s="319"/>
      <c r="RRT51" s="319"/>
      <c r="RRU51" s="319"/>
      <c r="RRV51" s="319"/>
      <c r="RRW51" s="319"/>
      <c r="RRX51" s="319"/>
      <c r="RRY51" s="319"/>
      <c r="RRZ51" s="319"/>
      <c r="RSA51" s="319"/>
      <c r="RSB51" s="319"/>
      <c r="RSC51" s="319"/>
      <c r="RSD51" s="319"/>
      <c r="RSE51" s="319"/>
      <c r="RSF51" s="319"/>
      <c r="RSG51" s="319"/>
      <c r="RSH51" s="319"/>
      <c r="RSI51" s="319"/>
      <c r="RSJ51" s="319"/>
      <c r="RSK51" s="319"/>
      <c r="RSL51" s="319"/>
      <c r="RSM51" s="319"/>
      <c r="RSN51" s="319"/>
      <c r="RSO51" s="319"/>
      <c r="RSP51" s="319"/>
      <c r="RSQ51" s="319"/>
      <c r="RSR51" s="319"/>
      <c r="RSS51" s="319"/>
      <c r="RST51" s="319"/>
      <c r="RSU51" s="319"/>
      <c r="RSV51" s="319"/>
      <c r="RSW51" s="319"/>
      <c r="RSX51" s="319"/>
      <c r="RSY51" s="319"/>
      <c r="RSZ51" s="319"/>
      <c r="RTA51" s="319"/>
      <c r="RTB51" s="319"/>
      <c r="RTC51" s="319"/>
      <c r="RTD51" s="319"/>
      <c r="RTE51" s="319"/>
      <c r="RTF51" s="319"/>
      <c r="RTG51" s="319"/>
      <c r="RTH51" s="319"/>
      <c r="RTI51" s="319"/>
      <c r="RTJ51" s="319"/>
      <c r="RTK51" s="319"/>
      <c r="RTL51" s="319"/>
      <c r="RTM51" s="319"/>
      <c r="RTN51" s="319"/>
      <c r="RTO51" s="319"/>
      <c r="RTP51" s="319"/>
      <c r="RTQ51" s="319"/>
      <c r="RTR51" s="319"/>
      <c r="RTS51" s="319"/>
      <c r="RTT51" s="319"/>
      <c r="RTU51" s="319"/>
      <c r="RTV51" s="319"/>
      <c r="RTW51" s="319"/>
      <c r="RTX51" s="319"/>
      <c r="RTY51" s="319"/>
      <c r="RTZ51" s="319"/>
      <c r="RUA51" s="319"/>
      <c r="RUB51" s="319"/>
      <c r="RUC51" s="319"/>
      <c r="RUD51" s="319"/>
      <c r="RUE51" s="319"/>
      <c r="RUF51" s="319"/>
      <c r="RUG51" s="319"/>
      <c r="RUH51" s="319"/>
      <c r="RUI51" s="319"/>
      <c r="RUJ51" s="319"/>
      <c r="RUK51" s="319"/>
      <c r="RUL51" s="319"/>
      <c r="RUM51" s="319"/>
      <c r="RUN51" s="319"/>
      <c r="RUO51" s="319"/>
      <c r="RUP51" s="319"/>
      <c r="RUQ51" s="319"/>
      <c r="RUR51" s="319"/>
      <c r="RUS51" s="319"/>
      <c r="RUT51" s="319"/>
      <c r="RUU51" s="319"/>
      <c r="RUV51" s="319"/>
      <c r="RUW51" s="319"/>
      <c r="RUX51" s="319"/>
      <c r="RUY51" s="319"/>
      <c r="RUZ51" s="319"/>
      <c r="RVA51" s="319"/>
      <c r="RVB51" s="319"/>
      <c r="RVC51" s="319"/>
      <c r="RVD51" s="319"/>
      <c r="RVE51" s="319"/>
      <c r="RVF51" s="319"/>
      <c r="RVG51" s="319"/>
      <c r="RVH51" s="319"/>
      <c r="RVI51" s="319"/>
      <c r="RVJ51" s="319"/>
      <c r="RVK51" s="319"/>
      <c r="RVL51" s="319"/>
      <c r="RVM51" s="319"/>
      <c r="RVN51" s="319"/>
      <c r="RVO51" s="319"/>
      <c r="RVP51" s="319"/>
      <c r="RVQ51" s="319"/>
      <c r="RVR51" s="319"/>
      <c r="RVS51" s="319"/>
      <c r="RVT51" s="319"/>
      <c r="RVU51" s="319"/>
      <c r="RVV51" s="319"/>
      <c r="RVW51" s="319"/>
      <c r="RVX51" s="319"/>
      <c r="RVY51" s="319"/>
      <c r="RVZ51" s="319"/>
      <c r="RWA51" s="319"/>
      <c r="RWB51" s="319"/>
      <c r="RWC51" s="319"/>
      <c r="RWD51" s="319"/>
      <c r="RWE51" s="319"/>
      <c r="RWF51" s="319"/>
      <c r="RWG51" s="319"/>
      <c r="RWH51" s="319"/>
      <c r="RWI51" s="319"/>
      <c r="RWJ51" s="319"/>
      <c r="RWK51" s="319"/>
      <c r="RWL51" s="319"/>
      <c r="RWM51" s="319"/>
      <c r="RWN51" s="319"/>
      <c r="RWO51" s="319"/>
      <c r="RWP51" s="319"/>
      <c r="RWQ51" s="319"/>
      <c r="RWR51" s="319"/>
      <c r="RWS51" s="319"/>
      <c r="RWT51" s="319"/>
      <c r="RWU51" s="319"/>
      <c r="RWV51" s="319"/>
      <c r="RWW51" s="319"/>
      <c r="RWX51" s="319"/>
      <c r="RWY51" s="319"/>
      <c r="RWZ51" s="319"/>
      <c r="RXA51" s="319"/>
      <c r="RXB51" s="319"/>
      <c r="RXC51" s="319"/>
      <c r="RXD51" s="319"/>
      <c r="RXE51" s="319"/>
      <c r="RXF51" s="319"/>
      <c r="RXG51" s="319"/>
      <c r="RXH51" s="319"/>
      <c r="RXI51" s="319"/>
      <c r="RXJ51" s="319"/>
      <c r="RXK51" s="319"/>
      <c r="RXL51" s="319"/>
      <c r="RXM51" s="319"/>
      <c r="RXN51" s="319"/>
      <c r="RXO51" s="319"/>
      <c r="RXP51" s="319"/>
      <c r="RXQ51" s="319"/>
      <c r="RXR51" s="319"/>
      <c r="RXS51" s="319"/>
      <c r="RXT51" s="319"/>
      <c r="RXU51" s="319"/>
      <c r="RXV51" s="319"/>
      <c r="RXW51" s="319"/>
      <c r="RXX51" s="319"/>
      <c r="RXY51" s="319"/>
      <c r="RXZ51" s="319"/>
      <c r="RYA51" s="319"/>
      <c r="RYB51" s="319"/>
      <c r="RYC51" s="319"/>
      <c r="RYD51" s="319"/>
      <c r="RYE51" s="319"/>
      <c r="RYF51" s="319"/>
      <c r="RYG51" s="319"/>
      <c r="RYH51" s="319"/>
      <c r="RYI51" s="319"/>
      <c r="RYJ51" s="319"/>
      <c r="RYK51" s="319"/>
      <c r="RYL51" s="319"/>
      <c r="RYM51" s="319"/>
      <c r="RYN51" s="319"/>
      <c r="RYO51" s="319"/>
      <c r="RYP51" s="319"/>
      <c r="RYQ51" s="319"/>
      <c r="RYR51" s="319"/>
      <c r="RYS51" s="319"/>
      <c r="RYT51" s="319"/>
      <c r="RYU51" s="319"/>
      <c r="RYV51" s="319"/>
      <c r="RYW51" s="319"/>
      <c r="RYX51" s="319"/>
      <c r="RYY51" s="319"/>
      <c r="RYZ51" s="319"/>
      <c r="RZA51" s="319"/>
      <c r="RZB51" s="319"/>
      <c r="RZC51" s="319"/>
      <c r="RZD51" s="319"/>
      <c r="RZE51" s="319"/>
      <c r="RZF51" s="319"/>
      <c r="RZG51" s="319"/>
      <c r="RZH51" s="319"/>
      <c r="RZI51" s="319"/>
      <c r="RZJ51" s="319"/>
      <c r="RZK51" s="319"/>
      <c r="RZL51" s="319"/>
      <c r="RZM51" s="319"/>
      <c r="RZN51" s="319"/>
      <c r="RZO51" s="319"/>
      <c r="RZP51" s="319"/>
      <c r="RZQ51" s="319"/>
      <c r="RZR51" s="319"/>
      <c r="RZS51" s="319"/>
      <c r="RZT51" s="319"/>
      <c r="RZU51" s="319"/>
      <c r="RZV51" s="319"/>
      <c r="RZW51" s="319"/>
      <c r="RZX51" s="319"/>
      <c r="RZY51" s="319"/>
      <c r="RZZ51" s="319"/>
      <c r="SAA51" s="319"/>
      <c r="SAB51" s="319"/>
      <c r="SAC51" s="319"/>
      <c r="SAD51" s="319"/>
      <c r="SAE51" s="319"/>
      <c r="SAF51" s="319"/>
      <c r="SAG51" s="319"/>
      <c r="SAH51" s="319"/>
      <c r="SAI51" s="319"/>
      <c r="SAJ51" s="319"/>
      <c r="SAK51" s="319"/>
      <c r="SAL51" s="319"/>
      <c r="SAM51" s="319"/>
      <c r="SAN51" s="319"/>
      <c r="SAO51" s="319"/>
      <c r="SAP51" s="319"/>
      <c r="SAQ51" s="319"/>
      <c r="SAR51" s="319"/>
      <c r="SAS51" s="319"/>
      <c r="SAT51" s="319"/>
      <c r="SAU51" s="319"/>
      <c r="SAV51" s="319"/>
      <c r="SAW51" s="319"/>
      <c r="SAX51" s="319"/>
      <c r="SAY51" s="319"/>
      <c r="SAZ51" s="319"/>
      <c r="SBA51" s="319"/>
      <c r="SBB51" s="319"/>
      <c r="SBC51" s="319"/>
      <c r="SBD51" s="319"/>
      <c r="SBE51" s="319"/>
      <c r="SBF51" s="319"/>
      <c r="SBG51" s="319"/>
      <c r="SBH51" s="319"/>
      <c r="SBI51" s="319"/>
      <c r="SBJ51" s="319"/>
      <c r="SBK51" s="319"/>
      <c r="SBL51" s="319"/>
      <c r="SBM51" s="319"/>
      <c r="SBN51" s="319"/>
      <c r="SBO51" s="319"/>
      <c r="SBP51" s="319"/>
      <c r="SBQ51" s="319"/>
      <c r="SBR51" s="319"/>
      <c r="SBS51" s="319"/>
      <c r="SBT51" s="319"/>
      <c r="SBU51" s="319"/>
      <c r="SBV51" s="319"/>
      <c r="SBW51" s="319"/>
      <c r="SBX51" s="319"/>
      <c r="SBY51" s="319"/>
      <c r="SBZ51" s="319"/>
      <c r="SCA51" s="319"/>
      <c r="SCB51" s="319"/>
      <c r="SCC51" s="319"/>
      <c r="SCD51" s="319"/>
      <c r="SCE51" s="319"/>
      <c r="SCF51" s="319"/>
      <c r="SCG51" s="319"/>
      <c r="SCH51" s="319"/>
      <c r="SCI51" s="319"/>
      <c r="SCJ51" s="319"/>
      <c r="SCK51" s="319"/>
      <c r="SCL51" s="319"/>
      <c r="SCM51" s="319"/>
      <c r="SCN51" s="319"/>
      <c r="SCO51" s="319"/>
      <c r="SCP51" s="319"/>
      <c r="SCQ51" s="319"/>
      <c r="SCR51" s="319"/>
      <c r="SCS51" s="319"/>
      <c r="SCT51" s="319"/>
      <c r="SCU51" s="319"/>
      <c r="SCV51" s="319"/>
      <c r="SCW51" s="319"/>
      <c r="SCX51" s="319"/>
      <c r="SCY51" s="319"/>
      <c r="SCZ51" s="319"/>
      <c r="SDA51" s="319"/>
      <c r="SDB51" s="319"/>
      <c r="SDC51" s="319"/>
      <c r="SDD51" s="319"/>
      <c r="SDE51" s="319"/>
      <c r="SDF51" s="319"/>
      <c r="SDG51" s="319"/>
      <c r="SDH51" s="319"/>
      <c r="SDI51" s="319"/>
      <c r="SDJ51" s="319"/>
      <c r="SDK51" s="319"/>
      <c r="SDL51" s="319"/>
      <c r="SDM51" s="319"/>
      <c r="SDN51" s="319"/>
      <c r="SDO51" s="319"/>
      <c r="SDP51" s="319"/>
      <c r="SDQ51" s="319"/>
      <c r="SDR51" s="319"/>
      <c r="SDS51" s="319"/>
      <c r="SDT51" s="319"/>
      <c r="SDU51" s="319"/>
      <c r="SDV51" s="319"/>
      <c r="SDW51" s="319"/>
      <c r="SDX51" s="319"/>
      <c r="SDY51" s="319"/>
      <c r="SDZ51" s="319"/>
      <c r="SEA51" s="319"/>
      <c r="SEB51" s="319"/>
      <c r="SEC51" s="319"/>
      <c r="SED51" s="319"/>
      <c r="SEE51" s="319"/>
      <c r="SEF51" s="319"/>
      <c r="SEG51" s="319"/>
      <c r="SEH51" s="319"/>
      <c r="SEI51" s="319"/>
      <c r="SEJ51" s="319"/>
      <c r="SEK51" s="319"/>
      <c r="SEL51" s="319"/>
      <c r="SEM51" s="319"/>
      <c r="SEN51" s="319"/>
      <c r="SEO51" s="319"/>
      <c r="SEP51" s="319"/>
      <c r="SEQ51" s="319"/>
      <c r="SER51" s="319"/>
      <c r="SES51" s="319"/>
      <c r="SET51" s="319"/>
      <c r="SEU51" s="319"/>
      <c r="SEV51" s="319"/>
      <c r="SEW51" s="319"/>
      <c r="SEX51" s="319"/>
      <c r="SEY51" s="319"/>
      <c r="SEZ51" s="319"/>
      <c r="SFA51" s="319"/>
      <c r="SFB51" s="319"/>
      <c r="SFC51" s="319"/>
      <c r="SFD51" s="319"/>
      <c r="SFE51" s="319"/>
      <c r="SFF51" s="319"/>
      <c r="SFG51" s="319"/>
      <c r="SFH51" s="319"/>
      <c r="SFI51" s="319"/>
      <c r="SFJ51" s="319"/>
      <c r="SFK51" s="319"/>
      <c r="SFL51" s="319"/>
      <c r="SFM51" s="319"/>
      <c r="SFN51" s="319"/>
      <c r="SFO51" s="319"/>
      <c r="SFP51" s="319"/>
      <c r="SFQ51" s="319"/>
      <c r="SFR51" s="319"/>
      <c r="SFS51" s="319"/>
      <c r="SFT51" s="319"/>
      <c r="SFU51" s="319"/>
      <c r="SFV51" s="319"/>
      <c r="SFW51" s="319"/>
      <c r="SFX51" s="319"/>
      <c r="SFY51" s="319"/>
      <c r="SFZ51" s="319"/>
      <c r="SGA51" s="319"/>
      <c r="SGB51" s="319"/>
      <c r="SGC51" s="319"/>
      <c r="SGD51" s="319"/>
      <c r="SGE51" s="319"/>
      <c r="SGF51" s="319"/>
      <c r="SGG51" s="319"/>
      <c r="SGH51" s="319"/>
      <c r="SGI51" s="319"/>
      <c r="SGJ51" s="319"/>
      <c r="SGK51" s="319"/>
      <c r="SGL51" s="319"/>
      <c r="SGM51" s="319"/>
      <c r="SGN51" s="319"/>
      <c r="SGO51" s="319"/>
      <c r="SGP51" s="319"/>
      <c r="SGQ51" s="319"/>
      <c r="SGR51" s="319"/>
      <c r="SGS51" s="319"/>
      <c r="SGT51" s="319"/>
      <c r="SGU51" s="319"/>
      <c r="SGV51" s="319"/>
      <c r="SGW51" s="319"/>
      <c r="SGX51" s="319"/>
      <c r="SGY51" s="319"/>
      <c r="SGZ51" s="319"/>
      <c r="SHA51" s="319"/>
      <c r="SHB51" s="319"/>
      <c r="SHC51" s="319"/>
      <c r="SHD51" s="319"/>
      <c r="SHE51" s="319"/>
      <c r="SHF51" s="319"/>
      <c r="SHG51" s="319"/>
      <c r="SHH51" s="319"/>
      <c r="SHI51" s="319"/>
      <c r="SHJ51" s="319"/>
      <c r="SHK51" s="319"/>
      <c r="SHL51" s="319"/>
      <c r="SHM51" s="319"/>
      <c r="SHN51" s="319"/>
      <c r="SHO51" s="319"/>
      <c r="SHP51" s="319"/>
      <c r="SHQ51" s="319"/>
      <c r="SHR51" s="319"/>
      <c r="SHS51" s="319"/>
      <c r="SHT51" s="319"/>
      <c r="SHU51" s="319"/>
      <c r="SHV51" s="319"/>
      <c r="SHW51" s="319"/>
      <c r="SHX51" s="319"/>
      <c r="SHY51" s="319"/>
      <c r="SHZ51" s="319"/>
      <c r="SIA51" s="319"/>
      <c r="SIB51" s="319"/>
      <c r="SIC51" s="319"/>
      <c r="SID51" s="319"/>
      <c r="SIE51" s="319"/>
      <c r="SIF51" s="319"/>
      <c r="SIG51" s="319"/>
      <c r="SIH51" s="319"/>
      <c r="SII51" s="319"/>
      <c r="SIJ51" s="319"/>
      <c r="SIK51" s="319"/>
      <c r="SIL51" s="319"/>
      <c r="SIM51" s="319"/>
      <c r="SIN51" s="319"/>
      <c r="SIO51" s="319"/>
      <c r="SIP51" s="319"/>
      <c r="SIQ51" s="319"/>
      <c r="SIR51" s="319"/>
      <c r="SIS51" s="319"/>
      <c r="SIT51" s="319"/>
      <c r="SIU51" s="319"/>
      <c r="SIV51" s="319"/>
      <c r="SIW51" s="319"/>
      <c r="SIX51" s="319"/>
      <c r="SIY51" s="319"/>
      <c r="SIZ51" s="319"/>
      <c r="SJA51" s="319"/>
      <c r="SJB51" s="319"/>
      <c r="SJC51" s="319"/>
      <c r="SJD51" s="319"/>
      <c r="SJE51" s="319"/>
      <c r="SJF51" s="319"/>
      <c r="SJG51" s="319"/>
      <c r="SJH51" s="319"/>
      <c r="SJI51" s="319"/>
      <c r="SJJ51" s="319"/>
      <c r="SJK51" s="319"/>
      <c r="SJL51" s="319"/>
      <c r="SJM51" s="319"/>
      <c r="SJN51" s="319"/>
      <c r="SJO51" s="319"/>
      <c r="SJP51" s="319"/>
      <c r="SJQ51" s="319"/>
      <c r="SJR51" s="319"/>
      <c r="SJS51" s="319"/>
      <c r="SJT51" s="319"/>
      <c r="SJU51" s="319"/>
      <c r="SJV51" s="319"/>
      <c r="SJW51" s="319"/>
      <c r="SJX51" s="319"/>
      <c r="SJY51" s="319"/>
      <c r="SJZ51" s="319"/>
      <c r="SKA51" s="319"/>
      <c r="SKB51" s="319"/>
      <c r="SKC51" s="319"/>
      <c r="SKD51" s="319"/>
      <c r="SKE51" s="319"/>
      <c r="SKF51" s="319"/>
      <c r="SKG51" s="319"/>
      <c r="SKH51" s="319"/>
      <c r="SKI51" s="319"/>
      <c r="SKJ51" s="319"/>
      <c r="SKK51" s="319"/>
      <c r="SKL51" s="319"/>
      <c r="SKM51" s="319"/>
      <c r="SKN51" s="319"/>
      <c r="SKO51" s="319"/>
      <c r="SKP51" s="319"/>
      <c r="SKQ51" s="319"/>
      <c r="SKR51" s="319"/>
      <c r="SKS51" s="319"/>
      <c r="SKT51" s="319"/>
      <c r="SKU51" s="319"/>
      <c r="SKV51" s="319"/>
      <c r="SKW51" s="319"/>
      <c r="SKX51" s="319"/>
      <c r="SKY51" s="319"/>
      <c r="SKZ51" s="319"/>
      <c r="SLA51" s="319"/>
      <c r="SLB51" s="319"/>
      <c r="SLC51" s="319"/>
      <c r="SLD51" s="319"/>
      <c r="SLE51" s="319"/>
      <c r="SLF51" s="319"/>
      <c r="SLG51" s="319"/>
      <c r="SLH51" s="319"/>
      <c r="SLI51" s="319"/>
      <c r="SLJ51" s="319"/>
      <c r="SLK51" s="319"/>
      <c r="SLL51" s="319"/>
      <c r="SLM51" s="319"/>
      <c r="SLN51" s="319"/>
      <c r="SLO51" s="319"/>
      <c r="SLP51" s="319"/>
      <c r="SLQ51" s="319"/>
      <c r="SLR51" s="319"/>
      <c r="SLS51" s="319"/>
      <c r="SLT51" s="319"/>
      <c r="SLU51" s="319"/>
      <c r="SLV51" s="319"/>
      <c r="SLW51" s="319"/>
      <c r="SLX51" s="319"/>
      <c r="SLY51" s="319"/>
      <c r="SLZ51" s="319"/>
      <c r="SMA51" s="319"/>
      <c r="SMB51" s="319"/>
      <c r="SMC51" s="319"/>
      <c r="SMD51" s="319"/>
      <c r="SME51" s="319"/>
      <c r="SMF51" s="319"/>
      <c r="SMG51" s="319"/>
      <c r="SMH51" s="319"/>
      <c r="SMI51" s="319"/>
      <c r="SMJ51" s="319"/>
      <c r="SMK51" s="319"/>
      <c r="SML51" s="319"/>
      <c r="SMM51" s="319"/>
      <c r="SMN51" s="319"/>
      <c r="SMO51" s="319"/>
      <c r="SMP51" s="319"/>
      <c r="SMQ51" s="319"/>
      <c r="SMR51" s="319"/>
      <c r="SMS51" s="319"/>
      <c r="SMT51" s="319"/>
      <c r="SMU51" s="319"/>
      <c r="SMV51" s="319"/>
      <c r="SMW51" s="319"/>
      <c r="SMX51" s="319"/>
      <c r="SMY51" s="319"/>
      <c r="SMZ51" s="319"/>
      <c r="SNA51" s="319"/>
      <c r="SNB51" s="319"/>
      <c r="SNC51" s="319"/>
      <c r="SND51" s="319"/>
      <c r="SNE51" s="319"/>
      <c r="SNF51" s="319"/>
      <c r="SNG51" s="319"/>
      <c r="SNH51" s="319"/>
      <c r="SNI51" s="319"/>
      <c r="SNJ51" s="319"/>
      <c r="SNK51" s="319"/>
      <c r="SNL51" s="319"/>
      <c r="SNM51" s="319"/>
      <c r="SNN51" s="319"/>
      <c r="SNO51" s="319"/>
      <c r="SNP51" s="319"/>
      <c r="SNQ51" s="319"/>
      <c r="SNR51" s="319"/>
      <c r="SNS51" s="319"/>
      <c r="SNT51" s="319"/>
      <c r="SNU51" s="319"/>
      <c r="SNV51" s="319"/>
      <c r="SNW51" s="319"/>
      <c r="SNX51" s="319"/>
      <c r="SNY51" s="319"/>
      <c r="SNZ51" s="319"/>
      <c r="SOA51" s="319"/>
      <c r="SOB51" s="319"/>
      <c r="SOC51" s="319"/>
      <c r="SOD51" s="319"/>
      <c r="SOE51" s="319"/>
      <c r="SOF51" s="319"/>
      <c r="SOG51" s="319"/>
      <c r="SOH51" s="319"/>
      <c r="SOI51" s="319"/>
      <c r="SOJ51" s="319"/>
      <c r="SOK51" s="319"/>
      <c r="SOL51" s="319"/>
      <c r="SOM51" s="319"/>
      <c r="SON51" s="319"/>
      <c r="SOO51" s="319"/>
      <c r="SOP51" s="319"/>
      <c r="SOQ51" s="319"/>
      <c r="SOR51" s="319"/>
      <c r="SOS51" s="319"/>
      <c r="SOT51" s="319"/>
      <c r="SOU51" s="319"/>
      <c r="SOV51" s="319"/>
      <c r="SOW51" s="319"/>
      <c r="SOX51" s="319"/>
      <c r="SOY51" s="319"/>
      <c r="SOZ51" s="319"/>
      <c r="SPA51" s="319"/>
      <c r="SPB51" s="319"/>
      <c r="SPC51" s="319"/>
      <c r="SPD51" s="319"/>
      <c r="SPE51" s="319"/>
      <c r="SPF51" s="319"/>
      <c r="SPG51" s="319"/>
      <c r="SPH51" s="319"/>
      <c r="SPI51" s="319"/>
      <c r="SPJ51" s="319"/>
      <c r="SPK51" s="319"/>
      <c r="SPL51" s="319"/>
      <c r="SPM51" s="319"/>
      <c r="SPN51" s="319"/>
      <c r="SPO51" s="319"/>
      <c r="SPP51" s="319"/>
      <c r="SPQ51" s="319"/>
      <c r="SPR51" s="319"/>
      <c r="SPS51" s="319"/>
      <c r="SPT51" s="319"/>
      <c r="SPU51" s="319"/>
      <c r="SPV51" s="319"/>
      <c r="SPW51" s="319"/>
      <c r="SPX51" s="319"/>
      <c r="SPY51" s="319"/>
      <c r="SPZ51" s="319"/>
      <c r="SQA51" s="319"/>
      <c r="SQB51" s="319"/>
      <c r="SQC51" s="319"/>
      <c r="SQD51" s="319"/>
      <c r="SQE51" s="319"/>
      <c r="SQF51" s="319"/>
      <c r="SQG51" s="319"/>
      <c r="SQH51" s="319"/>
      <c r="SQI51" s="319"/>
      <c r="SQJ51" s="319"/>
      <c r="SQK51" s="319"/>
      <c r="SQL51" s="319"/>
      <c r="SQM51" s="319"/>
      <c r="SQN51" s="319"/>
      <c r="SQO51" s="319"/>
      <c r="SQP51" s="319"/>
      <c r="SQQ51" s="319"/>
      <c r="SQR51" s="319"/>
      <c r="SQS51" s="319"/>
      <c r="SQT51" s="319"/>
      <c r="SQU51" s="319"/>
      <c r="SQV51" s="319"/>
      <c r="SQW51" s="319"/>
      <c r="SQX51" s="319"/>
      <c r="SQY51" s="319"/>
      <c r="SQZ51" s="319"/>
      <c r="SRA51" s="319"/>
      <c r="SRB51" s="319"/>
      <c r="SRC51" s="319"/>
      <c r="SRD51" s="319"/>
      <c r="SRE51" s="319"/>
      <c r="SRF51" s="319"/>
      <c r="SRG51" s="319"/>
      <c r="SRH51" s="319"/>
      <c r="SRI51" s="319"/>
      <c r="SRJ51" s="319"/>
      <c r="SRK51" s="319"/>
      <c r="SRL51" s="319"/>
      <c r="SRM51" s="319"/>
      <c r="SRN51" s="319"/>
      <c r="SRO51" s="319"/>
      <c r="SRP51" s="319"/>
      <c r="SRQ51" s="319"/>
      <c r="SRR51" s="319"/>
      <c r="SRS51" s="319"/>
      <c r="SRT51" s="319"/>
      <c r="SRU51" s="319"/>
      <c r="SRV51" s="319"/>
      <c r="SRW51" s="319"/>
      <c r="SRX51" s="319"/>
      <c r="SRY51" s="319"/>
      <c r="SRZ51" s="319"/>
      <c r="SSA51" s="319"/>
      <c r="SSB51" s="319"/>
      <c r="SSC51" s="319"/>
      <c r="SSD51" s="319"/>
      <c r="SSE51" s="319"/>
      <c r="SSF51" s="319"/>
      <c r="SSG51" s="319"/>
      <c r="SSH51" s="319"/>
      <c r="SSI51" s="319"/>
      <c r="SSJ51" s="319"/>
      <c r="SSK51" s="319"/>
      <c r="SSL51" s="319"/>
      <c r="SSM51" s="319"/>
      <c r="SSN51" s="319"/>
      <c r="SSO51" s="319"/>
      <c r="SSP51" s="319"/>
      <c r="SSQ51" s="319"/>
      <c r="SSR51" s="319"/>
      <c r="SSS51" s="319"/>
      <c r="SST51" s="319"/>
      <c r="SSU51" s="319"/>
      <c r="SSV51" s="319"/>
      <c r="SSW51" s="319"/>
      <c r="SSX51" s="319"/>
      <c r="SSY51" s="319"/>
      <c r="SSZ51" s="319"/>
      <c r="STA51" s="319"/>
      <c r="STB51" s="319"/>
      <c r="STC51" s="319"/>
      <c r="STD51" s="319"/>
      <c r="STE51" s="319"/>
      <c r="STF51" s="319"/>
      <c r="STG51" s="319"/>
      <c r="STH51" s="319"/>
      <c r="STI51" s="319"/>
      <c r="STJ51" s="319"/>
      <c r="STK51" s="319"/>
      <c r="STL51" s="319"/>
      <c r="STM51" s="319"/>
      <c r="STN51" s="319"/>
      <c r="STO51" s="319"/>
      <c r="STP51" s="319"/>
      <c r="STQ51" s="319"/>
      <c r="STR51" s="319"/>
      <c r="STS51" s="319"/>
      <c r="STT51" s="319"/>
      <c r="STU51" s="319"/>
      <c r="STV51" s="319"/>
      <c r="STW51" s="319"/>
      <c r="STX51" s="319"/>
      <c r="STY51" s="319"/>
      <c r="STZ51" s="319"/>
      <c r="SUA51" s="319"/>
      <c r="SUB51" s="319"/>
      <c r="SUC51" s="319"/>
      <c r="SUD51" s="319"/>
      <c r="SUE51" s="319"/>
      <c r="SUF51" s="319"/>
      <c r="SUG51" s="319"/>
      <c r="SUH51" s="319"/>
      <c r="SUI51" s="319"/>
      <c r="SUJ51" s="319"/>
      <c r="SUK51" s="319"/>
      <c r="SUL51" s="319"/>
      <c r="SUM51" s="319"/>
      <c r="SUN51" s="319"/>
      <c r="SUO51" s="319"/>
      <c r="SUP51" s="319"/>
      <c r="SUQ51" s="319"/>
      <c r="SUR51" s="319"/>
      <c r="SUS51" s="319"/>
      <c r="SUT51" s="319"/>
      <c r="SUU51" s="319"/>
      <c r="SUV51" s="319"/>
      <c r="SUW51" s="319"/>
      <c r="SUX51" s="319"/>
      <c r="SUY51" s="319"/>
      <c r="SUZ51" s="319"/>
      <c r="SVA51" s="319"/>
      <c r="SVB51" s="319"/>
      <c r="SVC51" s="319"/>
      <c r="SVD51" s="319"/>
      <c r="SVE51" s="319"/>
      <c r="SVF51" s="319"/>
      <c r="SVG51" s="319"/>
      <c r="SVH51" s="319"/>
      <c r="SVI51" s="319"/>
      <c r="SVJ51" s="319"/>
      <c r="SVK51" s="319"/>
      <c r="SVL51" s="319"/>
      <c r="SVM51" s="319"/>
      <c r="SVN51" s="319"/>
      <c r="SVO51" s="319"/>
      <c r="SVP51" s="319"/>
      <c r="SVQ51" s="319"/>
      <c r="SVR51" s="319"/>
      <c r="SVS51" s="319"/>
      <c r="SVT51" s="319"/>
      <c r="SVU51" s="319"/>
      <c r="SVV51" s="319"/>
      <c r="SVW51" s="319"/>
      <c r="SVX51" s="319"/>
      <c r="SVY51" s="319"/>
      <c r="SVZ51" s="319"/>
      <c r="SWA51" s="319"/>
      <c r="SWB51" s="319"/>
      <c r="SWC51" s="319"/>
      <c r="SWD51" s="319"/>
      <c r="SWE51" s="319"/>
      <c r="SWF51" s="319"/>
      <c r="SWG51" s="319"/>
      <c r="SWH51" s="319"/>
      <c r="SWI51" s="319"/>
      <c r="SWJ51" s="319"/>
      <c r="SWK51" s="319"/>
      <c r="SWL51" s="319"/>
      <c r="SWM51" s="319"/>
      <c r="SWN51" s="319"/>
      <c r="SWO51" s="319"/>
      <c r="SWP51" s="319"/>
      <c r="SWQ51" s="319"/>
      <c r="SWR51" s="319"/>
      <c r="SWS51" s="319"/>
      <c r="SWT51" s="319"/>
      <c r="SWU51" s="319"/>
      <c r="SWV51" s="319"/>
      <c r="SWW51" s="319"/>
      <c r="SWX51" s="319"/>
      <c r="SWY51" s="319"/>
      <c r="SWZ51" s="319"/>
      <c r="SXA51" s="319"/>
      <c r="SXB51" s="319"/>
      <c r="SXC51" s="319"/>
      <c r="SXD51" s="319"/>
      <c r="SXE51" s="319"/>
      <c r="SXF51" s="319"/>
      <c r="SXG51" s="319"/>
      <c r="SXH51" s="319"/>
      <c r="SXI51" s="319"/>
      <c r="SXJ51" s="319"/>
      <c r="SXK51" s="319"/>
      <c r="SXL51" s="319"/>
      <c r="SXM51" s="319"/>
      <c r="SXN51" s="319"/>
      <c r="SXO51" s="319"/>
      <c r="SXP51" s="319"/>
      <c r="SXQ51" s="319"/>
      <c r="SXR51" s="319"/>
      <c r="SXS51" s="319"/>
      <c r="SXT51" s="319"/>
      <c r="SXU51" s="319"/>
      <c r="SXV51" s="319"/>
      <c r="SXW51" s="319"/>
      <c r="SXX51" s="319"/>
      <c r="SXY51" s="319"/>
      <c r="SXZ51" s="319"/>
      <c r="SYA51" s="319"/>
      <c r="SYB51" s="319"/>
      <c r="SYC51" s="319"/>
      <c r="SYD51" s="319"/>
      <c r="SYE51" s="319"/>
      <c r="SYF51" s="319"/>
      <c r="SYG51" s="319"/>
      <c r="SYH51" s="319"/>
      <c r="SYI51" s="319"/>
      <c r="SYJ51" s="319"/>
      <c r="SYK51" s="319"/>
      <c r="SYL51" s="319"/>
      <c r="SYM51" s="319"/>
      <c r="SYN51" s="319"/>
      <c r="SYO51" s="319"/>
      <c r="SYP51" s="319"/>
      <c r="SYQ51" s="319"/>
      <c r="SYR51" s="319"/>
      <c r="SYS51" s="319"/>
      <c r="SYT51" s="319"/>
      <c r="SYU51" s="319"/>
      <c r="SYV51" s="319"/>
      <c r="SYW51" s="319"/>
      <c r="SYX51" s="319"/>
      <c r="SYY51" s="319"/>
      <c r="SYZ51" s="319"/>
      <c r="SZA51" s="319"/>
      <c r="SZB51" s="319"/>
      <c r="SZC51" s="319"/>
      <c r="SZD51" s="319"/>
      <c r="SZE51" s="319"/>
      <c r="SZF51" s="319"/>
      <c r="SZG51" s="319"/>
      <c r="SZH51" s="319"/>
      <c r="SZI51" s="319"/>
      <c r="SZJ51" s="319"/>
      <c r="SZK51" s="319"/>
      <c r="SZL51" s="319"/>
      <c r="SZM51" s="319"/>
      <c r="SZN51" s="319"/>
      <c r="SZO51" s="319"/>
      <c r="SZP51" s="319"/>
      <c r="SZQ51" s="319"/>
      <c r="SZR51" s="319"/>
      <c r="SZS51" s="319"/>
      <c r="SZT51" s="319"/>
      <c r="SZU51" s="319"/>
      <c r="SZV51" s="319"/>
      <c r="SZW51" s="319"/>
      <c r="SZX51" s="319"/>
      <c r="SZY51" s="319"/>
      <c r="SZZ51" s="319"/>
      <c r="TAA51" s="319"/>
      <c r="TAB51" s="319"/>
      <c r="TAC51" s="319"/>
      <c r="TAD51" s="319"/>
      <c r="TAE51" s="319"/>
      <c r="TAF51" s="319"/>
      <c r="TAG51" s="319"/>
      <c r="TAH51" s="319"/>
      <c r="TAI51" s="319"/>
      <c r="TAJ51" s="319"/>
      <c r="TAK51" s="319"/>
      <c r="TAL51" s="319"/>
      <c r="TAM51" s="319"/>
      <c r="TAN51" s="319"/>
      <c r="TAO51" s="319"/>
      <c r="TAP51" s="319"/>
      <c r="TAQ51" s="319"/>
      <c r="TAR51" s="319"/>
      <c r="TAS51" s="319"/>
      <c r="TAT51" s="319"/>
      <c r="TAU51" s="319"/>
      <c r="TAV51" s="319"/>
      <c r="TAW51" s="319"/>
      <c r="TAX51" s="319"/>
      <c r="TAY51" s="319"/>
      <c r="TAZ51" s="319"/>
      <c r="TBA51" s="319"/>
      <c r="TBB51" s="319"/>
      <c r="TBC51" s="319"/>
      <c r="TBD51" s="319"/>
      <c r="TBE51" s="319"/>
      <c r="TBF51" s="319"/>
      <c r="TBG51" s="319"/>
      <c r="TBH51" s="319"/>
      <c r="TBI51" s="319"/>
      <c r="TBJ51" s="319"/>
      <c r="TBK51" s="319"/>
      <c r="TBL51" s="319"/>
      <c r="TBM51" s="319"/>
      <c r="TBN51" s="319"/>
      <c r="TBO51" s="319"/>
      <c r="TBP51" s="319"/>
      <c r="TBQ51" s="319"/>
      <c r="TBR51" s="319"/>
      <c r="TBS51" s="319"/>
      <c r="TBT51" s="319"/>
      <c r="TBU51" s="319"/>
      <c r="TBV51" s="319"/>
      <c r="TBW51" s="319"/>
      <c r="TBX51" s="319"/>
      <c r="TBY51" s="319"/>
      <c r="TBZ51" s="319"/>
      <c r="TCA51" s="319"/>
      <c r="TCB51" s="319"/>
      <c r="TCC51" s="319"/>
      <c r="TCD51" s="319"/>
      <c r="TCE51" s="319"/>
      <c r="TCF51" s="319"/>
      <c r="TCG51" s="319"/>
      <c r="TCH51" s="319"/>
      <c r="TCI51" s="319"/>
      <c r="TCJ51" s="319"/>
      <c r="TCK51" s="319"/>
      <c r="TCL51" s="319"/>
      <c r="TCM51" s="319"/>
      <c r="TCN51" s="319"/>
      <c r="TCO51" s="319"/>
      <c r="TCP51" s="319"/>
      <c r="TCQ51" s="319"/>
      <c r="TCR51" s="319"/>
      <c r="TCS51" s="319"/>
      <c r="TCT51" s="319"/>
      <c r="TCU51" s="319"/>
      <c r="TCV51" s="319"/>
      <c r="TCW51" s="319"/>
      <c r="TCX51" s="319"/>
      <c r="TCY51" s="319"/>
      <c r="TCZ51" s="319"/>
      <c r="TDA51" s="319"/>
      <c r="TDB51" s="319"/>
      <c r="TDC51" s="319"/>
      <c r="TDD51" s="319"/>
      <c r="TDE51" s="319"/>
      <c r="TDF51" s="319"/>
      <c r="TDG51" s="319"/>
      <c r="TDH51" s="319"/>
      <c r="TDI51" s="319"/>
      <c r="TDJ51" s="319"/>
      <c r="TDK51" s="319"/>
      <c r="TDL51" s="319"/>
      <c r="TDM51" s="319"/>
      <c r="TDN51" s="319"/>
      <c r="TDO51" s="319"/>
      <c r="TDP51" s="319"/>
      <c r="TDQ51" s="319"/>
      <c r="TDR51" s="319"/>
      <c r="TDS51" s="319"/>
      <c r="TDT51" s="319"/>
      <c r="TDU51" s="319"/>
      <c r="TDV51" s="319"/>
      <c r="TDW51" s="319"/>
      <c r="TDX51" s="319"/>
      <c r="TDY51" s="319"/>
      <c r="TDZ51" s="319"/>
      <c r="TEA51" s="319"/>
      <c r="TEB51" s="319"/>
      <c r="TEC51" s="319"/>
      <c r="TED51" s="319"/>
      <c r="TEE51" s="319"/>
      <c r="TEF51" s="319"/>
      <c r="TEG51" s="319"/>
      <c r="TEH51" s="319"/>
      <c r="TEI51" s="319"/>
      <c r="TEJ51" s="319"/>
      <c r="TEK51" s="319"/>
      <c r="TEL51" s="319"/>
      <c r="TEM51" s="319"/>
      <c r="TEN51" s="319"/>
      <c r="TEO51" s="319"/>
      <c r="TEP51" s="319"/>
      <c r="TEQ51" s="319"/>
      <c r="TER51" s="319"/>
      <c r="TES51" s="319"/>
      <c r="TET51" s="319"/>
      <c r="TEU51" s="319"/>
      <c r="TEV51" s="319"/>
      <c r="TEW51" s="319"/>
      <c r="TEX51" s="319"/>
      <c r="TEY51" s="319"/>
      <c r="TEZ51" s="319"/>
      <c r="TFA51" s="319"/>
      <c r="TFB51" s="319"/>
      <c r="TFC51" s="319"/>
      <c r="TFD51" s="319"/>
      <c r="TFE51" s="319"/>
      <c r="TFF51" s="319"/>
      <c r="TFG51" s="319"/>
      <c r="TFH51" s="319"/>
      <c r="TFI51" s="319"/>
      <c r="TFJ51" s="319"/>
      <c r="TFK51" s="319"/>
      <c r="TFL51" s="319"/>
      <c r="TFM51" s="319"/>
      <c r="TFN51" s="319"/>
      <c r="TFO51" s="319"/>
      <c r="TFP51" s="319"/>
      <c r="TFQ51" s="319"/>
      <c r="TFR51" s="319"/>
      <c r="TFS51" s="319"/>
      <c r="TFT51" s="319"/>
      <c r="TFU51" s="319"/>
      <c r="TFV51" s="319"/>
      <c r="TFW51" s="319"/>
      <c r="TFX51" s="319"/>
      <c r="TFY51" s="319"/>
      <c r="TFZ51" s="319"/>
      <c r="TGA51" s="319"/>
      <c r="TGB51" s="319"/>
      <c r="TGC51" s="319"/>
      <c r="TGD51" s="319"/>
      <c r="TGE51" s="319"/>
      <c r="TGF51" s="319"/>
      <c r="TGG51" s="319"/>
      <c r="TGH51" s="319"/>
      <c r="TGI51" s="319"/>
      <c r="TGJ51" s="319"/>
      <c r="TGK51" s="319"/>
      <c r="TGL51" s="319"/>
      <c r="TGM51" s="319"/>
      <c r="TGN51" s="319"/>
      <c r="TGO51" s="319"/>
      <c r="TGP51" s="319"/>
      <c r="TGQ51" s="319"/>
      <c r="TGR51" s="319"/>
      <c r="TGS51" s="319"/>
      <c r="TGT51" s="319"/>
      <c r="TGU51" s="319"/>
      <c r="TGV51" s="319"/>
      <c r="TGW51" s="319"/>
      <c r="TGX51" s="319"/>
      <c r="TGY51" s="319"/>
      <c r="TGZ51" s="319"/>
      <c r="THA51" s="319"/>
      <c r="THB51" s="319"/>
      <c r="THC51" s="319"/>
      <c r="THD51" s="319"/>
      <c r="THE51" s="319"/>
      <c r="THF51" s="319"/>
      <c r="THG51" s="319"/>
      <c r="THH51" s="319"/>
      <c r="THI51" s="319"/>
      <c r="THJ51" s="319"/>
      <c r="THK51" s="319"/>
      <c r="THL51" s="319"/>
      <c r="THM51" s="319"/>
      <c r="THN51" s="319"/>
      <c r="THO51" s="319"/>
      <c r="THP51" s="319"/>
      <c r="THQ51" s="319"/>
      <c r="THR51" s="319"/>
      <c r="THS51" s="319"/>
      <c r="THT51" s="319"/>
      <c r="THU51" s="319"/>
      <c r="THV51" s="319"/>
      <c r="THW51" s="319"/>
      <c r="THX51" s="319"/>
      <c r="THY51" s="319"/>
      <c r="THZ51" s="319"/>
      <c r="TIA51" s="319"/>
      <c r="TIB51" s="319"/>
      <c r="TIC51" s="319"/>
      <c r="TID51" s="319"/>
      <c r="TIE51" s="319"/>
      <c r="TIF51" s="319"/>
      <c r="TIG51" s="319"/>
      <c r="TIH51" s="319"/>
      <c r="TII51" s="319"/>
      <c r="TIJ51" s="319"/>
      <c r="TIK51" s="319"/>
      <c r="TIL51" s="319"/>
      <c r="TIM51" s="319"/>
      <c r="TIN51" s="319"/>
      <c r="TIO51" s="319"/>
      <c r="TIP51" s="319"/>
      <c r="TIQ51" s="319"/>
      <c r="TIR51" s="319"/>
      <c r="TIS51" s="319"/>
      <c r="TIT51" s="319"/>
      <c r="TIU51" s="319"/>
      <c r="TIV51" s="319"/>
      <c r="TIW51" s="319"/>
      <c r="TIX51" s="319"/>
      <c r="TIY51" s="319"/>
      <c r="TIZ51" s="319"/>
      <c r="TJA51" s="319"/>
      <c r="TJB51" s="319"/>
      <c r="TJC51" s="319"/>
      <c r="TJD51" s="319"/>
      <c r="TJE51" s="319"/>
      <c r="TJF51" s="319"/>
      <c r="TJG51" s="319"/>
      <c r="TJH51" s="319"/>
      <c r="TJI51" s="319"/>
      <c r="TJJ51" s="319"/>
      <c r="TJK51" s="319"/>
      <c r="TJL51" s="319"/>
      <c r="TJM51" s="319"/>
      <c r="TJN51" s="319"/>
      <c r="TJO51" s="319"/>
      <c r="TJP51" s="319"/>
      <c r="TJQ51" s="319"/>
      <c r="TJR51" s="319"/>
      <c r="TJS51" s="319"/>
      <c r="TJT51" s="319"/>
      <c r="TJU51" s="319"/>
      <c r="TJV51" s="319"/>
      <c r="TJW51" s="319"/>
      <c r="TJX51" s="319"/>
      <c r="TJY51" s="319"/>
      <c r="TJZ51" s="319"/>
      <c r="TKA51" s="319"/>
      <c r="TKB51" s="319"/>
      <c r="TKC51" s="319"/>
      <c r="TKD51" s="319"/>
      <c r="TKE51" s="319"/>
      <c r="TKF51" s="319"/>
      <c r="TKG51" s="319"/>
      <c r="TKH51" s="319"/>
      <c r="TKI51" s="319"/>
      <c r="TKJ51" s="319"/>
      <c r="TKK51" s="319"/>
      <c r="TKL51" s="319"/>
      <c r="TKM51" s="319"/>
      <c r="TKN51" s="319"/>
      <c r="TKO51" s="319"/>
      <c r="TKP51" s="319"/>
      <c r="TKQ51" s="319"/>
      <c r="TKR51" s="319"/>
      <c r="TKS51" s="319"/>
      <c r="TKT51" s="319"/>
      <c r="TKU51" s="319"/>
      <c r="TKV51" s="319"/>
      <c r="TKW51" s="319"/>
      <c r="TKX51" s="319"/>
      <c r="TKY51" s="319"/>
      <c r="TKZ51" s="319"/>
      <c r="TLA51" s="319"/>
      <c r="TLB51" s="319"/>
      <c r="TLC51" s="319"/>
      <c r="TLD51" s="319"/>
      <c r="TLE51" s="319"/>
      <c r="TLF51" s="319"/>
      <c r="TLG51" s="319"/>
      <c r="TLH51" s="319"/>
      <c r="TLI51" s="319"/>
      <c r="TLJ51" s="319"/>
      <c r="TLK51" s="319"/>
      <c r="TLL51" s="319"/>
      <c r="TLM51" s="319"/>
      <c r="TLN51" s="319"/>
      <c r="TLO51" s="319"/>
      <c r="TLP51" s="319"/>
      <c r="TLQ51" s="319"/>
      <c r="TLR51" s="319"/>
      <c r="TLS51" s="319"/>
      <c r="TLT51" s="319"/>
      <c r="TLU51" s="319"/>
      <c r="TLV51" s="319"/>
      <c r="TLW51" s="319"/>
      <c r="TLX51" s="319"/>
      <c r="TLY51" s="319"/>
      <c r="TLZ51" s="319"/>
      <c r="TMA51" s="319"/>
      <c r="TMB51" s="319"/>
      <c r="TMC51" s="319"/>
      <c r="TMD51" s="319"/>
      <c r="TME51" s="319"/>
      <c r="TMF51" s="319"/>
      <c r="TMG51" s="319"/>
      <c r="TMH51" s="319"/>
      <c r="TMI51" s="319"/>
      <c r="TMJ51" s="319"/>
      <c r="TMK51" s="319"/>
      <c r="TML51" s="319"/>
      <c r="TMM51" s="319"/>
      <c r="TMN51" s="319"/>
      <c r="TMO51" s="319"/>
      <c r="TMP51" s="319"/>
      <c r="TMQ51" s="319"/>
      <c r="TMR51" s="319"/>
      <c r="TMS51" s="319"/>
      <c r="TMT51" s="319"/>
      <c r="TMU51" s="319"/>
      <c r="TMV51" s="319"/>
      <c r="TMW51" s="319"/>
      <c r="TMX51" s="319"/>
      <c r="TMY51" s="319"/>
      <c r="TMZ51" s="319"/>
      <c r="TNA51" s="319"/>
      <c r="TNB51" s="319"/>
      <c r="TNC51" s="319"/>
      <c r="TND51" s="319"/>
      <c r="TNE51" s="319"/>
      <c r="TNF51" s="319"/>
      <c r="TNG51" s="319"/>
      <c r="TNH51" s="319"/>
      <c r="TNI51" s="319"/>
      <c r="TNJ51" s="319"/>
      <c r="TNK51" s="319"/>
      <c r="TNL51" s="319"/>
      <c r="TNM51" s="319"/>
      <c r="TNN51" s="319"/>
      <c r="TNO51" s="319"/>
      <c r="TNP51" s="319"/>
      <c r="TNQ51" s="319"/>
      <c r="TNR51" s="319"/>
      <c r="TNS51" s="319"/>
      <c r="TNT51" s="319"/>
      <c r="TNU51" s="319"/>
      <c r="TNV51" s="319"/>
      <c r="TNW51" s="319"/>
      <c r="TNX51" s="319"/>
      <c r="TNY51" s="319"/>
      <c r="TNZ51" s="319"/>
      <c r="TOA51" s="319"/>
      <c r="TOB51" s="319"/>
      <c r="TOC51" s="319"/>
      <c r="TOD51" s="319"/>
      <c r="TOE51" s="319"/>
      <c r="TOF51" s="319"/>
      <c r="TOG51" s="319"/>
      <c r="TOH51" s="319"/>
      <c r="TOI51" s="319"/>
      <c r="TOJ51" s="319"/>
      <c r="TOK51" s="319"/>
      <c r="TOL51" s="319"/>
      <c r="TOM51" s="319"/>
      <c r="TON51" s="319"/>
      <c r="TOO51" s="319"/>
      <c r="TOP51" s="319"/>
      <c r="TOQ51" s="319"/>
      <c r="TOR51" s="319"/>
      <c r="TOS51" s="319"/>
      <c r="TOT51" s="319"/>
      <c r="TOU51" s="319"/>
      <c r="TOV51" s="319"/>
      <c r="TOW51" s="319"/>
      <c r="TOX51" s="319"/>
      <c r="TOY51" s="319"/>
      <c r="TOZ51" s="319"/>
      <c r="TPA51" s="319"/>
      <c r="TPB51" s="319"/>
      <c r="TPC51" s="319"/>
      <c r="TPD51" s="319"/>
      <c r="TPE51" s="319"/>
      <c r="TPF51" s="319"/>
      <c r="TPG51" s="319"/>
      <c r="TPH51" s="319"/>
      <c r="TPI51" s="319"/>
      <c r="TPJ51" s="319"/>
      <c r="TPK51" s="319"/>
      <c r="TPL51" s="319"/>
      <c r="TPM51" s="319"/>
      <c r="TPN51" s="319"/>
      <c r="TPO51" s="319"/>
      <c r="TPP51" s="319"/>
      <c r="TPQ51" s="319"/>
      <c r="TPR51" s="319"/>
      <c r="TPS51" s="319"/>
      <c r="TPT51" s="319"/>
      <c r="TPU51" s="319"/>
      <c r="TPV51" s="319"/>
      <c r="TPW51" s="319"/>
      <c r="TPX51" s="319"/>
      <c r="TPY51" s="319"/>
      <c r="TPZ51" s="319"/>
      <c r="TQA51" s="319"/>
      <c r="TQB51" s="319"/>
      <c r="TQC51" s="319"/>
      <c r="TQD51" s="319"/>
      <c r="TQE51" s="319"/>
      <c r="TQF51" s="319"/>
      <c r="TQG51" s="319"/>
      <c r="TQH51" s="319"/>
      <c r="TQI51" s="319"/>
      <c r="TQJ51" s="319"/>
      <c r="TQK51" s="319"/>
      <c r="TQL51" s="319"/>
      <c r="TQM51" s="319"/>
      <c r="TQN51" s="319"/>
      <c r="TQO51" s="319"/>
      <c r="TQP51" s="319"/>
      <c r="TQQ51" s="319"/>
      <c r="TQR51" s="319"/>
      <c r="TQS51" s="319"/>
      <c r="TQT51" s="319"/>
      <c r="TQU51" s="319"/>
      <c r="TQV51" s="319"/>
      <c r="TQW51" s="319"/>
      <c r="TQX51" s="319"/>
      <c r="TQY51" s="319"/>
      <c r="TQZ51" s="319"/>
      <c r="TRA51" s="319"/>
      <c r="TRB51" s="319"/>
      <c r="TRC51" s="319"/>
      <c r="TRD51" s="319"/>
      <c r="TRE51" s="319"/>
      <c r="TRF51" s="319"/>
      <c r="TRG51" s="319"/>
      <c r="TRH51" s="319"/>
      <c r="TRI51" s="319"/>
      <c r="TRJ51" s="319"/>
      <c r="TRK51" s="319"/>
      <c r="TRL51" s="319"/>
      <c r="TRM51" s="319"/>
      <c r="TRN51" s="319"/>
      <c r="TRO51" s="319"/>
      <c r="TRP51" s="319"/>
      <c r="TRQ51" s="319"/>
      <c r="TRR51" s="319"/>
      <c r="TRS51" s="319"/>
      <c r="TRT51" s="319"/>
      <c r="TRU51" s="319"/>
      <c r="TRV51" s="319"/>
      <c r="TRW51" s="319"/>
      <c r="TRX51" s="319"/>
      <c r="TRY51" s="319"/>
      <c r="TRZ51" s="319"/>
      <c r="TSA51" s="319"/>
      <c r="TSB51" s="319"/>
      <c r="TSC51" s="319"/>
      <c r="TSD51" s="319"/>
      <c r="TSE51" s="319"/>
      <c r="TSF51" s="319"/>
      <c r="TSG51" s="319"/>
      <c r="TSH51" s="319"/>
      <c r="TSI51" s="319"/>
      <c r="TSJ51" s="319"/>
      <c r="TSK51" s="319"/>
      <c r="TSL51" s="319"/>
      <c r="TSM51" s="319"/>
      <c r="TSN51" s="319"/>
      <c r="TSO51" s="319"/>
      <c r="TSP51" s="319"/>
      <c r="TSQ51" s="319"/>
      <c r="TSR51" s="319"/>
      <c r="TSS51" s="319"/>
      <c r="TST51" s="319"/>
      <c r="TSU51" s="319"/>
      <c r="TSV51" s="319"/>
      <c r="TSW51" s="319"/>
      <c r="TSX51" s="319"/>
      <c r="TSY51" s="319"/>
      <c r="TSZ51" s="319"/>
      <c r="TTA51" s="319"/>
      <c r="TTB51" s="319"/>
      <c r="TTC51" s="319"/>
      <c r="TTD51" s="319"/>
      <c r="TTE51" s="319"/>
      <c r="TTF51" s="319"/>
      <c r="TTG51" s="319"/>
      <c r="TTH51" s="319"/>
      <c r="TTI51" s="319"/>
      <c r="TTJ51" s="319"/>
      <c r="TTK51" s="319"/>
      <c r="TTL51" s="319"/>
      <c r="TTM51" s="319"/>
      <c r="TTN51" s="319"/>
      <c r="TTO51" s="319"/>
      <c r="TTP51" s="319"/>
      <c r="TTQ51" s="319"/>
      <c r="TTR51" s="319"/>
      <c r="TTS51" s="319"/>
      <c r="TTT51" s="319"/>
      <c r="TTU51" s="319"/>
      <c r="TTV51" s="319"/>
      <c r="TTW51" s="319"/>
      <c r="TTX51" s="319"/>
      <c r="TTY51" s="319"/>
      <c r="TTZ51" s="319"/>
      <c r="TUA51" s="319"/>
      <c r="TUB51" s="319"/>
      <c r="TUC51" s="319"/>
      <c r="TUD51" s="319"/>
      <c r="TUE51" s="319"/>
      <c r="TUF51" s="319"/>
      <c r="TUG51" s="319"/>
      <c r="TUH51" s="319"/>
      <c r="TUI51" s="319"/>
      <c r="TUJ51" s="319"/>
      <c r="TUK51" s="319"/>
      <c r="TUL51" s="319"/>
      <c r="TUM51" s="319"/>
      <c r="TUN51" s="319"/>
      <c r="TUO51" s="319"/>
      <c r="TUP51" s="319"/>
      <c r="TUQ51" s="319"/>
      <c r="TUR51" s="319"/>
      <c r="TUS51" s="319"/>
      <c r="TUT51" s="319"/>
      <c r="TUU51" s="319"/>
      <c r="TUV51" s="319"/>
      <c r="TUW51" s="319"/>
      <c r="TUX51" s="319"/>
      <c r="TUY51" s="319"/>
      <c r="TUZ51" s="319"/>
      <c r="TVA51" s="319"/>
      <c r="TVB51" s="319"/>
      <c r="TVC51" s="319"/>
      <c r="TVD51" s="319"/>
      <c r="TVE51" s="319"/>
      <c r="TVF51" s="319"/>
      <c r="TVG51" s="319"/>
      <c r="TVH51" s="319"/>
      <c r="TVI51" s="319"/>
      <c r="TVJ51" s="319"/>
      <c r="TVK51" s="319"/>
      <c r="TVL51" s="319"/>
      <c r="TVM51" s="319"/>
      <c r="TVN51" s="319"/>
      <c r="TVO51" s="319"/>
      <c r="TVP51" s="319"/>
      <c r="TVQ51" s="319"/>
      <c r="TVR51" s="319"/>
      <c r="TVS51" s="319"/>
      <c r="TVT51" s="319"/>
      <c r="TVU51" s="319"/>
      <c r="TVV51" s="319"/>
      <c r="TVW51" s="319"/>
      <c r="TVX51" s="319"/>
      <c r="TVY51" s="319"/>
      <c r="TVZ51" s="319"/>
      <c r="TWA51" s="319"/>
      <c r="TWB51" s="319"/>
      <c r="TWC51" s="319"/>
      <c r="TWD51" s="319"/>
      <c r="TWE51" s="319"/>
      <c r="TWF51" s="319"/>
      <c r="TWG51" s="319"/>
      <c r="TWH51" s="319"/>
      <c r="TWI51" s="319"/>
      <c r="TWJ51" s="319"/>
      <c r="TWK51" s="319"/>
      <c r="TWL51" s="319"/>
      <c r="TWM51" s="319"/>
      <c r="TWN51" s="319"/>
      <c r="TWO51" s="319"/>
      <c r="TWP51" s="319"/>
      <c r="TWQ51" s="319"/>
      <c r="TWR51" s="319"/>
      <c r="TWS51" s="319"/>
      <c r="TWT51" s="319"/>
      <c r="TWU51" s="319"/>
      <c r="TWV51" s="319"/>
      <c r="TWW51" s="319"/>
      <c r="TWX51" s="319"/>
      <c r="TWY51" s="319"/>
      <c r="TWZ51" s="319"/>
      <c r="TXA51" s="319"/>
      <c r="TXB51" s="319"/>
      <c r="TXC51" s="319"/>
      <c r="TXD51" s="319"/>
      <c r="TXE51" s="319"/>
      <c r="TXF51" s="319"/>
      <c r="TXG51" s="319"/>
      <c r="TXH51" s="319"/>
      <c r="TXI51" s="319"/>
      <c r="TXJ51" s="319"/>
      <c r="TXK51" s="319"/>
      <c r="TXL51" s="319"/>
      <c r="TXM51" s="319"/>
      <c r="TXN51" s="319"/>
      <c r="TXO51" s="319"/>
      <c r="TXP51" s="319"/>
      <c r="TXQ51" s="319"/>
      <c r="TXR51" s="319"/>
      <c r="TXS51" s="319"/>
      <c r="TXT51" s="319"/>
      <c r="TXU51" s="319"/>
      <c r="TXV51" s="319"/>
      <c r="TXW51" s="319"/>
      <c r="TXX51" s="319"/>
      <c r="TXY51" s="319"/>
      <c r="TXZ51" s="319"/>
      <c r="TYA51" s="319"/>
      <c r="TYB51" s="319"/>
      <c r="TYC51" s="319"/>
      <c r="TYD51" s="319"/>
      <c r="TYE51" s="319"/>
      <c r="TYF51" s="319"/>
      <c r="TYG51" s="319"/>
      <c r="TYH51" s="319"/>
      <c r="TYI51" s="319"/>
      <c r="TYJ51" s="319"/>
      <c r="TYK51" s="319"/>
      <c r="TYL51" s="319"/>
      <c r="TYM51" s="319"/>
      <c r="TYN51" s="319"/>
      <c r="TYO51" s="319"/>
      <c r="TYP51" s="319"/>
      <c r="TYQ51" s="319"/>
      <c r="TYR51" s="319"/>
      <c r="TYS51" s="319"/>
      <c r="TYT51" s="319"/>
      <c r="TYU51" s="319"/>
      <c r="TYV51" s="319"/>
      <c r="TYW51" s="319"/>
      <c r="TYX51" s="319"/>
      <c r="TYY51" s="319"/>
      <c r="TYZ51" s="319"/>
      <c r="TZA51" s="319"/>
      <c r="TZB51" s="319"/>
      <c r="TZC51" s="319"/>
      <c r="TZD51" s="319"/>
      <c r="TZE51" s="319"/>
      <c r="TZF51" s="319"/>
      <c r="TZG51" s="319"/>
      <c r="TZH51" s="319"/>
      <c r="TZI51" s="319"/>
      <c r="TZJ51" s="319"/>
      <c r="TZK51" s="319"/>
      <c r="TZL51" s="319"/>
      <c r="TZM51" s="319"/>
      <c r="TZN51" s="319"/>
      <c r="TZO51" s="319"/>
      <c r="TZP51" s="319"/>
      <c r="TZQ51" s="319"/>
      <c r="TZR51" s="319"/>
      <c r="TZS51" s="319"/>
      <c r="TZT51" s="319"/>
      <c r="TZU51" s="319"/>
      <c r="TZV51" s="319"/>
      <c r="TZW51" s="319"/>
      <c r="TZX51" s="319"/>
      <c r="TZY51" s="319"/>
      <c r="TZZ51" s="319"/>
      <c r="UAA51" s="319"/>
      <c r="UAB51" s="319"/>
      <c r="UAC51" s="319"/>
      <c r="UAD51" s="319"/>
      <c r="UAE51" s="319"/>
      <c r="UAF51" s="319"/>
      <c r="UAG51" s="319"/>
      <c r="UAH51" s="319"/>
      <c r="UAI51" s="319"/>
      <c r="UAJ51" s="319"/>
      <c r="UAK51" s="319"/>
      <c r="UAL51" s="319"/>
      <c r="UAM51" s="319"/>
      <c r="UAN51" s="319"/>
      <c r="UAO51" s="319"/>
      <c r="UAP51" s="319"/>
      <c r="UAQ51" s="319"/>
      <c r="UAR51" s="319"/>
      <c r="UAS51" s="319"/>
      <c r="UAT51" s="319"/>
      <c r="UAU51" s="319"/>
      <c r="UAV51" s="319"/>
      <c r="UAW51" s="319"/>
      <c r="UAX51" s="319"/>
      <c r="UAY51" s="319"/>
      <c r="UAZ51" s="319"/>
      <c r="UBA51" s="319"/>
      <c r="UBB51" s="319"/>
      <c r="UBC51" s="319"/>
      <c r="UBD51" s="319"/>
      <c r="UBE51" s="319"/>
      <c r="UBF51" s="319"/>
      <c r="UBG51" s="319"/>
      <c r="UBH51" s="319"/>
      <c r="UBI51" s="319"/>
      <c r="UBJ51" s="319"/>
      <c r="UBK51" s="319"/>
      <c r="UBL51" s="319"/>
      <c r="UBM51" s="319"/>
      <c r="UBN51" s="319"/>
      <c r="UBO51" s="319"/>
      <c r="UBP51" s="319"/>
      <c r="UBQ51" s="319"/>
      <c r="UBR51" s="319"/>
      <c r="UBS51" s="319"/>
      <c r="UBT51" s="319"/>
      <c r="UBU51" s="319"/>
      <c r="UBV51" s="319"/>
      <c r="UBW51" s="319"/>
      <c r="UBX51" s="319"/>
      <c r="UBY51" s="319"/>
      <c r="UBZ51" s="319"/>
      <c r="UCA51" s="319"/>
      <c r="UCB51" s="319"/>
      <c r="UCC51" s="319"/>
      <c r="UCD51" s="319"/>
      <c r="UCE51" s="319"/>
      <c r="UCF51" s="319"/>
      <c r="UCG51" s="319"/>
      <c r="UCH51" s="319"/>
      <c r="UCI51" s="319"/>
      <c r="UCJ51" s="319"/>
      <c r="UCK51" s="319"/>
      <c r="UCL51" s="319"/>
      <c r="UCM51" s="319"/>
      <c r="UCN51" s="319"/>
      <c r="UCO51" s="319"/>
      <c r="UCP51" s="319"/>
      <c r="UCQ51" s="319"/>
      <c r="UCR51" s="319"/>
      <c r="UCS51" s="319"/>
      <c r="UCT51" s="319"/>
      <c r="UCU51" s="319"/>
      <c r="UCV51" s="319"/>
      <c r="UCW51" s="319"/>
      <c r="UCX51" s="319"/>
      <c r="UCY51" s="319"/>
      <c r="UCZ51" s="319"/>
      <c r="UDA51" s="319"/>
      <c r="UDB51" s="319"/>
      <c r="UDC51" s="319"/>
      <c r="UDD51" s="319"/>
      <c r="UDE51" s="319"/>
      <c r="UDF51" s="319"/>
      <c r="UDG51" s="319"/>
      <c r="UDH51" s="319"/>
      <c r="UDI51" s="319"/>
      <c r="UDJ51" s="319"/>
      <c r="UDK51" s="319"/>
      <c r="UDL51" s="319"/>
      <c r="UDM51" s="319"/>
      <c r="UDN51" s="319"/>
      <c r="UDO51" s="319"/>
      <c r="UDP51" s="319"/>
      <c r="UDQ51" s="319"/>
      <c r="UDR51" s="319"/>
      <c r="UDS51" s="319"/>
      <c r="UDT51" s="319"/>
      <c r="UDU51" s="319"/>
      <c r="UDV51" s="319"/>
      <c r="UDW51" s="319"/>
      <c r="UDX51" s="319"/>
      <c r="UDY51" s="319"/>
      <c r="UDZ51" s="319"/>
      <c r="UEA51" s="319"/>
      <c r="UEB51" s="319"/>
      <c r="UEC51" s="319"/>
      <c r="UED51" s="319"/>
      <c r="UEE51" s="319"/>
      <c r="UEF51" s="319"/>
      <c r="UEG51" s="319"/>
      <c r="UEH51" s="319"/>
      <c r="UEI51" s="319"/>
      <c r="UEJ51" s="319"/>
      <c r="UEK51" s="319"/>
      <c r="UEL51" s="319"/>
      <c r="UEM51" s="319"/>
      <c r="UEN51" s="319"/>
      <c r="UEO51" s="319"/>
      <c r="UEP51" s="319"/>
      <c r="UEQ51" s="319"/>
      <c r="UER51" s="319"/>
      <c r="UES51" s="319"/>
      <c r="UET51" s="319"/>
      <c r="UEU51" s="319"/>
      <c r="UEV51" s="319"/>
      <c r="UEW51" s="319"/>
      <c r="UEX51" s="319"/>
      <c r="UEY51" s="319"/>
      <c r="UEZ51" s="319"/>
      <c r="UFA51" s="319"/>
      <c r="UFB51" s="319"/>
      <c r="UFC51" s="319"/>
      <c r="UFD51" s="319"/>
      <c r="UFE51" s="319"/>
      <c r="UFF51" s="319"/>
      <c r="UFG51" s="319"/>
      <c r="UFH51" s="319"/>
      <c r="UFI51" s="319"/>
      <c r="UFJ51" s="319"/>
      <c r="UFK51" s="319"/>
      <c r="UFL51" s="319"/>
      <c r="UFM51" s="319"/>
      <c r="UFN51" s="319"/>
      <c r="UFO51" s="319"/>
      <c r="UFP51" s="319"/>
      <c r="UFQ51" s="319"/>
      <c r="UFR51" s="319"/>
      <c r="UFS51" s="319"/>
      <c r="UFT51" s="319"/>
      <c r="UFU51" s="319"/>
      <c r="UFV51" s="319"/>
      <c r="UFW51" s="319"/>
      <c r="UFX51" s="319"/>
      <c r="UFY51" s="319"/>
      <c r="UFZ51" s="319"/>
      <c r="UGA51" s="319"/>
      <c r="UGB51" s="319"/>
      <c r="UGC51" s="319"/>
      <c r="UGD51" s="319"/>
      <c r="UGE51" s="319"/>
      <c r="UGF51" s="319"/>
      <c r="UGG51" s="319"/>
      <c r="UGH51" s="319"/>
      <c r="UGI51" s="319"/>
      <c r="UGJ51" s="319"/>
      <c r="UGK51" s="319"/>
      <c r="UGL51" s="319"/>
      <c r="UGM51" s="319"/>
      <c r="UGN51" s="319"/>
      <c r="UGO51" s="319"/>
      <c r="UGP51" s="319"/>
      <c r="UGQ51" s="319"/>
      <c r="UGR51" s="319"/>
      <c r="UGS51" s="319"/>
      <c r="UGT51" s="319"/>
      <c r="UGU51" s="319"/>
      <c r="UGV51" s="319"/>
      <c r="UGW51" s="319"/>
      <c r="UGX51" s="319"/>
      <c r="UGY51" s="319"/>
      <c r="UGZ51" s="319"/>
      <c r="UHA51" s="319"/>
      <c r="UHB51" s="319"/>
      <c r="UHC51" s="319"/>
      <c r="UHD51" s="319"/>
      <c r="UHE51" s="319"/>
      <c r="UHF51" s="319"/>
      <c r="UHG51" s="319"/>
      <c r="UHH51" s="319"/>
      <c r="UHI51" s="319"/>
      <c r="UHJ51" s="319"/>
      <c r="UHK51" s="319"/>
      <c r="UHL51" s="319"/>
      <c r="UHM51" s="319"/>
      <c r="UHN51" s="319"/>
      <c r="UHO51" s="319"/>
      <c r="UHP51" s="319"/>
      <c r="UHQ51" s="319"/>
      <c r="UHR51" s="319"/>
      <c r="UHS51" s="319"/>
      <c r="UHT51" s="319"/>
      <c r="UHU51" s="319"/>
      <c r="UHV51" s="319"/>
      <c r="UHW51" s="319"/>
      <c r="UHX51" s="319"/>
      <c r="UHY51" s="319"/>
      <c r="UHZ51" s="319"/>
      <c r="UIA51" s="319"/>
      <c r="UIB51" s="319"/>
      <c r="UIC51" s="319"/>
      <c r="UID51" s="319"/>
      <c r="UIE51" s="319"/>
      <c r="UIF51" s="319"/>
      <c r="UIG51" s="319"/>
      <c r="UIH51" s="319"/>
      <c r="UII51" s="319"/>
      <c r="UIJ51" s="319"/>
      <c r="UIK51" s="319"/>
      <c r="UIL51" s="319"/>
      <c r="UIM51" s="319"/>
      <c r="UIN51" s="319"/>
      <c r="UIO51" s="319"/>
      <c r="UIP51" s="319"/>
      <c r="UIQ51" s="319"/>
      <c r="UIR51" s="319"/>
      <c r="UIS51" s="319"/>
      <c r="UIT51" s="319"/>
      <c r="UIU51" s="319"/>
      <c r="UIV51" s="319"/>
      <c r="UIW51" s="319"/>
      <c r="UIX51" s="319"/>
      <c r="UIY51" s="319"/>
      <c r="UIZ51" s="319"/>
      <c r="UJA51" s="319"/>
      <c r="UJB51" s="319"/>
      <c r="UJC51" s="319"/>
      <c r="UJD51" s="319"/>
      <c r="UJE51" s="319"/>
      <c r="UJF51" s="319"/>
      <c r="UJG51" s="319"/>
      <c r="UJH51" s="319"/>
      <c r="UJI51" s="319"/>
      <c r="UJJ51" s="319"/>
      <c r="UJK51" s="319"/>
      <c r="UJL51" s="319"/>
      <c r="UJM51" s="319"/>
      <c r="UJN51" s="319"/>
      <c r="UJO51" s="319"/>
      <c r="UJP51" s="319"/>
      <c r="UJQ51" s="319"/>
      <c r="UJR51" s="319"/>
      <c r="UJS51" s="319"/>
      <c r="UJT51" s="319"/>
      <c r="UJU51" s="319"/>
      <c r="UJV51" s="319"/>
      <c r="UJW51" s="319"/>
      <c r="UJX51" s="319"/>
      <c r="UJY51" s="319"/>
      <c r="UJZ51" s="319"/>
      <c r="UKA51" s="319"/>
      <c r="UKB51" s="319"/>
      <c r="UKC51" s="319"/>
      <c r="UKD51" s="319"/>
      <c r="UKE51" s="319"/>
      <c r="UKF51" s="319"/>
      <c r="UKG51" s="319"/>
      <c r="UKH51" s="319"/>
      <c r="UKI51" s="319"/>
      <c r="UKJ51" s="319"/>
      <c r="UKK51" s="319"/>
      <c r="UKL51" s="319"/>
      <c r="UKM51" s="319"/>
      <c r="UKN51" s="319"/>
      <c r="UKO51" s="319"/>
      <c r="UKP51" s="319"/>
      <c r="UKQ51" s="319"/>
      <c r="UKR51" s="319"/>
      <c r="UKS51" s="319"/>
      <c r="UKT51" s="319"/>
      <c r="UKU51" s="319"/>
      <c r="UKV51" s="319"/>
      <c r="UKW51" s="319"/>
      <c r="UKX51" s="319"/>
      <c r="UKY51" s="319"/>
      <c r="UKZ51" s="319"/>
      <c r="ULA51" s="319"/>
      <c r="ULB51" s="319"/>
      <c r="ULC51" s="319"/>
      <c r="ULD51" s="319"/>
      <c r="ULE51" s="319"/>
      <c r="ULF51" s="319"/>
      <c r="ULG51" s="319"/>
      <c r="ULH51" s="319"/>
      <c r="ULI51" s="319"/>
      <c r="ULJ51" s="319"/>
      <c r="ULK51" s="319"/>
      <c r="ULL51" s="319"/>
      <c r="ULM51" s="319"/>
      <c r="ULN51" s="319"/>
      <c r="ULO51" s="319"/>
      <c r="ULP51" s="319"/>
      <c r="ULQ51" s="319"/>
      <c r="ULR51" s="319"/>
      <c r="ULS51" s="319"/>
      <c r="ULT51" s="319"/>
      <c r="ULU51" s="319"/>
      <c r="ULV51" s="319"/>
      <c r="ULW51" s="319"/>
      <c r="ULX51" s="319"/>
      <c r="ULY51" s="319"/>
      <c r="ULZ51" s="319"/>
      <c r="UMA51" s="319"/>
      <c r="UMB51" s="319"/>
      <c r="UMC51" s="319"/>
      <c r="UMD51" s="319"/>
      <c r="UME51" s="319"/>
      <c r="UMF51" s="319"/>
      <c r="UMG51" s="319"/>
      <c r="UMH51" s="319"/>
      <c r="UMI51" s="319"/>
      <c r="UMJ51" s="319"/>
      <c r="UMK51" s="319"/>
      <c r="UML51" s="319"/>
      <c r="UMM51" s="319"/>
      <c r="UMN51" s="319"/>
      <c r="UMO51" s="319"/>
      <c r="UMP51" s="319"/>
      <c r="UMQ51" s="319"/>
      <c r="UMR51" s="319"/>
      <c r="UMS51" s="319"/>
      <c r="UMT51" s="319"/>
      <c r="UMU51" s="319"/>
      <c r="UMV51" s="319"/>
      <c r="UMW51" s="319"/>
      <c r="UMX51" s="319"/>
      <c r="UMY51" s="319"/>
      <c r="UMZ51" s="319"/>
      <c r="UNA51" s="319"/>
      <c r="UNB51" s="319"/>
      <c r="UNC51" s="319"/>
      <c r="UND51" s="319"/>
      <c r="UNE51" s="319"/>
      <c r="UNF51" s="319"/>
      <c r="UNG51" s="319"/>
      <c r="UNH51" s="319"/>
      <c r="UNI51" s="319"/>
      <c r="UNJ51" s="319"/>
      <c r="UNK51" s="319"/>
      <c r="UNL51" s="319"/>
      <c r="UNM51" s="319"/>
      <c r="UNN51" s="319"/>
      <c r="UNO51" s="319"/>
      <c r="UNP51" s="319"/>
      <c r="UNQ51" s="319"/>
      <c r="UNR51" s="319"/>
      <c r="UNS51" s="319"/>
      <c r="UNT51" s="319"/>
      <c r="UNU51" s="319"/>
      <c r="UNV51" s="319"/>
      <c r="UNW51" s="319"/>
      <c r="UNX51" s="319"/>
      <c r="UNY51" s="319"/>
      <c r="UNZ51" s="319"/>
      <c r="UOA51" s="319"/>
      <c r="UOB51" s="319"/>
      <c r="UOC51" s="319"/>
      <c r="UOD51" s="319"/>
      <c r="UOE51" s="319"/>
      <c r="UOF51" s="319"/>
      <c r="UOG51" s="319"/>
      <c r="UOH51" s="319"/>
      <c r="UOI51" s="319"/>
      <c r="UOJ51" s="319"/>
      <c r="UOK51" s="319"/>
      <c r="UOL51" s="319"/>
      <c r="UOM51" s="319"/>
      <c r="UON51" s="319"/>
      <c r="UOO51" s="319"/>
      <c r="UOP51" s="319"/>
      <c r="UOQ51" s="319"/>
      <c r="UOR51" s="319"/>
      <c r="UOS51" s="319"/>
      <c r="UOT51" s="319"/>
      <c r="UOU51" s="319"/>
      <c r="UOV51" s="319"/>
      <c r="UOW51" s="319"/>
      <c r="UOX51" s="319"/>
      <c r="UOY51" s="319"/>
      <c r="UOZ51" s="319"/>
      <c r="UPA51" s="319"/>
      <c r="UPB51" s="319"/>
      <c r="UPC51" s="319"/>
      <c r="UPD51" s="319"/>
      <c r="UPE51" s="319"/>
      <c r="UPF51" s="319"/>
      <c r="UPG51" s="319"/>
      <c r="UPH51" s="319"/>
      <c r="UPI51" s="319"/>
      <c r="UPJ51" s="319"/>
      <c r="UPK51" s="319"/>
      <c r="UPL51" s="319"/>
      <c r="UPM51" s="319"/>
      <c r="UPN51" s="319"/>
      <c r="UPO51" s="319"/>
      <c r="UPP51" s="319"/>
      <c r="UPQ51" s="319"/>
      <c r="UPR51" s="319"/>
      <c r="UPS51" s="319"/>
      <c r="UPT51" s="319"/>
      <c r="UPU51" s="319"/>
      <c r="UPV51" s="319"/>
      <c r="UPW51" s="319"/>
      <c r="UPX51" s="319"/>
      <c r="UPY51" s="319"/>
      <c r="UPZ51" s="319"/>
      <c r="UQA51" s="319"/>
      <c r="UQB51" s="319"/>
      <c r="UQC51" s="319"/>
      <c r="UQD51" s="319"/>
      <c r="UQE51" s="319"/>
      <c r="UQF51" s="319"/>
      <c r="UQG51" s="319"/>
      <c r="UQH51" s="319"/>
      <c r="UQI51" s="319"/>
      <c r="UQJ51" s="319"/>
      <c r="UQK51" s="319"/>
      <c r="UQL51" s="319"/>
      <c r="UQM51" s="319"/>
      <c r="UQN51" s="319"/>
      <c r="UQO51" s="319"/>
      <c r="UQP51" s="319"/>
      <c r="UQQ51" s="319"/>
      <c r="UQR51" s="319"/>
      <c r="UQS51" s="319"/>
      <c r="UQT51" s="319"/>
      <c r="UQU51" s="319"/>
      <c r="UQV51" s="319"/>
      <c r="UQW51" s="319"/>
      <c r="UQX51" s="319"/>
      <c r="UQY51" s="319"/>
      <c r="UQZ51" s="319"/>
      <c r="URA51" s="319"/>
      <c r="URB51" s="319"/>
      <c r="URC51" s="319"/>
      <c r="URD51" s="319"/>
      <c r="URE51" s="319"/>
      <c r="URF51" s="319"/>
      <c r="URG51" s="319"/>
      <c r="URH51" s="319"/>
      <c r="URI51" s="319"/>
      <c r="URJ51" s="319"/>
      <c r="URK51" s="319"/>
      <c r="URL51" s="319"/>
      <c r="URM51" s="319"/>
      <c r="URN51" s="319"/>
      <c r="URO51" s="319"/>
      <c r="URP51" s="319"/>
      <c r="URQ51" s="319"/>
      <c r="URR51" s="319"/>
      <c r="URS51" s="319"/>
      <c r="URT51" s="319"/>
      <c r="URU51" s="319"/>
      <c r="URV51" s="319"/>
      <c r="URW51" s="319"/>
      <c r="URX51" s="319"/>
      <c r="URY51" s="319"/>
      <c r="URZ51" s="319"/>
      <c r="USA51" s="319"/>
      <c r="USB51" s="319"/>
      <c r="USC51" s="319"/>
      <c r="USD51" s="319"/>
      <c r="USE51" s="319"/>
      <c r="USF51" s="319"/>
      <c r="USG51" s="319"/>
      <c r="USH51" s="319"/>
      <c r="USI51" s="319"/>
      <c r="USJ51" s="319"/>
      <c r="USK51" s="319"/>
      <c r="USL51" s="319"/>
      <c r="USM51" s="319"/>
      <c r="USN51" s="319"/>
      <c r="USO51" s="319"/>
      <c r="USP51" s="319"/>
      <c r="USQ51" s="319"/>
      <c r="USR51" s="319"/>
      <c r="USS51" s="319"/>
      <c r="UST51" s="319"/>
      <c r="USU51" s="319"/>
      <c r="USV51" s="319"/>
      <c r="USW51" s="319"/>
      <c r="USX51" s="319"/>
      <c r="USY51" s="319"/>
      <c r="USZ51" s="319"/>
      <c r="UTA51" s="319"/>
      <c r="UTB51" s="319"/>
      <c r="UTC51" s="319"/>
      <c r="UTD51" s="319"/>
      <c r="UTE51" s="319"/>
      <c r="UTF51" s="319"/>
      <c r="UTG51" s="319"/>
      <c r="UTH51" s="319"/>
      <c r="UTI51" s="319"/>
      <c r="UTJ51" s="319"/>
      <c r="UTK51" s="319"/>
      <c r="UTL51" s="319"/>
      <c r="UTM51" s="319"/>
      <c r="UTN51" s="319"/>
      <c r="UTO51" s="319"/>
      <c r="UTP51" s="319"/>
      <c r="UTQ51" s="319"/>
      <c r="UTR51" s="319"/>
      <c r="UTS51" s="319"/>
      <c r="UTT51" s="319"/>
      <c r="UTU51" s="319"/>
      <c r="UTV51" s="319"/>
      <c r="UTW51" s="319"/>
      <c r="UTX51" s="319"/>
      <c r="UTY51" s="319"/>
      <c r="UTZ51" s="319"/>
      <c r="UUA51" s="319"/>
      <c r="UUB51" s="319"/>
      <c r="UUC51" s="319"/>
      <c r="UUD51" s="319"/>
      <c r="UUE51" s="319"/>
      <c r="UUF51" s="319"/>
      <c r="UUG51" s="319"/>
      <c r="UUH51" s="319"/>
      <c r="UUI51" s="319"/>
      <c r="UUJ51" s="319"/>
      <c r="UUK51" s="319"/>
      <c r="UUL51" s="319"/>
      <c r="UUM51" s="319"/>
      <c r="UUN51" s="319"/>
      <c r="UUO51" s="319"/>
      <c r="UUP51" s="319"/>
      <c r="UUQ51" s="319"/>
      <c r="UUR51" s="319"/>
      <c r="UUS51" s="319"/>
      <c r="UUT51" s="319"/>
      <c r="UUU51" s="319"/>
      <c r="UUV51" s="319"/>
      <c r="UUW51" s="319"/>
      <c r="UUX51" s="319"/>
      <c r="UUY51" s="319"/>
      <c r="UUZ51" s="319"/>
      <c r="UVA51" s="319"/>
      <c r="UVB51" s="319"/>
      <c r="UVC51" s="319"/>
      <c r="UVD51" s="319"/>
      <c r="UVE51" s="319"/>
      <c r="UVF51" s="319"/>
      <c r="UVG51" s="319"/>
      <c r="UVH51" s="319"/>
      <c r="UVI51" s="319"/>
      <c r="UVJ51" s="319"/>
      <c r="UVK51" s="319"/>
      <c r="UVL51" s="319"/>
      <c r="UVM51" s="319"/>
      <c r="UVN51" s="319"/>
      <c r="UVO51" s="319"/>
      <c r="UVP51" s="319"/>
      <c r="UVQ51" s="319"/>
      <c r="UVR51" s="319"/>
      <c r="UVS51" s="319"/>
      <c r="UVT51" s="319"/>
      <c r="UVU51" s="319"/>
      <c r="UVV51" s="319"/>
      <c r="UVW51" s="319"/>
      <c r="UVX51" s="319"/>
      <c r="UVY51" s="319"/>
      <c r="UVZ51" s="319"/>
      <c r="UWA51" s="319"/>
      <c r="UWB51" s="319"/>
      <c r="UWC51" s="319"/>
      <c r="UWD51" s="319"/>
      <c r="UWE51" s="319"/>
      <c r="UWF51" s="319"/>
      <c r="UWG51" s="319"/>
      <c r="UWH51" s="319"/>
      <c r="UWI51" s="319"/>
      <c r="UWJ51" s="319"/>
      <c r="UWK51" s="319"/>
      <c r="UWL51" s="319"/>
      <c r="UWM51" s="319"/>
      <c r="UWN51" s="319"/>
      <c r="UWO51" s="319"/>
      <c r="UWP51" s="319"/>
      <c r="UWQ51" s="319"/>
      <c r="UWR51" s="319"/>
      <c r="UWS51" s="319"/>
      <c r="UWT51" s="319"/>
      <c r="UWU51" s="319"/>
      <c r="UWV51" s="319"/>
      <c r="UWW51" s="319"/>
      <c r="UWX51" s="319"/>
      <c r="UWY51" s="319"/>
      <c r="UWZ51" s="319"/>
      <c r="UXA51" s="319"/>
      <c r="UXB51" s="319"/>
      <c r="UXC51" s="319"/>
      <c r="UXD51" s="319"/>
      <c r="UXE51" s="319"/>
      <c r="UXF51" s="319"/>
      <c r="UXG51" s="319"/>
      <c r="UXH51" s="319"/>
      <c r="UXI51" s="319"/>
      <c r="UXJ51" s="319"/>
      <c r="UXK51" s="319"/>
      <c r="UXL51" s="319"/>
      <c r="UXM51" s="319"/>
      <c r="UXN51" s="319"/>
      <c r="UXO51" s="319"/>
      <c r="UXP51" s="319"/>
      <c r="UXQ51" s="319"/>
      <c r="UXR51" s="319"/>
      <c r="UXS51" s="319"/>
      <c r="UXT51" s="319"/>
      <c r="UXU51" s="319"/>
      <c r="UXV51" s="319"/>
      <c r="UXW51" s="319"/>
      <c r="UXX51" s="319"/>
      <c r="UXY51" s="319"/>
      <c r="UXZ51" s="319"/>
      <c r="UYA51" s="319"/>
      <c r="UYB51" s="319"/>
      <c r="UYC51" s="319"/>
      <c r="UYD51" s="319"/>
      <c r="UYE51" s="319"/>
      <c r="UYF51" s="319"/>
      <c r="UYG51" s="319"/>
      <c r="UYH51" s="319"/>
      <c r="UYI51" s="319"/>
      <c r="UYJ51" s="319"/>
      <c r="UYK51" s="319"/>
      <c r="UYL51" s="319"/>
      <c r="UYM51" s="319"/>
      <c r="UYN51" s="319"/>
      <c r="UYO51" s="319"/>
      <c r="UYP51" s="319"/>
      <c r="UYQ51" s="319"/>
      <c r="UYR51" s="319"/>
      <c r="UYS51" s="319"/>
      <c r="UYT51" s="319"/>
      <c r="UYU51" s="319"/>
      <c r="UYV51" s="319"/>
      <c r="UYW51" s="319"/>
      <c r="UYX51" s="319"/>
      <c r="UYY51" s="319"/>
      <c r="UYZ51" s="319"/>
      <c r="UZA51" s="319"/>
      <c r="UZB51" s="319"/>
      <c r="UZC51" s="319"/>
      <c r="UZD51" s="319"/>
      <c r="UZE51" s="319"/>
      <c r="UZF51" s="319"/>
      <c r="UZG51" s="319"/>
      <c r="UZH51" s="319"/>
      <c r="UZI51" s="319"/>
      <c r="UZJ51" s="319"/>
      <c r="UZK51" s="319"/>
      <c r="UZL51" s="319"/>
      <c r="UZM51" s="319"/>
      <c r="UZN51" s="319"/>
      <c r="UZO51" s="319"/>
      <c r="UZP51" s="319"/>
      <c r="UZQ51" s="319"/>
      <c r="UZR51" s="319"/>
      <c r="UZS51" s="319"/>
      <c r="UZT51" s="319"/>
      <c r="UZU51" s="319"/>
      <c r="UZV51" s="319"/>
      <c r="UZW51" s="319"/>
      <c r="UZX51" s="319"/>
      <c r="UZY51" s="319"/>
      <c r="UZZ51" s="319"/>
      <c r="VAA51" s="319"/>
      <c r="VAB51" s="319"/>
      <c r="VAC51" s="319"/>
      <c r="VAD51" s="319"/>
      <c r="VAE51" s="319"/>
      <c r="VAF51" s="319"/>
      <c r="VAG51" s="319"/>
      <c r="VAH51" s="319"/>
      <c r="VAI51" s="319"/>
      <c r="VAJ51" s="319"/>
      <c r="VAK51" s="319"/>
      <c r="VAL51" s="319"/>
      <c r="VAM51" s="319"/>
      <c r="VAN51" s="319"/>
      <c r="VAO51" s="319"/>
      <c r="VAP51" s="319"/>
      <c r="VAQ51" s="319"/>
      <c r="VAR51" s="319"/>
      <c r="VAS51" s="319"/>
      <c r="VAT51" s="319"/>
      <c r="VAU51" s="319"/>
      <c r="VAV51" s="319"/>
      <c r="VAW51" s="319"/>
      <c r="VAX51" s="319"/>
      <c r="VAY51" s="319"/>
      <c r="VAZ51" s="319"/>
      <c r="VBA51" s="319"/>
      <c r="VBB51" s="319"/>
      <c r="VBC51" s="319"/>
      <c r="VBD51" s="319"/>
      <c r="VBE51" s="319"/>
      <c r="VBF51" s="319"/>
      <c r="VBG51" s="319"/>
      <c r="VBH51" s="319"/>
      <c r="VBI51" s="319"/>
      <c r="VBJ51" s="319"/>
      <c r="VBK51" s="319"/>
      <c r="VBL51" s="319"/>
      <c r="VBM51" s="319"/>
      <c r="VBN51" s="319"/>
      <c r="VBO51" s="319"/>
      <c r="VBP51" s="319"/>
      <c r="VBQ51" s="319"/>
      <c r="VBR51" s="319"/>
      <c r="VBS51" s="319"/>
      <c r="VBT51" s="319"/>
      <c r="VBU51" s="319"/>
      <c r="VBV51" s="319"/>
      <c r="VBW51" s="319"/>
      <c r="VBX51" s="319"/>
      <c r="VBY51" s="319"/>
      <c r="VBZ51" s="319"/>
      <c r="VCA51" s="319"/>
      <c r="VCB51" s="319"/>
      <c r="VCC51" s="319"/>
      <c r="VCD51" s="319"/>
      <c r="VCE51" s="319"/>
      <c r="VCF51" s="319"/>
      <c r="VCG51" s="319"/>
      <c r="VCH51" s="319"/>
      <c r="VCI51" s="319"/>
      <c r="VCJ51" s="319"/>
      <c r="VCK51" s="319"/>
      <c r="VCL51" s="319"/>
      <c r="VCM51" s="319"/>
      <c r="VCN51" s="319"/>
      <c r="VCO51" s="319"/>
      <c r="VCP51" s="319"/>
      <c r="VCQ51" s="319"/>
      <c r="VCR51" s="319"/>
      <c r="VCS51" s="319"/>
      <c r="VCT51" s="319"/>
      <c r="VCU51" s="319"/>
      <c r="VCV51" s="319"/>
      <c r="VCW51" s="319"/>
      <c r="VCX51" s="319"/>
      <c r="VCY51" s="319"/>
      <c r="VCZ51" s="319"/>
      <c r="VDA51" s="319"/>
      <c r="VDB51" s="319"/>
      <c r="VDC51" s="319"/>
      <c r="VDD51" s="319"/>
      <c r="VDE51" s="319"/>
      <c r="VDF51" s="319"/>
      <c r="VDG51" s="319"/>
      <c r="VDH51" s="319"/>
      <c r="VDI51" s="319"/>
      <c r="VDJ51" s="319"/>
      <c r="VDK51" s="319"/>
      <c r="VDL51" s="319"/>
      <c r="VDM51" s="319"/>
      <c r="VDN51" s="319"/>
      <c r="VDO51" s="319"/>
      <c r="VDP51" s="319"/>
      <c r="VDQ51" s="319"/>
      <c r="VDR51" s="319"/>
      <c r="VDS51" s="319"/>
      <c r="VDT51" s="319"/>
      <c r="VDU51" s="319"/>
      <c r="VDV51" s="319"/>
      <c r="VDW51" s="319"/>
      <c r="VDX51" s="319"/>
      <c r="VDY51" s="319"/>
      <c r="VDZ51" s="319"/>
      <c r="VEA51" s="319"/>
      <c r="VEB51" s="319"/>
      <c r="VEC51" s="319"/>
      <c r="VED51" s="319"/>
      <c r="VEE51" s="319"/>
      <c r="VEF51" s="319"/>
      <c r="VEG51" s="319"/>
      <c r="VEH51" s="319"/>
      <c r="VEI51" s="319"/>
      <c r="VEJ51" s="319"/>
      <c r="VEK51" s="319"/>
      <c r="VEL51" s="319"/>
      <c r="VEM51" s="319"/>
      <c r="VEN51" s="319"/>
      <c r="VEO51" s="319"/>
      <c r="VEP51" s="319"/>
      <c r="VEQ51" s="319"/>
      <c r="VER51" s="319"/>
      <c r="VES51" s="319"/>
      <c r="VET51" s="319"/>
      <c r="VEU51" s="319"/>
      <c r="VEV51" s="319"/>
      <c r="VEW51" s="319"/>
      <c r="VEX51" s="319"/>
      <c r="VEY51" s="319"/>
      <c r="VEZ51" s="319"/>
      <c r="VFA51" s="319"/>
      <c r="VFB51" s="319"/>
      <c r="VFC51" s="319"/>
      <c r="VFD51" s="319"/>
      <c r="VFE51" s="319"/>
      <c r="VFF51" s="319"/>
      <c r="VFG51" s="319"/>
      <c r="VFH51" s="319"/>
      <c r="VFI51" s="319"/>
      <c r="VFJ51" s="319"/>
      <c r="VFK51" s="319"/>
      <c r="VFL51" s="319"/>
      <c r="VFM51" s="319"/>
      <c r="VFN51" s="319"/>
      <c r="VFO51" s="319"/>
      <c r="VFP51" s="319"/>
      <c r="VFQ51" s="319"/>
      <c r="VFR51" s="319"/>
      <c r="VFS51" s="319"/>
      <c r="VFT51" s="319"/>
      <c r="VFU51" s="319"/>
      <c r="VFV51" s="319"/>
      <c r="VFW51" s="319"/>
      <c r="VFX51" s="319"/>
      <c r="VFY51" s="319"/>
      <c r="VFZ51" s="319"/>
      <c r="VGA51" s="319"/>
      <c r="VGB51" s="319"/>
      <c r="VGC51" s="319"/>
      <c r="VGD51" s="319"/>
      <c r="VGE51" s="319"/>
      <c r="VGF51" s="319"/>
      <c r="VGG51" s="319"/>
      <c r="VGH51" s="319"/>
      <c r="VGI51" s="319"/>
      <c r="VGJ51" s="319"/>
      <c r="VGK51" s="319"/>
      <c r="VGL51" s="319"/>
      <c r="VGM51" s="319"/>
      <c r="VGN51" s="319"/>
      <c r="VGO51" s="319"/>
      <c r="VGP51" s="319"/>
      <c r="VGQ51" s="319"/>
      <c r="VGR51" s="319"/>
      <c r="VGS51" s="319"/>
      <c r="VGT51" s="319"/>
      <c r="VGU51" s="319"/>
      <c r="VGV51" s="319"/>
      <c r="VGW51" s="319"/>
      <c r="VGX51" s="319"/>
      <c r="VGY51" s="319"/>
      <c r="VGZ51" s="319"/>
      <c r="VHA51" s="319"/>
      <c r="VHB51" s="319"/>
      <c r="VHC51" s="319"/>
      <c r="VHD51" s="319"/>
      <c r="VHE51" s="319"/>
      <c r="VHF51" s="319"/>
      <c r="VHG51" s="319"/>
      <c r="VHH51" s="319"/>
      <c r="VHI51" s="319"/>
      <c r="VHJ51" s="319"/>
      <c r="VHK51" s="319"/>
      <c r="VHL51" s="319"/>
      <c r="VHM51" s="319"/>
      <c r="VHN51" s="319"/>
      <c r="VHO51" s="319"/>
      <c r="VHP51" s="319"/>
      <c r="VHQ51" s="319"/>
      <c r="VHR51" s="319"/>
      <c r="VHS51" s="319"/>
      <c r="VHT51" s="319"/>
      <c r="VHU51" s="319"/>
      <c r="VHV51" s="319"/>
      <c r="VHW51" s="319"/>
      <c r="VHX51" s="319"/>
      <c r="VHY51" s="319"/>
      <c r="VHZ51" s="319"/>
      <c r="VIA51" s="319"/>
      <c r="VIB51" s="319"/>
      <c r="VIC51" s="319"/>
      <c r="VID51" s="319"/>
      <c r="VIE51" s="319"/>
      <c r="VIF51" s="319"/>
      <c r="VIG51" s="319"/>
      <c r="VIH51" s="319"/>
      <c r="VII51" s="319"/>
      <c r="VIJ51" s="319"/>
      <c r="VIK51" s="319"/>
      <c r="VIL51" s="319"/>
      <c r="VIM51" s="319"/>
      <c r="VIN51" s="319"/>
      <c r="VIO51" s="319"/>
      <c r="VIP51" s="319"/>
      <c r="VIQ51" s="319"/>
      <c r="VIR51" s="319"/>
      <c r="VIS51" s="319"/>
      <c r="VIT51" s="319"/>
      <c r="VIU51" s="319"/>
      <c r="VIV51" s="319"/>
      <c r="VIW51" s="319"/>
      <c r="VIX51" s="319"/>
      <c r="VIY51" s="319"/>
      <c r="VIZ51" s="319"/>
      <c r="VJA51" s="319"/>
      <c r="VJB51" s="319"/>
      <c r="VJC51" s="319"/>
      <c r="VJD51" s="319"/>
      <c r="VJE51" s="319"/>
      <c r="VJF51" s="319"/>
      <c r="VJG51" s="319"/>
      <c r="VJH51" s="319"/>
      <c r="VJI51" s="319"/>
      <c r="VJJ51" s="319"/>
      <c r="VJK51" s="319"/>
      <c r="VJL51" s="319"/>
      <c r="VJM51" s="319"/>
      <c r="VJN51" s="319"/>
      <c r="VJO51" s="319"/>
      <c r="VJP51" s="319"/>
      <c r="VJQ51" s="319"/>
      <c r="VJR51" s="319"/>
      <c r="VJS51" s="319"/>
      <c r="VJT51" s="319"/>
      <c r="VJU51" s="319"/>
      <c r="VJV51" s="319"/>
      <c r="VJW51" s="319"/>
      <c r="VJX51" s="319"/>
      <c r="VJY51" s="319"/>
      <c r="VJZ51" s="319"/>
      <c r="VKA51" s="319"/>
      <c r="VKB51" s="319"/>
      <c r="VKC51" s="319"/>
      <c r="VKD51" s="319"/>
      <c r="VKE51" s="319"/>
      <c r="VKF51" s="319"/>
      <c r="VKG51" s="319"/>
      <c r="VKH51" s="319"/>
      <c r="VKI51" s="319"/>
      <c r="VKJ51" s="319"/>
      <c r="VKK51" s="319"/>
      <c r="VKL51" s="319"/>
      <c r="VKM51" s="319"/>
      <c r="VKN51" s="319"/>
      <c r="VKO51" s="319"/>
      <c r="VKP51" s="319"/>
      <c r="VKQ51" s="319"/>
      <c r="VKR51" s="319"/>
      <c r="VKS51" s="319"/>
      <c r="VKT51" s="319"/>
      <c r="VKU51" s="319"/>
      <c r="VKV51" s="319"/>
      <c r="VKW51" s="319"/>
      <c r="VKX51" s="319"/>
      <c r="VKY51" s="319"/>
      <c r="VKZ51" s="319"/>
      <c r="VLA51" s="319"/>
      <c r="VLB51" s="319"/>
      <c r="VLC51" s="319"/>
      <c r="VLD51" s="319"/>
      <c r="VLE51" s="319"/>
      <c r="VLF51" s="319"/>
      <c r="VLG51" s="319"/>
      <c r="VLH51" s="319"/>
      <c r="VLI51" s="319"/>
      <c r="VLJ51" s="319"/>
      <c r="VLK51" s="319"/>
      <c r="VLL51" s="319"/>
      <c r="VLM51" s="319"/>
      <c r="VLN51" s="319"/>
      <c r="VLO51" s="319"/>
      <c r="VLP51" s="319"/>
      <c r="VLQ51" s="319"/>
      <c r="VLR51" s="319"/>
      <c r="VLS51" s="319"/>
      <c r="VLT51" s="319"/>
      <c r="VLU51" s="319"/>
      <c r="VLV51" s="319"/>
      <c r="VLW51" s="319"/>
      <c r="VLX51" s="319"/>
      <c r="VLY51" s="319"/>
      <c r="VLZ51" s="319"/>
      <c r="VMA51" s="319"/>
      <c r="VMB51" s="319"/>
      <c r="VMC51" s="319"/>
      <c r="VMD51" s="319"/>
      <c r="VME51" s="319"/>
      <c r="VMF51" s="319"/>
      <c r="VMG51" s="319"/>
      <c r="VMH51" s="319"/>
      <c r="VMI51" s="319"/>
      <c r="VMJ51" s="319"/>
      <c r="VMK51" s="319"/>
      <c r="VML51" s="319"/>
      <c r="VMM51" s="319"/>
      <c r="VMN51" s="319"/>
      <c r="VMO51" s="319"/>
      <c r="VMP51" s="319"/>
      <c r="VMQ51" s="319"/>
      <c r="VMR51" s="319"/>
      <c r="VMS51" s="319"/>
      <c r="VMT51" s="319"/>
      <c r="VMU51" s="319"/>
      <c r="VMV51" s="319"/>
      <c r="VMW51" s="319"/>
      <c r="VMX51" s="319"/>
      <c r="VMY51" s="319"/>
      <c r="VMZ51" s="319"/>
      <c r="VNA51" s="319"/>
      <c r="VNB51" s="319"/>
      <c r="VNC51" s="319"/>
      <c r="VND51" s="319"/>
      <c r="VNE51" s="319"/>
      <c r="VNF51" s="319"/>
      <c r="VNG51" s="319"/>
      <c r="VNH51" s="319"/>
      <c r="VNI51" s="319"/>
      <c r="VNJ51" s="319"/>
      <c r="VNK51" s="319"/>
      <c r="VNL51" s="319"/>
      <c r="VNM51" s="319"/>
      <c r="VNN51" s="319"/>
      <c r="VNO51" s="319"/>
      <c r="VNP51" s="319"/>
      <c r="VNQ51" s="319"/>
      <c r="VNR51" s="319"/>
      <c r="VNS51" s="319"/>
      <c r="VNT51" s="319"/>
      <c r="VNU51" s="319"/>
      <c r="VNV51" s="319"/>
      <c r="VNW51" s="319"/>
      <c r="VNX51" s="319"/>
      <c r="VNY51" s="319"/>
      <c r="VNZ51" s="319"/>
      <c r="VOA51" s="319"/>
      <c r="VOB51" s="319"/>
      <c r="VOC51" s="319"/>
      <c r="VOD51" s="319"/>
      <c r="VOE51" s="319"/>
      <c r="VOF51" s="319"/>
      <c r="VOG51" s="319"/>
      <c r="VOH51" s="319"/>
      <c r="VOI51" s="319"/>
      <c r="VOJ51" s="319"/>
      <c r="VOK51" s="319"/>
      <c r="VOL51" s="319"/>
      <c r="VOM51" s="319"/>
      <c r="VON51" s="319"/>
      <c r="VOO51" s="319"/>
      <c r="VOP51" s="319"/>
      <c r="VOQ51" s="319"/>
      <c r="VOR51" s="319"/>
      <c r="VOS51" s="319"/>
      <c r="VOT51" s="319"/>
      <c r="VOU51" s="319"/>
      <c r="VOV51" s="319"/>
      <c r="VOW51" s="319"/>
      <c r="VOX51" s="319"/>
      <c r="VOY51" s="319"/>
      <c r="VOZ51" s="319"/>
      <c r="VPA51" s="319"/>
      <c r="VPB51" s="319"/>
      <c r="VPC51" s="319"/>
      <c r="VPD51" s="319"/>
      <c r="VPE51" s="319"/>
      <c r="VPF51" s="319"/>
      <c r="VPG51" s="319"/>
      <c r="VPH51" s="319"/>
      <c r="VPI51" s="319"/>
      <c r="VPJ51" s="319"/>
      <c r="VPK51" s="319"/>
      <c r="VPL51" s="319"/>
      <c r="VPM51" s="319"/>
      <c r="VPN51" s="319"/>
      <c r="VPO51" s="319"/>
      <c r="VPP51" s="319"/>
      <c r="VPQ51" s="319"/>
      <c r="VPR51" s="319"/>
      <c r="VPS51" s="319"/>
      <c r="VPT51" s="319"/>
      <c r="VPU51" s="319"/>
      <c r="VPV51" s="319"/>
      <c r="VPW51" s="319"/>
      <c r="VPX51" s="319"/>
      <c r="VPY51" s="319"/>
      <c r="VPZ51" s="319"/>
      <c r="VQA51" s="319"/>
      <c r="VQB51" s="319"/>
      <c r="VQC51" s="319"/>
      <c r="VQD51" s="319"/>
      <c r="VQE51" s="319"/>
      <c r="VQF51" s="319"/>
      <c r="VQG51" s="319"/>
      <c r="VQH51" s="319"/>
      <c r="VQI51" s="319"/>
      <c r="VQJ51" s="319"/>
      <c r="VQK51" s="319"/>
      <c r="VQL51" s="319"/>
      <c r="VQM51" s="319"/>
      <c r="VQN51" s="319"/>
      <c r="VQO51" s="319"/>
      <c r="VQP51" s="319"/>
      <c r="VQQ51" s="319"/>
      <c r="VQR51" s="319"/>
      <c r="VQS51" s="319"/>
      <c r="VQT51" s="319"/>
      <c r="VQU51" s="319"/>
      <c r="VQV51" s="319"/>
      <c r="VQW51" s="319"/>
      <c r="VQX51" s="319"/>
      <c r="VQY51" s="319"/>
      <c r="VQZ51" s="319"/>
      <c r="VRA51" s="319"/>
      <c r="VRB51" s="319"/>
      <c r="VRC51" s="319"/>
      <c r="VRD51" s="319"/>
      <c r="VRE51" s="319"/>
      <c r="VRF51" s="319"/>
      <c r="VRG51" s="319"/>
      <c r="VRH51" s="319"/>
      <c r="VRI51" s="319"/>
      <c r="VRJ51" s="319"/>
      <c r="VRK51" s="319"/>
      <c r="VRL51" s="319"/>
      <c r="VRM51" s="319"/>
      <c r="VRN51" s="319"/>
      <c r="VRO51" s="319"/>
      <c r="VRP51" s="319"/>
      <c r="VRQ51" s="319"/>
      <c r="VRR51" s="319"/>
      <c r="VRS51" s="319"/>
      <c r="VRT51" s="319"/>
      <c r="VRU51" s="319"/>
      <c r="VRV51" s="319"/>
      <c r="VRW51" s="319"/>
      <c r="VRX51" s="319"/>
      <c r="VRY51" s="319"/>
      <c r="VRZ51" s="319"/>
      <c r="VSA51" s="319"/>
      <c r="VSB51" s="319"/>
      <c r="VSC51" s="319"/>
      <c r="VSD51" s="319"/>
      <c r="VSE51" s="319"/>
      <c r="VSF51" s="319"/>
      <c r="VSG51" s="319"/>
      <c r="VSH51" s="319"/>
      <c r="VSI51" s="319"/>
      <c r="VSJ51" s="319"/>
      <c r="VSK51" s="319"/>
      <c r="VSL51" s="319"/>
      <c r="VSM51" s="319"/>
      <c r="VSN51" s="319"/>
      <c r="VSO51" s="319"/>
      <c r="VSP51" s="319"/>
      <c r="VSQ51" s="319"/>
      <c r="VSR51" s="319"/>
      <c r="VSS51" s="319"/>
      <c r="VST51" s="319"/>
      <c r="VSU51" s="319"/>
      <c r="VSV51" s="319"/>
      <c r="VSW51" s="319"/>
      <c r="VSX51" s="319"/>
      <c r="VSY51" s="319"/>
      <c r="VSZ51" s="319"/>
      <c r="VTA51" s="319"/>
      <c r="VTB51" s="319"/>
      <c r="VTC51" s="319"/>
      <c r="VTD51" s="319"/>
      <c r="VTE51" s="319"/>
      <c r="VTF51" s="319"/>
      <c r="VTG51" s="319"/>
      <c r="VTH51" s="319"/>
      <c r="VTI51" s="319"/>
      <c r="VTJ51" s="319"/>
      <c r="VTK51" s="319"/>
      <c r="VTL51" s="319"/>
      <c r="VTM51" s="319"/>
      <c r="VTN51" s="319"/>
      <c r="VTO51" s="319"/>
      <c r="VTP51" s="319"/>
      <c r="VTQ51" s="319"/>
      <c r="VTR51" s="319"/>
      <c r="VTS51" s="319"/>
      <c r="VTT51" s="319"/>
      <c r="VTU51" s="319"/>
      <c r="VTV51" s="319"/>
      <c r="VTW51" s="319"/>
      <c r="VTX51" s="319"/>
      <c r="VTY51" s="319"/>
      <c r="VTZ51" s="319"/>
      <c r="VUA51" s="319"/>
      <c r="VUB51" s="319"/>
      <c r="VUC51" s="319"/>
      <c r="VUD51" s="319"/>
      <c r="VUE51" s="319"/>
      <c r="VUF51" s="319"/>
      <c r="VUG51" s="319"/>
      <c r="VUH51" s="319"/>
      <c r="VUI51" s="319"/>
      <c r="VUJ51" s="319"/>
      <c r="VUK51" s="319"/>
      <c r="VUL51" s="319"/>
      <c r="VUM51" s="319"/>
      <c r="VUN51" s="319"/>
      <c r="VUO51" s="319"/>
      <c r="VUP51" s="319"/>
      <c r="VUQ51" s="319"/>
      <c r="VUR51" s="319"/>
      <c r="VUS51" s="319"/>
      <c r="VUT51" s="319"/>
      <c r="VUU51" s="319"/>
      <c r="VUV51" s="319"/>
      <c r="VUW51" s="319"/>
      <c r="VUX51" s="319"/>
      <c r="VUY51" s="319"/>
      <c r="VUZ51" s="319"/>
      <c r="VVA51" s="319"/>
      <c r="VVB51" s="319"/>
      <c r="VVC51" s="319"/>
      <c r="VVD51" s="319"/>
      <c r="VVE51" s="319"/>
      <c r="VVF51" s="319"/>
      <c r="VVG51" s="319"/>
      <c r="VVH51" s="319"/>
      <c r="VVI51" s="319"/>
      <c r="VVJ51" s="319"/>
      <c r="VVK51" s="319"/>
      <c r="VVL51" s="319"/>
      <c r="VVM51" s="319"/>
      <c r="VVN51" s="319"/>
      <c r="VVO51" s="319"/>
      <c r="VVP51" s="319"/>
      <c r="VVQ51" s="319"/>
      <c r="VVR51" s="319"/>
      <c r="VVS51" s="319"/>
      <c r="VVT51" s="319"/>
      <c r="VVU51" s="319"/>
      <c r="VVV51" s="319"/>
      <c r="VVW51" s="319"/>
      <c r="VVX51" s="319"/>
      <c r="VVY51" s="319"/>
      <c r="VVZ51" s="319"/>
      <c r="VWA51" s="319"/>
      <c r="VWB51" s="319"/>
      <c r="VWC51" s="319"/>
      <c r="VWD51" s="319"/>
      <c r="VWE51" s="319"/>
      <c r="VWF51" s="319"/>
      <c r="VWG51" s="319"/>
      <c r="VWH51" s="319"/>
      <c r="VWI51" s="319"/>
      <c r="VWJ51" s="319"/>
      <c r="VWK51" s="319"/>
      <c r="VWL51" s="319"/>
      <c r="VWM51" s="319"/>
      <c r="VWN51" s="319"/>
      <c r="VWO51" s="319"/>
      <c r="VWP51" s="319"/>
      <c r="VWQ51" s="319"/>
      <c r="VWR51" s="319"/>
      <c r="VWS51" s="319"/>
      <c r="VWT51" s="319"/>
      <c r="VWU51" s="319"/>
      <c r="VWV51" s="319"/>
      <c r="VWW51" s="319"/>
      <c r="VWX51" s="319"/>
      <c r="VWY51" s="319"/>
      <c r="VWZ51" s="319"/>
      <c r="VXA51" s="319"/>
      <c r="VXB51" s="319"/>
      <c r="VXC51" s="319"/>
      <c r="VXD51" s="319"/>
      <c r="VXE51" s="319"/>
      <c r="VXF51" s="319"/>
      <c r="VXG51" s="319"/>
      <c r="VXH51" s="319"/>
      <c r="VXI51" s="319"/>
      <c r="VXJ51" s="319"/>
      <c r="VXK51" s="319"/>
      <c r="VXL51" s="319"/>
      <c r="VXM51" s="319"/>
      <c r="VXN51" s="319"/>
      <c r="VXO51" s="319"/>
      <c r="VXP51" s="319"/>
      <c r="VXQ51" s="319"/>
      <c r="VXR51" s="319"/>
      <c r="VXS51" s="319"/>
      <c r="VXT51" s="319"/>
      <c r="VXU51" s="319"/>
      <c r="VXV51" s="319"/>
      <c r="VXW51" s="319"/>
      <c r="VXX51" s="319"/>
      <c r="VXY51" s="319"/>
      <c r="VXZ51" s="319"/>
      <c r="VYA51" s="319"/>
      <c r="VYB51" s="319"/>
      <c r="VYC51" s="319"/>
      <c r="VYD51" s="319"/>
      <c r="VYE51" s="319"/>
      <c r="VYF51" s="319"/>
      <c r="VYG51" s="319"/>
      <c r="VYH51" s="319"/>
      <c r="VYI51" s="319"/>
      <c r="VYJ51" s="319"/>
      <c r="VYK51" s="319"/>
      <c r="VYL51" s="319"/>
      <c r="VYM51" s="319"/>
      <c r="VYN51" s="319"/>
      <c r="VYO51" s="319"/>
      <c r="VYP51" s="319"/>
      <c r="VYQ51" s="319"/>
      <c r="VYR51" s="319"/>
      <c r="VYS51" s="319"/>
      <c r="VYT51" s="319"/>
      <c r="VYU51" s="319"/>
      <c r="VYV51" s="319"/>
      <c r="VYW51" s="319"/>
      <c r="VYX51" s="319"/>
      <c r="VYY51" s="319"/>
      <c r="VYZ51" s="319"/>
      <c r="VZA51" s="319"/>
      <c r="VZB51" s="319"/>
      <c r="VZC51" s="319"/>
      <c r="VZD51" s="319"/>
      <c r="VZE51" s="319"/>
      <c r="VZF51" s="319"/>
      <c r="VZG51" s="319"/>
      <c r="VZH51" s="319"/>
      <c r="VZI51" s="319"/>
      <c r="VZJ51" s="319"/>
      <c r="VZK51" s="319"/>
      <c r="VZL51" s="319"/>
      <c r="VZM51" s="319"/>
      <c r="VZN51" s="319"/>
      <c r="VZO51" s="319"/>
      <c r="VZP51" s="319"/>
      <c r="VZQ51" s="319"/>
      <c r="VZR51" s="319"/>
      <c r="VZS51" s="319"/>
      <c r="VZT51" s="319"/>
      <c r="VZU51" s="319"/>
      <c r="VZV51" s="319"/>
      <c r="VZW51" s="319"/>
      <c r="VZX51" s="319"/>
      <c r="VZY51" s="319"/>
      <c r="VZZ51" s="319"/>
      <c r="WAA51" s="319"/>
      <c r="WAB51" s="319"/>
      <c r="WAC51" s="319"/>
      <c r="WAD51" s="319"/>
      <c r="WAE51" s="319"/>
      <c r="WAF51" s="319"/>
      <c r="WAG51" s="319"/>
      <c r="WAH51" s="319"/>
      <c r="WAI51" s="319"/>
      <c r="WAJ51" s="319"/>
      <c r="WAK51" s="319"/>
      <c r="WAL51" s="319"/>
      <c r="WAM51" s="319"/>
      <c r="WAN51" s="319"/>
      <c r="WAO51" s="319"/>
      <c r="WAP51" s="319"/>
      <c r="WAQ51" s="319"/>
      <c r="WAR51" s="319"/>
      <c r="WAS51" s="319"/>
      <c r="WAT51" s="319"/>
      <c r="WAU51" s="319"/>
      <c r="WAV51" s="319"/>
      <c r="WAW51" s="319"/>
      <c r="WAX51" s="319"/>
      <c r="WAY51" s="319"/>
      <c r="WAZ51" s="319"/>
      <c r="WBA51" s="319"/>
      <c r="WBB51" s="319"/>
      <c r="WBC51" s="319"/>
      <c r="WBD51" s="319"/>
      <c r="WBE51" s="319"/>
      <c r="WBF51" s="319"/>
      <c r="WBG51" s="319"/>
      <c r="WBH51" s="319"/>
      <c r="WBI51" s="319"/>
      <c r="WBJ51" s="319"/>
      <c r="WBK51" s="319"/>
      <c r="WBL51" s="319"/>
      <c r="WBM51" s="319"/>
      <c r="WBN51" s="319"/>
      <c r="WBO51" s="319"/>
      <c r="WBP51" s="319"/>
      <c r="WBQ51" s="319"/>
      <c r="WBR51" s="319"/>
      <c r="WBS51" s="319"/>
      <c r="WBT51" s="319"/>
      <c r="WBU51" s="319"/>
      <c r="WBV51" s="319"/>
      <c r="WBW51" s="319"/>
      <c r="WBX51" s="319"/>
      <c r="WBY51" s="319"/>
      <c r="WBZ51" s="319"/>
      <c r="WCA51" s="319"/>
      <c r="WCB51" s="319"/>
      <c r="WCC51" s="319"/>
      <c r="WCD51" s="319"/>
      <c r="WCE51" s="319"/>
      <c r="WCF51" s="319"/>
      <c r="WCG51" s="319"/>
      <c r="WCH51" s="319"/>
      <c r="WCI51" s="319"/>
      <c r="WCJ51" s="319"/>
      <c r="WCK51" s="319"/>
      <c r="WCL51" s="319"/>
      <c r="WCM51" s="319"/>
      <c r="WCN51" s="319"/>
      <c r="WCO51" s="319"/>
      <c r="WCP51" s="319"/>
      <c r="WCQ51" s="319"/>
      <c r="WCR51" s="319"/>
      <c r="WCS51" s="319"/>
      <c r="WCT51" s="319"/>
      <c r="WCU51" s="319"/>
      <c r="WCV51" s="319"/>
      <c r="WCW51" s="319"/>
      <c r="WCX51" s="319"/>
      <c r="WCY51" s="319"/>
      <c r="WCZ51" s="319"/>
      <c r="WDA51" s="319"/>
      <c r="WDB51" s="319"/>
      <c r="WDC51" s="319"/>
      <c r="WDD51" s="319"/>
      <c r="WDE51" s="319"/>
      <c r="WDF51" s="319"/>
      <c r="WDG51" s="319"/>
      <c r="WDH51" s="319"/>
      <c r="WDI51" s="319"/>
      <c r="WDJ51" s="319"/>
      <c r="WDK51" s="319"/>
      <c r="WDL51" s="319"/>
      <c r="WDM51" s="319"/>
      <c r="WDN51" s="319"/>
      <c r="WDO51" s="319"/>
      <c r="WDP51" s="319"/>
      <c r="WDQ51" s="319"/>
      <c r="WDR51" s="319"/>
      <c r="WDS51" s="319"/>
      <c r="WDT51" s="319"/>
      <c r="WDU51" s="319"/>
      <c r="WDV51" s="319"/>
      <c r="WDW51" s="319"/>
      <c r="WDX51" s="319"/>
      <c r="WDY51" s="319"/>
      <c r="WDZ51" s="319"/>
      <c r="WEA51" s="319"/>
      <c r="WEB51" s="319"/>
      <c r="WEC51" s="319"/>
      <c r="WED51" s="319"/>
      <c r="WEE51" s="319"/>
      <c r="WEF51" s="319"/>
      <c r="WEG51" s="319"/>
      <c r="WEH51" s="319"/>
      <c r="WEI51" s="319"/>
      <c r="WEJ51" s="319"/>
      <c r="WEK51" s="319"/>
      <c r="WEL51" s="319"/>
      <c r="WEM51" s="319"/>
      <c r="WEN51" s="319"/>
      <c r="WEO51" s="319"/>
      <c r="WEP51" s="319"/>
      <c r="WEQ51" s="319"/>
      <c r="WER51" s="319"/>
      <c r="WES51" s="319"/>
      <c r="WET51" s="319"/>
      <c r="WEU51" s="319"/>
      <c r="WEV51" s="319"/>
      <c r="WEW51" s="319"/>
      <c r="WEX51" s="319"/>
      <c r="WEY51" s="319"/>
      <c r="WEZ51" s="319"/>
      <c r="WFA51" s="319"/>
      <c r="WFB51" s="319"/>
      <c r="WFC51" s="319"/>
      <c r="WFD51" s="319"/>
      <c r="WFE51" s="319"/>
      <c r="WFF51" s="319"/>
      <c r="WFG51" s="319"/>
      <c r="WFH51" s="319"/>
      <c r="WFI51" s="319"/>
      <c r="WFJ51" s="319"/>
      <c r="WFK51" s="319"/>
      <c r="WFL51" s="319"/>
      <c r="WFM51" s="319"/>
      <c r="WFN51" s="319"/>
      <c r="WFO51" s="319"/>
      <c r="WFP51" s="319"/>
      <c r="WFQ51" s="319"/>
      <c r="WFR51" s="319"/>
      <c r="WFS51" s="319"/>
      <c r="WFT51" s="319"/>
      <c r="WFU51" s="319"/>
      <c r="WFV51" s="319"/>
      <c r="WFW51" s="319"/>
      <c r="WFX51" s="319"/>
      <c r="WFY51" s="319"/>
      <c r="WFZ51" s="319"/>
      <c r="WGA51" s="319"/>
      <c r="WGB51" s="319"/>
      <c r="WGC51" s="319"/>
      <c r="WGD51" s="319"/>
      <c r="WGE51" s="319"/>
      <c r="WGF51" s="319"/>
      <c r="WGG51" s="319"/>
      <c r="WGH51" s="319"/>
      <c r="WGI51" s="319"/>
      <c r="WGJ51" s="319"/>
      <c r="WGK51" s="319"/>
      <c r="WGL51" s="319"/>
      <c r="WGM51" s="319"/>
      <c r="WGN51" s="319"/>
      <c r="WGO51" s="319"/>
      <c r="WGP51" s="319"/>
      <c r="WGQ51" s="319"/>
      <c r="WGR51" s="319"/>
      <c r="WGS51" s="319"/>
      <c r="WGT51" s="319"/>
      <c r="WGU51" s="319"/>
      <c r="WGV51" s="319"/>
      <c r="WGW51" s="319"/>
      <c r="WGX51" s="319"/>
      <c r="WGY51" s="319"/>
      <c r="WGZ51" s="319"/>
      <c r="WHA51" s="319"/>
      <c r="WHB51" s="319"/>
      <c r="WHC51" s="319"/>
      <c r="WHD51" s="319"/>
      <c r="WHE51" s="319"/>
      <c r="WHF51" s="319"/>
      <c r="WHG51" s="319"/>
      <c r="WHH51" s="319"/>
      <c r="WHI51" s="319"/>
      <c r="WHJ51" s="319"/>
      <c r="WHK51" s="319"/>
      <c r="WHL51" s="319"/>
      <c r="WHM51" s="319"/>
      <c r="WHN51" s="319"/>
      <c r="WHO51" s="319"/>
      <c r="WHP51" s="319"/>
      <c r="WHQ51" s="319"/>
      <c r="WHR51" s="319"/>
      <c r="WHS51" s="319"/>
      <c r="WHT51" s="319"/>
      <c r="WHU51" s="319"/>
      <c r="WHV51" s="319"/>
      <c r="WHW51" s="319"/>
      <c r="WHX51" s="319"/>
      <c r="WHY51" s="319"/>
      <c r="WHZ51" s="319"/>
      <c r="WIA51" s="319"/>
      <c r="WIB51" s="319"/>
      <c r="WIC51" s="319"/>
      <c r="WID51" s="319"/>
      <c r="WIE51" s="319"/>
      <c r="WIF51" s="319"/>
      <c r="WIG51" s="319"/>
      <c r="WIH51" s="319"/>
      <c r="WII51" s="319"/>
      <c r="WIJ51" s="319"/>
      <c r="WIK51" s="319"/>
      <c r="WIL51" s="319"/>
      <c r="WIM51" s="319"/>
      <c r="WIN51" s="319"/>
      <c r="WIO51" s="319"/>
      <c r="WIP51" s="319"/>
      <c r="WIQ51" s="319"/>
      <c r="WIR51" s="319"/>
      <c r="WIS51" s="319"/>
      <c r="WIT51" s="319"/>
      <c r="WIU51" s="319"/>
      <c r="WIV51" s="319"/>
      <c r="WIW51" s="319"/>
      <c r="WIX51" s="319"/>
      <c r="WIY51" s="319"/>
      <c r="WIZ51" s="319"/>
      <c r="WJA51" s="319"/>
      <c r="WJB51" s="319"/>
      <c r="WJC51" s="319"/>
      <c r="WJD51" s="319"/>
      <c r="WJE51" s="319"/>
      <c r="WJF51" s="319"/>
      <c r="WJG51" s="319"/>
      <c r="WJH51" s="319"/>
      <c r="WJI51" s="319"/>
      <c r="WJJ51" s="319"/>
      <c r="WJK51" s="319"/>
      <c r="WJL51" s="319"/>
      <c r="WJM51" s="319"/>
      <c r="WJN51" s="319"/>
      <c r="WJO51" s="319"/>
      <c r="WJP51" s="319"/>
      <c r="WJQ51" s="319"/>
      <c r="WJR51" s="319"/>
      <c r="WJS51" s="319"/>
      <c r="WJT51" s="319"/>
      <c r="WJU51" s="319"/>
      <c r="WJV51" s="319"/>
      <c r="WJW51" s="319"/>
      <c r="WJX51" s="319"/>
      <c r="WJY51" s="319"/>
      <c r="WJZ51" s="319"/>
      <c r="WKA51" s="319"/>
      <c r="WKB51" s="319"/>
      <c r="WKC51" s="319"/>
      <c r="WKD51" s="319"/>
      <c r="WKE51" s="319"/>
      <c r="WKF51" s="319"/>
      <c r="WKG51" s="319"/>
      <c r="WKH51" s="319"/>
      <c r="WKI51" s="319"/>
      <c r="WKJ51" s="319"/>
      <c r="WKK51" s="319"/>
      <c r="WKL51" s="319"/>
      <c r="WKM51" s="319"/>
      <c r="WKN51" s="319"/>
      <c r="WKO51" s="319"/>
      <c r="WKP51" s="319"/>
      <c r="WKQ51" s="319"/>
      <c r="WKR51" s="319"/>
      <c r="WKS51" s="319"/>
      <c r="WKT51" s="319"/>
      <c r="WKU51" s="319"/>
      <c r="WKV51" s="319"/>
      <c r="WKW51" s="319"/>
      <c r="WKX51" s="319"/>
      <c r="WKY51" s="319"/>
      <c r="WKZ51" s="319"/>
      <c r="WLA51" s="319"/>
      <c r="WLB51" s="319"/>
      <c r="WLC51" s="319"/>
      <c r="WLD51" s="319"/>
      <c r="WLE51" s="319"/>
      <c r="WLF51" s="319"/>
      <c r="WLG51" s="319"/>
      <c r="WLH51" s="319"/>
      <c r="WLI51" s="319"/>
      <c r="WLJ51" s="319"/>
      <c r="WLK51" s="319"/>
      <c r="WLL51" s="319"/>
      <c r="WLM51" s="319"/>
      <c r="WLN51" s="319"/>
      <c r="WLO51" s="319"/>
      <c r="WLP51" s="319"/>
      <c r="WLQ51" s="319"/>
      <c r="WLR51" s="319"/>
      <c r="WLS51" s="319"/>
      <c r="WLT51" s="319"/>
      <c r="WLU51" s="319"/>
      <c r="WLV51" s="319"/>
      <c r="WLW51" s="319"/>
      <c r="WLX51" s="319"/>
      <c r="WLY51" s="319"/>
      <c r="WLZ51" s="319"/>
      <c r="WMA51" s="319"/>
      <c r="WMB51" s="319"/>
      <c r="WMC51" s="319"/>
      <c r="WMD51" s="319"/>
      <c r="WME51" s="319"/>
      <c r="WMF51" s="319"/>
      <c r="WMG51" s="319"/>
      <c r="WMH51" s="319"/>
      <c r="WMI51" s="319"/>
      <c r="WMJ51" s="319"/>
      <c r="WMK51" s="319"/>
      <c r="WML51" s="319"/>
      <c r="WMM51" s="319"/>
      <c r="WMN51" s="319"/>
      <c r="WMO51" s="319"/>
      <c r="WMP51" s="319"/>
      <c r="WMQ51" s="319"/>
      <c r="WMR51" s="319"/>
      <c r="WMS51" s="319"/>
      <c r="WMT51" s="319"/>
      <c r="WMU51" s="319"/>
      <c r="WMV51" s="319"/>
      <c r="WMW51" s="319"/>
      <c r="WMX51" s="319"/>
      <c r="WMY51" s="319"/>
      <c r="WMZ51" s="319"/>
      <c r="WNA51" s="319"/>
      <c r="WNB51" s="319"/>
      <c r="WNC51" s="319"/>
      <c r="WND51" s="319"/>
      <c r="WNE51" s="319"/>
      <c r="WNF51" s="319"/>
      <c r="WNG51" s="319"/>
      <c r="WNH51" s="319"/>
      <c r="WNI51" s="319"/>
      <c r="WNJ51" s="319"/>
      <c r="WNK51" s="319"/>
      <c r="WNL51" s="319"/>
      <c r="WNM51" s="319"/>
      <c r="WNN51" s="319"/>
      <c r="WNO51" s="319"/>
      <c r="WNP51" s="319"/>
      <c r="WNQ51" s="319"/>
      <c r="WNR51" s="319"/>
      <c r="WNS51" s="319"/>
      <c r="WNT51" s="319"/>
      <c r="WNU51" s="319"/>
      <c r="WNV51" s="319"/>
      <c r="WNW51" s="319"/>
      <c r="WNX51" s="319"/>
      <c r="WNY51" s="319"/>
      <c r="WNZ51" s="319"/>
      <c r="WOA51" s="319"/>
      <c r="WOB51" s="319"/>
      <c r="WOC51" s="319"/>
      <c r="WOD51" s="319"/>
      <c r="WOE51" s="319"/>
      <c r="WOF51" s="319"/>
      <c r="WOG51" s="319"/>
      <c r="WOH51" s="319"/>
      <c r="WOI51" s="319"/>
      <c r="WOJ51" s="319"/>
      <c r="WOK51" s="319"/>
      <c r="WOL51" s="319"/>
      <c r="WOM51" s="319"/>
      <c r="WON51" s="319"/>
      <c r="WOO51" s="319"/>
      <c r="WOP51" s="319"/>
      <c r="WOQ51" s="319"/>
      <c r="WOR51" s="319"/>
      <c r="WOS51" s="319"/>
      <c r="WOT51" s="319"/>
      <c r="WOU51" s="319"/>
      <c r="WOV51" s="319"/>
      <c r="WOW51" s="319"/>
      <c r="WOX51" s="319"/>
      <c r="WOY51" s="319"/>
      <c r="WOZ51" s="319"/>
      <c r="WPA51" s="319"/>
      <c r="WPB51" s="319"/>
      <c r="WPC51" s="319"/>
      <c r="WPD51" s="319"/>
      <c r="WPE51" s="319"/>
      <c r="WPF51" s="319"/>
      <c r="WPG51" s="319"/>
      <c r="WPH51" s="319"/>
      <c r="WPI51" s="319"/>
      <c r="WPJ51" s="319"/>
      <c r="WPK51" s="319"/>
      <c r="WPL51" s="319"/>
      <c r="WPM51" s="319"/>
      <c r="WPN51" s="319"/>
      <c r="WPO51" s="319"/>
      <c r="WPP51" s="319"/>
      <c r="WPQ51" s="319"/>
      <c r="WPR51" s="319"/>
      <c r="WPS51" s="319"/>
      <c r="WPT51" s="319"/>
      <c r="WPU51" s="319"/>
      <c r="WPV51" s="319"/>
      <c r="WPW51" s="319"/>
      <c r="WPX51" s="319"/>
      <c r="WPY51" s="319"/>
      <c r="WPZ51" s="319"/>
      <c r="WQA51" s="319"/>
      <c r="WQB51" s="319"/>
      <c r="WQC51" s="319"/>
      <c r="WQD51" s="319"/>
      <c r="WQE51" s="319"/>
      <c r="WQF51" s="319"/>
      <c r="WQG51" s="319"/>
      <c r="WQH51" s="319"/>
      <c r="WQI51" s="319"/>
      <c r="WQJ51" s="319"/>
      <c r="WQK51" s="319"/>
      <c r="WQL51" s="319"/>
      <c r="WQM51" s="319"/>
      <c r="WQN51" s="319"/>
      <c r="WQO51" s="319"/>
      <c r="WQP51" s="319"/>
      <c r="WQQ51" s="319"/>
      <c r="WQR51" s="319"/>
      <c r="WQS51" s="319"/>
      <c r="WQT51" s="319"/>
      <c r="WQU51" s="319"/>
      <c r="WQV51" s="319"/>
      <c r="WQW51" s="319"/>
      <c r="WQX51" s="319"/>
      <c r="WQY51" s="319"/>
      <c r="WQZ51" s="319"/>
      <c r="WRA51" s="319"/>
      <c r="WRB51" s="319"/>
      <c r="WRC51" s="319"/>
      <c r="WRD51" s="319"/>
      <c r="WRE51" s="319"/>
      <c r="WRF51" s="319"/>
      <c r="WRG51" s="319"/>
      <c r="WRH51" s="319"/>
      <c r="WRI51" s="319"/>
      <c r="WRJ51" s="319"/>
      <c r="WRK51" s="319"/>
      <c r="WRL51" s="319"/>
      <c r="WRM51" s="319"/>
      <c r="WRN51" s="319"/>
      <c r="WRO51" s="319"/>
      <c r="WRP51" s="319"/>
      <c r="WRQ51" s="319"/>
      <c r="WRR51" s="319"/>
      <c r="WRS51" s="319"/>
      <c r="WRT51" s="319"/>
      <c r="WRU51" s="319"/>
      <c r="WRV51" s="319"/>
      <c r="WRW51" s="319"/>
      <c r="WRX51" s="319"/>
      <c r="WRY51" s="319"/>
      <c r="WRZ51" s="319"/>
      <c r="WSA51" s="319"/>
      <c r="WSB51" s="319"/>
      <c r="WSC51" s="319"/>
      <c r="WSD51" s="319"/>
      <c r="WSE51" s="319"/>
      <c r="WSF51" s="319"/>
      <c r="WSG51" s="319"/>
      <c r="WSH51" s="319"/>
      <c r="WSI51" s="319"/>
      <c r="WSJ51" s="319"/>
      <c r="WSK51" s="319"/>
      <c r="WSL51" s="319"/>
      <c r="WSM51" s="319"/>
      <c r="WSN51" s="319"/>
      <c r="WSO51" s="319"/>
      <c r="WSP51" s="319"/>
      <c r="WSQ51" s="319"/>
      <c r="WSR51" s="319"/>
      <c r="WSS51" s="319"/>
      <c r="WST51" s="319"/>
      <c r="WSU51" s="319"/>
      <c r="WSV51" s="319"/>
      <c r="WSW51" s="319"/>
      <c r="WSX51" s="319"/>
      <c r="WSY51" s="319"/>
      <c r="WSZ51" s="319"/>
      <c r="WTA51" s="319"/>
      <c r="WTB51" s="319"/>
      <c r="WTC51" s="319"/>
      <c r="WTD51" s="319"/>
      <c r="WTE51" s="319"/>
      <c r="WTF51" s="319"/>
      <c r="WTG51" s="319"/>
      <c r="WTH51" s="319"/>
      <c r="WTI51" s="319"/>
      <c r="WTJ51" s="319"/>
      <c r="WTK51" s="319"/>
      <c r="WTL51" s="319"/>
      <c r="WTM51" s="319"/>
      <c r="WTN51" s="319"/>
      <c r="WTO51" s="319"/>
      <c r="WTP51" s="319"/>
      <c r="WTQ51" s="319"/>
      <c r="WTR51" s="319"/>
      <c r="WTS51" s="319"/>
      <c r="WTT51" s="319"/>
      <c r="WTU51" s="319"/>
      <c r="WTV51" s="319"/>
      <c r="WTW51" s="319"/>
      <c r="WTX51" s="319"/>
      <c r="WTY51" s="319"/>
      <c r="WTZ51" s="319"/>
      <c r="WUA51" s="319"/>
      <c r="WUB51" s="319"/>
      <c r="WUC51" s="319"/>
      <c r="WUD51" s="319"/>
      <c r="WUE51" s="319"/>
      <c r="WUF51" s="319"/>
      <c r="WUG51" s="319"/>
      <c r="WUH51" s="319"/>
      <c r="WUI51" s="319"/>
      <c r="WUJ51" s="319"/>
      <c r="WUK51" s="319"/>
      <c r="WUL51" s="319"/>
      <c r="WUM51" s="319"/>
      <c r="WUN51" s="319"/>
      <c r="WUO51" s="319"/>
      <c r="WUP51" s="319"/>
      <c r="WUQ51" s="319"/>
      <c r="WUR51" s="319"/>
      <c r="WUS51" s="319"/>
      <c r="WUT51" s="319"/>
      <c r="WUU51" s="319"/>
      <c r="WUV51" s="319"/>
      <c r="WUW51" s="319"/>
      <c r="WUX51" s="319"/>
      <c r="WUY51" s="319"/>
      <c r="WUZ51" s="319"/>
      <c r="WVA51" s="319"/>
      <c r="WVB51" s="319"/>
      <c r="WVC51" s="319"/>
      <c r="WVD51" s="319"/>
      <c r="WVE51" s="319"/>
      <c r="WVF51" s="319"/>
      <c r="WVG51" s="319"/>
      <c r="WVH51" s="319"/>
      <c r="WVI51" s="319"/>
      <c r="WVJ51" s="319"/>
      <c r="WVK51" s="319"/>
      <c r="WVL51" s="319"/>
      <c r="WVM51" s="319"/>
      <c r="WVN51" s="319"/>
      <c r="WVO51" s="319"/>
      <c r="WVP51" s="319"/>
      <c r="WVQ51" s="319"/>
      <c r="WVR51" s="319"/>
      <c r="WVS51" s="319"/>
      <c r="WVT51" s="319"/>
      <c r="WVU51" s="319"/>
      <c r="WVV51" s="319"/>
      <c r="WVW51" s="319"/>
      <c r="WVX51" s="319"/>
      <c r="WVY51" s="319"/>
      <c r="WVZ51" s="319"/>
      <c r="WWA51" s="319"/>
      <c r="WWB51" s="319"/>
      <c r="WWC51" s="319"/>
      <c r="WWD51" s="319"/>
      <c r="WWE51" s="319"/>
      <c r="WWF51" s="319"/>
      <c r="WWG51" s="319"/>
      <c r="WWH51" s="319"/>
      <c r="WWI51" s="319"/>
      <c r="WWJ51" s="319"/>
      <c r="WWK51" s="319"/>
      <c r="WWL51" s="319"/>
      <c r="WWM51" s="319"/>
      <c r="WWN51" s="319"/>
      <c r="WWO51" s="319"/>
      <c r="WWP51" s="319"/>
      <c r="WWQ51" s="319"/>
      <c r="WWR51" s="319"/>
      <c r="WWS51" s="319"/>
      <c r="WWT51" s="319"/>
      <c r="WWU51" s="319"/>
      <c r="WWV51" s="319"/>
      <c r="WWW51" s="319"/>
      <c r="WWX51" s="319"/>
      <c r="WWY51" s="319"/>
      <c r="WWZ51" s="319"/>
      <c r="WXA51" s="319"/>
      <c r="WXB51" s="319"/>
      <c r="WXC51" s="319"/>
      <c r="WXD51" s="319"/>
      <c r="WXE51" s="319"/>
      <c r="WXF51" s="319"/>
      <c r="WXG51" s="319"/>
      <c r="WXH51" s="319"/>
      <c r="WXI51" s="319"/>
      <c r="WXJ51" s="319"/>
      <c r="WXK51" s="319"/>
      <c r="WXL51" s="319"/>
      <c r="WXM51" s="319"/>
      <c r="WXN51" s="319"/>
      <c r="WXO51" s="319"/>
      <c r="WXP51" s="319"/>
      <c r="WXQ51" s="319"/>
      <c r="WXR51" s="319"/>
      <c r="WXS51" s="319"/>
      <c r="WXT51" s="319"/>
      <c r="WXU51" s="319"/>
      <c r="WXV51" s="319"/>
      <c r="WXW51" s="319"/>
      <c r="WXX51" s="319"/>
      <c r="WXY51" s="319"/>
      <c r="WXZ51" s="319"/>
      <c r="WYA51" s="319"/>
      <c r="WYB51" s="319"/>
      <c r="WYC51" s="319"/>
      <c r="WYD51" s="319"/>
      <c r="WYE51" s="319"/>
      <c r="WYF51" s="319"/>
      <c r="WYG51" s="319"/>
      <c r="WYH51" s="319"/>
      <c r="WYI51" s="319"/>
      <c r="WYJ51" s="319"/>
      <c r="WYK51" s="319"/>
      <c r="WYL51" s="319"/>
      <c r="WYM51" s="319"/>
      <c r="WYN51" s="319"/>
      <c r="WYO51" s="319"/>
      <c r="WYP51" s="319"/>
      <c r="WYQ51" s="319"/>
      <c r="WYR51" s="319"/>
      <c r="WYS51" s="319"/>
      <c r="WYT51" s="319"/>
      <c r="WYU51" s="319"/>
      <c r="WYV51" s="319"/>
      <c r="WYW51" s="319"/>
      <c r="WYX51" s="319"/>
      <c r="WYY51" s="319"/>
      <c r="WYZ51" s="319"/>
      <c r="WZA51" s="319"/>
      <c r="WZB51" s="319"/>
      <c r="WZC51" s="319"/>
      <c r="WZD51" s="319"/>
      <c r="WZE51" s="319"/>
      <c r="WZF51" s="319"/>
      <c r="WZG51" s="319"/>
      <c r="WZH51" s="319"/>
      <c r="WZI51" s="319"/>
      <c r="WZJ51" s="319"/>
      <c r="WZK51" s="319"/>
      <c r="WZL51" s="319"/>
      <c r="WZM51" s="319"/>
      <c r="WZN51" s="319"/>
      <c r="WZO51" s="319"/>
      <c r="WZP51" s="319"/>
      <c r="WZQ51" s="319"/>
      <c r="WZR51" s="319"/>
      <c r="WZS51" s="319"/>
      <c r="WZT51" s="319"/>
      <c r="WZU51" s="319"/>
      <c r="WZV51" s="319"/>
      <c r="WZW51" s="319"/>
      <c r="WZX51" s="319"/>
      <c r="WZY51" s="319"/>
      <c r="WZZ51" s="319"/>
      <c r="XAA51" s="319"/>
      <c r="XAB51" s="319"/>
      <c r="XAC51" s="319"/>
      <c r="XAD51" s="319"/>
      <c r="XAE51" s="319"/>
      <c r="XAF51" s="319"/>
      <c r="XAG51" s="319"/>
      <c r="XAH51" s="319"/>
      <c r="XAI51" s="319"/>
      <c r="XAJ51" s="319"/>
      <c r="XAK51" s="319"/>
      <c r="XAL51" s="319"/>
      <c r="XAM51" s="319"/>
      <c r="XAN51" s="319"/>
      <c r="XAO51" s="319"/>
      <c r="XAP51" s="319"/>
      <c r="XAQ51" s="319"/>
      <c r="XAR51" s="319"/>
      <c r="XAS51" s="319"/>
      <c r="XAT51" s="319"/>
      <c r="XAU51" s="319"/>
      <c r="XAV51" s="319"/>
      <c r="XAW51" s="319"/>
      <c r="XAX51" s="319"/>
      <c r="XAY51" s="319"/>
      <c r="XAZ51" s="319"/>
      <c r="XBA51" s="319"/>
      <c r="XBB51" s="319"/>
      <c r="XBC51" s="319"/>
      <c r="XBD51" s="319"/>
      <c r="XBE51" s="319"/>
      <c r="XBF51" s="319"/>
      <c r="XBG51" s="319"/>
      <c r="XBH51" s="319"/>
      <c r="XBI51" s="319"/>
      <c r="XBJ51" s="319"/>
      <c r="XBK51" s="319"/>
      <c r="XBL51" s="319"/>
      <c r="XBM51" s="319"/>
      <c r="XBN51" s="319"/>
      <c r="XBO51" s="319"/>
      <c r="XBP51" s="319"/>
      <c r="XBQ51" s="319"/>
      <c r="XBR51" s="319"/>
      <c r="XBS51" s="319"/>
      <c r="XBT51" s="319"/>
      <c r="XBU51" s="319"/>
      <c r="XBV51" s="319"/>
      <c r="XBW51" s="319"/>
      <c r="XBX51" s="319"/>
      <c r="XBY51" s="319"/>
      <c r="XBZ51" s="319"/>
      <c r="XCA51" s="319"/>
      <c r="XCB51" s="319"/>
      <c r="XCC51" s="319"/>
      <c r="XCD51" s="319"/>
      <c r="XCE51" s="319"/>
      <c r="XCF51" s="319"/>
      <c r="XCG51" s="319"/>
      <c r="XCH51" s="319"/>
      <c r="XCI51" s="319"/>
      <c r="XCJ51" s="319"/>
      <c r="XCK51" s="319"/>
      <c r="XCL51" s="319"/>
      <c r="XCM51" s="319"/>
      <c r="XCN51" s="319"/>
      <c r="XCO51" s="319"/>
      <c r="XCP51" s="319"/>
      <c r="XCQ51" s="319"/>
      <c r="XCR51" s="319"/>
      <c r="XCS51" s="319"/>
      <c r="XCT51" s="319"/>
      <c r="XCU51" s="319"/>
      <c r="XCV51" s="319"/>
      <c r="XCW51" s="319"/>
      <c r="XCX51" s="319"/>
      <c r="XCY51" s="319"/>
      <c r="XCZ51" s="319"/>
      <c r="XDA51" s="319"/>
      <c r="XDB51" s="319"/>
      <c r="XDC51" s="319"/>
      <c r="XDD51" s="319"/>
      <c r="XDE51" s="319"/>
      <c r="XDF51" s="319"/>
      <c r="XDG51" s="319"/>
      <c r="XDH51" s="319"/>
      <c r="XDI51" s="319"/>
      <c r="XDJ51" s="319"/>
      <c r="XDK51" s="319"/>
      <c r="XDL51" s="319"/>
      <c r="XDM51" s="319"/>
      <c r="XDN51" s="319"/>
      <c r="XDO51" s="319"/>
      <c r="XDP51" s="319"/>
      <c r="XDQ51" s="319"/>
      <c r="XDR51" s="319"/>
      <c r="XDS51" s="319"/>
      <c r="XDT51" s="319"/>
      <c r="XDU51" s="319"/>
      <c r="XDV51" s="319"/>
      <c r="XDW51" s="319"/>
      <c r="XDX51" s="319"/>
      <c r="XDY51" s="319"/>
      <c r="XDZ51" s="319"/>
      <c r="XEA51" s="319"/>
      <c r="XEB51" s="319"/>
      <c r="XEC51" s="319"/>
      <c r="XED51" s="319"/>
      <c r="XEE51" s="319"/>
      <c r="XEF51" s="319"/>
      <c r="XEG51" s="319"/>
      <c r="XEH51" s="319"/>
      <c r="XEI51" s="319"/>
      <c r="XEJ51" s="319"/>
      <c r="XEK51" s="319"/>
      <c r="XEL51" s="319"/>
      <c r="XEM51" s="319"/>
      <c r="XEN51" s="319"/>
      <c r="XEO51" s="319"/>
      <c r="XEP51" s="319"/>
      <c r="XEQ51" s="319"/>
      <c r="XER51" s="319"/>
      <c r="XES51" s="319"/>
      <c r="XET51" s="319"/>
      <c r="XEU51" s="319"/>
      <c r="XEV51" s="319"/>
      <c r="XEW51" s="319"/>
      <c r="XEX51" s="319"/>
      <c r="XEY51" s="319"/>
      <c r="XEZ51" s="319"/>
      <c r="XFA51" s="319"/>
      <c r="XFB51" s="319"/>
      <c r="XFC51" s="319"/>
      <c r="XFD51" s="319"/>
    </row>
    <row r="52" spans="1:16384" ht="16.5" customHeight="1">
      <c r="A52" s="3256" t="s">
        <v>635</v>
      </c>
      <c r="B52" s="3522"/>
      <c r="C52" s="3522"/>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c r="BG52" s="319"/>
      <c r="BH52" s="319"/>
      <c r="BI52" s="319"/>
      <c r="BJ52" s="319"/>
      <c r="BK52" s="319"/>
      <c r="BL52" s="319"/>
      <c r="BM52" s="319"/>
      <c r="BN52" s="319"/>
      <c r="BO52" s="319"/>
      <c r="BP52" s="319"/>
      <c r="BQ52" s="319"/>
      <c r="BR52" s="319"/>
      <c r="BS52" s="319"/>
      <c r="BT52" s="319"/>
      <c r="BU52" s="319"/>
      <c r="BV52" s="319"/>
      <c r="BW52" s="319"/>
      <c r="BX52" s="319"/>
      <c r="BY52" s="319"/>
      <c r="BZ52" s="319"/>
      <c r="CA52" s="319"/>
      <c r="CB52" s="319"/>
      <c r="CC52" s="319"/>
      <c r="CD52" s="319"/>
      <c r="CE52" s="319"/>
      <c r="CF52" s="319"/>
      <c r="CG52" s="319"/>
      <c r="CH52" s="319"/>
      <c r="CI52" s="319"/>
      <c r="CJ52" s="319"/>
      <c r="CK52" s="319"/>
      <c r="CL52" s="319"/>
      <c r="CM52" s="319"/>
      <c r="CN52" s="319"/>
      <c r="CO52" s="319"/>
      <c r="CP52" s="319"/>
      <c r="CQ52" s="319"/>
      <c r="CR52" s="319"/>
      <c r="CS52" s="319"/>
      <c r="CT52" s="319"/>
      <c r="CU52" s="319"/>
      <c r="CV52" s="319"/>
      <c r="CW52" s="319"/>
      <c r="CX52" s="319"/>
      <c r="CY52" s="319"/>
      <c r="CZ52" s="319"/>
      <c r="DA52" s="319"/>
      <c r="DB52" s="319"/>
      <c r="DC52" s="319"/>
      <c r="DD52" s="319"/>
      <c r="DE52" s="319"/>
      <c r="DF52" s="319"/>
      <c r="DG52" s="319"/>
      <c r="DH52" s="319"/>
      <c r="DI52" s="319"/>
      <c r="DJ52" s="319"/>
      <c r="DK52" s="319"/>
      <c r="DL52" s="319"/>
      <c r="DM52" s="319"/>
      <c r="DN52" s="319"/>
      <c r="DO52" s="319"/>
      <c r="DP52" s="319"/>
      <c r="DQ52" s="319"/>
      <c r="DR52" s="319"/>
      <c r="DS52" s="319"/>
      <c r="DT52" s="319"/>
      <c r="DU52" s="319"/>
      <c r="DV52" s="319"/>
      <c r="DW52" s="319"/>
      <c r="DX52" s="319"/>
      <c r="DY52" s="319"/>
      <c r="DZ52" s="319"/>
      <c r="EA52" s="319"/>
      <c r="EB52" s="319"/>
      <c r="EC52" s="319"/>
      <c r="ED52" s="319"/>
      <c r="EE52" s="319"/>
      <c r="EF52" s="319"/>
      <c r="EG52" s="319"/>
      <c r="EH52" s="319"/>
      <c r="EI52" s="319"/>
      <c r="EJ52" s="319"/>
      <c r="EK52" s="319"/>
      <c r="EL52" s="319"/>
      <c r="EM52" s="319"/>
      <c r="EN52" s="319"/>
      <c r="EO52" s="319"/>
      <c r="EP52" s="319"/>
      <c r="EQ52" s="319"/>
      <c r="ER52" s="319"/>
      <c r="ES52" s="319"/>
      <c r="ET52" s="319"/>
      <c r="EU52" s="319"/>
      <c r="EV52" s="319"/>
      <c r="EW52" s="319"/>
      <c r="EX52" s="319"/>
      <c r="EY52" s="319"/>
      <c r="EZ52" s="319"/>
      <c r="FA52" s="319"/>
      <c r="FB52" s="319"/>
      <c r="FC52" s="319"/>
      <c r="FD52" s="319"/>
      <c r="FE52" s="319"/>
      <c r="FF52" s="319"/>
      <c r="FG52" s="319"/>
      <c r="FH52" s="319"/>
      <c r="FI52" s="319"/>
      <c r="FJ52" s="319"/>
      <c r="FK52" s="319"/>
      <c r="FL52" s="319"/>
      <c r="FM52" s="319"/>
      <c r="FN52" s="319"/>
      <c r="FO52" s="319"/>
      <c r="FP52" s="319"/>
      <c r="FQ52" s="319"/>
      <c r="FR52" s="319"/>
      <c r="FS52" s="319"/>
      <c r="FT52" s="319"/>
      <c r="FU52" s="319"/>
      <c r="FV52" s="319"/>
      <c r="FW52" s="319"/>
      <c r="FX52" s="319"/>
      <c r="FY52" s="319"/>
      <c r="FZ52" s="319"/>
      <c r="GA52" s="319"/>
      <c r="GB52" s="319"/>
      <c r="GC52" s="319"/>
      <c r="GD52" s="319"/>
      <c r="GE52" s="319"/>
      <c r="GF52" s="319"/>
      <c r="GG52" s="319"/>
      <c r="GH52" s="319"/>
      <c r="GI52" s="319"/>
      <c r="GJ52" s="319"/>
      <c r="GK52" s="319"/>
      <c r="GL52" s="319"/>
      <c r="GM52" s="319"/>
      <c r="GN52" s="319"/>
      <c r="GO52" s="319"/>
      <c r="GP52" s="319"/>
      <c r="GQ52" s="319"/>
      <c r="GR52" s="319"/>
      <c r="GS52" s="319"/>
      <c r="GT52" s="319"/>
      <c r="GU52" s="319"/>
      <c r="GV52" s="319"/>
      <c r="GW52" s="319"/>
      <c r="GX52" s="319"/>
      <c r="GY52" s="319"/>
      <c r="GZ52" s="319"/>
      <c r="HA52" s="319"/>
      <c r="HB52" s="319"/>
      <c r="HC52" s="319"/>
      <c r="HD52" s="319"/>
      <c r="HE52" s="319"/>
      <c r="HF52" s="319"/>
      <c r="HG52" s="319"/>
      <c r="HH52" s="319"/>
      <c r="HI52" s="319"/>
      <c r="HJ52" s="319"/>
      <c r="HK52" s="319"/>
      <c r="HL52" s="319"/>
      <c r="HM52" s="319"/>
      <c r="HN52" s="319"/>
      <c r="HO52" s="319"/>
      <c r="HP52" s="319"/>
      <c r="HQ52" s="319"/>
      <c r="HR52" s="319"/>
      <c r="HS52" s="319"/>
      <c r="HT52" s="319"/>
      <c r="HU52" s="319"/>
      <c r="HV52" s="319"/>
      <c r="HW52" s="319"/>
      <c r="HX52" s="319"/>
      <c r="HY52" s="319"/>
      <c r="HZ52" s="319"/>
      <c r="IA52" s="319"/>
      <c r="IB52" s="319"/>
      <c r="IC52" s="319"/>
      <c r="ID52" s="319"/>
      <c r="IE52" s="319"/>
      <c r="IF52" s="319"/>
      <c r="IG52" s="319"/>
      <c r="IH52" s="319"/>
      <c r="II52" s="319"/>
      <c r="IJ52" s="319"/>
      <c r="IK52" s="319"/>
      <c r="IL52" s="319"/>
      <c r="IM52" s="319"/>
      <c r="IN52" s="319"/>
      <c r="IO52" s="319"/>
      <c r="IP52" s="319"/>
      <c r="IQ52" s="319"/>
      <c r="IR52" s="319"/>
      <c r="IS52" s="319"/>
      <c r="IT52" s="319"/>
      <c r="IU52" s="319"/>
      <c r="IV52" s="319"/>
      <c r="IW52" s="319"/>
      <c r="IX52" s="319"/>
      <c r="IY52" s="319"/>
      <c r="IZ52" s="319"/>
      <c r="JA52" s="319"/>
      <c r="JB52" s="319"/>
      <c r="JC52" s="319"/>
      <c r="JD52" s="319"/>
      <c r="JE52" s="319"/>
      <c r="JF52" s="319"/>
      <c r="JG52" s="319"/>
      <c r="JH52" s="319"/>
      <c r="JI52" s="319"/>
      <c r="JJ52" s="319"/>
      <c r="JK52" s="319"/>
      <c r="JL52" s="319"/>
      <c r="JM52" s="319"/>
      <c r="JN52" s="319"/>
      <c r="JO52" s="319"/>
      <c r="JP52" s="319"/>
      <c r="JQ52" s="319"/>
      <c r="JR52" s="319"/>
      <c r="JS52" s="319"/>
      <c r="JT52" s="319"/>
      <c r="JU52" s="319"/>
      <c r="JV52" s="319"/>
      <c r="JW52" s="319"/>
      <c r="JX52" s="319"/>
      <c r="JY52" s="319"/>
      <c r="JZ52" s="319"/>
      <c r="KA52" s="319"/>
      <c r="KB52" s="319"/>
      <c r="KC52" s="319"/>
      <c r="KD52" s="319"/>
      <c r="KE52" s="319"/>
      <c r="KF52" s="319"/>
      <c r="KG52" s="319"/>
      <c r="KH52" s="319"/>
      <c r="KI52" s="319"/>
      <c r="KJ52" s="319"/>
      <c r="KK52" s="319"/>
      <c r="KL52" s="319"/>
      <c r="KM52" s="319"/>
      <c r="KN52" s="319"/>
      <c r="KO52" s="319"/>
      <c r="KP52" s="319"/>
      <c r="KQ52" s="319"/>
      <c r="KR52" s="319"/>
      <c r="KS52" s="319"/>
      <c r="KT52" s="319"/>
      <c r="KU52" s="319"/>
      <c r="KV52" s="319"/>
      <c r="KW52" s="319"/>
      <c r="KX52" s="319"/>
      <c r="KY52" s="319"/>
      <c r="KZ52" s="319"/>
      <c r="LA52" s="319"/>
      <c r="LB52" s="319"/>
      <c r="LC52" s="319"/>
      <c r="LD52" s="319"/>
      <c r="LE52" s="319"/>
      <c r="LF52" s="319"/>
      <c r="LG52" s="319"/>
      <c r="LH52" s="319"/>
      <c r="LI52" s="319"/>
      <c r="LJ52" s="319"/>
      <c r="LK52" s="319"/>
      <c r="LL52" s="319"/>
      <c r="LM52" s="319"/>
      <c r="LN52" s="319"/>
      <c r="LO52" s="319"/>
      <c r="LP52" s="319"/>
      <c r="LQ52" s="319"/>
      <c r="LR52" s="319"/>
      <c r="LS52" s="319"/>
      <c r="LT52" s="319"/>
      <c r="LU52" s="319"/>
      <c r="LV52" s="319"/>
      <c r="LW52" s="319"/>
      <c r="LX52" s="319"/>
      <c r="LY52" s="319"/>
      <c r="LZ52" s="319"/>
      <c r="MA52" s="319"/>
      <c r="MB52" s="319"/>
      <c r="MC52" s="319"/>
      <c r="MD52" s="319"/>
      <c r="ME52" s="319"/>
      <c r="MF52" s="319"/>
      <c r="MG52" s="319"/>
      <c r="MH52" s="319"/>
      <c r="MI52" s="319"/>
      <c r="MJ52" s="319"/>
      <c r="MK52" s="319"/>
      <c r="ML52" s="319"/>
      <c r="MM52" s="319"/>
      <c r="MN52" s="319"/>
      <c r="MO52" s="319"/>
      <c r="MP52" s="319"/>
      <c r="MQ52" s="319"/>
      <c r="MR52" s="319"/>
      <c r="MS52" s="319"/>
      <c r="MT52" s="319"/>
      <c r="MU52" s="319"/>
      <c r="MV52" s="319"/>
      <c r="MW52" s="319"/>
      <c r="MX52" s="319"/>
      <c r="MY52" s="319"/>
      <c r="MZ52" s="319"/>
      <c r="NA52" s="319"/>
      <c r="NB52" s="319"/>
      <c r="NC52" s="319"/>
      <c r="ND52" s="319"/>
      <c r="NE52" s="319"/>
      <c r="NF52" s="319"/>
      <c r="NG52" s="319"/>
      <c r="NH52" s="319"/>
      <c r="NI52" s="319"/>
      <c r="NJ52" s="319"/>
      <c r="NK52" s="319"/>
      <c r="NL52" s="319"/>
      <c r="NM52" s="319"/>
      <c r="NN52" s="319"/>
      <c r="NO52" s="319"/>
      <c r="NP52" s="319"/>
      <c r="NQ52" s="319"/>
      <c r="NR52" s="319"/>
      <c r="NS52" s="319"/>
      <c r="NT52" s="319"/>
      <c r="NU52" s="319"/>
      <c r="NV52" s="319"/>
      <c r="NW52" s="319"/>
      <c r="NX52" s="319"/>
      <c r="NY52" s="319"/>
      <c r="NZ52" s="319"/>
      <c r="OA52" s="319"/>
      <c r="OB52" s="319"/>
      <c r="OC52" s="319"/>
      <c r="OD52" s="319"/>
      <c r="OE52" s="319"/>
      <c r="OF52" s="319"/>
      <c r="OG52" s="319"/>
      <c r="OH52" s="319"/>
      <c r="OI52" s="319"/>
      <c r="OJ52" s="319"/>
      <c r="OK52" s="319"/>
      <c r="OL52" s="319"/>
      <c r="OM52" s="319"/>
      <c r="ON52" s="319"/>
      <c r="OO52" s="319"/>
      <c r="OP52" s="319"/>
      <c r="OQ52" s="319"/>
      <c r="OR52" s="319"/>
      <c r="OS52" s="319"/>
      <c r="OT52" s="319"/>
      <c r="OU52" s="319"/>
      <c r="OV52" s="319"/>
      <c r="OW52" s="319"/>
      <c r="OX52" s="319"/>
      <c r="OY52" s="319"/>
      <c r="OZ52" s="319"/>
      <c r="PA52" s="319"/>
      <c r="PB52" s="319"/>
      <c r="PC52" s="319"/>
      <c r="PD52" s="319"/>
      <c r="PE52" s="319"/>
      <c r="PF52" s="319"/>
      <c r="PG52" s="319"/>
      <c r="PH52" s="319"/>
      <c r="PI52" s="319"/>
      <c r="PJ52" s="319"/>
      <c r="PK52" s="319"/>
      <c r="PL52" s="319"/>
      <c r="PM52" s="319"/>
      <c r="PN52" s="319"/>
      <c r="PO52" s="319"/>
      <c r="PP52" s="319"/>
      <c r="PQ52" s="319"/>
      <c r="PR52" s="319"/>
      <c r="PS52" s="319"/>
      <c r="PT52" s="319"/>
      <c r="PU52" s="319"/>
      <c r="PV52" s="319"/>
      <c r="PW52" s="319"/>
      <c r="PX52" s="319"/>
      <c r="PY52" s="319"/>
      <c r="PZ52" s="319"/>
      <c r="QA52" s="319"/>
      <c r="QB52" s="319"/>
      <c r="QC52" s="319"/>
      <c r="QD52" s="319"/>
      <c r="QE52" s="319"/>
      <c r="QF52" s="319"/>
      <c r="QG52" s="319"/>
      <c r="QH52" s="319"/>
      <c r="QI52" s="319"/>
      <c r="QJ52" s="319"/>
      <c r="QK52" s="319"/>
      <c r="QL52" s="319"/>
      <c r="QM52" s="319"/>
      <c r="QN52" s="319"/>
      <c r="QO52" s="319"/>
      <c r="QP52" s="319"/>
      <c r="QQ52" s="319"/>
      <c r="QR52" s="319"/>
      <c r="QS52" s="319"/>
      <c r="QT52" s="319"/>
      <c r="QU52" s="319"/>
      <c r="QV52" s="319"/>
      <c r="QW52" s="319"/>
      <c r="QX52" s="319"/>
      <c r="QY52" s="319"/>
      <c r="QZ52" s="319"/>
      <c r="RA52" s="319"/>
      <c r="RB52" s="319"/>
      <c r="RC52" s="319"/>
      <c r="RD52" s="319"/>
      <c r="RE52" s="319"/>
      <c r="RF52" s="319"/>
      <c r="RG52" s="319"/>
      <c r="RH52" s="319"/>
      <c r="RI52" s="319"/>
      <c r="RJ52" s="319"/>
      <c r="RK52" s="319"/>
      <c r="RL52" s="319"/>
      <c r="RM52" s="319"/>
      <c r="RN52" s="319"/>
      <c r="RO52" s="319"/>
      <c r="RP52" s="319"/>
      <c r="RQ52" s="319"/>
      <c r="RR52" s="319"/>
      <c r="RS52" s="319"/>
      <c r="RT52" s="319"/>
      <c r="RU52" s="319"/>
      <c r="RV52" s="319"/>
      <c r="RW52" s="319"/>
      <c r="RX52" s="319"/>
      <c r="RY52" s="319"/>
      <c r="RZ52" s="319"/>
      <c r="SA52" s="319"/>
      <c r="SB52" s="319"/>
      <c r="SC52" s="319"/>
      <c r="SD52" s="319"/>
      <c r="SE52" s="319"/>
      <c r="SF52" s="319"/>
      <c r="SG52" s="319"/>
      <c r="SH52" s="319"/>
      <c r="SI52" s="319"/>
      <c r="SJ52" s="319"/>
      <c r="SK52" s="319"/>
      <c r="SL52" s="319"/>
      <c r="SM52" s="319"/>
      <c r="SN52" s="319"/>
      <c r="SO52" s="319"/>
      <c r="SP52" s="319"/>
      <c r="SQ52" s="319"/>
      <c r="SR52" s="319"/>
      <c r="SS52" s="319"/>
      <c r="ST52" s="319"/>
      <c r="SU52" s="319"/>
      <c r="SV52" s="319"/>
      <c r="SW52" s="319"/>
      <c r="SX52" s="319"/>
      <c r="SY52" s="319"/>
      <c r="SZ52" s="319"/>
      <c r="TA52" s="319"/>
      <c r="TB52" s="319"/>
      <c r="TC52" s="319"/>
      <c r="TD52" s="319"/>
      <c r="TE52" s="319"/>
      <c r="TF52" s="319"/>
      <c r="TG52" s="319"/>
      <c r="TH52" s="319"/>
      <c r="TI52" s="319"/>
      <c r="TJ52" s="319"/>
      <c r="TK52" s="319"/>
      <c r="TL52" s="319"/>
      <c r="TM52" s="319"/>
      <c r="TN52" s="319"/>
      <c r="TO52" s="319"/>
      <c r="TP52" s="319"/>
      <c r="TQ52" s="319"/>
      <c r="TR52" s="319"/>
      <c r="TS52" s="319"/>
      <c r="TT52" s="319"/>
      <c r="TU52" s="319"/>
      <c r="TV52" s="319"/>
      <c r="TW52" s="319"/>
      <c r="TX52" s="319"/>
      <c r="TY52" s="319"/>
      <c r="TZ52" s="319"/>
      <c r="UA52" s="319"/>
      <c r="UB52" s="319"/>
      <c r="UC52" s="319"/>
      <c r="UD52" s="319"/>
      <c r="UE52" s="319"/>
      <c r="UF52" s="319"/>
      <c r="UG52" s="319"/>
      <c r="UH52" s="319"/>
      <c r="UI52" s="319"/>
      <c r="UJ52" s="319"/>
      <c r="UK52" s="319"/>
      <c r="UL52" s="319"/>
      <c r="UM52" s="319"/>
      <c r="UN52" s="319"/>
      <c r="UO52" s="319"/>
      <c r="UP52" s="319"/>
      <c r="UQ52" s="319"/>
      <c r="UR52" s="319"/>
      <c r="US52" s="319"/>
      <c r="UT52" s="319"/>
      <c r="UU52" s="319"/>
      <c r="UV52" s="319"/>
      <c r="UW52" s="319"/>
      <c r="UX52" s="319"/>
      <c r="UY52" s="319"/>
      <c r="UZ52" s="319"/>
      <c r="VA52" s="319"/>
      <c r="VB52" s="319"/>
      <c r="VC52" s="319"/>
      <c r="VD52" s="319"/>
      <c r="VE52" s="319"/>
      <c r="VF52" s="319"/>
      <c r="VG52" s="319"/>
      <c r="VH52" s="319"/>
      <c r="VI52" s="319"/>
      <c r="VJ52" s="319"/>
      <c r="VK52" s="319"/>
      <c r="VL52" s="319"/>
      <c r="VM52" s="319"/>
      <c r="VN52" s="319"/>
      <c r="VO52" s="319"/>
      <c r="VP52" s="319"/>
      <c r="VQ52" s="319"/>
      <c r="VR52" s="319"/>
      <c r="VS52" s="319"/>
      <c r="VT52" s="319"/>
      <c r="VU52" s="319"/>
      <c r="VV52" s="319"/>
      <c r="VW52" s="319"/>
      <c r="VX52" s="319"/>
      <c r="VY52" s="319"/>
      <c r="VZ52" s="319"/>
      <c r="WA52" s="319"/>
      <c r="WB52" s="319"/>
      <c r="WC52" s="319"/>
      <c r="WD52" s="319"/>
      <c r="WE52" s="319"/>
      <c r="WF52" s="319"/>
      <c r="WG52" s="319"/>
      <c r="WH52" s="319"/>
      <c r="WI52" s="319"/>
      <c r="WJ52" s="319"/>
      <c r="WK52" s="319"/>
      <c r="WL52" s="319"/>
      <c r="WM52" s="319"/>
      <c r="WN52" s="319"/>
      <c r="WO52" s="319"/>
      <c r="WP52" s="319"/>
      <c r="WQ52" s="319"/>
      <c r="WR52" s="319"/>
      <c r="WS52" s="319"/>
      <c r="WT52" s="319"/>
      <c r="WU52" s="319"/>
      <c r="WV52" s="319"/>
      <c r="WW52" s="319"/>
      <c r="WX52" s="319"/>
      <c r="WY52" s="319"/>
      <c r="WZ52" s="319"/>
      <c r="XA52" s="319"/>
      <c r="XB52" s="319"/>
      <c r="XC52" s="319"/>
      <c r="XD52" s="319"/>
      <c r="XE52" s="319"/>
      <c r="XF52" s="319"/>
      <c r="XG52" s="319"/>
      <c r="XH52" s="319"/>
      <c r="XI52" s="319"/>
      <c r="XJ52" s="319"/>
      <c r="XK52" s="319"/>
      <c r="XL52" s="319"/>
      <c r="XM52" s="319"/>
      <c r="XN52" s="319"/>
      <c r="XO52" s="319"/>
      <c r="XP52" s="319"/>
      <c r="XQ52" s="319"/>
      <c r="XR52" s="319"/>
      <c r="XS52" s="319"/>
      <c r="XT52" s="319"/>
      <c r="XU52" s="319"/>
      <c r="XV52" s="319"/>
      <c r="XW52" s="319"/>
      <c r="XX52" s="319"/>
      <c r="XY52" s="319"/>
      <c r="XZ52" s="319"/>
      <c r="YA52" s="319"/>
      <c r="YB52" s="319"/>
      <c r="YC52" s="319"/>
      <c r="YD52" s="319"/>
      <c r="YE52" s="319"/>
      <c r="YF52" s="319"/>
      <c r="YG52" s="319"/>
      <c r="YH52" s="319"/>
      <c r="YI52" s="319"/>
      <c r="YJ52" s="319"/>
      <c r="YK52" s="319"/>
      <c r="YL52" s="319"/>
      <c r="YM52" s="319"/>
      <c r="YN52" s="319"/>
      <c r="YO52" s="319"/>
      <c r="YP52" s="319"/>
      <c r="YQ52" s="319"/>
      <c r="YR52" s="319"/>
      <c r="YS52" s="319"/>
      <c r="YT52" s="319"/>
      <c r="YU52" s="319"/>
      <c r="YV52" s="319"/>
      <c r="YW52" s="319"/>
      <c r="YX52" s="319"/>
      <c r="YY52" s="319"/>
      <c r="YZ52" s="319"/>
      <c r="ZA52" s="319"/>
      <c r="ZB52" s="319"/>
      <c r="ZC52" s="319"/>
      <c r="ZD52" s="319"/>
      <c r="ZE52" s="319"/>
      <c r="ZF52" s="319"/>
      <c r="ZG52" s="319"/>
      <c r="ZH52" s="319"/>
      <c r="ZI52" s="319"/>
      <c r="ZJ52" s="319"/>
      <c r="ZK52" s="319"/>
      <c r="ZL52" s="319"/>
      <c r="ZM52" s="319"/>
      <c r="ZN52" s="319"/>
      <c r="ZO52" s="319"/>
      <c r="ZP52" s="319"/>
      <c r="ZQ52" s="319"/>
      <c r="ZR52" s="319"/>
      <c r="ZS52" s="319"/>
      <c r="ZT52" s="319"/>
      <c r="ZU52" s="319"/>
      <c r="ZV52" s="319"/>
      <c r="ZW52" s="319"/>
      <c r="ZX52" s="319"/>
      <c r="ZY52" s="319"/>
      <c r="ZZ52" s="319"/>
      <c r="AAA52" s="319"/>
      <c r="AAB52" s="319"/>
      <c r="AAC52" s="319"/>
      <c r="AAD52" s="319"/>
      <c r="AAE52" s="319"/>
      <c r="AAF52" s="319"/>
      <c r="AAG52" s="319"/>
      <c r="AAH52" s="319"/>
      <c r="AAI52" s="319"/>
      <c r="AAJ52" s="319"/>
      <c r="AAK52" s="319"/>
      <c r="AAL52" s="319"/>
      <c r="AAM52" s="319"/>
      <c r="AAN52" s="319"/>
      <c r="AAO52" s="319"/>
      <c r="AAP52" s="319"/>
      <c r="AAQ52" s="319"/>
      <c r="AAR52" s="319"/>
      <c r="AAS52" s="319"/>
      <c r="AAT52" s="319"/>
      <c r="AAU52" s="319"/>
      <c r="AAV52" s="319"/>
      <c r="AAW52" s="319"/>
      <c r="AAX52" s="319"/>
      <c r="AAY52" s="319"/>
      <c r="AAZ52" s="319"/>
      <c r="ABA52" s="319"/>
      <c r="ABB52" s="319"/>
      <c r="ABC52" s="319"/>
      <c r="ABD52" s="319"/>
      <c r="ABE52" s="319"/>
      <c r="ABF52" s="319"/>
      <c r="ABG52" s="319"/>
      <c r="ABH52" s="319"/>
      <c r="ABI52" s="319"/>
      <c r="ABJ52" s="319"/>
      <c r="ABK52" s="319"/>
      <c r="ABL52" s="319"/>
      <c r="ABM52" s="319"/>
      <c r="ABN52" s="319"/>
      <c r="ABO52" s="319"/>
      <c r="ABP52" s="319"/>
      <c r="ABQ52" s="319"/>
      <c r="ABR52" s="319"/>
      <c r="ABS52" s="319"/>
      <c r="ABT52" s="319"/>
      <c r="ABU52" s="319"/>
      <c r="ABV52" s="319"/>
      <c r="ABW52" s="319"/>
      <c r="ABX52" s="319"/>
      <c r="ABY52" s="319"/>
      <c r="ABZ52" s="319"/>
      <c r="ACA52" s="319"/>
      <c r="ACB52" s="319"/>
      <c r="ACC52" s="319"/>
      <c r="ACD52" s="319"/>
      <c r="ACE52" s="319"/>
      <c r="ACF52" s="319"/>
      <c r="ACG52" s="319"/>
      <c r="ACH52" s="319"/>
      <c r="ACI52" s="319"/>
      <c r="ACJ52" s="319"/>
      <c r="ACK52" s="319"/>
      <c r="ACL52" s="319"/>
      <c r="ACM52" s="319"/>
      <c r="ACN52" s="319"/>
      <c r="ACO52" s="319"/>
      <c r="ACP52" s="319"/>
      <c r="ACQ52" s="319"/>
      <c r="ACR52" s="319"/>
      <c r="ACS52" s="319"/>
      <c r="ACT52" s="319"/>
      <c r="ACU52" s="319"/>
      <c r="ACV52" s="319"/>
      <c r="ACW52" s="319"/>
      <c r="ACX52" s="319"/>
      <c r="ACY52" s="319"/>
      <c r="ACZ52" s="319"/>
      <c r="ADA52" s="319"/>
      <c r="ADB52" s="319"/>
      <c r="ADC52" s="319"/>
      <c r="ADD52" s="319"/>
      <c r="ADE52" s="319"/>
      <c r="ADF52" s="319"/>
      <c r="ADG52" s="319"/>
      <c r="ADH52" s="319"/>
      <c r="ADI52" s="319"/>
      <c r="ADJ52" s="319"/>
      <c r="ADK52" s="319"/>
      <c r="ADL52" s="319"/>
      <c r="ADM52" s="319"/>
      <c r="ADN52" s="319"/>
      <c r="ADO52" s="319"/>
      <c r="ADP52" s="319"/>
      <c r="ADQ52" s="319"/>
      <c r="ADR52" s="319"/>
      <c r="ADS52" s="319"/>
      <c r="ADT52" s="319"/>
      <c r="ADU52" s="319"/>
      <c r="ADV52" s="319"/>
      <c r="ADW52" s="319"/>
      <c r="ADX52" s="319"/>
      <c r="ADY52" s="319"/>
      <c r="ADZ52" s="319"/>
      <c r="AEA52" s="319"/>
      <c r="AEB52" s="319"/>
      <c r="AEC52" s="319"/>
      <c r="AED52" s="319"/>
      <c r="AEE52" s="319"/>
      <c r="AEF52" s="319"/>
      <c r="AEG52" s="319"/>
      <c r="AEH52" s="319"/>
      <c r="AEI52" s="319"/>
      <c r="AEJ52" s="319"/>
      <c r="AEK52" s="319"/>
      <c r="AEL52" s="319"/>
      <c r="AEM52" s="319"/>
      <c r="AEN52" s="319"/>
      <c r="AEO52" s="319"/>
      <c r="AEP52" s="319"/>
      <c r="AEQ52" s="319"/>
      <c r="AER52" s="319"/>
      <c r="AES52" s="319"/>
      <c r="AET52" s="319"/>
      <c r="AEU52" s="319"/>
      <c r="AEV52" s="319"/>
      <c r="AEW52" s="319"/>
      <c r="AEX52" s="319"/>
      <c r="AEY52" s="319"/>
      <c r="AEZ52" s="319"/>
      <c r="AFA52" s="319"/>
      <c r="AFB52" s="319"/>
      <c r="AFC52" s="319"/>
      <c r="AFD52" s="319"/>
      <c r="AFE52" s="319"/>
      <c r="AFF52" s="319"/>
      <c r="AFG52" s="319"/>
      <c r="AFH52" s="319"/>
      <c r="AFI52" s="319"/>
      <c r="AFJ52" s="319"/>
      <c r="AFK52" s="319"/>
      <c r="AFL52" s="319"/>
      <c r="AFM52" s="319"/>
      <c r="AFN52" s="319"/>
      <c r="AFO52" s="319"/>
      <c r="AFP52" s="319"/>
      <c r="AFQ52" s="319"/>
      <c r="AFR52" s="319"/>
      <c r="AFS52" s="319"/>
      <c r="AFT52" s="319"/>
      <c r="AFU52" s="319"/>
      <c r="AFV52" s="319"/>
      <c r="AFW52" s="319"/>
      <c r="AFX52" s="319"/>
      <c r="AFY52" s="319"/>
      <c r="AFZ52" s="319"/>
      <c r="AGA52" s="319"/>
      <c r="AGB52" s="319"/>
      <c r="AGC52" s="319"/>
      <c r="AGD52" s="319"/>
      <c r="AGE52" s="319"/>
      <c r="AGF52" s="319"/>
      <c r="AGG52" s="319"/>
      <c r="AGH52" s="319"/>
      <c r="AGI52" s="319"/>
      <c r="AGJ52" s="319"/>
      <c r="AGK52" s="319"/>
      <c r="AGL52" s="319"/>
      <c r="AGM52" s="319"/>
      <c r="AGN52" s="319"/>
      <c r="AGO52" s="319"/>
      <c r="AGP52" s="319"/>
      <c r="AGQ52" s="319"/>
      <c r="AGR52" s="319"/>
      <c r="AGS52" s="319"/>
      <c r="AGT52" s="319"/>
      <c r="AGU52" s="319"/>
      <c r="AGV52" s="319"/>
      <c r="AGW52" s="319"/>
      <c r="AGX52" s="319"/>
      <c r="AGY52" s="319"/>
      <c r="AGZ52" s="319"/>
      <c r="AHA52" s="319"/>
      <c r="AHB52" s="319"/>
      <c r="AHC52" s="319"/>
      <c r="AHD52" s="319"/>
      <c r="AHE52" s="319"/>
      <c r="AHF52" s="319"/>
      <c r="AHG52" s="319"/>
      <c r="AHH52" s="319"/>
      <c r="AHI52" s="319"/>
      <c r="AHJ52" s="319"/>
      <c r="AHK52" s="319"/>
      <c r="AHL52" s="319"/>
      <c r="AHM52" s="319"/>
      <c r="AHN52" s="319"/>
      <c r="AHO52" s="319"/>
      <c r="AHP52" s="319"/>
      <c r="AHQ52" s="319"/>
      <c r="AHR52" s="319"/>
      <c r="AHS52" s="319"/>
      <c r="AHT52" s="319"/>
      <c r="AHU52" s="319"/>
      <c r="AHV52" s="319"/>
      <c r="AHW52" s="319"/>
      <c r="AHX52" s="319"/>
      <c r="AHY52" s="319"/>
      <c r="AHZ52" s="319"/>
      <c r="AIA52" s="319"/>
      <c r="AIB52" s="319"/>
      <c r="AIC52" s="319"/>
      <c r="AID52" s="319"/>
      <c r="AIE52" s="319"/>
      <c r="AIF52" s="319"/>
      <c r="AIG52" s="319"/>
      <c r="AIH52" s="319"/>
      <c r="AII52" s="319"/>
      <c r="AIJ52" s="319"/>
      <c r="AIK52" s="319"/>
      <c r="AIL52" s="319"/>
      <c r="AIM52" s="319"/>
      <c r="AIN52" s="319"/>
      <c r="AIO52" s="319"/>
      <c r="AIP52" s="319"/>
      <c r="AIQ52" s="319"/>
      <c r="AIR52" s="319"/>
      <c r="AIS52" s="319"/>
      <c r="AIT52" s="319"/>
      <c r="AIU52" s="319"/>
      <c r="AIV52" s="319"/>
      <c r="AIW52" s="319"/>
      <c r="AIX52" s="319"/>
      <c r="AIY52" s="319"/>
      <c r="AIZ52" s="319"/>
      <c r="AJA52" s="319"/>
      <c r="AJB52" s="319"/>
      <c r="AJC52" s="319"/>
      <c r="AJD52" s="319"/>
      <c r="AJE52" s="319"/>
      <c r="AJF52" s="319"/>
      <c r="AJG52" s="319"/>
      <c r="AJH52" s="319"/>
      <c r="AJI52" s="319"/>
      <c r="AJJ52" s="319"/>
      <c r="AJK52" s="319"/>
      <c r="AJL52" s="319"/>
      <c r="AJM52" s="319"/>
      <c r="AJN52" s="319"/>
      <c r="AJO52" s="319"/>
      <c r="AJP52" s="319"/>
      <c r="AJQ52" s="319"/>
      <c r="AJR52" s="319"/>
      <c r="AJS52" s="319"/>
      <c r="AJT52" s="319"/>
      <c r="AJU52" s="319"/>
      <c r="AJV52" s="319"/>
      <c r="AJW52" s="319"/>
      <c r="AJX52" s="319"/>
      <c r="AJY52" s="319"/>
      <c r="AJZ52" s="319"/>
      <c r="AKA52" s="319"/>
      <c r="AKB52" s="319"/>
      <c r="AKC52" s="319"/>
      <c r="AKD52" s="319"/>
      <c r="AKE52" s="319"/>
      <c r="AKF52" s="319"/>
      <c r="AKG52" s="319"/>
      <c r="AKH52" s="319"/>
      <c r="AKI52" s="319"/>
      <c r="AKJ52" s="319"/>
      <c r="AKK52" s="319"/>
      <c r="AKL52" s="319"/>
      <c r="AKM52" s="319"/>
      <c r="AKN52" s="319"/>
      <c r="AKO52" s="319"/>
      <c r="AKP52" s="319"/>
      <c r="AKQ52" s="319"/>
      <c r="AKR52" s="319"/>
      <c r="AKS52" s="319"/>
      <c r="AKT52" s="319"/>
      <c r="AKU52" s="319"/>
      <c r="AKV52" s="319"/>
      <c r="AKW52" s="319"/>
      <c r="AKX52" s="319"/>
      <c r="AKY52" s="319"/>
      <c r="AKZ52" s="319"/>
      <c r="ALA52" s="319"/>
      <c r="ALB52" s="319"/>
      <c r="ALC52" s="319"/>
      <c r="ALD52" s="319"/>
      <c r="ALE52" s="319"/>
      <c r="ALF52" s="319"/>
      <c r="ALG52" s="319"/>
      <c r="ALH52" s="319"/>
      <c r="ALI52" s="319"/>
      <c r="ALJ52" s="319"/>
      <c r="ALK52" s="319"/>
      <c r="ALL52" s="319"/>
      <c r="ALM52" s="319"/>
      <c r="ALN52" s="319"/>
      <c r="ALO52" s="319"/>
      <c r="ALP52" s="319"/>
      <c r="ALQ52" s="319"/>
      <c r="ALR52" s="319"/>
      <c r="ALS52" s="319"/>
      <c r="ALT52" s="319"/>
      <c r="ALU52" s="319"/>
      <c r="ALV52" s="319"/>
      <c r="ALW52" s="319"/>
      <c r="ALX52" s="319"/>
      <c r="ALY52" s="319"/>
      <c r="ALZ52" s="319"/>
      <c r="AMA52" s="319"/>
      <c r="AMB52" s="319"/>
      <c r="AMC52" s="319"/>
      <c r="AMD52" s="319"/>
      <c r="AME52" s="319"/>
      <c r="AMF52" s="319"/>
      <c r="AMG52" s="319"/>
      <c r="AMH52" s="319"/>
      <c r="AMI52" s="319"/>
      <c r="AMJ52" s="319"/>
      <c r="AMK52" s="319"/>
      <c r="AML52" s="319"/>
      <c r="AMM52" s="319"/>
      <c r="AMN52" s="319"/>
      <c r="AMO52" s="319"/>
      <c r="AMP52" s="319"/>
      <c r="AMQ52" s="319"/>
      <c r="AMR52" s="319"/>
      <c r="AMS52" s="319"/>
      <c r="AMT52" s="319"/>
      <c r="AMU52" s="319"/>
      <c r="AMV52" s="319"/>
      <c r="AMW52" s="319"/>
      <c r="AMX52" s="319"/>
      <c r="AMY52" s="319"/>
      <c r="AMZ52" s="319"/>
      <c r="ANA52" s="319"/>
      <c r="ANB52" s="319"/>
      <c r="ANC52" s="319"/>
      <c r="AND52" s="319"/>
      <c r="ANE52" s="319"/>
      <c r="ANF52" s="319"/>
      <c r="ANG52" s="319"/>
      <c r="ANH52" s="319"/>
      <c r="ANI52" s="319"/>
      <c r="ANJ52" s="319"/>
      <c r="ANK52" s="319"/>
      <c r="ANL52" s="319"/>
      <c r="ANM52" s="319"/>
      <c r="ANN52" s="319"/>
      <c r="ANO52" s="319"/>
      <c r="ANP52" s="319"/>
      <c r="ANQ52" s="319"/>
      <c r="ANR52" s="319"/>
      <c r="ANS52" s="319"/>
      <c r="ANT52" s="319"/>
      <c r="ANU52" s="319"/>
      <c r="ANV52" s="319"/>
      <c r="ANW52" s="319"/>
      <c r="ANX52" s="319"/>
      <c r="ANY52" s="319"/>
      <c r="ANZ52" s="319"/>
      <c r="AOA52" s="319"/>
      <c r="AOB52" s="319"/>
      <c r="AOC52" s="319"/>
      <c r="AOD52" s="319"/>
      <c r="AOE52" s="319"/>
      <c r="AOF52" s="319"/>
      <c r="AOG52" s="319"/>
      <c r="AOH52" s="319"/>
      <c r="AOI52" s="319"/>
      <c r="AOJ52" s="319"/>
      <c r="AOK52" s="319"/>
      <c r="AOL52" s="319"/>
      <c r="AOM52" s="319"/>
      <c r="AON52" s="319"/>
      <c r="AOO52" s="319"/>
      <c r="AOP52" s="319"/>
      <c r="AOQ52" s="319"/>
      <c r="AOR52" s="319"/>
      <c r="AOS52" s="319"/>
      <c r="AOT52" s="319"/>
      <c r="AOU52" s="319"/>
      <c r="AOV52" s="319"/>
      <c r="AOW52" s="319"/>
      <c r="AOX52" s="319"/>
      <c r="AOY52" s="319"/>
      <c r="AOZ52" s="319"/>
      <c r="APA52" s="319"/>
      <c r="APB52" s="319"/>
      <c r="APC52" s="319"/>
      <c r="APD52" s="319"/>
      <c r="APE52" s="319"/>
      <c r="APF52" s="319"/>
      <c r="APG52" s="319"/>
      <c r="APH52" s="319"/>
      <c r="API52" s="319"/>
      <c r="APJ52" s="319"/>
      <c r="APK52" s="319"/>
      <c r="APL52" s="319"/>
      <c r="APM52" s="319"/>
      <c r="APN52" s="319"/>
      <c r="APO52" s="319"/>
      <c r="APP52" s="319"/>
      <c r="APQ52" s="319"/>
      <c r="APR52" s="319"/>
      <c r="APS52" s="319"/>
      <c r="APT52" s="319"/>
      <c r="APU52" s="319"/>
      <c r="APV52" s="319"/>
      <c r="APW52" s="319"/>
      <c r="APX52" s="319"/>
      <c r="APY52" s="319"/>
      <c r="APZ52" s="319"/>
      <c r="AQA52" s="319"/>
      <c r="AQB52" s="319"/>
      <c r="AQC52" s="319"/>
      <c r="AQD52" s="319"/>
      <c r="AQE52" s="319"/>
      <c r="AQF52" s="319"/>
      <c r="AQG52" s="319"/>
      <c r="AQH52" s="319"/>
      <c r="AQI52" s="319"/>
      <c r="AQJ52" s="319"/>
      <c r="AQK52" s="319"/>
      <c r="AQL52" s="319"/>
      <c r="AQM52" s="319"/>
      <c r="AQN52" s="319"/>
      <c r="AQO52" s="319"/>
      <c r="AQP52" s="319"/>
      <c r="AQQ52" s="319"/>
      <c r="AQR52" s="319"/>
      <c r="AQS52" s="319"/>
      <c r="AQT52" s="319"/>
      <c r="AQU52" s="319"/>
      <c r="AQV52" s="319"/>
      <c r="AQW52" s="319"/>
      <c r="AQX52" s="319"/>
      <c r="AQY52" s="319"/>
      <c r="AQZ52" s="319"/>
      <c r="ARA52" s="319"/>
      <c r="ARB52" s="319"/>
      <c r="ARC52" s="319"/>
      <c r="ARD52" s="319"/>
      <c r="ARE52" s="319"/>
      <c r="ARF52" s="319"/>
      <c r="ARG52" s="319"/>
      <c r="ARH52" s="319"/>
      <c r="ARI52" s="319"/>
      <c r="ARJ52" s="319"/>
      <c r="ARK52" s="319"/>
      <c r="ARL52" s="319"/>
      <c r="ARM52" s="319"/>
      <c r="ARN52" s="319"/>
      <c r="ARO52" s="319"/>
      <c r="ARP52" s="319"/>
      <c r="ARQ52" s="319"/>
      <c r="ARR52" s="319"/>
      <c r="ARS52" s="319"/>
      <c r="ART52" s="319"/>
      <c r="ARU52" s="319"/>
      <c r="ARV52" s="319"/>
      <c r="ARW52" s="319"/>
      <c r="ARX52" s="319"/>
      <c r="ARY52" s="319"/>
      <c r="ARZ52" s="319"/>
      <c r="ASA52" s="319"/>
      <c r="ASB52" s="319"/>
      <c r="ASC52" s="319"/>
      <c r="ASD52" s="319"/>
      <c r="ASE52" s="319"/>
      <c r="ASF52" s="319"/>
      <c r="ASG52" s="319"/>
      <c r="ASH52" s="319"/>
      <c r="ASI52" s="319"/>
      <c r="ASJ52" s="319"/>
      <c r="ASK52" s="319"/>
      <c r="ASL52" s="319"/>
      <c r="ASM52" s="319"/>
      <c r="ASN52" s="319"/>
      <c r="ASO52" s="319"/>
      <c r="ASP52" s="319"/>
      <c r="ASQ52" s="319"/>
      <c r="ASR52" s="319"/>
      <c r="ASS52" s="319"/>
      <c r="AST52" s="319"/>
      <c r="ASU52" s="319"/>
      <c r="ASV52" s="319"/>
      <c r="ASW52" s="319"/>
      <c r="ASX52" s="319"/>
      <c r="ASY52" s="319"/>
      <c r="ASZ52" s="319"/>
      <c r="ATA52" s="319"/>
      <c r="ATB52" s="319"/>
      <c r="ATC52" s="319"/>
      <c r="ATD52" s="319"/>
      <c r="ATE52" s="319"/>
      <c r="ATF52" s="319"/>
      <c r="ATG52" s="319"/>
      <c r="ATH52" s="319"/>
      <c r="ATI52" s="319"/>
      <c r="ATJ52" s="319"/>
      <c r="ATK52" s="319"/>
      <c r="ATL52" s="319"/>
      <c r="ATM52" s="319"/>
      <c r="ATN52" s="319"/>
      <c r="ATO52" s="319"/>
      <c r="ATP52" s="319"/>
      <c r="ATQ52" s="319"/>
      <c r="ATR52" s="319"/>
      <c r="ATS52" s="319"/>
      <c r="ATT52" s="319"/>
      <c r="ATU52" s="319"/>
      <c r="ATV52" s="319"/>
      <c r="ATW52" s="319"/>
      <c r="ATX52" s="319"/>
      <c r="ATY52" s="319"/>
      <c r="ATZ52" s="319"/>
      <c r="AUA52" s="319"/>
      <c r="AUB52" s="319"/>
      <c r="AUC52" s="319"/>
      <c r="AUD52" s="319"/>
      <c r="AUE52" s="319"/>
      <c r="AUF52" s="319"/>
      <c r="AUG52" s="319"/>
      <c r="AUH52" s="319"/>
      <c r="AUI52" s="319"/>
      <c r="AUJ52" s="319"/>
      <c r="AUK52" s="319"/>
      <c r="AUL52" s="319"/>
      <c r="AUM52" s="319"/>
      <c r="AUN52" s="319"/>
      <c r="AUO52" s="319"/>
      <c r="AUP52" s="319"/>
      <c r="AUQ52" s="319"/>
      <c r="AUR52" s="319"/>
      <c r="AUS52" s="319"/>
      <c r="AUT52" s="319"/>
      <c r="AUU52" s="319"/>
      <c r="AUV52" s="319"/>
      <c r="AUW52" s="319"/>
      <c r="AUX52" s="319"/>
      <c r="AUY52" s="319"/>
      <c r="AUZ52" s="319"/>
      <c r="AVA52" s="319"/>
      <c r="AVB52" s="319"/>
      <c r="AVC52" s="319"/>
      <c r="AVD52" s="319"/>
      <c r="AVE52" s="319"/>
      <c r="AVF52" s="319"/>
      <c r="AVG52" s="319"/>
      <c r="AVH52" s="319"/>
      <c r="AVI52" s="319"/>
      <c r="AVJ52" s="319"/>
      <c r="AVK52" s="319"/>
      <c r="AVL52" s="319"/>
      <c r="AVM52" s="319"/>
      <c r="AVN52" s="319"/>
      <c r="AVO52" s="319"/>
      <c r="AVP52" s="319"/>
      <c r="AVQ52" s="319"/>
      <c r="AVR52" s="319"/>
      <c r="AVS52" s="319"/>
      <c r="AVT52" s="319"/>
      <c r="AVU52" s="319"/>
      <c r="AVV52" s="319"/>
      <c r="AVW52" s="319"/>
      <c r="AVX52" s="319"/>
      <c r="AVY52" s="319"/>
      <c r="AVZ52" s="319"/>
      <c r="AWA52" s="319"/>
      <c r="AWB52" s="319"/>
      <c r="AWC52" s="319"/>
      <c r="AWD52" s="319"/>
      <c r="AWE52" s="319"/>
      <c r="AWF52" s="319"/>
      <c r="AWG52" s="319"/>
      <c r="AWH52" s="319"/>
      <c r="AWI52" s="319"/>
      <c r="AWJ52" s="319"/>
      <c r="AWK52" s="319"/>
      <c r="AWL52" s="319"/>
      <c r="AWM52" s="319"/>
      <c r="AWN52" s="319"/>
      <c r="AWO52" s="319"/>
      <c r="AWP52" s="319"/>
      <c r="AWQ52" s="319"/>
      <c r="AWR52" s="319"/>
      <c r="AWS52" s="319"/>
      <c r="AWT52" s="319"/>
      <c r="AWU52" s="319"/>
      <c r="AWV52" s="319"/>
      <c r="AWW52" s="319"/>
      <c r="AWX52" s="319"/>
      <c r="AWY52" s="319"/>
      <c r="AWZ52" s="319"/>
      <c r="AXA52" s="319"/>
      <c r="AXB52" s="319"/>
      <c r="AXC52" s="319"/>
      <c r="AXD52" s="319"/>
      <c r="AXE52" s="319"/>
      <c r="AXF52" s="319"/>
      <c r="AXG52" s="319"/>
      <c r="AXH52" s="319"/>
      <c r="AXI52" s="319"/>
      <c r="AXJ52" s="319"/>
      <c r="AXK52" s="319"/>
      <c r="AXL52" s="319"/>
      <c r="AXM52" s="319"/>
      <c r="AXN52" s="319"/>
      <c r="AXO52" s="319"/>
      <c r="AXP52" s="319"/>
      <c r="AXQ52" s="319"/>
      <c r="AXR52" s="319"/>
      <c r="AXS52" s="319"/>
      <c r="AXT52" s="319"/>
      <c r="AXU52" s="319"/>
      <c r="AXV52" s="319"/>
      <c r="AXW52" s="319"/>
      <c r="AXX52" s="319"/>
      <c r="AXY52" s="319"/>
      <c r="AXZ52" s="319"/>
      <c r="AYA52" s="319"/>
      <c r="AYB52" s="319"/>
      <c r="AYC52" s="319"/>
      <c r="AYD52" s="319"/>
      <c r="AYE52" s="319"/>
      <c r="AYF52" s="319"/>
      <c r="AYG52" s="319"/>
      <c r="AYH52" s="319"/>
      <c r="AYI52" s="319"/>
      <c r="AYJ52" s="319"/>
      <c r="AYK52" s="319"/>
      <c r="AYL52" s="319"/>
      <c r="AYM52" s="319"/>
      <c r="AYN52" s="319"/>
      <c r="AYO52" s="319"/>
      <c r="AYP52" s="319"/>
      <c r="AYQ52" s="319"/>
      <c r="AYR52" s="319"/>
      <c r="AYS52" s="319"/>
      <c r="AYT52" s="319"/>
      <c r="AYU52" s="319"/>
      <c r="AYV52" s="319"/>
      <c r="AYW52" s="319"/>
      <c r="AYX52" s="319"/>
      <c r="AYY52" s="319"/>
      <c r="AYZ52" s="319"/>
      <c r="AZA52" s="319"/>
      <c r="AZB52" s="319"/>
      <c r="AZC52" s="319"/>
      <c r="AZD52" s="319"/>
      <c r="AZE52" s="319"/>
      <c r="AZF52" s="319"/>
      <c r="AZG52" s="319"/>
      <c r="AZH52" s="319"/>
      <c r="AZI52" s="319"/>
      <c r="AZJ52" s="319"/>
      <c r="AZK52" s="319"/>
      <c r="AZL52" s="319"/>
      <c r="AZM52" s="319"/>
      <c r="AZN52" s="319"/>
      <c r="AZO52" s="319"/>
      <c r="AZP52" s="319"/>
      <c r="AZQ52" s="319"/>
      <c r="AZR52" s="319"/>
      <c r="AZS52" s="319"/>
      <c r="AZT52" s="319"/>
      <c r="AZU52" s="319"/>
      <c r="AZV52" s="319"/>
      <c r="AZW52" s="319"/>
      <c r="AZX52" s="319"/>
      <c r="AZY52" s="319"/>
      <c r="AZZ52" s="319"/>
      <c r="BAA52" s="319"/>
      <c r="BAB52" s="319"/>
      <c r="BAC52" s="319"/>
      <c r="BAD52" s="319"/>
      <c r="BAE52" s="319"/>
      <c r="BAF52" s="319"/>
      <c r="BAG52" s="319"/>
      <c r="BAH52" s="319"/>
      <c r="BAI52" s="319"/>
      <c r="BAJ52" s="319"/>
      <c r="BAK52" s="319"/>
      <c r="BAL52" s="319"/>
      <c r="BAM52" s="319"/>
      <c r="BAN52" s="319"/>
      <c r="BAO52" s="319"/>
      <c r="BAP52" s="319"/>
      <c r="BAQ52" s="319"/>
      <c r="BAR52" s="319"/>
      <c r="BAS52" s="319"/>
      <c r="BAT52" s="319"/>
      <c r="BAU52" s="319"/>
      <c r="BAV52" s="319"/>
      <c r="BAW52" s="319"/>
      <c r="BAX52" s="319"/>
      <c r="BAY52" s="319"/>
      <c r="BAZ52" s="319"/>
      <c r="BBA52" s="319"/>
      <c r="BBB52" s="319"/>
      <c r="BBC52" s="319"/>
      <c r="BBD52" s="319"/>
      <c r="BBE52" s="319"/>
      <c r="BBF52" s="319"/>
      <c r="BBG52" s="319"/>
      <c r="BBH52" s="319"/>
      <c r="BBI52" s="319"/>
      <c r="BBJ52" s="319"/>
      <c r="BBK52" s="319"/>
      <c r="BBL52" s="319"/>
      <c r="BBM52" s="319"/>
      <c r="BBN52" s="319"/>
      <c r="BBO52" s="319"/>
      <c r="BBP52" s="319"/>
      <c r="BBQ52" s="319"/>
      <c r="BBR52" s="319"/>
      <c r="BBS52" s="319"/>
      <c r="BBT52" s="319"/>
      <c r="BBU52" s="319"/>
      <c r="BBV52" s="319"/>
      <c r="BBW52" s="319"/>
      <c r="BBX52" s="319"/>
      <c r="BBY52" s="319"/>
      <c r="BBZ52" s="319"/>
      <c r="BCA52" s="319"/>
      <c r="BCB52" s="319"/>
      <c r="BCC52" s="319"/>
      <c r="BCD52" s="319"/>
      <c r="BCE52" s="319"/>
      <c r="BCF52" s="319"/>
      <c r="BCG52" s="319"/>
      <c r="BCH52" s="319"/>
      <c r="BCI52" s="319"/>
      <c r="BCJ52" s="319"/>
      <c r="BCK52" s="319"/>
      <c r="BCL52" s="319"/>
      <c r="BCM52" s="319"/>
      <c r="BCN52" s="319"/>
      <c r="BCO52" s="319"/>
      <c r="BCP52" s="319"/>
      <c r="BCQ52" s="319"/>
      <c r="BCR52" s="319"/>
      <c r="BCS52" s="319"/>
      <c r="BCT52" s="319"/>
      <c r="BCU52" s="319"/>
      <c r="BCV52" s="319"/>
      <c r="BCW52" s="319"/>
      <c r="BCX52" s="319"/>
      <c r="BCY52" s="319"/>
      <c r="BCZ52" s="319"/>
      <c r="BDA52" s="319"/>
      <c r="BDB52" s="319"/>
      <c r="BDC52" s="319"/>
      <c r="BDD52" s="319"/>
      <c r="BDE52" s="319"/>
      <c r="BDF52" s="319"/>
      <c r="BDG52" s="319"/>
      <c r="BDH52" s="319"/>
      <c r="BDI52" s="319"/>
      <c r="BDJ52" s="319"/>
      <c r="BDK52" s="319"/>
      <c r="BDL52" s="319"/>
      <c r="BDM52" s="319"/>
      <c r="BDN52" s="319"/>
      <c r="BDO52" s="319"/>
      <c r="BDP52" s="319"/>
      <c r="BDQ52" s="319"/>
      <c r="BDR52" s="319"/>
      <c r="BDS52" s="319"/>
      <c r="BDT52" s="319"/>
      <c r="BDU52" s="319"/>
      <c r="BDV52" s="319"/>
      <c r="BDW52" s="319"/>
      <c r="BDX52" s="319"/>
      <c r="BDY52" s="319"/>
      <c r="BDZ52" s="319"/>
      <c r="BEA52" s="319"/>
      <c r="BEB52" s="319"/>
      <c r="BEC52" s="319"/>
      <c r="BED52" s="319"/>
      <c r="BEE52" s="319"/>
      <c r="BEF52" s="319"/>
      <c r="BEG52" s="319"/>
      <c r="BEH52" s="319"/>
      <c r="BEI52" s="319"/>
      <c r="BEJ52" s="319"/>
      <c r="BEK52" s="319"/>
      <c r="BEL52" s="319"/>
      <c r="BEM52" s="319"/>
      <c r="BEN52" s="319"/>
      <c r="BEO52" s="319"/>
      <c r="BEP52" s="319"/>
      <c r="BEQ52" s="319"/>
      <c r="BER52" s="319"/>
      <c r="BES52" s="319"/>
      <c r="BET52" s="319"/>
      <c r="BEU52" s="319"/>
      <c r="BEV52" s="319"/>
      <c r="BEW52" s="319"/>
      <c r="BEX52" s="319"/>
      <c r="BEY52" s="319"/>
      <c r="BEZ52" s="319"/>
      <c r="BFA52" s="319"/>
      <c r="BFB52" s="319"/>
      <c r="BFC52" s="319"/>
      <c r="BFD52" s="319"/>
      <c r="BFE52" s="319"/>
      <c r="BFF52" s="319"/>
      <c r="BFG52" s="319"/>
      <c r="BFH52" s="319"/>
      <c r="BFI52" s="319"/>
      <c r="BFJ52" s="319"/>
      <c r="BFK52" s="319"/>
      <c r="BFL52" s="319"/>
      <c r="BFM52" s="319"/>
      <c r="BFN52" s="319"/>
      <c r="BFO52" s="319"/>
      <c r="BFP52" s="319"/>
      <c r="BFQ52" s="319"/>
      <c r="BFR52" s="319"/>
      <c r="BFS52" s="319"/>
      <c r="BFT52" s="319"/>
      <c r="BFU52" s="319"/>
      <c r="BFV52" s="319"/>
      <c r="BFW52" s="319"/>
      <c r="BFX52" s="319"/>
      <c r="BFY52" s="319"/>
      <c r="BFZ52" s="319"/>
      <c r="BGA52" s="319"/>
      <c r="BGB52" s="319"/>
      <c r="BGC52" s="319"/>
      <c r="BGD52" s="319"/>
      <c r="BGE52" s="319"/>
      <c r="BGF52" s="319"/>
      <c r="BGG52" s="319"/>
      <c r="BGH52" s="319"/>
      <c r="BGI52" s="319"/>
      <c r="BGJ52" s="319"/>
      <c r="BGK52" s="319"/>
      <c r="BGL52" s="319"/>
      <c r="BGM52" s="319"/>
      <c r="BGN52" s="319"/>
      <c r="BGO52" s="319"/>
      <c r="BGP52" s="319"/>
      <c r="BGQ52" s="319"/>
      <c r="BGR52" s="319"/>
      <c r="BGS52" s="319"/>
      <c r="BGT52" s="319"/>
      <c r="BGU52" s="319"/>
      <c r="BGV52" s="319"/>
      <c r="BGW52" s="319"/>
      <c r="BGX52" s="319"/>
      <c r="BGY52" s="319"/>
      <c r="BGZ52" s="319"/>
      <c r="BHA52" s="319"/>
      <c r="BHB52" s="319"/>
      <c r="BHC52" s="319"/>
      <c r="BHD52" s="319"/>
      <c r="BHE52" s="319"/>
      <c r="BHF52" s="319"/>
      <c r="BHG52" s="319"/>
      <c r="BHH52" s="319"/>
      <c r="BHI52" s="319"/>
      <c r="BHJ52" s="319"/>
      <c r="BHK52" s="319"/>
      <c r="BHL52" s="319"/>
      <c r="BHM52" s="319"/>
      <c r="BHN52" s="319"/>
      <c r="BHO52" s="319"/>
      <c r="BHP52" s="319"/>
      <c r="BHQ52" s="319"/>
      <c r="BHR52" s="319"/>
      <c r="BHS52" s="319"/>
      <c r="BHT52" s="319"/>
      <c r="BHU52" s="319"/>
      <c r="BHV52" s="319"/>
      <c r="BHW52" s="319"/>
      <c r="BHX52" s="319"/>
      <c r="BHY52" s="319"/>
      <c r="BHZ52" s="319"/>
      <c r="BIA52" s="319"/>
      <c r="BIB52" s="319"/>
      <c r="BIC52" s="319"/>
      <c r="BID52" s="319"/>
      <c r="BIE52" s="319"/>
      <c r="BIF52" s="319"/>
      <c r="BIG52" s="319"/>
      <c r="BIH52" s="319"/>
      <c r="BII52" s="319"/>
      <c r="BIJ52" s="319"/>
      <c r="BIK52" s="319"/>
      <c r="BIL52" s="319"/>
      <c r="BIM52" s="319"/>
      <c r="BIN52" s="319"/>
      <c r="BIO52" s="319"/>
      <c r="BIP52" s="319"/>
      <c r="BIQ52" s="319"/>
      <c r="BIR52" s="319"/>
      <c r="BIS52" s="319"/>
      <c r="BIT52" s="319"/>
      <c r="BIU52" s="319"/>
      <c r="BIV52" s="319"/>
      <c r="BIW52" s="319"/>
      <c r="BIX52" s="319"/>
      <c r="BIY52" s="319"/>
      <c r="BIZ52" s="319"/>
      <c r="BJA52" s="319"/>
      <c r="BJB52" s="319"/>
      <c r="BJC52" s="319"/>
      <c r="BJD52" s="319"/>
      <c r="BJE52" s="319"/>
      <c r="BJF52" s="319"/>
      <c r="BJG52" s="319"/>
      <c r="BJH52" s="319"/>
      <c r="BJI52" s="319"/>
      <c r="BJJ52" s="319"/>
      <c r="BJK52" s="319"/>
      <c r="BJL52" s="319"/>
      <c r="BJM52" s="319"/>
      <c r="BJN52" s="319"/>
      <c r="BJO52" s="319"/>
      <c r="BJP52" s="319"/>
      <c r="BJQ52" s="319"/>
      <c r="BJR52" s="319"/>
      <c r="BJS52" s="319"/>
      <c r="BJT52" s="319"/>
      <c r="BJU52" s="319"/>
      <c r="BJV52" s="319"/>
      <c r="BJW52" s="319"/>
      <c r="BJX52" s="319"/>
      <c r="BJY52" s="319"/>
      <c r="BJZ52" s="319"/>
      <c r="BKA52" s="319"/>
      <c r="BKB52" s="319"/>
      <c r="BKC52" s="319"/>
      <c r="BKD52" s="319"/>
      <c r="BKE52" s="319"/>
      <c r="BKF52" s="319"/>
      <c r="BKG52" s="319"/>
      <c r="BKH52" s="319"/>
      <c r="BKI52" s="319"/>
      <c r="BKJ52" s="319"/>
      <c r="BKK52" s="319"/>
      <c r="BKL52" s="319"/>
      <c r="BKM52" s="319"/>
      <c r="BKN52" s="319"/>
      <c r="BKO52" s="319"/>
      <c r="BKP52" s="319"/>
      <c r="BKQ52" s="319"/>
      <c r="BKR52" s="319"/>
      <c r="BKS52" s="319"/>
      <c r="BKT52" s="319"/>
      <c r="BKU52" s="319"/>
      <c r="BKV52" s="319"/>
      <c r="BKW52" s="319"/>
      <c r="BKX52" s="319"/>
      <c r="BKY52" s="319"/>
      <c r="BKZ52" s="319"/>
      <c r="BLA52" s="319"/>
      <c r="BLB52" s="319"/>
      <c r="BLC52" s="319"/>
      <c r="BLD52" s="319"/>
      <c r="BLE52" s="319"/>
      <c r="BLF52" s="319"/>
      <c r="BLG52" s="319"/>
      <c r="BLH52" s="319"/>
      <c r="BLI52" s="319"/>
      <c r="BLJ52" s="319"/>
      <c r="BLK52" s="319"/>
      <c r="BLL52" s="319"/>
      <c r="BLM52" s="319"/>
      <c r="BLN52" s="319"/>
      <c r="BLO52" s="319"/>
      <c r="BLP52" s="319"/>
      <c r="BLQ52" s="319"/>
      <c r="BLR52" s="319"/>
      <c r="BLS52" s="319"/>
      <c r="BLT52" s="319"/>
      <c r="BLU52" s="319"/>
      <c r="BLV52" s="319"/>
      <c r="BLW52" s="319"/>
      <c r="BLX52" s="319"/>
      <c r="BLY52" s="319"/>
      <c r="BLZ52" s="319"/>
      <c r="BMA52" s="319"/>
      <c r="BMB52" s="319"/>
      <c r="BMC52" s="319"/>
      <c r="BMD52" s="319"/>
      <c r="BME52" s="319"/>
      <c r="BMF52" s="319"/>
      <c r="BMG52" s="319"/>
      <c r="BMH52" s="319"/>
      <c r="BMI52" s="319"/>
      <c r="BMJ52" s="319"/>
      <c r="BMK52" s="319"/>
      <c r="BML52" s="319"/>
      <c r="BMM52" s="319"/>
      <c r="BMN52" s="319"/>
      <c r="BMO52" s="319"/>
      <c r="BMP52" s="319"/>
      <c r="BMQ52" s="319"/>
      <c r="BMR52" s="319"/>
      <c r="BMS52" s="319"/>
      <c r="BMT52" s="319"/>
      <c r="BMU52" s="319"/>
      <c r="BMV52" s="319"/>
      <c r="BMW52" s="319"/>
      <c r="BMX52" s="319"/>
      <c r="BMY52" s="319"/>
      <c r="BMZ52" s="319"/>
      <c r="BNA52" s="319"/>
      <c r="BNB52" s="319"/>
      <c r="BNC52" s="319"/>
      <c r="BND52" s="319"/>
      <c r="BNE52" s="319"/>
      <c r="BNF52" s="319"/>
      <c r="BNG52" s="319"/>
      <c r="BNH52" s="319"/>
      <c r="BNI52" s="319"/>
      <c r="BNJ52" s="319"/>
      <c r="BNK52" s="319"/>
      <c r="BNL52" s="319"/>
      <c r="BNM52" s="319"/>
      <c r="BNN52" s="319"/>
      <c r="BNO52" s="319"/>
      <c r="BNP52" s="319"/>
      <c r="BNQ52" s="319"/>
      <c r="BNR52" s="319"/>
      <c r="BNS52" s="319"/>
      <c r="BNT52" s="319"/>
      <c r="BNU52" s="319"/>
      <c r="BNV52" s="319"/>
      <c r="BNW52" s="319"/>
      <c r="BNX52" s="319"/>
      <c r="BNY52" s="319"/>
      <c r="BNZ52" s="319"/>
      <c r="BOA52" s="319"/>
      <c r="BOB52" s="319"/>
      <c r="BOC52" s="319"/>
      <c r="BOD52" s="319"/>
      <c r="BOE52" s="319"/>
      <c r="BOF52" s="319"/>
      <c r="BOG52" s="319"/>
      <c r="BOH52" s="319"/>
      <c r="BOI52" s="319"/>
      <c r="BOJ52" s="319"/>
      <c r="BOK52" s="319"/>
      <c r="BOL52" s="319"/>
      <c r="BOM52" s="319"/>
      <c r="BON52" s="319"/>
      <c r="BOO52" s="319"/>
      <c r="BOP52" s="319"/>
      <c r="BOQ52" s="319"/>
      <c r="BOR52" s="319"/>
      <c r="BOS52" s="319"/>
      <c r="BOT52" s="319"/>
      <c r="BOU52" s="319"/>
      <c r="BOV52" s="319"/>
      <c r="BOW52" s="319"/>
      <c r="BOX52" s="319"/>
      <c r="BOY52" s="319"/>
      <c r="BOZ52" s="319"/>
      <c r="BPA52" s="319"/>
      <c r="BPB52" s="319"/>
      <c r="BPC52" s="319"/>
      <c r="BPD52" s="319"/>
      <c r="BPE52" s="319"/>
      <c r="BPF52" s="319"/>
      <c r="BPG52" s="319"/>
      <c r="BPH52" s="319"/>
      <c r="BPI52" s="319"/>
      <c r="BPJ52" s="319"/>
      <c r="BPK52" s="319"/>
      <c r="BPL52" s="319"/>
      <c r="BPM52" s="319"/>
      <c r="BPN52" s="319"/>
      <c r="BPO52" s="319"/>
      <c r="BPP52" s="319"/>
      <c r="BPQ52" s="319"/>
      <c r="BPR52" s="319"/>
      <c r="BPS52" s="319"/>
      <c r="BPT52" s="319"/>
      <c r="BPU52" s="319"/>
      <c r="BPV52" s="319"/>
      <c r="BPW52" s="319"/>
      <c r="BPX52" s="319"/>
      <c r="BPY52" s="319"/>
      <c r="BPZ52" s="319"/>
      <c r="BQA52" s="319"/>
      <c r="BQB52" s="319"/>
      <c r="BQC52" s="319"/>
      <c r="BQD52" s="319"/>
      <c r="BQE52" s="319"/>
      <c r="BQF52" s="319"/>
      <c r="BQG52" s="319"/>
      <c r="BQH52" s="319"/>
      <c r="BQI52" s="319"/>
      <c r="BQJ52" s="319"/>
      <c r="BQK52" s="319"/>
      <c r="BQL52" s="319"/>
      <c r="BQM52" s="319"/>
      <c r="BQN52" s="319"/>
      <c r="BQO52" s="319"/>
      <c r="BQP52" s="319"/>
      <c r="BQQ52" s="319"/>
      <c r="BQR52" s="319"/>
      <c r="BQS52" s="319"/>
      <c r="BQT52" s="319"/>
      <c r="BQU52" s="319"/>
      <c r="BQV52" s="319"/>
      <c r="BQW52" s="319"/>
      <c r="BQX52" s="319"/>
      <c r="BQY52" s="319"/>
      <c r="BQZ52" s="319"/>
      <c r="BRA52" s="319"/>
      <c r="BRB52" s="319"/>
      <c r="BRC52" s="319"/>
      <c r="BRD52" s="319"/>
      <c r="BRE52" s="319"/>
      <c r="BRF52" s="319"/>
      <c r="BRG52" s="319"/>
      <c r="BRH52" s="319"/>
      <c r="BRI52" s="319"/>
      <c r="BRJ52" s="319"/>
      <c r="BRK52" s="319"/>
      <c r="BRL52" s="319"/>
      <c r="BRM52" s="319"/>
      <c r="BRN52" s="319"/>
      <c r="BRO52" s="319"/>
      <c r="BRP52" s="319"/>
      <c r="BRQ52" s="319"/>
      <c r="BRR52" s="319"/>
      <c r="BRS52" s="319"/>
      <c r="BRT52" s="319"/>
      <c r="BRU52" s="319"/>
      <c r="BRV52" s="319"/>
      <c r="BRW52" s="319"/>
      <c r="BRX52" s="319"/>
      <c r="BRY52" s="319"/>
      <c r="BRZ52" s="319"/>
      <c r="BSA52" s="319"/>
      <c r="BSB52" s="319"/>
      <c r="BSC52" s="319"/>
      <c r="BSD52" s="319"/>
      <c r="BSE52" s="319"/>
      <c r="BSF52" s="319"/>
      <c r="BSG52" s="319"/>
      <c r="BSH52" s="319"/>
      <c r="BSI52" s="319"/>
      <c r="BSJ52" s="319"/>
      <c r="BSK52" s="319"/>
      <c r="BSL52" s="319"/>
      <c r="BSM52" s="319"/>
      <c r="BSN52" s="319"/>
      <c r="BSO52" s="319"/>
      <c r="BSP52" s="319"/>
      <c r="BSQ52" s="319"/>
      <c r="BSR52" s="319"/>
      <c r="BSS52" s="319"/>
      <c r="BST52" s="319"/>
      <c r="BSU52" s="319"/>
      <c r="BSV52" s="319"/>
      <c r="BSW52" s="319"/>
      <c r="BSX52" s="319"/>
      <c r="BSY52" s="319"/>
      <c r="BSZ52" s="319"/>
      <c r="BTA52" s="319"/>
      <c r="BTB52" s="319"/>
      <c r="BTC52" s="319"/>
      <c r="BTD52" s="319"/>
      <c r="BTE52" s="319"/>
      <c r="BTF52" s="319"/>
      <c r="BTG52" s="319"/>
      <c r="BTH52" s="319"/>
      <c r="BTI52" s="319"/>
      <c r="BTJ52" s="319"/>
      <c r="BTK52" s="319"/>
      <c r="BTL52" s="319"/>
      <c r="BTM52" s="319"/>
      <c r="BTN52" s="319"/>
      <c r="BTO52" s="319"/>
      <c r="BTP52" s="319"/>
      <c r="BTQ52" s="319"/>
      <c r="BTR52" s="319"/>
      <c r="BTS52" s="319"/>
      <c r="BTT52" s="319"/>
      <c r="BTU52" s="319"/>
      <c r="BTV52" s="319"/>
      <c r="BTW52" s="319"/>
      <c r="BTX52" s="319"/>
      <c r="BTY52" s="319"/>
      <c r="BTZ52" s="319"/>
      <c r="BUA52" s="319"/>
      <c r="BUB52" s="319"/>
      <c r="BUC52" s="319"/>
      <c r="BUD52" s="319"/>
      <c r="BUE52" s="319"/>
      <c r="BUF52" s="319"/>
      <c r="BUG52" s="319"/>
      <c r="BUH52" s="319"/>
      <c r="BUI52" s="319"/>
      <c r="BUJ52" s="319"/>
      <c r="BUK52" s="319"/>
      <c r="BUL52" s="319"/>
      <c r="BUM52" s="319"/>
      <c r="BUN52" s="319"/>
      <c r="BUO52" s="319"/>
      <c r="BUP52" s="319"/>
      <c r="BUQ52" s="319"/>
      <c r="BUR52" s="319"/>
      <c r="BUS52" s="319"/>
      <c r="BUT52" s="319"/>
      <c r="BUU52" s="319"/>
      <c r="BUV52" s="319"/>
      <c r="BUW52" s="319"/>
      <c r="BUX52" s="319"/>
      <c r="BUY52" s="319"/>
      <c r="BUZ52" s="319"/>
      <c r="BVA52" s="319"/>
      <c r="BVB52" s="319"/>
      <c r="BVC52" s="319"/>
      <c r="BVD52" s="319"/>
      <c r="BVE52" s="319"/>
      <c r="BVF52" s="319"/>
      <c r="BVG52" s="319"/>
      <c r="BVH52" s="319"/>
      <c r="BVI52" s="319"/>
      <c r="BVJ52" s="319"/>
      <c r="BVK52" s="319"/>
      <c r="BVL52" s="319"/>
      <c r="BVM52" s="319"/>
      <c r="BVN52" s="319"/>
      <c r="BVO52" s="319"/>
      <c r="BVP52" s="319"/>
      <c r="BVQ52" s="319"/>
      <c r="BVR52" s="319"/>
      <c r="BVS52" s="319"/>
      <c r="BVT52" s="319"/>
      <c r="BVU52" s="319"/>
      <c r="BVV52" s="319"/>
      <c r="BVW52" s="319"/>
      <c r="BVX52" s="319"/>
      <c r="BVY52" s="319"/>
      <c r="BVZ52" s="319"/>
      <c r="BWA52" s="319"/>
      <c r="BWB52" s="319"/>
      <c r="BWC52" s="319"/>
      <c r="BWD52" s="319"/>
      <c r="BWE52" s="319"/>
      <c r="BWF52" s="319"/>
      <c r="BWG52" s="319"/>
      <c r="BWH52" s="319"/>
      <c r="BWI52" s="319"/>
      <c r="BWJ52" s="319"/>
      <c r="BWK52" s="319"/>
      <c r="BWL52" s="319"/>
      <c r="BWM52" s="319"/>
      <c r="BWN52" s="319"/>
      <c r="BWO52" s="319"/>
      <c r="BWP52" s="319"/>
      <c r="BWQ52" s="319"/>
      <c r="BWR52" s="319"/>
      <c r="BWS52" s="319"/>
      <c r="BWT52" s="319"/>
      <c r="BWU52" s="319"/>
      <c r="BWV52" s="319"/>
      <c r="BWW52" s="319"/>
      <c r="BWX52" s="319"/>
      <c r="BWY52" s="319"/>
      <c r="BWZ52" s="319"/>
      <c r="BXA52" s="319"/>
      <c r="BXB52" s="319"/>
      <c r="BXC52" s="319"/>
      <c r="BXD52" s="319"/>
      <c r="BXE52" s="319"/>
      <c r="BXF52" s="319"/>
      <c r="BXG52" s="319"/>
      <c r="BXH52" s="319"/>
      <c r="BXI52" s="319"/>
      <c r="BXJ52" s="319"/>
      <c r="BXK52" s="319"/>
      <c r="BXL52" s="319"/>
      <c r="BXM52" s="319"/>
      <c r="BXN52" s="319"/>
      <c r="BXO52" s="319"/>
      <c r="BXP52" s="319"/>
      <c r="BXQ52" s="319"/>
      <c r="BXR52" s="319"/>
      <c r="BXS52" s="319"/>
      <c r="BXT52" s="319"/>
      <c r="BXU52" s="319"/>
      <c r="BXV52" s="319"/>
      <c r="BXW52" s="319"/>
      <c r="BXX52" s="319"/>
      <c r="BXY52" s="319"/>
      <c r="BXZ52" s="319"/>
      <c r="BYA52" s="319"/>
      <c r="BYB52" s="319"/>
      <c r="BYC52" s="319"/>
      <c r="BYD52" s="319"/>
      <c r="BYE52" s="319"/>
      <c r="BYF52" s="319"/>
      <c r="BYG52" s="319"/>
      <c r="BYH52" s="319"/>
      <c r="BYI52" s="319"/>
      <c r="BYJ52" s="319"/>
      <c r="BYK52" s="319"/>
      <c r="BYL52" s="319"/>
      <c r="BYM52" s="319"/>
      <c r="BYN52" s="319"/>
      <c r="BYO52" s="319"/>
      <c r="BYP52" s="319"/>
      <c r="BYQ52" s="319"/>
      <c r="BYR52" s="319"/>
      <c r="BYS52" s="319"/>
      <c r="BYT52" s="319"/>
      <c r="BYU52" s="319"/>
      <c r="BYV52" s="319"/>
      <c r="BYW52" s="319"/>
      <c r="BYX52" s="319"/>
      <c r="BYY52" s="319"/>
      <c r="BYZ52" s="319"/>
      <c r="BZA52" s="319"/>
      <c r="BZB52" s="319"/>
      <c r="BZC52" s="319"/>
      <c r="BZD52" s="319"/>
      <c r="BZE52" s="319"/>
      <c r="BZF52" s="319"/>
      <c r="BZG52" s="319"/>
      <c r="BZH52" s="319"/>
      <c r="BZI52" s="319"/>
      <c r="BZJ52" s="319"/>
      <c r="BZK52" s="319"/>
      <c r="BZL52" s="319"/>
      <c r="BZM52" s="319"/>
      <c r="BZN52" s="319"/>
      <c r="BZO52" s="319"/>
      <c r="BZP52" s="319"/>
      <c r="BZQ52" s="319"/>
      <c r="BZR52" s="319"/>
      <c r="BZS52" s="319"/>
      <c r="BZT52" s="319"/>
      <c r="BZU52" s="319"/>
      <c r="BZV52" s="319"/>
      <c r="BZW52" s="319"/>
      <c r="BZX52" s="319"/>
      <c r="BZY52" s="319"/>
      <c r="BZZ52" s="319"/>
      <c r="CAA52" s="319"/>
      <c r="CAB52" s="319"/>
      <c r="CAC52" s="319"/>
      <c r="CAD52" s="319"/>
      <c r="CAE52" s="319"/>
      <c r="CAF52" s="319"/>
      <c r="CAG52" s="319"/>
      <c r="CAH52" s="319"/>
      <c r="CAI52" s="319"/>
      <c r="CAJ52" s="319"/>
      <c r="CAK52" s="319"/>
      <c r="CAL52" s="319"/>
      <c r="CAM52" s="319"/>
      <c r="CAN52" s="319"/>
      <c r="CAO52" s="319"/>
      <c r="CAP52" s="319"/>
      <c r="CAQ52" s="319"/>
      <c r="CAR52" s="319"/>
      <c r="CAS52" s="319"/>
      <c r="CAT52" s="319"/>
      <c r="CAU52" s="319"/>
      <c r="CAV52" s="319"/>
      <c r="CAW52" s="319"/>
      <c r="CAX52" s="319"/>
      <c r="CAY52" s="319"/>
      <c r="CAZ52" s="319"/>
      <c r="CBA52" s="319"/>
      <c r="CBB52" s="319"/>
      <c r="CBC52" s="319"/>
      <c r="CBD52" s="319"/>
      <c r="CBE52" s="319"/>
      <c r="CBF52" s="319"/>
      <c r="CBG52" s="319"/>
      <c r="CBH52" s="319"/>
      <c r="CBI52" s="319"/>
      <c r="CBJ52" s="319"/>
      <c r="CBK52" s="319"/>
      <c r="CBL52" s="319"/>
      <c r="CBM52" s="319"/>
      <c r="CBN52" s="319"/>
      <c r="CBO52" s="319"/>
      <c r="CBP52" s="319"/>
      <c r="CBQ52" s="319"/>
      <c r="CBR52" s="319"/>
      <c r="CBS52" s="319"/>
      <c r="CBT52" s="319"/>
      <c r="CBU52" s="319"/>
      <c r="CBV52" s="319"/>
      <c r="CBW52" s="319"/>
      <c r="CBX52" s="319"/>
      <c r="CBY52" s="319"/>
      <c r="CBZ52" s="319"/>
      <c r="CCA52" s="319"/>
      <c r="CCB52" s="319"/>
      <c r="CCC52" s="319"/>
      <c r="CCD52" s="319"/>
      <c r="CCE52" s="319"/>
      <c r="CCF52" s="319"/>
      <c r="CCG52" s="319"/>
      <c r="CCH52" s="319"/>
      <c r="CCI52" s="319"/>
      <c r="CCJ52" s="319"/>
      <c r="CCK52" s="319"/>
      <c r="CCL52" s="319"/>
      <c r="CCM52" s="319"/>
      <c r="CCN52" s="319"/>
      <c r="CCO52" s="319"/>
      <c r="CCP52" s="319"/>
      <c r="CCQ52" s="319"/>
      <c r="CCR52" s="319"/>
      <c r="CCS52" s="319"/>
      <c r="CCT52" s="319"/>
      <c r="CCU52" s="319"/>
      <c r="CCV52" s="319"/>
      <c r="CCW52" s="319"/>
      <c r="CCX52" s="319"/>
      <c r="CCY52" s="319"/>
      <c r="CCZ52" s="319"/>
      <c r="CDA52" s="319"/>
      <c r="CDB52" s="319"/>
      <c r="CDC52" s="319"/>
      <c r="CDD52" s="319"/>
      <c r="CDE52" s="319"/>
      <c r="CDF52" s="319"/>
      <c r="CDG52" s="319"/>
      <c r="CDH52" s="319"/>
      <c r="CDI52" s="319"/>
      <c r="CDJ52" s="319"/>
      <c r="CDK52" s="319"/>
      <c r="CDL52" s="319"/>
      <c r="CDM52" s="319"/>
      <c r="CDN52" s="319"/>
      <c r="CDO52" s="319"/>
      <c r="CDP52" s="319"/>
      <c r="CDQ52" s="319"/>
      <c r="CDR52" s="319"/>
      <c r="CDS52" s="319"/>
      <c r="CDT52" s="319"/>
      <c r="CDU52" s="319"/>
      <c r="CDV52" s="319"/>
      <c r="CDW52" s="319"/>
      <c r="CDX52" s="319"/>
      <c r="CDY52" s="319"/>
      <c r="CDZ52" s="319"/>
      <c r="CEA52" s="319"/>
      <c r="CEB52" s="319"/>
      <c r="CEC52" s="319"/>
      <c r="CED52" s="319"/>
      <c r="CEE52" s="319"/>
      <c r="CEF52" s="319"/>
      <c r="CEG52" s="319"/>
      <c r="CEH52" s="319"/>
      <c r="CEI52" s="319"/>
      <c r="CEJ52" s="319"/>
      <c r="CEK52" s="319"/>
      <c r="CEL52" s="319"/>
      <c r="CEM52" s="319"/>
      <c r="CEN52" s="319"/>
      <c r="CEO52" s="319"/>
      <c r="CEP52" s="319"/>
      <c r="CEQ52" s="319"/>
      <c r="CER52" s="319"/>
      <c r="CES52" s="319"/>
      <c r="CET52" s="319"/>
      <c r="CEU52" s="319"/>
      <c r="CEV52" s="319"/>
      <c r="CEW52" s="319"/>
      <c r="CEX52" s="319"/>
      <c r="CEY52" s="319"/>
      <c r="CEZ52" s="319"/>
      <c r="CFA52" s="319"/>
      <c r="CFB52" s="319"/>
      <c r="CFC52" s="319"/>
      <c r="CFD52" s="319"/>
      <c r="CFE52" s="319"/>
      <c r="CFF52" s="319"/>
      <c r="CFG52" s="319"/>
      <c r="CFH52" s="319"/>
      <c r="CFI52" s="319"/>
      <c r="CFJ52" s="319"/>
      <c r="CFK52" s="319"/>
      <c r="CFL52" s="319"/>
      <c r="CFM52" s="319"/>
      <c r="CFN52" s="319"/>
      <c r="CFO52" s="319"/>
      <c r="CFP52" s="319"/>
      <c r="CFQ52" s="319"/>
      <c r="CFR52" s="319"/>
      <c r="CFS52" s="319"/>
      <c r="CFT52" s="319"/>
      <c r="CFU52" s="319"/>
      <c r="CFV52" s="319"/>
      <c r="CFW52" s="319"/>
      <c r="CFX52" s="319"/>
      <c r="CFY52" s="319"/>
      <c r="CFZ52" s="319"/>
      <c r="CGA52" s="319"/>
      <c r="CGB52" s="319"/>
      <c r="CGC52" s="319"/>
      <c r="CGD52" s="319"/>
      <c r="CGE52" s="319"/>
      <c r="CGF52" s="319"/>
      <c r="CGG52" s="319"/>
      <c r="CGH52" s="319"/>
      <c r="CGI52" s="319"/>
      <c r="CGJ52" s="319"/>
      <c r="CGK52" s="319"/>
      <c r="CGL52" s="319"/>
      <c r="CGM52" s="319"/>
      <c r="CGN52" s="319"/>
      <c r="CGO52" s="319"/>
      <c r="CGP52" s="319"/>
      <c r="CGQ52" s="319"/>
      <c r="CGR52" s="319"/>
      <c r="CGS52" s="319"/>
      <c r="CGT52" s="319"/>
      <c r="CGU52" s="319"/>
      <c r="CGV52" s="319"/>
      <c r="CGW52" s="319"/>
      <c r="CGX52" s="319"/>
      <c r="CGY52" s="319"/>
      <c r="CGZ52" s="319"/>
      <c r="CHA52" s="319"/>
      <c r="CHB52" s="319"/>
      <c r="CHC52" s="319"/>
      <c r="CHD52" s="319"/>
      <c r="CHE52" s="319"/>
      <c r="CHF52" s="319"/>
      <c r="CHG52" s="319"/>
      <c r="CHH52" s="319"/>
      <c r="CHI52" s="319"/>
      <c r="CHJ52" s="319"/>
      <c r="CHK52" s="319"/>
      <c r="CHL52" s="319"/>
      <c r="CHM52" s="319"/>
      <c r="CHN52" s="319"/>
      <c r="CHO52" s="319"/>
      <c r="CHP52" s="319"/>
      <c r="CHQ52" s="319"/>
      <c r="CHR52" s="319"/>
      <c r="CHS52" s="319"/>
      <c r="CHT52" s="319"/>
      <c r="CHU52" s="319"/>
      <c r="CHV52" s="319"/>
      <c r="CHW52" s="319"/>
      <c r="CHX52" s="319"/>
      <c r="CHY52" s="319"/>
      <c r="CHZ52" s="319"/>
      <c r="CIA52" s="319"/>
      <c r="CIB52" s="319"/>
      <c r="CIC52" s="319"/>
      <c r="CID52" s="319"/>
      <c r="CIE52" s="319"/>
      <c r="CIF52" s="319"/>
      <c r="CIG52" s="319"/>
      <c r="CIH52" s="319"/>
      <c r="CII52" s="319"/>
      <c r="CIJ52" s="319"/>
      <c r="CIK52" s="319"/>
      <c r="CIL52" s="319"/>
      <c r="CIM52" s="319"/>
      <c r="CIN52" s="319"/>
      <c r="CIO52" s="319"/>
      <c r="CIP52" s="319"/>
      <c r="CIQ52" s="319"/>
      <c r="CIR52" s="319"/>
      <c r="CIS52" s="319"/>
      <c r="CIT52" s="319"/>
      <c r="CIU52" s="319"/>
      <c r="CIV52" s="319"/>
      <c r="CIW52" s="319"/>
      <c r="CIX52" s="319"/>
      <c r="CIY52" s="319"/>
      <c r="CIZ52" s="319"/>
      <c r="CJA52" s="319"/>
      <c r="CJB52" s="319"/>
      <c r="CJC52" s="319"/>
      <c r="CJD52" s="319"/>
      <c r="CJE52" s="319"/>
      <c r="CJF52" s="319"/>
      <c r="CJG52" s="319"/>
      <c r="CJH52" s="319"/>
      <c r="CJI52" s="319"/>
      <c r="CJJ52" s="319"/>
      <c r="CJK52" s="319"/>
      <c r="CJL52" s="319"/>
      <c r="CJM52" s="319"/>
      <c r="CJN52" s="319"/>
      <c r="CJO52" s="319"/>
      <c r="CJP52" s="319"/>
      <c r="CJQ52" s="319"/>
      <c r="CJR52" s="319"/>
      <c r="CJS52" s="319"/>
      <c r="CJT52" s="319"/>
      <c r="CJU52" s="319"/>
      <c r="CJV52" s="319"/>
      <c r="CJW52" s="319"/>
      <c r="CJX52" s="319"/>
      <c r="CJY52" s="319"/>
      <c r="CJZ52" s="319"/>
      <c r="CKA52" s="319"/>
      <c r="CKB52" s="319"/>
      <c r="CKC52" s="319"/>
      <c r="CKD52" s="319"/>
      <c r="CKE52" s="319"/>
      <c r="CKF52" s="319"/>
      <c r="CKG52" s="319"/>
      <c r="CKH52" s="319"/>
      <c r="CKI52" s="319"/>
      <c r="CKJ52" s="319"/>
      <c r="CKK52" s="319"/>
      <c r="CKL52" s="319"/>
      <c r="CKM52" s="319"/>
      <c r="CKN52" s="319"/>
      <c r="CKO52" s="319"/>
      <c r="CKP52" s="319"/>
      <c r="CKQ52" s="319"/>
      <c r="CKR52" s="319"/>
      <c r="CKS52" s="319"/>
      <c r="CKT52" s="319"/>
      <c r="CKU52" s="319"/>
      <c r="CKV52" s="319"/>
      <c r="CKW52" s="319"/>
      <c r="CKX52" s="319"/>
      <c r="CKY52" s="319"/>
      <c r="CKZ52" s="319"/>
      <c r="CLA52" s="319"/>
      <c r="CLB52" s="319"/>
      <c r="CLC52" s="319"/>
      <c r="CLD52" s="319"/>
      <c r="CLE52" s="319"/>
      <c r="CLF52" s="319"/>
      <c r="CLG52" s="319"/>
      <c r="CLH52" s="319"/>
      <c r="CLI52" s="319"/>
      <c r="CLJ52" s="319"/>
      <c r="CLK52" s="319"/>
      <c r="CLL52" s="319"/>
      <c r="CLM52" s="319"/>
      <c r="CLN52" s="319"/>
      <c r="CLO52" s="319"/>
      <c r="CLP52" s="319"/>
      <c r="CLQ52" s="319"/>
      <c r="CLR52" s="319"/>
      <c r="CLS52" s="319"/>
      <c r="CLT52" s="319"/>
      <c r="CLU52" s="319"/>
      <c r="CLV52" s="319"/>
      <c r="CLW52" s="319"/>
      <c r="CLX52" s="319"/>
      <c r="CLY52" s="319"/>
      <c r="CLZ52" s="319"/>
      <c r="CMA52" s="319"/>
      <c r="CMB52" s="319"/>
      <c r="CMC52" s="319"/>
      <c r="CMD52" s="319"/>
      <c r="CME52" s="319"/>
      <c r="CMF52" s="319"/>
      <c r="CMG52" s="319"/>
      <c r="CMH52" s="319"/>
      <c r="CMI52" s="319"/>
      <c r="CMJ52" s="319"/>
      <c r="CMK52" s="319"/>
      <c r="CML52" s="319"/>
      <c r="CMM52" s="319"/>
      <c r="CMN52" s="319"/>
      <c r="CMO52" s="319"/>
      <c r="CMP52" s="319"/>
      <c r="CMQ52" s="319"/>
      <c r="CMR52" s="319"/>
      <c r="CMS52" s="319"/>
      <c r="CMT52" s="319"/>
      <c r="CMU52" s="319"/>
      <c r="CMV52" s="319"/>
      <c r="CMW52" s="319"/>
      <c r="CMX52" s="319"/>
      <c r="CMY52" s="319"/>
      <c r="CMZ52" s="319"/>
      <c r="CNA52" s="319"/>
      <c r="CNB52" s="319"/>
      <c r="CNC52" s="319"/>
      <c r="CND52" s="319"/>
      <c r="CNE52" s="319"/>
      <c r="CNF52" s="319"/>
      <c r="CNG52" s="319"/>
      <c r="CNH52" s="319"/>
      <c r="CNI52" s="319"/>
      <c r="CNJ52" s="319"/>
      <c r="CNK52" s="319"/>
      <c r="CNL52" s="319"/>
      <c r="CNM52" s="319"/>
      <c r="CNN52" s="319"/>
      <c r="CNO52" s="319"/>
      <c r="CNP52" s="319"/>
      <c r="CNQ52" s="319"/>
      <c r="CNR52" s="319"/>
      <c r="CNS52" s="319"/>
      <c r="CNT52" s="319"/>
      <c r="CNU52" s="319"/>
      <c r="CNV52" s="319"/>
      <c r="CNW52" s="319"/>
      <c r="CNX52" s="319"/>
      <c r="CNY52" s="319"/>
      <c r="CNZ52" s="319"/>
      <c r="COA52" s="319"/>
      <c r="COB52" s="319"/>
      <c r="COC52" s="319"/>
      <c r="COD52" s="319"/>
      <c r="COE52" s="319"/>
      <c r="COF52" s="319"/>
      <c r="COG52" s="319"/>
      <c r="COH52" s="319"/>
      <c r="COI52" s="319"/>
      <c r="COJ52" s="319"/>
      <c r="COK52" s="319"/>
      <c r="COL52" s="319"/>
      <c r="COM52" s="319"/>
      <c r="CON52" s="319"/>
      <c r="COO52" s="319"/>
      <c r="COP52" s="319"/>
      <c r="COQ52" s="319"/>
      <c r="COR52" s="319"/>
      <c r="COS52" s="319"/>
      <c r="COT52" s="319"/>
      <c r="COU52" s="319"/>
      <c r="COV52" s="319"/>
      <c r="COW52" s="319"/>
      <c r="COX52" s="319"/>
      <c r="COY52" s="319"/>
      <c r="COZ52" s="319"/>
      <c r="CPA52" s="319"/>
      <c r="CPB52" s="319"/>
      <c r="CPC52" s="319"/>
      <c r="CPD52" s="319"/>
      <c r="CPE52" s="319"/>
      <c r="CPF52" s="319"/>
      <c r="CPG52" s="319"/>
      <c r="CPH52" s="319"/>
      <c r="CPI52" s="319"/>
      <c r="CPJ52" s="319"/>
      <c r="CPK52" s="319"/>
      <c r="CPL52" s="319"/>
      <c r="CPM52" s="319"/>
      <c r="CPN52" s="319"/>
      <c r="CPO52" s="319"/>
      <c r="CPP52" s="319"/>
      <c r="CPQ52" s="319"/>
      <c r="CPR52" s="319"/>
      <c r="CPS52" s="319"/>
      <c r="CPT52" s="319"/>
      <c r="CPU52" s="319"/>
      <c r="CPV52" s="319"/>
      <c r="CPW52" s="319"/>
      <c r="CPX52" s="319"/>
      <c r="CPY52" s="319"/>
      <c r="CPZ52" s="319"/>
      <c r="CQA52" s="319"/>
      <c r="CQB52" s="319"/>
      <c r="CQC52" s="319"/>
      <c r="CQD52" s="319"/>
      <c r="CQE52" s="319"/>
      <c r="CQF52" s="319"/>
      <c r="CQG52" s="319"/>
      <c r="CQH52" s="319"/>
      <c r="CQI52" s="319"/>
      <c r="CQJ52" s="319"/>
      <c r="CQK52" s="319"/>
      <c r="CQL52" s="319"/>
      <c r="CQM52" s="319"/>
      <c r="CQN52" s="319"/>
      <c r="CQO52" s="319"/>
      <c r="CQP52" s="319"/>
      <c r="CQQ52" s="319"/>
      <c r="CQR52" s="319"/>
      <c r="CQS52" s="319"/>
      <c r="CQT52" s="319"/>
      <c r="CQU52" s="319"/>
      <c r="CQV52" s="319"/>
      <c r="CQW52" s="319"/>
      <c r="CQX52" s="319"/>
      <c r="CQY52" s="319"/>
      <c r="CQZ52" s="319"/>
      <c r="CRA52" s="319"/>
      <c r="CRB52" s="319"/>
      <c r="CRC52" s="319"/>
      <c r="CRD52" s="319"/>
      <c r="CRE52" s="319"/>
      <c r="CRF52" s="319"/>
      <c r="CRG52" s="319"/>
      <c r="CRH52" s="319"/>
      <c r="CRI52" s="319"/>
      <c r="CRJ52" s="319"/>
      <c r="CRK52" s="319"/>
      <c r="CRL52" s="319"/>
      <c r="CRM52" s="319"/>
      <c r="CRN52" s="319"/>
      <c r="CRO52" s="319"/>
      <c r="CRP52" s="319"/>
      <c r="CRQ52" s="319"/>
      <c r="CRR52" s="319"/>
      <c r="CRS52" s="319"/>
      <c r="CRT52" s="319"/>
      <c r="CRU52" s="319"/>
      <c r="CRV52" s="319"/>
      <c r="CRW52" s="319"/>
      <c r="CRX52" s="319"/>
      <c r="CRY52" s="319"/>
      <c r="CRZ52" s="319"/>
      <c r="CSA52" s="319"/>
      <c r="CSB52" s="319"/>
      <c r="CSC52" s="319"/>
      <c r="CSD52" s="319"/>
      <c r="CSE52" s="319"/>
      <c r="CSF52" s="319"/>
      <c r="CSG52" s="319"/>
      <c r="CSH52" s="319"/>
      <c r="CSI52" s="319"/>
      <c r="CSJ52" s="319"/>
      <c r="CSK52" s="319"/>
      <c r="CSL52" s="319"/>
      <c r="CSM52" s="319"/>
      <c r="CSN52" s="319"/>
      <c r="CSO52" s="319"/>
      <c r="CSP52" s="319"/>
      <c r="CSQ52" s="319"/>
      <c r="CSR52" s="319"/>
      <c r="CSS52" s="319"/>
      <c r="CST52" s="319"/>
      <c r="CSU52" s="319"/>
      <c r="CSV52" s="319"/>
      <c r="CSW52" s="319"/>
      <c r="CSX52" s="319"/>
      <c r="CSY52" s="319"/>
      <c r="CSZ52" s="319"/>
      <c r="CTA52" s="319"/>
      <c r="CTB52" s="319"/>
      <c r="CTC52" s="319"/>
      <c r="CTD52" s="319"/>
      <c r="CTE52" s="319"/>
      <c r="CTF52" s="319"/>
      <c r="CTG52" s="319"/>
      <c r="CTH52" s="319"/>
      <c r="CTI52" s="319"/>
      <c r="CTJ52" s="319"/>
      <c r="CTK52" s="319"/>
      <c r="CTL52" s="319"/>
      <c r="CTM52" s="319"/>
      <c r="CTN52" s="319"/>
      <c r="CTO52" s="319"/>
      <c r="CTP52" s="319"/>
      <c r="CTQ52" s="319"/>
      <c r="CTR52" s="319"/>
      <c r="CTS52" s="319"/>
      <c r="CTT52" s="319"/>
      <c r="CTU52" s="319"/>
      <c r="CTV52" s="319"/>
      <c r="CTW52" s="319"/>
      <c r="CTX52" s="319"/>
      <c r="CTY52" s="319"/>
      <c r="CTZ52" s="319"/>
      <c r="CUA52" s="319"/>
      <c r="CUB52" s="319"/>
      <c r="CUC52" s="319"/>
      <c r="CUD52" s="319"/>
      <c r="CUE52" s="319"/>
      <c r="CUF52" s="319"/>
      <c r="CUG52" s="319"/>
      <c r="CUH52" s="319"/>
      <c r="CUI52" s="319"/>
      <c r="CUJ52" s="319"/>
      <c r="CUK52" s="319"/>
      <c r="CUL52" s="319"/>
      <c r="CUM52" s="319"/>
      <c r="CUN52" s="319"/>
      <c r="CUO52" s="319"/>
      <c r="CUP52" s="319"/>
      <c r="CUQ52" s="319"/>
      <c r="CUR52" s="319"/>
      <c r="CUS52" s="319"/>
      <c r="CUT52" s="319"/>
      <c r="CUU52" s="319"/>
      <c r="CUV52" s="319"/>
      <c r="CUW52" s="319"/>
      <c r="CUX52" s="319"/>
      <c r="CUY52" s="319"/>
      <c r="CUZ52" s="319"/>
      <c r="CVA52" s="319"/>
      <c r="CVB52" s="319"/>
      <c r="CVC52" s="319"/>
      <c r="CVD52" s="319"/>
      <c r="CVE52" s="319"/>
      <c r="CVF52" s="319"/>
      <c r="CVG52" s="319"/>
      <c r="CVH52" s="319"/>
      <c r="CVI52" s="319"/>
      <c r="CVJ52" s="319"/>
      <c r="CVK52" s="319"/>
      <c r="CVL52" s="319"/>
      <c r="CVM52" s="319"/>
      <c r="CVN52" s="319"/>
      <c r="CVO52" s="319"/>
      <c r="CVP52" s="319"/>
      <c r="CVQ52" s="319"/>
      <c r="CVR52" s="319"/>
      <c r="CVS52" s="319"/>
      <c r="CVT52" s="319"/>
      <c r="CVU52" s="319"/>
      <c r="CVV52" s="319"/>
      <c r="CVW52" s="319"/>
      <c r="CVX52" s="319"/>
      <c r="CVY52" s="319"/>
      <c r="CVZ52" s="319"/>
      <c r="CWA52" s="319"/>
      <c r="CWB52" s="319"/>
      <c r="CWC52" s="319"/>
      <c r="CWD52" s="319"/>
      <c r="CWE52" s="319"/>
      <c r="CWF52" s="319"/>
      <c r="CWG52" s="319"/>
      <c r="CWH52" s="319"/>
      <c r="CWI52" s="319"/>
      <c r="CWJ52" s="319"/>
      <c r="CWK52" s="319"/>
      <c r="CWL52" s="319"/>
      <c r="CWM52" s="319"/>
      <c r="CWN52" s="319"/>
      <c r="CWO52" s="319"/>
      <c r="CWP52" s="319"/>
      <c r="CWQ52" s="319"/>
      <c r="CWR52" s="319"/>
      <c r="CWS52" s="319"/>
      <c r="CWT52" s="319"/>
      <c r="CWU52" s="319"/>
      <c r="CWV52" s="319"/>
      <c r="CWW52" s="319"/>
      <c r="CWX52" s="319"/>
      <c r="CWY52" s="319"/>
      <c r="CWZ52" s="319"/>
      <c r="CXA52" s="319"/>
      <c r="CXB52" s="319"/>
      <c r="CXC52" s="319"/>
      <c r="CXD52" s="319"/>
      <c r="CXE52" s="319"/>
      <c r="CXF52" s="319"/>
      <c r="CXG52" s="319"/>
      <c r="CXH52" s="319"/>
      <c r="CXI52" s="319"/>
      <c r="CXJ52" s="319"/>
      <c r="CXK52" s="319"/>
      <c r="CXL52" s="319"/>
      <c r="CXM52" s="319"/>
      <c r="CXN52" s="319"/>
      <c r="CXO52" s="319"/>
      <c r="CXP52" s="319"/>
      <c r="CXQ52" s="319"/>
      <c r="CXR52" s="319"/>
      <c r="CXS52" s="319"/>
      <c r="CXT52" s="319"/>
      <c r="CXU52" s="319"/>
      <c r="CXV52" s="319"/>
      <c r="CXW52" s="319"/>
      <c r="CXX52" s="319"/>
      <c r="CXY52" s="319"/>
      <c r="CXZ52" s="319"/>
      <c r="CYA52" s="319"/>
      <c r="CYB52" s="319"/>
      <c r="CYC52" s="319"/>
      <c r="CYD52" s="319"/>
      <c r="CYE52" s="319"/>
      <c r="CYF52" s="319"/>
      <c r="CYG52" s="319"/>
      <c r="CYH52" s="319"/>
      <c r="CYI52" s="319"/>
      <c r="CYJ52" s="319"/>
      <c r="CYK52" s="319"/>
      <c r="CYL52" s="319"/>
      <c r="CYM52" s="319"/>
      <c r="CYN52" s="319"/>
      <c r="CYO52" s="319"/>
      <c r="CYP52" s="319"/>
      <c r="CYQ52" s="319"/>
      <c r="CYR52" s="319"/>
      <c r="CYS52" s="319"/>
      <c r="CYT52" s="319"/>
      <c r="CYU52" s="319"/>
      <c r="CYV52" s="319"/>
      <c r="CYW52" s="319"/>
      <c r="CYX52" s="319"/>
      <c r="CYY52" s="319"/>
      <c r="CYZ52" s="319"/>
      <c r="CZA52" s="319"/>
      <c r="CZB52" s="319"/>
      <c r="CZC52" s="319"/>
      <c r="CZD52" s="319"/>
      <c r="CZE52" s="319"/>
      <c r="CZF52" s="319"/>
      <c r="CZG52" s="319"/>
      <c r="CZH52" s="319"/>
      <c r="CZI52" s="319"/>
      <c r="CZJ52" s="319"/>
      <c r="CZK52" s="319"/>
      <c r="CZL52" s="319"/>
      <c r="CZM52" s="319"/>
      <c r="CZN52" s="319"/>
      <c r="CZO52" s="319"/>
      <c r="CZP52" s="319"/>
      <c r="CZQ52" s="319"/>
      <c r="CZR52" s="319"/>
      <c r="CZS52" s="319"/>
      <c r="CZT52" s="319"/>
      <c r="CZU52" s="319"/>
      <c r="CZV52" s="319"/>
      <c r="CZW52" s="319"/>
      <c r="CZX52" s="319"/>
      <c r="CZY52" s="319"/>
      <c r="CZZ52" s="319"/>
      <c r="DAA52" s="319"/>
      <c r="DAB52" s="319"/>
      <c r="DAC52" s="319"/>
      <c r="DAD52" s="319"/>
      <c r="DAE52" s="319"/>
      <c r="DAF52" s="319"/>
      <c r="DAG52" s="319"/>
      <c r="DAH52" s="319"/>
      <c r="DAI52" s="319"/>
      <c r="DAJ52" s="319"/>
      <c r="DAK52" s="319"/>
      <c r="DAL52" s="319"/>
      <c r="DAM52" s="319"/>
      <c r="DAN52" s="319"/>
      <c r="DAO52" s="319"/>
      <c r="DAP52" s="319"/>
      <c r="DAQ52" s="319"/>
      <c r="DAR52" s="319"/>
      <c r="DAS52" s="319"/>
      <c r="DAT52" s="319"/>
      <c r="DAU52" s="319"/>
      <c r="DAV52" s="319"/>
      <c r="DAW52" s="319"/>
      <c r="DAX52" s="319"/>
      <c r="DAY52" s="319"/>
      <c r="DAZ52" s="319"/>
      <c r="DBA52" s="319"/>
      <c r="DBB52" s="319"/>
      <c r="DBC52" s="319"/>
      <c r="DBD52" s="319"/>
      <c r="DBE52" s="319"/>
      <c r="DBF52" s="319"/>
      <c r="DBG52" s="319"/>
      <c r="DBH52" s="319"/>
      <c r="DBI52" s="319"/>
      <c r="DBJ52" s="319"/>
      <c r="DBK52" s="319"/>
      <c r="DBL52" s="319"/>
      <c r="DBM52" s="319"/>
      <c r="DBN52" s="319"/>
      <c r="DBO52" s="319"/>
      <c r="DBP52" s="319"/>
      <c r="DBQ52" s="319"/>
      <c r="DBR52" s="319"/>
      <c r="DBS52" s="319"/>
      <c r="DBT52" s="319"/>
      <c r="DBU52" s="319"/>
      <c r="DBV52" s="319"/>
      <c r="DBW52" s="319"/>
      <c r="DBX52" s="319"/>
      <c r="DBY52" s="319"/>
      <c r="DBZ52" s="319"/>
      <c r="DCA52" s="319"/>
      <c r="DCB52" s="319"/>
      <c r="DCC52" s="319"/>
      <c r="DCD52" s="319"/>
      <c r="DCE52" s="319"/>
      <c r="DCF52" s="319"/>
      <c r="DCG52" s="319"/>
      <c r="DCH52" s="319"/>
      <c r="DCI52" s="319"/>
      <c r="DCJ52" s="319"/>
      <c r="DCK52" s="319"/>
      <c r="DCL52" s="319"/>
      <c r="DCM52" s="319"/>
      <c r="DCN52" s="319"/>
      <c r="DCO52" s="319"/>
      <c r="DCP52" s="319"/>
      <c r="DCQ52" s="319"/>
      <c r="DCR52" s="319"/>
      <c r="DCS52" s="319"/>
      <c r="DCT52" s="319"/>
      <c r="DCU52" s="319"/>
      <c r="DCV52" s="319"/>
      <c r="DCW52" s="319"/>
      <c r="DCX52" s="319"/>
      <c r="DCY52" s="319"/>
      <c r="DCZ52" s="319"/>
      <c r="DDA52" s="319"/>
      <c r="DDB52" s="319"/>
      <c r="DDC52" s="319"/>
      <c r="DDD52" s="319"/>
      <c r="DDE52" s="319"/>
      <c r="DDF52" s="319"/>
      <c r="DDG52" s="319"/>
      <c r="DDH52" s="319"/>
      <c r="DDI52" s="319"/>
      <c r="DDJ52" s="319"/>
      <c r="DDK52" s="319"/>
      <c r="DDL52" s="319"/>
      <c r="DDM52" s="319"/>
      <c r="DDN52" s="319"/>
      <c r="DDO52" s="319"/>
      <c r="DDP52" s="319"/>
      <c r="DDQ52" s="319"/>
      <c r="DDR52" s="319"/>
      <c r="DDS52" s="319"/>
      <c r="DDT52" s="319"/>
      <c r="DDU52" s="319"/>
      <c r="DDV52" s="319"/>
      <c r="DDW52" s="319"/>
      <c r="DDX52" s="319"/>
      <c r="DDY52" s="319"/>
      <c r="DDZ52" s="319"/>
      <c r="DEA52" s="319"/>
      <c r="DEB52" s="319"/>
      <c r="DEC52" s="319"/>
      <c r="DED52" s="319"/>
      <c r="DEE52" s="319"/>
      <c r="DEF52" s="319"/>
      <c r="DEG52" s="319"/>
      <c r="DEH52" s="319"/>
      <c r="DEI52" s="319"/>
      <c r="DEJ52" s="319"/>
      <c r="DEK52" s="319"/>
      <c r="DEL52" s="319"/>
      <c r="DEM52" s="319"/>
      <c r="DEN52" s="319"/>
      <c r="DEO52" s="319"/>
      <c r="DEP52" s="319"/>
      <c r="DEQ52" s="319"/>
      <c r="DER52" s="319"/>
      <c r="DES52" s="319"/>
      <c r="DET52" s="319"/>
      <c r="DEU52" s="319"/>
      <c r="DEV52" s="319"/>
      <c r="DEW52" s="319"/>
      <c r="DEX52" s="319"/>
      <c r="DEY52" s="319"/>
      <c r="DEZ52" s="319"/>
      <c r="DFA52" s="319"/>
      <c r="DFB52" s="319"/>
      <c r="DFC52" s="319"/>
      <c r="DFD52" s="319"/>
      <c r="DFE52" s="319"/>
      <c r="DFF52" s="319"/>
      <c r="DFG52" s="319"/>
      <c r="DFH52" s="319"/>
      <c r="DFI52" s="319"/>
      <c r="DFJ52" s="319"/>
      <c r="DFK52" s="319"/>
      <c r="DFL52" s="319"/>
      <c r="DFM52" s="319"/>
      <c r="DFN52" s="319"/>
      <c r="DFO52" s="319"/>
      <c r="DFP52" s="319"/>
      <c r="DFQ52" s="319"/>
      <c r="DFR52" s="319"/>
      <c r="DFS52" s="319"/>
      <c r="DFT52" s="319"/>
      <c r="DFU52" s="319"/>
      <c r="DFV52" s="319"/>
      <c r="DFW52" s="319"/>
      <c r="DFX52" s="319"/>
      <c r="DFY52" s="319"/>
      <c r="DFZ52" s="319"/>
      <c r="DGA52" s="319"/>
      <c r="DGB52" s="319"/>
      <c r="DGC52" s="319"/>
      <c r="DGD52" s="319"/>
      <c r="DGE52" s="319"/>
      <c r="DGF52" s="319"/>
      <c r="DGG52" s="319"/>
      <c r="DGH52" s="319"/>
      <c r="DGI52" s="319"/>
      <c r="DGJ52" s="319"/>
      <c r="DGK52" s="319"/>
      <c r="DGL52" s="319"/>
      <c r="DGM52" s="319"/>
      <c r="DGN52" s="319"/>
      <c r="DGO52" s="319"/>
      <c r="DGP52" s="319"/>
      <c r="DGQ52" s="319"/>
      <c r="DGR52" s="319"/>
      <c r="DGS52" s="319"/>
      <c r="DGT52" s="319"/>
      <c r="DGU52" s="319"/>
      <c r="DGV52" s="319"/>
      <c r="DGW52" s="319"/>
      <c r="DGX52" s="319"/>
      <c r="DGY52" s="319"/>
      <c r="DGZ52" s="319"/>
      <c r="DHA52" s="319"/>
      <c r="DHB52" s="319"/>
      <c r="DHC52" s="319"/>
      <c r="DHD52" s="319"/>
      <c r="DHE52" s="319"/>
      <c r="DHF52" s="319"/>
      <c r="DHG52" s="319"/>
      <c r="DHH52" s="319"/>
      <c r="DHI52" s="319"/>
      <c r="DHJ52" s="319"/>
      <c r="DHK52" s="319"/>
      <c r="DHL52" s="319"/>
      <c r="DHM52" s="319"/>
      <c r="DHN52" s="319"/>
      <c r="DHO52" s="319"/>
      <c r="DHP52" s="319"/>
      <c r="DHQ52" s="319"/>
      <c r="DHR52" s="319"/>
      <c r="DHS52" s="319"/>
      <c r="DHT52" s="319"/>
      <c r="DHU52" s="319"/>
      <c r="DHV52" s="319"/>
      <c r="DHW52" s="319"/>
      <c r="DHX52" s="319"/>
      <c r="DHY52" s="319"/>
      <c r="DHZ52" s="319"/>
      <c r="DIA52" s="319"/>
      <c r="DIB52" s="319"/>
      <c r="DIC52" s="319"/>
      <c r="DID52" s="319"/>
      <c r="DIE52" s="319"/>
      <c r="DIF52" s="319"/>
      <c r="DIG52" s="319"/>
      <c r="DIH52" s="319"/>
      <c r="DII52" s="319"/>
      <c r="DIJ52" s="319"/>
      <c r="DIK52" s="319"/>
      <c r="DIL52" s="319"/>
      <c r="DIM52" s="319"/>
      <c r="DIN52" s="319"/>
      <c r="DIO52" s="319"/>
      <c r="DIP52" s="319"/>
      <c r="DIQ52" s="319"/>
      <c r="DIR52" s="319"/>
      <c r="DIS52" s="319"/>
      <c r="DIT52" s="319"/>
      <c r="DIU52" s="319"/>
      <c r="DIV52" s="319"/>
      <c r="DIW52" s="319"/>
      <c r="DIX52" s="319"/>
      <c r="DIY52" s="319"/>
      <c r="DIZ52" s="319"/>
      <c r="DJA52" s="319"/>
      <c r="DJB52" s="319"/>
      <c r="DJC52" s="319"/>
      <c r="DJD52" s="319"/>
      <c r="DJE52" s="319"/>
      <c r="DJF52" s="319"/>
      <c r="DJG52" s="319"/>
      <c r="DJH52" s="319"/>
      <c r="DJI52" s="319"/>
      <c r="DJJ52" s="319"/>
      <c r="DJK52" s="319"/>
      <c r="DJL52" s="319"/>
      <c r="DJM52" s="319"/>
      <c r="DJN52" s="319"/>
      <c r="DJO52" s="319"/>
      <c r="DJP52" s="319"/>
      <c r="DJQ52" s="319"/>
      <c r="DJR52" s="319"/>
      <c r="DJS52" s="319"/>
      <c r="DJT52" s="319"/>
      <c r="DJU52" s="319"/>
      <c r="DJV52" s="319"/>
      <c r="DJW52" s="319"/>
      <c r="DJX52" s="319"/>
      <c r="DJY52" s="319"/>
      <c r="DJZ52" s="319"/>
      <c r="DKA52" s="319"/>
      <c r="DKB52" s="319"/>
      <c r="DKC52" s="319"/>
      <c r="DKD52" s="319"/>
      <c r="DKE52" s="319"/>
      <c r="DKF52" s="319"/>
      <c r="DKG52" s="319"/>
      <c r="DKH52" s="319"/>
      <c r="DKI52" s="319"/>
      <c r="DKJ52" s="319"/>
      <c r="DKK52" s="319"/>
      <c r="DKL52" s="319"/>
      <c r="DKM52" s="319"/>
      <c r="DKN52" s="319"/>
      <c r="DKO52" s="319"/>
      <c r="DKP52" s="319"/>
      <c r="DKQ52" s="319"/>
      <c r="DKR52" s="319"/>
      <c r="DKS52" s="319"/>
      <c r="DKT52" s="319"/>
      <c r="DKU52" s="319"/>
      <c r="DKV52" s="319"/>
      <c r="DKW52" s="319"/>
      <c r="DKX52" s="319"/>
      <c r="DKY52" s="319"/>
      <c r="DKZ52" s="319"/>
      <c r="DLA52" s="319"/>
      <c r="DLB52" s="319"/>
      <c r="DLC52" s="319"/>
      <c r="DLD52" s="319"/>
      <c r="DLE52" s="319"/>
      <c r="DLF52" s="319"/>
      <c r="DLG52" s="319"/>
      <c r="DLH52" s="319"/>
      <c r="DLI52" s="319"/>
      <c r="DLJ52" s="319"/>
      <c r="DLK52" s="319"/>
      <c r="DLL52" s="319"/>
      <c r="DLM52" s="319"/>
      <c r="DLN52" s="319"/>
      <c r="DLO52" s="319"/>
      <c r="DLP52" s="319"/>
      <c r="DLQ52" s="319"/>
      <c r="DLR52" s="319"/>
      <c r="DLS52" s="319"/>
      <c r="DLT52" s="319"/>
      <c r="DLU52" s="319"/>
      <c r="DLV52" s="319"/>
      <c r="DLW52" s="319"/>
      <c r="DLX52" s="319"/>
      <c r="DLY52" s="319"/>
      <c r="DLZ52" s="319"/>
      <c r="DMA52" s="319"/>
      <c r="DMB52" s="319"/>
      <c r="DMC52" s="319"/>
      <c r="DMD52" s="319"/>
      <c r="DME52" s="319"/>
      <c r="DMF52" s="319"/>
      <c r="DMG52" s="319"/>
      <c r="DMH52" s="319"/>
      <c r="DMI52" s="319"/>
      <c r="DMJ52" s="319"/>
      <c r="DMK52" s="319"/>
      <c r="DML52" s="319"/>
      <c r="DMM52" s="319"/>
      <c r="DMN52" s="319"/>
      <c r="DMO52" s="319"/>
      <c r="DMP52" s="319"/>
      <c r="DMQ52" s="319"/>
      <c r="DMR52" s="319"/>
      <c r="DMS52" s="319"/>
      <c r="DMT52" s="319"/>
      <c r="DMU52" s="319"/>
      <c r="DMV52" s="319"/>
      <c r="DMW52" s="319"/>
      <c r="DMX52" s="319"/>
      <c r="DMY52" s="319"/>
      <c r="DMZ52" s="319"/>
      <c r="DNA52" s="319"/>
      <c r="DNB52" s="319"/>
      <c r="DNC52" s="319"/>
      <c r="DND52" s="319"/>
      <c r="DNE52" s="319"/>
      <c r="DNF52" s="319"/>
      <c r="DNG52" s="319"/>
      <c r="DNH52" s="319"/>
      <c r="DNI52" s="319"/>
      <c r="DNJ52" s="319"/>
      <c r="DNK52" s="319"/>
      <c r="DNL52" s="319"/>
      <c r="DNM52" s="319"/>
      <c r="DNN52" s="319"/>
      <c r="DNO52" s="319"/>
      <c r="DNP52" s="319"/>
      <c r="DNQ52" s="319"/>
      <c r="DNR52" s="319"/>
      <c r="DNS52" s="319"/>
      <c r="DNT52" s="319"/>
      <c r="DNU52" s="319"/>
      <c r="DNV52" s="319"/>
      <c r="DNW52" s="319"/>
      <c r="DNX52" s="319"/>
      <c r="DNY52" s="319"/>
      <c r="DNZ52" s="319"/>
      <c r="DOA52" s="319"/>
      <c r="DOB52" s="319"/>
      <c r="DOC52" s="319"/>
      <c r="DOD52" s="319"/>
      <c r="DOE52" s="319"/>
      <c r="DOF52" s="319"/>
      <c r="DOG52" s="319"/>
      <c r="DOH52" s="319"/>
      <c r="DOI52" s="319"/>
      <c r="DOJ52" s="319"/>
      <c r="DOK52" s="319"/>
      <c r="DOL52" s="319"/>
      <c r="DOM52" s="319"/>
      <c r="DON52" s="319"/>
      <c r="DOO52" s="319"/>
      <c r="DOP52" s="319"/>
      <c r="DOQ52" s="319"/>
      <c r="DOR52" s="319"/>
      <c r="DOS52" s="319"/>
      <c r="DOT52" s="319"/>
      <c r="DOU52" s="319"/>
      <c r="DOV52" s="319"/>
      <c r="DOW52" s="319"/>
      <c r="DOX52" s="319"/>
      <c r="DOY52" s="319"/>
      <c r="DOZ52" s="319"/>
      <c r="DPA52" s="319"/>
      <c r="DPB52" s="319"/>
      <c r="DPC52" s="319"/>
      <c r="DPD52" s="319"/>
      <c r="DPE52" s="319"/>
      <c r="DPF52" s="319"/>
      <c r="DPG52" s="319"/>
      <c r="DPH52" s="319"/>
      <c r="DPI52" s="319"/>
      <c r="DPJ52" s="319"/>
      <c r="DPK52" s="319"/>
      <c r="DPL52" s="319"/>
      <c r="DPM52" s="319"/>
      <c r="DPN52" s="319"/>
      <c r="DPO52" s="319"/>
      <c r="DPP52" s="319"/>
      <c r="DPQ52" s="319"/>
      <c r="DPR52" s="319"/>
      <c r="DPS52" s="319"/>
      <c r="DPT52" s="319"/>
      <c r="DPU52" s="319"/>
      <c r="DPV52" s="319"/>
      <c r="DPW52" s="319"/>
      <c r="DPX52" s="319"/>
      <c r="DPY52" s="319"/>
      <c r="DPZ52" s="319"/>
      <c r="DQA52" s="319"/>
      <c r="DQB52" s="319"/>
      <c r="DQC52" s="319"/>
      <c r="DQD52" s="319"/>
      <c r="DQE52" s="319"/>
      <c r="DQF52" s="319"/>
      <c r="DQG52" s="319"/>
      <c r="DQH52" s="319"/>
      <c r="DQI52" s="319"/>
      <c r="DQJ52" s="319"/>
      <c r="DQK52" s="319"/>
      <c r="DQL52" s="319"/>
      <c r="DQM52" s="319"/>
      <c r="DQN52" s="319"/>
      <c r="DQO52" s="319"/>
      <c r="DQP52" s="319"/>
      <c r="DQQ52" s="319"/>
      <c r="DQR52" s="319"/>
      <c r="DQS52" s="319"/>
      <c r="DQT52" s="319"/>
      <c r="DQU52" s="319"/>
      <c r="DQV52" s="319"/>
      <c r="DQW52" s="319"/>
      <c r="DQX52" s="319"/>
      <c r="DQY52" s="319"/>
      <c r="DQZ52" s="319"/>
      <c r="DRA52" s="319"/>
      <c r="DRB52" s="319"/>
      <c r="DRC52" s="319"/>
      <c r="DRD52" s="319"/>
      <c r="DRE52" s="319"/>
      <c r="DRF52" s="319"/>
      <c r="DRG52" s="319"/>
      <c r="DRH52" s="319"/>
      <c r="DRI52" s="319"/>
      <c r="DRJ52" s="319"/>
      <c r="DRK52" s="319"/>
      <c r="DRL52" s="319"/>
      <c r="DRM52" s="319"/>
      <c r="DRN52" s="319"/>
      <c r="DRO52" s="319"/>
      <c r="DRP52" s="319"/>
      <c r="DRQ52" s="319"/>
      <c r="DRR52" s="319"/>
      <c r="DRS52" s="319"/>
      <c r="DRT52" s="319"/>
      <c r="DRU52" s="319"/>
      <c r="DRV52" s="319"/>
      <c r="DRW52" s="319"/>
      <c r="DRX52" s="319"/>
      <c r="DRY52" s="319"/>
      <c r="DRZ52" s="319"/>
      <c r="DSA52" s="319"/>
      <c r="DSB52" s="319"/>
      <c r="DSC52" s="319"/>
      <c r="DSD52" s="319"/>
      <c r="DSE52" s="319"/>
      <c r="DSF52" s="319"/>
      <c r="DSG52" s="319"/>
      <c r="DSH52" s="319"/>
      <c r="DSI52" s="319"/>
      <c r="DSJ52" s="319"/>
      <c r="DSK52" s="319"/>
      <c r="DSL52" s="319"/>
      <c r="DSM52" s="319"/>
      <c r="DSN52" s="319"/>
      <c r="DSO52" s="319"/>
      <c r="DSP52" s="319"/>
      <c r="DSQ52" s="319"/>
      <c r="DSR52" s="319"/>
      <c r="DSS52" s="319"/>
      <c r="DST52" s="319"/>
      <c r="DSU52" s="319"/>
      <c r="DSV52" s="319"/>
      <c r="DSW52" s="319"/>
      <c r="DSX52" s="319"/>
      <c r="DSY52" s="319"/>
      <c r="DSZ52" s="319"/>
      <c r="DTA52" s="319"/>
      <c r="DTB52" s="319"/>
      <c r="DTC52" s="319"/>
      <c r="DTD52" s="319"/>
      <c r="DTE52" s="319"/>
      <c r="DTF52" s="319"/>
      <c r="DTG52" s="319"/>
      <c r="DTH52" s="319"/>
      <c r="DTI52" s="319"/>
      <c r="DTJ52" s="319"/>
      <c r="DTK52" s="319"/>
      <c r="DTL52" s="319"/>
      <c r="DTM52" s="319"/>
      <c r="DTN52" s="319"/>
      <c r="DTO52" s="319"/>
      <c r="DTP52" s="319"/>
      <c r="DTQ52" s="319"/>
      <c r="DTR52" s="319"/>
      <c r="DTS52" s="319"/>
      <c r="DTT52" s="319"/>
      <c r="DTU52" s="319"/>
      <c r="DTV52" s="319"/>
      <c r="DTW52" s="319"/>
      <c r="DTX52" s="319"/>
      <c r="DTY52" s="319"/>
      <c r="DTZ52" s="319"/>
      <c r="DUA52" s="319"/>
      <c r="DUB52" s="319"/>
      <c r="DUC52" s="319"/>
      <c r="DUD52" s="319"/>
      <c r="DUE52" s="319"/>
      <c r="DUF52" s="319"/>
      <c r="DUG52" s="319"/>
      <c r="DUH52" s="319"/>
      <c r="DUI52" s="319"/>
      <c r="DUJ52" s="319"/>
      <c r="DUK52" s="319"/>
      <c r="DUL52" s="319"/>
      <c r="DUM52" s="319"/>
      <c r="DUN52" s="319"/>
      <c r="DUO52" s="319"/>
      <c r="DUP52" s="319"/>
      <c r="DUQ52" s="319"/>
      <c r="DUR52" s="319"/>
      <c r="DUS52" s="319"/>
      <c r="DUT52" s="319"/>
      <c r="DUU52" s="319"/>
      <c r="DUV52" s="319"/>
      <c r="DUW52" s="319"/>
      <c r="DUX52" s="319"/>
      <c r="DUY52" s="319"/>
      <c r="DUZ52" s="319"/>
      <c r="DVA52" s="319"/>
      <c r="DVB52" s="319"/>
      <c r="DVC52" s="319"/>
      <c r="DVD52" s="319"/>
      <c r="DVE52" s="319"/>
      <c r="DVF52" s="319"/>
      <c r="DVG52" s="319"/>
      <c r="DVH52" s="319"/>
      <c r="DVI52" s="319"/>
      <c r="DVJ52" s="319"/>
      <c r="DVK52" s="319"/>
      <c r="DVL52" s="319"/>
      <c r="DVM52" s="319"/>
      <c r="DVN52" s="319"/>
      <c r="DVO52" s="319"/>
      <c r="DVP52" s="319"/>
      <c r="DVQ52" s="319"/>
      <c r="DVR52" s="319"/>
      <c r="DVS52" s="319"/>
      <c r="DVT52" s="319"/>
      <c r="DVU52" s="319"/>
      <c r="DVV52" s="319"/>
      <c r="DVW52" s="319"/>
      <c r="DVX52" s="319"/>
      <c r="DVY52" s="319"/>
      <c r="DVZ52" s="319"/>
      <c r="DWA52" s="319"/>
      <c r="DWB52" s="319"/>
      <c r="DWC52" s="319"/>
      <c r="DWD52" s="319"/>
      <c r="DWE52" s="319"/>
      <c r="DWF52" s="319"/>
      <c r="DWG52" s="319"/>
      <c r="DWH52" s="319"/>
      <c r="DWI52" s="319"/>
      <c r="DWJ52" s="319"/>
      <c r="DWK52" s="319"/>
      <c r="DWL52" s="319"/>
      <c r="DWM52" s="319"/>
      <c r="DWN52" s="319"/>
      <c r="DWO52" s="319"/>
      <c r="DWP52" s="319"/>
      <c r="DWQ52" s="319"/>
      <c r="DWR52" s="319"/>
      <c r="DWS52" s="319"/>
      <c r="DWT52" s="319"/>
      <c r="DWU52" s="319"/>
      <c r="DWV52" s="319"/>
      <c r="DWW52" s="319"/>
      <c r="DWX52" s="319"/>
      <c r="DWY52" s="319"/>
      <c r="DWZ52" s="319"/>
      <c r="DXA52" s="319"/>
      <c r="DXB52" s="319"/>
      <c r="DXC52" s="319"/>
      <c r="DXD52" s="319"/>
      <c r="DXE52" s="319"/>
      <c r="DXF52" s="319"/>
      <c r="DXG52" s="319"/>
      <c r="DXH52" s="319"/>
      <c r="DXI52" s="319"/>
      <c r="DXJ52" s="319"/>
      <c r="DXK52" s="319"/>
      <c r="DXL52" s="319"/>
      <c r="DXM52" s="319"/>
      <c r="DXN52" s="319"/>
      <c r="DXO52" s="319"/>
      <c r="DXP52" s="319"/>
      <c r="DXQ52" s="319"/>
      <c r="DXR52" s="319"/>
      <c r="DXS52" s="319"/>
      <c r="DXT52" s="319"/>
      <c r="DXU52" s="319"/>
      <c r="DXV52" s="319"/>
      <c r="DXW52" s="319"/>
      <c r="DXX52" s="319"/>
      <c r="DXY52" s="319"/>
      <c r="DXZ52" s="319"/>
      <c r="DYA52" s="319"/>
      <c r="DYB52" s="319"/>
      <c r="DYC52" s="319"/>
      <c r="DYD52" s="319"/>
      <c r="DYE52" s="319"/>
      <c r="DYF52" s="319"/>
      <c r="DYG52" s="319"/>
      <c r="DYH52" s="319"/>
      <c r="DYI52" s="319"/>
      <c r="DYJ52" s="319"/>
      <c r="DYK52" s="319"/>
      <c r="DYL52" s="319"/>
      <c r="DYM52" s="319"/>
      <c r="DYN52" s="319"/>
      <c r="DYO52" s="319"/>
      <c r="DYP52" s="319"/>
      <c r="DYQ52" s="319"/>
      <c r="DYR52" s="319"/>
      <c r="DYS52" s="319"/>
      <c r="DYT52" s="319"/>
      <c r="DYU52" s="319"/>
      <c r="DYV52" s="319"/>
      <c r="DYW52" s="319"/>
      <c r="DYX52" s="319"/>
      <c r="DYY52" s="319"/>
      <c r="DYZ52" s="319"/>
      <c r="DZA52" s="319"/>
      <c r="DZB52" s="319"/>
      <c r="DZC52" s="319"/>
      <c r="DZD52" s="319"/>
      <c r="DZE52" s="319"/>
      <c r="DZF52" s="319"/>
      <c r="DZG52" s="319"/>
      <c r="DZH52" s="319"/>
      <c r="DZI52" s="319"/>
      <c r="DZJ52" s="319"/>
      <c r="DZK52" s="319"/>
      <c r="DZL52" s="319"/>
      <c r="DZM52" s="319"/>
      <c r="DZN52" s="319"/>
      <c r="DZO52" s="319"/>
      <c r="DZP52" s="319"/>
      <c r="DZQ52" s="319"/>
      <c r="DZR52" s="319"/>
      <c r="DZS52" s="319"/>
      <c r="DZT52" s="319"/>
      <c r="DZU52" s="319"/>
      <c r="DZV52" s="319"/>
      <c r="DZW52" s="319"/>
      <c r="DZX52" s="319"/>
      <c r="DZY52" s="319"/>
      <c r="DZZ52" s="319"/>
      <c r="EAA52" s="319"/>
      <c r="EAB52" s="319"/>
      <c r="EAC52" s="319"/>
      <c r="EAD52" s="319"/>
      <c r="EAE52" s="319"/>
      <c r="EAF52" s="319"/>
      <c r="EAG52" s="319"/>
      <c r="EAH52" s="319"/>
      <c r="EAI52" s="319"/>
      <c r="EAJ52" s="319"/>
      <c r="EAK52" s="319"/>
      <c r="EAL52" s="319"/>
      <c r="EAM52" s="319"/>
      <c r="EAN52" s="319"/>
      <c r="EAO52" s="319"/>
      <c r="EAP52" s="319"/>
      <c r="EAQ52" s="319"/>
      <c r="EAR52" s="319"/>
      <c r="EAS52" s="319"/>
      <c r="EAT52" s="319"/>
      <c r="EAU52" s="319"/>
      <c r="EAV52" s="319"/>
      <c r="EAW52" s="319"/>
      <c r="EAX52" s="319"/>
      <c r="EAY52" s="319"/>
      <c r="EAZ52" s="319"/>
      <c r="EBA52" s="319"/>
      <c r="EBB52" s="319"/>
      <c r="EBC52" s="319"/>
      <c r="EBD52" s="319"/>
      <c r="EBE52" s="319"/>
      <c r="EBF52" s="319"/>
      <c r="EBG52" s="319"/>
      <c r="EBH52" s="319"/>
      <c r="EBI52" s="319"/>
      <c r="EBJ52" s="319"/>
      <c r="EBK52" s="319"/>
      <c r="EBL52" s="319"/>
      <c r="EBM52" s="319"/>
      <c r="EBN52" s="319"/>
      <c r="EBO52" s="319"/>
      <c r="EBP52" s="319"/>
      <c r="EBQ52" s="319"/>
      <c r="EBR52" s="319"/>
      <c r="EBS52" s="319"/>
      <c r="EBT52" s="319"/>
      <c r="EBU52" s="319"/>
      <c r="EBV52" s="319"/>
      <c r="EBW52" s="319"/>
      <c r="EBX52" s="319"/>
      <c r="EBY52" s="319"/>
      <c r="EBZ52" s="319"/>
      <c r="ECA52" s="319"/>
      <c r="ECB52" s="319"/>
      <c r="ECC52" s="319"/>
      <c r="ECD52" s="319"/>
      <c r="ECE52" s="319"/>
      <c r="ECF52" s="319"/>
      <c r="ECG52" s="319"/>
      <c r="ECH52" s="319"/>
      <c r="ECI52" s="319"/>
      <c r="ECJ52" s="319"/>
      <c r="ECK52" s="319"/>
      <c r="ECL52" s="319"/>
      <c r="ECM52" s="319"/>
      <c r="ECN52" s="319"/>
      <c r="ECO52" s="319"/>
      <c r="ECP52" s="319"/>
      <c r="ECQ52" s="319"/>
      <c r="ECR52" s="319"/>
      <c r="ECS52" s="319"/>
      <c r="ECT52" s="319"/>
      <c r="ECU52" s="319"/>
      <c r="ECV52" s="319"/>
      <c r="ECW52" s="319"/>
      <c r="ECX52" s="319"/>
      <c r="ECY52" s="319"/>
      <c r="ECZ52" s="319"/>
      <c r="EDA52" s="319"/>
      <c r="EDB52" s="319"/>
      <c r="EDC52" s="319"/>
      <c r="EDD52" s="319"/>
      <c r="EDE52" s="319"/>
      <c r="EDF52" s="319"/>
      <c r="EDG52" s="319"/>
      <c r="EDH52" s="319"/>
      <c r="EDI52" s="319"/>
      <c r="EDJ52" s="319"/>
      <c r="EDK52" s="319"/>
      <c r="EDL52" s="319"/>
      <c r="EDM52" s="319"/>
      <c r="EDN52" s="319"/>
      <c r="EDO52" s="319"/>
      <c r="EDP52" s="319"/>
      <c r="EDQ52" s="319"/>
      <c r="EDR52" s="319"/>
      <c r="EDS52" s="319"/>
      <c r="EDT52" s="319"/>
      <c r="EDU52" s="319"/>
      <c r="EDV52" s="319"/>
      <c r="EDW52" s="319"/>
      <c r="EDX52" s="319"/>
      <c r="EDY52" s="319"/>
      <c r="EDZ52" s="319"/>
      <c r="EEA52" s="319"/>
      <c r="EEB52" s="319"/>
      <c r="EEC52" s="319"/>
      <c r="EED52" s="319"/>
      <c r="EEE52" s="319"/>
      <c r="EEF52" s="319"/>
      <c r="EEG52" s="319"/>
      <c r="EEH52" s="319"/>
      <c r="EEI52" s="319"/>
      <c r="EEJ52" s="319"/>
      <c r="EEK52" s="319"/>
      <c r="EEL52" s="319"/>
      <c r="EEM52" s="319"/>
      <c r="EEN52" s="319"/>
      <c r="EEO52" s="319"/>
      <c r="EEP52" s="319"/>
      <c r="EEQ52" s="319"/>
      <c r="EER52" s="319"/>
      <c r="EES52" s="319"/>
      <c r="EET52" s="319"/>
      <c r="EEU52" s="319"/>
      <c r="EEV52" s="319"/>
      <c r="EEW52" s="319"/>
      <c r="EEX52" s="319"/>
      <c r="EEY52" s="319"/>
      <c r="EEZ52" s="319"/>
      <c r="EFA52" s="319"/>
      <c r="EFB52" s="319"/>
      <c r="EFC52" s="319"/>
      <c r="EFD52" s="319"/>
      <c r="EFE52" s="319"/>
      <c r="EFF52" s="319"/>
      <c r="EFG52" s="319"/>
      <c r="EFH52" s="319"/>
      <c r="EFI52" s="319"/>
      <c r="EFJ52" s="319"/>
      <c r="EFK52" s="319"/>
      <c r="EFL52" s="319"/>
      <c r="EFM52" s="319"/>
      <c r="EFN52" s="319"/>
      <c r="EFO52" s="319"/>
      <c r="EFP52" s="319"/>
      <c r="EFQ52" s="319"/>
      <c r="EFR52" s="319"/>
      <c r="EFS52" s="319"/>
      <c r="EFT52" s="319"/>
      <c r="EFU52" s="319"/>
      <c r="EFV52" s="319"/>
      <c r="EFW52" s="319"/>
      <c r="EFX52" s="319"/>
      <c r="EFY52" s="319"/>
      <c r="EFZ52" s="319"/>
      <c r="EGA52" s="319"/>
      <c r="EGB52" s="319"/>
      <c r="EGC52" s="319"/>
      <c r="EGD52" s="319"/>
      <c r="EGE52" s="319"/>
      <c r="EGF52" s="319"/>
      <c r="EGG52" s="319"/>
      <c r="EGH52" s="319"/>
      <c r="EGI52" s="319"/>
      <c r="EGJ52" s="319"/>
      <c r="EGK52" s="319"/>
      <c r="EGL52" s="319"/>
      <c r="EGM52" s="319"/>
      <c r="EGN52" s="319"/>
      <c r="EGO52" s="319"/>
      <c r="EGP52" s="319"/>
      <c r="EGQ52" s="319"/>
      <c r="EGR52" s="319"/>
      <c r="EGS52" s="319"/>
      <c r="EGT52" s="319"/>
      <c r="EGU52" s="319"/>
      <c r="EGV52" s="319"/>
      <c r="EGW52" s="319"/>
      <c r="EGX52" s="319"/>
      <c r="EGY52" s="319"/>
      <c r="EGZ52" s="319"/>
      <c r="EHA52" s="319"/>
      <c r="EHB52" s="319"/>
      <c r="EHC52" s="319"/>
      <c r="EHD52" s="319"/>
      <c r="EHE52" s="319"/>
      <c r="EHF52" s="319"/>
      <c r="EHG52" s="319"/>
      <c r="EHH52" s="319"/>
      <c r="EHI52" s="319"/>
      <c r="EHJ52" s="319"/>
      <c r="EHK52" s="319"/>
      <c r="EHL52" s="319"/>
      <c r="EHM52" s="319"/>
      <c r="EHN52" s="319"/>
      <c r="EHO52" s="319"/>
      <c r="EHP52" s="319"/>
      <c r="EHQ52" s="319"/>
      <c r="EHR52" s="319"/>
      <c r="EHS52" s="319"/>
      <c r="EHT52" s="319"/>
      <c r="EHU52" s="319"/>
      <c r="EHV52" s="319"/>
      <c r="EHW52" s="319"/>
      <c r="EHX52" s="319"/>
      <c r="EHY52" s="319"/>
      <c r="EHZ52" s="319"/>
      <c r="EIA52" s="319"/>
      <c r="EIB52" s="319"/>
      <c r="EIC52" s="319"/>
      <c r="EID52" s="319"/>
      <c r="EIE52" s="319"/>
      <c r="EIF52" s="319"/>
      <c r="EIG52" s="319"/>
      <c r="EIH52" s="319"/>
      <c r="EII52" s="319"/>
      <c r="EIJ52" s="319"/>
      <c r="EIK52" s="319"/>
      <c r="EIL52" s="319"/>
      <c r="EIM52" s="319"/>
      <c r="EIN52" s="319"/>
      <c r="EIO52" s="319"/>
      <c r="EIP52" s="319"/>
      <c r="EIQ52" s="319"/>
      <c r="EIR52" s="319"/>
      <c r="EIS52" s="319"/>
      <c r="EIT52" s="319"/>
      <c r="EIU52" s="319"/>
      <c r="EIV52" s="319"/>
      <c r="EIW52" s="319"/>
      <c r="EIX52" s="319"/>
      <c r="EIY52" s="319"/>
      <c r="EIZ52" s="319"/>
      <c r="EJA52" s="319"/>
      <c r="EJB52" s="319"/>
      <c r="EJC52" s="319"/>
      <c r="EJD52" s="319"/>
      <c r="EJE52" s="319"/>
      <c r="EJF52" s="319"/>
      <c r="EJG52" s="319"/>
      <c r="EJH52" s="319"/>
      <c r="EJI52" s="319"/>
      <c r="EJJ52" s="319"/>
      <c r="EJK52" s="319"/>
      <c r="EJL52" s="319"/>
      <c r="EJM52" s="319"/>
      <c r="EJN52" s="319"/>
      <c r="EJO52" s="319"/>
      <c r="EJP52" s="319"/>
      <c r="EJQ52" s="319"/>
      <c r="EJR52" s="319"/>
      <c r="EJS52" s="319"/>
      <c r="EJT52" s="319"/>
      <c r="EJU52" s="319"/>
      <c r="EJV52" s="319"/>
      <c r="EJW52" s="319"/>
      <c r="EJX52" s="319"/>
      <c r="EJY52" s="319"/>
      <c r="EJZ52" s="319"/>
      <c r="EKA52" s="319"/>
      <c r="EKB52" s="319"/>
      <c r="EKC52" s="319"/>
      <c r="EKD52" s="319"/>
      <c r="EKE52" s="319"/>
      <c r="EKF52" s="319"/>
      <c r="EKG52" s="319"/>
      <c r="EKH52" s="319"/>
      <c r="EKI52" s="319"/>
      <c r="EKJ52" s="319"/>
      <c r="EKK52" s="319"/>
      <c r="EKL52" s="319"/>
      <c r="EKM52" s="319"/>
      <c r="EKN52" s="319"/>
      <c r="EKO52" s="319"/>
      <c r="EKP52" s="319"/>
      <c r="EKQ52" s="319"/>
      <c r="EKR52" s="319"/>
      <c r="EKS52" s="319"/>
      <c r="EKT52" s="319"/>
      <c r="EKU52" s="319"/>
      <c r="EKV52" s="319"/>
      <c r="EKW52" s="319"/>
      <c r="EKX52" s="319"/>
      <c r="EKY52" s="319"/>
      <c r="EKZ52" s="319"/>
      <c r="ELA52" s="319"/>
      <c r="ELB52" s="319"/>
      <c r="ELC52" s="319"/>
      <c r="ELD52" s="319"/>
      <c r="ELE52" s="319"/>
      <c r="ELF52" s="319"/>
      <c r="ELG52" s="319"/>
      <c r="ELH52" s="319"/>
      <c r="ELI52" s="319"/>
      <c r="ELJ52" s="319"/>
      <c r="ELK52" s="319"/>
      <c r="ELL52" s="319"/>
      <c r="ELM52" s="319"/>
      <c r="ELN52" s="319"/>
      <c r="ELO52" s="319"/>
      <c r="ELP52" s="319"/>
      <c r="ELQ52" s="319"/>
      <c r="ELR52" s="319"/>
      <c r="ELS52" s="319"/>
      <c r="ELT52" s="319"/>
      <c r="ELU52" s="319"/>
      <c r="ELV52" s="319"/>
      <c r="ELW52" s="319"/>
      <c r="ELX52" s="319"/>
      <c r="ELY52" s="319"/>
      <c r="ELZ52" s="319"/>
      <c r="EMA52" s="319"/>
      <c r="EMB52" s="319"/>
      <c r="EMC52" s="319"/>
      <c r="EMD52" s="319"/>
      <c r="EME52" s="319"/>
      <c r="EMF52" s="319"/>
      <c r="EMG52" s="319"/>
      <c r="EMH52" s="319"/>
      <c r="EMI52" s="319"/>
      <c r="EMJ52" s="319"/>
      <c r="EMK52" s="319"/>
      <c r="EML52" s="319"/>
      <c r="EMM52" s="319"/>
      <c r="EMN52" s="319"/>
      <c r="EMO52" s="319"/>
      <c r="EMP52" s="319"/>
      <c r="EMQ52" s="319"/>
      <c r="EMR52" s="319"/>
      <c r="EMS52" s="319"/>
      <c r="EMT52" s="319"/>
      <c r="EMU52" s="319"/>
      <c r="EMV52" s="319"/>
      <c r="EMW52" s="319"/>
      <c r="EMX52" s="319"/>
      <c r="EMY52" s="319"/>
      <c r="EMZ52" s="319"/>
      <c r="ENA52" s="319"/>
      <c r="ENB52" s="319"/>
      <c r="ENC52" s="319"/>
      <c r="END52" s="319"/>
      <c r="ENE52" s="319"/>
      <c r="ENF52" s="319"/>
      <c r="ENG52" s="319"/>
      <c r="ENH52" s="319"/>
      <c r="ENI52" s="319"/>
      <c r="ENJ52" s="319"/>
      <c r="ENK52" s="319"/>
      <c r="ENL52" s="319"/>
      <c r="ENM52" s="319"/>
      <c r="ENN52" s="319"/>
      <c r="ENO52" s="319"/>
      <c r="ENP52" s="319"/>
      <c r="ENQ52" s="319"/>
      <c r="ENR52" s="319"/>
      <c r="ENS52" s="319"/>
      <c r="ENT52" s="319"/>
      <c r="ENU52" s="319"/>
      <c r="ENV52" s="319"/>
      <c r="ENW52" s="319"/>
      <c r="ENX52" s="319"/>
      <c r="ENY52" s="319"/>
      <c r="ENZ52" s="319"/>
      <c r="EOA52" s="319"/>
      <c r="EOB52" s="319"/>
      <c r="EOC52" s="319"/>
      <c r="EOD52" s="319"/>
      <c r="EOE52" s="319"/>
      <c r="EOF52" s="319"/>
      <c r="EOG52" s="319"/>
      <c r="EOH52" s="319"/>
      <c r="EOI52" s="319"/>
      <c r="EOJ52" s="319"/>
      <c r="EOK52" s="319"/>
      <c r="EOL52" s="319"/>
      <c r="EOM52" s="319"/>
      <c r="EON52" s="319"/>
      <c r="EOO52" s="319"/>
      <c r="EOP52" s="319"/>
      <c r="EOQ52" s="319"/>
      <c r="EOR52" s="319"/>
      <c r="EOS52" s="319"/>
      <c r="EOT52" s="319"/>
      <c r="EOU52" s="319"/>
      <c r="EOV52" s="319"/>
      <c r="EOW52" s="319"/>
      <c r="EOX52" s="319"/>
      <c r="EOY52" s="319"/>
      <c r="EOZ52" s="319"/>
      <c r="EPA52" s="319"/>
      <c r="EPB52" s="319"/>
      <c r="EPC52" s="319"/>
      <c r="EPD52" s="319"/>
      <c r="EPE52" s="319"/>
      <c r="EPF52" s="319"/>
      <c r="EPG52" s="319"/>
      <c r="EPH52" s="319"/>
      <c r="EPI52" s="319"/>
      <c r="EPJ52" s="319"/>
      <c r="EPK52" s="319"/>
      <c r="EPL52" s="319"/>
      <c r="EPM52" s="319"/>
      <c r="EPN52" s="319"/>
      <c r="EPO52" s="319"/>
      <c r="EPP52" s="319"/>
      <c r="EPQ52" s="319"/>
      <c r="EPR52" s="319"/>
      <c r="EPS52" s="319"/>
      <c r="EPT52" s="319"/>
      <c r="EPU52" s="319"/>
      <c r="EPV52" s="319"/>
      <c r="EPW52" s="319"/>
      <c r="EPX52" s="319"/>
      <c r="EPY52" s="319"/>
      <c r="EPZ52" s="319"/>
      <c r="EQA52" s="319"/>
      <c r="EQB52" s="319"/>
      <c r="EQC52" s="319"/>
      <c r="EQD52" s="319"/>
      <c r="EQE52" s="319"/>
      <c r="EQF52" s="319"/>
      <c r="EQG52" s="319"/>
      <c r="EQH52" s="319"/>
      <c r="EQI52" s="319"/>
      <c r="EQJ52" s="319"/>
      <c r="EQK52" s="319"/>
      <c r="EQL52" s="319"/>
      <c r="EQM52" s="319"/>
      <c r="EQN52" s="319"/>
      <c r="EQO52" s="319"/>
      <c r="EQP52" s="319"/>
      <c r="EQQ52" s="319"/>
      <c r="EQR52" s="319"/>
      <c r="EQS52" s="319"/>
      <c r="EQT52" s="319"/>
      <c r="EQU52" s="319"/>
      <c r="EQV52" s="319"/>
      <c r="EQW52" s="319"/>
      <c r="EQX52" s="319"/>
      <c r="EQY52" s="319"/>
      <c r="EQZ52" s="319"/>
      <c r="ERA52" s="319"/>
      <c r="ERB52" s="319"/>
      <c r="ERC52" s="319"/>
      <c r="ERD52" s="319"/>
      <c r="ERE52" s="319"/>
      <c r="ERF52" s="319"/>
      <c r="ERG52" s="319"/>
      <c r="ERH52" s="319"/>
      <c r="ERI52" s="319"/>
      <c r="ERJ52" s="319"/>
      <c r="ERK52" s="319"/>
      <c r="ERL52" s="319"/>
      <c r="ERM52" s="319"/>
      <c r="ERN52" s="319"/>
      <c r="ERO52" s="319"/>
      <c r="ERP52" s="319"/>
      <c r="ERQ52" s="319"/>
      <c r="ERR52" s="319"/>
      <c r="ERS52" s="319"/>
      <c r="ERT52" s="319"/>
      <c r="ERU52" s="319"/>
      <c r="ERV52" s="319"/>
      <c r="ERW52" s="319"/>
      <c r="ERX52" s="319"/>
      <c r="ERY52" s="319"/>
      <c r="ERZ52" s="319"/>
      <c r="ESA52" s="319"/>
      <c r="ESB52" s="319"/>
      <c r="ESC52" s="319"/>
      <c r="ESD52" s="319"/>
      <c r="ESE52" s="319"/>
      <c r="ESF52" s="319"/>
      <c r="ESG52" s="319"/>
      <c r="ESH52" s="319"/>
      <c r="ESI52" s="319"/>
      <c r="ESJ52" s="319"/>
      <c r="ESK52" s="319"/>
      <c r="ESL52" s="319"/>
      <c r="ESM52" s="319"/>
      <c r="ESN52" s="319"/>
      <c r="ESO52" s="319"/>
      <c r="ESP52" s="319"/>
      <c r="ESQ52" s="319"/>
      <c r="ESR52" s="319"/>
      <c r="ESS52" s="319"/>
      <c r="EST52" s="319"/>
      <c r="ESU52" s="319"/>
      <c r="ESV52" s="319"/>
      <c r="ESW52" s="319"/>
      <c r="ESX52" s="319"/>
      <c r="ESY52" s="319"/>
      <c r="ESZ52" s="319"/>
      <c r="ETA52" s="319"/>
      <c r="ETB52" s="319"/>
      <c r="ETC52" s="319"/>
      <c r="ETD52" s="319"/>
      <c r="ETE52" s="319"/>
      <c r="ETF52" s="319"/>
      <c r="ETG52" s="319"/>
      <c r="ETH52" s="319"/>
      <c r="ETI52" s="319"/>
      <c r="ETJ52" s="319"/>
      <c r="ETK52" s="319"/>
      <c r="ETL52" s="319"/>
      <c r="ETM52" s="319"/>
      <c r="ETN52" s="319"/>
      <c r="ETO52" s="319"/>
      <c r="ETP52" s="319"/>
      <c r="ETQ52" s="319"/>
      <c r="ETR52" s="319"/>
      <c r="ETS52" s="319"/>
      <c r="ETT52" s="319"/>
      <c r="ETU52" s="319"/>
      <c r="ETV52" s="319"/>
      <c r="ETW52" s="319"/>
      <c r="ETX52" s="319"/>
      <c r="ETY52" s="319"/>
      <c r="ETZ52" s="319"/>
      <c r="EUA52" s="319"/>
      <c r="EUB52" s="319"/>
      <c r="EUC52" s="319"/>
      <c r="EUD52" s="319"/>
      <c r="EUE52" s="319"/>
      <c r="EUF52" s="319"/>
      <c r="EUG52" s="319"/>
      <c r="EUH52" s="319"/>
      <c r="EUI52" s="319"/>
      <c r="EUJ52" s="319"/>
      <c r="EUK52" s="319"/>
      <c r="EUL52" s="319"/>
      <c r="EUM52" s="319"/>
      <c r="EUN52" s="319"/>
      <c r="EUO52" s="319"/>
      <c r="EUP52" s="319"/>
      <c r="EUQ52" s="319"/>
      <c r="EUR52" s="319"/>
      <c r="EUS52" s="319"/>
      <c r="EUT52" s="319"/>
      <c r="EUU52" s="319"/>
      <c r="EUV52" s="319"/>
      <c r="EUW52" s="319"/>
      <c r="EUX52" s="319"/>
      <c r="EUY52" s="319"/>
      <c r="EUZ52" s="319"/>
      <c r="EVA52" s="319"/>
      <c r="EVB52" s="319"/>
      <c r="EVC52" s="319"/>
      <c r="EVD52" s="319"/>
      <c r="EVE52" s="319"/>
      <c r="EVF52" s="319"/>
      <c r="EVG52" s="319"/>
      <c r="EVH52" s="319"/>
      <c r="EVI52" s="319"/>
      <c r="EVJ52" s="319"/>
      <c r="EVK52" s="319"/>
      <c r="EVL52" s="319"/>
      <c r="EVM52" s="319"/>
      <c r="EVN52" s="319"/>
      <c r="EVO52" s="319"/>
      <c r="EVP52" s="319"/>
      <c r="EVQ52" s="319"/>
      <c r="EVR52" s="319"/>
      <c r="EVS52" s="319"/>
      <c r="EVT52" s="319"/>
      <c r="EVU52" s="319"/>
      <c r="EVV52" s="319"/>
      <c r="EVW52" s="319"/>
      <c r="EVX52" s="319"/>
      <c r="EVY52" s="319"/>
      <c r="EVZ52" s="319"/>
      <c r="EWA52" s="319"/>
      <c r="EWB52" s="319"/>
      <c r="EWC52" s="319"/>
      <c r="EWD52" s="319"/>
      <c r="EWE52" s="319"/>
      <c r="EWF52" s="319"/>
      <c r="EWG52" s="319"/>
      <c r="EWH52" s="319"/>
      <c r="EWI52" s="319"/>
      <c r="EWJ52" s="319"/>
      <c r="EWK52" s="319"/>
      <c r="EWL52" s="319"/>
      <c r="EWM52" s="319"/>
      <c r="EWN52" s="319"/>
      <c r="EWO52" s="319"/>
      <c r="EWP52" s="319"/>
      <c r="EWQ52" s="319"/>
      <c r="EWR52" s="319"/>
      <c r="EWS52" s="319"/>
      <c r="EWT52" s="319"/>
      <c r="EWU52" s="319"/>
      <c r="EWV52" s="319"/>
      <c r="EWW52" s="319"/>
      <c r="EWX52" s="319"/>
      <c r="EWY52" s="319"/>
      <c r="EWZ52" s="319"/>
      <c r="EXA52" s="319"/>
      <c r="EXB52" s="319"/>
      <c r="EXC52" s="319"/>
      <c r="EXD52" s="319"/>
      <c r="EXE52" s="319"/>
      <c r="EXF52" s="319"/>
      <c r="EXG52" s="319"/>
      <c r="EXH52" s="319"/>
      <c r="EXI52" s="319"/>
      <c r="EXJ52" s="319"/>
      <c r="EXK52" s="319"/>
      <c r="EXL52" s="319"/>
      <c r="EXM52" s="319"/>
      <c r="EXN52" s="319"/>
      <c r="EXO52" s="319"/>
      <c r="EXP52" s="319"/>
      <c r="EXQ52" s="319"/>
      <c r="EXR52" s="319"/>
      <c r="EXS52" s="319"/>
      <c r="EXT52" s="319"/>
      <c r="EXU52" s="319"/>
      <c r="EXV52" s="319"/>
      <c r="EXW52" s="319"/>
      <c r="EXX52" s="319"/>
      <c r="EXY52" s="319"/>
      <c r="EXZ52" s="319"/>
      <c r="EYA52" s="319"/>
      <c r="EYB52" s="319"/>
      <c r="EYC52" s="319"/>
      <c r="EYD52" s="319"/>
      <c r="EYE52" s="319"/>
      <c r="EYF52" s="319"/>
      <c r="EYG52" s="319"/>
      <c r="EYH52" s="319"/>
      <c r="EYI52" s="319"/>
      <c r="EYJ52" s="319"/>
      <c r="EYK52" s="319"/>
      <c r="EYL52" s="319"/>
      <c r="EYM52" s="319"/>
      <c r="EYN52" s="319"/>
      <c r="EYO52" s="319"/>
      <c r="EYP52" s="319"/>
      <c r="EYQ52" s="319"/>
      <c r="EYR52" s="319"/>
      <c r="EYS52" s="319"/>
      <c r="EYT52" s="319"/>
      <c r="EYU52" s="319"/>
      <c r="EYV52" s="319"/>
      <c r="EYW52" s="319"/>
      <c r="EYX52" s="319"/>
      <c r="EYY52" s="319"/>
      <c r="EYZ52" s="319"/>
      <c r="EZA52" s="319"/>
      <c r="EZB52" s="319"/>
      <c r="EZC52" s="319"/>
      <c r="EZD52" s="319"/>
      <c r="EZE52" s="319"/>
      <c r="EZF52" s="319"/>
      <c r="EZG52" s="319"/>
      <c r="EZH52" s="319"/>
      <c r="EZI52" s="319"/>
      <c r="EZJ52" s="319"/>
      <c r="EZK52" s="319"/>
      <c r="EZL52" s="319"/>
      <c r="EZM52" s="319"/>
      <c r="EZN52" s="319"/>
      <c r="EZO52" s="319"/>
      <c r="EZP52" s="319"/>
      <c r="EZQ52" s="319"/>
      <c r="EZR52" s="319"/>
      <c r="EZS52" s="319"/>
      <c r="EZT52" s="319"/>
      <c r="EZU52" s="319"/>
      <c r="EZV52" s="319"/>
      <c r="EZW52" s="319"/>
      <c r="EZX52" s="319"/>
      <c r="EZY52" s="319"/>
      <c r="EZZ52" s="319"/>
      <c r="FAA52" s="319"/>
      <c r="FAB52" s="319"/>
      <c r="FAC52" s="319"/>
      <c r="FAD52" s="319"/>
      <c r="FAE52" s="319"/>
      <c r="FAF52" s="319"/>
      <c r="FAG52" s="319"/>
      <c r="FAH52" s="319"/>
      <c r="FAI52" s="319"/>
      <c r="FAJ52" s="319"/>
      <c r="FAK52" s="319"/>
      <c r="FAL52" s="319"/>
      <c r="FAM52" s="319"/>
      <c r="FAN52" s="319"/>
      <c r="FAO52" s="319"/>
      <c r="FAP52" s="319"/>
      <c r="FAQ52" s="319"/>
      <c r="FAR52" s="319"/>
      <c r="FAS52" s="319"/>
      <c r="FAT52" s="319"/>
      <c r="FAU52" s="319"/>
      <c r="FAV52" s="319"/>
      <c r="FAW52" s="319"/>
      <c r="FAX52" s="319"/>
      <c r="FAY52" s="319"/>
      <c r="FAZ52" s="319"/>
      <c r="FBA52" s="319"/>
      <c r="FBB52" s="319"/>
      <c r="FBC52" s="319"/>
      <c r="FBD52" s="319"/>
      <c r="FBE52" s="319"/>
      <c r="FBF52" s="319"/>
      <c r="FBG52" s="319"/>
      <c r="FBH52" s="319"/>
      <c r="FBI52" s="319"/>
      <c r="FBJ52" s="319"/>
      <c r="FBK52" s="319"/>
      <c r="FBL52" s="319"/>
      <c r="FBM52" s="319"/>
      <c r="FBN52" s="319"/>
      <c r="FBO52" s="319"/>
      <c r="FBP52" s="319"/>
      <c r="FBQ52" s="319"/>
      <c r="FBR52" s="319"/>
      <c r="FBS52" s="319"/>
      <c r="FBT52" s="319"/>
      <c r="FBU52" s="319"/>
      <c r="FBV52" s="319"/>
      <c r="FBW52" s="319"/>
      <c r="FBX52" s="319"/>
      <c r="FBY52" s="319"/>
      <c r="FBZ52" s="319"/>
      <c r="FCA52" s="319"/>
      <c r="FCB52" s="319"/>
      <c r="FCC52" s="319"/>
      <c r="FCD52" s="319"/>
      <c r="FCE52" s="319"/>
      <c r="FCF52" s="319"/>
      <c r="FCG52" s="319"/>
      <c r="FCH52" s="319"/>
      <c r="FCI52" s="319"/>
      <c r="FCJ52" s="319"/>
      <c r="FCK52" s="319"/>
      <c r="FCL52" s="319"/>
      <c r="FCM52" s="319"/>
      <c r="FCN52" s="319"/>
      <c r="FCO52" s="319"/>
      <c r="FCP52" s="319"/>
      <c r="FCQ52" s="319"/>
      <c r="FCR52" s="319"/>
      <c r="FCS52" s="319"/>
      <c r="FCT52" s="319"/>
      <c r="FCU52" s="319"/>
      <c r="FCV52" s="319"/>
      <c r="FCW52" s="319"/>
      <c r="FCX52" s="319"/>
      <c r="FCY52" s="319"/>
      <c r="FCZ52" s="319"/>
      <c r="FDA52" s="319"/>
      <c r="FDB52" s="319"/>
      <c r="FDC52" s="319"/>
      <c r="FDD52" s="319"/>
      <c r="FDE52" s="319"/>
      <c r="FDF52" s="319"/>
      <c r="FDG52" s="319"/>
      <c r="FDH52" s="319"/>
      <c r="FDI52" s="319"/>
      <c r="FDJ52" s="319"/>
      <c r="FDK52" s="319"/>
      <c r="FDL52" s="319"/>
      <c r="FDM52" s="319"/>
      <c r="FDN52" s="319"/>
      <c r="FDO52" s="319"/>
      <c r="FDP52" s="319"/>
      <c r="FDQ52" s="319"/>
      <c r="FDR52" s="319"/>
      <c r="FDS52" s="319"/>
      <c r="FDT52" s="319"/>
      <c r="FDU52" s="319"/>
      <c r="FDV52" s="319"/>
      <c r="FDW52" s="319"/>
      <c r="FDX52" s="319"/>
      <c r="FDY52" s="319"/>
      <c r="FDZ52" s="319"/>
      <c r="FEA52" s="319"/>
      <c r="FEB52" s="319"/>
      <c r="FEC52" s="319"/>
      <c r="FED52" s="319"/>
      <c r="FEE52" s="319"/>
      <c r="FEF52" s="319"/>
      <c r="FEG52" s="319"/>
      <c r="FEH52" s="319"/>
      <c r="FEI52" s="319"/>
      <c r="FEJ52" s="319"/>
      <c r="FEK52" s="319"/>
      <c r="FEL52" s="319"/>
      <c r="FEM52" s="319"/>
      <c r="FEN52" s="319"/>
      <c r="FEO52" s="319"/>
      <c r="FEP52" s="319"/>
      <c r="FEQ52" s="319"/>
      <c r="FER52" s="319"/>
      <c r="FES52" s="319"/>
      <c r="FET52" s="319"/>
      <c r="FEU52" s="319"/>
      <c r="FEV52" s="319"/>
      <c r="FEW52" s="319"/>
      <c r="FEX52" s="319"/>
      <c r="FEY52" s="319"/>
      <c r="FEZ52" s="319"/>
      <c r="FFA52" s="319"/>
      <c r="FFB52" s="319"/>
      <c r="FFC52" s="319"/>
      <c r="FFD52" s="319"/>
      <c r="FFE52" s="319"/>
      <c r="FFF52" s="319"/>
      <c r="FFG52" s="319"/>
      <c r="FFH52" s="319"/>
      <c r="FFI52" s="319"/>
      <c r="FFJ52" s="319"/>
      <c r="FFK52" s="319"/>
      <c r="FFL52" s="319"/>
      <c r="FFM52" s="319"/>
      <c r="FFN52" s="319"/>
      <c r="FFO52" s="319"/>
      <c r="FFP52" s="319"/>
      <c r="FFQ52" s="319"/>
      <c r="FFR52" s="319"/>
      <c r="FFS52" s="319"/>
      <c r="FFT52" s="319"/>
      <c r="FFU52" s="319"/>
      <c r="FFV52" s="319"/>
      <c r="FFW52" s="319"/>
      <c r="FFX52" s="319"/>
      <c r="FFY52" s="319"/>
      <c r="FFZ52" s="319"/>
      <c r="FGA52" s="319"/>
      <c r="FGB52" s="319"/>
      <c r="FGC52" s="319"/>
      <c r="FGD52" s="319"/>
      <c r="FGE52" s="319"/>
      <c r="FGF52" s="319"/>
      <c r="FGG52" s="319"/>
      <c r="FGH52" s="319"/>
      <c r="FGI52" s="319"/>
      <c r="FGJ52" s="319"/>
      <c r="FGK52" s="319"/>
      <c r="FGL52" s="319"/>
      <c r="FGM52" s="319"/>
      <c r="FGN52" s="319"/>
      <c r="FGO52" s="319"/>
      <c r="FGP52" s="319"/>
      <c r="FGQ52" s="319"/>
      <c r="FGR52" s="319"/>
      <c r="FGS52" s="319"/>
      <c r="FGT52" s="319"/>
      <c r="FGU52" s="319"/>
      <c r="FGV52" s="319"/>
      <c r="FGW52" s="319"/>
      <c r="FGX52" s="319"/>
      <c r="FGY52" s="319"/>
      <c r="FGZ52" s="319"/>
      <c r="FHA52" s="319"/>
      <c r="FHB52" s="319"/>
      <c r="FHC52" s="319"/>
      <c r="FHD52" s="319"/>
      <c r="FHE52" s="319"/>
      <c r="FHF52" s="319"/>
      <c r="FHG52" s="319"/>
      <c r="FHH52" s="319"/>
      <c r="FHI52" s="319"/>
      <c r="FHJ52" s="319"/>
      <c r="FHK52" s="319"/>
      <c r="FHL52" s="319"/>
      <c r="FHM52" s="319"/>
      <c r="FHN52" s="319"/>
      <c r="FHO52" s="319"/>
      <c r="FHP52" s="319"/>
      <c r="FHQ52" s="319"/>
      <c r="FHR52" s="319"/>
      <c r="FHS52" s="319"/>
      <c r="FHT52" s="319"/>
      <c r="FHU52" s="319"/>
      <c r="FHV52" s="319"/>
      <c r="FHW52" s="319"/>
      <c r="FHX52" s="319"/>
      <c r="FHY52" s="319"/>
      <c r="FHZ52" s="319"/>
      <c r="FIA52" s="319"/>
      <c r="FIB52" s="319"/>
      <c r="FIC52" s="319"/>
      <c r="FID52" s="319"/>
      <c r="FIE52" s="319"/>
      <c r="FIF52" s="319"/>
      <c r="FIG52" s="319"/>
      <c r="FIH52" s="319"/>
      <c r="FII52" s="319"/>
      <c r="FIJ52" s="319"/>
      <c r="FIK52" s="319"/>
      <c r="FIL52" s="319"/>
      <c r="FIM52" s="319"/>
      <c r="FIN52" s="319"/>
      <c r="FIO52" s="319"/>
      <c r="FIP52" s="319"/>
      <c r="FIQ52" s="319"/>
      <c r="FIR52" s="319"/>
      <c r="FIS52" s="319"/>
      <c r="FIT52" s="319"/>
      <c r="FIU52" s="319"/>
      <c r="FIV52" s="319"/>
      <c r="FIW52" s="319"/>
      <c r="FIX52" s="319"/>
      <c r="FIY52" s="319"/>
      <c r="FIZ52" s="319"/>
      <c r="FJA52" s="319"/>
      <c r="FJB52" s="319"/>
      <c r="FJC52" s="319"/>
      <c r="FJD52" s="319"/>
      <c r="FJE52" s="319"/>
      <c r="FJF52" s="319"/>
      <c r="FJG52" s="319"/>
      <c r="FJH52" s="319"/>
      <c r="FJI52" s="319"/>
      <c r="FJJ52" s="319"/>
      <c r="FJK52" s="319"/>
      <c r="FJL52" s="319"/>
      <c r="FJM52" s="319"/>
      <c r="FJN52" s="319"/>
      <c r="FJO52" s="319"/>
      <c r="FJP52" s="319"/>
      <c r="FJQ52" s="319"/>
      <c r="FJR52" s="319"/>
      <c r="FJS52" s="319"/>
      <c r="FJT52" s="319"/>
      <c r="FJU52" s="319"/>
      <c r="FJV52" s="319"/>
      <c r="FJW52" s="319"/>
      <c r="FJX52" s="319"/>
      <c r="FJY52" s="319"/>
      <c r="FJZ52" s="319"/>
      <c r="FKA52" s="319"/>
      <c r="FKB52" s="319"/>
      <c r="FKC52" s="319"/>
      <c r="FKD52" s="319"/>
      <c r="FKE52" s="319"/>
      <c r="FKF52" s="319"/>
      <c r="FKG52" s="319"/>
      <c r="FKH52" s="319"/>
      <c r="FKI52" s="319"/>
      <c r="FKJ52" s="319"/>
      <c r="FKK52" s="319"/>
      <c r="FKL52" s="319"/>
      <c r="FKM52" s="319"/>
      <c r="FKN52" s="319"/>
      <c r="FKO52" s="319"/>
      <c r="FKP52" s="319"/>
      <c r="FKQ52" s="319"/>
      <c r="FKR52" s="319"/>
      <c r="FKS52" s="319"/>
      <c r="FKT52" s="319"/>
      <c r="FKU52" s="319"/>
      <c r="FKV52" s="319"/>
      <c r="FKW52" s="319"/>
      <c r="FKX52" s="319"/>
      <c r="FKY52" s="319"/>
      <c r="FKZ52" s="319"/>
      <c r="FLA52" s="319"/>
      <c r="FLB52" s="319"/>
      <c r="FLC52" s="319"/>
      <c r="FLD52" s="319"/>
      <c r="FLE52" s="319"/>
      <c r="FLF52" s="319"/>
      <c r="FLG52" s="319"/>
      <c r="FLH52" s="319"/>
      <c r="FLI52" s="319"/>
      <c r="FLJ52" s="319"/>
      <c r="FLK52" s="319"/>
      <c r="FLL52" s="319"/>
      <c r="FLM52" s="319"/>
      <c r="FLN52" s="319"/>
      <c r="FLO52" s="319"/>
      <c r="FLP52" s="319"/>
      <c r="FLQ52" s="319"/>
      <c r="FLR52" s="319"/>
      <c r="FLS52" s="319"/>
      <c r="FLT52" s="319"/>
      <c r="FLU52" s="319"/>
      <c r="FLV52" s="319"/>
      <c r="FLW52" s="319"/>
      <c r="FLX52" s="319"/>
      <c r="FLY52" s="319"/>
      <c r="FLZ52" s="319"/>
      <c r="FMA52" s="319"/>
      <c r="FMB52" s="319"/>
      <c r="FMC52" s="319"/>
      <c r="FMD52" s="319"/>
      <c r="FME52" s="319"/>
      <c r="FMF52" s="319"/>
      <c r="FMG52" s="319"/>
      <c r="FMH52" s="319"/>
      <c r="FMI52" s="319"/>
      <c r="FMJ52" s="319"/>
      <c r="FMK52" s="319"/>
      <c r="FML52" s="319"/>
      <c r="FMM52" s="319"/>
      <c r="FMN52" s="319"/>
      <c r="FMO52" s="319"/>
      <c r="FMP52" s="319"/>
      <c r="FMQ52" s="319"/>
      <c r="FMR52" s="319"/>
      <c r="FMS52" s="319"/>
      <c r="FMT52" s="319"/>
      <c r="FMU52" s="319"/>
      <c r="FMV52" s="319"/>
      <c r="FMW52" s="319"/>
      <c r="FMX52" s="319"/>
      <c r="FMY52" s="319"/>
      <c r="FMZ52" s="319"/>
      <c r="FNA52" s="319"/>
      <c r="FNB52" s="319"/>
      <c r="FNC52" s="319"/>
      <c r="FND52" s="319"/>
      <c r="FNE52" s="319"/>
      <c r="FNF52" s="319"/>
      <c r="FNG52" s="319"/>
      <c r="FNH52" s="319"/>
      <c r="FNI52" s="319"/>
      <c r="FNJ52" s="319"/>
      <c r="FNK52" s="319"/>
      <c r="FNL52" s="319"/>
      <c r="FNM52" s="319"/>
      <c r="FNN52" s="319"/>
      <c r="FNO52" s="319"/>
      <c r="FNP52" s="319"/>
      <c r="FNQ52" s="319"/>
      <c r="FNR52" s="319"/>
      <c r="FNS52" s="319"/>
      <c r="FNT52" s="319"/>
      <c r="FNU52" s="319"/>
      <c r="FNV52" s="319"/>
      <c r="FNW52" s="319"/>
      <c r="FNX52" s="319"/>
      <c r="FNY52" s="319"/>
      <c r="FNZ52" s="319"/>
      <c r="FOA52" s="319"/>
      <c r="FOB52" s="319"/>
      <c r="FOC52" s="319"/>
      <c r="FOD52" s="319"/>
      <c r="FOE52" s="319"/>
      <c r="FOF52" s="319"/>
      <c r="FOG52" s="319"/>
      <c r="FOH52" s="319"/>
      <c r="FOI52" s="319"/>
      <c r="FOJ52" s="319"/>
      <c r="FOK52" s="319"/>
      <c r="FOL52" s="319"/>
      <c r="FOM52" s="319"/>
      <c r="FON52" s="319"/>
      <c r="FOO52" s="319"/>
      <c r="FOP52" s="319"/>
      <c r="FOQ52" s="319"/>
      <c r="FOR52" s="319"/>
      <c r="FOS52" s="319"/>
      <c r="FOT52" s="319"/>
      <c r="FOU52" s="319"/>
      <c r="FOV52" s="319"/>
      <c r="FOW52" s="319"/>
      <c r="FOX52" s="319"/>
      <c r="FOY52" s="319"/>
      <c r="FOZ52" s="319"/>
      <c r="FPA52" s="319"/>
      <c r="FPB52" s="319"/>
      <c r="FPC52" s="319"/>
      <c r="FPD52" s="319"/>
      <c r="FPE52" s="319"/>
      <c r="FPF52" s="319"/>
      <c r="FPG52" s="319"/>
      <c r="FPH52" s="319"/>
      <c r="FPI52" s="319"/>
      <c r="FPJ52" s="319"/>
      <c r="FPK52" s="319"/>
      <c r="FPL52" s="319"/>
      <c r="FPM52" s="319"/>
      <c r="FPN52" s="319"/>
      <c r="FPO52" s="319"/>
      <c r="FPP52" s="319"/>
      <c r="FPQ52" s="319"/>
      <c r="FPR52" s="319"/>
      <c r="FPS52" s="319"/>
      <c r="FPT52" s="319"/>
      <c r="FPU52" s="319"/>
      <c r="FPV52" s="319"/>
      <c r="FPW52" s="319"/>
      <c r="FPX52" s="319"/>
      <c r="FPY52" s="319"/>
      <c r="FPZ52" s="319"/>
      <c r="FQA52" s="319"/>
      <c r="FQB52" s="319"/>
      <c r="FQC52" s="319"/>
      <c r="FQD52" s="319"/>
      <c r="FQE52" s="319"/>
      <c r="FQF52" s="319"/>
      <c r="FQG52" s="319"/>
      <c r="FQH52" s="319"/>
      <c r="FQI52" s="319"/>
      <c r="FQJ52" s="319"/>
      <c r="FQK52" s="319"/>
      <c r="FQL52" s="319"/>
      <c r="FQM52" s="319"/>
      <c r="FQN52" s="319"/>
      <c r="FQO52" s="319"/>
      <c r="FQP52" s="319"/>
      <c r="FQQ52" s="319"/>
      <c r="FQR52" s="319"/>
      <c r="FQS52" s="319"/>
      <c r="FQT52" s="319"/>
      <c r="FQU52" s="319"/>
      <c r="FQV52" s="319"/>
      <c r="FQW52" s="319"/>
      <c r="FQX52" s="319"/>
      <c r="FQY52" s="319"/>
      <c r="FQZ52" s="319"/>
      <c r="FRA52" s="319"/>
      <c r="FRB52" s="319"/>
      <c r="FRC52" s="319"/>
      <c r="FRD52" s="319"/>
      <c r="FRE52" s="319"/>
      <c r="FRF52" s="319"/>
      <c r="FRG52" s="319"/>
      <c r="FRH52" s="319"/>
      <c r="FRI52" s="319"/>
      <c r="FRJ52" s="319"/>
      <c r="FRK52" s="319"/>
      <c r="FRL52" s="319"/>
      <c r="FRM52" s="319"/>
      <c r="FRN52" s="319"/>
      <c r="FRO52" s="319"/>
      <c r="FRP52" s="319"/>
      <c r="FRQ52" s="319"/>
      <c r="FRR52" s="319"/>
      <c r="FRS52" s="319"/>
      <c r="FRT52" s="319"/>
      <c r="FRU52" s="319"/>
      <c r="FRV52" s="319"/>
      <c r="FRW52" s="319"/>
      <c r="FRX52" s="319"/>
      <c r="FRY52" s="319"/>
      <c r="FRZ52" s="319"/>
      <c r="FSA52" s="319"/>
      <c r="FSB52" s="319"/>
      <c r="FSC52" s="319"/>
      <c r="FSD52" s="319"/>
      <c r="FSE52" s="319"/>
      <c r="FSF52" s="319"/>
      <c r="FSG52" s="319"/>
      <c r="FSH52" s="319"/>
      <c r="FSI52" s="319"/>
      <c r="FSJ52" s="319"/>
      <c r="FSK52" s="319"/>
      <c r="FSL52" s="319"/>
      <c r="FSM52" s="319"/>
      <c r="FSN52" s="319"/>
      <c r="FSO52" s="319"/>
      <c r="FSP52" s="319"/>
      <c r="FSQ52" s="319"/>
      <c r="FSR52" s="319"/>
      <c r="FSS52" s="319"/>
      <c r="FST52" s="319"/>
      <c r="FSU52" s="319"/>
      <c r="FSV52" s="319"/>
      <c r="FSW52" s="319"/>
      <c r="FSX52" s="319"/>
      <c r="FSY52" s="319"/>
      <c r="FSZ52" s="319"/>
      <c r="FTA52" s="319"/>
      <c r="FTB52" s="319"/>
      <c r="FTC52" s="319"/>
      <c r="FTD52" s="319"/>
      <c r="FTE52" s="319"/>
      <c r="FTF52" s="319"/>
      <c r="FTG52" s="319"/>
      <c r="FTH52" s="319"/>
      <c r="FTI52" s="319"/>
      <c r="FTJ52" s="319"/>
      <c r="FTK52" s="319"/>
      <c r="FTL52" s="319"/>
      <c r="FTM52" s="319"/>
      <c r="FTN52" s="319"/>
      <c r="FTO52" s="319"/>
      <c r="FTP52" s="319"/>
      <c r="FTQ52" s="319"/>
      <c r="FTR52" s="319"/>
      <c r="FTS52" s="319"/>
      <c r="FTT52" s="319"/>
      <c r="FTU52" s="319"/>
      <c r="FTV52" s="319"/>
      <c r="FTW52" s="319"/>
      <c r="FTX52" s="319"/>
      <c r="FTY52" s="319"/>
      <c r="FTZ52" s="319"/>
      <c r="FUA52" s="319"/>
      <c r="FUB52" s="319"/>
      <c r="FUC52" s="319"/>
      <c r="FUD52" s="319"/>
      <c r="FUE52" s="319"/>
      <c r="FUF52" s="319"/>
      <c r="FUG52" s="319"/>
      <c r="FUH52" s="319"/>
      <c r="FUI52" s="319"/>
      <c r="FUJ52" s="319"/>
      <c r="FUK52" s="319"/>
      <c r="FUL52" s="319"/>
      <c r="FUM52" s="319"/>
      <c r="FUN52" s="319"/>
      <c r="FUO52" s="319"/>
      <c r="FUP52" s="319"/>
      <c r="FUQ52" s="319"/>
      <c r="FUR52" s="319"/>
      <c r="FUS52" s="319"/>
      <c r="FUT52" s="319"/>
      <c r="FUU52" s="319"/>
      <c r="FUV52" s="319"/>
      <c r="FUW52" s="319"/>
      <c r="FUX52" s="319"/>
      <c r="FUY52" s="319"/>
      <c r="FUZ52" s="319"/>
      <c r="FVA52" s="319"/>
      <c r="FVB52" s="319"/>
      <c r="FVC52" s="319"/>
      <c r="FVD52" s="319"/>
      <c r="FVE52" s="319"/>
      <c r="FVF52" s="319"/>
      <c r="FVG52" s="319"/>
      <c r="FVH52" s="319"/>
      <c r="FVI52" s="319"/>
      <c r="FVJ52" s="319"/>
      <c r="FVK52" s="319"/>
      <c r="FVL52" s="319"/>
      <c r="FVM52" s="319"/>
      <c r="FVN52" s="319"/>
      <c r="FVO52" s="319"/>
      <c r="FVP52" s="319"/>
      <c r="FVQ52" s="319"/>
      <c r="FVR52" s="319"/>
      <c r="FVS52" s="319"/>
      <c r="FVT52" s="319"/>
      <c r="FVU52" s="319"/>
      <c r="FVV52" s="319"/>
      <c r="FVW52" s="319"/>
      <c r="FVX52" s="319"/>
      <c r="FVY52" s="319"/>
      <c r="FVZ52" s="319"/>
      <c r="FWA52" s="319"/>
      <c r="FWB52" s="319"/>
      <c r="FWC52" s="319"/>
      <c r="FWD52" s="319"/>
      <c r="FWE52" s="319"/>
      <c r="FWF52" s="319"/>
      <c r="FWG52" s="319"/>
      <c r="FWH52" s="319"/>
      <c r="FWI52" s="319"/>
      <c r="FWJ52" s="319"/>
      <c r="FWK52" s="319"/>
      <c r="FWL52" s="319"/>
      <c r="FWM52" s="319"/>
      <c r="FWN52" s="319"/>
      <c r="FWO52" s="319"/>
      <c r="FWP52" s="319"/>
      <c r="FWQ52" s="319"/>
      <c r="FWR52" s="319"/>
      <c r="FWS52" s="319"/>
      <c r="FWT52" s="319"/>
      <c r="FWU52" s="319"/>
      <c r="FWV52" s="319"/>
      <c r="FWW52" s="319"/>
      <c r="FWX52" s="319"/>
      <c r="FWY52" s="319"/>
      <c r="FWZ52" s="319"/>
      <c r="FXA52" s="319"/>
      <c r="FXB52" s="319"/>
      <c r="FXC52" s="319"/>
      <c r="FXD52" s="319"/>
      <c r="FXE52" s="319"/>
      <c r="FXF52" s="319"/>
      <c r="FXG52" s="319"/>
      <c r="FXH52" s="319"/>
      <c r="FXI52" s="319"/>
      <c r="FXJ52" s="319"/>
      <c r="FXK52" s="319"/>
      <c r="FXL52" s="319"/>
      <c r="FXM52" s="319"/>
      <c r="FXN52" s="319"/>
      <c r="FXO52" s="319"/>
      <c r="FXP52" s="319"/>
      <c r="FXQ52" s="319"/>
      <c r="FXR52" s="319"/>
      <c r="FXS52" s="319"/>
      <c r="FXT52" s="319"/>
      <c r="FXU52" s="319"/>
      <c r="FXV52" s="319"/>
      <c r="FXW52" s="319"/>
      <c r="FXX52" s="319"/>
      <c r="FXY52" s="319"/>
      <c r="FXZ52" s="319"/>
      <c r="FYA52" s="319"/>
      <c r="FYB52" s="319"/>
      <c r="FYC52" s="319"/>
      <c r="FYD52" s="319"/>
      <c r="FYE52" s="319"/>
      <c r="FYF52" s="319"/>
      <c r="FYG52" s="319"/>
      <c r="FYH52" s="319"/>
      <c r="FYI52" s="319"/>
      <c r="FYJ52" s="319"/>
      <c r="FYK52" s="319"/>
      <c r="FYL52" s="319"/>
      <c r="FYM52" s="319"/>
      <c r="FYN52" s="319"/>
      <c r="FYO52" s="319"/>
      <c r="FYP52" s="319"/>
      <c r="FYQ52" s="319"/>
      <c r="FYR52" s="319"/>
      <c r="FYS52" s="319"/>
      <c r="FYT52" s="319"/>
      <c r="FYU52" s="319"/>
      <c r="FYV52" s="319"/>
      <c r="FYW52" s="319"/>
      <c r="FYX52" s="319"/>
      <c r="FYY52" s="319"/>
      <c r="FYZ52" s="319"/>
      <c r="FZA52" s="319"/>
      <c r="FZB52" s="319"/>
      <c r="FZC52" s="319"/>
      <c r="FZD52" s="319"/>
      <c r="FZE52" s="319"/>
      <c r="FZF52" s="319"/>
      <c r="FZG52" s="319"/>
      <c r="FZH52" s="319"/>
      <c r="FZI52" s="319"/>
      <c r="FZJ52" s="319"/>
      <c r="FZK52" s="319"/>
      <c r="FZL52" s="319"/>
      <c r="FZM52" s="319"/>
      <c r="FZN52" s="319"/>
      <c r="FZO52" s="319"/>
      <c r="FZP52" s="319"/>
      <c r="FZQ52" s="319"/>
      <c r="FZR52" s="319"/>
      <c r="FZS52" s="319"/>
      <c r="FZT52" s="319"/>
      <c r="FZU52" s="319"/>
      <c r="FZV52" s="319"/>
      <c r="FZW52" s="319"/>
      <c r="FZX52" s="319"/>
      <c r="FZY52" s="319"/>
      <c r="FZZ52" s="319"/>
      <c r="GAA52" s="319"/>
      <c r="GAB52" s="319"/>
      <c r="GAC52" s="319"/>
      <c r="GAD52" s="319"/>
      <c r="GAE52" s="319"/>
      <c r="GAF52" s="319"/>
      <c r="GAG52" s="319"/>
      <c r="GAH52" s="319"/>
      <c r="GAI52" s="319"/>
      <c r="GAJ52" s="319"/>
      <c r="GAK52" s="319"/>
      <c r="GAL52" s="319"/>
      <c r="GAM52" s="319"/>
      <c r="GAN52" s="319"/>
      <c r="GAO52" s="319"/>
      <c r="GAP52" s="319"/>
      <c r="GAQ52" s="319"/>
      <c r="GAR52" s="319"/>
      <c r="GAS52" s="319"/>
      <c r="GAT52" s="319"/>
      <c r="GAU52" s="319"/>
      <c r="GAV52" s="319"/>
      <c r="GAW52" s="319"/>
      <c r="GAX52" s="319"/>
      <c r="GAY52" s="319"/>
      <c r="GAZ52" s="319"/>
      <c r="GBA52" s="319"/>
      <c r="GBB52" s="319"/>
      <c r="GBC52" s="319"/>
      <c r="GBD52" s="319"/>
      <c r="GBE52" s="319"/>
      <c r="GBF52" s="319"/>
      <c r="GBG52" s="319"/>
      <c r="GBH52" s="319"/>
      <c r="GBI52" s="319"/>
      <c r="GBJ52" s="319"/>
      <c r="GBK52" s="319"/>
      <c r="GBL52" s="319"/>
      <c r="GBM52" s="319"/>
      <c r="GBN52" s="319"/>
      <c r="GBO52" s="319"/>
      <c r="GBP52" s="319"/>
      <c r="GBQ52" s="319"/>
      <c r="GBR52" s="319"/>
      <c r="GBS52" s="319"/>
      <c r="GBT52" s="319"/>
      <c r="GBU52" s="319"/>
      <c r="GBV52" s="319"/>
      <c r="GBW52" s="319"/>
      <c r="GBX52" s="319"/>
      <c r="GBY52" s="319"/>
      <c r="GBZ52" s="319"/>
      <c r="GCA52" s="319"/>
      <c r="GCB52" s="319"/>
      <c r="GCC52" s="319"/>
      <c r="GCD52" s="319"/>
      <c r="GCE52" s="319"/>
      <c r="GCF52" s="319"/>
      <c r="GCG52" s="319"/>
      <c r="GCH52" s="319"/>
      <c r="GCI52" s="319"/>
      <c r="GCJ52" s="319"/>
      <c r="GCK52" s="319"/>
      <c r="GCL52" s="319"/>
      <c r="GCM52" s="319"/>
      <c r="GCN52" s="319"/>
      <c r="GCO52" s="319"/>
      <c r="GCP52" s="319"/>
      <c r="GCQ52" s="319"/>
      <c r="GCR52" s="319"/>
      <c r="GCS52" s="319"/>
      <c r="GCT52" s="319"/>
      <c r="GCU52" s="319"/>
      <c r="GCV52" s="319"/>
      <c r="GCW52" s="319"/>
      <c r="GCX52" s="319"/>
      <c r="GCY52" s="319"/>
      <c r="GCZ52" s="319"/>
      <c r="GDA52" s="319"/>
      <c r="GDB52" s="319"/>
      <c r="GDC52" s="319"/>
      <c r="GDD52" s="319"/>
      <c r="GDE52" s="319"/>
      <c r="GDF52" s="319"/>
      <c r="GDG52" s="319"/>
      <c r="GDH52" s="319"/>
      <c r="GDI52" s="319"/>
      <c r="GDJ52" s="319"/>
      <c r="GDK52" s="319"/>
      <c r="GDL52" s="319"/>
      <c r="GDM52" s="319"/>
      <c r="GDN52" s="319"/>
      <c r="GDO52" s="319"/>
      <c r="GDP52" s="319"/>
      <c r="GDQ52" s="319"/>
      <c r="GDR52" s="319"/>
      <c r="GDS52" s="319"/>
      <c r="GDT52" s="319"/>
      <c r="GDU52" s="319"/>
      <c r="GDV52" s="319"/>
      <c r="GDW52" s="319"/>
      <c r="GDX52" s="319"/>
      <c r="GDY52" s="319"/>
      <c r="GDZ52" s="319"/>
      <c r="GEA52" s="319"/>
      <c r="GEB52" s="319"/>
      <c r="GEC52" s="319"/>
      <c r="GED52" s="319"/>
      <c r="GEE52" s="319"/>
      <c r="GEF52" s="319"/>
      <c r="GEG52" s="319"/>
      <c r="GEH52" s="319"/>
      <c r="GEI52" s="319"/>
      <c r="GEJ52" s="319"/>
      <c r="GEK52" s="319"/>
      <c r="GEL52" s="319"/>
      <c r="GEM52" s="319"/>
      <c r="GEN52" s="319"/>
      <c r="GEO52" s="319"/>
      <c r="GEP52" s="319"/>
      <c r="GEQ52" s="319"/>
      <c r="GER52" s="319"/>
      <c r="GES52" s="319"/>
      <c r="GET52" s="319"/>
      <c r="GEU52" s="319"/>
      <c r="GEV52" s="319"/>
      <c r="GEW52" s="319"/>
      <c r="GEX52" s="319"/>
      <c r="GEY52" s="319"/>
      <c r="GEZ52" s="319"/>
      <c r="GFA52" s="319"/>
      <c r="GFB52" s="319"/>
      <c r="GFC52" s="319"/>
      <c r="GFD52" s="319"/>
      <c r="GFE52" s="319"/>
      <c r="GFF52" s="319"/>
      <c r="GFG52" s="319"/>
      <c r="GFH52" s="319"/>
      <c r="GFI52" s="319"/>
      <c r="GFJ52" s="319"/>
      <c r="GFK52" s="319"/>
      <c r="GFL52" s="319"/>
      <c r="GFM52" s="319"/>
      <c r="GFN52" s="319"/>
      <c r="GFO52" s="319"/>
      <c r="GFP52" s="319"/>
      <c r="GFQ52" s="319"/>
      <c r="GFR52" s="319"/>
      <c r="GFS52" s="319"/>
      <c r="GFT52" s="319"/>
      <c r="GFU52" s="319"/>
      <c r="GFV52" s="319"/>
      <c r="GFW52" s="319"/>
      <c r="GFX52" s="319"/>
      <c r="GFY52" s="319"/>
      <c r="GFZ52" s="319"/>
      <c r="GGA52" s="319"/>
      <c r="GGB52" s="319"/>
      <c r="GGC52" s="319"/>
      <c r="GGD52" s="319"/>
      <c r="GGE52" s="319"/>
      <c r="GGF52" s="319"/>
      <c r="GGG52" s="319"/>
      <c r="GGH52" s="319"/>
      <c r="GGI52" s="319"/>
      <c r="GGJ52" s="319"/>
      <c r="GGK52" s="319"/>
      <c r="GGL52" s="319"/>
      <c r="GGM52" s="319"/>
      <c r="GGN52" s="319"/>
      <c r="GGO52" s="319"/>
      <c r="GGP52" s="319"/>
      <c r="GGQ52" s="319"/>
      <c r="GGR52" s="319"/>
      <c r="GGS52" s="319"/>
      <c r="GGT52" s="319"/>
      <c r="GGU52" s="319"/>
      <c r="GGV52" s="319"/>
      <c r="GGW52" s="319"/>
      <c r="GGX52" s="319"/>
      <c r="GGY52" s="319"/>
      <c r="GGZ52" s="319"/>
      <c r="GHA52" s="319"/>
      <c r="GHB52" s="319"/>
      <c r="GHC52" s="319"/>
      <c r="GHD52" s="319"/>
      <c r="GHE52" s="319"/>
      <c r="GHF52" s="319"/>
      <c r="GHG52" s="319"/>
      <c r="GHH52" s="319"/>
      <c r="GHI52" s="319"/>
      <c r="GHJ52" s="319"/>
      <c r="GHK52" s="319"/>
      <c r="GHL52" s="319"/>
      <c r="GHM52" s="319"/>
      <c r="GHN52" s="319"/>
      <c r="GHO52" s="319"/>
      <c r="GHP52" s="319"/>
      <c r="GHQ52" s="319"/>
      <c r="GHR52" s="319"/>
      <c r="GHS52" s="319"/>
      <c r="GHT52" s="319"/>
      <c r="GHU52" s="319"/>
      <c r="GHV52" s="319"/>
      <c r="GHW52" s="319"/>
      <c r="GHX52" s="319"/>
      <c r="GHY52" s="319"/>
      <c r="GHZ52" s="319"/>
      <c r="GIA52" s="319"/>
      <c r="GIB52" s="319"/>
      <c r="GIC52" s="319"/>
      <c r="GID52" s="319"/>
      <c r="GIE52" s="319"/>
      <c r="GIF52" s="319"/>
      <c r="GIG52" s="319"/>
      <c r="GIH52" s="319"/>
      <c r="GII52" s="319"/>
      <c r="GIJ52" s="319"/>
      <c r="GIK52" s="319"/>
      <c r="GIL52" s="319"/>
      <c r="GIM52" s="319"/>
      <c r="GIN52" s="319"/>
      <c r="GIO52" s="319"/>
      <c r="GIP52" s="319"/>
      <c r="GIQ52" s="319"/>
      <c r="GIR52" s="319"/>
      <c r="GIS52" s="319"/>
      <c r="GIT52" s="319"/>
      <c r="GIU52" s="319"/>
      <c r="GIV52" s="319"/>
      <c r="GIW52" s="319"/>
      <c r="GIX52" s="319"/>
      <c r="GIY52" s="319"/>
      <c r="GIZ52" s="319"/>
      <c r="GJA52" s="319"/>
      <c r="GJB52" s="319"/>
      <c r="GJC52" s="319"/>
      <c r="GJD52" s="319"/>
      <c r="GJE52" s="319"/>
      <c r="GJF52" s="319"/>
      <c r="GJG52" s="319"/>
      <c r="GJH52" s="319"/>
      <c r="GJI52" s="319"/>
      <c r="GJJ52" s="319"/>
      <c r="GJK52" s="319"/>
      <c r="GJL52" s="319"/>
      <c r="GJM52" s="319"/>
      <c r="GJN52" s="319"/>
      <c r="GJO52" s="319"/>
      <c r="GJP52" s="319"/>
      <c r="GJQ52" s="319"/>
      <c r="GJR52" s="319"/>
      <c r="GJS52" s="319"/>
      <c r="GJT52" s="319"/>
      <c r="GJU52" s="319"/>
      <c r="GJV52" s="319"/>
      <c r="GJW52" s="319"/>
      <c r="GJX52" s="319"/>
      <c r="GJY52" s="319"/>
      <c r="GJZ52" s="319"/>
      <c r="GKA52" s="319"/>
      <c r="GKB52" s="319"/>
      <c r="GKC52" s="319"/>
      <c r="GKD52" s="319"/>
      <c r="GKE52" s="319"/>
      <c r="GKF52" s="319"/>
      <c r="GKG52" s="319"/>
      <c r="GKH52" s="319"/>
      <c r="GKI52" s="319"/>
      <c r="GKJ52" s="319"/>
      <c r="GKK52" s="319"/>
      <c r="GKL52" s="319"/>
      <c r="GKM52" s="319"/>
      <c r="GKN52" s="319"/>
      <c r="GKO52" s="319"/>
      <c r="GKP52" s="319"/>
      <c r="GKQ52" s="319"/>
      <c r="GKR52" s="319"/>
      <c r="GKS52" s="319"/>
      <c r="GKT52" s="319"/>
      <c r="GKU52" s="319"/>
      <c r="GKV52" s="319"/>
      <c r="GKW52" s="319"/>
      <c r="GKX52" s="319"/>
      <c r="GKY52" s="319"/>
      <c r="GKZ52" s="319"/>
      <c r="GLA52" s="319"/>
      <c r="GLB52" s="319"/>
      <c r="GLC52" s="319"/>
      <c r="GLD52" s="319"/>
      <c r="GLE52" s="319"/>
      <c r="GLF52" s="319"/>
      <c r="GLG52" s="319"/>
      <c r="GLH52" s="319"/>
      <c r="GLI52" s="319"/>
      <c r="GLJ52" s="319"/>
      <c r="GLK52" s="319"/>
      <c r="GLL52" s="319"/>
      <c r="GLM52" s="319"/>
      <c r="GLN52" s="319"/>
      <c r="GLO52" s="319"/>
      <c r="GLP52" s="319"/>
      <c r="GLQ52" s="319"/>
      <c r="GLR52" s="319"/>
      <c r="GLS52" s="319"/>
      <c r="GLT52" s="319"/>
      <c r="GLU52" s="319"/>
      <c r="GLV52" s="319"/>
      <c r="GLW52" s="319"/>
      <c r="GLX52" s="319"/>
      <c r="GLY52" s="319"/>
      <c r="GLZ52" s="319"/>
      <c r="GMA52" s="319"/>
      <c r="GMB52" s="319"/>
      <c r="GMC52" s="319"/>
      <c r="GMD52" s="319"/>
      <c r="GME52" s="319"/>
      <c r="GMF52" s="319"/>
      <c r="GMG52" s="319"/>
      <c r="GMH52" s="319"/>
      <c r="GMI52" s="319"/>
      <c r="GMJ52" s="319"/>
      <c r="GMK52" s="319"/>
      <c r="GML52" s="319"/>
      <c r="GMM52" s="319"/>
      <c r="GMN52" s="319"/>
      <c r="GMO52" s="319"/>
      <c r="GMP52" s="319"/>
      <c r="GMQ52" s="319"/>
      <c r="GMR52" s="319"/>
      <c r="GMS52" s="319"/>
      <c r="GMT52" s="319"/>
      <c r="GMU52" s="319"/>
      <c r="GMV52" s="319"/>
      <c r="GMW52" s="319"/>
      <c r="GMX52" s="319"/>
      <c r="GMY52" s="319"/>
      <c r="GMZ52" s="319"/>
      <c r="GNA52" s="319"/>
      <c r="GNB52" s="319"/>
      <c r="GNC52" s="319"/>
      <c r="GND52" s="319"/>
      <c r="GNE52" s="319"/>
      <c r="GNF52" s="319"/>
      <c r="GNG52" s="319"/>
      <c r="GNH52" s="319"/>
      <c r="GNI52" s="319"/>
      <c r="GNJ52" s="319"/>
      <c r="GNK52" s="319"/>
      <c r="GNL52" s="319"/>
      <c r="GNM52" s="319"/>
      <c r="GNN52" s="319"/>
      <c r="GNO52" s="319"/>
      <c r="GNP52" s="319"/>
      <c r="GNQ52" s="319"/>
      <c r="GNR52" s="319"/>
      <c r="GNS52" s="319"/>
      <c r="GNT52" s="319"/>
      <c r="GNU52" s="319"/>
      <c r="GNV52" s="319"/>
      <c r="GNW52" s="319"/>
      <c r="GNX52" s="319"/>
      <c r="GNY52" s="319"/>
      <c r="GNZ52" s="319"/>
      <c r="GOA52" s="319"/>
      <c r="GOB52" s="319"/>
      <c r="GOC52" s="319"/>
      <c r="GOD52" s="319"/>
      <c r="GOE52" s="319"/>
      <c r="GOF52" s="319"/>
      <c r="GOG52" s="319"/>
      <c r="GOH52" s="319"/>
      <c r="GOI52" s="319"/>
      <c r="GOJ52" s="319"/>
      <c r="GOK52" s="319"/>
      <c r="GOL52" s="319"/>
      <c r="GOM52" s="319"/>
      <c r="GON52" s="319"/>
      <c r="GOO52" s="319"/>
      <c r="GOP52" s="319"/>
      <c r="GOQ52" s="319"/>
      <c r="GOR52" s="319"/>
      <c r="GOS52" s="319"/>
      <c r="GOT52" s="319"/>
      <c r="GOU52" s="319"/>
      <c r="GOV52" s="319"/>
      <c r="GOW52" s="319"/>
      <c r="GOX52" s="319"/>
      <c r="GOY52" s="319"/>
      <c r="GOZ52" s="319"/>
      <c r="GPA52" s="319"/>
      <c r="GPB52" s="319"/>
      <c r="GPC52" s="319"/>
      <c r="GPD52" s="319"/>
      <c r="GPE52" s="319"/>
      <c r="GPF52" s="319"/>
      <c r="GPG52" s="319"/>
      <c r="GPH52" s="319"/>
      <c r="GPI52" s="319"/>
      <c r="GPJ52" s="319"/>
      <c r="GPK52" s="319"/>
      <c r="GPL52" s="319"/>
      <c r="GPM52" s="319"/>
      <c r="GPN52" s="319"/>
      <c r="GPO52" s="319"/>
      <c r="GPP52" s="319"/>
      <c r="GPQ52" s="319"/>
      <c r="GPR52" s="319"/>
      <c r="GPS52" s="319"/>
      <c r="GPT52" s="319"/>
      <c r="GPU52" s="319"/>
      <c r="GPV52" s="319"/>
      <c r="GPW52" s="319"/>
      <c r="GPX52" s="319"/>
      <c r="GPY52" s="319"/>
      <c r="GPZ52" s="319"/>
      <c r="GQA52" s="319"/>
      <c r="GQB52" s="319"/>
      <c r="GQC52" s="319"/>
      <c r="GQD52" s="319"/>
      <c r="GQE52" s="319"/>
      <c r="GQF52" s="319"/>
      <c r="GQG52" s="319"/>
      <c r="GQH52" s="319"/>
      <c r="GQI52" s="319"/>
      <c r="GQJ52" s="319"/>
      <c r="GQK52" s="319"/>
      <c r="GQL52" s="319"/>
      <c r="GQM52" s="319"/>
      <c r="GQN52" s="319"/>
      <c r="GQO52" s="319"/>
      <c r="GQP52" s="319"/>
      <c r="GQQ52" s="319"/>
      <c r="GQR52" s="319"/>
      <c r="GQS52" s="319"/>
      <c r="GQT52" s="319"/>
      <c r="GQU52" s="319"/>
      <c r="GQV52" s="319"/>
      <c r="GQW52" s="319"/>
      <c r="GQX52" s="319"/>
      <c r="GQY52" s="319"/>
      <c r="GQZ52" s="319"/>
      <c r="GRA52" s="319"/>
      <c r="GRB52" s="319"/>
      <c r="GRC52" s="319"/>
      <c r="GRD52" s="319"/>
      <c r="GRE52" s="319"/>
      <c r="GRF52" s="319"/>
      <c r="GRG52" s="319"/>
      <c r="GRH52" s="319"/>
      <c r="GRI52" s="319"/>
      <c r="GRJ52" s="319"/>
      <c r="GRK52" s="319"/>
      <c r="GRL52" s="319"/>
      <c r="GRM52" s="319"/>
      <c r="GRN52" s="319"/>
      <c r="GRO52" s="319"/>
      <c r="GRP52" s="319"/>
      <c r="GRQ52" s="319"/>
      <c r="GRR52" s="319"/>
      <c r="GRS52" s="319"/>
      <c r="GRT52" s="319"/>
      <c r="GRU52" s="319"/>
      <c r="GRV52" s="319"/>
      <c r="GRW52" s="319"/>
      <c r="GRX52" s="319"/>
      <c r="GRY52" s="319"/>
      <c r="GRZ52" s="319"/>
      <c r="GSA52" s="319"/>
      <c r="GSB52" s="319"/>
      <c r="GSC52" s="319"/>
      <c r="GSD52" s="319"/>
      <c r="GSE52" s="319"/>
      <c r="GSF52" s="319"/>
      <c r="GSG52" s="319"/>
      <c r="GSH52" s="319"/>
      <c r="GSI52" s="319"/>
      <c r="GSJ52" s="319"/>
      <c r="GSK52" s="319"/>
      <c r="GSL52" s="319"/>
      <c r="GSM52" s="319"/>
      <c r="GSN52" s="319"/>
      <c r="GSO52" s="319"/>
      <c r="GSP52" s="319"/>
      <c r="GSQ52" s="319"/>
      <c r="GSR52" s="319"/>
      <c r="GSS52" s="319"/>
      <c r="GST52" s="319"/>
      <c r="GSU52" s="319"/>
      <c r="GSV52" s="319"/>
      <c r="GSW52" s="319"/>
      <c r="GSX52" s="319"/>
      <c r="GSY52" s="319"/>
      <c r="GSZ52" s="319"/>
      <c r="GTA52" s="319"/>
      <c r="GTB52" s="319"/>
      <c r="GTC52" s="319"/>
      <c r="GTD52" s="319"/>
      <c r="GTE52" s="319"/>
      <c r="GTF52" s="319"/>
      <c r="GTG52" s="319"/>
      <c r="GTH52" s="319"/>
      <c r="GTI52" s="319"/>
      <c r="GTJ52" s="319"/>
      <c r="GTK52" s="319"/>
      <c r="GTL52" s="319"/>
      <c r="GTM52" s="319"/>
      <c r="GTN52" s="319"/>
      <c r="GTO52" s="319"/>
      <c r="GTP52" s="319"/>
      <c r="GTQ52" s="319"/>
      <c r="GTR52" s="319"/>
      <c r="GTS52" s="319"/>
      <c r="GTT52" s="319"/>
      <c r="GTU52" s="319"/>
      <c r="GTV52" s="319"/>
      <c r="GTW52" s="319"/>
      <c r="GTX52" s="319"/>
      <c r="GTY52" s="319"/>
      <c r="GTZ52" s="319"/>
      <c r="GUA52" s="319"/>
      <c r="GUB52" s="319"/>
      <c r="GUC52" s="319"/>
      <c r="GUD52" s="319"/>
      <c r="GUE52" s="319"/>
      <c r="GUF52" s="319"/>
      <c r="GUG52" s="319"/>
      <c r="GUH52" s="319"/>
      <c r="GUI52" s="319"/>
      <c r="GUJ52" s="319"/>
      <c r="GUK52" s="319"/>
      <c r="GUL52" s="319"/>
      <c r="GUM52" s="319"/>
      <c r="GUN52" s="319"/>
      <c r="GUO52" s="319"/>
      <c r="GUP52" s="319"/>
      <c r="GUQ52" s="319"/>
      <c r="GUR52" s="319"/>
      <c r="GUS52" s="319"/>
      <c r="GUT52" s="319"/>
      <c r="GUU52" s="319"/>
      <c r="GUV52" s="319"/>
      <c r="GUW52" s="319"/>
      <c r="GUX52" s="319"/>
      <c r="GUY52" s="319"/>
      <c r="GUZ52" s="319"/>
      <c r="GVA52" s="319"/>
      <c r="GVB52" s="319"/>
      <c r="GVC52" s="319"/>
      <c r="GVD52" s="319"/>
      <c r="GVE52" s="319"/>
      <c r="GVF52" s="319"/>
      <c r="GVG52" s="319"/>
      <c r="GVH52" s="319"/>
      <c r="GVI52" s="319"/>
      <c r="GVJ52" s="319"/>
      <c r="GVK52" s="319"/>
      <c r="GVL52" s="319"/>
      <c r="GVM52" s="319"/>
      <c r="GVN52" s="319"/>
      <c r="GVO52" s="319"/>
      <c r="GVP52" s="319"/>
      <c r="GVQ52" s="319"/>
      <c r="GVR52" s="319"/>
      <c r="GVS52" s="319"/>
      <c r="GVT52" s="319"/>
      <c r="GVU52" s="319"/>
      <c r="GVV52" s="319"/>
      <c r="GVW52" s="319"/>
      <c r="GVX52" s="319"/>
      <c r="GVY52" s="319"/>
      <c r="GVZ52" s="319"/>
      <c r="GWA52" s="319"/>
      <c r="GWB52" s="319"/>
      <c r="GWC52" s="319"/>
      <c r="GWD52" s="319"/>
      <c r="GWE52" s="319"/>
      <c r="GWF52" s="319"/>
      <c r="GWG52" s="319"/>
      <c r="GWH52" s="319"/>
      <c r="GWI52" s="319"/>
      <c r="GWJ52" s="319"/>
      <c r="GWK52" s="319"/>
      <c r="GWL52" s="319"/>
      <c r="GWM52" s="319"/>
      <c r="GWN52" s="319"/>
      <c r="GWO52" s="319"/>
      <c r="GWP52" s="319"/>
      <c r="GWQ52" s="319"/>
      <c r="GWR52" s="319"/>
      <c r="GWS52" s="319"/>
      <c r="GWT52" s="319"/>
      <c r="GWU52" s="319"/>
      <c r="GWV52" s="319"/>
      <c r="GWW52" s="319"/>
      <c r="GWX52" s="319"/>
      <c r="GWY52" s="319"/>
      <c r="GWZ52" s="319"/>
      <c r="GXA52" s="319"/>
      <c r="GXB52" s="319"/>
      <c r="GXC52" s="319"/>
      <c r="GXD52" s="319"/>
      <c r="GXE52" s="319"/>
      <c r="GXF52" s="319"/>
      <c r="GXG52" s="319"/>
      <c r="GXH52" s="319"/>
      <c r="GXI52" s="319"/>
      <c r="GXJ52" s="319"/>
      <c r="GXK52" s="319"/>
      <c r="GXL52" s="319"/>
      <c r="GXM52" s="319"/>
      <c r="GXN52" s="319"/>
      <c r="GXO52" s="319"/>
      <c r="GXP52" s="319"/>
      <c r="GXQ52" s="319"/>
      <c r="GXR52" s="319"/>
      <c r="GXS52" s="319"/>
      <c r="GXT52" s="319"/>
      <c r="GXU52" s="319"/>
      <c r="GXV52" s="319"/>
      <c r="GXW52" s="319"/>
      <c r="GXX52" s="319"/>
      <c r="GXY52" s="319"/>
      <c r="GXZ52" s="319"/>
      <c r="GYA52" s="319"/>
      <c r="GYB52" s="319"/>
      <c r="GYC52" s="319"/>
      <c r="GYD52" s="319"/>
      <c r="GYE52" s="319"/>
      <c r="GYF52" s="319"/>
      <c r="GYG52" s="319"/>
      <c r="GYH52" s="319"/>
      <c r="GYI52" s="319"/>
      <c r="GYJ52" s="319"/>
      <c r="GYK52" s="319"/>
      <c r="GYL52" s="319"/>
      <c r="GYM52" s="319"/>
      <c r="GYN52" s="319"/>
      <c r="GYO52" s="319"/>
      <c r="GYP52" s="319"/>
      <c r="GYQ52" s="319"/>
      <c r="GYR52" s="319"/>
      <c r="GYS52" s="319"/>
      <c r="GYT52" s="319"/>
      <c r="GYU52" s="319"/>
      <c r="GYV52" s="319"/>
      <c r="GYW52" s="319"/>
      <c r="GYX52" s="319"/>
      <c r="GYY52" s="319"/>
      <c r="GYZ52" s="319"/>
      <c r="GZA52" s="319"/>
      <c r="GZB52" s="319"/>
      <c r="GZC52" s="319"/>
      <c r="GZD52" s="319"/>
      <c r="GZE52" s="319"/>
      <c r="GZF52" s="319"/>
      <c r="GZG52" s="319"/>
      <c r="GZH52" s="319"/>
      <c r="GZI52" s="319"/>
      <c r="GZJ52" s="319"/>
      <c r="GZK52" s="319"/>
      <c r="GZL52" s="319"/>
      <c r="GZM52" s="319"/>
      <c r="GZN52" s="319"/>
      <c r="GZO52" s="319"/>
      <c r="GZP52" s="319"/>
      <c r="GZQ52" s="319"/>
      <c r="GZR52" s="319"/>
      <c r="GZS52" s="319"/>
      <c r="GZT52" s="319"/>
      <c r="GZU52" s="319"/>
      <c r="GZV52" s="319"/>
      <c r="GZW52" s="319"/>
      <c r="GZX52" s="319"/>
      <c r="GZY52" s="319"/>
      <c r="GZZ52" s="319"/>
      <c r="HAA52" s="319"/>
      <c r="HAB52" s="319"/>
      <c r="HAC52" s="319"/>
      <c r="HAD52" s="319"/>
      <c r="HAE52" s="319"/>
      <c r="HAF52" s="319"/>
      <c r="HAG52" s="319"/>
      <c r="HAH52" s="319"/>
      <c r="HAI52" s="319"/>
      <c r="HAJ52" s="319"/>
      <c r="HAK52" s="319"/>
      <c r="HAL52" s="319"/>
      <c r="HAM52" s="319"/>
      <c r="HAN52" s="319"/>
      <c r="HAO52" s="319"/>
      <c r="HAP52" s="319"/>
      <c r="HAQ52" s="319"/>
      <c r="HAR52" s="319"/>
      <c r="HAS52" s="319"/>
      <c r="HAT52" s="319"/>
      <c r="HAU52" s="319"/>
      <c r="HAV52" s="319"/>
      <c r="HAW52" s="319"/>
      <c r="HAX52" s="319"/>
      <c r="HAY52" s="319"/>
      <c r="HAZ52" s="319"/>
      <c r="HBA52" s="319"/>
      <c r="HBB52" s="319"/>
      <c r="HBC52" s="319"/>
      <c r="HBD52" s="319"/>
      <c r="HBE52" s="319"/>
      <c r="HBF52" s="319"/>
      <c r="HBG52" s="319"/>
      <c r="HBH52" s="319"/>
      <c r="HBI52" s="319"/>
      <c r="HBJ52" s="319"/>
      <c r="HBK52" s="319"/>
      <c r="HBL52" s="319"/>
      <c r="HBM52" s="319"/>
      <c r="HBN52" s="319"/>
      <c r="HBO52" s="319"/>
      <c r="HBP52" s="319"/>
      <c r="HBQ52" s="319"/>
      <c r="HBR52" s="319"/>
      <c r="HBS52" s="319"/>
      <c r="HBT52" s="319"/>
      <c r="HBU52" s="319"/>
      <c r="HBV52" s="319"/>
      <c r="HBW52" s="319"/>
      <c r="HBX52" s="319"/>
      <c r="HBY52" s="319"/>
      <c r="HBZ52" s="319"/>
      <c r="HCA52" s="319"/>
      <c r="HCB52" s="319"/>
      <c r="HCC52" s="319"/>
      <c r="HCD52" s="319"/>
      <c r="HCE52" s="319"/>
      <c r="HCF52" s="319"/>
      <c r="HCG52" s="319"/>
      <c r="HCH52" s="319"/>
      <c r="HCI52" s="319"/>
      <c r="HCJ52" s="319"/>
      <c r="HCK52" s="319"/>
      <c r="HCL52" s="319"/>
      <c r="HCM52" s="319"/>
      <c r="HCN52" s="319"/>
      <c r="HCO52" s="319"/>
      <c r="HCP52" s="319"/>
      <c r="HCQ52" s="319"/>
      <c r="HCR52" s="319"/>
      <c r="HCS52" s="319"/>
      <c r="HCT52" s="319"/>
      <c r="HCU52" s="319"/>
      <c r="HCV52" s="319"/>
      <c r="HCW52" s="319"/>
      <c r="HCX52" s="319"/>
      <c r="HCY52" s="319"/>
      <c r="HCZ52" s="319"/>
      <c r="HDA52" s="319"/>
      <c r="HDB52" s="319"/>
      <c r="HDC52" s="319"/>
      <c r="HDD52" s="319"/>
      <c r="HDE52" s="319"/>
      <c r="HDF52" s="319"/>
      <c r="HDG52" s="319"/>
      <c r="HDH52" s="319"/>
      <c r="HDI52" s="319"/>
      <c r="HDJ52" s="319"/>
      <c r="HDK52" s="319"/>
      <c r="HDL52" s="319"/>
      <c r="HDM52" s="319"/>
      <c r="HDN52" s="319"/>
      <c r="HDO52" s="319"/>
      <c r="HDP52" s="319"/>
      <c r="HDQ52" s="319"/>
      <c r="HDR52" s="319"/>
      <c r="HDS52" s="319"/>
      <c r="HDT52" s="319"/>
      <c r="HDU52" s="319"/>
      <c r="HDV52" s="319"/>
      <c r="HDW52" s="319"/>
      <c r="HDX52" s="319"/>
      <c r="HDY52" s="319"/>
      <c r="HDZ52" s="319"/>
      <c r="HEA52" s="319"/>
      <c r="HEB52" s="319"/>
      <c r="HEC52" s="319"/>
      <c r="HED52" s="319"/>
      <c r="HEE52" s="319"/>
      <c r="HEF52" s="319"/>
      <c r="HEG52" s="319"/>
      <c r="HEH52" s="319"/>
      <c r="HEI52" s="319"/>
      <c r="HEJ52" s="319"/>
      <c r="HEK52" s="319"/>
      <c r="HEL52" s="319"/>
      <c r="HEM52" s="319"/>
      <c r="HEN52" s="319"/>
      <c r="HEO52" s="319"/>
      <c r="HEP52" s="319"/>
      <c r="HEQ52" s="319"/>
      <c r="HER52" s="319"/>
      <c r="HES52" s="319"/>
      <c r="HET52" s="319"/>
      <c r="HEU52" s="319"/>
      <c r="HEV52" s="319"/>
      <c r="HEW52" s="319"/>
      <c r="HEX52" s="319"/>
      <c r="HEY52" s="319"/>
      <c r="HEZ52" s="319"/>
      <c r="HFA52" s="319"/>
      <c r="HFB52" s="319"/>
      <c r="HFC52" s="319"/>
      <c r="HFD52" s="319"/>
      <c r="HFE52" s="319"/>
      <c r="HFF52" s="319"/>
      <c r="HFG52" s="319"/>
      <c r="HFH52" s="319"/>
      <c r="HFI52" s="319"/>
      <c r="HFJ52" s="319"/>
      <c r="HFK52" s="319"/>
      <c r="HFL52" s="319"/>
      <c r="HFM52" s="319"/>
      <c r="HFN52" s="319"/>
      <c r="HFO52" s="319"/>
      <c r="HFP52" s="319"/>
      <c r="HFQ52" s="319"/>
      <c r="HFR52" s="319"/>
      <c r="HFS52" s="319"/>
      <c r="HFT52" s="319"/>
      <c r="HFU52" s="319"/>
      <c r="HFV52" s="319"/>
      <c r="HFW52" s="319"/>
      <c r="HFX52" s="319"/>
      <c r="HFY52" s="319"/>
      <c r="HFZ52" s="319"/>
      <c r="HGA52" s="319"/>
      <c r="HGB52" s="319"/>
      <c r="HGC52" s="319"/>
      <c r="HGD52" s="319"/>
      <c r="HGE52" s="319"/>
      <c r="HGF52" s="319"/>
      <c r="HGG52" s="319"/>
      <c r="HGH52" s="319"/>
      <c r="HGI52" s="319"/>
      <c r="HGJ52" s="319"/>
      <c r="HGK52" s="319"/>
      <c r="HGL52" s="319"/>
      <c r="HGM52" s="319"/>
      <c r="HGN52" s="319"/>
      <c r="HGO52" s="319"/>
      <c r="HGP52" s="319"/>
      <c r="HGQ52" s="319"/>
      <c r="HGR52" s="319"/>
      <c r="HGS52" s="319"/>
      <c r="HGT52" s="319"/>
      <c r="HGU52" s="319"/>
      <c r="HGV52" s="319"/>
      <c r="HGW52" s="319"/>
      <c r="HGX52" s="319"/>
      <c r="HGY52" s="319"/>
      <c r="HGZ52" s="319"/>
      <c r="HHA52" s="319"/>
      <c r="HHB52" s="319"/>
      <c r="HHC52" s="319"/>
      <c r="HHD52" s="319"/>
      <c r="HHE52" s="319"/>
      <c r="HHF52" s="319"/>
      <c r="HHG52" s="319"/>
      <c r="HHH52" s="319"/>
      <c r="HHI52" s="319"/>
      <c r="HHJ52" s="319"/>
      <c r="HHK52" s="319"/>
      <c r="HHL52" s="319"/>
      <c r="HHM52" s="319"/>
      <c r="HHN52" s="319"/>
      <c r="HHO52" s="319"/>
      <c r="HHP52" s="319"/>
      <c r="HHQ52" s="319"/>
      <c r="HHR52" s="319"/>
      <c r="HHS52" s="319"/>
      <c r="HHT52" s="319"/>
      <c r="HHU52" s="319"/>
      <c r="HHV52" s="319"/>
      <c r="HHW52" s="319"/>
      <c r="HHX52" s="319"/>
      <c r="HHY52" s="319"/>
      <c r="HHZ52" s="319"/>
      <c r="HIA52" s="319"/>
      <c r="HIB52" s="319"/>
      <c r="HIC52" s="319"/>
      <c r="HID52" s="319"/>
      <c r="HIE52" s="319"/>
      <c r="HIF52" s="319"/>
      <c r="HIG52" s="319"/>
      <c r="HIH52" s="319"/>
      <c r="HII52" s="319"/>
      <c r="HIJ52" s="319"/>
      <c r="HIK52" s="319"/>
      <c r="HIL52" s="319"/>
      <c r="HIM52" s="319"/>
      <c r="HIN52" s="319"/>
      <c r="HIO52" s="319"/>
      <c r="HIP52" s="319"/>
      <c r="HIQ52" s="319"/>
      <c r="HIR52" s="319"/>
      <c r="HIS52" s="319"/>
      <c r="HIT52" s="319"/>
      <c r="HIU52" s="319"/>
      <c r="HIV52" s="319"/>
      <c r="HIW52" s="319"/>
      <c r="HIX52" s="319"/>
      <c r="HIY52" s="319"/>
      <c r="HIZ52" s="319"/>
      <c r="HJA52" s="319"/>
      <c r="HJB52" s="319"/>
      <c r="HJC52" s="319"/>
      <c r="HJD52" s="319"/>
      <c r="HJE52" s="319"/>
      <c r="HJF52" s="319"/>
      <c r="HJG52" s="319"/>
      <c r="HJH52" s="319"/>
      <c r="HJI52" s="319"/>
      <c r="HJJ52" s="319"/>
      <c r="HJK52" s="319"/>
      <c r="HJL52" s="319"/>
      <c r="HJM52" s="319"/>
      <c r="HJN52" s="319"/>
      <c r="HJO52" s="319"/>
      <c r="HJP52" s="319"/>
      <c r="HJQ52" s="319"/>
      <c r="HJR52" s="319"/>
      <c r="HJS52" s="319"/>
      <c r="HJT52" s="319"/>
      <c r="HJU52" s="319"/>
      <c r="HJV52" s="319"/>
      <c r="HJW52" s="319"/>
      <c r="HJX52" s="319"/>
      <c r="HJY52" s="319"/>
      <c r="HJZ52" s="319"/>
      <c r="HKA52" s="319"/>
      <c r="HKB52" s="319"/>
      <c r="HKC52" s="319"/>
      <c r="HKD52" s="319"/>
      <c r="HKE52" s="319"/>
      <c r="HKF52" s="319"/>
      <c r="HKG52" s="319"/>
      <c r="HKH52" s="319"/>
      <c r="HKI52" s="319"/>
      <c r="HKJ52" s="319"/>
      <c r="HKK52" s="319"/>
      <c r="HKL52" s="319"/>
      <c r="HKM52" s="319"/>
      <c r="HKN52" s="319"/>
      <c r="HKO52" s="319"/>
      <c r="HKP52" s="319"/>
      <c r="HKQ52" s="319"/>
      <c r="HKR52" s="319"/>
      <c r="HKS52" s="319"/>
      <c r="HKT52" s="319"/>
      <c r="HKU52" s="319"/>
      <c r="HKV52" s="319"/>
      <c r="HKW52" s="319"/>
      <c r="HKX52" s="319"/>
      <c r="HKY52" s="319"/>
      <c r="HKZ52" s="319"/>
      <c r="HLA52" s="319"/>
      <c r="HLB52" s="319"/>
      <c r="HLC52" s="319"/>
      <c r="HLD52" s="319"/>
      <c r="HLE52" s="319"/>
      <c r="HLF52" s="319"/>
      <c r="HLG52" s="319"/>
      <c r="HLH52" s="319"/>
      <c r="HLI52" s="319"/>
      <c r="HLJ52" s="319"/>
      <c r="HLK52" s="319"/>
      <c r="HLL52" s="319"/>
      <c r="HLM52" s="319"/>
      <c r="HLN52" s="319"/>
      <c r="HLO52" s="319"/>
      <c r="HLP52" s="319"/>
      <c r="HLQ52" s="319"/>
      <c r="HLR52" s="319"/>
      <c r="HLS52" s="319"/>
      <c r="HLT52" s="319"/>
      <c r="HLU52" s="319"/>
      <c r="HLV52" s="319"/>
      <c r="HLW52" s="319"/>
      <c r="HLX52" s="319"/>
      <c r="HLY52" s="319"/>
      <c r="HLZ52" s="319"/>
      <c r="HMA52" s="319"/>
      <c r="HMB52" s="319"/>
      <c r="HMC52" s="319"/>
      <c r="HMD52" s="319"/>
      <c r="HME52" s="319"/>
      <c r="HMF52" s="319"/>
      <c r="HMG52" s="319"/>
      <c r="HMH52" s="319"/>
      <c r="HMI52" s="319"/>
      <c r="HMJ52" s="319"/>
      <c r="HMK52" s="319"/>
      <c r="HML52" s="319"/>
      <c r="HMM52" s="319"/>
      <c r="HMN52" s="319"/>
      <c r="HMO52" s="319"/>
      <c r="HMP52" s="319"/>
      <c r="HMQ52" s="319"/>
      <c r="HMR52" s="319"/>
      <c r="HMS52" s="319"/>
      <c r="HMT52" s="319"/>
      <c r="HMU52" s="319"/>
      <c r="HMV52" s="319"/>
      <c r="HMW52" s="319"/>
      <c r="HMX52" s="319"/>
      <c r="HMY52" s="319"/>
      <c r="HMZ52" s="319"/>
      <c r="HNA52" s="319"/>
      <c r="HNB52" s="319"/>
      <c r="HNC52" s="319"/>
      <c r="HND52" s="319"/>
      <c r="HNE52" s="319"/>
      <c r="HNF52" s="319"/>
      <c r="HNG52" s="319"/>
      <c r="HNH52" s="319"/>
      <c r="HNI52" s="319"/>
      <c r="HNJ52" s="319"/>
      <c r="HNK52" s="319"/>
      <c r="HNL52" s="319"/>
      <c r="HNM52" s="319"/>
      <c r="HNN52" s="319"/>
      <c r="HNO52" s="319"/>
      <c r="HNP52" s="319"/>
      <c r="HNQ52" s="319"/>
      <c r="HNR52" s="319"/>
      <c r="HNS52" s="319"/>
      <c r="HNT52" s="319"/>
      <c r="HNU52" s="319"/>
      <c r="HNV52" s="319"/>
      <c r="HNW52" s="319"/>
      <c r="HNX52" s="319"/>
      <c r="HNY52" s="319"/>
      <c r="HNZ52" s="319"/>
      <c r="HOA52" s="319"/>
      <c r="HOB52" s="319"/>
      <c r="HOC52" s="319"/>
      <c r="HOD52" s="319"/>
      <c r="HOE52" s="319"/>
      <c r="HOF52" s="319"/>
      <c r="HOG52" s="319"/>
      <c r="HOH52" s="319"/>
      <c r="HOI52" s="319"/>
      <c r="HOJ52" s="319"/>
      <c r="HOK52" s="319"/>
      <c r="HOL52" s="319"/>
      <c r="HOM52" s="319"/>
      <c r="HON52" s="319"/>
      <c r="HOO52" s="319"/>
      <c r="HOP52" s="319"/>
      <c r="HOQ52" s="319"/>
      <c r="HOR52" s="319"/>
      <c r="HOS52" s="319"/>
      <c r="HOT52" s="319"/>
      <c r="HOU52" s="319"/>
      <c r="HOV52" s="319"/>
      <c r="HOW52" s="319"/>
      <c r="HOX52" s="319"/>
      <c r="HOY52" s="319"/>
      <c r="HOZ52" s="319"/>
      <c r="HPA52" s="319"/>
      <c r="HPB52" s="319"/>
      <c r="HPC52" s="319"/>
      <c r="HPD52" s="319"/>
      <c r="HPE52" s="319"/>
      <c r="HPF52" s="319"/>
      <c r="HPG52" s="319"/>
      <c r="HPH52" s="319"/>
      <c r="HPI52" s="319"/>
      <c r="HPJ52" s="319"/>
      <c r="HPK52" s="319"/>
      <c r="HPL52" s="319"/>
      <c r="HPM52" s="319"/>
      <c r="HPN52" s="319"/>
      <c r="HPO52" s="319"/>
      <c r="HPP52" s="319"/>
      <c r="HPQ52" s="319"/>
      <c r="HPR52" s="319"/>
      <c r="HPS52" s="319"/>
      <c r="HPT52" s="319"/>
      <c r="HPU52" s="319"/>
      <c r="HPV52" s="319"/>
      <c r="HPW52" s="319"/>
      <c r="HPX52" s="319"/>
      <c r="HPY52" s="319"/>
      <c r="HPZ52" s="319"/>
      <c r="HQA52" s="319"/>
      <c r="HQB52" s="319"/>
      <c r="HQC52" s="319"/>
      <c r="HQD52" s="319"/>
      <c r="HQE52" s="319"/>
      <c r="HQF52" s="319"/>
      <c r="HQG52" s="319"/>
      <c r="HQH52" s="319"/>
      <c r="HQI52" s="319"/>
      <c r="HQJ52" s="319"/>
      <c r="HQK52" s="319"/>
      <c r="HQL52" s="319"/>
      <c r="HQM52" s="319"/>
      <c r="HQN52" s="319"/>
      <c r="HQO52" s="319"/>
      <c r="HQP52" s="319"/>
      <c r="HQQ52" s="319"/>
      <c r="HQR52" s="319"/>
      <c r="HQS52" s="319"/>
      <c r="HQT52" s="319"/>
      <c r="HQU52" s="319"/>
      <c r="HQV52" s="319"/>
      <c r="HQW52" s="319"/>
      <c r="HQX52" s="319"/>
      <c r="HQY52" s="319"/>
      <c r="HQZ52" s="319"/>
      <c r="HRA52" s="319"/>
      <c r="HRB52" s="319"/>
      <c r="HRC52" s="319"/>
      <c r="HRD52" s="319"/>
      <c r="HRE52" s="319"/>
      <c r="HRF52" s="319"/>
      <c r="HRG52" s="319"/>
      <c r="HRH52" s="319"/>
      <c r="HRI52" s="319"/>
      <c r="HRJ52" s="319"/>
      <c r="HRK52" s="319"/>
      <c r="HRL52" s="319"/>
      <c r="HRM52" s="319"/>
      <c r="HRN52" s="319"/>
      <c r="HRO52" s="319"/>
      <c r="HRP52" s="319"/>
      <c r="HRQ52" s="319"/>
      <c r="HRR52" s="319"/>
      <c r="HRS52" s="319"/>
      <c r="HRT52" s="319"/>
      <c r="HRU52" s="319"/>
      <c r="HRV52" s="319"/>
      <c r="HRW52" s="319"/>
      <c r="HRX52" s="319"/>
      <c r="HRY52" s="319"/>
      <c r="HRZ52" s="319"/>
      <c r="HSA52" s="319"/>
      <c r="HSB52" s="319"/>
      <c r="HSC52" s="319"/>
      <c r="HSD52" s="319"/>
      <c r="HSE52" s="319"/>
      <c r="HSF52" s="319"/>
      <c r="HSG52" s="319"/>
      <c r="HSH52" s="319"/>
      <c r="HSI52" s="319"/>
      <c r="HSJ52" s="319"/>
      <c r="HSK52" s="319"/>
      <c r="HSL52" s="319"/>
      <c r="HSM52" s="319"/>
      <c r="HSN52" s="319"/>
      <c r="HSO52" s="319"/>
      <c r="HSP52" s="319"/>
      <c r="HSQ52" s="319"/>
      <c r="HSR52" s="319"/>
      <c r="HSS52" s="319"/>
      <c r="HST52" s="319"/>
      <c r="HSU52" s="319"/>
      <c r="HSV52" s="319"/>
      <c r="HSW52" s="319"/>
      <c r="HSX52" s="319"/>
      <c r="HSY52" s="319"/>
      <c r="HSZ52" s="319"/>
      <c r="HTA52" s="319"/>
      <c r="HTB52" s="319"/>
      <c r="HTC52" s="319"/>
      <c r="HTD52" s="319"/>
      <c r="HTE52" s="319"/>
      <c r="HTF52" s="319"/>
      <c r="HTG52" s="319"/>
      <c r="HTH52" s="319"/>
      <c r="HTI52" s="319"/>
      <c r="HTJ52" s="319"/>
      <c r="HTK52" s="319"/>
      <c r="HTL52" s="319"/>
      <c r="HTM52" s="319"/>
      <c r="HTN52" s="319"/>
      <c r="HTO52" s="319"/>
      <c r="HTP52" s="319"/>
      <c r="HTQ52" s="319"/>
      <c r="HTR52" s="319"/>
      <c r="HTS52" s="319"/>
      <c r="HTT52" s="319"/>
      <c r="HTU52" s="319"/>
      <c r="HTV52" s="319"/>
      <c r="HTW52" s="319"/>
      <c r="HTX52" s="319"/>
      <c r="HTY52" s="319"/>
      <c r="HTZ52" s="319"/>
      <c r="HUA52" s="319"/>
      <c r="HUB52" s="319"/>
      <c r="HUC52" s="319"/>
      <c r="HUD52" s="319"/>
      <c r="HUE52" s="319"/>
      <c r="HUF52" s="319"/>
      <c r="HUG52" s="319"/>
      <c r="HUH52" s="319"/>
      <c r="HUI52" s="319"/>
      <c r="HUJ52" s="319"/>
      <c r="HUK52" s="319"/>
      <c r="HUL52" s="319"/>
      <c r="HUM52" s="319"/>
      <c r="HUN52" s="319"/>
      <c r="HUO52" s="319"/>
      <c r="HUP52" s="319"/>
      <c r="HUQ52" s="319"/>
      <c r="HUR52" s="319"/>
      <c r="HUS52" s="319"/>
      <c r="HUT52" s="319"/>
      <c r="HUU52" s="319"/>
      <c r="HUV52" s="319"/>
      <c r="HUW52" s="319"/>
      <c r="HUX52" s="319"/>
      <c r="HUY52" s="319"/>
      <c r="HUZ52" s="319"/>
      <c r="HVA52" s="319"/>
      <c r="HVB52" s="319"/>
      <c r="HVC52" s="319"/>
      <c r="HVD52" s="319"/>
      <c r="HVE52" s="319"/>
      <c r="HVF52" s="319"/>
      <c r="HVG52" s="319"/>
      <c r="HVH52" s="319"/>
      <c r="HVI52" s="319"/>
      <c r="HVJ52" s="319"/>
      <c r="HVK52" s="319"/>
      <c r="HVL52" s="319"/>
      <c r="HVM52" s="319"/>
      <c r="HVN52" s="319"/>
      <c r="HVO52" s="319"/>
      <c r="HVP52" s="319"/>
      <c r="HVQ52" s="319"/>
      <c r="HVR52" s="319"/>
      <c r="HVS52" s="319"/>
      <c r="HVT52" s="319"/>
      <c r="HVU52" s="319"/>
      <c r="HVV52" s="319"/>
      <c r="HVW52" s="319"/>
      <c r="HVX52" s="319"/>
      <c r="HVY52" s="319"/>
      <c r="HVZ52" s="319"/>
      <c r="HWA52" s="319"/>
      <c r="HWB52" s="319"/>
      <c r="HWC52" s="319"/>
      <c r="HWD52" s="319"/>
      <c r="HWE52" s="319"/>
      <c r="HWF52" s="319"/>
      <c r="HWG52" s="319"/>
      <c r="HWH52" s="319"/>
      <c r="HWI52" s="319"/>
      <c r="HWJ52" s="319"/>
      <c r="HWK52" s="319"/>
      <c r="HWL52" s="319"/>
      <c r="HWM52" s="319"/>
      <c r="HWN52" s="319"/>
      <c r="HWO52" s="319"/>
      <c r="HWP52" s="319"/>
      <c r="HWQ52" s="319"/>
      <c r="HWR52" s="319"/>
      <c r="HWS52" s="319"/>
      <c r="HWT52" s="319"/>
      <c r="HWU52" s="319"/>
      <c r="HWV52" s="319"/>
      <c r="HWW52" s="319"/>
      <c r="HWX52" s="319"/>
      <c r="HWY52" s="319"/>
      <c r="HWZ52" s="319"/>
      <c r="HXA52" s="319"/>
      <c r="HXB52" s="319"/>
      <c r="HXC52" s="319"/>
      <c r="HXD52" s="319"/>
      <c r="HXE52" s="319"/>
      <c r="HXF52" s="319"/>
      <c r="HXG52" s="319"/>
      <c r="HXH52" s="319"/>
      <c r="HXI52" s="319"/>
      <c r="HXJ52" s="319"/>
      <c r="HXK52" s="319"/>
      <c r="HXL52" s="319"/>
      <c r="HXM52" s="319"/>
      <c r="HXN52" s="319"/>
      <c r="HXO52" s="319"/>
      <c r="HXP52" s="319"/>
      <c r="HXQ52" s="319"/>
      <c r="HXR52" s="319"/>
      <c r="HXS52" s="319"/>
      <c r="HXT52" s="319"/>
      <c r="HXU52" s="319"/>
      <c r="HXV52" s="319"/>
      <c r="HXW52" s="319"/>
      <c r="HXX52" s="319"/>
      <c r="HXY52" s="319"/>
      <c r="HXZ52" s="319"/>
      <c r="HYA52" s="319"/>
      <c r="HYB52" s="319"/>
      <c r="HYC52" s="319"/>
      <c r="HYD52" s="319"/>
      <c r="HYE52" s="319"/>
      <c r="HYF52" s="319"/>
      <c r="HYG52" s="319"/>
      <c r="HYH52" s="319"/>
      <c r="HYI52" s="319"/>
      <c r="HYJ52" s="319"/>
      <c r="HYK52" s="319"/>
      <c r="HYL52" s="319"/>
      <c r="HYM52" s="319"/>
      <c r="HYN52" s="319"/>
      <c r="HYO52" s="319"/>
      <c r="HYP52" s="319"/>
      <c r="HYQ52" s="319"/>
      <c r="HYR52" s="319"/>
      <c r="HYS52" s="319"/>
      <c r="HYT52" s="319"/>
      <c r="HYU52" s="319"/>
      <c r="HYV52" s="319"/>
      <c r="HYW52" s="319"/>
      <c r="HYX52" s="319"/>
      <c r="HYY52" s="319"/>
      <c r="HYZ52" s="319"/>
      <c r="HZA52" s="319"/>
      <c r="HZB52" s="319"/>
      <c r="HZC52" s="319"/>
      <c r="HZD52" s="319"/>
      <c r="HZE52" s="319"/>
      <c r="HZF52" s="319"/>
      <c r="HZG52" s="319"/>
      <c r="HZH52" s="319"/>
      <c r="HZI52" s="319"/>
      <c r="HZJ52" s="319"/>
      <c r="HZK52" s="319"/>
      <c r="HZL52" s="319"/>
      <c r="HZM52" s="319"/>
      <c r="HZN52" s="319"/>
      <c r="HZO52" s="319"/>
      <c r="HZP52" s="319"/>
      <c r="HZQ52" s="319"/>
      <c r="HZR52" s="319"/>
      <c r="HZS52" s="319"/>
      <c r="HZT52" s="319"/>
      <c r="HZU52" s="319"/>
      <c r="HZV52" s="319"/>
      <c r="HZW52" s="319"/>
      <c r="HZX52" s="319"/>
      <c r="HZY52" s="319"/>
      <c r="HZZ52" s="319"/>
      <c r="IAA52" s="319"/>
      <c r="IAB52" s="319"/>
      <c r="IAC52" s="319"/>
      <c r="IAD52" s="319"/>
      <c r="IAE52" s="319"/>
      <c r="IAF52" s="319"/>
      <c r="IAG52" s="319"/>
      <c r="IAH52" s="319"/>
      <c r="IAI52" s="319"/>
      <c r="IAJ52" s="319"/>
      <c r="IAK52" s="319"/>
      <c r="IAL52" s="319"/>
      <c r="IAM52" s="319"/>
      <c r="IAN52" s="319"/>
      <c r="IAO52" s="319"/>
      <c r="IAP52" s="319"/>
      <c r="IAQ52" s="319"/>
      <c r="IAR52" s="319"/>
      <c r="IAS52" s="319"/>
      <c r="IAT52" s="319"/>
      <c r="IAU52" s="319"/>
      <c r="IAV52" s="319"/>
      <c r="IAW52" s="319"/>
      <c r="IAX52" s="319"/>
      <c r="IAY52" s="319"/>
      <c r="IAZ52" s="319"/>
      <c r="IBA52" s="319"/>
      <c r="IBB52" s="319"/>
      <c r="IBC52" s="319"/>
      <c r="IBD52" s="319"/>
      <c r="IBE52" s="319"/>
      <c r="IBF52" s="319"/>
      <c r="IBG52" s="319"/>
      <c r="IBH52" s="319"/>
      <c r="IBI52" s="319"/>
      <c r="IBJ52" s="319"/>
      <c r="IBK52" s="319"/>
      <c r="IBL52" s="319"/>
      <c r="IBM52" s="319"/>
      <c r="IBN52" s="319"/>
      <c r="IBO52" s="319"/>
      <c r="IBP52" s="319"/>
      <c r="IBQ52" s="319"/>
      <c r="IBR52" s="319"/>
      <c r="IBS52" s="319"/>
      <c r="IBT52" s="319"/>
      <c r="IBU52" s="319"/>
      <c r="IBV52" s="319"/>
      <c r="IBW52" s="319"/>
      <c r="IBX52" s="319"/>
      <c r="IBY52" s="319"/>
      <c r="IBZ52" s="319"/>
      <c r="ICA52" s="319"/>
      <c r="ICB52" s="319"/>
      <c r="ICC52" s="319"/>
      <c r="ICD52" s="319"/>
      <c r="ICE52" s="319"/>
      <c r="ICF52" s="319"/>
      <c r="ICG52" s="319"/>
      <c r="ICH52" s="319"/>
      <c r="ICI52" s="319"/>
      <c r="ICJ52" s="319"/>
      <c r="ICK52" s="319"/>
      <c r="ICL52" s="319"/>
      <c r="ICM52" s="319"/>
      <c r="ICN52" s="319"/>
      <c r="ICO52" s="319"/>
      <c r="ICP52" s="319"/>
      <c r="ICQ52" s="319"/>
      <c r="ICR52" s="319"/>
      <c r="ICS52" s="319"/>
      <c r="ICT52" s="319"/>
      <c r="ICU52" s="319"/>
      <c r="ICV52" s="319"/>
      <c r="ICW52" s="319"/>
      <c r="ICX52" s="319"/>
      <c r="ICY52" s="319"/>
      <c r="ICZ52" s="319"/>
      <c r="IDA52" s="319"/>
      <c r="IDB52" s="319"/>
      <c r="IDC52" s="319"/>
      <c r="IDD52" s="319"/>
      <c r="IDE52" s="319"/>
      <c r="IDF52" s="319"/>
      <c r="IDG52" s="319"/>
      <c r="IDH52" s="319"/>
      <c r="IDI52" s="319"/>
      <c r="IDJ52" s="319"/>
      <c r="IDK52" s="319"/>
      <c r="IDL52" s="319"/>
      <c r="IDM52" s="319"/>
      <c r="IDN52" s="319"/>
      <c r="IDO52" s="319"/>
      <c r="IDP52" s="319"/>
      <c r="IDQ52" s="319"/>
      <c r="IDR52" s="319"/>
      <c r="IDS52" s="319"/>
      <c r="IDT52" s="319"/>
      <c r="IDU52" s="319"/>
      <c r="IDV52" s="319"/>
      <c r="IDW52" s="319"/>
      <c r="IDX52" s="319"/>
      <c r="IDY52" s="319"/>
      <c r="IDZ52" s="319"/>
      <c r="IEA52" s="319"/>
      <c r="IEB52" s="319"/>
      <c r="IEC52" s="319"/>
      <c r="IED52" s="319"/>
      <c r="IEE52" s="319"/>
      <c r="IEF52" s="319"/>
      <c r="IEG52" s="319"/>
      <c r="IEH52" s="319"/>
      <c r="IEI52" s="319"/>
      <c r="IEJ52" s="319"/>
      <c r="IEK52" s="319"/>
      <c r="IEL52" s="319"/>
      <c r="IEM52" s="319"/>
      <c r="IEN52" s="319"/>
      <c r="IEO52" s="319"/>
      <c r="IEP52" s="319"/>
      <c r="IEQ52" s="319"/>
      <c r="IER52" s="319"/>
      <c r="IES52" s="319"/>
      <c r="IET52" s="319"/>
      <c r="IEU52" s="319"/>
      <c r="IEV52" s="319"/>
      <c r="IEW52" s="319"/>
      <c r="IEX52" s="319"/>
      <c r="IEY52" s="319"/>
      <c r="IEZ52" s="319"/>
      <c r="IFA52" s="319"/>
      <c r="IFB52" s="319"/>
      <c r="IFC52" s="319"/>
      <c r="IFD52" s="319"/>
      <c r="IFE52" s="319"/>
      <c r="IFF52" s="319"/>
      <c r="IFG52" s="319"/>
      <c r="IFH52" s="319"/>
      <c r="IFI52" s="319"/>
      <c r="IFJ52" s="319"/>
      <c r="IFK52" s="319"/>
      <c r="IFL52" s="319"/>
      <c r="IFM52" s="319"/>
      <c r="IFN52" s="319"/>
      <c r="IFO52" s="319"/>
      <c r="IFP52" s="319"/>
      <c r="IFQ52" s="319"/>
      <c r="IFR52" s="319"/>
      <c r="IFS52" s="319"/>
      <c r="IFT52" s="319"/>
      <c r="IFU52" s="319"/>
      <c r="IFV52" s="319"/>
      <c r="IFW52" s="319"/>
      <c r="IFX52" s="319"/>
      <c r="IFY52" s="319"/>
      <c r="IFZ52" s="319"/>
      <c r="IGA52" s="319"/>
      <c r="IGB52" s="319"/>
      <c r="IGC52" s="319"/>
      <c r="IGD52" s="319"/>
      <c r="IGE52" s="319"/>
      <c r="IGF52" s="319"/>
      <c r="IGG52" s="319"/>
      <c r="IGH52" s="319"/>
      <c r="IGI52" s="319"/>
      <c r="IGJ52" s="319"/>
      <c r="IGK52" s="319"/>
      <c r="IGL52" s="319"/>
      <c r="IGM52" s="319"/>
      <c r="IGN52" s="319"/>
      <c r="IGO52" s="319"/>
      <c r="IGP52" s="319"/>
      <c r="IGQ52" s="319"/>
      <c r="IGR52" s="319"/>
      <c r="IGS52" s="319"/>
      <c r="IGT52" s="319"/>
      <c r="IGU52" s="319"/>
      <c r="IGV52" s="319"/>
      <c r="IGW52" s="319"/>
      <c r="IGX52" s="319"/>
      <c r="IGY52" s="319"/>
      <c r="IGZ52" s="319"/>
      <c r="IHA52" s="319"/>
      <c r="IHB52" s="319"/>
      <c r="IHC52" s="319"/>
      <c r="IHD52" s="319"/>
      <c r="IHE52" s="319"/>
      <c r="IHF52" s="319"/>
      <c r="IHG52" s="319"/>
      <c r="IHH52" s="319"/>
      <c r="IHI52" s="319"/>
      <c r="IHJ52" s="319"/>
      <c r="IHK52" s="319"/>
      <c r="IHL52" s="319"/>
      <c r="IHM52" s="319"/>
      <c r="IHN52" s="319"/>
      <c r="IHO52" s="319"/>
      <c r="IHP52" s="319"/>
      <c r="IHQ52" s="319"/>
      <c r="IHR52" s="319"/>
      <c r="IHS52" s="319"/>
      <c r="IHT52" s="319"/>
      <c r="IHU52" s="319"/>
      <c r="IHV52" s="319"/>
      <c r="IHW52" s="319"/>
      <c r="IHX52" s="319"/>
      <c r="IHY52" s="319"/>
      <c r="IHZ52" s="319"/>
      <c r="IIA52" s="319"/>
      <c r="IIB52" s="319"/>
      <c r="IIC52" s="319"/>
      <c r="IID52" s="319"/>
      <c r="IIE52" s="319"/>
      <c r="IIF52" s="319"/>
      <c r="IIG52" s="319"/>
      <c r="IIH52" s="319"/>
      <c r="III52" s="319"/>
      <c r="IIJ52" s="319"/>
      <c r="IIK52" s="319"/>
      <c r="IIL52" s="319"/>
      <c r="IIM52" s="319"/>
      <c r="IIN52" s="319"/>
      <c r="IIO52" s="319"/>
      <c r="IIP52" s="319"/>
      <c r="IIQ52" s="319"/>
      <c r="IIR52" s="319"/>
      <c r="IIS52" s="319"/>
      <c r="IIT52" s="319"/>
      <c r="IIU52" s="319"/>
      <c r="IIV52" s="319"/>
      <c r="IIW52" s="319"/>
      <c r="IIX52" s="319"/>
      <c r="IIY52" s="319"/>
      <c r="IIZ52" s="319"/>
      <c r="IJA52" s="319"/>
      <c r="IJB52" s="319"/>
      <c r="IJC52" s="319"/>
      <c r="IJD52" s="319"/>
      <c r="IJE52" s="319"/>
      <c r="IJF52" s="319"/>
      <c r="IJG52" s="319"/>
      <c r="IJH52" s="319"/>
      <c r="IJI52" s="319"/>
      <c r="IJJ52" s="319"/>
      <c r="IJK52" s="319"/>
      <c r="IJL52" s="319"/>
      <c r="IJM52" s="319"/>
      <c r="IJN52" s="319"/>
      <c r="IJO52" s="319"/>
      <c r="IJP52" s="319"/>
      <c r="IJQ52" s="319"/>
      <c r="IJR52" s="319"/>
      <c r="IJS52" s="319"/>
      <c r="IJT52" s="319"/>
      <c r="IJU52" s="319"/>
      <c r="IJV52" s="319"/>
      <c r="IJW52" s="319"/>
      <c r="IJX52" s="319"/>
      <c r="IJY52" s="319"/>
      <c r="IJZ52" s="319"/>
      <c r="IKA52" s="319"/>
      <c r="IKB52" s="319"/>
      <c r="IKC52" s="319"/>
      <c r="IKD52" s="319"/>
      <c r="IKE52" s="319"/>
      <c r="IKF52" s="319"/>
      <c r="IKG52" s="319"/>
      <c r="IKH52" s="319"/>
      <c r="IKI52" s="319"/>
      <c r="IKJ52" s="319"/>
      <c r="IKK52" s="319"/>
      <c r="IKL52" s="319"/>
      <c r="IKM52" s="319"/>
      <c r="IKN52" s="319"/>
      <c r="IKO52" s="319"/>
      <c r="IKP52" s="319"/>
      <c r="IKQ52" s="319"/>
      <c r="IKR52" s="319"/>
      <c r="IKS52" s="319"/>
      <c r="IKT52" s="319"/>
      <c r="IKU52" s="319"/>
      <c r="IKV52" s="319"/>
      <c r="IKW52" s="319"/>
      <c r="IKX52" s="319"/>
      <c r="IKY52" s="319"/>
      <c r="IKZ52" s="319"/>
      <c r="ILA52" s="319"/>
      <c r="ILB52" s="319"/>
      <c r="ILC52" s="319"/>
      <c r="ILD52" s="319"/>
      <c r="ILE52" s="319"/>
      <c r="ILF52" s="319"/>
      <c r="ILG52" s="319"/>
      <c r="ILH52" s="319"/>
      <c r="ILI52" s="319"/>
      <c r="ILJ52" s="319"/>
      <c r="ILK52" s="319"/>
      <c r="ILL52" s="319"/>
      <c r="ILM52" s="319"/>
      <c r="ILN52" s="319"/>
      <c r="ILO52" s="319"/>
      <c r="ILP52" s="319"/>
      <c r="ILQ52" s="319"/>
      <c r="ILR52" s="319"/>
      <c r="ILS52" s="319"/>
      <c r="ILT52" s="319"/>
      <c r="ILU52" s="319"/>
      <c r="ILV52" s="319"/>
      <c r="ILW52" s="319"/>
      <c r="ILX52" s="319"/>
      <c r="ILY52" s="319"/>
      <c r="ILZ52" s="319"/>
      <c r="IMA52" s="319"/>
      <c r="IMB52" s="319"/>
      <c r="IMC52" s="319"/>
      <c r="IMD52" s="319"/>
      <c r="IME52" s="319"/>
      <c r="IMF52" s="319"/>
      <c r="IMG52" s="319"/>
      <c r="IMH52" s="319"/>
      <c r="IMI52" s="319"/>
      <c r="IMJ52" s="319"/>
      <c r="IMK52" s="319"/>
      <c r="IML52" s="319"/>
      <c r="IMM52" s="319"/>
      <c r="IMN52" s="319"/>
      <c r="IMO52" s="319"/>
      <c r="IMP52" s="319"/>
      <c r="IMQ52" s="319"/>
      <c r="IMR52" s="319"/>
      <c r="IMS52" s="319"/>
      <c r="IMT52" s="319"/>
      <c r="IMU52" s="319"/>
      <c r="IMV52" s="319"/>
      <c r="IMW52" s="319"/>
      <c r="IMX52" s="319"/>
      <c r="IMY52" s="319"/>
      <c r="IMZ52" s="319"/>
      <c r="INA52" s="319"/>
      <c r="INB52" s="319"/>
      <c r="INC52" s="319"/>
      <c r="IND52" s="319"/>
      <c r="INE52" s="319"/>
      <c r="INF52" s="319"/>
      <c r="ING52" s="319"/>
      <c r="INH52" s="319"/>
      <c r="INI52" s="319"/>
      <c r="INJ52" s="319"/>
      <c r="INK52" s="319"/>
      <c r="INL52" s="319"/>
      <c r="INM52" s="319"/>
      <c r="INN52" s="319"/>
      <c r="INO52" s="319"/>
      <c r="INP52" s="319"/>
      <c r="INQ52" s="319"/>
      <c r="INR52" s="319"/>
      <c r="INS52" s="319"/>
      <c r="INT52" s="319"/>
      <c r="INU52" s="319"/>
      <c r="INV52" s="319"/>
      <c r="INW52" s="319"/>
      <c r="INX52" s="319"/>
      <c r="INY52" s="319"/>
      <c r="INZ52" s="319"/>
      <c r="IOA52" s="319"/>
      <c r="IOB52" s="319"/>
      <c r="IOC52" s="319"/>
      <c r="IOD52" s="319"/>
      <c r="IOE52" s="319"/>
      <c r="IOF52" s="319"/>
      <c r="IOG52" s="319"/>
      <c r="IOH52" s="319"/>
      <c r="IOI52" s="319"/>
      <c r="IOJ52" s="319"/>
      <c r="IOK52" s="319"/>
      <c r="IOL52" s="319"/>
      <c r="IOM52" s="319"/>
      <c r="ION52" s="319"/>
      <c r="IOO52" s="319"/>
      <c r="IOP52" s="319"/>
      <c r="IOQ52" s="319"/>
      <c r="IOR52" s="319"/>
      <c r="IOS52" s="319"/>
      <c r="IOT52" s="319"/>
      <c r="IOU52" s="319"/>
      <c r="IOV52" s="319"/>
      <c r="IOW52" s="319"/>
      <c r="IOX52" s="319"/>
      <c r="IOY52" s="319"/>
      <c r="IOZ52" s="319"/>
      <c r="IPA52" s="319"/>
      <c r="IPB52" s="319"/>
      <c r="IPC52" s="319"/>
      <c r="IPD52" s="319"/>
      <c r="IPE52" s="319"/>
      <c r="IPF52" s="319"/>
      <c r="IPG52" s="319"/>
      <c r="IPH52" s="319"/>
      <c r="IPI52" s="319"/>
      <c r="IPJ52" s="319"/>
      <c r="IPK52" s="319"/>
      <c r="IPL52" s="319"/>
      <c r="IPM52" s="319"/>
      <c r="IPN52" s="319"/>
      <c r="IPO52" s="319"/>
      <c r="IPP52" s="319"/>
      <c r="IPQ52" s="319"/>
      <c r="IPR52" s="319"/>
      <c r="IPS52" s="319"/>
      <c r="IPT52" s="319"/>
      <c r="IPU52" s="319"/>
      <c r="IPV52" s="319"/>
      <c r="IPW52" s="319"/>
      <c r="IPX52" s="319"/>
      <c r="IPY52" s="319"/>
      <c r="IPZ52" s="319"/>
      <c r="IQA52" s="319"/>
      <c r="IQB52" s="319"/>
      <c r="IQC52" s="319"/>
      <c r="IQD52" s="319"/>
      <c r="IQE52" s="319"/>
      <c r="IQF52" s="319"/>
      <c r="IQG52" s="319"/>
      <c r="IQH52" s="319"/>
      <c r="IQI52" s="319"/>
      <c r="IQJ52" s="319"/>
      <c r="IQK52" s="319"/>
      <c r="IQL52" s="319"/>
      <c r="IQM52" s="319"/>
      <c r="IQN52" s="319"/>
      <c r="IQO52" s="319"/>
      <c r="IQP52" s="319"/>
      <c r="IQQ52" s="319"/>
      <c r="IQR52" s="319"/>
      <c r="IQS52" s="319"/>
      <c r="IQT52" s="319"/>
      <c r="IQU52" s="319"/>
      <c r="IQV52" s="319"/>
      <c r="IQW52" s="319"/>
      <c r="IQX52" s="319"/>
      <c r="IQY52" s="319"/>
      <c r="IQZ52" s="319"/>
      <c r="IRA52" s="319"/>
      <c r="IRB52" s="319"/>
      <c r="IRC52" s="319"/>
      <c r="IRD52" s="319"/>
      <c r="IRE52" s="319"/>
      <c r="IRF52" s="319"/>
      <c r="IRG52" s="319"/>
      <c r="IRH52" s="319"/>
      <c r="IRI52" s="319"/>
      <c r="IRJ52" s="319"/>
      <c r="IRK52" s="319"/>
      <c r="IRL52" s="319"/>
      <c r="IRM52" s="319"/>
      <c r="IRN52" s="319"/>
      <c r="IRO52" s="319"/>
      <c r="IRP52" s="319"/>
      <c r="IRQ52" s="319"/>
      <c r="IRR52" s="319"/>
      <c r="IRS52" s="319"/>
      <c r="IRT52" s="319"/>
      <c r="IRU52" s="319"/>
      <c r="IRV52" s="319"/>
      <c r="IRW52" s="319"/>
      <c r="IRX52" s="319"/>
      <c r="IRY52" s="319"/>
      <c r="IRZ52" s="319"/>
      <c r="ISA52" s="319"/>
      <c r="ISB52" s="319"/>
      <c r="ISC52" s="319"/>
      <c r="ISD52" s="319"/>
      <c r="ISE52" s="319"/>
      <c r="ISF52" s="319"/>
      <c r="ISG52" s="319"/>
      <c r="ISH52" s="319"/>
      <c r="ISI52" s="319"/>
      <c r="ISJ52" s="319"/>
      <c r="ISK52" s="319"/>
      <c r="ISL52" s="319"/>
      <c r="ISM52" s="319"/>
      <c r="ISN52" s="319"/>
      <c r="ISO52" s="319"/>
      <c r="ISP52" s="319"/>
      <c r="ISQ52" s="319"/>
      <c r="ISR52" s="319"/>
      <c r="ISS52" s="319"/>
      <c r="IST52" s="319"/>
      <c r="ISU52" s="319"/>
      <c r="ISV52" s="319"/>
      <c r="ISW52" s="319"/>
      <c r="ISX52" s="319"/>
      <c r="ISY52" s="319"/>
      <c r="ISZ52" s="319"/>
      <c r="ITA52" s="319"/>
      <c r="ITB52" s="319"/>
      <c r="ITC52" s="319"/>
      <c r="ITD52" s="319"/>
      <c r="ITE52" s="319"/>
      <c r="ITF52" s="319"/>
      <c r="ITG52" s="319"/>
      <c r="ITH52" s="319"/>
      <c r="ITI52" s="319"/>
      <c r="ITJ52" s="319"/>
      <c r="ITK52" s="319"/>
      <c r="ITL52" s="319"/>
      <c r="ITM52" s="319"/>
      <c r="ITN52" s="319"/>
      <c r="ITO52" s="319"/>
      <c r="ITP52" s="319"/>
      <c r="ITQ52" s="319"/>
      <c r="ITR52" s="319"/>
      <c r="ITS52" s="319"/>
      <c r="ITT52" s="319"/>
      <c r="ITU52" s="319"/>
      <c r="ITV52" s="319"/>
      <c r="ITW52" s="319"/>
      <c r="ITX52" s="319"/>
      <c r="ITY52" s="319"/>
      <c r="ITZ52" s="319"/>
      <c r="IUA52" s="319"/>
      <c r="IUB52" s="319"/>
      <c r="IUC52" s="319"/>
      <c r="IUD52" s="319"/>
      <c r="IUE52" s="319"/>
      <c r="IUF52" s="319"/>
      <c r="IUG52" s="319"/>
      <c r="IUH52" s="319"/>
      <c r="IUI52" s="319"/>
      <c r="IUJ52" s="319"/>
      <c r="IUK52" s="319"/>
      <c r="IUL52" s="319"/>
      <c r="IUM52" s="319"/>
      <c r="IUN52" s="319"/>
      <c r="IUO52" s="319"/>
      <c r="IUP52" s="319"/>
      <c r="IUQ52" s="319"/>
      <c r="IUR52" s="319"/>
      <c r="IUS52" s="319"/>
      <c r="IUT52" s="319"/>
      <c r="IUU52" s="319"/>
      <c r="IUV52" s="319"/>
      <c r="IUW52" s="319"/>
      <c r="IUX52" s="319"/>
      <c r="IUY52" s="319"/>
      <c r="IUZ52" s="319"/>
      <c r="IVA52" s="319"/>
      <c r="IVB52" s="319"/>
      <c r="IVC52" s="319"/>
      <c r="IVD52" s="319"/>
      <c r="IVE52" s="319"/>
      <c r="IVF52" s="319"/>
      <c r="IVG52" s="319"/>
      <c r="IVH52" s="319"/>
      <c r="IVI52" s="319"/>
      <c r="IVJ52" s="319"/>
      <c r="IVK52" s="319"/>
      <c r="IVL52" s="319"/>
      <c r="IVM52" s="319"/>
      <c r="IVN52" s="319"/>
      <c r="IVO52" s="319"/>
      <c r="IVP52" s="319"/>
      <c r="IVQ52" s="319"/>
      <c r="IVR52" s="319"/>
      <c r="IVS52" s="319"/>
      <c r="IVT52" s="319"/>
      <c r="IVU52" s="319"/>
      <c r="IVV52" s="319"/>
      <c r="IVW52" s="319"/>
      <c r="IVX52" s="319"/>
      <c r="IVY52" s="319"/>
      <c r="IVZ52" s="319"/>
      <c r="IWA52" s="319"/>
      <c r="IWB52" s="319"/>
      <c r="IWC52" s="319"/>
      <c r="IWD52" s="319"/>
      <c r="IWE52" s="319"/>
      <c r="IWF52" s="319"/>
      <c r="IWG52" s="319"/>
      <c r="IWH52" s="319"/>
      <c r="IWI52" s="319"/>
      <c r="IWJ52" s="319"/>
      <c r="IWK52" s="319"/>
      <c r="IWL52" s="319"/>
      <c r="IWM52" s="319"/>
      <c r="IWN52" s="319"/>
      <c r="IWO52" s="319"/>
      <c r="IWP52" s="319"/>
      <c r="IWQ52" s="319"/>
      <c r="IWR52" s="319"/>
      <c r="IWS52" s="319"/>
      <c r="IWT52" s="319"/>
      <c r="IWU52" s="319"/>
      <c r="IWV52" s="319"/>
      <c r="IWW52" s="319"/>
      <c r="IWX52" s="319"/>
      <c r="IWY52" s="319"/>
      <c r="IWZ52" s="319"/>
      <c r="IXA52" s="319"/>
      <c r="IXB52" s="319"/>
      <c r="IXC52" s="319"/>
      <c r="IXD52" s="319"/>
      <c r="IXE52" s="319"/>
      <c r="IXF52" s="319"/>
      <c r="IXG52" s="319"/>
      <c r="IXH52" s="319"/>
      <c r="IXI52" s="319"/>
      <c r="IXJ52" s="319"/>
      <c r="IXK52" s="319"/>
      <c r="IXL52" s="319"/>
      <c r="IXM52" s="319"/>
      <c r="IXN52" s="319"/>
      <c r="IXO52" s="319"/>
      <c r="IXP52" s="319"/>
      <c r="IXQ52" s="319"/>
      <c r="IXR52" s="319"/>
      <c r="IXS52" s="319"/>
      <c r="IXT52" s="319"/>
      <c r="IXU52" s="319"/>
      <c r="IXV52" s="319"/>
      <c r="IXW52" s="319"/>
      <c r="IXX52" s="319"/>
      <c r="IXY52" s="319"/>
      <c r="IXZ52" s="319"/>
      <c r="IYA52" s="319"/>
      <c r="IYB52" s="319"/>
      <c r="IYC52" s="319"/>
      <c r="IYD52" s="319"/>
      <c r="IYE52" s="319"/>
      <c r="IYF52" s="319"/>
      <c r="IYG52" s="319"/>
      <c r="IYH52" s="319"/>
      <c r="IYI52" s="319"/>
      <c r="IYJ52" s="319"/>
      <c r="IYK52" s="319"/>
      <c r="IYL52" s="319"/>
      <c r="IYM52" s="319"/>
      <c r="IYN52" s="319"/>
      <c r="IYO52" s="319"/>
      <c r="IYP52" s="319"/>
      <c r="IYQ52" s="319"/>
      <c r="IYR52" s="319"/>
      <c r="IYS52" s="319"/>
      <c r="IYT52" s="319"/>
      <c r="IYU52" s="319"/>
      <c r="IYV52" s="319"/>
      <c r="IYW52" s="319"/>
      <c r="IYX52" s="319"/>
      <c r="IYY52" s="319"/>
      <c r="IYZ52" s="319"/>
      <c r="IZA52" s="319"/>
      <c r="IZB52" s="319"/>
      <c r="IZC52" s="319"/>
      <c r="IZD52" s="319"/>
      <c r="IZE52" s="319"/>
      <c r="IZF52" s="319"/>
      <c r="IZG52" s="319"/>
      <c r="IZH52" s="319"/>
      <c r="IZI52" s="319"/>
      <c r="IZJ52" s="319"/>
      <c r="IZK52" s="319"/>
      <c r="IZL52" s="319"/>
      <c r="IZM52" s="319"/>
      <c r="IZN52" s="319"/>
      <c r="IZO52" s="319"/>
      <c r="IZP52" s="319"/>
      <c r="IZQ52" s="319"/>
      <c r="IZR52" s="319"/>
      <c r="IZS52" s="319"/>
      <c r="IZT52" s="319"/>
      <c r="IZU52" s="319"/>
      <c r="IZV52" s="319"/>
      <c r="IZW52" s="319"/>
      <c r="IZX52" s="319"/>
      <c r="IZY52" s="319"/>
      <c r="IZZ52" s="319"/>
      <c r="JAA52" s="319"/>
      <c r="JAB52" s="319"/>
      <c r="JAC52" s="319"/>
      <c r="JAD52" s="319"/>
      <c r="JAE52" s="319"/>
      <c r="JAF52" s="319"/>
      <c r="JAG52" s="319"/>
      <c r="JAH52" s="319"/>
      <c r="JAI52" s="319"/>
      <c r="JAJ52" s="319"/>
      <c r="JAK52" s="319"/>
      <c r="JAL52" s="319"/>
      <c r="JAM52" s="319"/>
      <c r="JAN52" s="319"/>
      <c r="JAO52" s="319"/>
      <c r="JAP52" s="319"/>
      <c r="JAQ52" s="319"/>
      <c r="JAR52" s="319"/>
      <c r="JAS52" s="319"/>
      <c r="JAT52" s="319"/>
      <c r="JAU52" s="319"/>
      <c r="JAV52" s="319"/>
      <c r="JAW52" s="319"/>
      <c r="JAX52" s="319"/>
      <c r="JAY52" s="319"/>
      <c r="JAZ52" s="319"/>
      <c r="JBA52" s="319"/>
      <c r="JBB52" s="319"/>
      <c r="JBC52" s="319"/>
      <c r="JBD52" s="319"/>
      <c r="JBE52" s="319"/>
      <c r="JBF52" s="319"/>
      <c r="JBG52" s="319"/>
      <c r="JBH52" s="319"/>
      <c r="JBI52" s="319"/>
      <c r="JBJ52" s="319"/>
      <c r="JBK52" s="319"/>
      <c r="JBL52" s="319"/>
      <c r="JBM52" s="319"/>
      <c r="JBN52" s="319"/>
      <c r="JBO52" s="319"/>
      <c r="JBP52" s="319"/>
      <c r="JBQ52" s="319"/>
      <c r="JBR52" s="319"/>
      <c r="JBS52" s="319"/>
      <c r="JBT52" s="319"/>
      <c r="JBU52" s="319"/>
      <c r="JBV52" s="319"/>
      <c r="JBW52" s="319"/>
      <c r="JBX52" s="319"/>
      <c r="JBY52" s="319"/>
      <c r="JBZ52" s="319"/>
      <c r="JCA52" s="319"/>
      <c r="JCB52" s="319"/>
      <c r="JCC52" s="319"/>
      <c r="JCD52" s="319"/>
      <c r="JCE52" s="319"/>
      <c r="JCF52" s="319"/>
      <c r="JCG52" s="319"/>
      <c r="JCH52" s="319"/>
      <c r="JCI52" s="319"/>
      <c r="JCJ52" s="319"/>
      <c r="JCK52" s="319"/>
      <c r="JCL52" s="319"/>
      <c r="JCM52" s="319"/>
      <c r="JCN52" s="319"/>
      <c r="JCO52" s="319"/>
      <c r="JCP52" s="319"/>
      <c r="JCQ52" s="319"/>
      <c r="JCR52" s="319"/>
      <c r="JCS52" s="319"/>
      <c r="JCT52" s="319"/>
      <c r="JCU52" s="319"/>
      <c r="JCV52" s="319"/>
      <c r="JCW52" s="319"/>
      <c r="JCX52" s="319"/>
      <c r="JCY52" s="319"/>
      <c r="JCZ52" s="319"/>
      <c r="JDA52" s="319"/>
      <c r="JDB52" s="319"/>
      <c r="JDC52" s="319"/>
      <c r="JDD52" s="319"/>
      <c r="JDE52" s="319"/>
      <c r="JDF52" s="319"/>
      <c r="JDG52" s="319"/>
      <c r="JDH52" s="319"/>
      <c r="JDI52" s="319"/>
      <c r="JDJ52" s="319"/>
      <c r="JDK52" s="319"/>
      <c r="JDL52" s="319"/>
      <c r="JDM52" s="319"/>
      <c r="JDN52" s="319"/>
      <c r="JDO52" s="319"/>
      <c r="JDP52" s="319"/>
      <c r="JDQ52" s="319"/>
      <c r="JDR52" s="319"/>
      <c r="JDS52" s="319"/>
      <c r="JDT52" s="319"/>
      <c r="JDU52" s="319"/>
      <c r="JDV52" s="319"/>
      <c r="JDW52" s="319"/>
      <c r="JDX52" s="319"/>
      <c r="JDY52" s="319"/>
      <c r="JDZ52" s="319"/>
      <c r="JEA52" s="319"/>
      <c r="JEB52" s="319"/>
      <c r="JEC52" s="319"/>
      <c r="JED52" s="319"/>
      <c r="JEE52" s="319"/>
      <c r="JEF52" s="319"/>
      <c r="JEG52" s="319"/>
      <c r="JEH52" s="319"/>
      <c r="JEI52" s="319"/>
      <c r="JEJ52" s="319"/>
      <c r="JEK52" s="319"/>
      <c r="JEL52" s="319"/>
      <c r="JEM52" s="319"/>
      <c r="JEN52" s="319"/>
      <c r="JEO52" s="319"/>
      <c r="JEP52" s="319"/>
      <c r="JEQ52" s="319"/>
      <c r="JER52" s="319"/>
      <c r="JES52" s="319"/>
      <c r="JET52" s="319"/>
      <c r="JEU52" s="319"/>
      <c r="JEV52" s="319"/>
      <c r="JEW52" s="319"/>
      <c r="JEX52" s="319"/>
      <c r="JEY52" s="319"/>
      <c r="JEZ52" s="319"/>
      <c r="JFA52" s="319"/>
      <c r="JFB52" s="319"/>
      <c r="JFC52" s="319"/>
      <c r="JFD52" s="319"/>
      <c r="JFE52" s="319"/>
      <c r="JFF52" s="319"/>
      <c r="JFG52" s="319"/>
      <c r="JFH52" s="319"/>
      <c r="JFI52" s="319"/>
      <c r="JFJ52" s="319"/>
      <c r="JFK52" s="319"/>
      <c r="JFL52" s="319"/>
      <c r="JFM52" s="319"/>
      <c r="JFN52" s="319"/>
      <c r="JFO52" s="319"/>
      <c r="JFP52" s="319"/>
      <c r="JFQ52" s="319"/>
      <c r="JFR52" s="319"/>
      <c r="JFS52" s="319"/>
      <c r="JFT52" s="319"/>
      <c r="JFU52" s="319"/>
      <c r="JFV52" s="319"/>
      <c r="JFW52" s="319"/>
      <c r="JFX52" s="319"/>
      <c r="JFY52" s="319"/>
      <c r="JFZ52" s="319"/>
      <c r="JGA52" s="319"/>
      <c r="JGB52" s="319"/>
      <c r="JGC52" s="319"/>
      <c r="JGD52" s="319"/>
      <c r="JGE52" s="319"/>
      <c r="JGF52" s="319"/>
      <c r="JGG52" s="319"/>
      <c r="JGH52" s="319"/>
      <c r="JGI52" s="319"/>
      <c r="JGJ52" s="319"/>
      <c r="JGK52" s="319"/>
      <c r="JGL52" s="319"/>
      <c r="JGM52" s="319"/>
      <c r="JGN52" s="319"/>
      <c r="JGO52" s="319"/>
      <c r="JGP52" s="319"/>
      <c r="JGQ52" s="319"/>
      <c r="JGR52" s="319"/>
      <c r="JGS52" s="319"/>
      <c r="JGT52" s="319"/>
      <c r="JGU52" s="319"/>
      <c r="JGV52" s="319"/>
      <c r="JGW52" s="319"/>
      <c r="JGX52" s="319"/>
      <c r="JGY52" s="319"/>
      <c r="JGZ52" s="319"/>
      <c r="JHA52" s="319"/>
      <c r="JHB52" s="319"/>
      <c r="JHC52" s="319"/>
      <c r="JHD52" s="319"/>
      <c r="JHE52" s="319"/>
      <c r="JHF52" s="319"/>
      <c r="JHG52" s="319"/>
      <c r="JHH52" s="319"/>
      <c r="JHI52" s="319"/>
      <c r="JHJ52" s="319"/>
      <c r="JHK52" s="319"/>
      <c r="JHL52" s="319"/>
      <c r="JHM52" s="319"/>
      <c r="JHN52" s="319"/>
      <c r="JHO52" s="319"/>
      <c r="JHP52" s="319"/>
      <c r="JHQ52" s="319"/>
      <c r="JHR52" s="319"/>
      <c r="JHS52" s="319"/>
      <c r="JHT52" s="319"/>
      <c r="JHU52" s="319"/>
      <c r="JHV52" s="319"/>
      <c r="JHW52" s="319"/>
      <c r="JHX52" s="319"/>
      <c r="JHY52" s="319"/>
      <c r="JHZ52" s="319"/>
      <c r="JIA52" s="319"/>
      <c r="JIB52" s="319"/>
      <c r="JIC52" s="319"/>
      <c r="JID52" s="319"/>
      <c r="JIE52" s="319"/>
      <c r="JIF52" s="319"/>
      <c r="JIG52" s="319"/>
      <c r="JIH52" s="319"/>
      <c r="JII52" s="319"/>
      <c r="JIJ52" s="319"/>
      <c r="JIK52" s="319"/>
      <c r="JIL52" s="319"/>
      <c r="JIM52" s="319"/>
      <c r="JIN52" s="319"/>
      <c r="JIO52" s="319"/>
      <c r="JIP52" s="319"/>
      <c r="JIQ52" s="319"/>
      <c r="JIR52" s="319"/>
      <c r="JIS52" s="319"/>
      <c r="JIT52" s="319"/>
      <c r="JIU52" s="319"/>
      <c r="JIV52" s="319"/>
      <c r="JIW52" s="319"/>
      <c r="JIX52" s="319"/>
      <c r="JIY52" s="319"/>
      <c r="JIZ52" s="319"/>
      <c r="JJA52" s="319"/>
      <c r="JJB52" s="319"/>
      <c r="JJC52" s="319"/>
      <c r="JJD52" s="319"/>
      <c r="JJE52" s="319"/>
      <c r="JJF52" s="319"/>
      <c r="JJG52" s="319"/>
      <c r="JJH52" s="319"/>
      <c r="JJI52" s="319"/>
      <c r="JJJ52" s="319"/>
      <c r="JJK52" s="319"/>
      <c r="JJL52" s="319"/>
      <c r="JJM52" s="319"/>
      <c r="JJN52" s="319"/>
      <c r="JJO52" s="319"/>
      <c r="JJP52" s="319"/>
      <c r="JJQ52" s="319"/>
      <c r="JJR52" s="319"/>
      <c r="JJS52" s="319"/>
      <c r="JJT52" s="319"/>
      <c r="JJU52" s="319"/>
      <c r="JJV52" s="319"/>
      <c r="JJW52" s="319"/>
      <c r="JJX52" s="319"/>
      <c r="JJY52" s="319"/>
      <c r="JJZ52" s="319"/>
      <c r="JKA52" s="319"/>
      <c r="JKB52" s="319"/>
      <c r="JKC52" s="319"/>
      <c r="JKD52" s="319"/>
      <c r="JKE52" s="319"/>
      <c r="JKF52" s="319"/>
      <c r="JKG52" s="319"/>
      <c r="JKH52" s="319"/>
      <c r="JKI52" s="319"/>
      <c r="JKJ52" s="319"/>
      <c r="JKK52" s="319"/>
      <c r="JKL52" s="319"/>
      <c r="JKM52" s="319"/>
      <c r="JKN52" s="319"/>
      <c r="JKO52" s="319"/>
      <c r="JKP52" s="319"/>
      <c r="JKQ52" s="319"/>
      <c r="JKR52" s="319"/>
      <c r="JKS52" s="319"/>
      <c r="JKT52" s="319"/>
      <c r="JKU52" s="319"/>
      <c r="JKV52" s="319"/>
      <c r="JKW52" s="319"/>
      <c r="JKX52" s="319"/>
      <c r="JKY52" s="319"/>
      <c r="JKZ52" s="319"/>
      <c r="JLA52" s="319"/>
      <c r="JLB52" s="319"/>
      <c r="JLC52" s="319"/>
      <c r="JLD52" s="319"/>
      <c r="JLE52" s="319"/>
      <c r="JLF52" s="319"/>
      <c r="JLG52" s="319"/>
      <c r="JLH52" s="319"/>
      <c r="JLI52" s="319"/>
      <c r="JLJ52" s="319"/>
      <c r="JLK52" s="319"/>
      <c r="JLL52" s="319"/>
      <c r="JLM52" s="319"/>
      <c r="JLN52" s="319"/>
      <c r="JLO52" s="319"/>
      <c r="JLP52" s="319"/>
      <c r="JLQ52" s="319"/>
      <c r="JLR52" s="319"/>
      <c r="JLS52" s="319"/>
      <c r="JLT52" s="319"/>
      <c r="JLU52" s="319"/>
      <c r="JLV52" s="319"/>
      <c r="JLW52" s="319"/>
      <c r="JLX52" s="319"/>
      <c r="JLY52" s="319"/>
      <c r="JLZ52" s="319"/>
      <c r="JMA52" s="319"/>
      <c r="JMB52" s="319"/>
      <c r="JMC52" s="319"/>
      <c r="JMD52" s="319"/>
      <c r="JME52" s="319"/>
      <c r="JMF52" s="319"/>
      <c r="JMG52" s="319"/>
      <c r="JMH52" s="319"/>
      <c r="JMI52" s="319"/>
      <c r="JMJ52" s="319"/>
      <c r="JMK52" s="319"/>
      <c r="JML52" s="319"/>
      <c r="JMM52" s="319"/>
      <c r="JMN52" s="319"/>
      <c r="JMO52" s="319"/>
      <c r="JMP52" s="319"/>
      <c r="JMQ52" s="319"/>
      <c r="JMR52" s="319"/>
      <c r="JMS52" s="319"/>
      <c r="JMT52" s="319"/>
      <c r="JMU52" s="319"/>
      <c r="JMV52" s="319"/>
      <c r="JMW52" s="319"/>
      <c r="JMX52" s="319"/>
      <c r="JMY52" s="319"/>
      <c r="JMZ52" s="319"/>
      <c r="JNA52" s="319"/>
      <c r="JNB52" s="319"/>
      <c r="JNC52" s="319"/>
      <c r="JND52" s="319"/>
      <c r="JNE52" s="319"/>
      <c r="JNF52" s="319"/>
      <c r="JNG52" s="319"/>
      <c r="JNH52" s="319"/>
      <c r="JNI52" s="319"/>
      <c r="JNJ52" s="319"/>
      <c r="JNK52" s="319"/>
      <c r="JNL52" s="319"/>
      <c r="JNM52" s="319"/>
      <c r="JNN52" s="319"/>
      <c r="JNO52" s="319"/>
      <c r="JNP52" s="319"/>
      <c r="JNQ52" s="319"/>
      <c r="JNR52" s="319"/>
      <c r="JNS52" s="319"/>
      <c r="JNT52" s="319"/>
      <c r="JNU52" s="319"/>
      <c r="JNV52" s="319"/>
      <c r="JNW52" s="319"/>
      <c r="JNX52" s="319"/>
      <c r="JNY52" s="319"/>
      <c r="JNZ52" s="319"/>
      <c r="JOA52" s="319"/>
      <c r="JOB52" s="319"/>
      <c r="JOC52" s="319"/>
      <c r="JOD52" s="319"/>
      <c r="JOE52" s="319"/>
      <c r="JOF52" s="319"/>
      <c r="JOG52" s="319"/>
      <c r="JOH52" s="319"/>
      <c r="JOI52" s="319"/>
      <c r="JOJ52" s="319"/>
      <c r="JOK52" s="319"/>
      <c r="JOL52" s="319"/>
      <c r="JOM52" s="319"/>
      <c r="JON52" s="319"/>
      <c r="JOO52" s="319"/>
      <c r="JOP52" s="319"/>
      <c r="JOQ52" s="319"/>
      <c r="JOR52" s="319"/>
      <c r="JOS52" s="319"/>
      <c r="JOT52" s="319"/>
      <c r="JOU52" s="319"/>
      <c r="JOV52" s="319"/>
      <c r="JOW52" s="319"/>
      <c r="JOX52" s="319"/>
      <c r="JOY52" s="319"/>
      <c r="JOZ52" s="319"/>
      <c r="JPA52" s="319"/>
      <c r="JPB52" s="319"/>
      <c r="JPC52" s="319"/>
      <c r="JPD52" s="319"/>
      <c r="JPE52" s="319"/>
      <c r="JPF52" s="319"/>
      <c r="JPG52" s="319"/>
      <c r="JPH52" s="319"/>
      <c r="JPI52" s="319"/>
      <c r="JPJ52" s="319"/>
      <c r="JPK52" s="319"/>
      <c r="JPL52" s="319"/>
      <c r="JPM52" s="319"/>
      <c r="JPN52" s="319"/>
      <c r="JPO52" s="319"/>
      <c r="JPP52" s="319"/>
      <c r="JPQ52" s="319"/>
      <c r="JPR52" s="319"/>
      <c r="JPS52" s="319"/>
      <c r="JPT52" s="319"/>
      <c r="JPU52" s="319"/>
      <c r="JPV52" s="319"/>
      <c r="JPW52" s="319"/>
      <c r="JPX52" s="319"/>
      <c r="JPY52" s="319"/>
      <c r="JPZ52" s="319"/>
      <c r="JQA52" s="319"/>
      <c r="JQB52" s="319"/>
      <c r="JQC52" s="319"/>
      <c r="JQD52" s="319"/>
      <c r="JQE52" s="319"/>
      <c r="JQF52" s="319"/>
      <c r="JQG52" s="319"/>
      <c r="JQH52" s="319"/>
      <c r="JQI52" s="319"/>
      <c r="JQJ52" s="319"/>
      <c r="JQK52" s="319"/>
      <c r="JQL52" s="319"/>
      <c r="JQM52" s="319"/>
      <c r="JQN52" s="319"/>
      <c r="JQO52" s="319"/>
      <c r="JQP52" s="319"/>
      <c r="JQQ52" s="319"/>
      <c r="JQR52" s="319"/>
      <c r="JQS52" s="319"/>
      <c r="JQT52" s="319"/>
      <c r="JQU52" s="319"/>
      <c r="JQV52" s="319"/>
      <c r="JQW52" s="319"/>
      <c r="JQX52" s="319"/>
      <c r="JQY52" s="319"/>
      <c r="JQZ52" s="319"/>
      <c r="JRA52" s="319"/>
      <c r="JRB52" s="319"/>
      <c r="JRC52" s="319"/>
      <c r="JRD52" s="319"/>
      <c r="JRE52" s="319"/>
      <c r="JRF52" s="319"/>
      <c r="JRG52" s="319"/>
      <c r="JRH52" s="319"/>
      <c r="JRI52" s="319"/>
      <c r="JRJ52" s="319"/>
      <c r="JRK52" s="319"/>
      <c r="JRL52" s="319"/>
      <c r="JRM52" s="319"/>
      <c r="JRN52" s="319"/>
      <c r="JRO52" s="319"/>
      <c r="JRP52" s="319"/>
      <c r="JRQ52" s="319"/>
      <c r="JRR52" s="319"/>
      <c r="JRS52" s="319"/>
      <c r="JRT52" s="319"/>
      <c r="JRU52" s="319"/>
      <c r="JRV52" s="319"/>
      <c r="JRW52" s="319"/>
      <c r="JRX52" s="319"/>
      <c r="JRY52" s="319"/>
      <c r="JRZ52" s="319"/>
      <c r="JSA52" s="319"/>
      <c r="JSB52" s="319"/>
      <c r="JSC52" s="319"/>
      <c r="JSD52" s="319"/>
      <c r="JSE52" s="319"/>
      <c r="JSF52" s="319"/>
      <c r="JSG52" s="319"/>
      <c r="JSH52" s="319"/>
      <c r="JSI52" s="319"/>
      <c r="JSJ52" s="319"/>
      <c r="JSK52" s="319"/>
      <c r="JSL52" s="319"/>
      <c r="JSM52" s="319"/>
      <c r="JSN52" s="319"/>
      <c r="JSO52" s="319"/>
      <c r="JSP52" s="319"/>
      <c r="JSQ52" s="319"/>
      <c r="JSR52" s="319"/>
      <c r="JSS52" s="319"/>
      <c r="JST52" s="319"/>
      <c r="JSU52" s="319"/>
      <c r="JSV52" s="319"/>
      <c r="JSW52" s="319"/>
      <c r="JSX52" s="319"/>
      <c r="JSY52" s="319"/>
      <c r="JSZ52" s="319"/>
      <c r="JTA52" s="319"/>
      <c r="JTB52" s="319"/>
      <c r="JTC52" s="319"/>
      <c r="JTD52" s="319"/>
      <c r="JTE52" s="319"/>
      <c r="JTF52" s="319"/>
      <c r="JTG52" s="319"/>
      <c r="JTH52" s="319"/>
      <c r="JTI52" s="319"/>
      <c r="JTJ52" s="319"/>
      <c r="JTK52" s="319"/>
      <c r="JTL52" s="319"/>
      <c r="JTM52" s="319"/>
      <c r="JTN52" s="319"/>
      <c r="JTO52" s="319"/>
      <c r="JTP52" s="319"/>
      <c r="JTQ52" s="319"/>
      <c r="JTR52" s="319"/>
      <c r="JTS52" s="319"/>
      <c r="JTT52" s="319"/>
      <c r="JTU52" s="319"/>
      <c r="JTV52" s="319"/>
      <c r="JTW52" s="319"/>
      <c r="JTX52" s="319"/>
      <c r="JTY52" s="319"/>
      <c r="JTZ52" s="319"/>
      <c r="JUA52" s="319"/>
      <c r="JUB52" s="319"/>
      <c r="JUC52" s="319"/>
      <c r="JUD52" s="319"/>
      <c r="JUE52" s="319"/>
      <c r="JUF52" s="319"/>
      <c r="JUG52" s="319"/>
      <c r="JUH52" s="319"/>
      <c r="JUI52" s="319"/>
      <c r="JUJ52" s="319"/>
      <c r="JUK52" s="319"/>
      <c r="JUL52" s="319"/>
      <c r="JUM52" s="319"/>
      <c r="JUN52" s="319"/>
      <c r="JUO52" s="319"/>
      <c r="JUP52" s="319"/>
      <c r="JUQ52" s="319"/>
      <c r="JUR52" s="319"/>
      <c r="JUS52" s="319"/>
      <c r="JUT52" s="319"/>
      <c r="JUU52" s="319"/>
      <c r="JUV52" s="319"/>
      <c r="JUW52" s="319"/>
      <c r="JUX52" s="319"/>
      <c r="JUY52" s="319"/>
      <c r="JUZ52" s="319"/>
      <c r="JVA52" s="319"/>
      <c r="JVB52" s="319"/>
      <c r="JVC52" s="319"/>
      <c r="JVD52" s="319"/>
      <c r="JVE52" s="319"/>
      <c r="JVF52" s="319"/>
      <c r="JVG52" s="319"/>
      <c r="JVH52" s="319"/>
      <c r="JVI52" s="319"/>
      <c r="JVJ52" s="319"/>
      <c r="JVK52" s="319"/>
      <c r="JVL52" s="319"/>
      <c r="JVM52" s="319"/>
      <c r="JVN52" s="319"/>
      <c r="JVO52" s="319"/>
      <c r="JVP52" s="319"/>
      <c r="JVQ52" s="319"/>
      <c r="JVR52" s="319"/>
      <c r="JVS52" s="319"/>
      <c r="JVT52" s="319"/>
      <c r="JVU52" s="319"/>
      <c r="JVV52" s="319"/>
      <c r="JVW52" s="319"/>
      <c r="JVX52" s="319"/>
      <c r="JVY52" s="319"/>
      <c r="JVZ52" s="319"/>
      <c r="JWA52" s="319"/>
      <c r="JWB52" s="319"/>
      <c r="JWC52" s="319"/>
      <c r="JWD52" s="319"/>
      <c r="JWE52" s="319"/>
      <c r="JWF52" s="319"/>
      <c r="JWG52" s="319"/>
      <c r="JWH52" s="319"/>
      <c r="JWI52" s="319"/>
      <c r="JWJ52" s="319"/>
      <c r="JWK52" s="319"/>
      <c r="JWL52" s="319"/>
      <c r="JWM52" s="319"/>
      <c r="JWN52" s="319"/>
      <c r="JWO52" s="319"/>
      <c r="JWP52" s="319"/>
      <c r="JWQ52" s="319"/>
      <c r="JWR52" s="319"/>
      <c r="JWS52" s="319"/>
      <c r="JWT52" s="319"/>
      <c r="JWU52" s="319"/>
      <c r="JWV52" s="319"/>
      <c r="JWW52" s="319"/>
      <c r="JWX52" s="319"/>
      <c r="JWY52" s="319"/>
      <c r="JWZ52" s="319"/>
      <c r="JXA52" s="319"/>
      <c r="JXB52" s="319"/>
      <c r="JXC52" s="319"/>
      <c r="JXD52" s="319"/>
      <c r="JXE52" s="319"/>
      <c r="JXF52" s="319"/>
      <c r="JXG52" s="319"/>
      <c r="JXH52" s="319"/>
      <c r="JXI52" s="319"/>
      <c r="JXJ52" s="319"/>
      <c r="JXK52" s="319"/>
      <c r="JXL52" s="319"/>
      <c r="JXM52" s="319"/>
      <c r="JXN52" s="319"/>
      <c r="JXO52" s="319"/>
      <c r="JXP52" s="319"/>
      <c r="JXQ52" s="319"/>
      <c r="JXR52" s="319"/>
      <c r="JXS52" s="319"/>
      <c r="JXT52" s="319"/>
      <c r="JXU52" s="319"/>
      <c r="JXV52" s="319"/>
      <c r="JXW52" s="319"/>
      <c r="JXX52" s="319"/>
      <c r="JXY52" s="319"/>
      <c r="JXZ52" s="319"/>
      <c r="JYA52" s="319"/>
      <c r="JYB52" s="319"/>
      <c r="JYC52" s="319"/>
      <c r="JYD52" s="319"/>
      <c r="JYE52" s="319"/>
      <c r="JYF52" s="319"/>
      <c r="JYG52" s="319"/>
      <c r="JYH52" s="319"/>
      <c r="JYI52" s="319"/>
      <c r="JYJ52" s="319"/>
      <c r="JYK52" s="319"/>
      <c r="JYL52" s="319"/>
      <c r="JYM52" s="319"/>
      <c r="JYN52" s="319"/>
      <c r="JYO52" s="319"/>
      <c r="JYP52" s="319"/>
      <c r="JYQ52" s="319"/>
      <c r="JYR52" s="319"/>
      <c r="JYS52" s="319"/>
      <c r="JYT52" s="319"/>
      <c r="JYU52" s="319"/>
      <c r="JYV52" s="319"/>
      <c r="JYW52" s="319"/>
      <c r="JYX52" s="319"/>
      <c r="JYY52" s="319"/>
      <c r="JYZ52" s="319"/>
      <c r="JZA52" s="319"/>
      <c r="JZB52" s="319"/>
      <c r="JZC52" s="319"/>
      <c r="JZD52" s="319"/>
      <c r="JZE52" s="319"/>
      <c r="JZF52" s="319"/>
      <c r="JZG52" s="319"/>
      <c r="JZH52" s="319"/>
      <c r="JZI52" s="319"/>
      <c r="JZJ52" s="319"/>
      <c r="JZK52" s="319"/>
      <c r="JZL52" s="319"/>
      <c r="JZM52" s="319"/>
      <c r="JZN52" s="319"/>
      <c r="JZO52" s="319"/>
      <c r="JZP52" s="319"/>
      <c r="JZQ52" s="319"/>
      <c r="JZR52" s="319"/>
      <c r="JZS52" s="319"/>
      <c r="JZT52" s="319"/>
      <c r="JZU52" s="319"/>
      <c r="JZV52" s="319"/>
      <c r="JZW52" s="319"/>
      <c r="JZX52" s="319"/>
      <c r="JZY52" s="319"/>
      <c r="JZZ52" s="319"/>
      <c r="KAA52" s="319"/>
      <c r="KAB52" s="319"/>
      <c r="KAC52" s="319"/>
      <c r="KAD52" s="319"/>
      <c r="KAE52" s="319"/>
      <c r="KAF52" s="319"/>
      <c r="KAG52" s="319"/>
      <c r="KAH52" s="319"/>
      <c r="KAI52" s="319"/>
      <c r="KAJ52" s="319"/>
      <c r="KAK52" s="319"/>
      <c r="KAL52" s="319"/>
      <c r="KAM52" s="319"/>
      <c r="KAN52" s="319"/>
      <c r="KAO52" s="319"/>
      <c r="KAP52" s="319"/>
      <c r="KAQ52" s="319"/>
      <c r="KAR52" s="319"/>
      <c r="KAS52" s="319"/>
      <c r="KAT52" s="319"/>
      <c r="KAU52" s="319"/>
      <c r="KAV52" s="319"/>
      <c r="KAW52" s="319"/>
      <c r="KAX52" s="319"/>
      <c r="KAY52" s="319"/>
      <c r="KAZ52" s="319"/>
      <c r="KBA52" s="319"/>
      <c r="KBB52" s="319"/>
      <c r="KBC52" s="319"/>
      <c r="KBD52" s="319"/>
      <c r="KBE52" s="319"/>
      <c r="KBF52" s="319"/>
      <c r="KBG52" s="319"/>
      <c r="KBH52" s="319"/>
      <c r="KBI52" s="319"/>
      <c r="KBJ52" s="319"/>
      <c r="KBK52" s="319"/>
      <c r="KBL52" s="319"/>
      <c r="KBM52" s="319"/>
      <c r="KBN52" s="319"/>
      <c r="KBO52" s="319"/>
      <c r="KBP52" s="319"/>
      <c r="KBQ52" s="319"/>
      <c r="KBR52" s="319"/>
      <c r="KBS52" s="319"/>
      <c r="KBT52" s="319"/>
      <c r="KBU52" s="319"/>
      <c r="KBV52" s="319"/>
      <c r="KBW52" s="319"/>
      <c r="KBX52" s="319"/>
      <c r="KBY52" s="319"/>
      <c r="KBZ52" s="319"/>
      <c r="KCA52" s="319"/>
      <c r="KCB52" s="319"/>
      <c r="KCC52" s="319"/>
      <c r="KCD52" s="319"/>
      <c r="KCE52" s="319"/>
      <c r="KCF52" s="319"/>
      <c r="KCG52" s="319"/>
      <c r="KCH52" s="319"/>
      <c r="KCI52" s="319"/>
      <c r="KCJ52" s="319"/>
      <c r="KCK52" s="319"/>
      <c r="KCL52" s="319"/>
      <c r="KCM52" s="319"/>
      <c r="KCN52" s="319"/>
      <c r="KCO52" s="319"/>
      <c r="KCP52" s="319"/>
      <c r="KCQ52" s="319"/>
      <c r="KCR52" s="319"/>
      <c r="KCS52" s="319"/>
      <c r="KCT52" s="319"/>
      <c r="KCU52" s="319"/>
      <c r="KCV52" s="319"/>
      <c r="KCW52" s="319"/>
      <c r="KCX52" s="319"/>
      <c r="KCY52" s="319"/>
      <c r="KCZ52" s="319"/>
      <c r="KDA52" s="319"/>
      <c r="KDB52" s="319"/>
      <c r="KDC52" s="319"/>
      <c r="KDD52" s="319"/>
      <c r="KDE52" s="319"/>
      <c r="KDF52" s="319"/>
      <c r="KDG52" s="319"/>
      <c r="KDH52" s="319"/>
      <c r="KDI52" s="319"/>
      <c r="KDJ52" s="319"/>
      <c r="KDK52" s="319"/>
      <c r="KDL52" s="319"/>
      <c r="KDM52" s="319"/>
      <c r="KDN52" s="319"/>
      <c r="KDO52" s="319"/>
      <c r="KDP52" s="319"/>
      <c r="KDQ52" s="319"/>
      <c r="KDR52" s="319"/>
      <c r="KDS52" s="319"/>
      <c r="KDT52" s="319"/>
      <c r="KDU52" s="319"/>
      <c r="KDV52" s="319"/>
      <c r="KDW52" s="319"/>
      <c r="KDX52" s="319"/>
      <c r="KDY52" s="319"/>
      <c r="KDZ52" s="319"/>
      <c r="KEA52" s="319"/>
      <c r="KEB52" s="319"/>
      <c r="KEC52" s="319"/>
      <c r="KED52" s="319"/>
      <c r="KEE52" s="319"/>
      <c r="KEF52" s="319"/>
      <c r="KEG52" s="319"/>
      <c r="KEH52" s="319"/>
      <c r="KEI52" s="319"/>
      <c r="KEJ52" s="319"/>
      <c r="KEK52" s="319"/>
      <c r="KEL52" s="319"/>
      <c r="KEM52" s="319"/>
      <c r="KEN52" s="319"/>
      <c r="KEO52" s="319"/>
      <c r="KEP52" s="319"/>
      <c r="KEQ52" s="319"/>
      <c r="KER52" s="319"/>
      <c r="KES52" s="319"/>
      <c r="KET52" s="319"/>
      <c r="KEU52" s="319"/>
      <c r="KEV52" s="319"/>
      <c r="KEW52" s="319"/>
      <c r="KEX52" s="319"/>
      <c r="KEY52" s="319"/>
      <c r="KEZ52" s="319"/>
      <c r="KFA52" s="319"/>
      <c r="KFB52" s="319"/>
      <c r="KFC52" s="319"/>
      <c r="KFD52" s="319"/>
      <c r="KFE52" s="319"/>
      <c r="KFF52" s="319"/>
      <c r="KFG52" s="319"/>
      <c r="KFH52" s="319"/>
      <c r="KFI52" s="319"/>
      <c r="KFJ52" s="319"/>
      <c r="KFK52" s="319"/>
      <c r="KFL52" s="319"/>
      <c r="KFM52" s="319"/>
      <c r="KFN52" s="319"/>
      <c r="KFO52" s="319"/>
      <c r="KFP52" s="319"/>
      <c r="KFQ52" s="319"/>
      <c r="KFR52" s="319"/>
      <c r="KFS52" s="319"/>
      <c r="KFT52" s="319"/>
      <c r="KFU52" s="319"/>
      <c r="KFV52" s="319"/>
      <c r="KFW52" s="319"/>
      <c r="KFX52" s="319"/>
      <c r="KFY52" s="319"/>
      <c r="KFZ52" s="319"/>
      <c r="KGA52" s="319"/>
      <c r="KGB52" s="319"/>
      <c r="KGC52" s="319"/>
      <c r="KGD52" s="319"/>
      <c r="KGE52" s="319"/>
      <c r="KGF52" s="319"/>
      <c r="KGG52" s="319"/>
      <c r="KGH52" s="319"/>
      <c r="KGI52" s="319"/>
      <c r="KGJ52" s="319"/>
      <c r="KGK52" s="319"/>
      <c r="KGL52" s="319"/>
      <c r="KGM52" s="319"/>
      <c r="KGN52" s="319"/>
      <c r="KGO52" s="319"/>
      <c r="KGP52" s="319"/>
      <c r="KGQ52" s="319"/>
      <c r="KGR52" s="319"/>
      <c r="KGS52" s="319"/>
      <c r="KGT52" s="319"/>
      <c r="KGU52" s="319"/>
      <c r="KGV52" s="319"/>
      <c r="KGW52" s="319"/>
      <c r="KGX52" s="319"/>
      <c r="KGY52" s="319"/>
      <c r="KGZ52" s="319"/>
      <c r="KHA52" s="319"/>
      <c r="KHB52" s="319"/>
      <c r="KHC52" s="319"/>
      <c r="KHD52" s="319"/>
      <c r="KHE52" s="319"/>
      <c r="KHF52" s="319"/>
      <c r="KHG52" s="319"/>
      <c r="KHH52" s="319"/>
      <c r="KHI52" s="319"/>
      <c r="KHJ52" s="319"/>
      <c r="KHK52" s="319"/>
      <c r="KHL52" s="319"/>
      <c r="KHM52" s="319"/>
      <c r="KHN52" s="319"/>
      <c r="KHO52" s="319"/>
      <c r="KHP52" s="319"/>
      <c r="KHQ52" s="319"/>
      <c r="KHR52" s="319"/>
      <c r="KHS52" s="319"/>
      <c r="KHT52" s="319"/>
      <c r="KHU52" s="319"/>
      <c r="KHV52" s="319"/>
      <c r="KHW52" s="319"/>
      <c r="KHX52" s="319"/>
      <c r="KHY52" s="319"/>
      <c r="KHZ52" s="319"/>
      <c r="KIA52" s="319"/>
      <c r="KIB52" s="319"/>
      <c r="KIC52" s="319"/>
      <c r="KID52" s="319"/>
      <c r="KIE52" s="319"/>
      <c r="KIF52" s="319"/>
      <c r="KIG52" s="319"/>
      <c r="KIH52" s="319"/>
      <c r="KII52" s="319"/>
      <c r="KIJ52" s="319"/>
      <c r="KIK52" s="319"/>
      <c r="KIL52" s="319"/>
      <c r="KIM52" s="319"/>
      <c r="KIN52" s="319"/>
      <c r="KIO52" s="319"/>
      <c r="KIP52" s="319"/>
      <c r="KIQ52" s="319"/>
      <c r="KIR52" s="319"/>
      <c r="KIS52" s="319"/>
      <c r="KIT52" s="319"/>
      <c r="KIU52" s="319"/>
      <c r="KIV52" s="319"/>
      <c r="KIW52" s="319"/>
      <c r="KIX52" s="319"/>
      <c r="KIY52" s="319"/>
      <c r="KIZ52" s="319"/>
      <c r="KJA52" s="319"/>
      <c r="KJB52" s="319"/>
      <c r="KJC52" s="319"/>
      <c r="KJD52" s="319"/>
      <c r="KJE52" s="319"/>
      <c r="KJF52" s="319"/>
      <c r="KJG52" s="319"/>
      <c r="KJH52" s="319"/>
      <c r="KJI52" s="319"/>
      <c r="KJJ52" s="319"/>
      <c r="KJK52" s="319"/>
      <c r="KJL52" s="319"/>
      <c r="KJM52" s="319"/>
      <c r="KJN52" s="319"/>
      <c r="KJO52" s="319"/>
      <c r="KJP52" s="319"/>
      <c r="KJQ52" s="319"/>
      <c r="KJR52" s="319"/>
      <c r="KJS52" s="319"/>
      <c r="KJT52" s="319"/>
      <c r="KJU52" s="319"/>
      <c r="KJV52" s="319"/>
      <c r="KJW52" s="319"/>
      <c r="KJX52" s="319"/>
      <c r="KJY52" s="319"/>
      <c r="KJZ52" s="319"/>
      <c r="KKA52" s="319"/>
      <c r="KKB52" s="319"/>
      <c r="KKC52" s="319"/>
      <c r="KKD52" s="319"/>
      <c r="KKE52" s="319"/>
      <c r="KKF52" s="319"/>
      <c r="KKG52" s="319"/>
      <c r="KKH52" s="319"/>
      <c r="KKI52" s="319"/>
      <c r="KKJ52" s="319"/>
      <c r="KKK52" s="319"/>
      <c r="KKL52" s="319"/>
      <c r="KKM52" s="319"/>
      <c r="KKN52" s="319"/>
      <c r="KKO52" s="319"/>
      <c r="KKP52" s="319"/>
      <c r="KKQ52" s="319"/>
      <c r="KKR52" s="319"/>
      <c r="KKS52" s="319"/>
      <c r="KKT52" s="319"/>
      <c r="KKU52" s="319"/>
      <c r="KKV52" s="319"/>
      <c r="KKW52" s="319"/>
      <c r="KKX52" s="319"/>
      <c r="KKY52" s="319"/>
      <c r="KKZ52" s="319"/>
      <c r="KLA52" s="319"/>
      <c r="KLB52" s="319"/>
      <c r="KLC52" s="319"/>
      <c r="KLD52" s="319"/>
      <c r="KLE52" s="319"/>
      <c r="KLF52" s="319"/>
      <c r="KLG52" s="319"/>
      <c r="KLH52" s="319"/>
      <c r="KLI52" s="319"/>
      <c r="KLJ52" s="319"/>
      <c r="KLK52" s="319"/>
      <c r="KLL52" s="319"/>
      <c r="KLM52" s="319"/>
      <c r="KLN52" s="319"/>
      <c r="KLO52" s="319"/>
      <c r="KLP52" s="319"/>
      <c r="KLQ52" s="319"/>
      <c r="KLR52" s="319"/>
      <c r="KLS52" s="319"/>
      <c r="KLT52" s="319"/>
      <c r="KLU52" s="319"/>
      <c r="KLV52" s="319"/>
      <c r="KLW52" s="319"/>
      <c r="KLX52" s="319"/>
      <c r="KLY52" s="319"/>
      <c r="KLZ52" s="319"/>
      <c r="KMA52" s="319"/>
      <c r="KMB52" s="319"/>
      <c r="KMC52" s="319"/>
      <c r="KMD52" s="319"/>
      <c r="KME52" s="319"/>
      <c r="KMF52" s="319"/>
      <c r="KMG52" s="319"/>
      <c r="KMH52" s="319"/>
      <c r="KMI52" s="319"/>
      <c r="KMJ52" s="319"/>
      <c r="KMK52" s="319"/>
      <c r="KML52" s="319"/>
      <c r="KMM52" s="319"/>
      <c r="KMN52" s="319"/>
      <c r="KMO52" s="319"/>
      <c r="KMP52" s="319"/>
      <c r="KMQ52" s="319"/>
      <c r="KMR52" s="319"/>
      <c r="KMS52" s="319"/>
      <c r="KMT52" s="319"/>
      <c r="KMU52" s="319"/>
      <c r="KMV52" s="319"/>
      <c r="KMW52" s="319"/>
      <c r="KMX52" s="319"/>
      <c r="KMY52" s="319"/>
      <c r="KMZ52" s="319"/>
      <c r="KNA52" s="319"/>
      <c r="KNB52" s="319"/>
      <c r="KNC52" s="319"/>
      <c r="KND52" s="319"/>
      <c r="KNE52" s="319"/>
      <c r="KNF52" s="319"/>
      <c r="KNG52" s="319"/>
      <c r="KNH52" s="319"/>
      <c r="KNI52" s="319"/>
      <c r="KNJ52" s="319"/>
      <c r="KNK52" s="319"/>
      <c r="KNL52" s="319"/>
      <c r="KNM52" s="319"/>
      <c r="KNN52" s="319"/>
      <c r="KNO52" s="319"/>
      <c r="KNP52" s="319"/>
      <c r="KNQ52" s="319"/>
      <c r="KNR52" s="319"/>
      <c r="KNS52" s="319"/>
      <c r="KNT52" s="319"/>
      <c r="KNU52" s="319"/>
      <c r="KNV52" s="319"/>
      <c r="KNW52" s="319"/>
      <c r="KNX52" s="319"/>
      <c r="KNY52" s="319"/>
      <c r="KNZ52" s="319"/>
      <c r="KOA52" s="319"/>
      <c r="KOB52" s="319"/>
      <c r="KOC52" s="319"/>
      <c r="KOD52" s="319"/>
      <c r="KOE52" s="319"/>
      <c r="KOF52" s="319"/>
      <c r="KOG52" s="319"/>
      <c r="KOH52" s="319"/>
      <c r="KOI52" s="319"/>
      <c r="KOJ52" s="319"/>
      <c r="KOK52" s="319"/>
      <c r="KOL52" s="319"/>
      <c r="KOM52" s="319"/>
      <c r="KON52" s="319"/>
      <c r="KOO52" s="319"/>
      <c r="KOP52" s="319"/>
      <c r="KOQ52" s="319"/>
      <c r="KOR52" s="319"/>
      <c r="KOS52" s="319"/>
      <c r="KOT52" s="319"/>
      <c r="KOU52" s="319"/>
      <c r="KOV52" s="319"/>
      <c r="KOW52" s="319"/>
      <c r="KOX52" s="319"/>
      <c r="KOY52" s="319"/>
      <c r="KOZ52" s="319"/>
      <c r="KPA52" s="319"/>
      <c r="KPB52" s="319"/>
      <c r="KPC52" s="319"/>
      <c r="KPD52" s="319"/>
      <c r="KPE52" s="319"/>
      <c r="KPF52" s="319"/>
      <c r="KPG52" s="319"/>
      <c r="KPH52" s="319"/>
      <c r="KPI52" s="319"/>
      <c r="KPJ52" s="319"/>
      <c r="KPK52" s="319"/>
      <c r="KPL52" s="319"/>
      <c r="KPM52" s="319"/>
      <c r="KPN52" s="319"/>
      <c r="KPO52" s="319"/>
      <c r="KPP52" s="319"/>
      <c r="KPQ52" s="319"/>
      <c r="KPR52" s="319"/>
      <c r="KPS52" s="319"/>
      <c r="KPT52" s="319"/>
      <c r="KPU52" s="319"/>
      <c r="KPV52" s="319"/>
      <c r="KPW52" s="319"/>
      <c r="KPX52" s="319"/>
      <c r="KPY52" s="319"/>
      <c r="KPZ52" s="319"/>
      <c r="KQA52" s="319"/>
      <c r="KQB52" s="319"/>
      <c r="KQC52" s="319"/>
      <c r="KQD52" s="319"/>
      <c r="KQE52" s="319"/>
      <c r="KQF52" s="319"/>
      <c r="KQG52" s="319"/>
      <c r="KQH52" s="319"/>
      <c r="KQI52" s="319"/>
      <c r="KQJ52" s="319"/>
      <c r="KQK52" s="319"/>
      <c r="KQL52" s="319"/>
      <c r="KQM52" s="319"/>
      <c r="KQN52" s="319"/>
      <c r="KQO52" s="319"/>
      <c r="KQP52" s="319"/>
      <c r="KQQ52" s="319"/>
      <c r="KQR52" s="319"/>
      <c r="KQS52" s="319"/>
      <c r="KQT52" s="319"/>
      <c r="KQU52" s="319"/>
      <c r="KQV52" s="319"/>
      <c r="KQW52" s="319"/>
      <c r="KQX52" s="319"/>
      <c r="KQY52" s="319"/>
      <c r="KQZ52" s="319"/>
      <c r="KRA52" s="319"/>
      <c r="KRB52" s="319"/>
      <c r="KRC52" s="319"/>
      <c r="KRD52" s="319"/>
      <c r="KRE52" s="319"/>
      <c r="KRF52" s="319"/>
      <c r="KRG52" s="319"/>
      <c r="KRH52" s="319"/>
      <c r="KRI52" s="319"/>
      <c r="KRJ52" s="319"/>
      <c r="KRK52" s="319"/>
      <c r="KRL52" s="319"/>
      <c r="KRM52" s="319"/>
      <c r="KRN52" s="319"/>
      <c r="KRO52" s="319"/>
      <c r="KRP52" s="319"/>
      <c r="KRQ52" s="319"/>
      <c r="KRR52" s="319"/>
      <c r="KRS52" s="319"/>
      <c r="KRT52" s="319"/>
      <c r="KRU52" s="319"/>
      <c r="KRV52" s="319"/>
      <c r="KRW52" s="319"/>
      <c r="KRX52" s="319"/>
      <c r="KRY52" s="319"/>
      <c r="KRZ52" s="319"/>
      <c r="KSA52" s="319"/>
      <c r="KSB52" s="319"/>
      <c r="KSC52" s="319"/>
      <c r="KSD52" s="319"/>
      <c r="KSE52" s="319"/>
      <c r="KSF52" s="319"/>
      <c r="KSG52" s="319"/>
      <c r="KSH52" s="319"/>
      <c r="KSI52" s="319"/>
      <c r="KSJ52" s="319"/>
      <c r="KSK52" s="319"/>
      <c r="KSL52" s="319"/>
      <c r="KSM52" s="319"/>
      <c r="KSN52" s="319"/>
      <c r="KSO52" s="319"/>
      <c r="KSP52" s="319"/>
      <c r="KSQ52" s="319"/>
      <c r="KSR52" s="319"/>
      <c r="KSS52" s="319"/>
      <c r="KST52" s="319"/>
      <c r="KSU52" s="319"/>
      <c r="KSV52" s="319"/>
      <c r="KSW52" s="319"/>
      <c r="KSX52" s="319"/>
      <c r="KSY52" s="319"/>
      <c r="KSZ52" s="319"/>
      <c r="KTA52" s="319"/>
      <c r="KTB52" s="319"/>
      <c r="KTC52" s="319"/>
      <c r="KTD52" s="319"/>
      <c r="KTE52" s="319"/>
      <c r="KTF52" s="319"/>
      <c r="KTG52" s="319"/>
      <c r="KTH52" s="319"/>
      <c r="KTI52" s="319"/>
      <c r="KTJ52" s="319"/>
      <c r="KTK52" s="319"/>
      <c r="KTL52" s="319"/>
      <c r="KTM52" s="319"/>
      <c r="KTN52" s="319"/>
      <c r="KTO52" s="319"/>
      <c r="KTP52" s="319"/>
      <c r="KTQ52" s="319"/>
      <c r="KTR52" s="319"/>
      <c r="KTS52" s="319"/>
      <c r="KTT52" s="319"/>
      <c r="KTU52" s="319"/>
      <c r="KTV52" s="319"/>
      <c r="KTW52" s="319"/>
      <c r="KTX52" s="319"/>
      <c r="KTY52" s="319"/>
      <c r="KTZ52" s="319"/>
      <c r="KUA52" s="319"/>
      <c r="KUB52" s="319"/>
      <c r="KUC52" s="319"/>
      <c r="KUD52" s="319"/>
      <c r="KUE52" s="319"/>
      <c r="KUF52" s="319"/>
      <c r="KUG52" s="319"/>
      <c r="KUH52" s="319"/>
      <c r="KUI52" s="319"/>
      <c r="KUJ52" s="319"/>
      <c r="KUK52" s="319"/>
      <c r="KUL52" s="319"/>
      <c r="KUM52" s="319"/>
      <c r="KUN52" s="319"/>
      <c r="KUO52" s="319"/>
      <c r="KUP52" s="319"/>
      <c r="KUQ52" s="319"/>
      <c r="KUR52" s="319"/>
      <c r="KUS52" s="319"/>
      <c r="KUT52" s="319"/>
      <c r="KUU52" s="319"/>
      <c r="KUV52" s="319"/>
      <c r="KUW52" s="319"/>
      <c r="KUX52" s="319"/>
      <c r="KUY52" s="319"/>
      <c r="KUZ52" s="319"/>
      <c r="KVA52" s="319"/>
      <c r="KVB52" s="319"/>
      <c r="KVC52" s="319"/>
      <c r="KVD52" s="319"/>
      <c r="KVE52" s="319"/>
      <c r="KVF52" s="319"/>
      <c r="KVG52" s="319"/>
      <c r="KVH52" s="319"/>
      <c r="KVI52" s="319"/>
      <c r="KVJ52" s="319"/>
      <c r="KVK52" s="319"/>
      <c r="KVL52" s="319"/>
      <c r="KVM52" s="319"/>
      <c r="KVN52" s="319"/>
      <c r="KVO52" s="319"/>
      <c r="KVP52" s="319"/>
      <c r="KVQ52" s="319"/>
      <c r="KVR52" s="319"/>
      <c r="KVS52" s="319"/>
      <c r="KVT52" s="319"/>
      <c r="KVU52" s="319"/>
      <c r="KVV52" s="319"/>
      <c r="KVW52" s="319"/>
      <c r="KVX52" s="319"/>
      <c r="KVY52" s="319"/>
      <c r="KVZ52" s="319"/>
      <c r="KWA52" s="319"/>
      <c r="KWB52" s="319"/>
      <c r="KWC52" s="319"/>
      <c r="KWD52" s="319"/>
      <c r="KWE52" s="319"/>
      <c r="KWF52" s="319"/>
      <c r="KWG52" s="319"/>
      <c r="KWH52" s="319"/>
      <c r="KWI52" s="319"/>
      <c r="KWJ52" s="319"/>
      <c r="KWK52" s="319"/>
      <c r="KWL52" s="319"/>
      <c r="KWM52" s="319"/>
      <c r="KWN52" s="319"/>
      <c r="KWO52" s="319"/>
      <c r="KWP52" s="319"/>
      <c r="KWQ52" s="319"/>
      <c r="KWR52" s="319"/>
      <c r="KWS52" s="319"/>
      <c r="KWT52" s="319"/>
      <c r="KWU52" s="319"/>
      <c r="KWV52" s="319"/>
      <c r="KWW52" s="319"/>
      <c r="KWX52" s="319"/>
      <c r="KWY52" s="319"/>
      <c r="KWZ52" s="319"/>
      <c r="KXA52" s="319"/>
      <c r="KXB52" s="319"/>
      <c r="KXC52" s="319"/>
      <c r="KXD52" s="319"/>
      <c r="KXE52" s="319"/>
      <c r="KXF52" s="319"/>
      <c r="KXG52" s="319"/>
      <c r="KXH52" s="319"/>
      <c r="KXI52" s="319"/>
      <c r="KXJ52" s="319"/>
      <c r="KXK52" s="319"/>
      <c r="KXL52" s="319"/>
      <c r="KXM52" s="319"/>
      <c r="KXN52" s="319"/>
      <c r="KXO52" s="319"/>
      <c r="KXP52" s="319"/>
      <c r="KXQ52" s="319"/>
      <c r="KXR52" s="319"/>
      <c r="KXS52" s="319"/>
      <c r="KXT52" s="319"/>
      <c r="KXU52" s="319"/>
      <c r="KXV52" s="319"/>
      <c r="KXW52" s="319"/>
      <c r="KXX52" s="319"/>
      <c r="KXY52" s="319"/>
      <c r="KXZ52" s="319"/>
      <c r="KYA52" s="319"/>
      <c r="KYB52" s="319"/>
      <c r="KYC52" s="319"/>
      <c r="KYD52" s="319"/>
      <c r="KYE52" s="319"/>
      <c r="KYF52" s="319"/>
      <c r="KYG52" s="319"/>
      <c r="KYH52" s="319"/>
      <c r="KYI52" s="319"/>
      <c r="KYJ52" s="319"/>
      <c r="KYK52" s="319"/>
      <c r="KYL52" s="319"/>
      <c r="KYM52" s="319"/>
      <c r="KYN52" s="319"/>
      <c r="KYO52" s="319"/>
      <c r="KYP52" s="319"/>
      <c r="KYQ52" s="319"/>
      <c r="KYR52" s="319"/>
      <c r="KYS52" s="319"/>
      <c r="KYT52" s="319"/>
      <c r="KYU52" s="319"/>
      <c r="KYV52" s="319"/>
      <c r="KYW52" s="319"/>
      <c r="KYX52" s="319"/>
      <c r="KYY52" s="319"/>
      <c r="KYZ52" s="319"/>
      <c r="KZA52" s="319"/>
      <c r="KZB52" s="319"/>
      <c r="KZC52" s="319"/>
      <c r="KZD52" s="319"/>
      <c r="KZE52" s="319"/>
      <c r="KZF52" s="319"/>
      <c r="KZG52" s="319"/>
      <c r="KZH52" s="319"/>
      <c r="KZI52" s="319"/>
      <c r="KZJ52" s="319"/>
      <c r="KZK52" s="319"/>
      <c r="KZL52" s="319"/>
      <c r="KZM52" s="319"/>
      <c r="KZN52" s="319"/>
      <c r="KZO52" s="319"/>
      <c r="KZP52" s="319"/>
      <c r="KZQ52" s="319"/>
      <c r="KZR52" s="319"/>
      <c r="KZS52" s="319"/>
      <c r="KZT52" s="319"/>
      <c r="KZU52" s="319"/>
      <c r="KZV52" s="319"/>
      <c r="KZW52" s="319"/>
      <c r="KZX52" s="319"/>
      <c r="KZY52" s="319"/>
      <c r="KZZ52" s="319"/>
      <c r="LAA52" s="319"/>
      <c r="LAB52" s="319"/>
      <c r="LAC52" s="319"/>
      <c r="LAD52" s="319"/>
      <c r="LAE52" s="319"/>
      <c r="LAF52" s="319"/>
      <c r="LAG52" s="319"/>
      <c r="LAH52" s="319"/>
      <c r="LAI52" s="319"/>
      <c r="LAJ52" s="319"/>
      <c r="LAK52" s="319"/>
      <c r="LAL52" s="319"/>
      <c r="LAM52" s="319"/>
      <c r="LAN52" s="319"/>
      <c r="LAO52" s="319"/>
      <c r="LAP52" s="319"/>
      <c r="LAQ52" s="319"/>
      <c r="LAR52" s="319"/>
      <c r="LAS52" s="319"/>
      <c r="LAT52" s="319"/>
      <c r="LAU52" s="319"/>
      <c r="LAV52" s="319"/>
      <c r="LAW52" s="319"/>
      <c r="LAX52" s="319"/>
      <c r="LAY52" s="319"/>
      <c r="LAZ52" s="319"/>
      <c r="LBA52" s="319"/>
      <c r="LBB52" s="319"/>
      <c r="LBC52" s="319"/>
      <c r="LBD52" s="319"/>
      <c r="LBE52" s="319"/>
      <c r="LBF52" s="319"/>
      <c r="LBG52" s="319"/>
      <c r="LBH52" s="319"/>
      <c r="LBI52" s="319"/>
      <c r="LBJ52" s="319"/>
      <c r="LBK52" s="319"/>
      <c r="LBL52" s="319"/>
      <c r="LBM52" s="319"/>
      <c r="LBN52" s="319"/>
      <c r="LBO52" s="319"/>
      <c r="LBP52" s="319"/>
      <c r="LBQ52" s="319"/>
      <c r="LBR52" s="319"/>
      <c r="LBS52" s="319"/>
      <c r="LBT52" s="319"/>
      <c r="LBU52" s="319"/>
      <c r="LBV52" s="319"/>
      <c r="LBW52" s="319"/>
      <c r="LBX52" s="319"/>
      <c r="LBY52" s="319"/>
      <c r="LBZ52" s="319"/>
      <c r="LCA52" s="319"/>
      <c r="LCB52" s="319"/>
      <c r="LCC52" s="319"/>
      <c r="LCD52" s="319"/>
      <c r="LCE52" s="319"/>
      <c r="LCF52" s="319"/>
      <c r="LCG52" s="319"/>
      <c r="LCH52" s="319"/>
      <c r="LCI52" s="319"/>
      <c r="LCJ52" s="319"/>
      <c r="LCK52" s="319"/>
      <c r="LCL52" s="319"/>
      <c r="LCM52" s="319"/>
      <c r="LCN52" s="319"/>
      <c r="LCO52" s="319"/>
      <c r="LCP52" s="319"/>
      <c r="LCQ52" s="319"/>
      <c r="LCR52" s="319"/>
      <c r="LCS52" s="319"/>
      <c r="LCT52" s="319"/>
      <c r="LCU52" s="319"/>
      <c r="LCV52" s="319"/>
      <c r="LCW52" s="319"/>
      <c r="LCX52" s="319"/>
      <c r="LCY52" s="319"/>
      <c r="LCZ52" s="319"/>
      <c r="LDA52" s="319"/>
      <c r="LDB52" s="319"/>
      <c r="LDC52" s="319"/>
      <c r="LDD52" s="319"/>
      <c r="LDE52" s="319"/>
      <c r="LDF52" s="319"/>
      <c r="LDG52" s="319"/>
      <c r="LDH52" s="319"/>
      <c r="LDI52" s="319"/>
      <c r="LDJ52" s="319"/>
      <c r="LDK52" s="319"/>
      <c r="LDL52" s="319"/>
      <c r="LDM52" s="319"/>
      <c r="LDN52" s="319"/>
      <c r="LDO52" s="319"/>
      <c r="LDP52" s="319"/>
      <c r="LDQ52" s="319"/>
      <c r="LDR52" s="319"/>
      <c r="LDS52" s="319"/>
      <c r="LDT52" s="319"/>
      <c r="LDU52" s="319"/>
      <c r="LDV52" s="319"/>
      <c r="LDW52" s="319"/>
      <c r="LDX52" s="319"/>
      <c r="LDY52" s="319"/>
      <c r="LDZ52" s="319"/>
      <c r="LEA52" s="319"/>
      <c r="LEB52" s="319"/>
      <c r="LEC52" s="319"/>
      <c r="LED52" s="319"/>
      <c r="LEE52" s="319"/>
      <c r="LEF52" s="319"/>
      <c r="LEG52" s="319"/>
      <c r="LEH52" s="319"/>
      <c r="LEI52" s="319"/>
      <c r="LEJ52" s="319"/>
      <c r="LEK52" s="319"/>
      <c r="LEL52" s="319"/>
      <c r="LEM52" s="319"/>
      <c r="LEN52" s="319"/>
      <c r="LEO52" s="319"/>
      <c r="LEP52" s="319"/>
      <c r="LEQ52" s="319"/>
      <c r="LER52" s="319"/>
      <c r="LES52" s="319"/>
      <c r="LET52" s="319"/>
      <c r="LEU52" s="319"/>
      <c r="LEV52" s="319"/>
      <c r="LEW52" s="319"/>
      <c r="LEX52" s="319"/>
      <c r="LEY52" s="319"/>
      <c r="LEZ52" s="319"/>
      <c r="LFA52" s="319"/>
      <c r="LFB52" s="319"/>
      <c r="LFC52" s="319"/>
      <c r="LFD52" s="319"/>
      <c r="LFE52" s="319"/>
      <c r="LFF52" s="319"/>
      <c r="LFG52" s="319"/>
      <c r="LFH52" s="319"/>
      <c r="LFI52" s="319"/>
      <c r="LFJ52" s="319"/>
      <c r="LFK52" s="319"/>
      <c r="LFL52" s="319"/>
      <c r="LFM52" s="319"/>
      <c r="LFN52" s="319"/>
      <c r="LFO52" s="319"/>
      <c r="LFP52" s="319"/>
      <c r="LFQ52" s="319"/>
      <c r="LFR52" s="319"/>
      <c r="LFS52" s="319"/>
      <c r="LFT52" s="319"/>
      <c r="LFU52" s="319"/>
      <c r="LFV52" s="319"/>
      <c r="LFW52" s="319"/>
      <c r="LFX52" s="319"/>
      <c r="LFY52" s="319"/>
      <c r="LFZ52" s="319"/>
      <c r="LGA52" s="319"/>
      <c r="LGB52" s="319"/>
      <c r="LGC52" s="319"/>
      <c r="LGD52" s="319"/>
      <c r="LGE52" s="319"/>
      <c r="LGF52" s="319"/>
      <c r="LGG52" s="319"/>
      <c r="LGH52" s="319"/>
      <c r="LGI52" s="319"/>
      <c r="LGJ52" s="319"/>
      <c r="LGK52" s="319"/>
      <c r="LGL52" s="319"/>
      <c r="LGM52" s="319"/>
      <c r="LGN52" s="319"/>
      <c r="LGO52" s="319"/>
      <c r="LGP52" s="319"/>
      <c r="LGQ52" s="319"/>
      <c r="LGR52" s="319"/>
      <c r="LGS52" s="319"/>
      <c r="LGT52" s="319"/>
      <c r="LGU52" s="319"/>
      <c r="LGV52" s="319"/>
      <c r="LGW52" s="319"/>
      <c r="LGX52" s="319"/>
      <c r="LGY52" s="319"/>
      <c r="LGZ52" s="319"/>
      <c r="LHA52" s="319"/>
      <c r="LHB52" s="319"/>
      <c r="LHC52" s="319"/>
      <c r="LHD52" s="319"/>
      <c r="LHE52" s="319"/>
      <c r="LHF52" s="319"/>
      <c r="LHG52" s="319"/>
      <c r="LHH52" s="319"/>
      <c r="LHI52" s="319"/>
      <c r="LHJ52" s="319"/>
      <c r="LHK52" s="319"/>
      <c r="LHL52" s="319"/>
      <c r="LHM52" s="319"/>
      <c r="LHN52" s="319"/>
      <c r="LHO52" s="319"/>
      <c r="LHP52" s="319"/>
      <c r="LHQ52" s="319"/>
      <c r="LHR52" s="319"/>
      <c r="LHS52" s="319"/>
      <c r="LHT52" s="319"/>
      <c r="LHU52" s="319"/>
      <c r="LHV52" s="319"/>
      <c r="LHW52" s="319"/>
      <c r="LHX52" s="319"/>
      <c r="LHY52" s="319"/>
      <c r="LHZ52" s="319"/>
      <c r="LIA52" s="319"/>
      <c r="LIB52" s="319"/>
      <c r="LIC52" s="319"/>
      <c r="LID52" s="319"/>
      <c r="LIE52" s="319"/>
      <c r="LIF52" s="319"/>
      <c r="LIG52" s="319"/>
      <c r="LIH52" s="319"/>
      <c r="LII52" s="319"/>
      <c r="LIJ52" s="319"/>
      <c r="LIK52" s="319"/>
      <c r="LIL52" s="319"/>
      <c r="LIM52" s="319"/>
      <c r="LIN52" s="319"/>
      <c r="LIO52" s="319"/>
      <c r="LIP52" s="319"/>
      <c r="LIQ52" s="319"/>
      <c r="LIR52" s="319"/>
      <c r="LIS52" s="319"/>
      <c r="LIT52" s="319"/>
      <c r="LIU52" s="319"/>
      <c r="LIV52" s="319"/>
      <c r="LIW52" s="319"/>
      <c r="LIX52" s="319"/>
      <c r="LIY52" s="319"/>
      <c r="LIZ52" s="319"/>
      <c r="LJA52" s="319"/>
      <c r="LJB52" s="319"/>
      <c r="LJC52" s="319"/>
      <c r="LJD52" s="319"/>
      <c r="LJE52" s="319"/>
      <c r="LJF52" s="319"/>
      <c r="LJG52" s="319"/>
      <c r="LJH52" s="319"/>
      <c r="LJI52" s="319"/>
      <c r="LJJ52" s="319"/>
      <c r="LJK52" s="319"/>
      <c r="LJL52" s="319"/>
      <c r="LJM52" s="319"/>
      <c r="LJN52" s="319"/>
      <c r="LJO52" s="319"/>
      <c r="LJP52" s="319"/>
      <c r="LJQ52" s="319"/>
      <c r="LJR52" s="319"/>
      <c r="LJS52" s="319"/>
      <c r="LJT52" s="319"/>
      <c r="LJU52" s="319"/>
      <c r="LJV52" s="319"/>
      <c r="LJW52" s="319"/>
      <c r="LJX52" s="319"/>
      <c r="LJY52" s="319"/>
      <c r="LJZ52" s="319"/>
      <c r="LKA52" s="319"/>
      <c r="LKB52" s="319"/>
      <c r="LKC52" s="319"/>
      <c r="LKD52" s="319"/>
      <c r="LKE52" s="319"/>
      <c r="LKF52" s="319"/>
      <c r="LKG52" s="319"/>
      <c r="LKH52" s="319"/>
      <c r="LKI52" s="319"/>
      <c r="LKJ52" s="319"/>
      <c r="LKK52" s="319"/>
      <c r="LKL52" s="319"/>
      <c r="LKM52" s="319"/>
      <c r="LKN52" s="319"/>
      <c r="LKO52" s="319"/>
      <c r="LKP52" s="319"/>
      <c r="LKQ52" s="319"/>
      <c r="LKR52" s="319"/>
      <c r="LKS52" s="319"/>
      <c r="LKT52" s="319"/>
      <c r="LKU52" s="319"/>
      <c r="LKV52" s="319"/>
      <c r="LKW52" s="319"/>
      <c r="LKX52" s="319"/>
      <c r="LKY52" s="319"/>
      <c r="LKZ52" s="319"/>
      <c r="LLA52" s="319"/>
      <c r="LLB52" s="319"/>
      <c r="LLC52" s="319"/>
      <c r="LLD52" s="319"/>
      <c r="LLE52" s="319"/>
      <c r="LLF52" s="319"/>
      <c r="LLG52" s="319"/>
      <c r="LLH52" s="319"/>
      <c r="LLI52" s="319"/>
      <c r="LLJ52" s="319"/>
      <c r="LLK52" s="319"/>
      <c r="LLL52" s="319"/>
      <c r="LLM52" s="319"/>
      <c r="LLN52" s="319"/>
      <c r="LLO52" s="319"/>
      <c r="LLP52" s="319"/>
      <c r="LLQ52" s="319"/>
      <c r="LLR52" s="319"/>
      <c r="LLS52" s="319"/>
      <c r="LLT52" s="319"/>
      <c r="LLU52" s="319"/>
      <c r="LLV52" s="319"/>
      <c r="LLW52" s="319"/>
      <c r="LLX52" s="319"/>
      <c r="LLY52" s="319"/>
      <c r="LLZ52" s="319"/>
      <c r="LMA52" s="319"/>
      <c r="LMB52" s="319"/>
      <c r="LMC52" s="319"/>
      <c r="LMD52" s="319"/>
      <c r="LME52" s="319"/>
      <c r="LMF52" s="319"/>
      <c r="LMG52" s="319"/>
      <c r="LMH52" s="319"/>
      <c r="LMI52" s="319"/>
      <c r="LMJ52" s="319"/>
      <c r="LMK52" s="319"/>
      <c r="LML52" s="319"/>
      <c r="LMM52" s="319"/>
      <c r="LMN52" s="319"/>
      <c r="LMO52" s="319"/>
      <c r="LMP52" s="319"/>
      <c r="LMQ52" s="319"/>
      <c r="LMR52" s="319"/>
      <c r="LMS52" s="319"/>
      <c r="LMT52" s="319"/>
      <c r="LMU52" s="319"/>
      <c r="LMV52" s="319"/>
      <c r="LMW52" s="319"/>
      <c r="LMX52" s="319"/>
      <c r="LMY52" s="319"/>
      <c r="LMZ52" s="319"/>
      <c r="LNA52" s="319"/>
      <c r="LNB52" s="319"/>
      <c r="LNC52" s="319"/>
      <c r="LND52" s="319"/>
      <c r="LNE52" s="319"/>
      <c r="LNF52" s="319"/>
      <c r="LNG52" s="319"/>
      <c r="LNH52" s="319"/>
      <c r="LNI52" s="319"/>
      <c r="LNJ52" s="319"/>
      <c r="LNK52" s="319"/>
      <c r="LNL52" s="319"/>
      <c r="LNM52" s="319"/>
      <c r="LNN52" s="319"/>
      <c r="LNO52" s="319"/>
      <c r="LNP52" s="319"/>
      <c r="LNQ52" s="319"/>
      <c r="LNR52" s="319"/>
      <c r="LNS52" s="319"/>
      <c r="LNT52" s="319"/>
      <c r="LNU52" s="319"/>
      <c r="LNV52" s="319"/>
      <c r="LNW52" s="319"/>
      <c r="LNX52" s="319"/>
      <c r="LNY52" s="319"/>
      <c r="LNZ52" s="319"/>
      <c r="LOA52" s="319"/>
      <c r="LOB52" s="319"/>
      <c r="LOC52" s="319"/>
      <c r="LOD52" s="319"/>
      <c r="LOE52" s="319"/>
      <c r="LOF52" s="319"/>
      <c r="LOG52" s="319"/>
      <c r="LOH52" s="319"/>
      <c r="LOI52" s="319"/>
      <c r="LOJ52" s="319"/>
      <c r="LOK52" s="319"/>
      <c r="LOL52" s="319"/>
      <c r="LOM52" s="319"/>
      <c r="LON52" s="319"/>
      <c r="LOO52" s="319"/>
      <c r="LOP52" s="319"/>
      <c r="LOQ52" s="319"/>
      <c r="LOR52" s="319"/>
      <c r="LOS52" s="319"/>
      <c r="LOT52" s="319"/>
      <c r="LOU52" s="319"/>
      <c r="LOV52" s="319"/>
      <c r="LOW52" s="319"/>
      <c r="LOX52" s="319"/>
      <c r="LOY52" s="319"/>
      <c r="LOZ52" s="319"/>
      <c r="LPA52" s="319"/>
      <c r="LPB52" s="319"/>
      <c r="LPC52" s="319"/>
      <c r="LPD52" s="319"/>
      <c r="LPE52" s="319"/>
      <c r="LPF52" s="319"/>
      <c r="LPG52" s="319"/>
      <c r="LPH52" s="319"/>
      <c r="LPI52" s="319"/>
      <c r="LPJ52" s="319"/>
      <c r="LPK52" s="319"/>
      <c r="LPL52" s="319"/>
      <c r="LPM52" s="319"/>
      <c r="LPN52" s="319"/>
      <c r="LPO52" s="319"/>
      <c r="LPP52" s="319"/>
      <c r="LPQ52" s="319"/>
      <c r="LPR52" s="319"/>
      <c r="LPS52" s="319"/>
      <c r="LPT52" s="319"/>
      <c r="LPU52" s="319"/>
      <c r="LPV52" s="319"/>
      <c r="LPW52" s="319"/>
      <c r="LPX52" s="319"/>
      <c r="LPY52" s="319"/>
      <c r="LPZ52" s="319"/>
      <c r="LQA52" s="319"/>
      <c r="LQB52" s="319"/>
      <c r="LQC52" s="319"/>
      <c r="LQD52" s="319"/>
      <c r="LQE52" s="319"/>
      <c r="LQF52" s="319"/>
      <c r="LQG52" s="319"/>
      <c r="LQH52" s="319"/>
      <c r="LQI52" s="319"/>
      <c r="LQJ52" s="319"/>
      <c r="LQK52" s="319"/>
      <c r="LQL52" s="319"/>
      <c r="LQM52" s="319"/>
      <c r="LQN52" s="319"/>
      <c r="LQO52" s="319"/>
      <c r="LQP52" s="319"/>
      <c r="LQQ52" s="319"/>
      <c r="LQR52" s="319"/>
      <c r="LQS52" s="319"/>
      <c r="LQT52" s="319"/>
      <c r="LQU52" s="319"/>
      <c r="LQV52" s="319"/>
      <c r="LQW52" s="319"/>
      <c r="LQX52" s="319"/>
      <c r="LQY52" s="319"/>
      <c r="LQZ52" s="319"/>
      <c r="LRA52" s="319"/>
      <c r="LRB52" s="319"/>
      <c r="LRC52" s="319"/>
      <c r="LRD52" s="319"/>
      <c r="LRE52" s="319"/>
      <c r="LRF52" s="319"/>
      <c r="LRG52" s="319"/>
      <c r="LRH52" s="319"/>
      <c r="LRI52" s="319"/>
      <c r="LRJ52" s="319"/>
      <c r="LRK52" s="319"/>
      <c r="LRL52" s="319"/>
      <c r="LRM52" s="319"/>
      <c r="LRN52" s="319"/>
      <c r="LRO52" s="319"/>
      <c r="LRP52" s="319"/>
      <c r="LRQ52" s="319"/>
      <c r="LRR52" s="319"/>
      <c r="LRS52" s="319"/>
      <c r="LRT52" s="319"/>
      <c r="LRU52" s="319"/>
      <c r="LRV52" s="319"/>
      <c r="LRW52" s="319"/>
      <c r="LRX52" s="319"/>
      <c r="LRY52" s="319"/>
      <c r="LRZ52" s="319"/>
      <c r="LSA52" s="319"/>
      <c r="LSB52" s="319"/>
      <c r="LSC52" s="319"/>
      <c r="LSD52" s="319"/>
      <c r="LSE52" s="319"/>
      <c r="LSF52" s="319"/>
      <c r="LSG52" s="319"/>
      <c r="LSH52" s="319"/>
      <c r="LSI52" s="319"/>
      <c r="LSJ52" s="319"/>
      <c r="LSK52" s="319"/>
      <c r="LSL52" s="319"/>
      <c r="LSM52" s="319"/>
      <c r="LSN52" s="319"/>
      <c r="LSO52" s="319"/>
      <c r="LSP52" s="319"/>
      <c r="LSQ52" s="319"/>
      <c r="LSR52" s="319"/>
      <c r="LSS52" s="319"/>
      <c r="LST52" s="319"/>
      <c r="LSU52" s="319"/>
      <c r="LSV52" s="319"/>
      <c r="LSW52" s="319"/>
      <c r="LSX52" s="319"/>
      <c r="LSY52" s="319"/>
      <c r="LSZ52" s="319"/>
      <c r="LTA52" s="319"/>
      <c r="LTB52" s="319"/>
      <c r="LTC52" s="319"/>
      <c r="LTD52" s="319"/>
      <c r="LTE52" s="319"/>
      <c r="LTF52" s="319"/>
      <c r="LTG52" s="319"/>
      <c r="LTH52" s="319"/>
      <c r="LTI52" s="319"/>
      <c r="LTJ52" s="319"/>
      <c r="LTK52" s="319"/>
      <c r="LTL52" s="319"/>
      <c r="LTM52" s="319"/>
      <c r="LTN52" s="319"/>
      <c r="LTO52" s="319"/>
      <c r="LTP52" s="319"/>
      <c r="LTQ52" s="319"/>
      <c r="LTR52" s="319"/>
      <c r="LTS52" s="319"/>
      <c r="LTT52" s="319"/>
      <c r="LTU52" s="319"/>
      <c r="LTV52" s="319"/>
      <c r="LTW52" s="319"/>
      <c r="LTX52" s="319"/>
      <c r="LTY52" s="319"/>
      <c r="LTZ52" s="319"/>
      <c r="LUA52" s="319"/>
      <c r="LUB52" s="319"/>
      <c r="LUC52" s="319"/>
      <c r="LUD52" s="319"/>
      <c r="LUE52" s="319"/>
      <c r="LUF52" s="319"/>
      <c r="LUG52" s="319"/>
      <c r="LUH52" s="319"/>
      <c r="LUI52" s="319"/>
      <c r="LUJ52" s="319"/>
      <c r="LUK52" s="319"/>
      <c r="LUL52" s="319"/>
      <c r="LUM52" s="319"/>
      <c r="LUN52" s="319"/>
      <c r="LUO52" s="319"/>
      <c r="LUP52" s="319"/>
      <c r="LUQ52" s="319"/>
      <c r="LUR52" s="319"/>
      <c r="LUS52" s="319"/>
      <c r="LUT52" s="319"/>
      <c r="LUU52" s="319"/>
      <c r="LUV52" s="319"/>
      <c r="LUW52" s="319"/>
      <c r="LUX52" s="319"/>
      <c r="LUY52" s="319"/>
      <c r="LUZ52" s="319"/>
      <c r="LVA52" s="319"/>
      <c r="LVB52" s="319"/>
      <c r="LVC52" s="319"/>
      <c r="LVD52" s="319"/>
      <c r="LVE52" s="319"/>
      <c r="LVF52" s="319"/>
      <c r="LVG52" s="319"/>
      <c r="LVH52" s="319"/>
      <c r="LVI52" s="319"/>
      <c r="LVJ52" s="319"/>
      <c r="LVK52" s="319"/>
      <c r="LVL52" s="319"/>
      <c r="LVM52" s="319"/>
      <c r="LVN52" s="319"/>
      <c r="LVO52" s="319"/>
      <c r="LVP52" s="319"/>
      <c r="LVQ52" s="319"/>
      <c r="LVR52" s="319"/>
      <c r="LVS52" s="319"/>
      <c r="LVT52" s="319"/>
      <c r="LVU52" s="319"/>
      <c r="LVV52" s="319"/>
      <c r="LVW52" s="319"/>
      <c r="LVX52" s="319"/>
      <c r="LVY52" s="319"/>
      <c r="LVZ52" s="319"/>
      <c r="LWA52" s="319"/>
      <c r="LWB52" s="319"/>
      <c r="LWC52" s="319"/>
      <c r="LWD52" s="319"/>
      <c r="LWE52" s="319"/>
      <c r="LWF52" s="319"/>
      <c r="LWG52" s="319"/>
      <c r="LWH52" s="319"/>
      <c r="LWI52" s="319"/>
      <c r="LWJ52" s="319"/>
      <c r="LWK52" s="319"/>
      <c r="LWL52" s="319"/>
      <c r="LWM52" s="319"/>
      <c r="LWN52" s="319"/>
      <c r="LWO52" s="319"/>
      <c r="LWP52" s="319"/>
      <c r="LWQ52" s="319"/>
      <c r="LWR52" s="319"/>
      <c r="LWS52" s="319"/>
      <c r="LWT52" s="319"/>
      <c r="LWU52" s="319"/>
      <c r="LWV52" s="319"/>
      <c r="LWW52" s="319"/>
      <c r="LWX52" s="319"/>
      <c r="LWY52" s="319"/>
      <c r="LWZ52" s="319"/>
      <c r="LXA52" s="319"/>
      <c r="LXB52" s="319"/>
      <c r="LXC52" s="319"/>
      <c r="LXD52" s="319"/>
      <c r="LXE52" s="319"/>
      <c r="LXF52" s="319"/>
      <c r="LXG52" s="319"/>
      <c r="LXH52" s="319"/>
      <c r="LXI52" s="319"/>
      <c r="LXJ52" s="319"/>
      <c r="LXK52" s="319"/>
      <c r="LXL52" s="319"/>
      <c r="LXM52" s="319"/>
      <c r="LXN52" s="319"/>
      <c r="LXO52" s="319"/>
      <c r="LXP52" s="319"/>
      <c r="LXQ52" s="319"/>
      <c r="LXR52" s="319"/>
      <c r="LXS52" s="319"/>
      <c r="LXT52" s="319"/>
      <c r="LXU52" s="319"/>
      <c r="LXV52" s="319"/>
      <c r="LXW52" s="319"/>
      <c r="LXX52" s="319"/>
      <c r="LXY52" s="319"/>
      <c r="LXZ52" s="319"/>
      <c r="LYA52" s="319"/>
      <c r="LYB52" s="319"/>
      <c r="LYC52" s="319"/>
      <c r="LYD52" s="319"/>
      <c r="LYE52" s="319"/>
      <c r="LYF52" s="319"/>
      <c r="LYG52" s="319"/>
      <c r="LYH52" s="319"/>
      <c r="LYI52" s="319"/>
      <c r="LYJ52" s="319"/>
      <c r="LYK52" s="319"/>
      <c r="LYL52" s="319"/>
      <c r="LYM52" s="319"/>
      <c r="LYN52" s="319"/>
      <c r="LYO52" s="319"/>
      <c r="LYP52" s="319"/>
      <c r="LYQ52" s="319"/>
      <c r="LYR52" s="319"/>
      <c r="LYS52" s="319"/>
      <c r="LYT52" s="319"/>
      <c r="LYU52" s="319"/>
      <c r="LYV52" s="319"/>
      <c r="LYW52" s="319"/>
      <c r="LYX52" s="319"/>
      <c r="LYY52" s="319"/>
      <c r="LYZ52" s="319"/>
      <c r="LZA52" s="319"/>
      <c r="LZB52" s="319"/>
      <c r="LZC52" s="319"/>
      <c r="LZD52" s="319"/>
      <c r="LZE52" s="319"/>
      <c r="LZF52" s="319"/>
      <c r="LZG52" s="319"/>
      <c r="LZH52" s="319"/>
      <c r="LZI52" s="319"/>
      <c r="LZJ52" s="319"/>
      <c r="LZK52" s="319"/>
      <c r="LZL52" s="319"/>
      <c r="LZM52" s="319"/>
      <c r="LZN52" s="319"/>
      <c r="LZO52" s="319"/>
      <c r="LZP52" s="319"/>
      <c r="LZQ52" s="319"/>
      <c r="LZR52" s="319"/>
      <c r="LZS52" s="319"/>
      <c r="LZT52" s="319"/>
      <c r="LZU52" s="319"/>
      <c r="LZV52" s="319"/>
      <c r="LZW52" s="319"/>
      <c r="LZX52" s="319"/>
      <c r="LZY52" s="319"/>
      <c r="LZZ52" s="319"/>
      <c r="MAA52" s="319"/>
      <c r="MAB52" s="319"/>
      <c r="MAC52" s="319"/>
      <c r="MAD52" s="319"/>
      <c r="MAE52" s="319"/>
      <c r="MAF52" s="319"/>
      <c r="MAG52" s="319"/>
      <c r="MAH52" s="319"/>
      <c r="MAI52" s="319"/>
      <c r="MAJ52" s="319"/>
      <c r="MAK52" s="319"/>
      <c r="MAL52" s="319"/>
      <c r="MAM52" s="319"/>
      <c r="MAN52" s="319"/>
      <c r="MAO52" s="319"/>
      <c r="MAP52" s="319"/>
      <c r="MAQ52" s="319"/>
      <c r="MAR52" s="319"/>
      <c r="MAS52" s="319"/>
      <c r="MAT52" s="319"/>
      <c r="MAU52" s="319"/>
      <c r="MAV52" s="319"/>
      <c r="MAW52" s="319"/>
      <c r="MAX52" s="319"/>
      <c r="MAY52" s="319"/>
      <c r="MAZ52" s="319"/>
      <c r="MBA52" s="319"/>
      <c r="MBB52" s="319"/>
      <c r="MBC52" s="319"/>
      <c r="MBD52" s="319"/>
      <c r="MBE52" s="319"/>
      <c r="MBF52" s="319"/>
      <c r="MBG52" s="319"/>
      <c r="MBH52" s="319"/>
      <c r="MBI52" s="319"/>
      <c r="MBJ52" s="319"/>
      <c r="MBK52" s="319"/>
      <c r="MBL52" s="319"/>
      <c r="MBM52" s="319"/>
      <c r="MBN52" s="319"/>
      <c r="MBO52" s="319"/>
      <c r="MBP52" s="319"/>
      <c r="MBQ52" s="319"/>
      <c r="MBR52" s="319"/>
      <c r="MBS52" s="319"/>
      <c r="MBT52" s="319"/>
      <c r="MBU52" s="319"/>
      <c r="MBV52" s="319"/>
      <c r="MBW52" s="319"/>
      <c r="MBX52" s="319"/>
      <c r="MBY52" s="319"/>
      <c r="MBZ52" s="319"/>
      <c r="MCA52" s="319"/>
      <c r="MCB52" s="319"/>
      <c r="MCC52" s="319"/>
      <c r="MCD52" s="319"/>
      <c r="MCE52" s="319"/>
      <c r="MCF52" s="319"/>
      <c r="MCG52" s="319"/>
      <c r="MCH52" s="319"/>
      <c r="MCI52" s="319"/>
      <c r="MCJ52" s="319"/>
      <c r="MCK52" s="319"/>
      <c r="MCL52" s="319"/>
      <c r="MCM52" s="319"/>
      <c r="MCN52" s="319"/>
      <c r="MCO52" s="319"/>
      <c r="MCP52" s="319"/>
      <c r="MCQ52" s="319"/>
      <c r="MCR52" s="319"/>
      <c r="MCS52" s="319"/>
      <c r="MCT52" s="319"/>
      <c r="MCU52" s="319"/>
      <c r="MCV52" s="319"/>
      <c r="MCW52" s="319"/>
      <c r="MCX52" s="319"/>
      <c r="MCY52" s="319"/>
      <c r="MCZ52" s="319"/>
      <c r="MDA52" s="319"/>
      <c r="MDB52" s="319"/>
      <c r="MDC52" s="319"/>
      <c r="MDD52" s="319"/>
      <c r="MDE52" s="319"/>
      <c r="MDF52" s="319"/>
      <c r="MDG52" s="319"/>
      <c r="MDH52" s="319"/>
      <c r="MDI52" s="319"/>
      <c r="MDJ52" s="319"/>
      <c r="MDK52" s="319"/>
      <c r="MDL52" s="319"/>
      <c r="MDM52" s="319"/>
      <c r="MDN52" s="319"/>
      <c r="MDO52" s="319"/>
      <c r="MDP52" s="319"/>
      <c r="MDQ52" s="319"/>
      <c r="MDR52" s="319"/>
      <c r="MDS52" s="319"/>
      <c r="MDT52" s="319"/>
      <c r="MDU52" s="319"/>
      <c r="MDV52" s="319"/>
      <c r="MDW52" s="319"/>
      <c r="MDX52" s="319"/>
      <c r="MDY52" s="319"/>
      <c r="MDZ52" s="319"/>
      <c r="MEA52" s="319"/>
      <c r="MEB52" s="319"/>
      <c r="MEC52" s="319"/>
      <c r="MED52" s="319"/>
      <c r="MEE52" s="319"/>
      <c r="MEF52" s="319"/>
      <c r="MEG52" s="319"/>
      <c r="MEH52" s="319"/>
      <c r="MEI52" s="319"/>
      <c r="MEJ52" s="319"/>
      <c r="MEK52" s="319"/>
      <c r="MEL52" s="319"/>
      <c r="MEM52" s="319"/>
      <c r="MEN52" s="319"/>
      <c r="MEO52" s="319"/>
      <c r="MEP52" s="319"/>
      <c r="MEQ52" s="319"/>
      <c r="MER52" s="319"/>
      <c r="MES52" s="319"/>
      <c r="MET52" s="319"/>
      <c r="MEU52" s="319"/>
      <c r="MEV52" s="319"/>
      <c r="MEW52" s="319"/>
      <c r="MEX52" s="319"/>
      <c r="MEY52" s="319"/>
      <c r="MEZ52" s="319"/>
      <c r="MFA52" s="319"/>
      <c r="MFB52" s="319"/>
      <c r="MFC52" s="319"/>
      <c r="MFD52" s="319"/>
      <c r="MFE52" s="319"/>
      <c r="MFF52" s="319"/>
      <c r="MFG52" s="319"/>
      <c r="MFH52" s="319"/>
      <c r="MFI52" s="319"/>
      <c r="MFJ52" s="319"/>
      <c r="MFK52" s="319"/>
      <c r="MFL52" s="319"/>
      <c r="MFM52" s="319"/>
      <c r="MFN52" s="319"/>
      <c r="MFO52" s="319"/>
      <c r="MFP52" s="319"/>
      <c r="MFQ52" s="319"/>
      <c r="MFR52" s="319"/>
      <c r="MFS52" s="319"/>
      <c r="MFT52" s="319"/>
      <c r="MFU52" s="319"/>
      <c r="MFV52" s="319"/>
      <c r="MFW52" s="319"/>
      <c r="MFX52" s="319"/>
      <c r="MFY52" s="319"/>
      <c r="MFZ52" s="319"/>
      <c r="MGA52" s="319"/>
      <c r="MGB52" s="319"/>
      <c r="MGC52" s="319"/>
      <c r="MGD52" s="319"/>
      <c r="MGE52" s="319"/>
      <c r="MGF52" s="319"/>
      <c r="MGG52" s="319"/>
      <c r="MGH52" s="319"/>
      <c r="MGI52" s="319"/>
      <c r="MGJ52" s="319"/>
      <c r="MGK52" s="319"/>
      <c r="MGL52" s="319"/>
      <c r="MGM52" s="319"/>
      <c r="MGN52" s="319"/>
      <c r="MGO52" s="319"/>
      <c r="MGP52" s="319"/>
      <c r="MGQ52" s="319"/>
      <c r="MGR52" s="319"/>
      <c r="MGS52" s="319"/>
      <c r="MGT52" s="319"/>
      <c r="MGU52" s="319"/>
      <c r="MGV52" s="319"/>
      <c r="MGW52" s="319"/>
      <c r="MGX52" s="319"/>
      <c r="MGY52" s="319"/>
      <c r="MGZ52" s="319"/>
      <c r="MHA52" s="319"/>
      <c r="MHB52" s="319"/>
      <c r="MHC52" s="319"/>
      <c r="MHD52" s="319"/>
      <c r="MHE52" s="319"/>
      <c r="MHF52" s="319"/>
      <c r="MHG52" s="319"/>
      <c r="MHH52" s="319"/>
      <c r="MHI52" s="319"/>
      <c r="MHJ52" s="319"/>
      <c r="MHK52" s="319"/>
      <c r="MHL52" s="319"/>
      <c r="MHM52" s="319"/>
      <c r="MHN52" s="319"/>
      <c r="MHO52" s="319"/>
      <c r="MHP52" s="319"/>
      <c r="MHQ52" s="319"/>
      <c r="MHR52" s="319"/>
      <c r="MHS52" s="319"/>
      <c r="MHT52" s="319"/>
      <c r="MHU52" s="319"/>
      <c r="MHV52" s="319"/>
      <c r="MHW52" s="319"/>
      <c r="MHX52" s="319"/>
      <c r="MHY52" s="319"/>
      <c r="MHZ52" s="319"/>
      <c r="MIA52" s="319"/>
      <c r="MIB52" s="319"/>
      <c r="MIC52" s="319"/>
      <c r="MID52" s="319"/>
      <c r="MIE52" s="319"/>
      <c r="MIF52" s="319"/>
      <c r="MIG52" s="319"/>
      <c r="MIH52" s="319"/>
      <c r="MII52" s="319"/>
      <c r="MIJ52" s="319"/>
      <c r="MIK52" s="319"/>
      <c r="MIL52" s="319"/>
      <c r="MIM52" s="319"/>
      <c r="MIN52" s="319"/>
      <c r="MIO52" s="319"/>
      <c r="MIP52" s="319"/>
      <c r="MIQ52" s="319"/>
      <c r="MIR52" s="319"/>
      <c r="MIS52" s="319"/>
      <c r="MIT52" s="319"/>
      <c r="MIU52" s="319"/>
      <c r="MIV52" s="319"/>
      <c r="MIW52" s="319"/>
      <c r="MIX52" s="319"/>
      <c r="MIY52" s="319"/>
      <c r="MIZ52" s="319"/>
      <c r="MJA52" s="319"/>
      <c r="MJB52" s="319"/>
      <c r="MJC52" s="319"/>
      <c r="MJD52" s="319"/>
      <c r="MJE52" s="319"/>
      <c r="MJF52" s="319"/>
      <c r="MJG52" s="319"/>
      <c r="MJH52" s="319"/>
      <c r="MJI52" s="319"/>
      <c r="MJJ52" s="319"/>
      <c r="MJK52" s="319"/>
      <c r="MJL52" s="319"/>
      <c r="MJM52" s="319"/>
      <c r="MJN52" s="319"/>
      <c r="MJO52" s="319"/>
      <c r="MJP52" s="319"/>
      <c r="MJQ52" s="319"/>
      <c r="MJR52" s="319"/>
      <c r="MJS52" s="319"/>
      <c r="MJT52" s="319"/>
      <c r="MJU52" s="319"/>
      <c r="MJV52" s="319"/>
      <c r="MJW52" s="319"/>
      <c r="MJX52" s="319"/>
      <c r="MJY52" s="319"/>
      <c r="MJZ52" s="319"/>
      <c r="MKA52" s="319"/>
      <c r="MKB52" s="319"/>
      <c r="MKC52" s="319"/>
      <c r="MKD52" s="319"/>
      <c r="MKE52" s="319"/>
      <c r="MKF52" s="319"/>
      <c r="MKG52" s="319"/>
      <c r="MKH52" s="319"/>
      <c r="MKI52" s="319"/>
      <c r="MKJ52" s="319"/>
      <c r="MKK52" s="319"/>
      <c r="MKL52" s="319"/>
      <c r="MKM52" s="319"/>
      <c r="MKN52" s="319"/>
      <c r="MKO52" s="319"/>
      <c r="MKP52" s="319"/>
      <c r="MKQ52" s="319"/>
      <c r="MKR52" s="319"/>
      <c r="MKS52" s="319"/>
      <c r="MKT52" s="319"/>
      <c r="MKU52" s="319"/>
      <c r="MKV52" s="319"/>
      <c r="MKW52" s="319"/>
      <c r="MKX52" s="319"/>
      <c r="MKY52" s="319"/>
      <c r="MKZ52" s="319"/>
      <c r="MLA52" s="319"/>
      <c r="MLB52" s="319"/>
      <c r="MLC52" s="319"/>
      <c r="MLD52" s="319"/>
      <c r="MLE52" s="319"/>
      <c r="MLF52" s="319"/>
      <c r="MLG52" s="319"/>
      <c r="MLH52" s="319"/>
      <c r="MLI52" s="319"/>
      <c r="MLJ52" s="319"/>
      <c r="MLK52" s="319"/>
      <c r="MLL52" s="319"/>
      <c r="MLM52" s="319"/>
      <c r="MLN52" s="319"/>
      <c r="MLO52" s="319"/>
      <c r="MLP52" s="319"/>
      <c r="MLQ52" s="319"/>
      <c r="MLR52" s="319"/>
      <c r="MLS52" s="319"/>
      <c r="MLT52" s="319"/>
      <c r="MLU52" s="319"/>
      <c r="MLV52" s="319"/>
      <c r="MLW52" s="319"/>
      <c r="MLX52" s="319"/>
      <c r="MLY52" s="319"/>
      <c r="MLZ52" s="319"/>
      <c r="MMA52" s="319"/>
      <c r="MMB52" s="319"/>
      <c r="MMC52" s="319"/>
      <c r="MMD52" s="319"/>
      <c r="MME52" s="319"/>
      <c r="MMF52" s="319"/>
      <c r="MMG52" s="319"/>
      <c r="MMH52" s="319"/>
      <c r="MMI52" s="319"/>
      <c r="MMJ52" s="319"/>
      <c r="MMK52" s="319"/>
      <c r="MML52" s="319"/>
      <c r="MMM52" s="319"/>
      <c r="MMN52" s="319"/>
      <c r="MMO52" s="319"/>
      <c r="MMP52" s="319"/>
      <c r="MMQ52" s="319"/>
      <c r="MMR52" s="319"/>
      <c r="MMS52" s="319"/>
      <c r="MMT52" s="319"/>
      <c r="MMU52" s="319"/>
      <c r="MMV52" s="319"/>
      <c r="MMW52" s="319"/>
      <c r="MMX52" s="319"/>
      <c r="MMY52" s="319"/>
      <c r="MMZ52" s="319"/>
      <c r="MNA52" s="319"/>
      <c r="MNB52" s="319"/>
      <c r="MNC52" s="319"/>
      <c r="MND52" s="319"/>
      <c r="MNE52" s="319"/>
      <c r="MNF52" s="319"/>
      <c r="MNG52" s="319"/>
      <c r="MNH52" s="319"/>
      <c r="MNI52" s="319"/>
      <c r="MNJ52" s="319"/>
      <c r="MNK52" s="319"/>
      <c r="MNL52" s="319"/>
      <c r="MNM52" s="319"/>
      <c r="MNN52" s="319"/>
      <c r="MNO52" s="319"/>
      <c r="MNP52" s="319"/>
      <c r="MNQ52" s="319"/>
      <c r="MNR52" s="319"/>
      <c r="MNS52" s="319"/>
      <c r="MNT52" s="319"/>
      <c r="MNU52" s="319"/>
      <c r="MNV52" s="319"/>
      <c r="MNW52" s="319"/>
      <c r="MNX52" s="319"/>
      <c r="MNY52" s="319"/>
      <c r="MNZ52" s="319"/>
      <c r="MOA52" s="319"/>
      <c r="MOB52" s="319"/>
      <c r="MOC52" s="319"/>
      <c r="MOD52" s="319"/>
      <c r="MOE52" s="319"/>
      <c r="MOF52" s="319"/>
      <c r="MOG52" s="319"/>
      <c r="MOH52" s="319"/>
      <c r="MOI52" s="319"/>
      <c r="MOJ52" s="319"/>
      <c r="MOK52" s="319"/>
      <c r="MOL52" s="319"/>
      <c r="MOM52" s="319"/>
      <c r="MON52" s="319"/>
      <c r="MOO52" s="319"/>
      <c r="MOP52" s="319"/>
      <c r="MOQ52" s="319"/>
      <c r="MOR52" s="319"/>
      <c r="MOS52" s="319"/>
      <c r="MOT52" s="319"/>
      <c r="MOU52" s="319"/>
      <c r="MOV52" s="319"/>
      <c r="MOW52" s="319"/>
      <c r="MOX52" s="319"/>
      <c r="MOY52" s="319"/>
      <c r="MOZ52" s="319"/>
      <c r="MPA52" s="319"/>
      <c r="MPB52" s="319"/>
      <c r="MPC52" s="319"/>
      <c r="MPD52" s="319"/>
      <c r="MPE52" s="319"/>
      <c r="MPF52" s="319"/>
      <c r="MPG52" s="319"/>
      <c r="MPH52" s="319"/>
      <c r="MPI52" s="319"/>
      <c r="MPJ52" s="319"/>
      <c r="MPK52" s="319"/>
      <c r="MPL52" s="319"/>
      <c r="MPM52" s="319"/>
      <c r="MPN52" s="319"/>
      <c r="MPO52" s="319"/>
      <c r="MPP52" s="319"/>
      <c r="MPQ52" s="319"/>
      <c r="MPR52" s="319"/>
      <c r="MPS52" s="319"/>
      <c r="MPT52" s="319"/>
      <c r="MPU52" s="319"/>
      <c r="MPV52" s="319"/>
      <c r="MPW52" s="319"/>
      <c r="MPX52" s="319"/>
      <c r="MPY52" s="319"/>
      <c r="MPZ52" s="319"/>
      <c r="MQA52" s="319"/>
      <c r="MQB52" s="319"/>
      <c r="MQC52" s="319"/>
      <c r="MQD52" s="319"/>
      <c r="MQE52" s="319"/>
      <c r="MQF52" s="319"/>
      <c r="MQG52" s="319"/>
      <c r="MQH52" s="319"/>
      <c r="MQI52" s="319"/>
      <c r="MQJ52" s="319"/>
      <c r="MQK52" s="319"/>
      <c r="MQL52" s="319"/>
      <c r="MQM52" s="319"/>
      <c r="MQN52" s="319"/>
      <c r="MQO52" s="319"/>
      <c r="MQP52" s="319"/>
      <c r="MQQ52" s="319"/>
      <c r="MQR52" s="319"/>
      <c r="MQS52" s="319"/>
      <c r="MQT52" s="319"/>
      <c r="MQU52" s="319"/>
      <c r="MQV52" s="319"/>
      <c r="MQW52" s="319"/>
      <c r="MQX52" s="319"/>
      <c r="MQY52" s="319"/>
      <c r="MQZ52" s="319"/>
      <c r="MRA52" s="319"/>
      <c r="MRB52" s="319"/>
      <c r="MRC52" s="319"/>
      <c r="MRD52" s="319"/>
      <c r="MRE52" s="319"/>
      <c r="MRF52" s="319"/>
      <c r="MRG52" s="319"/>
      <c r="MRH52" s="319"/>
      <c r="MRI52" s="319"/>
      <c r="MRJ52" s="319"/>
      <c r="MRK52" s="319"/>
      <c r="MRL52" s="319"/>
      <c r="MRM52" s="319"/>
      <c r="MRN52" s="319"/>
      <c r="MRO52" s="319"/>
      <c r="MRP52" s="319"/>
      <c r="MRQ52" s="319"/>
      <c r="MRR52" s="319"/>
      <c r="MRS52" s="319"/>
      <c r="MRT52" s="319"/>
      <c r="MRU52" s="319"/>
      <c r="MRV52" s="319"/>
      <c r="MRW52" s="319"/>
      <c r="MRX52" s="319"/>
      <c r="MRY52" s="319"/>
      <c r="MRZ52" s="319"/>
      <c r="MSA52" s="319"/>
      <c r="MSB52" s="319"/>
      <c r="MSC52" s="319"/>
      <c r="MSD52" s="319"/>
      <c r="MSE52" s="319"/>
      <c r="MSF52" s="319"/>
      <c r="MSG52" s="319"/>
      <c r="MSH52" s="319"/>
      <c r="MSI52" s="319"/>
      <c r="MSJ52" s="319"/>
      <c r="MSK52" s="319"/>
      <c r="MSL52" s="319"/>
      <c r="MSM52" s="319"/>
      <c r="MSN52" s="319"/>
      <c r="MSO52" s="319"/>
      <c r="MSP52" s="319"/>
      <c r="MSQ52" s="319"/>
      <c r="MSR52" s="319"/>
      <c r="MSS52" s="319"/>
      <c r="MST52" s="319"/>
      <c r="MSU52" s="319"/>
      <c r="MSV52" s="319"/>
      <c r="MSW52" s="319"/>
      <c r="MSX52" s="319"/>
      <c r="MSY52" s="319"/>
      <c r="MSZ52" s="319"/>
      <c r="MTA52" s="319"/>
      <c r="MTB52" s="319"/>
      <c r="MTC52" s="319"/>
      <c r="MTD52" s="319"/>
      <c r="MTE52" s="319"/>
      <c r="MTF52" s="319"/>
      <c r="MTG52" s="319"/>
      <c r="MTH52" s="319"/>
      <c r="MTI52" s="319"/>
      <c r="MTJ52" s="319"/>
      <c r="MTK52" s="319"/>
      <c r="MTL52" s="319"/>
      <c r="MTM52" s="319"/>
      <c r="MTN52" s="319"/>
      <c r="MTO52" s="319"/>
      <c r="MTP52" s="319"/>
      <c r="MTQ52" s="319"/>
      <c r="MTR52" s="319"/>
      <c r="MTS52" s="319"/>
      <c r="MTT52" s="319"/>
      <c r="MTU52" s="319"/>
      <c r="MTV52" s="319"/>
      <c r="MTW52" s="319"/>
      <c r="MTX52" s="319"/>
      <c r="MTY52" s="319"/>
      <c r="MTZ52" s="319"/>
      <c r="MUA52" s="319"/>
      <c r="MUB52" s="319"/>
      <c r="MUC52" s="319"/>
      <c r="MUD52" s="319"/>
      <c r="MUE52" s="319"/>
      <c r="MUF52" s="319"/>
      <c r="MUG52" s="319"/>
      <c r="MUH52" s="319"/>
      <c r="MUI52" s="319"/>
      <c r="MUJ52" s="319"/>
      <c r="MUK52" s="319"/>
      <c r="MUL52" s="319"/>
      <c r="MUM52" s="319"/>
      <c r="MUN52" s="319"/>
      <c r="MUO52" s="319"/>
      <c r="MUP52" s="319"/>
      <c r="MUQ52" s="319"/>
      <c r="MUR52" s="319"/>
      <c r="MUS52" s="319"/>
      <c r="MUT52" s="319"/>
      <c r="MUU52" s="319"/>
      <c r="MUV52" s="319"/>
      <c r="MUW52" s="319"/>
      <c r="MUX52" s="319"/>
      <c r="MUY52" s="319"/>
      <c r="MUZ52" s="319"/>
      <c r="MVA52" s="319"/>
      <c r="MVB52" s="319"/>
      <c r="MVC52" s="319"/>
      <c r="MVD52" s="319"/>
      <c r="MVE52" s="319"/>
      <c r="MVF52" s="319"/>
      <c r="MVG52" s="319"/>
      <c r="MVH52" s="319"/>
      <c r="MVI52" s="319"/>
      <c r="MVJ52" s="319"/>
      <c r="MVK52" s="319"/>
      <c r="MVL52" s="319"/>
      <c r="MVM52" s="319"/>
      <c r="MVN52" s="319"/>
      <c r="MVO52" s="319"/>
      <c r="MVP52" s="319"/>
      <c r="MVQ52" s="319"/>
      <c r="MVR52" s="319"/>
      <c r="MVS52" s="319"/>
      <c r="MVT52" s="319"/>
      <c r="MVU52" s="319"/>
      <c r="MVV52" s="319"/>
      <c r="MVW52" s="319"/>
      <c r="MVX52" s="319"/>
      <c r="MVY52" s="319"/>
      <c r="MVZ52" s="319"/>
      <c r="MWA52" s="319"/>
      <c r="MWB52" s="319"/>
      <c r="MWC52" s="319"/>
      <c r="MWD52" s="319"/>
      <c r="MWE52" s="319"/>
      <c r="MWF52" s="319"/>
      <c r="MWG52" s="319"/>
      <c r="MWH52" s="319"/>
      <c r="MWI52" s="319"/>
      <c r="MWJ52" s="319"/>
      <c r="MWK52" s="319"/>
      <c r="MWL52" s="319"/>
      <c r="MWM52" s="319"/>
      <c r="MWN52" s="319"/>
      <c r="MWO52" s="319"/>
      <c r="MWP52" s="319"/>
      <c r="MWQ52" s="319"/>
      <c r="MWR52" s="319"/>
      <c r="MWS52" s="319"/>
      <c r="MWT52" s="319"/>
      <c r="MWU52" s="319"/>
      <c r="MWV52" s="319"/>
      <c r="MWW52" s="319"/>
      <c r="MWX52" s="319"/>
      <c r="MWY52" s="319"/>
      <c r="MWZ52" s="319"/>
      <c r="MXA52" s="319"/>
      <c r="MXB52" s="319"/>
      <c r="MXC52" s="319"/>
      <c r="MXD52" s="319"/>
      <c r="MXE52" s="319"/>
      <c r="MXF52" s="319"/>
      <c r="MXG52" s="319"/>
      <c r="MXH52" s="319"/>
      <c r="MXI52" s="319"/>
      <c r="MXJ52" s="319"/>
      <c r="MXK52" s="319"/>
      <c r="MXL52" s="319"/>
      <c r="MXM52" s="319"/>
      <c r="MXN52" s="319"/>
      <c r="MXO52" s="319"/>
      <c r="MXP52" s="319"/>
      <c r="MXQ52" s="319"/>
      <c r="MXR52" s="319"/>
      <c r="MXS52" s="319"/>
      <c r="MXT52" s="319"/>
      <c r="MXU52" s="319"/>
      <c r="MXV52" s="319"/>
      <c r="MXW52" s="319"/>
      <c r="MXX52" s="319"/>
      <c r="MXY52" s="319"/>
      <c r="MXZ52" s="319"/>
      <c r="MYA52" s="319"/>
      <c r="MYB52" s="319"/>
      <c r="MYC52" s="319"/>
      <c r="MYD52" s="319"/>
      <c r="MYE52" s="319"/>
      <c r="MYF52" s="319"/>
      <c r="MYG52" s="319"/>
      <c r="MYH52" s="319"/>
      <c r="MYI52" s="319"/>
      <c r="MYJ52" s="319"/>
      <c r="MYK52" s="319"/>
      <c r="MYL52" s="319"/>
      <c r="MYM52" s="319"/>
      <c r="MYN52" s="319"/>
      <c r="MYO52" s="319"/>
      <c r="MYP52" s="319"/>
      <c r="MYQ52" s="319"/>
      <c r="MYR52" s="319"/>
      <c r="MYS52" s="319"/>
      <c r="MYT52" s="319"/>
      <c r="MYU52" s="319"/>
      <c r="MYV52" s="319"/>
      <c r="MYW52" s="319"/>
      <c r="MYX52" s="319"/>
      <c r="MYY52" s="319"/>
      <c r="MYZ52" s="319"/>
      <c r="MZA52" s="319"/>
      <c r="MZB52" s="319"/>
      <c r="MZC52" s="319"/>
      <c r="MZD52" s="319"/>
      <c r="MZE52" s="319"/>
      <c r="MZF52" s="319"/>
      <c r="MZG52" s="319"/>
      <c r="MZH52" s="319"/>
      <c r="MZI52" s="319"/>
      <c r="MZJ52" s="319"/>
      <c r="MZK52" s="319"/>
      <c r="MZL52" s="319"/>
      <c r="MZM52" s="319"/>
      <c r="MZN52" s="319"/>
      <c r="MZO52" s="319"/>
      <c r="MZP52" s="319"/>
      <c r="MZQ52" s="319"/>
      <c r="MZR52" s="319"/>
      <c r="MZS52" s="319"/>
      <c r="MZT52" s="319"/>
      <c r="MZU52" s="319"/>
      <c r="MZV52" s="319"/>
      <c r="MZW52" s="319"/>
      <c r="MZX52" s="319"/>
      <c r="MZY52" s="319"/>
      <c r="MZZ52" s="319"/>
      <c r="NAA52" s="319"/>
      <c r="NAB52" s="319"/>
      <c r="NAC52" s="319"/>
      <c r="NAD52" s="319"/>
      <c r="NAE52" s="319"/>
      <c r="NAF52" s="319"/>
      <c r="NAG52" s="319"/>
      <c r="NAH52" s="319"/>
      <c r="NAI52" s="319"/>
      <c r="NAJ52" s="319"/>
      <c r="NAK52" s="319"/>
      <c r="NAL52" s="319"/>
      <c r="NAM52" s="319"/>
      <c r="NAN52" s="319"/>
      <c r="NAO52" s="319"/>
      <c r="NAP52" s="319"/>
      <c r="NAQ52" s="319"/>
      <c r="NAR52" s="319"/>
      <c r="NAS52" s="319"/>
      <c r="NAT52" s="319"/>
      <c r="NAU52" s="319"/>
      <c r="NAV52" s="319"/>
      <c r="NAW52" s="319"/>
      <c r="NAX52" s="319"/>
      <c r="NAY52" s="319"/>
      <c r="NAZ52" s="319"/>
      <c r="NBA52" s="319"/>
      <c r="NBB52" s="319"/>
      <c r="NBC52" s="319"/>
      <c r="NBD52" s="319"/>
      <c r="NBE52" s="319"/>
      <c r="NBF52" s="319"/>
      <c r="NBG52" s="319"/>
      <c r="NBH52" s="319"/>
      <c r="NBI52" s="319"/>
      <c r="NBJ52" s="319"/>
      <c r="NBK52" s="319"/>
      <c r="NBL52" s="319"/>
      <c r="NBM52" s="319"/>
      <c r="NBN52" s="319"/>
      <c r="NBO52" s="319"/>
      <c r="NBP52" s="319"/>
      <c r="NBQ52" s="319"/>
      <c r="NBR52" s="319"/>
      <c r="NBS52" s="319"/>
      <c r="NBT52" s="319"/>
      <c r="NBU52" s="319"/>
      <c r="NBV52" s="319"/>
      <c r="NBW52" s="319"/>
      <c r="NBX52" s="319"/>
      <c r="NBY52" s="319"/>
      <c r="NBZ52" s="319"/>
      <c r="NCA52" s="319"/>
      <c r="NCB52" s="319"/>
      <c r="NCC52" s="319"/>
      <c r="NCD52" s="319"/>
      <c r="NCE52" s="319"/>
      <c r="NCF52" s="319"/>
      <c r="NCG52" s="319"/>
      <c r="NCH52" s="319"/>
      <c r="NCI52" s="319"/>
      <c r="NCJ52" s="319"/>
      <c r="NCK52" s="319"/>
      <c r="NCL52" s="319"/>
      <c r="NCM52" s="319"/>
      <c r="NCN52" s="319"/>
      <c r="NCO52" s="319"/>
      <c r="NCP52" s="319"/>
      <c r="NCQ52" s="319"/>
      <c r="NCR52" s="319"/>
      <c r="NCS52" s="319"/>
      <c r="NCT52" s="319"/>
      <c r="NCU52" s="319"/>
      <c r="NCV52" s="319"/>
      <c r="NCW52" s="319"/>
      <c r="NCX52" s="319"/>
      <c r="NCY52" s="319"/>
      <c r="NCZ52" s="319"/>
      <c r="NDA52" s="319"/>
      <c r="NDB52" s="319"/>
      <c r="NDC52" s="319"/>
      <c r="NDD52" s="319"/>
      <c r="NDE52" s="319"/>
      <c r="NDF52" s="319"/>
      <c r="NDG52" s="319"/>
      <c r="NDH52" s="319"/>
      <c r="NDI52" s="319"/>
      <c r="NDJ52" s="319"/>
      <c r="NDK52" s="319"/>
      <c r="NDL52" s="319"/>
      <c r="NDM52" s="319"/>
      <c r="NDN52" s="319"/>
      <c r="NDO52" s="319"/>
      <c r="NDP52" s="319"/>
      <c r="NDQ52" s="319"/>
      <c r="NDR52" s="319"/>
      <c r="NDS52" s="319"/>
      <c r="NDT52" s="319"/>
      <c r="NDU52" s="319"/>
      <c r="NDV52" s="319"/>
      <c r="NDW52" s="319"/>
      <c r="NDX52" s="319"/>
      <c r="NDY52" s="319"/>
      <c r="NDZ52" s="319"/>
      <c r="NEA52" s="319"/>
      <c r="NEB52" s="319"/>
      <c r="NEC52" s="319"/>
      <c r="NED52" s="319"/>
      <c r="NEE52" s="319"/>
      <c r="NEF52" s="319"/>
      <c r="NEG52" s="319"/>
      <c r="NEH52" s="319"/>
      <c r="NEI52" s="319"/>
      <c r="NEJ52" s="319"/>
      <c r="NEK52" s="319"/>
      <c r="NEL52" s="319"/>
      <c r="NEM52" s="319"/>
      <c r="NEN52" s="319"/>
      <c r="NEO52" s="319"/>
      <c r="NEP52" s="319"/>
      <c r="NEQ52" s="319"/>
      <c r="NER52" s="319"/>
      <c r="NES52" s="319"/>
      <c r="NET52" s="319"/>
      <c r="NEU52" s="319"/>
      <c r="NEV52" s="319"/>
      <c r="NEW52" s="319"/>
      <c r="NEX52" s="319"/>
      <c r="NEY52" s="319"/>
      <c r="NEZ52" s="319"/>
      <c r="NFA52" s="319"/>
      <c r="NFB52" s="319"/>
      <c r="NFC52" s="319"/>
      <c r="NFD52" s="319"/>
      <c r="NFE52" s="319"/>
      <c r="NFF52" s="319"/>
      <c r="NFG52" s="319"/>
      <c r="NFH52" s="319"/>
      <c r="NFI52" s="319"/>
      <c r="NFJ52" s="319"/>
      <c r="NFK52" s="319"/>
      <c r="NFL52" s="319"/>
      <c r="NFM52" s="319"/>
      <c r="NFN52" s="319"/>
      <c r="NFO52" s="319"/>
      <c r="NFP52" s="319"/>
      <c r="NFQ52" s="319"/>
      <c r="NFR52" s="319"/>
      <c r="NFS52" s="319"/>
      <c r="NFT52" s="319"/>
      <c r="NFU52" s="319"/>
      <c r="NFV52" s="319"/>
      <c r="NFW52" s="319"/>
      <c r="NFX52" s="319"/>
      <c r="NFY52" s="319"/>
      <c r="NFZ52" s="319"/>
      <c r="NGA52" s="319"/>
      <c r="NGB52" s="319"/>
      <c r="NGC52" s="319"/>
      <c r="NGD52" s="319"/>
      <c r="NGE52" s="319"/>
      <c r="NGF52" s="319"/>
      <c r="NGG52" s="319"/>
      <c r="NGH52" s="319"/>
      <c r="NGI52" s="319"/>
      <c r="NGJ52" s="319"/>
      <c r="NGK52" s="319"/>
      <c r="NGL52" s="319"/>
      <c r="NGM52" s="319"/>
      <c r="NGN52" s="319"/>
      <c r="NGO52" s="319"/>
      <c r="NGP52" s="319"/>
      <c r="NGQ52" s="319"/>
      <c r="NGR52" s="319"/>
      <c r="NGS52" s="319"/>
      <c r="NGT52" s="319"/>
      <c r="NGU52" s="319"/>
      <c r="NGV52" s="319"/>
      <c r="NGW52" s="319"/>
      <c r="NGX52" s="319"/>
      <c r="NGY52" s="319"/>
      <c r="NGZ52" s="319"/>
      <c r="NHA52" s="319"/>
      <c r="NHB52" s="319"/>
      <c r="NHC52" s="319"/>
      <c r="NHD52" s="319"/>
      <c r="NHE52" s="319"/>
      <c r="NHF52" s="319"/>
      <c r="NHG52" s="319"/>
      <c r="NHH52" s="319"/>
      <c r="NHI52" s="319"/>
      <c r="NHJ52" s="319"/>
      <c r="NHK52" s="319"/>
      <c r="NHL52" s="319"/>
      <c r="NHM52" s="319"/>
      <c r="NHN52" s="319"/>
      <c r="NHO52" s="319"/>
      <c r="NHP52" s="319"/>
      <c r="NHQ52" s="319"/>
      <c r="NHR52" s="319"/>
      <c r="NHS52" s="319"/>
      <c r="NHT52" s="319"/>
      <c r="NHU52" s="319"/>
      <c r="NHV52" s="319"/>
      <c r="NHW52" s="319"/>
      <c r="NHX52" s="319"/>
      <c r="NHY52" s="319"/>
      <c r="NHZ52" s="319"/>
      <c r="NIA52" s="319"/>
      <c r="NIB52" s="319"/>
      <c r="NIC52" s="319"/>
      <c r="NID52" s="319"/>
      <c r="NIE52" s="319"/>
      <c r="NIF52" s="319"/>
      <c r="NIG52" s="319"/>
      <c r="NIH52" s="319"/>
      <c r="NII52" s="319"/>
      <c r="NIJ52" s="319"/>
      <c r="NIK52" s="319"/>
      <c r="NIL52" s="319"/>
      <c r="NIM52" s="319"/>
      <c r="NIN52" s="319"/>
      <c r="NIO52" s="319"/>
      <c r="NIP52" s="319"/>
      <c r="NIQ52" s="319"/>
      <c r="NIR52" s="319"/>
      <c r="NIS52" s="319"/>
      <c r="NIT52" s="319"/>
      <c r="NIU52" s="319"/>
      <c r="NIV52" s="319"/>
      <c r="NIW52" s="319"/>
      <c r="NIX52" s="319"/>
      <c r="NIY52" s="319"/>
      <c r="NIZ52" s="319"/>
      <c r="NJA52" s="319"/>
      <c r="NJB52" s="319"/>
      <c r="NJC52" s="319"/>
      <c r="NJD52" s="319"/>
      <c r="NJE52" s="319"/>
      <c r="NJF52" s="319"/>
      <c r="NJG52" s="319"/>
      <c r="NJH52" s="319"/>
      <c r="NJI52" s="319"/>
      <c r="NJJ52" s="319"/>
      <c r="NJK52" s="319"/>
      <c r="NJL52" s="319"/>
      <c r="NJM52" s="319"/>
      <c r="NJN52" s="319"/>
      <c r="NJO52" s="319"/>
      <c r="NJP52" s="319"/>
      <c r="NJQ52" s="319"/>
      <c r="NJR52" s="319"/>
      <c r="NJS52" s="319"/>
      <c r="NJT52" s="319"/>
      <c r="NJU52" s="319"/>
      <c r="NJV52" s="319"/>
      <c r="NJW52" s="319"/>
      <c r="NJX52" s="319"/>
      <c r="NJY52" s="319"/>
      <c r="NJZ52" s="319"/>
      <c r="NKA52" s="319"/>
      <c r="NKB52" s="319"/>
      <c r="NKC52" s="319"/>
      <c r="NKD52" s="319"/>
      <c r="NKE52" s="319"/>
      <c r="NKF52" s="319"/>
      <c r="NKG52" s="319"/>
      <c r="NKH52" s="319"/>
      <c r="NKI52" s="319"/>
      <c r="NKJ52" s="319"/>
      <c r="NKK52" s="319"/>
      <c r="NKL52" s="319"/>
      <c r="NKM52" s="319"/>
      <c r="NKN52" s="319"/>
      <c r="NKO52" s="319"/>
      <c r="NKP52" s="319"/>
      <c r="NKQ52" s="319"/>
      <c r="NKR52" s="319"/>
      <c r="NKS52" s="319"/>
      <c r="NKT52" s="319"/>
      <c r="NKU52" s="319"/>
      <c r="NKV52" s="319"/>
      <c r="NKW52" s="319"/>
      <c r="NKX52" s="319"/>
      <c r="NKY52" s="319"/>
      <c r="NKZ52" s="319"/>
      <c r="NLA52" s="319"/>
      <c r="NLB52" s="319"/>
      <c r="NLC52" s="319"/>
      <c r="NLD52" s="319"/>
      <c r="NLE52" s="319"/>
      <c r="NLF52" s="319"/>
      <c r="NLG52" s="319"/>
      <c r="NLH52" s="319"/>
      <c r="NLI52" s="319"/>
      <c r="NLJ52" s="319"/>
      <c r="NLK52" s="319"/>
      <c r="NLL52" s="319"/>
      <c r="NLM52" s="319"/>
      <c r="NLN52" s="319"/>
      <c r="NLO52" s="319"/>
      <c r="NLP52" s="319"/>
      <c r="NLQ52" s="319"/>
      <c r="NLR52" s="319"/>
      <c r="NLS52" s="319"/>
      <c r="NLT52" s="319"/>
      <c r="NLU52" s="319"/>
      <c r="NLV52" s="319"/>
      <c r="NLW52" s="319"/>
      <c r="NLX52" s="319"/>
      <c r="NLY52" s="319"/>
      <c r="NLZ52" s="319"/>
      <c r="NMA52" s="319"/>
      <c r="NMB52" s="319"/>
      <c r="NMC52" s="319"/>
      <c r="NMD52" s="319"/>
      <c r="NME52" s="319"/>
      <c r="NMF52" s="319"/>
      <c r="NMG52" s="319"/>
      <c r="NMH52" s="319"/>
      <c r="NMI52" s="319"/>
      <c r="NMJ52" s="319"/>
      <c r="NMK52" s="319"/>
      <c r="NML52" s="319"/>
      <c r="NMM52" s="319"/>
      <c r="NMN52" s="319"/>
      <c r="NMO52" s="319"/>
      <c r="NMP52" s="319"/>
      <c r="NMQ52" s="319"/>
      <c r="NMR52" s="319"/>
      <c r="NMS52" s="319"/>
      <c r="NMT52" s="319"/>
      <c r="NMU52" s="319"/>
      <c r="NMV52" s="319"/>
      <c r="NMW52" s="319"/>
      <c r="NMX52" s="319"/>
      <c r="NMY52" s="319"/>
      <c r="NMZ52" s="319"/>
      <c r="NNA52" s="319"/>
      <c r="NNB52" s="319"/>
      <c r="NNC52" s="319"/>
      <c r="NND52" s="319"/>
      <c r="NNE52" s="319"/>
      <c r="NNF52" s="319"/>
      <c r="NNG52" s="319"/>
      <c r="NNH52" s="319"/>
      <c r="NNI52" s="319"/>
      <c r="NNJ52" s="319"/>
      <c r="NNK52" s="319"/>
      <c r="NNL52" s="319"/>
      <c r="NNM52" s="319"/>
      <c r="NNN52" s="319"/>
      <c r="NNO52" s="319"/>
      <c r="NNP52" s="319"/>
      <c r="NNQ52" s="319"/>
      <c r="NNR52" s="319"/>
      <c r="NNS52" s="319"/>
      <c r="NNT52" s="319"/>
      <c r="NNU52" s="319"/>
      <c r="NNV52" s="319"/>
      <c r="NNW52" s="319"/>
      <c r="NNX52" s="319"/>
      <c r="NNY52" s="319"/>
      <c r="NNZ52" s="319"/>
      <c r="NOA52" s="319"/>
      <c r="NOB52" s="319"/>
      <c r="NOC52" s="319"/>
      <c r="NOD52" s="319"/>
      <c r="NOE52" s="319"/>
      <c r="NOF52" s="319"/>
      <c r="NOG52" s="319"/>
      <c r="NOH52" s="319"/>
      <c r="NOI52" s="319"/>
      <c r="NOJ52" s="319"/>
      <c r="NOK52" s="319"/>
      <c r="NOL52" s="319"/>
      <c r="NOM52" s="319"/>
      <c r="NON52" s="319"/>
      <c r="NOO52" s="319"/>
      <c r="NOP52" s="319"/>
      <c r="NOQ52" s="319"/>
      <c r="NOR52" s="319"/>
      <c r="NOS52" s="319"/>
      <c r="NOT52" s="319"/>
      <c r="NOU52" s="319"/>
      <c r="NOV52" s="319"/>
      <c r="NOW52" s="319"/>
      <c r="NOX52" s="319"/>
      <c r="NOY52" s="319"/>
      <c r="NOZ52" s="319"/>
      <c r="NPA52" s="319"/>
      <c r="NPB52" s="319"/>
      <c r="NPC52" s="319"/>
      <c r="NPD52" s="319"/>
      <c r="NPE52" s="319"/>
      <c r="NPF52" s="319"/>
      <c r="NPG52" s="319"/>
      <c r="NPH52" s="319"/>
      <c r="NPI52" s="319"/>
      <c r="NPJ52" s="319"/>
      <c r="NPK52" s="319"/>
      <c r="NPL52" s="319"/>
      <c r="NPM52" s="319"/>
      <c r="NPN52" s="319"/>
      <c r="NPO52" s="319"/>
      <c r="NPP52" s="319"/>
      <c r="NPQ52" s="319"/>
      <c r="NPR52" s="319"/>
      <c r="NPS52" s="319"/>
      <c r="NPT52" s="319"/>
      <c r="NPU52" s="319"/>
      <c r="NPV52" s="319"/>
      <c r="NPW52" s="319"/>
      <c r="NPX52" s="319"/>
      <c r="NPY52" s="319"/>
      <c r="NPZ52" s="319"/>
      <c r="NQA52" s="319"/>
      <c r="NQB52" s="319"/>
      <c r="NQC52" s="319"/>
      <c r="NQD52" s="319"/>
      <c r="NQE52" s="319"/>
      <c r="NQF52" s="319"/>
      <c r="NQG52" s="319"/>
      <c r="NQH52" s="319"/>
      <c r="NQI52" s="319"/>
      <c r="NQJ52" s="319"/>
      <c r="NQK52" s="319"/>
      <c r="NQL52" s="319"/>
      <c r="NQM52" s="319"/>
      <c r="NQN52" s="319"/>
      <c r="NQO52" s="319"/>
      <c r="NQP52" s="319"/>
      <c r="NQQ52" s="319"/>
      <c r="NQR52" s="319"/>
      <c r="NQS52" s="319"/>
      <c r="NQT52" s="319"/>
      <c r="NQU52" s="319"/>
      <c r="NQV52" s="319"/>
      <c r="NQW52" s="319"/>
      <c r="NQX52" s="319"/>
      <c r="NQY52" s="319"/>
      <c r="NQZ52" s="319"/>
      <c r="NRA52" s="319"/>
      <c r="NRB52" s="319"/>
      <c r="NRC52" s="319"/>
      <c r="NRD52" s="319"/>
      <c r="NRE52" s="319"/>
      <c r="NRF52" s="319"/>
      <c r="NRG52" s="319"/>
      <c r="NRH52" s="319"/>
      <c r="NRI52" s="319"/>
      <c r="NRJ52" s="319"/>
      <c r="NRK52" s="319"/>
      <c r="NRL52" s="319"/>
      <c r="NRM52" s="319"/>
      <c r="NRN52" s="319"/>
      <c r="NRO52" s="319"/>
      <c r="NRP52" s="319"/>
      <c r="NRQ52" s="319"/>
      <c r="NRR52" s="319"/>
      <c r="NRS52" s="319"/>
      <c r="NRT52" s="319"/>
      <c r="NRU52" s="319"/>
      <c r="NRV52" s="319"/>
      <c r="NRW52" s="319"/>
      <c r="NRX52" s="319"/>
      <c r="NRY52" s="319"/>
      <c r="NRZ52" s="319"/>
      <c r="NSA52" s="319"/>
      <c r="NSB52" s="319"/>
      <c r="NSC52" s="319"/>
      <c r="NSD52" s="319"/>
      <c r="NSE52" s="319"/>
      <c r="NSF52" s="319"/>
      <c r="NSG52" s="319"/>
      <c r="NSH52" s="319"/>
      <c r="NSI52" s="319"/>
      <c r="NSJ52" s="319"/>
      <c r="NSK52" s="319"/>
      <c r="NSL52" s="319"/>
      <c r="NSM52" s="319"/>
      <c r="NSN52" s="319"/>
      <c r="NSO52" s="319"/>
      <c r="NSP52" s="319"/>
      <c r="NSQ52" s="319"/>
      <c r="NSR52" s="319"/>
      <c r="NSS52" s="319"/>
      <c r="NST52" s="319"/>
      <c r="NSU52" s="319"/>
      <c r="NSV52" s="319"/>
      <c r="NSW52" s="319"/>
      <c r="NSX52" s="319"/>
      <c r="NSY52" s="319"/>
      <c r="NSZ52" s="319"/>
      <c r="NTA52" s="319"/>
      <c r="NTB52" s="319"/>
      <c r="NTC52" s="319"/>
      <c r="NTD52" s="319"/>
      <c r="NTE52" s="319"/>
      <c r="NTF52" s="319"/>
      <c r="NTG52" s="319"/>
      <c r="NTH52" s="319"/>
      <c r="NTI52" s="319"/>
      <c r="NTJ52" s="319"/>
      <c r="NTK52" s="319"/>
      <c r="NTL52" s="319"/>
      <c r="NTM52" s="319"/>
      <c r="NTN52" s="319"/>
      <c r="NTO52" s="319"/>
      <c r="NTP52" s="319"/>
      <c r="NTQ52" s="319"/>
      <c r="NTR52" s="319"/>
      <c r="NTS52" s="319"/>
      <c r="NTT52" s="319"/>
      <c r="NTU52" s="319"/>
      <c r="NTV52" s="319"/>
      <c r="NTW52" s="319"/>
      <c r="NTX52" s="319"/>
      <c r="NTY52" s="319"/>
      <c r="NTZ52" s="319"/>
      <c r="NUA52" s="319"/>
      <c r="NUB52" s="319"/>
      <c r="NUC52" s="319"/>
      <c r="NUD52" s="319"/>
      <c r="NUE52" s="319"/>
      <c r="NUF52" s="319"/>
      <c r="NUG52" s="319"/>
      <c r="NUH52" s="319"/>
      <c r="NUI52" s="319"/>
      <c r="NUJ52" s="319"/>
      <c r="NUK52" s="319"/>
      <c r="NUL52" s="319"/>
      <c r="NUM52" s="319"/>
      <c r="NUN52" s="319"/>
      <c r="NUO52" s="319"/>
      <c r="NUP52" s="319"/>
      <c r="NUQ52" s="319"/>
      <c r="NUR52" s="319"/>
      <c r="NUS52" s="319"/>
      <c r="NUT52" s="319"/>
      <c r="NUU52" s="319"/>
      <c r="NUV52" s="319"/>
      <c r="NUW52" s="319"/>
      <c r="NUX52" s="319"/>
      <c r="NUY52" s="319"/>
      <c r="NUZ52" s="319"/>
      <c r="NVA52" s="319"/>
      <c r="NVB52" s="319"/>
      <c r="NVC52" s="319"/>
      <c r="NVD52" s="319"/>
      <c r="NVE52" s="319"/>
      <c r="NVF52" s="319"/>
      <c r="NVG52" s="319"/>
      <c r="NVH52" s="319"/>
      <c r="NVI52" s="319"/>
      <c r="NVJ52" s="319"/>
      <c r="NVK52" s="319"/>
      <c r="NVL52" s="319"/>
      <c r="NVM52" s="319"/>
      <c r="NVN52" s="319"/>
      <c r="NVO52" s="319"/>
      <c r="NVP52" s="319"/>
      <c r="NVQ52" s="319"/>
      <c r="NVR52" s="319"/>
      <c r="NVS52" s="319"/>
      <c r="NVT52" s="319"/>
      <c r="NVU52" s="319"/>
      <c r="NVV52" s="319"/>
      <c r="NVW52" s="319"/>
      <c r="NVX52" s="319"/>
      <c r="NVY52" s="319"/>
      <c r="NVZ52" s="319"/>
      <c r="NWA52" s="319"/>
      <c r="NWB52" s="319"/>
      <c r="NWC52" s="319"/>
      <c r="NWD52" s="319"/>
      <c r="NWE52" s="319"/>
      <c r="NWF52" s="319"/>
      <c r="NWG52" s="319"/>
      <c r="NWH52" s="319"/>
      <c r="NWI52" s="319"/>
      <c r="NWJ52" s="319"/>
      <c r="NWK52" s="319"/>
      <c r="NWL52" s="319"/>
      <c r="NWM52" s="319"/>
      <c r="NWN52" s="319"/>
      <c r="NWO52" s="319"/>
      <c r="NWP52" s="319"/>
      <c r="NWQ52" s="319"/>
      <c r="NWR52" s="319"/>
      <c r="NWS52" s="319"/>
      <c r="NWT52" s="319"/>
      <c r="NWU52" s="319"/>
      <c r="NWV52" s="319"/>
      <c r="NWW52" s="319"/>
      <c r="NWX52" s="319"/>
      <c r="NWY52" s="319"/>
      <c r="NWZ52" s="319"/>
      <c r="NXA52" s="319"/>
      <c r="NXB52" s="319"/>
      <c r="NXC52" s="319"/>
      <c r="NXD52" s="319"/>
      <c r="NXE52" s="319"/>
      <c r="NXF52" s="319"/>
      <c r="NXG52" s="319"/>
      <c r="NXH52" s="319"/>
      <c r="NXI52" s="319"/>
      <c r="NXJ52" s="319"/>
      <c r="NXK52" s="319"/>
      <c r="NXL52" s="319"/>
      <c r="NXM52" s="319"/>
      <c r="NXN52" s="319"/>
      <c r="NXO52" s="319"/>
      <c r="NXP52" s="319"/>
      <c r="NXQ52" s="319"/>
      <c r="NXR52" s="319"/>
      <c r="NXS52" s="319"/>
      <c r="NXT52" s="319"/>
      <c r="NXU52" s="319"/>
      <c r="NXV52" s="319"/>
      <c r="NXW52" s="319"/>
      <c r="NXX52" s="319"/>
      <c r="NXY52" s="319"/>
      <c r="NXZ52" s="319"/>
      <c r="NYA52" s="319"/>
      <c r="NYB52" s="319"/>
      <c r="NYC52" s="319"/>
      <c r="NYD52" s="319"/>
      <c r="NYE52" s="319"/>
      <c r="NYF52" s="319"/>
      <c r="NYG52" s="319"/>
      <c r="NYH52" s="319"/>
      <c r="NYI52" s="319"/>
      <c r="NYJ52" s="319"/>
      <c r="NYK52" s="319"/>
      <c r="NYL52" s="319"/>
      <c r="NYM52" s="319"/>
      <c r="NYN52" s="319"/>
      <c r="NYO52" s="319"/>
      <c r="NYP52" s="319"/>
      <c r="NYQ52" s="319"/>
      <c r="NYR52" s="319"/>
      <c r="NYS52" s="319"/>
      <c r="NYT52" s="319"/>
      <c r="NYU52" s="319"/>
      <c r="NYV52" s="319"/>
      <c r="NYW52" s="319"/>
      <c r="NYX52" s="319"/>
      <c r="NYY52" s="319"/>
      <c r="NYZ52" s="319"/>
      <c r="NZA52" s="319"/>
      <c r="NZB52" s="319"/>
      <c r="NZC52" s="319"/>
      <c r="NZD52" s="319"/>
      <c r="NZE52" s="319"/>
      <c r="NZF52" s="319"/>
      <c r="NZG52" s="319"/>
      <c r="NZH52" s="319"/>
      <c r="NZI52" s="319"/>
      <c r="NZJ52" s="319"/>
      <c r="NZK52" s="319"/>
      <c r="NZL52" s="319"/>
      <c r="NZM52" s="319"/>
      <c r="NZN52" s="319"/>
      <c r="NZO52" s="319"/>
      <c r="NZP52" s="319"/>
      <c r="NZQ52" s="319"/>
      <c r="NZR52" s="319"/>
      <c r="NZS52" s="319"/>
      <c r="NZT52" s="319"/>
      <c r="NZU52" s="319"/>
      <c r="NZV52" s="319"/>
      <c r="NZW52" s="319"/>
      <c r="NZX52" s="319"/>
      <c r="NZY52" s="319"/>
      <c r="NZZ52" s="319"/>
      <c r="OAA52" s="319"/>
      <c r="OAB52" s="319"/>
      <c r="OAC52" s="319"/>
      <c r="OAD52" s="319"/>
      <c r="OAE52" s="319"/>
      <c r="OAF52" s="319"/>
      <c r="OAG52" s="319"/>
      <c r="OAH52" s="319"/>
      <c r="OAI52" s="319"/>
      <c r="OAJ52" s="319"/>
      <c r="OAK52" s="319"/>
      <c r="OAL52" s="319"/>
      <c r="OAM52" s="319"/>
      <c r="OAN52" s="319"/>
      <c r="OAO52" s="319"/>
      <c r="OAP52" s="319"/>
      <c r="OAQ52" s="319"/>
      <c r="OAR52" s="319"/>
      <c r="OAS52" s="319"/>
      <c r="OAT52" s="319"/>
      <c r="OAU52" s="319"/>
      <c r="OAV52" s="319"/>
      <c r="OAW52" s="319"/>
      <c r="OAX52" s="319"/>
      <c r="OAY52" s="319"/>
      <c r="OAZ52" s="319"/>
      <c r="OBA52" s="319"/>
      <c r="OBB52" s="319"/>
      <c r="OBC52" s="319"/>
      <c r="OBD52" s="319"/>
      <c r="OBE52" s="319"/>
      <c r="OBF52" s="319"/>
      <c r="OBG52" s="319"/>
      <c r="OBH52" s="319"/>
      <c r="OBI52" s="319"/>
      <c r="OBJ52" s="319"/>
      <c r="OBK52" s="319"/>
      <c r="OBL52" s="319"/>
      <c r="OBM52" s="319"/>
      <c r="OBN52" s="319"/>
      <c r="OBO52" s="319"/>
      <c r="OBP52" s="319"/>
      <c r="OBQ52" s="319"/>
      <c r="OBR52" s="319"/>
      <c r="OBS52" s="319"/>
      <c r="OBT52" s="319"/>
      <c r="OBU52" s="319"/>
      <c r="OBV52" s="319"/>
      <c r="OBW52" s="319"/>
      <c r="OBX52" s="319"/>
      <c r="OBY52" s="319"/>
      <c r="OBZ52" s="319"/>
      <c r="OCA52" s="319"/>
      <c r="OCB52" s="319"/>
      <c r="OCC52" s="319"/>
      <c r="OCD52" s="319"/>
      <c r="OCE52" s="319"/>
      <c r="OCF52" s="319"/>
      <c r="OCG52" s="319"/>
      <c r="OCH52" s="319"/>
      <c r="OCI52" s="319"/>
      <c r="OCJ52" s="319"/>
      <c r="OCK52" s="319"/>
      <c r="OCL52" s="319"/>
      <c r="OCM52" s="319"/>
      <c r="OCN52" s="319"/>
      <c r="OCO52" s="319"/>
      <c r="OCP52" s="319"/>
      <c r="OCQ52" s="319"/>
      <c r="OCR52" s="319"/>
      <c r="OCS52" s="319"/>
      <c r="OCT52" s="319"/>
      <c r="OCU52" s="319"/>
      <c r="OCV52" s="319"/>
      <c r="OCW52" s="319"/>
      <c r="OCX52" s="319"/>
      <c r="OCY52" s="319"/>
      <c r="OCZ52" s="319"/>
      <c r="ODA52" s="319"/>
      <c r="ODB52" s="319"/>
      <c r="ODC52" s="319"/>
      <c r="ODD52" s="319"/>
      <c r="ODE52" s="319"/>
      <c r="ODF52" s="319"/>
      <c r="ODG52" s="319"/>
      <c r="ODH52" s="319"/>
      <c r="ODI52" s="319"/>
      <c r="ODJ52" s="319"/>
      <c r="ODK52" s="319"/>
      <c r="ODL52" s="319"/>
      <c r="ODM52" s="319"/>
      <c r="ODN52" s="319"/>
      <c r="ODO52" s="319"/>
      <c r="ODP52" s="319"/>
      <c r="ODQ52" s="319"/>
      <c r="ODR52" s="319"/>
      <c r="ODS52" s="319"/>
      <c r="ODT52" s="319"/>
      <c r="ODU52" s="319"/>
      <c r="ODV52" s="319"/>
      <c r="ODW52" s="319"/>
      <c r="ODX52" s="319"/>
      <c r="ODY52" s="319"/>
      <c r="ODZ52" s="319"/>
      <c r="OEA52" s="319"/>
      <c r="OEB52" s="319"/>
      <c r="OEC52" s="319"/>
      <c r="OED52" s="319"/>
      <c r="OEE52" s="319"/>
      <c r="OEF52" s="319"/>
      <c r="OEG52" s="319"/>
      <c r="OEH52" s="319"/>
      <c r="OEI52" s="319"/>
      <c r="OEJ52" s="319"/>
      <c r="OEK52" s="319"/>
      <c r="OEL52" s="319"/>
      <c r="OEM52" s="319"/>
      <c r="OEN52" s="319"/>
      <c r="OEO52" s="319"/>
      <c r="OEP52" s="319"/>
      <c r="OEQ52" s="319"/>
      <c r="OER52" s="319"/>
      <c r="OES52" s="319"/>
      <c r="OET52" s="319"/>
      <c r="OEU52" s="319"/>
      <c r="OEV52" s="319"/>
      <c r="OEW52" s="319"/>
      <c r="OEX52" s="319"/>
      <c r="OEY52" s="319"/>
      <c r="OEZ52" s="319"/>
      <c r="OFA52" s="319"/>
      <c r="OFB52" s="319"/>
      <c r="OFC52" s="319"/>
      <c r="OFD52" s="319"/>
      <c r="OFE52" s="319"/>
      <c r="OFF52" s="319"/>
      <c r="OFG52" s="319"/>
      <c r="OFH52" s="319"/>
      <c r="OFI52" s="319"/>
      <c r="OFJ52" s="319"/>
      <c r="OFK52" s="319"/>
      <c r="OFL52" s="319"/>
      <c r="OFM52" s="319"/>
      <c r="OFN52" s="319"/>
      <c r="OFO52" s="319"/>
      <c r="OFP52" s="319"/>
      <c r="OFQ52" s="319"/>
      <c r="OFR52" s="319"/>
      <c r="OFS52" s="319"/>
      <c r="OFT52" s="319"/>
      <c r="OFU52" s="319"/>
      <c r="OFV52" s="319"/>
      <c r="OFW52" s="319"/>
      <c r="OFX52" s="319"/>
      <c r="OFY52" s="319"/>
      <c r="OFZ52" s="319"/>
      <c r="OGA52" s="319"/>
      <c r="OGB52" s="319"/>
      <c r="OGC52" s="319"/>
      <c r="OGD52" s="319"/>
      <c r="OGE52" s="319"/>
      <c r="OGF52" s="319"/>
      <c r="OGG52" s="319"/>
      <c r="OGH52" s="319"/>
      <c r="OGI52" s="319"/>
      <c r="OGJ52" s="319"/>
      <c r="OGK52" s="319"/>
      <c r="OGL52" s="319"/>
      <c r="OGM52" s="319"/>
      <c r="OGN52" s="319"/>
      <c r="OGO52" s="319"/>
      <c r="OGP52" s="319"/>
      <c r="OGQ52" s="319"/>
      <c r="OGR52" s="319"/>
      <c r="OGS52" s="319"/>
      <c r="OGT52" s="319"/>
      <c r="OGU52" s="319"/>
      <c r="OGV52" s="319"/>
      <c r="OGW52" s="319"/>
      <c r="OGX52" s="319"/>
      <c r="OGY52" s="319"/>
      <c r="OGZ52" s="319"/>
      <c r="OHA52" s="319"/>
      <c r="OHB52" s="319"/>
      <c r="OHC52" s="319"/>
      <c r="OHD52" s="319"/>
      <c r="OHE52" s="319"/>
      <c r="OHF52" s="319"/>
      <c r="OHG52" s="319"/>
      <c r="OHH52" s="319"/>
      <c r="OHI52" s="319"/>
      <c r="OHJ52" s="319"/>
      <c r="OHK52" s="319"/>
      <c r="OHL52" s="319"/>
      <c r="OHM52" s="319"/>
      <c r="OHN52" s="319"/>
      <c r="OHO52" s="319"/>
      <c r="OHP52" s="319"/>
      <c r="OHQ52" s="319"/>
      <c r="OHR52" s="319"/>
      <c r="OHS52" s="319"/>
      <c r="OHT52" s="319"/>
      <c r="OHU52" s="319"/>
      <c r="OHV52" s="319"/>
      <c r="OHW52" s="319"/>
      <c r="OHX52" s="319"/>
      <c r="OHY52" s="319"/>
      <c r="OHZ52" s="319"/>
      <c r="OIA52" s="319"/>
      <c r="OIB52" s="319"/>
      <c r="OIC52" s="319"/>
      <c r="OID52" s="319"/>
      <c r="OIE52" s="319"/>
      <c r="OIF52" s="319"/>
      <c r="OIG52" s="319"/>
      <c r="OIH52" s="319"/>
      <c r="OII52" s="319"/>
      <c r="OIJ52" s="319"/>
      <c r="OIK52" s="319"/>
      <c r="OIL52" s="319"/>
      <c r="OIM52" s="319"/>
      <c r="OIN52" s="319"/>
      <c r="OIO52" s="319"/>
      <c r="OIP52" s="319"/>
      <c r="OIQ52" s="319"/>
      <c r="OIR52" s="319"/>
      <c r="OIS52" s="319"/>
      <c r="OIT52" s="319"/>
      <c r="OIU52" s="319"/>
      <c r="OIV52" s="319"/>
      <c r="OIW52" s="319"/>
      <c r="OIX52" s="319"/>
      <c r="OIY52" s="319"/>
      <c r="OIZ52" s="319"/>
      <c r="OJA52" s="319"/>
      <c r="OJB52" s="319"/>
      <c r="OJC52" s="319"/>
      <c r="OJD52" s="319"/>
      <c r="OJE52" s="319"/>
      <c r="OJF52" s="319"/>
      <c r="OJG52" s="319"/>
      <c r="OJH52" s="319"/>
      <c r="OJI52" s="319"/>
      <c r="OJJ52" s="319"/>
      <c r="OJK52" s="319"/>
      <c r="OJL52" s="319"/>
      <c r="OJM52" s="319"/>
      <c r="OJN52" s="319"/>
      <c r="OJO52" s="319"/>
      <c r="OJP52" s="319"/>
      <c r="OJQ52" s="319"/>
      <c r="OJR52" s="319"/>
      <c r="OJS52" s="319"/>
      <c r="OJT52" s="319"/>
      <c r="OJU52" s="319"/>
      <c r="OJV52" s="319"/>
      <c r="OJW52" s="319"/>
      <c r="OJX52" s="319"/>
      <c r="OJY52" s="319"/>
      <c r="OJZ52" s="319"/>
      <c r="OKA52" s="319"/>
      <c r="OKB52" s="319"/>
      <c r="OKC52" s="319"/>
      <c r="OKD52" s="319"/>
      <c r="OKE52" s="319"/>
      <c r="OKF52" s="319"/>
      <c r="OKG52" s="319"/>
      <c r="OKH52" s="319"/>
      <c r="OKI52" s="319"/>
      <c r="OKJ52" s="319"/>
      <c r="OKK52" s="319"/>
      <c r="OKL52" s="319"/>
      <c r="OKM52" s="319"/>
      <c r="OKN52" s="319"/>
      <c r="OKO52" s="319"/>
      <c r="OKP52" s="319"/>
      <c r="OKQ52" s="319"/>
      <c r="OKR52" s="319"/>
      <c r="OKS52" s="319"/>
      <c r="OKT52" s="319"/>
      <c r="OKU52" s="319"/>
      <c r="OKV52" s="319"/>
      <c r="OKW52" s="319"/>
      <c r="OKX52" s="319"/>
      <c r="OKY52" s="319"/>
      <c r="OKZ52" s="319"/>
      <c r="OLA52" s="319"/>
      <c r="OLB52" s="319"/>
      <c r="OLC52" s="319"/>
      <c r="OLD52" s="319"/>
      <c r="OLE52" s="319"/>
      <c r="OLF52" s="319"/>
      <c r="OLG52" s="319"/>
      <c r="OLH52" s="319"/>
      <c r="OLI52" s="319"/>
      <c r="OLJ52" s="319"/>
      <c r="OLK52" s="319"/>
      <c r="OLL52" s="319"/>
      <c r="OLM52" s="319"/>
      <c r="OLN52" s="319"/>
      <c r="OLO52" s="319"/>
      <c r="OLP52" s="319"/>
      <c r="OLQ52" s="319"/>
      <c r="OLR52" s="319"/>
      <c r="OLS52" s="319"/>
      <c r="OLT52" s="319"/>
      <c r="OLU52" s="319"/>
      <c r="OLV52" s="319"/>
      <c r="OLW52" s="319"/>
      <c r="OLX52" s="319"/>
      <c r="OLY52" s="319"/>
      <c r="OLZ52" s="319"/>
      <c r="OMA52" s="319"/>
      <c r="OMB52" s="319"/>
      <c r="OMC52" s="319"/>
      <c r="OMD52" s="319"/>
      <c r="OME52" s="319"/>
      <c r="OMF52" s="319"/>
      <c r="OMG52" s="319"/>
      <c r="OMH52" s="319"/>
      <c r="OMI52" s="319"/>
      <c r="OMJ52" s="319"/>
      <c r="OMK52" s="319"/>
      <c r="OML52" s="319"/>
      <c r="OMM52" s="319"/>
      <c r="OMN52" s="319"/>
      <c r="OMO52" s="319"/>
      <c r="OMP52" s="319"/>
      <c r="OMQ52" s="319"/>
      <c r="OMR52" s="319"/>
      <c r="OMS52" s="319"/>
      <c r="OMT52" s="319"/>
      <c r="OMU52" s="319"/>
      <c r="OMV52" s="319"/>
      <c r="OMW52" s="319"/>
      <c r="OMX52" s="319"/>
      <c r="OMY52" s="319"/>
      <c r="OMZ52" s="319"/>
      <c r="ONA52" s="319"/>
      <c r="ONB52" s="319"/>
      <c r="ONC52" s="319"/>
      <c r="OND52" s="319"/>
      <c r="ONE52" s="319"/>
      <c r="ONF52" s="319"/>
      <c r="ONG52" s="319"/>
      <c r="ONH52" s="319"/>
      <c r="ONI52" s="319"/>
      <c r="ONJ52" s="319"/>
      <c r="ONK52" s="319"/>
      <c r="ONL52" s="319"/>
      <c r="ONM52" s="319"/>
      <c r="ONN52" s="319"/>
      <c r="ONO52" s="319"/>
      <c r="ONP52" s="319"/>
      <c r="ONQ52" s="319"/>
      <c r="ONR52" s="319"/>
      <c r="ONS52" s="319"/>
      <c r="ONT52" s="319"/>
      <c r="ONU52" s="319"/>
      <c r="ONV52" s="319"/>
      <c r="ONW52" s="319"/>
      <c r="ONX52" s="319"/>
      <c r="ONY52" s="319"/>
      <c r="ONZ52" s="319"/>
      <c r="OOA52" s="319"/>
      <c r="OOB52" s="319"/>
      <c r="OOC52" s="319"/>
      <c r="OOD52" s="319"/>
      <c r="OOE52" s="319"/>
      <c r="OOF52" s="319"/>
      <c r="OOG52" s="319"/>
      <c r="OOH52" s="319"/>
      <c r="OOI52" s="319"/>
      <c r="OOJ52" s="319"/>
      <c r="OOK52" s="319"/>
      <c r="OOL52" s="319"/>
      <c r="OOM52" s="319"/>
      <c r="OON52" s="319"/>
      <c r="OOO52" s="319"/>
      <c r="OOP52" s="319"/>
      <c r="OOQ52" s="319"/>
      <c r="OOR52" s="319"/>
      <c r="OOS52" s="319"/>
      <c r="OOT52" s="319"/>
      <c r="OOU52" s="319"/>
      <c r="OOV52" s="319"/>
      <c r="OOW52" s="319"/>
      <c r="OOX52" s="319"/>
      <c r="OOY52" s="319"/>
      <c r="OOZ52" s="319"/>
      <c r="OPA52" s="319"/>
      <c r="OPB52" s="319"/>
      <c r="OPC52" s="319"/>
      <c r="OPD52" s="319"/>
      <c r="OPE52" s="319"/>
      <c r="OPF52" s="319"/>
      <c r="OPG52" s="319"/>
      <c r="OPH52" s="319"/>
      <c r="OPI52" s="319"/>
      <c r="OPJ52" s="319"/>
      <c r="OPK52" s="319"/>
      <c r="OPL52" s="319"/>
      <c r="OPM52" s="319"/>
      <c r="OPN52" s="319"/>
      <c r="OPO52" s="319"/>
      <c r="OPP52" s="319"/>
      <c r="OPQ52" s="319"/>
      <c r="OPR52" s="319"/>
      <c r="OPS52" s="319"/>
      <c r="OPT52" s="319"/>
      <c r="OPU52" s="319"/>
      <c r="OPV52" s="319"/>
      <c r="OPW52" s="319"/>
      <c r="OPX52" s="319"/>
      <c r="OPY52" s="319"/>
      <c r="OPZ52" s="319"/>
      <c r="OQA52" s="319"/>
      <c r="OQB52" s="319"/>
      <c r="OQC52" s="319"/>
      <c r="OQD52" s="319"/>
      <c r="OQE52" s="319"/>
      <c r="OQF52" s="319"/>
      <c r="OQG52" s="319"/>
      <c r="OQH52" s="319"/>
      <c r="OQI52" s="319"/>
      <c r="OQJ52" s="319"/>
      <c r="OQK52" s="319"/>
      <c r="OQL52" s="319"/>
      <c r="OQM52" s="319"/>
      <c r="OQN52" s="319"/>
      <c r="OQO52" s="319"/>
      <c r="OQP52" s="319"/>
      <c r="OQQ52" s="319"/>
      <c r="OQR52" s="319"/>
      <c r="OQS52" s="319"/>
      <c r="OQT52" s="319"/>
      <c r="OQU52" s="319"/>
      <c r="OQV52" s="319"/>
      <c r="OQW52" s="319"/>
      <c r="OQX52" s="319"/>
      <c r="OQY52" s="319"/>
      <c r="OQZ52" s="319"/>
      <c r="ORA52" s="319"/>
      <c r="ORB52" s="319"/>
      <c r="ORC52" s="319"/>
      <c r="ORD52" s="319"/>
      <c r="ORE52" s="319"/>
      <c r="ORF52" s="319"/>
      <c r="ORG52" s="319"/>
      <c r="ORH52" s="319"/>
      <c r="ORI52" s="319"/>
      <c r="ORJ52" s="319"/>
      <c r="ORK52" s="319"/>
      <c r="ORL52" s="319"/>
      <c r="ORM52" s="319"/>
      <c r="ORN52" s="319"/>
      <c r="ORO52" s="319"/>
      <c r="ORP52" s="319"/>
      <c r="ORQ52" s="319"/>
      <c r="ORR52" s="319"/>
      <c r="ORS52" s="319"/>
      <c r="ORT52" s="319"/>
      <c r="ORU52" s="319"/>
      <c r="ORV52" s="319"/>
      <c r="ORW52" s="319"/>
      <c r="ORX52" s="319"/>
      <c r="ORY52" s="319"/>
      <c r="ORZ52" s="319"/>
      <c r="OSA52" s="319"/>
      <c r="OSB52" s="319"/>
      <c r="OSC52" s="319"/>
      <c r="OSD52" s="319"/>
      <c r="OSE52" s="319"/>
      <c r="OSF52" s="319"/>
      <c r="OSG52" s="319"/>
      <c r="OSH52" s="319"/>
      <c r="OSI52" s="319"/>
      <c r="OSJ52" s="319"/>
      <c r="OSK52" s="319"/>
      <c r="OSL52" s="319"/>
      <c r="OSM52" s="319"/>
      <c r="OSN52" s="319"/>
      <c r="OSO52" s="319"/>
      <c r="OSP52" s="319"/>
      <c r="OSQ52" s="319"/>
      <c r="OSR52" s="319"/>
      <c r="OSS52" s="319"/>
      <c r="OST52" s="319"/>
      <c r="OSU52" s="319"/>
      <c r="OSV52" s="319"/>
      <c r="OSW52" s="319"/>
      <c r="OSX52" s="319"/>
      <c r="OSY52" s="319"/>
      <c r="OSZ52" s="319"/>
      <c r="OTA52" s="319"/>
      <c r="OTB52" s="319"/>
      <c r="OTC52" s="319"/>
      <c r="OTD52" s="319"/>
      <c r="OTE52" s="319"/>
      <c r="OTF52" s="319"/>
      <c r="OTG52" s="319"/>
      <c r="OTH52" s="319"/>
      <c r="OTI52" s="319"/>
      <c r="OTJ52" s="319"/>
      <c r="OTK52" s="319"/>
      <c r="OTL52" s="319"/>
      <c r="OTM52" s="319"/>
      <c r="OTN52" s="319"/>
      <c r="OTO52" s="319"/>
      <c r="OTP52" s="319"/>
      <c r="OTQ52" s="319"/>
      <c r="OTR52" s="319"/>
      <c r="OTS52" s="319"/>
      <c r="OTT52" s="319"/>
      <c r="OTU52" s="319"/>
      <c r="OTV52" s="319"/>
      <c r="OTW52" s="319"/>
      <c r="OTX52" s="319"/>
      <c r="OTY52" s="319"/>
      <c r="OTZ52" s="319"/>
      <c r="OUA52" s="319"/>
      <c r="OUB52" s="319"/>
      <c r="OUC52" s="319"/>
      <c r="OUD52" s="319"/>
      <c r="OUE52" s="319"/>
      <c r="OUF52" s="319"/>
      <c r="OUG52" s="319"/>
      <c r="OUH52" s="319"/>
      <c r="OUI52" s="319"/>
      <c r="OUJ52" s="319"/>
      <c r="OUK52" s="319"/>
      <c r="OUL52" s="319"/>
      <c r="OUM52" s="319"/>
      <c r="OUN52" s="319"/>
      <c r="OUO52" s="319"/>
      <c r="OUP52" s="319"/>
      <c r="OUQ52" s="319"/>
      <c r="OUR52" s="319"/>
      <c r="OUS52" s="319"/>
      <c r="OUT52" s="319"/>
      <c r="OUU52" s="319"/>
      <c r="OUV52" s="319"/>
      <c r="OUW52" s="319"/>
      <c r="OUX52" s="319"/>
      <c r="OUY52" s="319"/>
      <c r="OUZ52" s="319"/>
      <c r="OVA52" s="319"/>
      <c r="OVB52" s="319"/>
      <c r="OVC52" s="319"/>
      <c r="OVD52" s="319"/>
      <c r="OVE52" s="319"/>
      <c r="OVF52" s="319"/>
      <c r="OVG52" s="319"/>
      <c r="OVH52" s="319"/>
      <c r="OVI52" s="319"/>
      <c r="OVJ52" s="319"/>
      <c r="OVK52" s="319"/>
      <c r="OVL52" s="319"/>
      <c r="OVM52" s="319"/>
      <c r="OVN52" s="319"/>
      <c r="OVO52" s="319"/>
      <c r="OVP52" s="319"/>
      <c r="OVQ52" s="319"/>
      <c r="OVR52" s="319"/>
      <c r="OVS52" s="319"/>
      <c r="OVT52" s="319"/>
      <c r="OVU52" s="319"/>
      <c r="OVV52" s="319"/>
      <c r="OVW52" s="319"/>
      <c r="OVX52" s="319"/>
      <c r="OVY52" s="319"/>
      <c r="OVZ52" s="319"/>
      <c r="OWA52" s="319"/>
      <c r="OWB52" s="319"/>
      <c r="OWC52" s="319"/>
      <c r="OWD52" s="319"/>
      <c r="OWE52" s="319"/>
      <c r="OWF52" s="319"/>
      <c r="OWG52" s="319"/>
      <c r="OWH52" s="319"/>
      <c r="OWI52" s="319"/>
      <c r="OWJ52" s="319"/>
      <c r="OWK52" s="319"/>
      <c r="OWL52" s="319"/>
      <c r="OWM52" s="319"/>
      <c r="OWN52" s="319"/>
      <c r="OWO52" s="319"/>
      <c r="OWP52" s="319"/>
      <c r="OWQ52" s="319"/>
      <c r="OWR52" s="319"/>
      <c r="OWS52" s="319"/>
      <c r="OWT52" s="319"/>
      <c r="OWU52" s="319"/>
      <c r="OWV52" s="319"/>
      <c r="OWW52" s="319"/>
      <c r="OWX52" s="319"/>
      <c r="OWY52" s="319"/>
      <c r="OWZ52" s="319"/>
      <c r="OXA52" s="319"/>
      <c r="OXB52" s="319"/>
      <c r="OXC52" s="319"/>
      <c r="OXD52" s="319"/>
      <c r="OXE52" s="319"/>
      <c r="OXF52" s="319"/>
      <c r="OXG52" s="319"/>
      <c r="OXH52" s="319"/>
      <c r="OXI52" s="319"/>
      <c r="OXJ52" s="319"/>
      <c r="OXK52" s="319"/>
      <c r="OXL52" s="319"/>
      <c r="OXM52" s="319"/>
      <c r="OXN52" s="319"/>
      <c r="OXO52" s="319"/>
      <c r="OXP52" s="319"/>
      <c r="OXQ52" s="319"/>
      <c r="OXR52" s="319"/>
      <c r="OXS52" s="319"/>
      <c r="OXT52" s="319"/>
      <c r="OXU52" s="319"/>
      <c r="OXV52" s="319"/>
      <c r="OXW52" s="319"/>
      <c r="OXX52" s="319"/>
      <c r="OXY52" s="319"/>
      <c r="OXZ52" s="319"/>
      <c r="OYA52" s="319"/>
      <c r="OYB52" s="319"/>
      <c r="OYC52" s="319"/>
      <c r="OYD52" s="319"/>
      <c r="OYE52" s="319"/>
      <c r="OYF52" s="319"/>
      <c r="OYG52" s="319"/>
      <c r="OYH52" s="319"/>
      <c r="OYI52" s="319"/>
      <c r="OYJ52" s="319"/>
      <c r="OYK52" s="319"/>
      <c r="OYL52" s="319"/>
      <c r="OYM52" s="319"/>
      <c r="OYN52" s="319"/>
      <c r="OYO52" s="319"/>
      <c r="OYP52" s="319"/>
      <c r="OYQ52" s="319"/>
      <c r="OYR52" s="319"/>
      <c r="OYS52" s="319"/>
      <c r="OYT52" s="319"/>
      <c r="OYU52" s="319"/>
      <c r="OYV52" s="319"/>
      <c r="OYW52" s="319"/>
      <c r="OYX52" s="319"/>
      <c r="OYY52" s="319"/>
      <c r="OYZ52" s="319"/>
      <c r="OZA52" s="319"/>
      <c r="OZB52" s="319"/>
      <c r="OZC52" s="319"/>
      <c r="OZD52" s="319"/>
      <c r="OZE52" s="319"/>
      <c r="OZF52" s="319"/>
      <c r="OZG52" s="319"/>
      <c r="OZH52" s="319"/>
      <c r="OZI52" s="319"/>
      <c r="OZJ52" s="319"/>
      <c r="OZK52" s="319"/>
      <c r="OZL52" s="319"/>
      <c r="OZM52" s="319"/>
      <c r="OZN52" s="319"/>
      <c r="OZO52" s="319"/>
      <c r="OZP52" s="319"/>
      <c r="OZQ52" s="319"/>
      <c r="OZR52" s="319"/>
      <c r="OZS52" s="319"/>
      <c r="OZT52" s="319"/>
      <c r="OZU52" s="319"/>
      <c r="OZV52" s="319"/>
      <c r="OZW52" s="319"/>
      <c r="OZX52" s="319"/>
      <c r="OZY52" s="319"/>
      <c r="OZZ52" s="319"/>
      <c r="PAA52" s="319"/>
      <c r="PAB52" s="319"/>
      <c r="PAC52" s="319"/>
      <c r="PAD52" s="319"/>
      <c r="PAE52" s="319"/>
      <c r="PAF52" s="319"/>
      <c r="PAG52" s="319"/>
      <c r="PAH52" s="319"/>
      <c r="PAI52" s="319"/>
      <c r="PAJ52" s="319"/>
      <c r="PAK52" s="319"/>
      <c r="PAL52" s="319"/>
      <c r="PAM52" s="319"/>
      <c r="PAN52" s="319"/>
      <c r="PAO52" s="319"/>
      <c r="PAP52" s="319"/>
      <c r="PAQ52" s="319"/>
      <c r="PAR52" s="319"/>
      <c r="PAS52" s="319"/>
      <c r="PAT52" s="319"/>
      <c r="PAU52" s="319"/>
      <c r="PAV52" s="319"/>
      <c r="PAW52" s="319"/>
      <c r="PAX52" s="319"/>
      <c r="PAY52" s="319"/>
      <c r="PAZ52" s="319"/>
      <c r="PBA52" s="319"/>
      <c r="PBB52" s="319"/>
      <c r="PBC52" s="319"/>
      <c r="PBD52" s="319"/>
      <c r="PBE52" s="319"/>
      <c r="PBF52" s="319"/>
      <c r="PBG52" s="319"/>
      <c r="PBH52" s="319"/>
      <c r="PBI52" s="319"/>
      <c r="PBJ52" s="319"/>
      <c r="PBK52" s="319"/>
      <c r="PBL52" s="319"/>
      <c r="PBM52" s="319"/>
      <c r="PBN52" s="319"/>
      <c r="PBO52" s="319"/>
      <c r="PBP52" s="319"/>
      <c r="PBQ52" s="319"/>
      <c r="PBR52" s="319"/>
      <c r="PBS52" s="319"/>
      <c r="PBT52" s="319"/>
      <c r="PBU52" s="319"/>
      <c r="PBV52" s="319"/>
      <c r="PBW52" s="319"/>
      <c r="PBX52" s="319"/>
      <c r="PBY52" s="319"/>
      <c r="PBZ52" s="319"/>
      <c r="PCA52" s="319"/>
      <c r="PCB52" s="319"/>
      <c r="PCC52" s="319"/>
      <c r="PCD52" s="319"/>
      <c r="PCE52" s="319"/>
      <c r="PCF52" s="319"/>
      <c r="PCG52" s="319"/>
      <c r="PCH52" s="319"/>
      <c r="PCI52" s="319"/>
      <c r="PCJ52" s="319"/>
      <c r="PCK52" s="319"/>
      <c r="PCL52" s="319"/>
      <c r="PCM52" s="319"/>
      <c r="PCN52" s="319"/>
      <c r="PCO52" s="319"/>
      <c r="PCP52" s="319"/>
      <c r="PCQ52" s="319"/>
      <c r="PCR52" s="319"/>
      <c r="PCS52" s="319"/>
      <c r="PCT52" s="319"/>
      <c r="PCU52" s="319"/>
      <c r="PCV52" s="319"/>
      <c r="PCW52" s="319"/>
      <c r="PCX52" s="319"/>
      <c r="PCY52" s="319"/>
      <c r="PCZ52" s="319"/>
      <c r="PDA52" s="319"/>
      <c r="PDB52" s="319"/>
      <c r="PDC52" s="319"/>
      <c r="PDD52" s="319"/>
      <c r="PDE52" s="319"/>
      <c r="PDF52" s="319"/>
      <c r="PDG52" s="319"/>
      <c r="PDH52" s="319"/>
      <c r="PDI52" s="319"/>
      <c r="PDJ52" s="319"/>
      <c r="PDK52" s="319"/>
      <c r="PDL52" s="319"/>
      <c r="PDM52" s="319"/>
      <c r="PDN52" s="319"/>
      <c r="PDO52" s="319"/>
      <c r="PDP52" s="319"/>
      <c r="PDQ52" s="319"/>
      <c r="PDR52" s="319"/>
      <c r="PDS52" s="319"/>
      <c r="PDT52" s="319"/>
      <c r="PDU52" s="319"/>
      <c r="PDV52" s="319"/>
      <c r="PDW52" s="319"/>
      <c r="PDX52" s="319"/>
      <c r="PDY52" s="319"/>
      <c r="PDZ52" s="319"/>
      <c r="PEA52" s="319"/>
      <c r="PEB52" s="319"/>
      <c r="PEC52" s="319"/>
      <c r="PED52" s="319"/>
      <c r="PEE52" s="319"/>
      <c r="PEF52" s="319"/>
      <c r="PEG52" s="319"/>
      <c r="PEH52" s="319"/>
      <c r="PEI52" s="319"/>
      <c r="PEJ52" s="319"/>
      <c r="PEK52" s="319"/>
      <c r="PEL52" s="319"/>
      <c r="PEM52" s="319"/>
      <c r="PEN52" s="319"/>
      <c r="PEO52" s="319"/>
      <c r="PEP52" s="319"/>
      <c r="PEQ52" s="319"/>
      <c r="PER52" s="319"/>
      <c r="PES52" s="319"/>
      <c r="PET52" s="319"/>
      <c r="PEU52" s="319"/>
      <c r="PEV52" s="319"/>
      <c r="PEW52" s="319"/>
      <c r="PEX52" s="319"/>
      <c r="PEY52" s="319"/>
      <c r="PEZ52" s="319"/>
      <c r="PFA52" s="319"/>
      <c r="PFB52" s="319"/>
      <c r="PFC52" s="319"/>
      <c r="PFD52" s="319"/>
      <c r="PFE52" s="319"/>
      <c r="PFF52" s="319"/>
      <c r="PFG52" s="319"/>
      <c r="PFH52" s="319"/>
      <c r="PFI52" s="319"/>
      <c r="PFJ52" s="319"/>
      <c r="PFK52" s="319"/>
      <c r="PFL52" s="319"/>
      <c r="PFM52" s="319"/>
      <c r="PFN52" s="319"/>
      <c r="PFO52" s="319"/>
      <c r="PFP52" s="319"/>
      <c r="PFQ52" s="319"/>
      <c r="PFR52" s="319"/>
      <c r="PFS52" s="319"/>
      <c r="PFT52" s="319"/>
      <c r="PFU52" s="319"/>
      <c r="PFV52" s="319"/>
      <c r="PFW52" s="319"/>
      <c r="PFX52" s="319"/>
      <c r="PFY52" s="319"/>
      <c r="PFZ52" s="319"/>
      <c r="PGA52" s="319"/>
      <c r="PGB52" s="319"/>
      <c r="PGC52" s="319"/>
      <c r="PGD52" s="319"/>
      <c r="PGE52" s="319"/>
      <c r="PGF52" s="319"/>
      <c r="PGG52" s="319"/>
      <c r="PGH52" s="319"/>
      <c r="PGI52" s="319"/>
      <c r="PGJ52" s="319"/>
      <c r="PGK52" s="319"/>
      <c r="PGL52" s="319"/>
      <c r="PGM52" s="319"/>
      <c r="PGN52" s="319"/>
      <c r="PGO52" s="319"/>
      <c r="PGP52" s="319"/>
      <c r="PGQ52" s="319"/>
      <c r="PGR52" s="319"/>
      <c r="PGS52" s="319"/>
      <c r="PGT52" s="319"/>
      <c r="PGU52" s="319"/>
      <c r="PGV52" s="319"/>
      <c r="PGW52" s="319"/>
      <c r="PGX52" s="319"/>
      <c r="PGY52" s="319"/>
      <c r="PGZ52" s="319"/>
      <c r="PHA52" s="319"/>
      <c r="PHB52" s="319"/>
      <c r="PHC52" s="319"/>
      <c r="PHD52" s="319"/>
      <c r="PHE52" s="319"/>
      <c r="PHF52" s="319"/>
      <c r="PHG52" s="319"/>
      <c r="PHH52" s="319"/>
      <c r="PHI52" s="319"/>
      <c r="PHJ52" s="319"/>
      <c r="PHK52" s="319"/>
      <c r="PHL52" s="319"/>
      <c r="PHM52" s="319"/>
      <c r="PHN52" s="319"/>
      <c r="PHO52" s="319"/>
      <c r="PHP52" s="319"/>
      <c r="PHQ52" s="319"/>
      <c r="PHR52" s="319"/>
      <c r="PHS52" s="319"/>
      <c r="PHT52" s="319"/>
      <c r="PHU52" s="319"/>
      <c r="PHV52" s="319"/>
      <c r="PHW52" s="319"/>
      <c r="PHX52" s="319"/>
      <c r="PHY52" s="319"/>
      <c r="PHZ52" s="319"/>
      <c r="PIA52" s="319"/>
      <c r="PIB52" s="319"/>
      <c r="PIC52" s="319"/>
      <c r="PID52" s="319"/>
      <c r="PIE52" s="319"/>
      <c r="PIF52" s="319"/>
      <c r="PIG52" s="319"/>
      <c r="PIH52" s="319"/>
      <c r="PII52" s="319"/>
      <c r="PIJ52" s="319"/>
      <c r="PIK52" s="319"/>
      <c r="PIL52" s="319"/>
      <c r="PIM52" s="319"/>
      <c r="PIN52" s="319"/>
      <c r="PIO52" s="319"/>
      <c r="PIP52" s="319"/>
      <c r="PIQ52" s="319"/>
      <c r="PIR52" s="319"/>
      <c r="PIS52" s="319"/>
      <c r="PIT52" s="319"/>
      <c r="PIU52" s="319"/>
      <c r="PIV52" s="319"/>
      <c r="PIW52" s="319"/>
      <c r="PIX52" s="319"/>
      <c r="PIY52" s="319"/>
      <c r="PIZ52" s="319"/>
      <c r="PJA52" s="319"/>
      <c r="PJB52" s="319"/>
      <c r="PJC52" s="319"/>
      <c r="PJD52" s="319"/>
      <c r="PJE52" s="319"/>
      <c r="PJF52" s="319"/>
      <c r="PJG52" s="319"/>
      <c r="PJH52" s="319"/>
      <c r="PJI52" s="319"/>
      <c r="PJJ52" s="319"/>
      <c r="PJK52" s="319"/>
      <c r="PJL52" s="319"/>
      <c r="PJM52" s="319"/>
      <c r="PJN52" s="319"/>
      <c r="PJO52" s="319"/>
      <c r="PJP52" s="319"/>
      <c r="PJQ52" s="319"/>
      <c r="PJR52" s="319"/>
      <c r="PJS52" s="319"/>
      <c r="PJT52" s="319"/>
      <c r="PJU52" s="319"/>
      <c r="PJV52" s="319"/>
      <c r="PJW52" s="319"/>
      <c r="PJX52" s="319"/>
      <c r="PJY52" s="319"/>
      <c r="PJZ52" s="319"/>
      <c r="PKA52" s="319"/>
      <c r="PKB52" s="319"/>
      <c r="PKC52" s="319"/>
      <c r="PKD52" s="319"/>
      <c r="PKE52" s="319"/>
      <c r="PKF52" s="319"/>
      <c r="PKG52" s="319"/>
      <c r="PKH52" s="319"/>
      <c r="PKI52" s="319"/>
      <c r="PKJ52" s="319"/>
      <c r="PKK52" s="319"/>
      <c r="PKL52" s="319"/>
      <c r="PKM52" s="319"/>
      <c r="PKN52" s="319"/>
      <c r="PKO52" s="319"/>
      <c r="PKP52" s="319"/>
      <c r="PKQ52" s="319"/>
      <c r="PKR52" s="319"/>
      <c r="PKS52" s="319"/>
      <c r="PKT52" s="319"/>
      <c r="PKU52" s="319"/>
      <c r="PKV52" s="319"/>
      <c r="PKW52" s="319"/>
      <c r="PKX52" s="319"/>
      <c r="PKY52" s="319"/>
      <c r="PKZ52" s="319"/>
      <c r="PLA52" s="319"/>
      <c r="PLB52" s="319"/>
      <c r="PLC52" s="319"/>
      <c r="PLD52" s="319"/>
      <c r="PLE52" s="319"/>
      <c r="PLF52" s="319"/>
      <c r="PLG52" s="319"/>
      <c r="PLH52" s="319"/>
      <c r="PLI52" s="319"/>
      <c r="PLJ52" s="319"/>
      <c r="PLK52" s="319"/>
      <c r="PLL52" s="319"/>
      <c r="PLM52" s="319"/>
      <c r="PLN52" s="319"/>
      <c r="PLO52" s="319"/>
      <c r="PLP52" s="319"/>
      <c r="PLQ52" s="319"/>
      <c r="PLR52" s="319"/>
      <c r="PLS52" s="319"/>
      <c r="PLT52" s="319"/>
      <c r="PLU52" s="319"/>
      <c r="PLV52" s="319"/>
      <c r="PLW52" s="319"/>
      <c r="PLX52" s="319"/>
      <c r="PLY52" s="319"/>
      <c r="PLZ52" s="319"/>
      <c r="PMA52" s="319"/>
      <c r="PMB52" s="319"/>
      <c r="PMC52" s="319"/>
      <c r="PMD52" s="319"/>
      <c r="PME52" s="319"/>
      <c r="PMF52" s="319"/>
      <c r="PMG52" s="319"/>
      <c r="PMH52" s="319"/>
      <c r="PMI52" s="319"/>
      <c r="PMJ52" s="319"/>
      <c r="PMK52" s="319"/>
      <c r="PML52" s="319"/>
      <c r="PMM52" s="319"/>
      <c r="PMN52" s="319"/>
      <c r="PMO52" s="319"/>
      <c r="PMP52" s="319"/>
      <c r="PMQ52" s="319"/>
      <c r="PMR52" s="319"/>
      <c r="PMS52" s="319"/>
      <c r="PMT52" s="319"/>
      <c r="PMU52" s="319"/>
      <c r="PMV52" s="319"/>
      <c r="PMW52" s="319"/>
      <c r="PMX52" s="319"/>
      <c r="PMY52" s="319"/>
      <c r="PMZ52" s="319"/>
      <c r="PNA52" s="319"/>
      <c r="PNB52" s="319"/>
      <c r="PNC52" s="319"/>
      <c r="PND52" s="319"/>
      <c r="PNE52" s="319"/>
      <c r="PNF52" s="319"/>
      <c r="PNG52" s="319"/>
      <c r="PNH52" s="319"/>
      <c r="PNI52" s="319"/>
      <c r="PNJ52" s="319"/>
      <c r="PNK52" s="319"/>
      <c r="PNL52" s="319"/>
      <c r="PNM52" s="319"/>
      <c r="PNN52" s="319"/>
      <c r="PNO52" s="319"/>
      <c r="PNP52" s="319"/>
      <c r="PNQ52" s="319"/>
      <c r="PNR52" s="319"/>
      <c r="PNS52" s="319"/>
      <c r="PNT52" s="319"/>
      <c r="PNU52" s="319"/>
      <c r="PNV52" s="319"/>
      <c r="PNW52" s="319"/>
      <c r="PNX52" s="319"/>
      <c r="PNY52" s="319"/>
      <c r="PNZ52" s="319"/>
      <c r="POA52" s="319"/>
      <c r="POB52" s="319"/>
      <c r="POC52" s="319"/>
      <c r="POD52" s="319"/>
      <c r="POE52" s="319"/>
      <c r="POF52" s="319"/>
      <c r="POG52" s="319"/>
      <c r="POH52" s="319"/>
      <c r="POI52" s="319"/>
      <c r="POJ52" s="319"/>
      <c r="POK52" s="319"/>
      <c r="POL52" s="319"/>
      <c r="POM52" s="319"/>
      <c r="PON52" s="319"/>
      <c r="POO52" s="319"/>
      <c r="POP52" s="319"/>
      <c r="POQ52" s="319"/>
      <c r="POR52" s="319"/>
      <c r="POS52" s="319"/>
      <c r="POT52" s="319"/>
      <c r="POU52" s="319"/>
      <c r="POV52" s="319"/>
      <c r="POW52" s="319"/>
      <c r="POX52" s="319"/>
      <c r="POY52" s="319"/>
      <c r="POZ52" s="319"/>
      <c r="PPA52" s="319"/>
      <c r="PPB52" s="319"/>
      <c r="PPC52" s="319"/>
      <c r="PPD52" s="319"/>
      <c r="PPE52" s="319"/>
      <c r="PPF52" s="319"/>
      <c r="PPG52" s="319"/>
      <c r="PPH52" s="319"/>
      <c r="PPI52" s="319"/>
      <c r="PPJ52" s="319"/>
      <c r="PPK52" s="319"/>
      <c r="PPL52" s="319"/>
      <c r="PPM52" s="319"/>
      <c r="PPN52" s="319"/>
      <c r="PPO52" s="319"/>
      <c r="PPP52" s="319"/>
      <c r="PPQ52" s="319"/>
      <c r="PPR52" s="319"/>
      <c r="PPS52" s="319"/>
      <c r="PPT52" s="319"/>
      <c r="PPU52" s="319"/>
      <c r="PPV52" s="319"/>
      <c r="PPW52" s="319"/>
      <c r="PPX52" s="319"/>
      <c r="PPY52" s="319"/>
      <c r="PPZ52" s="319"/>
      <c r="PQA52" s="319"/>
      <c r="PQB52" s="319"/>
      <c r="PQC52" s="319"/>
      <c r="PQD52" s="319"/>
      <c r="PQE52" s="319"/>
      <c r="PQF52" s="319"/>
      <c r="PQG52" s="319"/>
      <c r="PQH52" s="319"/>
      <c r="PQI52" s="319"/>
      <c r="PQJ52" s="319"/>
      <c r="PQK52" s="319"/>
      <c r="PQL52" s="319"/>
      <c r="PQM52" s="319"/>
      <c r="PQN52" s="319"/>
      <c r="PQO52" s="319"/>
      <c r="PQP52" s="319"/>
      <c r="PQQ52" s="319"/>
      <c r="PQR52" s="319"/>
      <c r="PQS52" s="319"/>
      <c r="PQT52" s="319"/>
      <c r="PQU52" s="319"/>
      <c r="PQV52" s="319"/>
      <c r="PQW52" s="319"/>
      <c r="PQX52" s="319"/>
      <c r="PQY52" s="319"/>
      <c r="PQZ52" s="319"/>
      <c r="PRA52" s="319"/>
      <c r="PRB52" s="319"/>
      <c r="PRC52" s="319"/>
      <c r="PRD52" s="319"/>
      <c r="PRE52" s="319"/>
      <c r="PRF52" s="319"/>
      <c r="PRG52" s="319"/>
      <c r="PRH52" s="319"/>
      <c r="PRI52" s="319"/>
      <c r="PRJ52" s="319"/>
      <c r="PRK52" s="319"/>
      <c r="PRL52" s="319"/>
      <c r="PRM52" s="319"/>
      <c r="PRN52" s="319"/>
      <c r="PRO52" s="319"/>
      <c r="PRP52" s="319"/>
      <c r="PRQ52" s="319"/>
      <c r="PRR52" s="319"/>
      <c r="PRS52" s="319"/>
      <c r="PRT52" s="319"/>
      <c r="PRU52" s="319"/>
      <c r="PRV52" s="319"/>
      <c r="PRW52" s="319"/>
      <c r="PRX52" s="319"/>
      <c r="PRY52" s="319"/>
      <c r="PRZ52" s="319"/>
      <c r="PSA52" s="319"/>
      <c r="PSB52" s="319"/>
      <c r="PSC52" s="319"/>
      <c r="PSD52" s="319"/>
      <c r="PSE52" s="319"/>
      <c r="PSF52" s="319"/>
      <c r="PSG52" s="319"/>
      <c r="PSH52" s="319"/>
      <c r="PSI52" s="319"/>
      <c r="PSJ52" s="319"/>
      <c r="PSK52" s="319"/>
      <c r="PSL52" s="319"/>
      <c r="PSM52" s="319"/>
      <c r="PSN52" s="319"/>
      <c r="PSO52" s="319"/>
      <c r="PSP52" s="319"/>
      <c r="PSQ52" s="319"/>
      <c r="PSR52" s="319"/>
      <c r="PSS52" s="319"/>
      <c r="PST52" s="319"/>
      <c r="PSU52" s="319"/>
      <c r="PSV52" s="319"/>
      <c r="PSW52" s="319"/>
      <c r="PSX52" s="319"/>
      <c r="PSY52" s="319"/>
      <c r="PSZ52" s="319"/>
      <c r="PTA52" s="319"/>
      <c r="PTB52" s="319"/>
      <c r="PTC52" s="319"/>
      <c r="PTD52" s="319"/>
      <c r="PTE52" s="319"/>
      <c r="PTF52" s="319"/>
      <c r="PTG52" s="319"/>
      <c r="PTH52" s="319"/>
      <c r="PTI52" s="319"/>
      <c r="PTJ52" s="319"/>
      <c r="PTK52" s="319"/>
      <c r="PTL52" s="319"/>
      <c r="PTM52" s="319"/>
      <c r="PTN52" s="319"/>
      <c r="PTO52" s="319"/>
      <c r="PTP52" s="319"/>
      <c r="PTQ52" s="319"/>
      <c r="PTR52" s="319"/>
      <c r="PTS52" s="319"/>
      <c r="PTT52" s="319"/>
      <c r="PTU52" s="319"/>
      <c r="PTV52" s="319"/>
      <c r="PTW52" s="319"/>
      <c r="PTX52" s="319"/>
      <c r="PTY52" s="319"/>
      <c r="PTZ52" s="319"/>
      <c r="PUA52" s="319"/>
      <c r="PUB52" s="319"/>
      <c r="PUC52" s="319"/>
      <c r="PUD52" s="319"/>
      <c r="PUE52" s="319"/>
      <c r="PUF52" s="319"/>
      <c r="PUG52" s="319"/>
      <c r="PUH52" s="319"/>
      <c r="PUI52" s="319"/>
      <c r="PUJ52" s="319"/>
      <c r="PUK52" s="319"/>
      <c r="PUL52" s="319"/>
      <c r="PUM52" s="319"/>
      <c r="PUN52" s="319"/>
      <c r="PUO52" s="319"/>
      <c r="PUP52" s="319"/>
      <c r="PUQ52" s="319"/>
      <c r="PUR52" s="319"/>
      <c r="PUS52" s="319"/>
      <c r="PUT52" s="319"/>
      <c r="PUU52" s="319"/>
      <c r="PUV52" s="319"/>
      <c r="PUW52" s="319"/>
      <c r="PUX52" s="319"/>
      <c r="PUY52" s="319"/>
      <c r="PUZ52" s="319"/>
      <c r="PVA52" s="319"/>
      <c r="PVB52" s="319"/>
      <c r="PVC52" s="319"/>
      <c r="PVD52" s="319"/>
      <c r="PVE52" s="319"/>
      <c r="PVF52" s="319"/>
      <c r="PVG52" s="319"/>
      <c r="PVH52" s="319"/>
      <c r="PVI52" s="319"/>
      <c r="PVJ52" s="319"/>
      <c r="PVK52" s="319"/>
      <c r="PVL52" s="319"/>
      <c r="PVM52" s="319"/>
      <c r="PVN52" s="319"/>
      <c r="PVO52" s="319"/>
      <c r="PVP52" s="319"/>
      <c r="PVQ52" s="319"/>
      <c r="PVR52" s="319"/>
      <c r="PVS52" s="319"/>
      <c r="PVT52" s="319"/>
      <c r="PVU52" s="319"/>
      <c r="PVV52" s="319"/>
      <c r="PVW52" s="319"/>
      <c r="PVX52" s="319"/>
      <c r="PVY52" s="319"/>
      <c r="PVZ52" s="319"/>
      <c r="PWA52" s="319"/>
      <c r="PWB52" s="319"/>
      <c r="PWC52" s="319"/>
      <c r="PWD52" s="319"/>
      <c r="PWE52" s="319"/>
      <c r="PWF52" s="319"/>
      <c r="PWG52" s="319"/>
      <c r="PWH52" s="319"/>
      <c r="PWI52" s="319"/>
      <c r="PWJ52" s="319"/>
      <c r="PWK52" s="319"/>
      <c r="PWL52" s="319"/>
      <c r="PWM52" s="319"/>
      <c r="PWN52" s="319"/>
      <c r="PWO52" s="319"/>
      <c r="PWP52" s="319"/>
      <c r="PWQ52" s="319"/>
      <c r="PWR52" s="319"/>
      <c r="PWS52" s="319"/>
      <c r="PWT52" s="319"/>
      <c r="PWU52" s="319"/>
      <c r="PWV52" s="319"/>
      <c r="PWW52" s="319"/>
      <c r="PWX52" s="319"/>
      <c r="PWY52" s="319"/>
      <c r="PWZ52" s="319"/>
      <c r="PXA52" s="319"/>
      <c r="PXB52" s="319"/>
      <c r="PXC52" s="319"/>
      <c r="PXD52" s="319"/>
      <c r="PXE52" s="319"/>
      <c r="PXF52" s="319"/>
      <c r="PXG52" s="319"/>
      <c r="PXH52" s="319"/>
      <c r="PXI52" s="319"/>
      <c r="PXJ52" s="319"/>
      <c r="PXK52" s="319"/>
      <c r="PXL52" s="319"/>
      <c r="PXM52" s="319"/>
      <c r="PXN52" s="319"/>
      <c r="PXO52" s="319"/>
      <c r="PXP52" s="319"/>
      <c r="PXQ52" s="319"/>
      <c r="PXR52" s="319"/>
      <c r="PXS52" s="319"/>
      <c r="PXT52" s="319"/>
      <c r="PXU52" s="319"/>
      <c r="PXV52" s="319"/>
      <c r="PXW52" s="319"/>
      <c r="PXX52" s="319"/>
      <c r="PXY52" s="319"/>
      <c r="PXZ52" s="319"/>
      <c r="PYA52" s="319"/>
      <c r="PYB52" s="319"/>
      <c r="PYC52" s="319"/>
      <c r="PYD52" s="319"/>
      <c r="PYE52" s="319"/>
      <c r="PYF52" s="319"/>
      <c r="PYG52" s="319"/>
      <c r="PYH52" s="319"/>
      <c r="PYI52" s="319"/>
      <c r="PYJ52" s="319"/>
      <c r="PYK52" s="319"/>
      <c r="PYL52" s="319"/>
      <c r="PYM52" s="319"/>
      <c r="PYN52" s="319"/>
      <c r="PYO52" s="319"/>
      <c r="PYP52" s="319"/>
      <c r="PYQ52" s="319"/>
      <c r="PYR52" s="319"/>
      <c r="PYS52" s="319"/>
      <c r="PYT52" s="319"/>
      <c r="PYU52" s="319"/>
      <c r="PYV52" s="319"/>
      <c r="PYW52" s="319"/>
      <c r="PYX52" s="319"/>
      <c r="PYY52" s="319"/>
      <c r="PYZ52" s="319"/>
      <c r="PZA52" s="319"/>
      <c r="PZB52" s="319"/>
      <c r="PZC52" s="319"/>
      <c r="PZD52" s="319"/>
      <c r="PZE52" s="319"/>
      <c r="PZF52" s="319"/>
      <c r="PZG52" s="319"/>
      <c r="PZH52" s="319"/>
      <c r="PZI52" s="319"/>
      <c r="PZJ52" s="319"/>
      <c r="PZK52" s="319"/>
      <c r="PZL52" s="319"/>
      <c r="PZM52" s="319"/>
      <c r="PZN52" s="319"/>
      <c r="PZO52" s="319"/>
      <c r="PZP52" s="319"/>
      <c r="PZQ52" s="319"/>
      <c r="PZR52" s="319"/>
      <c r="PZS52" s="319"/>
      <c r="PZT52" s="319"/>
      <c r="PZU52" s="319"/>
      <c r="PZV52" s="319"/>
      <c r="PZW52" s="319"/>
      <c r="PZX52" s="319"/>
      <c r="PZY52" s="319"/>
      <c r="PZZ52" s="319"/>
      <c r="QAA52" s="319"/>
      <c r="QAB52" s="319"/>
      <c r="QAC52" s="319"/>
      <c r="QAD52" s="319"/>
      <c r="QAE52" s="319"/>
      <c r="QAF52" s="319"/>
      <c r="QAG52" s="319"/>
      <c r="QAH52" s="319"/>
      <c r="QAI52" s="319"/>
      <c r="QAJ52" s="319"/>
      <c r="QAK52" s="319"/>
      <c r="QAL52" s="319"/>
      <c r="QAM52" s="319"/>
      <c r="QAN52" s="319"/>
      <c r="QAO52" s="319"/>
      <c r="QAP52" s="319"/>
      <c r="QAQ52" s="319"/>
      <c r="QAR52" s="319"/>
      <c r="QAS52" s="319"/>
      <c r="QAT52" s="319"/>
      <c r="QAU52" s="319"/>
      <c r="QAV52" s="319"/>
      <c r="QAW52" s="319"/>
      <c r="QAX52" s="319"/>
      <c r="QAY52" s="319"/>
      <c r="QAZ52" s="319"/>
      <c r="QBA52" s="319"/>
      <c r="QBB52" s="319"/>
      <c r="QBC52" s="319"/>
      <c r="QBD52" s="319"/>
      <c r="QBE52" s="319"/>
      <c r="QBF52" s="319"/>
      <c r="QBG52" s="319"/>
      <c r="QBH52" s="319"/>
      <c r="QBI52" s="319"/>
      <c r="QBJ52" s="319"/>
      <c r="QBK52" s="319"/>
      <c r="QBL52" s="319"/>
      <c r="QBM52" s="319"/>
      <c r="QBN52" s="319"/>
      <c r="QBO52" s="319"/>
      <c r="QBP52" s="319"/>
      <c r="QBQ52" s="319"/>
      <c r="QBR52" s="319"/>
      <c r="QBS52" s="319"/>
      <c r="QBT52" s="319"/>
      <c r="QBU52" s="319"/>
      <c r="QBV52" s="319"/>
      <c r="QBW52" s="319"/>
      <c r="QBX52" s="319"/>
      <c r="QBY52" s="319"/>
      <c r="QBZ52" s="319"/>
      <c r="QCA52" s="319"/>
      <c r="QCB52" s="319"/>
      <c r="QCC52" s="319"/>
      <c r="QCD52" s="319"/>
      <c r="QCE52" s="319"/>
      <c r="QCF52" s="319"/>
      <c r="QCG52" s="319"/>
      <c r="QCH52" s="319"/>
      <c r="QCI52" s="319"/>
      <c r="QCJ52" s="319"/>
      <c r="QCK52" s="319"/>
      <c r="QCL52" s="319"/>
      <c r="QCM52" s="319"/>
      <c r="QCN52" s="319"/>
      <c r="QCO52" s="319"/>
      <c r="QCP52" s="319"/>
      <c r="QCQ52" s="319"/>
      <c r="QCR52" s="319"/>
      <c r="QCS52" s="319"/>
      <c r="QCT52" s="319"/>
      <c r="QCU52" s="319"/>
      <c r="QCV52" s="319"/>
      <c r="QCW52" s="319"/>
      <c r="QCX52" s="319"/>
      <c r="QCY52" s="319"/>
      <c r="QCZ52" s="319"/>
      <c r="QDA52" s="319"/>
      <c r="QDB52" s="319"/>
      <c r="QDC52" s="319"/>
      <c r="QDD52" s="319"/>
      <c r="QDE52" s="319"/>
      <c r="QDF52" s="319"/>
      <c r="QDG52" s="319"/>
      <c r="QDH52" s="319"/>
      <c r="QDI52" s="319"/>
      <c r="QDJ52" s="319"/>
      <c r="QDK52" s="319"/>
      <c r="QDL52" s="319"/>
      <c r="QDM52" s="319"/>
      <c r="QDN52" s="319"/>
      <c r="QDO52" s="319"/>
      <c r="QDP52" s="319"/>
      <c r="QDQ52" s="319"/>
      <c r="QDR52" s="319"/>
      <c r="QDS52" s="319"/>
      <c r="QDT52" s="319"/>
      <c r="QDU52" s="319"/>
      <c r="QDV52" s="319"/>
      <c r="QDW52" s="319"/>
      <c r="QDX52" s="319"/>
      <c r="QDY52" s="319"/>
      <c r="QDZ52" s="319"/>
      <c r="QEA52" s="319"/>
      <c r="QEB52" s="319"/>
      <c r="QEC52" s="319"/>
      <c r="QED52" s="319"/>
      <c r="QEE52" s="319"/>
      <c r="QEF52" s="319"/>
      <c r="QEG52" s="319"/>
      <c r="QEH52" s="319"/>
      <c r="QEI52" s="319"/>
      <c r="QEJ52" s="319"/>
      <c r="QEK52" s="319"/>
      <c r="QEL52" s="319"/>
      <c r="QEM52" s="319"/>
      <c r="QEN52" s="319"/>
      <c r="QEO52" s="319"/>
      <c r="QEP52" s="319"/>
      <c r="QEQ52" s="319"/>
      <c r="QER52" s="319"/>
      <c r="QES52" s="319"/>
      <c r="QET52" s="319"/>
      <c r="QEU52" s="319"/>
      <c r="QEV52" s="319"/>
      <c r="QEW52" s="319"/>
      <c r="QEX52" s="319"/>
      <c r="QEY52" s="319"/>
      <c r="QEZ52" s="319"/>
      <c r="QFA52" s="319"/>
      <c r="QFB52" s="319"/>
      <c r="QFC52" s="319"/>
      <c r="QFD52" s="319"/>
      <c r="QFE52" s="319"/>
      <c r="QFF52" s="319"/>
      <c r="QFG52" s="319"/>
      <c r="QFH52" s="319"/>
      <c r="QFI52" s="319"/>
      <c r="QFJ52" s="319"/>
      <c r="QFK52" s="319"/>
      <c r="QFL52" s="319"/>
      <c r="QFM52" s="319"/>
      <c r="QFN52" s="319"/>
      <c r="QFO52" s="319"/>
      <c r="QFP52" s="319"/>
      <c r="QFQ52" s="319"/>
      <c r="QFR52" s="319"/>
      <c r="QFS52" s="319"/>
      <c r="QFT52" s="319"/>
      <c r="QFU52" s="319"/>
      <c r="QFV52" s="319"/>
      <c r="QFW52" s="319"/>
      <c r="QFX52" s="319"/>
      <c r="QFY52" s="319"/>
      <c r="QFZ52" s="319"/>
      <c r="QGA52" s="319"/>
      <c r="QGB52" s="319"/>
      <c r="QGC52" s="319"/>
      <c r="QGD52" s="319"/>
      <c r="QGE52" s="319"/>
      <c r="QGF52" s="319"/>
      <c r="QGG52" s="319"/>
      <c r="QGH52" s="319"/>
      <c r="QGI52" s="319"/>
      <c r="QGJ52" s="319"/>
      <c r="QGK52" s="319"/>
      <c r="QGL52" s="319"/>
      <c r="QGM52" s="319"/>
      <c r="QGN52" s="319"/>
      <c r="QGO52" s="319"/>
      <c r="QGP52" s="319"/>
      <c r="QGQ52" s="319"/>
      <c r="QGR52" s="319"/>
      <c r="QGS52" s="319"/>
      <c r="QGT52" s="319"/>
      <c r="QGU52" s="319"/>
      <c r="QGV52" s="319"/>
      <c r="QGW52" s="319"/>
      <c r="QGX52" s="319"/>
      <c r="QGY52" s="319"/>
      <c r="QGZ52" s="319"/>
      <c r="QHA52" s="319"/>
      <c r="QHB52" s="319"/>
      <c r="QHC52" s="319"/>
      <c r="QHD52" s="319"/>
      <c r="QHE52" s="319"/>
      <c r="QHF52" s="319"/>
      <c r="QHG52" s="319"/>
      <c r="QHH52" s="319"/>
      <c r="QHI52" s="319"/>
      <c r="QHJ52" s="319"/>
      <c r="QHK52" s="319"/>
      <c r="QHL52" s="319"/>
      <c r="QHM52" s="319"/>
      <c r="QHN52" s="319"/>
      <c r="QHO52" s="319"/>
      <c r="QHP52" s="319"/>
      <c r="QHQ52" s="319"/>
      <c r="QHR52" s="319"/>
      <c r="QHS52" s="319"/>
      <c r="QHT52" s="319"/>
      <c r="QHU52" s="319"/>
      <c r="QHV52" s="319"/>
      <c r="QHW52" s="319"/>
      <c r="QHX52" s="319"/>
      <c r="QHY52" s="319"/>
      <c r="QHZ52" s="319"/>
      <c r="QIA52" s="319"/>
      <c r="QIB52" s="319"/>
      <c r="QIC52" s="319"/>
      <c r="QID52" s="319"/>
      <c r="QIE52" s="319"/>
      <c r="QIF52" s="319"/>
      <c r="QIG52" s="319"/>
      <c r="QIH52" s="319"/>
      <c r="QII52" s="319"/>
      <c r="QIJ52" s="319"/>
      <c r="QIK52" s="319"/>
      <c r="QIL52" s="319"/>
      <c r="QIM52" s="319"/>
      <c r="QIN52" s="319"/>
      <c r="QIO52" s="319"/>
      <c r="QIP52" s="319"/>
      <c r="QIQ52" s="319"/>
      <c r="QIR52" s="319"/>
      <c r="QIS52" s="319"/>
      <c r="QIT52" s="319"/>
      <c r="QIU52" s="319"/>
      <c r="QIV52" s="319"/>
      <c r="QIW52" s="319"/>
      <c r="QIX52" s="319"/>
      <c r="QIY52" s="319"/>
      <c r="QIZ52" s="319"/>
      <c r="QJA52" s="319"/>
      <c r="QJB52" s="319"/>
      <c r="QJC52" s="319"/>
      <c r="QJD52" s="319"/>
      <c r="QJE52" s="319"/>
      <c r="QJF52" s="319"/>
      <c r="QJG52" s="319"/>
      <c r="QJH52" s="319"/>
      <c r="QJI52" s="319"/>
      <c r="QJJ52" s="319"/>
      <c r="QJK52" s="319"/>
      <c r="QJL52" s="319"/>
      <c r="QJM52" s="319"/>
      <c r="QJN52" s="319"/>
      <c r="QJO52" s="319"/>
      <c r="QJP52" s="319"/>
      <c r="QJQ52" s="319"/>
      <c r="QJR52" s="319"/>
      <c r="QJS52" s="319"/>
      <c r="QJT52" s="319"/>
      <c r="QJU52" s="319"/>
      <c r="QJV52" s="319"/>
      <c r="QJW52" s="319"/>
      <c r="QJX52" s="319"/>
      <c r="QJY52" s="319"/>
      <c r="QJZ52" s="319"/>
      <c r="QKA52" s="319"/>
      <c r="QKB52" s="319"/>
      <c r="QKC52" s="319"/>
      <c r="QKD52" s="319"/>
      <c r="QKE52" s="319"/>
      <c r="QKF52" s="319"/>
      <c r="QKG52" s="319"/>
      <c r="QKH52" s="319"/>
      <c r="QKI52" s="319"/>
      <c r="QKJ52" s="319"/>
      <c r="QKK52" s="319"/>
      <c r="QKL52" s="319"/>
      <c r="QKM52" s="319"/>
      <c r="QKN52" s="319"/>
      <c r="QKO52" s="319"/>
      <c r="QKP52" s="319"/>
      <c r="QKQ52" s="319"/>
      <c r="QKR52" s="319"/>
      <c r="QKS52" s="319"/>
      <c r="QKT52" s="319"/>
      <c r="QKU52" s="319"/>
      <c r="QKV52" s="319"/>
      <c r="QKW52" s="319"/>
      <c r="QKX52" s="319"/>
      <c r="QKY52" s="319"/>
      <c r="QKZ52" s="319"/>
      <c r="QLA52" s="319"/>
      <c r="QLB52" s="319"/>
      <c r="QLC52" s="319"/>
      <c r="QLD52" s="319"/>
      <c r="QLE52" s="319"/>
      <c r="QLF52" s="319"/>
      <c r="QLG52" s="319"/>
      <c r="QLH52" s="319"/>
      <c r="QLI52" s="319"/>
      <c r="QLJ52" s="319"/>
      <c r="QLK52" s="319"/>
      <c r="QLL52" s="319"/>
      <c r="QLM52" s="319"/>
      <c r="QLN52" s="319"/>
      <c r="QLO52" s="319"/>
      <c r="QLP52" s="319"/>
      <c r="QLQ52" s="319"/>
      <c r="QLR52" s="319"/>
      <c r="QLS52" s="319"/>
      <c r="QLT52" s="319"/>
      <c r="QLU52" s="319"/>
      <c r="QLV52" s="319"/>
      <c r="QLW52" s="319"/>
      <c r="QLX52" s="319"/>
      <c r="QLY52" s="319"/>
      <c r="QLZ52" s="319"/>
      <c r="QMA52" s="319"/>
      <c r="QMB52" s="319"/>
      <c r="QMC52" s="319"/>
      <c r="QMD52" s="319"/>
      <c r="QME52" s="319"/>
      <c r="QMF52" s="319"/>
      <c r="QMG52" s="319"/>
      <c r="QMH52" s="319"/>
      <c r="QMI52" s="319"/>
      <c r="QMJ52" s="319"/>
      <c r="QMK52" s="319"/>
      <c r="QML52" s="319"/>
      <c r="QMM52" s="319"/>
      <c r="QMN52" s="319"/>
      <c r="QMO52" s="319"/>
      <c r="QMP52" s="319"/>
      <c r="QMQ52" s="319"/>
      <c r="QMR52" s="319"/>
      <c r="QMS52" s="319"/>
      <c r="QMT52" s="319"/>
      <c r="QMU52" s="319"/>
      <c r="QMV52" s="319"/>
      <c r="QMW52" s="319"/>
      <c r="QMX52" s="319"/>
      <c r="QMY52" s="319"/>
      <c r="QMZ52" s="319"/>
      <c r="QNA52" s="319"/>
      <c r="QNB52" s="319"/>
      <c r="QNC52" s="319"/>
      <c r="QND52" s="319"/>
      <c r="QNE52" s="319"/>
      <c r="QNF52" s="319"/>
      <c r="QNG52" s="319"/>
      <c r="QNH52" s="319"/>
      <c r="QNI52" s="319"/>
      <c r="QNJ52" s="319"/>
      <c r="QNK52" s="319"/>
      <c r="QNL52" s="319"/>
      <c r="QNM52" s="319"/>
      <c r="QNN52" s="319"/>
      <c r="QNO52" s="319"/>
      <c r="QNP52" s="319"/>
      <c r="QNQ52" s="319"/>
      <c r="QNR52" s="319"/>
      <c r="QNS52" s="319"/>
      <c r="QNT52" s="319"/>
      <c r="QNU52" s="319"/>
      <c r="QNV52" s="319"/>
      <c r="QNW52" s="319"/>
      <c r="QNX52" s="319"/>
      <c r="QNY52" s="319"/>
      <c r="QNZ52" s="319"/>
      <c r="QOA52" s="319"/>
      <c r="QOB52" s="319"/>
      <c r="QOC52" s="319"/>
      <c r="QOD52" s="319"/>
      <c r="QOE52" s="319"/>
      <c r="QOF52" s="319"/>
      <c r="QOG52" s="319"/>
      <c r="QOH52" s="319"/>
      <c r="QOI52" s="319"/>
      <c r="QOJ52" s="319"/>
      <c r="QOK52" s="319"/>
      <c r="QOL52" s="319"/>
      <c r="QOM52" s="319"/>
      <c r="QON52" s="319"/>
      <c r="QOO52" s="319"/>
      <c r="QOP52" s="319"/>
      <c r="QOQ52" s="319"/>
      <c r="QOR52" s="319"/>
      <c r="QOS52" s="319"/>
      <c r="QOT52" s="319"/>
      <c r="QOU52" s="319"/>
      <c r="QOV52" s="319"/>
      <c r="QOW52" s="319"/>
      <c r="QOX52" s="319"/>
      <c r="QOY52" s="319"/>
      <c r="QOZ52" s="319"/>
      <c r="QPA52" s="319"/>
      <c r="QPB52" s="319"/>
      <c r="QPC52" s="319"/>
      <c r="QPD52" s="319"/>
      <c r="QPE52" s="319"/>
      <c r="QPF52" s="319"/>
      <c r="QPG52" s="319"/>
      <c r="QPH52" s="319"/>
      <c r="QPI52" s="319"/>
      <c r="QPJ52" s="319"/>
      <c r="QPK52" s="319"/>
      <c r="QPL52" s="319"/>
      <c r="QPM52" s="319"/>
      <c r="QPN52" s="319"/>
      <c r="QPO52" s="319"/>
      <c r="QPP52" s="319"/>
      <c r="QPQ52" s="319"/>
      <c r="QPR52" s="319"/>
      <c r="QPS52" s="319"/>
      <c r="QPT52" s="319"/>
      <c r="QPU52" s="319"/>
      <c r="QPV52" s="319"/>
      <c r="QPW52" s="319"/>
      <c r="QPX52" s="319"/>
      <c r="QPY52" s="319"/>
      <c r="QPZ52" s="319"/>
      <c r="QQA52" s="319"/>
      <c r="QQB52" s="319"/>
      <c r="QQC52" s="319"/>
      <c r="QQD52" s="319"/>
      <c r="QQE52" s="319"/>
      <c r="QQF52" s="319"/>
      <c r="QQG52" s="319"/>
      <c r="QQH52" s="319"/>
      <c r="QQI52" s="319"/>
      <c r="QQJ52" s="319"/>
      <c r="QQK52" s="319"/>
      <c r="QQL52" s="319"/>
      <c r="QQM52" s="319"/>
      <c r="QQN52" s="319"/>
      <c r="QQO52" s="319"/>
      <c r="QQP52" s="319"/>
      <c r="QQQ52" s="319"/>
      <c r="QQR52" s="319"/>
      <c r="QQS52" s="319"/>
      <c r="QQT52" s="319"/>
      <c r="QQU52" s="319"/>
      <c r="QQV52" s="319"/>
      <c r="QQW52" s="319"/>
      <c r="QQX52" s="319"/>
      <c r="QQY52" s="319"/>
      <c r="QQZ52" s="319"/>
      <c r="QRA52" s="319"/>
      <c r="QRB52" s="319"/>
      <c r="QRC52" s="319"/>
      <c r="QRD52" s="319"/>
      <c r="QRE52" s="319"/>
      <c r="QRF52" s="319"/>
      <c r="QRG52" s="319"/>
      <c r="QRH52" s="319"/>
      <c r="QRI52" s="319"/>
      <c r="QRJ52" s="319"/>
      <c r="QRK52" s="319"/>
      <c r="QRL52" s="319"/>
      <c r="QRM52" s="319"/>
      <c r="QRN52" s="319"/>
      <c r="QRO52" s="319"/>
      <c r="QRP52" s="319"/>
      <c r="QRQ52" s="319"/>
      <c r="QRR52" s="319"/>
      <c r="QRS52" s="319"/>
      <c r="QRT52" s="319"/>
      <c r="QRU52" s="319"/>
      <c r="QRV52" s="319"/>
      <c r="QRW52" s="319"/>
      <c r="QRX52" s="319"/>
      <c r="QRY52" s="319"/>
      <c r="QRZ52" s="319"/>
      <c r="QSA52" s="319"/>
      <c r="QSB52" s="319"/>
      <c r="QSC52" s="319"/>
      <c r="QSD52" s="319"/>
      <c r="QSE52" s="319"/>
      <c r="QSF52" s="319"/>
      <c r="QSG52" s="319"/>
      <c r="QSH52" s="319"/>
      <c r="QSI52" s="319"/>
      <c r="QSJ52" s="319"/>
      <c r="QSK52" s="319"/>
      <c r="QSL52" s="319"/>
      <c r="QSM52" s="319"/>
      <c r="QSN52" s="319"/>
      <c r="QSO52" s="319"/>
      <c r="QSP52" s="319"/>
      <c r="QSQ52" s="319"/>
      <c r="QSR52" s="319"/>
      <c r="QSS52" s="319"/>
      <c r="QST52" s="319"/>
      <c r="QSU52" s="319"/>
      <c r="QSV52" s="319"/>
      <c r="QSW52" s="319"/>
      <c r="QSX52" s="319"/>
      <c r="QSY52" s="319"/>
      <c r="QSZ52" s="319"/>
      <c r="QTA52" s="319"/>
      <c r="QTB52" s="319"/>
      <c r="QTC52" s="319"/>
      <c r="QTD52" s="319"/>
      <c r="QTE52" s="319"/>
      <c r="QTF52" s="319"/>
      <c r="QTG52" s="319"/>
      <c r="QTH52" s="319"/>
      <c r="QTI52" s="319"/>
      <c r="QTJ52" s="319"/>
      <c r="QTK52" s="319"/>
      <c r="QTL52" s="319"/>
      <c r="QTM52" s="319"/>
      <c r="QTN52" s="319"/>
      <c r="QTO52" s="319"/>
      <c r="QTP52" s="319"/>
      <c r="QTQ52" s="319"/>
      <c r="QTR52" s="319"/>
      <c r="QTS52" s="319"/>
      <c r="QTT52" s="319"/>
      <c r="QTU52" s="319"/>
      <c r="QTV52" s="319"/>
      <c r="QTW52" s="319"/>
      <c r="QTX52" s="319"/>
      <c r="QTY52" s="319"/>
      <c r="QTZ52" s="319"/>
      <c r="QUA52" s="319"/>
      <c r="QUB52" s="319"/>
      <c r="QUC52" s="319"/>
      <c r="QUD52" s="319"/>
      <c r="QUE52" s="319"/>
      <c r="QUF52" s="319"/>
      <c r="QUG52" s="319"/>
      <c r="QUH52" s="319"/>
      <c r="QUI52" s="319"/>
      <c r="QUJ52" s="319"/>
      <c r="QUK52" s="319"/>
      <c r="QUL52" s="319"/>
      <c r="QUM52" s="319"/>
      <c r="QUN52" s="319"/>
      <c r="QUO52" s="319"/>
      <c r="QUP52" s="319"/>
      <c r="QUQ52" s="319"/>
      <c r="QUR52" s="319"/>
      <c r="QUS52" s="319"/>
      <c r="QUT52" s="319"/>
      <c r="QUU52" s="319"/>
      <c r="QUV52" s="319"/>
      <c r="QUW52" s="319"/>
      <c r="QUX52" s="319"/>
      <c r="QUY52" s="319"/>
      <c r="QUZ52" s="319"/>
      <c r="QVA52" s="319"/>
      <c r="QVB52" s="319"/>
      <c r="QVC52" s="319"/>
      <c r="QVD52" s="319"/>
      <c r="QVE52" s="319"/>
      <c r="QVF52" s="319"/>
      <c r="QVG52" s="319"/>
      <c r="QVH52" s="319"/>
      <c r="QVI52" s="319"/>
      <c r="QVJ52" s="319"/>
      <c r="QVK52" s="319"/>
      <c r="QVL52" s="319"/>
      <c r="QVM52" s="319"/>
      <c r="QVN52" s="319"/>
      <c r="QVO52" s="319"/>
      <c r="QVP52" s="319"/>
      <c r="QVQ52" s="319"/>
      <c r="QVR52" s="319"/>
      <c r="QVS52" s="319"/>
      <c r="QVT52" s="319"/>
      <c r="QVU52" s="319"/>
      <c r="QVV52" s="319"/>
      <c r="QVW52" s="319"/>
      <c r="QVX52" s="319"/>
      <c r="QVY52" s="319"/>
      <c r="QVZ52" s="319"/>
      <c r="QWA52" s="319"/>
      <c r="QWB52" s="319"/>
      <c r="QWC52" s="319"/>
      <c r="QWD52" s="319"/>
      <c r="QWE52" s="319"/>
      <c r="QWF52" s="319"/>
      <c r="QWG52" s="319"/>
      <c r="QWH52" s="319"/>
      <c r="QWI52" s="319"/>
      <c r="QWJ52" s="319"/>
      <c r="QWK52" s="319"/>
      <c r="QWL52" s="319"/>
      <c r="QWM52" s="319"/>
      <c r="QWN52" s="319"/>
      <c r="QWO52" s="319"/>
      <c r="QWP52" s="319"/>
      <c r="QWQ52" s="319"/>
      <c r="QWR52" s="319"/>
      <c r="QWS52" s="319"/>
      <c r="QWT52" s="319"/>
      <c r="QWU52" s="319"/>
      <c r="QWV52" s="319"/>
      <c r="QWW52" s="319"/>
      <c r="QWX52" s="319"/>
      <c r="QWY52" s="319"/>
      <c r="QWZ52" s="319"/>
      <c r="QXA52" s="319"/>
      <c r="QXB52" s="319"/>
      <c r="QXC52" s="319"/>
      <c r="QXD52" s="319"/>
      <c r="QXE52" s="319"/>
      <c r="QXF52" s="319"/>
      <c r="QXG52" s="319"/>
      <c r="QXH52" s="319"/>
      <c r="QXI52" s="319"/>
      <c r="QXJ52" s="319"/>
      <c r="QXK52" s="319"/>
      <c r="QXL52" s="319"/>
      <c r="QXM52" s="319"/>
      <c r="QXN52" s="319"/>
      <c r="QXO52" s="319"/>
      <c r="QXP52" s="319"/>
      <c r="QXQ52" s="319"/>
      <c r="QXR52" s="319"/>
      <c r="QXS52" s="319"/>
      <c r="QXT52" s="319"/>
      <c r="QXU52" s="319"/>
      <c r="QXV52" s="319"/>
      <c r="QXW52" s="319"/>
      <c r="QXX52" s="319"/>
      <c r="QXY52" s="319"/>
      <c r="QXZ52" s="319"/>
      <c r="QYA52" s="319"/>
      <c r="QYB52" s="319"/>
      <c r="QYC52" s="319"/>
      <c r="QYD52" s="319"/>
      <c r="QYE52" s="319"/>
      <c r="QYF52" s="319"/>
      <c r="QYG52" s="319"/>
      <c r="QYH52" s="319"/>
      <c r="QYI52" s="319"/>
      <c r="QYJ52" s="319"/>
      <c r="QYK52" s="319"/>
      <c r="QYL52" s="319"/>
      <c r="QYM52" s="319"/>
      <c r="QYN52" s="319"/>
      <c r="QYO52" s="319"/>
      <c r="QYP52" s="319"/>
      <c r="QYQ52" s="319"/>
      <c r="QYR52" s="319"/>
      <c r="QYS52" s="319"/>
      <c r="QYT52" s="319"/>
      <c r="QYU52" s="319"/>
      <c r="QYV52" s="319"/>
      <c r="QYW52" s="319"/>
      <c r="QYX52" s="319"/>
      <c r="QYY52" s="319"/>
      <c r="QYZ52" s="319"/>
      <c r="QZA52" s="319"/>
      <c r="QZB52" s="319"/>
      <c r="QZC52" s="319"/>
      <c r="QZD52" s="319"/>
      <c r="QZE52" s="319"/>
      <c r="QZF52" s="319"/>
      <c r="QZG52" s="319"/>
      <c r="QZH52" s="319"/>
      <c r="QZI52" s="319"/>
      <c r="QZJ52" s="319"/>
      <c r="QZK52" s="319"/>
      <c r="QZL52" s="319"/>
      <c r="QZM52" s="319"/>
      <c r="QZN52" s="319"/>
      <c r="QZO52" s="319"/>
      <c r="QZP52" s="319"/>
      <c r="QZQ52" s="319"/>
      <c r="QZR52" s="319"/>
      <c r="QZS52" s="319"/>
      <c r="QZT52" s="319"/>
      <c r="QZU52" s="319"/>
      <c r="QZV52" s="319"/>
      <c r="QZW52" s="319"/>
      <c r="QZX52" s="319"/>
      <c r="QZY52" s="319"/>
      <c r="QZZ52" s="319"/>
      <c r="RAA52" s="319"/>
      <c r="RAB52" s="319"/>
      <c r="RAC52" s="319"/>
      <c r="RAD52" s="319"/>
      <c r="RAE52" s="319"/>
      <c r="RAF52" s="319"/>
      <c r="RAG52" s="319"/>
      <c r="RAH52" s="319"/>
      <c r="RAI52" s="319"/>
      <c r="RAJ52" s="319"/>
      <c r="RAK52" s="319"/>
      <c r="RAL52" s="319"/>
      <c r="RAM52" s="319"/>
      <c r="RAN52" s="319"/>
      <c r="RAO52" s="319"/>
      <c r="RAP52" s="319"/>
      <c r="RAQ52" s="319"/>
      <c r="RAR52" s="319"/>
      <c r="RAS52" s="319"/>
      <c r="RAT52" s="319"/>
      <c r="RAU52" s="319"/>
      <c r="RAV52" s="319"/>
      <c r="RAW52" s="319"/>
      <c r="RAX52" s="319"/>
      <c r="RAY52" s="319"/>
      <c r="RAZ52" s="319"/>
      <c r="RBA52" s="319"/>
      <c r="RBB52" s="319"/>
      <c r="RBC52" s="319"/>
      <c r="RBD52" s="319"/>
      <c r="RBE52" s="319"/>
      <c r="RBF52" s="319"/>
      <c r="RBG52" s="319"/>
      <c r="RBH52" s="319"/>
      <c r="RBI52" s="319"/>
      <c r="RBJ52" s="319"/>
      <c r="RBK52" s="319"/>
      <c r="RBL52" s="319"/>
      <c r="RBM52" s="319"/>
      <c r="RBN52" s="319"/>
      <c r="RBO52" s="319"/>
      <c r="RBP52" s="319"/>
      <c r="RBQ52" s="319"/>
      <c r="RBR52" s="319"/>
      <c r="RBS52" s="319"/>
      <c r="RBT52" s="319"/>
      <c r="RBU52" s="319"/>
      <c r="RBV52" s="319"/>
      <c r="RBW52" s="319"/>
      <c r="RBX52" s="319"/>
      <c r="RBY52" s="319"/>
      <c r="RBZ52" s="319"/>
      <c r="RCA52" s="319"/>
      <c r="RCB52" s="319"/>
      <c r="RCC52" s="319"/>
      <c r="RCD52" s="319"/>
      <c r="RCE52" s="319"/>
      <c r="RCF52" s="319"/>
      <c r="RCG52" s="319"/>
      <c r="RCH52" s="319"/>
      <c r="RCI52" s="319"/>
      <c r="RCJ52" s="319"/>
      <c r="RCK52" s="319"/>
      <c r="RCL52" s="319"/>
      <c r="RCM52" s="319"/>
      <c r="RCN52" s="319"/>
      <c r="RCO52" s="319"/>
      <c r="RCP52" s="319"/>
      <c r="RCQ52" s="319"/>
      <c r="RCR52" s="319"/>
      <c r="RCS52" s="319"/>
      <c r="RCT52" s="319"/>
      <c r="RCU52" s="319"/>
      <c r="RCV52" s="319"/>
      <c r="RCW52" s="319"/>
      <c r="RCX52" s="319"/>
      <c r="RCY52" s="319"/>
      <c r="RCZ52" s="319"/>
      <c r="RDA52" s="319"/>
      <c r="RDB52" s="319"/>
      <c r="RDC52" s="319"/>
      <c r="RDD52" s="319"/>
      <c r="RDE52" s="319"/>
      <c r="RDF52" s="319"/>
      <c r="RDG52" s="319"/>
      <c r="RDH52" s="319"/>
      <c r="RDI52" s="319"/>
      <c r="RDJ52" s="319"/>
      <c r="RDK52" s="319"/>
      <c r="RDL52" s="319"/>
      <c r="RDM52" s="319"/>
      <c r="RDN52" s="319"/>
      <c r="RDO52" s="319"/>
      <c r="RDP52" s="319"/>
      <c r="RDQ52" s="319"/>
      <c r="RDR52" s="319"/>
      <c r="RDS52" s="319"/>
      <c r="RDT52" s="319"/>
      <c r="RDU52" s="319"/>
      <c r="RDV52" s="319"/>
      <c r="RDW52" s="319"/>
      <c r="RDX52" s="319"/>
      <c r="RDY52" s="319"/>
      <c r="RDZ52" s="319"/>
      <c r="REA52" s="319"/>
      <c r="REB52" s="319"/>
      <c r="REC52" s="319"/>
      <c r="RED52" s="319"/>
      <c r="REE52" s="319"/>
      <c r="REF52" s="319"/>
      <c r="REG52" s="319"/>
      <c r="REH52" s="319"/>
      <c r="REI52" s="319"/>
      <c r="REJ52" s="319"/>
      <c r="REK52" s="319"/>
      <c r="REL52" s="319"/>
      <c r="REM52" s="319"/>
      <c r="REN52" s="319"/>
      <c r="REO52" s="319"/>
      <c r="REP52" s="319"/>
      <c r="REQ52" s="319"/>
      <c r="RER52" s="319"/>
      <c r="RES52" s="319"/>
      <c r="RET52" s="319"/>
      <c r="REU52" s="319"/>
      <c r="REV52" s="319"/>
      <c r="REW52" s="319"/>
      <c r="REX52" s="319"/>
      <c r="REY52" s="319"/>
      <c r="REZ52" s="319"/>
      <c r="RFA52" s="319"/>
      <c r="RFB52" s="319"/>
      <c r="RFC52" s="319"/>
      <c r="RFD52" s="319"/>
      <c r="RFE52" s="319"/>
      <c r="RFF52" s="319"/>
      <c r="RFG52" s="319"/>
      <c r="RFH52" s="319"/>
      <c r="RFI52" s="319"/>
      <c r="RFJ52" s="319"/>
      <c r="RFK52" s="319"/>
      <c r="RFL52" s="319"/>
      <c r="RFM52" s="319"/>
      <c r="RFN52" s="319"/>
      <c r="RFO52" s="319"/>
      <c r="RFP52" s="319"/>
      <c r="RFQ52" s="319"/>
      <c r="RFR52" s="319"/>
      <c r="RFS52" s="319"/>
      <c r="RFT52" s="319"/>
      <c r="RFU52" s="319"/>
      <c r="RFV52" s="319"/>
      <c r="RFW52" s="319"/>
      <c r="RFX52" s="319"/>
      <c r="RFY52" s="319"/>
      <c r="RFZ52" s="319"/>
      <c r="RGA52" s="319"/>
      <c r="RGB52" s="319"/>
      <c r="RGC52" s="319"/>
      <c r="RGD52" s="319"/>
      <c r="RGE52" s="319"/>
      <c r="RGF52" s="319"/>
      <c r="RGG52" s="319"/>
      <c r="RGH52" s="319"/>
      <c r="RGI52" s="319"/>
      <c r="RGJ52" s="319"/>
      <c r="RGK52" s="319"/>
      <c r="RGL52" s="319"/>
      <c r="RGM52" s="319"/>
      <c r="RGN52" s="319"/>
      <c r="RGO52" s="319"/>
      <c r="RGP52" s="319"/>
      <c r="RGQ52" s="319"/>
      <c r="RGR52" s="319"/>
      <c r="RGS52" s="319"/>
      <c r="RGT52" s="319"/>
      <c r="RGU52" s="319"/>
      <c r="RGV52" s="319"/>
      <c r="RGW52" s="319"/>
      <c r="RGX52" s="319"/>
      <c r="RGY52" s="319"/>
      <c r="RGZ52" s="319"/>
      <c r="RHA52" s="319"/>
      <c r="RHB52" s="319"/>
      <c r="RHC52" s="319"/>
      <c r="RHD52" s="319"/>
      <c r="RHE52" s="319"/>
      <c r="RHF52" s="319"/>
      <c r="RHG52" s="319"/>
      <c r="RHH52" s="319"/>
      <c r="RHI52" s="319"/>
      <c r="RHJ52" s="319"/>
      <c r="RHK52" s="319"/>
      <c r="RHL52" s="319"/>
      <c r="RHM52" s="319"/>
      <c r="RHN52" s="319"/>
      <c r="RHO52" s="319"/>
      <c r="RHP52" s="319"/>
      <c r="RHQ52" s="319"/>
      <c r="RHR52" s="319"/>
      <c r="RHS52" s="319"/>
      <c r="RHT52" s="319"/>
      <c r="RHU52" s="319"/>
      <c r="RHV52" s="319"/>
      <c r="RHW52" s="319"/>
      <c r="RHX52" s="319"/>
      <c r="RHY52" s="319"/>
      <c r="RHZ52" s="319"/>
      <c r="RIA52" s="319"/>
      <c r="RIB52" s="319"/>
      <c r="RIC52" s="319"/>
      <c r="RID52" s="319"/>
      <c r="RIE52" s="319"/>
      <c r="RIF52" s="319"/>
      <c r="RIG52" s="319"/>
      <c r="RIH52" s="319"/>
      <c r="RII52" s="319"/>
      <c r="RIJ52" s="319"/>
      <c r="RIK52" s="319"/>
      <c r="RIL52" s="319"/>
      <c r="RIM52" s="319"/>
      <c r="RIN52" s="319"/>
      <c r="RIO52" s="319"/>
      <c r="RIP52" s="319"/>
      <c r="RIQ52" s="319"/>
      <c r="RIR52" s="319"/>
      <c r="RIS52" s="319"/>
      <c r="RIT52" s="319"/>
      <c r="RIU52" s="319"/>
      <c r="RIV52" s="319"/>
      <c r="RIW52" s="319"/>
      <c r="RIX52" s="319"/>
      <c r="RIY52" s="319"/>
      <c r="RIZ52" s="319"/>
      <c r="RJA52" s="319"/>
      <c r="RJB52" s="319"/>
      <c r="RJC52" s="319"/>
      <c r="RJD52" s="319"/>
      <c r="RJE52" s="319"/>
      <c r="RJF52" s="319"/>
      <c r="RJG52" s="319"/>
      <c r="RJH52" s="319"/>
      <c r="RJI52" s="319"/>
      <c r="RJJ52" s="319"/>
      <c r="RJK52" s="319"/>
      <c r="RJL52" s="319"/>
      <c r="RJM52" s="319"/>
      <c r="RJN52" s="319"/>
      <c r="RJO52" s="319"/>
      <c r="RJP52" s="319"/>
      <c r="RJQ52" s="319"/>
      <c r="RJR52" s="319"/>
      <c r="RJS52" s="319"/>
      <c r="RJT52" s="319"/>
      <c r="RJU52" s="319"/>
      <c r="RJV52" s="319"/>
      <c r="RJW52" s="319"/>
      <c r="RJX52" s="319"/>
      <c r="RJY52" s="319"/>
      <c r="RJZ52" s="319"/>
      <c r="RKA52" s="319"/>
      <c r="RKB52" s="319"/>
      <c r="RKC52" s="319"/>
      <c r="RKD52" s="319"/>
      <c r="RKE52" s="319"/>
      <c r="RKF52" s="319"/>
      <c r="RKG52" s="319"/>
      <c r="RKH52" s="319"/>
      <c r="RKI52" s="319"/>
      <c r="RKJ52" s="319"/>
      <c r="RKK52" s="319"/>
      <c r="RKL52" s="319"/>
      <c r="RKM52" s="319"/>
      <c r="RKN52" s="319"/>
      <c r="RKO52" s="319"/>
      <c r="RKP52" s="319"/>
      <c r="RKQ52" s="319"/>
      <c r="RKR52" s="319"/>
      <c r="RKS52" s="319"/>
      <c r="RKT52" s="319"/>
      <c r="RKU52" s="319"/>
      <c r="RKV52" s="319"/>
      <c r="RKW52" s="319"/>
      <c r="RKX52" s="319"/>
      <c r="RKY52" s="319"/>
      <c r="RKZ52" s="319"/>
      <c r="RLA52" s="319"/>
      <c r="RLB52" s="319"/>
      <c r="RLC52" s="319"/>
      <c r="RLD52" s="319"/>
      <c r="RLE52" s="319"/>
      <c r="RLF52" s="319"/>
      <c r="RLG52" s="319"/>
      <c r="RLH52" s="319"/>
      <c r="RLI52" s="319"/>
      <c r="RLJ52" s="319"/>
      <c r="RLK52" s="319"/>
      <c r="RLL52" s="319"/>
      <c r="RLM52" s="319"/>
      <c r="RLN52" s="319"/>
      <c r="RLO52" s="319"/>
      <c r="RLP52" s="319"/>
      <c r="RLQ52" s="319"/>
      <c r="RLR52" s="319"/>
      <c r="RLS52" s="319"/>
      <c r="RLT52" s="319"/>
      <c r="RLU52" s="319"/>
      <c r="RLV52" s="319"/>
      <c r="RLW52" s="319"/>
      <c r="RLX52" s="319"/>
      <c r="RLY52" s="319"/>
      <c r="RLZ52" s="319"/>
      <c r="RMA52" s="319"/>
      <c r="RMB52" s="319"/>
      <c r="RMC52" s="319"/>
      <c r="RMD52" s="319"/>
      <c r="RME52" s="319"/>
      <c r="RMF52" s="319"/>
      <c r="RMG52" s="319"/>
      <c r="RMH52" s="319"/>
      <c r="RMI52" s="319"/>
      <c r="RMJ52" s="319"/>
      <c r="RMK52" s="319"/>
      <c r="RML52" s="319"/>
      <c r="RMM52" s="319"/>
      <c r="RMN52" s="319"/>
      <c r="RMO52" s="319"/>
      <c r="RMP52" s="319"/>
      <c r="RMQ52" s="319"/>
      <c r="RMR52" s="319"/>
      <c r="RMS52" s="319"/>
      <c r="RMT52" s="319"/>
      <c r="RMU52" s="319"/>
      <c r="RMV52" s="319"/>
      <c r="RMW52" s="319"/>
      <c r="RMX52" s="319"/>
      <c r="RMY52" s="319"/>
      <c r="RMZ52" s="319"/>
      <c r="RNA52" s="319"/>
      <c r="RNB52" s="319"/>
      <c r="RNC52" s="319"/>
      <c r="RND52" s="319"/>
      <c r="RNE52" s="319"/>
      <c r="RNF52" s="319"/>
      <c r="RNG52" s="319"/>
      <c r="RNH52" s="319"/>
      <c r="RNI52" s="319"/>
      <c r="RNJ52" s="319"/>
      <c r="RNK52" s="319"/>
      <c r="RNL52" s="319"/>
      <c r="RNM52" s="319"/>
      <c r="RNN52" s="319"/>
      <c r="RNO52" s="319"/>
      <c r="RNP52" s="319"/>
      <c r="RNQ52" s="319"/>
      <c r="RNR52" s="319"/>
      <c r="RNS52" s="319"/>
      <c r="RNT52" s="319"/>
      <c r="RNU52" s="319"/>
      <c r="RNV52" s="319"/>
      <c r="RNW52" s="319"/>
      <c r="RNX52" s="319"/>
      <c r="RNY52" s="319"/>
      <c r="RNZ52" s="319"/>
      <c r="ROA52" s="319"/>
      <c r="ROB52" s="319"/>
      <c r="ROC52" s="319"/>
      <c r="ROD52" s="319"/>
      <c r="ROE52" s="319"/>
      <c r="ROF52" s="319"/>
      <c r="ROG52" s="319"/>
      <c r="ROH52" s="319"/>
      <c r="ROI52" s="319"/>
      <c r="ROJ52" s="319"/>
      <c r="ROK52" s="319"/>
      <c r="ROL52" s="319"/>
      <c r="ROM52" s="319"/>
      <c r="RON52" s="319"/>
      <c r="ROO52" s="319"/>
      <c r="ROP52" s="319"/>
      <c r="ROQ52" s="319"/>
      <c r="ROR52" s="319"/>
      <c r="ROS52" s="319"/>
      <c r="ROT52" s="319"/>
      <c r="ROU52" s="319"/>
      <c r="ROV52" s="319"/>
      <c r="ROW52" s="319"/>
      <c r="ROX52" s="319"/>
      <c r="ROY52" s="319"/>
      <c r="ROZ52" s="319"/>
      <c r="RPA52" s="319"/>
      <c r="RPB52" s="319"/>
      <c r="RPC52" s="319"/>
      <c r="RPD52" s="319"/>
      <c r="RPE52" s="319"/>
      <c r="RPF52" s="319"/>
      <c r="RPG52" s="319"/>
      <c r="RPH52" s="319"/>
      <c r="RPI52" s="319"/>
      <c r="RPJ52" s="319"/>
      <c r="RPK52" s="319"/>
      <c r="RPL52" s="319"/>
      <c r="RPM52" s="319"/>
      <c r="RPN52" s="319"/>
      <c r="RPO52" s="319"/>
      <c r="RPP52" s="319"/>
      <c r="RPQ52" s="319"/>
      <c r="RPR52" s="319"/>
      <c r="RPS52" s="319"/>
      <c r="RPT52" s="319"/>
      <c r="RPU52" s="319"/>
      <c r="RPV52" s="319"/>
      <c r="RPW52" s="319"/>
      <c r="RPX52" s="319"/>
      <c r="RPY52" s="319"/>
      <c r="RPZ52" s="319"/>
      <c r="RQA52" s="319"/>
      <c r="RQB52" s="319"/>
      <c r="RQC52" s="319"/>
      <c r="RQD52" s="319"/>
      <c r="RQE52" s="319"/>
      <c r="RQF52" s="319"/>
      <c r="RQG52" s="319"/>
      <c r="RQH52" s="319"/>
      <c r="RQI52" s="319"/>
      <c r="RQJ52" s="319"/>
      <c r="RQK52" s="319"/>
      <c r="RQL52" s="319"/>
      <c r="RQM52" s="319"/>
      <c r="RQN52" s="319"/>
      <c r="RQO52" s="319"/>
      <c r="RQP52" s="319"/>
      <c r="RQQ52" s="319"/>
      <c r="RQR52" s="319"/>
      <c r="RQS52" s="319"/>
      <c r="RQT52" s="319"/>
      <c r="RQU52" s="319"/>
      <c r="RQV52" s="319"/>
      <c r="RQW52" s="319"/>
      <c r="RQX52" s="319"/>
      <c r="RQY52" s="319"/>
      <c r="RQZ52" s="319"/>
      <c r="RRA52" s="319"/>
      <c r="RRB52" s="319"/>
      <c r="RRC52" s="319"/>
      <c r="RRD52" s="319"/>
      <c r="RRE52" s="319"/>
      <c r="RRF52" s="319"/>
      <c r="RRG52" s="319"/>
      <c r="RRH52" s="319"/>
      <c r="RRI52" s="319"/>
      <c r="RRJ52" s="319"/>
      <c r="RRK52" s="319"/>
      <c r="RRL52" s="319"/>
      <c r="RRM52" s="319"/>
      <c r="RRN52" s="319"/>
      <c r="RRO52" s="319"/>
      <c r="RRP52" s="319"/>
      <c r="RRQ52" s="319"/>
      <c r="RRR52" s="319"/>
      <c r="RRS52" s="319"/>
      <c r="RRT52" s="319"/>
      <c r="RRU52" s="319"/>
      <c r="RRV52" s="319"/>
      <c r="RRW52" s="319"/>
      <c r="RRX52" s="319"/>
      <c r="RRY52" s="319"/>
      <c r="RRZ52" s="319"/>
      <c r="RSA52" s="319"/>
      <c r="RSB52" s="319"/>
      <c r="RSC52" s="319"/>
      <c r="RSD52" s="319"/>
      <c r="RSE52" s="319"/>
      <c r="RSF52" s="319"/>
      <c r="RSG52" s="319"/>
      <c r="RSH52" s="319"/>
      <c r="RSI52" s="319"/>
      <c r="RSJ52" s="319"/>
      <c r="RSK52" s="319"/>
      <c r="RSL52" s="319"/>
      <c r="RSM52" s="319"/>
      <c r="RSN52" s="319"/>
      <c r="RSO52" s="319"/>
      <c r="RSP52" s="319"/>
      <c r="RSQ52" s="319"/>
      <c r="RSR52" s="319"/>
      <c r="RSS52" s="319"/>
      <c r="RST52" s="319"/>
      <c r="RSU52" s="319"/>
      <c r="RSV52" s="319"/>
      <c r="RSW52" s="319"/>
      <c r="RSX52" s="319"/>
      <c r="RSY52" s="319"/>
      <c r="RSZ52" s="319"/>
      <c r="RTA52" s="319"/>
      <c r="RTB52" s="319"/>
      <c r="RTC52" s="319"/>
      <c r="RTD52" s="319"/>
      <c r="RTE52" s="319"/>
      <c r="RTF52" s="319"/>
      <c r="RTG52" s="319"/>
      <c r="RTH52" s="319"/>
      <c r="RTI52" s="319"/>
      <c r="RTJ52" s="319"/>
      <c r="RTK52" s="319"/>
      <c r="RTL52" s="319"/>
      <c r="RTM52" s="319"/>
      <c r="RTN52" s="319"/>
      <c r="RTO52" s="319"/>
      <c r="RTP52" s="319"/>
      <c r="RTQ52" s="319"/>
      <c r="RTR52" s="319"/>
      <c r="RTS52" s="319"/>
      <c r="RTT52" s="319"/>
      <c r="RTU52" s="319"/>
      <c r="RTV52" s="319"/>
      <c r="RTW52" s="319"/>
      <c r="RTX52" s="319"/>
      <c r="RTY52" s="319"/>
      <c r="RTZ52" s="319"/>
      <c r="RUA52" s="319"/>
      <c r="RUB52" s="319"/>
      <c r="RUC52" s="319"/>
      <c r="RUD52" s="319"/>
      <c r="RUE52" s="319"/>
      <c r="RUF52" s="319"/>
      <c r="RUG52" s="319"/>
      <c r="RUH52" s="319"/>
      <c r="RUI52" s="319"/>
      <c r="RUJ52" s="319"/>
      <c r="RUK52" s="319"/>
      <c r="RUL52" s="319"/>
      <c r="RUM52" s="319"/>
      <c r="RUN52" s="319"/>
      <c r="RUO52" s="319"/>
      <c r="RUP52" s="319"/>
      <c r="RUQ52" s="319"/>
      <c r="RUR52" s="319"/>
      <c r="RUS52" s="319"/>
      <c r="RUT52" s="319"/>
      <c r="RUU52" s="319"/>
      <c r="RUV52" s="319"/>
      <c r="RUW52" s="319"/>
      <c r="RUX52" s="319"/>
      <c r="RUY52" s="319"/>
      <c r="RUZ52" s="319"/>
      <c r="RVA52" s="319"/>
      <c r="RVB52" s="319"/>
      <c r="RVC52" s="319"/>
      <c r="RVD52" s="319"/>
      <c r="RVE52" s="319"/>
      <c r="RVF52" s="319"/>
      <c r="RVG52" s="319"/>
      <c r="RVH52" s="319"/>
      <c r="RVI52" s="319"/>
      <c r="RVJ52" s="319"/>
      <c r="RVK52" s="319"/>
      <c r="RVL52" s="319"/>
      <c r="RVM52" s="319"/>
      <c r="RVN52" s="319"/>
      <c r="RVO52" s="319"/>
      <c r="RVP52" s="319"/>
      <c r="RVQ52" s="319"/>
      <c r="RVR52" s="319"/>
      <c r="RVS52" s="319"/>
      <c r="RVT52" s="319"/>
      <c r="RVU52" s="319"/>
      <c r="RVV52" s="319"/>
      <c r="RVW52" s="319"/>
      <c r="RVX52" s="319"/>
      <c r="RVY52" s="319"/>
      <c r="RVZ52" s="319"/>
      <c r="RWA52" s="319"/>
      <c r="RWB52" s="319"/>
      <c r="RWC52" s="319"/>
      <c r="RWD52" s="319"/>
      <c r="RWE52" s="319"/>
      <c r="RWF52" s="319"/>
      <c r="RWG52" s="319"/>
      <c r="RWH52" s="319"/>
      <c r="RWI52" s="319"/>
      <c r="RWJ52" s="319"/>
      <c r="RWK52" s="319"/>
      <c r="RWL52" s="319"/>
      <c r="RWM52" s="319"/>
      <c r="RWN52" s="319"/>
      <c r="RWO52" s="319"/>
      <c r="RWP52" s="319"/>
      <c r="RWQ52" s="319"/>
      <c r="RWR52" s="319"/>
      <c r="RWS52" s="319"/>
      <c r="RWT52" s="319"/>
      <c r="RWU52" s="319"/>
      <c r="RWV52" s="319"/>
      <c r="RWW52" s="319"/>
      <c r="RWX52" s="319"/>
      <c r="RWY52" s="319"/>
      <c r="RWZ52" s="319"/>
      <c r="RXA52" s="319"/>
      <c r="RXB52" s="319"/>
      <c r="RXC52" s="319"/>
      <c r="RXD52" s="319"/>
      <c r="RXE52" s="319"/>
      <c r="RXF52" s="319"/>
      <c r="RXG52" s="319"/>
      <c r="RXH52" s="319"/>
      <c r="RXI52" s="319"/>
      <c r="RXJ52" s="319"/>
      <c r="RXK52" s="319"/>
      <c r="RXL52" s="319"/>
      <c r="RXM52" s="319"/>
      <c r="RXN52" s="319"/>
      <c r="RXO52" s="319"/>
      <c r="RXP52" s="319"/>
      <c r="RXQ52" s="319"/>
      <c r="RXR52" s="319"/>
      <c r="RXS52" s="319"/>
      <c r="RXT52" s="319"/>
      <c r="RXU52" s="319"/>
      <c r="RXV52" s="319"/>
      <c r="RXW52" s="319"/>
      <c r="RXX52" s="319"/>
      <c r="RXY52" s="319"/>
      <c r="RXZ52" s="319"/>
      <c r="RYA52" s="319"/>
      <c r="RYB52" s="319"/>
      <c r="RYC52" s="319"/>
      <c r="RYD52" s="319"/>
      <c r="RYE52" s="319"/>
      <c r="RYF52" s="319"/>
      <c r="RYG52" s="319"/>
      <c r="RYH52" s="319"/>
      <c r="RYI52" s="319"/>
      <c r="RYJ52" s="319"/>
      <c r="RYK52" s="319"/>
      <c r="RYL52" s="319"/>
      <c r="RYM52" s="319"/>
      <c r="RYN52" s="319"/>
      <c r="RYO52" s="319"/>
      <c r="RYP52" s="319"/>
      <c r="RYQ52" s="319"/>
      <c r="RYR52" s="319"/>
      <c r="RYS52" s="319"/>
      <c r="RYT52" s="319"/>
      <c r="RYU52" s="319"/>
      <c r="RYV52" s="319"/>
      <c r="RYW52" s="319"/>
      <c r="RYX52" s="319"/>
      <c r="RYY52" s="319"/>
      <c r="RYZ52" s="319"/>
      <c r="RZA52" s="319"/>
      <c r="RZB52" s="319"/>
      <c r="RZC52" s="319"/>
      <c r="RZD52" s="319"/>
      <c r="RZE52" s="319"/>
      <c r="RZF52" s="319"/>
      <c r="RZG52" s="319"/>
      <c r="RZH52" s="319"/>
      <c r="RZI52" s="319"/>
      <c r="RZJ52" s="319"/>
      <c r="RZK52" s="319"/>
      <c r="RZL52" s="319"/>
      <c r="RZM52" s="319"/>
      <c r="RZN52" s="319"/>
      <c r="RZO52" s="319"/>
      <c r="RZP52" s="319"/>
      <c r="RZQ52" s="319"/>
      <c r="RZR52" s="319"/>
      <c r="RZS52" s="319"/>
      <c r="RZT52" s="319"/>
      <c r="RZU52" s="319"/>
      <c r="RZV52" s="319"/>
      <c r="RZW52" s="319"/>
      <c r="RZX52" s="319"/>
      <c r="RZY52" s="319"/>
      <c r="RZZ52" s="319"/>
      <c r="SAA52" s="319"/>
      <c r="SAB52" s="319"/>
      <c r="SAC52" s="319"/>
      <c r="SAD52" s="319"/>
      <c r="SAE52" s="319"/>
      <c r="SAF52" s="319"/>
      <c r="SAG52" s="319"/>
      <c r="SAH52" s="319"/>
      <c r="SAI52" s="319"/>
      <c r="SAJ52" s="319"/>
      <c r="SAK52" s="319"/>
      <c r="SAL52" s="319"/>
      <c r="SAM52" s="319"/>
      <c r="SAN52" s="319"/>
      <c r="SAO52" s="319"/>
      <c r="SAP52" s="319"/>
      <c r="SAQ52" s="319"/>
      <c r="SAR52" s="319"/>
      <c r="SAS52" s="319"/>
      <c r="SAT52" s="319"/>
      <c r="SAU52" s="319"/>
      <c r="SAV52" s="319"/>
      <c r="SAW52" s="319"/>
      <c r="SAX52" s="319"/>
      <c r="SAY52" s="319"/>
      <c r="SAZ52" s="319"/>
      <c r="SBA52" s="319"/>
      <c r="SBB52" s="319"/>
      <c r="SBC52" s="319"/>
      <c r="SBD52" s="319"/>
      <c r="SBE52" s="319"/>
      <c r="SBF52" s="319"/>
      <c r="SBG52" s="319"/>
      <c r="SBH52" s="319"/>
      <c r="SBI52" s="319"/>
      <c r="SBJ52" s="319"/>
      <c r="SBK52" s="319"/>
      <c r="SBL52" s="319"/>
      <c r="SBM52" s="319"/>
      <c r="SBN52" s="319"/>
      <c r="SBO52" s="319"/>
      <c r="SBP52" s="319"/>
      <c r="SBQ52" s="319"/>
      <c r="SBR52" s="319"/>
      <c r="SBS52" s="319"/>
      <c r="SBT52" s="319"/>
      <c r="SBU52" s="319"/>
      <c r="SBV52" s="319"/>
      <c r="SBW52" s="319"/>
      <c r="SBX52" s="319"/>
      <c r="SBY52" s="319"/>
      <c r="SBZ52" s="319"/>
      <c r="SCA52" s="319"/>
      <c r="SCB52" s="319"/>
      <c r="SCC52" s="319"/>
      <c r="SCD52" s="319"/>
      <c r="SCE52" s="319"/>
      <c r="SCF52" s="319"/>
      <c r="SCG52" s="319"/>
      <c r="SCH52" s="319"/>
      <c r="SCI52" s="319"/>
      <c r="SCJ52" s="319"/>
      <c r="SCK52" s="319"/>
      <c r="SCL52" s="319"/>
      <c r="SCM52" s="319"/>
      <c r="SCN52" s="319"/>
      <c r="SCO52" s="319"/>
      <c r="SCP52" s="319"/>
      <c r="SCQ52" s="319"/>
      <c r="SCR52" s="319"/>
      <c r="SCS52" s="319"/>
      <c r="SCT52" s="319"/>
      <c r="SCU52" s="319"/>
      <c r="SCV52" s="319"/>
      <c r="SCW52" s="319"/>
      <c r="SCX52" s="319"/>
      <c r="SCY52" s="319"/>
      <c r="SCZ52" s="319"/>
      <c r="SDA52" s="319"/>
      <c r="SDB52" s="319"/>
      <c r="SDC52" s="319"/>
      <c r="SDD52" s="319"/>
      <c r="SDE52" s="319"/>
      <c r="SDF52" s="319"/>
      <c r="SDG52" s="319"/>
      <c r="SDH52" s="319"/>
      <c r="SDI52" s="319"/>
      <c r="SDJ52" s="319"/>
      <c r="SDK52" s="319"/>
      <c r="SDL52" s="319"/>
      <c r="SDM52" s="319"/>
      <c r="SDN52" s="319"/>
      <c r="SDO52" s="319"/>
      <c r="SDP52" s="319"/>
      <c r="SDQ52" s="319"/>
      <c r="SDR52" s="319"/>
      <c r="SDS52" s="319"/>
      <c r="SDT52" s="319"/>
      <c r="SDU52" s="319"/>
      <c r="SDV52" s="319"/>
      <c r="SDW52" s="319"/>
      <c r="SDX52" s="319"/>
      <c r="SDY52" s="319"/>
      <c r="SDZ52" s="319"/>
      <c r="SEA52" s="319"/>
      <c r="SEB52" s="319"/>
      <c r="SEC52" s="319"/>
      <c r="SED52" s="319"/>
      <c r="SEE52" s="319"/>
      <c r="SEF52" s="319"/>
      <c r="SEG52" s="319"/>
      <c r="SEH52" s="319"/>
      <c r="SEI52" s="319"/>
      <c r="SEJ52" s="319"/>
      <c r="SEK52" s="319"/>
      <c r="SEL52" s="319"/>
      <c r="SEM52" s="319"/>
      <c r="SEN52" s="319"/>
      <c r="SEO52" s="319"/>
      <c r="SEP52" s="319"/>
      <c r="SEQ52" s="319"/>
      <c r="SER52" s="319"/>
      <c r="SES52" s="319"/>
      <c r="SET52" s="319"/>
      <c r="SEU52" s="319"/>
      <c r="SEV52" s="319"/>
      <c r="SEW52" s="319"/>
      <c r="SEX52" s="319"/>
      <c r="SEY52" s="319"/>
      <c r="SEZ52" s="319"/>
      <c r="SFA52" s="319"/>
      <c r="SFB52" s="319"/>
      <c r="SFC52" s="319"/>
      <c r="SFD52" s="319"/>
      <c r="SFE52" s="319"/>
      <c r="SFF52" s="319"/>
      <c r="SFG52" s="319"/>
      <c r="SFH52" s="319"/>
      <c r="SFI52" s="319"/>
      <c r="SFJ52" s="319"/>
      <c r="SFK52" s="319"/>
      <c r="SFL52" s="319"/>
      <c r="SFM52" s="319"/>
      <c r="SFN52" s="319"/>
      <c r="SFO52" s="319"/>
      <c r="SFP52" s="319"/>
      <c r="SFQ52" s="319"/>
      <c r="SFR52" s="319"/>
      <c r="SFS52" s="319"/>
      <c r="SFT52" s="319"/>
      <c r="SFU52" s="319"/>
      <c r="SFV52" s="319"/>
      <c r="SFW52" s="319"/>
      <c r="SFX52" s="319"/>
      <c r="SFY52" s="319"/>
      <c r="SFZ52" s="319"/>
      <c r="SGA52" s="319"/>
      <c r="SGB52" s="319"/>
      <c r="SGC52" s="319"/>
      <c r="SGD52" s="319"/>
      <c r="SGE52" s="319"/>
      <c r="SGF52" s="319"/>
      <c r="SGG52" s="319"/>
      <c r="SGH52" s="319"/>
      <c r="SGI52" s="319"/>
      <c r="SGJ52" s="319"/>
      <c r="SGK52" s="319"/>
      <c r="SGL52" s="319"/>
      <c r="SGM52" s="319"/>
      <c r="SGN52" s="319"/>
      <c r="SGO52" s="319"/>
      <c r="SGP52" s="319"/>
      <c r="SGQ52" s="319"/>
      <c r="SGR52" s="319"/>
      <c r="SGS52" s="319"/>
      <c r="SGT52" s="319"/>
      <c r="SGU52" s="319"/>
      <c r="SGV52" s="319"/>
      <c r="SGW52" s="319"/>
      <c r="SGX52" s="319"/>
      <c r="SGY52" s="319"/>
      <c r="SGZ52" s="319"/>
      <c r="SHA52" s="319"/>
      <c r="SHB52" s="319"/>
      <c r="SHC52" s="319"/>
      <c r="SHD52" s="319"/>
      <c r="SHE52" s="319"/>
      <c r="SHF52" s="319"/>
      <c r="SHG52" s="319"/>
      <c r="SHH52" s="319"/>
      <c r="SHI52" s="319"/>
      <c r="SHJ52" s="319"/>
      <c r="SHK52" s="319"/>
      <c r="SHL52" s="319"/>
      <c r="SHM52" s="319"/>
      <c r="SHN52" s="319"/>
      <c r="SHO52" s="319"/>
      <c r="SHP52" s="319"/>
      <c r="SHQ52" s="319"/>
      <c r="SHR52" s="319"/>
      <c r="SHS52" s="319"/>
      <c r="SHT52" s="319"/>
      <c r="SHU52" s="319"/>
      <c r="SHV52" s="319"/>
      <c r="SHW52" s="319"/>
      <c r="SHX52" s="319"/>
      <c r="SHY52" s="319"/>
      <c r="SHZ52" s="319"/>
      <c r="SIA52" s="319"/>
      <c r="SIB52" s="319"/>
      <c r="SIC52" s="319"/>
      <c r="SID52" s="319"/>
      <c r="SIE52" s="319"/>
      <c r="SIF52" s="319"/>
      <c r="SIG52" s="319"/>
      <c r="SIH52" s="319"/>
      <c r="SII52" s="319"/>
      <c r="SIJ52" s="319"/>
      <c r="SIK52" s="319"/>
      <c r="SIL52" s="319"/>
      <c r="SIM52" s="319"/>
      <c r="SIN52" s="319"/>
      <c r="SIO52" s="319"/>
      <c r="SIP52" s="319"/>
      <c r="SIQ52" s="319"/>
      <c r="SIR52" s="319"/>
      <c r="SIS52" s="319"/>
      <c r="SIT52" s="319"/>
      <c r="SIU52" s="319"/>
      <c r="SIV52" s="319"/>
      <c r="SIW52" s="319"/>
      <c r="SIX52" s="319"/>
      <c r="SIY52" s="319"/>
      <c r="SIZ52" s="319"/>
      <c r="SJA52" s="319"/>
      <c r="SJB52" s="319"/>
      <c r="SJC52" s="319"/>
      <c r="SJD52" s="319"/>
      <c r="SJE52" s="319"/>
      <c r="SJF52" s="319"/>
      <c r="SJG52" s="319"/>
      <c r="SJH52" s="319"/>
      <c r="SJI52" s="319"/>
      <c r="SJJ52" s="319"/>
      <c r="SJK52" s="319"/>
      <c r="SJL52" s="319"/>
      <c r="SJM52" s="319"/>
      <c r="SJN52" s="319"/>
      <c r="SJO52" s="319"/>
      <c r="SJP52" s="319"/>
      <c r="SJQ52" s="319"/>
      <c r="SJR52" s="319"/>
      <c r="SJS52" s="319"/>
      <c r="SJT52" s="319"/>
      <c r="SJU52" s="319"/>
      <c r="SJV52" s="319"/>
      <c r="SJW52" s="319"/>
      <c r="SJX52" s="319"/>
      <c r="SJY52" s="319"/>
      <c r="SJZ52" s="319"/>
      <c r="SKA52" s="319"/>
      <c r="SKB52" s="319"/>
      <c r="SKC52" s="319"/>
      <c r="SKD52" s="319"/>
      <c r="SKE52" s="319"/>
      <c r="SKF52" s="319"/>
      <c r="SKG52" s="319"/>
      <c r="SKH52" s="319"/>
      <c r="SKI52" s="319"/>
      <c r="SKJ52" s="319"/>
      <c r="SKK52" s="319"/>
      <c r="SKL52" s="319"/>
      <c r="SKM52" s="319"/>
      <c r="SKN52" s="319"/>
      <c r="SKO52" s="319"/>
      <c r="SKP52" s="319"/>
      <c r="SKQ52" s="319"/>
      <c r="SKR52" s="319"/>
      <c r="SKS52" s="319"/>
      <c r="SKT52" s="319"/>
      <c r="SKU52" s="319"/>
      <c r="SKV52" s="319"/>
      <c r="SKW52" s="319"/>
      <c r="SKX52" s="319"/>
      <c r="SKY52" s="319"/>
      <c r="SKZ52" s="319"/>
      <c r="SLA52" s="319"/>
      <c r="SLB52" s="319"/>
      <c r="SLC52" s="319"/>
      <c r="SLD52" s="319"/>
      <c r="SLE52" s="319"/>
      <c r="SLF52" s="319"/>
      <c r="SLG52" s="319"/>
      <c r="SLH52" s="319"/>
      <c r="SLI52" s="319"/>
      <c r="SLJ52" s="319"/>
      <c r="SLK52" s="319"/>
      <c r="SLL52" s="319"/>
      <c r="SLM52" s="319"/>
      <c r="SLN52" s="319"/>
      <c r="SLO52" s="319"/>
      <c r="SLP52" s="319"/>
      <c r="SLQ52" s="319"/>
      <c r="SLR52" s="319"/>
      <c r="SLS52" s="319"/>
      <c r="SLT52" s="319"/>
      <c r="SLU52" s="319"/>
      <c r="SLV52" s="319"/>
      <c r="SLW52" s="319"/>
      <c r="SLX52" s="319"/>
      <c r="SLY52" s="319"/>
      <c r="SLZ52" s="319"/>
      <c r="SMA52" s="319"/>
      <c r="SMB52" s="319"/>
      <c r="SMC52" s="319"/>
      <c r="SMD52" s="319"/>
      <c r="SME52" s="319"/>
      <c r="SMF52" s="319"/>
      <c r="SMG52" s="319"/>
      <c r="SMH52" s="319"/>
      <c r="SMI52" s="319"/>
      <c r="SMJ52" s="319"/>
      <c r="SMK52" s="319"/>
      <c r="SML52" s="319"/>
      <c r="SMM52" s="319"/>
      <c r="SMN52" s="319"/>
      <c r="SMO52" s="319"/>
      <c r="SMP52" s="319"/>
      <c r="SMQ52" s="319"/>
      <c r="SMR52" s="319"/>
      <c r="SMS52" s="319"/>
      <c r="SMT52" s="319"/>
      <c r="SMU52" s="319"/>
      <c r="SMV52" s="319"/>
      <c r="SMW52" s="319"/>
      <c r="SMX52" s="319"/>
      <c r="SMY52" s="319"/>
      <c r="SMZ52" s="319"/>
      <c r="SNA52" s="319"/>
      <c r="SNB52" s="319"/>
      <c r="SNC52" s="319"/>
      <c r="SND52" s="319"/>
      <c r="SNE52" s="319"/>
      <c r="SNF52" s="319"/>
      <c r="SNG52" s="319"/>
      <c r="SNH52" s="319"/>
      <c r="SNI52" s="319"/>
      <c r="SNJ52" s="319"/>
      <c r="SNK52" s="319"/>
      <c r="SNL52" s="319"/>
      <c r="SNM52" s="319"/>
      <c r="SNN52" s="319"/>
      <c r="SNO52" s="319"/>
      <c r="SNP52" s="319"/>
      <c r="SNQ52" s="319"/>
      <c r="SNR52" s="319"/>
      <c r="SNS52" s="319"/>
      <c r="SNT52" s="319"/>
      <c r="SNU52" s="319"/>
      <c r="SNV52" s="319"/>
      <c r="SNW52" s="319"/>
      <c r="SNX52" s="319"/>
      <c r="SNY52" s="319"/>
      <c r="SNZ52" s="319"/>
      <c r="SOA52" s="319"/>
      <c r="SOB52" s="319"/>
      <c r="SOC52" s="319"/>
      <c r="SOD52" s="319"/>
      <c r="SOE52" s="319"/>
      <c r="SOF52" s="319"/>
      <c r="SOG52" s="319"/>
      <c r="SOH52" s="319"/>
      <c r="SOI52" s="319"/>
      <c r="SOJ52" s="319"/>
      <c r="SOK52" s="319"/>
      <c r="SOL52" s="319"/>
      <c r="SOM52" s="319"/>
      <c r="SON52" s="319"/>
      <c r="SOO52" s="319"/>
      <c r="SOP52" s="319"/>
      <c r="SOQ52" s="319"/>
      <c r="SOR52" s="319"/>
      <c r="SOS52" s="319"/>
      <c r="SOT52" s="319"/>
      <c r="SOU52" s="319"/>
      <c r="SOV52" s="319"/>
      <c r="SOW52" s="319"/>
      <c r="SOX52" s="319"/>
      <c r="SOY52" s="319"/>
      <c r="SOZ52" s="319"/>
      <c r="SPA52" s="319"/>
      <c r="SPB52" s="319"/>
      <c r="SPC52" s="319"/>
      <c r="SPD52" s="319"/>
      <c r="SPE52" s="319"/>
      <c r="SPF52" s="319"/>
      <c r="SPG52" s="319"/>
      <c r="SPH52" s="319"/>
      <c r="SPI52" s="319"/>
      <c r="SPJ52" s="319"/>
      <c r="SPK52" s="319"/>
      <c r="SPL52" s="319"/>
      <c r="SPM52" s="319"/>
      <c r="SPN52" s="319"/>
      <c r="SPO52" s="319"/>
      <c r="SPP52" s="319"/>
      <c r="SPQ52" s="319"/>
      <c r="SPR52" s="319"/>
      <c r="SPS52" s="319"/>
      <c r="SPT52" s="319"/>
      <c r="SPU52" s="319"/>
      <c r="SPV52" s="319"/>
      <c r="SPW52" s="319"/>
      <c r="SPX52" s="319"/>
      <c r="SPY52" s="319"/>
      <c r="SPZ52" s="319"/>
      <c r="SQA52" s="319"/>
      <c r="SQB52" s="319"/>
      <c r="SQC52" s="319"/>
      <c r="SQD52" s="319"/>
      <c r="SQE52" s="319"/>
      <c r="SQF52" s="319"/>
      <c r="SQG52" s="319"/>
      <c r="SQH52" s="319"/>
      <c r="SQI52" s="319"/>
      <c r="SQJ52" s="319"/>
      <c r="SQK52" s="319"/>
      <c r="SQL52" s="319"/>
      <c r="SQM52" s="319"/>
      <c r="SQN52" s="319"/>
      <c r="SQO52" s="319"/>
      <c r="SQP52" s="319"/>
      <c r="SQQ52" s="319"/>
      <c r="SQR52" s="319"/>
      <c r="SQS52" s="319"/>
      <c r="SQT52" s="319"/>
      <c r="SQU52" s="319"/>
      <c r="SQV52" s="319"/>
      <c r="SQW52" s="319"/>
      <c r="SQX52" s="319"/>
      <c r="SQY52" s="319"/>
      <c r="SQZ52" s="319"/>
      <c r="SRA52" s="319"/>
      <c r="SRB52" s="319"/>
      <c r="SRC52" s="319"/>
      <c r="SRD52" s="319"/>
      <c r="SRE52" s="319"/>
      <c r="SRF52" s="319"/>
      <c r="SRG52" s="319"/>
      <c r="SRH52" s="319"/>
      <c r="SRI52" s="319"/>
      <c r="SRJ52" s="319"/>
      <c r="SRK52" s="319"/>
      <c r="SRL52" s="319"/>
      <c r="SRM52" s="319"/>
      <c r="SRN52" s="319"/>
      <c r="SRO52" s="319"/>
      <c r="SRP52" s="319"/>
      <c r="SRQ52" s="319"/>
      <c r="SRR52" s="319"/>
      <c r="SRS52" s="319"/>
      <c r="SRT52" s="319"/>
      <c r="SRU52" s="319"/>
      <c r="SRV52" s="319"/>
      <c r="SRW52" s="319"/>
      <c r="SRX52" s="319"/>
      <c r="SRY52" s="319"/>
      <c r="SRZ52" s="319"/>
      <c r="SSA52" s="319"/>
      <c r="SSB52" s="319"/>
      <c r="SSC52" s="319"/>
      <c r="SSD52" s="319"/>
      <c r="SSE52" s="319"/>
      <c r="SSF52" s="319"/>
      <c r="SSG52" s="319"/>
      <c r="SSH52" s="319"/>
      <c r="SSI52" s="319"/>
      <c r="SSJ52" s="319"/>
      <c r="SSK52" s="319"/>
      <c r="SSL52" s="319"/>
      <c r="SSM52" s="319"/>
      <c r="SSN52" s="319"/>
      <c r="SSO52" s="319"/>
      <c r="SSP52" s="319"/>
      <c r="SSQ52" s="319"/>
      <c r="SSR52" s="319"/>
      <c r="SSS52" s="319"/>
      <c r="SST52" s="319"/>
      <c r="SSU52" s="319"/>
      <c r="SSV52" s="319"/>
      <c r="SSW52" s="319"/>
      <c r="SSX52" s="319"/>
      <c r="SSY52" s="319"/>
      <c r="SSZ52" s="319"/>
      <c r="STA52" s="319"/>
      <c r="STB52" s="319"/>
      <c r="STC52" s="319"/>
      <c r="STD52" s="319"/>
      <c r="STE52" s="319"/>
      <c r="STF52" s="319"/>
      <c r="STG52" s="319"/>
      <c r="STH52" s="319"/>
      <c r="STI52" s="319"/>
      <c r="STJ52" s="319"/>
      <c r="STK52" s="319"/>
      <c r="STL52" s="319"/>
      <c r="STM52" s="319"/>
      <c r="STN52" s="319"/>
      <c r="STO52" s="319"/>
      <c r="STP52" s="319"/>
      <c r="STQ52" s="319"/>
      <c r="STR52" s="319"/>
      <c r="STS52" s="319"/>
      <c r="STT52" s="319"/>
      <c r="STU52" s="319"/>
      <c r="STV52" s="319"/>
      <c r="STW52" s="319"/>
      <c r="STX52" s="319"/>
      <c r="STY52" s="319"/>
      <c r="STZ52" s="319"/>
      <c r="SUA52" s="319"/>
      <c r="SUB52" s="319"/>
      <c r="SUC52" s="319"/>
      <c r="SUD52" s="319"/>
      <c r="SUE52" s="319"/>
      <c r="SUF52" s="319"/>
      <c r="SUG52" s="319"/>
      <c r="SUH52" s="319"/>
      <c r="SUI52" s="319"/>
      <c r="SUJ52" s="319"/>
      <c r="SUK52" s="319"/>
      <c r="SUL52" s="319"/>
      <c r="SUM52" s="319"/>
      <c r="SUN52" s="319"/>
      <c r="SUO52" s="319"/>
      <c r="SUP52" s="319"/>
      <c r="SUQ52" s="319"/>
      <c r="SUR52" s="319"/>
      <c r="SUS52" s="319"/>
      <c r="SUT52" s="319"/>
      <c r="SUU52" s="319"/>
      <c r="SUV52" s="319"/>
      <c r="SUW52" s="319"/>
      <c r="SUX52" s="319"/>
      <c r="SUY52" s="319"/>
      <c r="SUZ52" s="319"/>
      <c r="SVA52" s="319"/>
      <c r="SVB52" s="319"/>
      <c r="SVC52" s="319"/>
      <c r="SVD52" s="319"/>
      <c r="SVE52" s="319"/>
      <c r="SVF52" s="319"/>
      <c r="SVG52" s="319"/>
      <c r="SVH52" s="319"/>
      <c r="SVI52" s="319"/>
      <c r="SVJ52" s="319"/>
      <c r="SVK52" s="319"/>
      <c r="SVL52" s="319"/>
      <c r="SVM52" s="319"/>
      <c r="SVN52" s="319"/>
      <c r="SVO52" s="319"/>
      <c r="SVP52" s="319"/>
      <c r="SVQ52" s="319"/>
      <c r="SVR52" s="319"/>
      <c r="SVS52" s="319"/>
      <c r="SVT52" s="319"/>
      <c r="SVU52" s="319"/>
      <c r="SVV52" s="319"/>
      <c r="SVW52" s="319"/>
      <c r="SVX52" s="319"/>
      <c r="SVY52" s="319"/>
      <c r="SVZ52" s="319"/>
      <c r="SWA52" s="319"/>
      <c r="SWB52" s="319"/>
      <c r="SWC52" s="319"/>
      <c r="SWD52" s="319"/>
      <c r="SWE52" s="319"/>
      <c r="SWF52" s="319"/>
      <c r="SWG52" s="319"/>
      <c r="SWH52" s="319"/>
      <c r="SWI52" s="319"/>
      <c r="SWJ52" s="319"/>
      <c r="SWK52" s="319"/>
      <c r="SWL52" s="319"/>
      <c r="SWM52" s="319"/>
      <c r="SWN52" s="319"/>
      <c r="SWO52" s="319"/>
      <c r="SWP52" s="319"/>
      <c r="SWQ52" s="319"/>
      <c r="SWR52" s="319"/>
      <c r="SWS52" s="319"/>
      <c r="SWT52" s="319"/>
      <c r="SWU52" s="319"/>
      <c r="SWV52" s="319"/>
      <c r="SWW52" s="319"/>
      <c r="SWX52" s="319"/>
      <c r="SWY52" s="319"/>
      <c r="SWZ52" s="319"/>
      <c r="SXA52" s="319"/>
      <c r="SXB52" s="319"/>
      <c r="SXC52" s="319"/>
      <c r="SXD52" s="319"/>
      <c r="SXE52" s="319"/>
      <c r="SXF52" s="319"/>
      <c r="SXG52" s="319"/>
      <c r="SXH52" s="319"/>
      <c r="SXI52" s="319"/>
      <c r="SXJ52" s="319"/>
      <c r="SXK52" s="319"/>
      <c r="SXL52" s="319"/>
      <c r="SXM52" s="319"/>
      <c r="SXN52" s="319"/>
      <c r="SXO52" s="319"/>
      <c r="SXP52" s="319"/>
      <c r="SXQ52" s="319"/>
      <c r="SXR52" s="319"/>
      <c r="SXS52" s="319"/>
      <c r="SXT52" s="319"/>
      <c r="SXU52" s="319"/>
      <c r="SXV52" s="319"/>
      <c r="SXW52" s="319"/>
      <c r="SXX52" s="319"/>
      <c r="SXY52" s="319"/>
      <c r="SXZ52" s="319"/>
      <c r="SYA52" s="319"/>
      <c r="SYB52" s="319"/>
      <c r="SYC52" s="319"/>
      <c r="SYD52" s="319"/>
      <c r="SYE52" s="319"/>
      <c r="SYF52" s="319"/>
      <c r="SYG52" s="319"/>
      <c r="SYH52" s="319"/>
      <c r="SYI52" s="319"/>
      <c r="SYJ52" s="319"/>
      <c r="SYK52" s="319"/>
      <c r="SYL52" s="319"/>
      <c r="SYM52" s="319"/>
      <c r="SYN52" s="319"/>
      <c r="SYO52" s="319"/>
      <c r="SYP52" s="319"/>
      <c r="SYQ52" s="319"/>
      <c r="SYR52" s="319"/>
      <c r="SYS52" s="319"/>
      <c r="SYT52" s="319"/>
      <c r="SYU52" s="319"/>
      <c r="SYV52" s="319"/>
      <c r="SYW52" s="319"/>
      <c r="SYX52" s="319"/>
      <c r="SYY52" s="319"/>
      <c r="SYZ52" s="319"/>
      <c r="SZA52" s="319"/>
      <c r="SZB52" s="319"/>
      <c r="SZC52" s="319"/>
      <c r="SZD52" s="319"/>
      <c r="SZE52" s="319"/>
      <c r="SZF52" s="319"/>
      <c r="SZG52" s="319"/>
      <c r="SZH52" s="319"/>
      <c r="SZI52" s="319"/>
      <c r="SZJ52" s="319"/>
      <c r="SZK52" s="319"/>
      <c r="SZL52" s="319"/>
      <c r="SZM52" s="319"/>
      <c r="SZN52" s="319"/>
      <c r="SZO52" s="319"/>
      <c r="SZP52" s="319"/>
      <c r="SZQ52" s="319"/>
      <c r="SZR52" s="319"/>
      <c r="SZS52" s="319"/>
      <c r="SZT52" s="319"/>
      <c r="SZU52" s="319"/>
      <c r="SZV52" s="319"/>
      <c r="SZW52" s="319"/>
      <c r="SZX52" s="319"/>
      <c r="SZY52" s="319"/>
      <c r="SZZ52" s="319"/>
      <c r="TAA52" s="319"/>
      <c r="TAB52" s="319"/>
      <c r="TAC52" s="319"/>
      <c r="TAD52" s="319"/>
      <c r="TAE52" s="319"/>
      <c r="TAF52" s="319"/>
      <c r="TAG52" s="319"/>
      <c r="TAH52" s="319"/>
      <c r="TAI52" s="319"/>
      <c r="TAJ52" s="319"/>
      <c r="TAK52" s="319"/>
      <c r="TAL52" s="319"/>
      <c r="TAM52" s="319"/>
      <c r="TAN52" s="319"/>
      <c r="TAO52" s="319"/>
      <c r="TAP52" s="319"/>
      <c r="TAQ52" s="319"/>
      <c r="TAR52" s="319"/>
      <c r="TAS52" s="319"/>
      <c r="TAT52" s="319"/>
      <c r="TAU52" s="319"/>
      <c r="TAV52" s="319"/>
      <c r="TAW52" s="319"/>
      <c r="TAX52" s="319"/>
      <c r="TAY52" s="319"/>
      <c r="TAZ52" s="319"/>
      <c r="TBA52" s="319"/>
      <c r="TBB52" s="319"/>
      <c r="TBC52" s="319"/>
      <c r="TBD52" s="319"/>
      <c r="TBE52" s="319"/>
      <c r="TBF52" s="319"/>
      <c r="TBG52" s="319"/>
      <c r="TBH52" s="319"/>
      <c r="TBI52" s="319"/>
      <c r="TBJ52" s="319"/>
      <c r="TBK52" s="319"/>
      <c r="TBL52" s="319"/>
      <c r="TBM52" s="319"/>
      <c r="TBN52" s="319"/>
      <c r="TBO52" s="319"/>
      <c r="TBP52" s="319"/>
      <c r="TBQ52" s="319"/>
      <c r="TBR52" s="319"/>
      <c r="TBS52" s="319"/>
      <c r="TBT52" s="319"/>
      <c r="TBU52" s="319"/>
      <c r="TBV52" s="319"/>
      <c r="TBW52" s="319"/>
      <c r="TBX52" s="319"/>
      <c r="TBY52" s="319"/>
      <c r="TBZ52" s="319"/>
      <c r="TCA52" s="319"/>
      <c r="TCB52" s="319"/>
      <c r="TCC52" s="319"/>
      <c r="TCD52" s="319"/>
      <c r="TCE52" s="319"/>
      <c r="TCF52" s="319"/>
      <c r="TCG52" s="319"/>
      <c r="TCH52" s="319"/>
      <c r="TCI52" s="319"/>
      <c r="TCJ52" s="319"/>
      <c r="TCK52" s="319"/>
      <c r="TCL52" s="319"/>
      <c r="TCM52" s="319"/>
      <c r="TCN52" s="319"/>
      <c r="TCO52" s="319"/>
      <c r="TCP52" s="319"/>
      <c r="TCQ52" s="319"/>
      <c r="TCR52" s="319"/>
      <c r="TCS52" s="319"/>
      <c r="TCT52" s="319"/>
      <c r="TCU52" s="319"/>
      <c r="TCV52" s="319"/>
      <c r="TCW52" s="319"/>
      <c r="TCX52" s="319"/>
      <c r="TCY52" s="319"/>
      <c r="TCZ52" s="319"/>
      <c r="TDA52" s="319"/>
      <c r="TDB52" s="319"/>
      <c r="TDC52" s="319"/>
      <c r="TDD52" s="319"/>
      <c r="TDE52" s="319"/>
      <c r="TDF52" s="319"/>
      <c r="TDG52" s="319"/>
      <c r="TDH52" s="319"/>
      <c r="TDI52" s="319"/>
      <c r="TDJ52" s="319"/>
      <c r="TDK52" s="319"/>
      <c r="TDL52" s="319"/>
      <c r="TDM52" s="319"/>
      <c r="TDN52" s="319"/>
      <c r="TDO52" s="319"/>
      <c r="TDP52" s="319"/>
      <c r="TDQ52" s="319"/>
      <c r="TDR52" s="319"/>
      <c r="TDS52" s="319"/>
      <c r="TDT52" s="319"/>
      <c r="TDU52" s="319"/>
      <c r="TDV52" s="319"/>
      <c r="TDW52" s="319"/>
      <c r="TDX52" s="319"/>
      <c r="TDY52" s="319"/>
      <c r="TDZ52" s="319"/>
      <c r="TEA52" s="319"/>
      <c r="TEB52" s="319"/>
      <c r="TEC52" s="319"/>
      <c r="TED52" s="319"/>
      <c r="TEE52" s="319"/>
      <c r="TEF52" s="319"/>
      <c r="TEG52" s="319"/>
      <c r="TEH52" s="319"/>
      <c r="TEI52" s="319"/>
      <c r="TEJ52" s="319"/>
      <c r="TEK52" s="319"/>
      <c r="TEL52" s="319"/>
      <c r="TEM52" s="319"/>
      <c r="TEN52" s="319"/>
      <c r="TEO52" s="319"/>
      <c r="TEP52" s="319"/>
      <c r="TEQ52" s="319"/>
      <c r="TER52" s="319"/>
      <c r="TES52" s="319"/>
      <c r="TET52" s="319"/>
      <c r="TEU52" s="319"/>
      <c r="TEV52" s="319"/>
      <c r="TEW52" s="319"/>
      <c r="TEX52" s="319"/>
      <c r="TEY52" s="319"/>
      <c r="TEZ52" s="319"/>
      <c r="TFA52" s="319"/>
      <c r="TFB52" s="319"/>
      <c r="TFC52" s="319"/>
      <c r="TFD52" s="319"/>
      <c r="TFE52" s="319"/>
      <c r="TFF52" s="319"/>
      <c r="TFG52" s="319"/>
      <c r="TFH52" s="319"/>
      <c r="TFI52" s="319"/>
      <c r="TFJ52" s="319"/>
      <c r="TFK52" s="319"/>
      <c r="TFL52" s="319"/>
      <c r="TFM52" s="319"/>
      <c r="TFN52" s="319"/>
      <c r="TFO52" s="319"/>
      <c r="TFP52" s="319"/>
      <c r="TFQ52" s="319"/>
      <c r="TFR52" s="319"/>
      <c r="TFS52" s="319"/>
      <c r="TFT52" s="319"/>
      <c r="TFU52" s="319"/>
      <c r="TFV52" s="319"/>
      <c r="TFW52" s="319"/>
      <c r="TFX52" s="319"/>
      <c r="TFY52" s="319"/>
      <c r="TFZ52" s="319"/>
      <c r="TGA52" s="319"/>
      <c r="TGB52" s="319"/>
      <c r="TGC52" s="319"/>
      <c r="TGD52" s="319"/>
      <c r="TGE52" s="319"/>
      <c r="TGF52" s="319"/>
      <c r="TGG52" s="319"/>
      <c r="TGH52" s="319"/>
      <c r="TGI52" s="319"/>
      <c r="TGJ52" s="319"/>
      <c r="TGK52" s="319"/>
      <c r="TGL52" s="319"/>
      <c r="TGM52" s="319"/>
      <c r="TGN52" s="319"/>
      <c r="TGO52" s="319"/>
      <c r="TGP52" s="319"/>
      <c r="TGQ52" s="319"/>
      <c r="TGR52" s="319"/>
      <c r="TGS52" s="319"/>
      <c r="TGT52" s="319"/>
      <c r="TGU52" s="319"/>
      <c r="TGV52" s="319"/>
      <c r="TGW52" s="319"/>
      <c r="TGX52" s="319"/>
      <c r="TGY52" s="319"/>
      <c r="TGZ52" s="319"/>
      <c r="THA52" s="319"/>
      <c r="THB52" s="319"/>
      <c r="THC52" s="319"/>
      <c r="THD52" s="319"/>
      <c r="THE52" s="319"/>
      <c r="THF52" s="319"/>
      <c r="THG52" s="319"/>
      <c r="THH52" s="319"/>
      <c r="THI52" s="319"/>
      <c r="THJ52" s="319"/>
      <c r="THK52" s="319"/>
      <c r="THL52" s="319"/>
      <c r="THM52" s="319"/>
      <c r="THN52" s="319"/>
      <c r="THO52" s="319"/>
      <c r="THP52" s="319"/>
      <c r="THQ52" s="319"/>
      <c r="THR52" s="319"/>
      <c r="THS52" s="319"/>
      <c r="THT52" s="319"/>
      <c r="THU52" s="319"/>
      <c r="THV52" s="319"/>
      <c r="THW52" s="319"/>
      <c r="THX52" s="319"/>
      <c r="THY52" s="319"/>
      <c r="THZ52" s="319"/>
      <c r="TIA52" s="319"/>
      <c r="TIB52" s="319"/>
      <c r="TIC52" s="319"/>
      <c r="TID52" s="319"/>
      <c r="TIE52" s="319"/>
      <c r="TIF52" s="319"/>
      <c r="TIG52" s="319"/>
      <c r="TIH52" s="319"/>
      <c r="TII52" s="319"/>
      <c r="TIJ52" s="319"/>
      <c r="TIK52" s="319"/>
      <c r="TIL52" s="319"/>
      <c r="TIM52" s="319"/>
      <c r="TIN52" s="319"/>
      <c r="TIO52" s="319"/>
      <c r="TIP52" s="319"/>
      <c r="TIQ52" s="319"/>
      <c r="TIR52" s="319"/>
      <c r="TIS52" s="319"/>
      <c r="TIT52" s="319"/>
      <c r="TIU52" s="319"/>
      <c r="TIV52" s="319"/>
      <c r="TIW52" s="319"/>
      <c r="TIX52" s="319"/>
      <c r="TIY52" s="319"/>
      <c r="TIZ52" s="319"/>
      <c r="TJA52" s="319"/>
      <c r="TJB52" s="319"/>
      <c r="TJC52" s="319"/>
      <c r="TJD52" s="319"/>
      <c r="TJE52" s="319"/>
      <c r="TJF52" s="319"/>
      <c r="TJG52" s="319"/>
      <c r="TJH52" s="319"/>
      <c r="TJI52" s="319"/>
      <c r="TJJ52" s="319"/>
      <c r="TJK52" s="319"/>
      <c r="TJL52" s="319"/>
      <c r="TJM52" s="319"/>
      <c r="TJN52" s="319"/>
      <c r="TJO52" s="319"/>
      <c r="TJP52" s="319"/>
      <c r="TJQ52" s="319"/>
      <c r="TJR52" s="319"/>
      <c r="TJS52" s="319"/>
      <c r="TJT52" s="319"/>
      <c r="TJU52" s="319"/>
      <c r="TJV52" s="319"/>
      <c r="TJW52" s="319"/>
      <c r="TJX52" s="319"/>
      <c r="TJY52" s="319"/>
      <c r="TJZ52" s="319"/>
      <c r="TKA52" s="319"/>
      <c r="TKB52" s="319"/>
      <c r="TKC52" s="319"/>
      <c r="TKD52" s="319"/>
      <c r="TKE52" s="319"/>
      <c r="TKF52" s="319"/>
      <c r="TKG52" s="319"/>
      <c r="TKH52" s="319"/>
      <c r="TKI52" s="319"/>
      <c r="TKJ52" s="319"/>
      <c r="TKK52" s="319"/>
      <c r="TKL52" s="319"/>
      <c r="TKM52" s="319"/>
      <c r="TKN52" s="319"/>
      <c r="TKO52" s="319"/>
      <c r="TKP52" s="319"/>
      <c r="TKQ52" s="319"/>
      <c r="TKR52" s="319"/>
      <c r="TKS52" s="319"/>
      <c r="TKT52" s="319"/>
      <c r="TKU52" s="319"/>
      <c r="TKV52" s="319"/>
      <c r="TKW52" s="319"/>
      <c r="TKX52" s="319"/>
      <c r="TKY52" s="319"/>
      <c r="TKZ52" s="319"/>
      <c r="TLA52" s="319"/>
      <c r="TLB52" s="319"/>
      <c r="TLC52" s="319"/>
      <c r="TLD52" s="319"/>
      <c r="TLE52" s="319"/>
      <c r="TLF52" s="319"/>
      <c r="TLG52" s="319"/>
      <c r="TLH52" s="319"/>
      <c r="TLI52" s="319"/>
      <c r="TLJ52" s="319"/>
      <c r="TLK52" s="319"/>
      <c r="TLL52" s="319"/>
      <c r="TLM52" s="319"/>
      <c r="TLN52" s="319"/>
      <c r="TLO52" s="319"/>
      <c r="TLP52" s="319"/>
      <c r="TLQ52" s="319"/>
      <c r="TLR52" s="319"/>
      <c r="TLS52" s="319"/>
      <c r="TLT52" s="319"/>
      <c r="TLU52" s="319"/>
      <c r="TLV52" s="319"/>
      <c r="TLW52" s="319"/>
      <c r="TLX52" s="319"/>
      <c r="TLY52" s="319"/>
      <c r="TLZ52" s="319"/>
      <c r="TMA52" s="319"/>
      <c r="TMB52" s="319"/>
      <c r="TMC52" s="319"/>
      <c r="TMD52" s="319"/>
      <c r="TME52" s="319"/>
      <c r="TMF52" s="319"/>
      <c r="TMG52" s="319"/>
      <c r="TMH52" s="319"/>
      <c r="TMI52" s="319"/>
      <c r="TMJ52" s="319"/>
      <c r="TMK52" s="319"/>
      <c r="TML52" s="319"/>
      <c r="TMM52" s="319"/>
      <c r="TMN52" s="319"/>
      <c r="TMO52" s="319"/>
      <c r="TMP52" s="319"/>
      <c r="TMQ52" s="319"/>
      <c r="TMR52" s="319"/>
      <c r="TMS52" s="319"/>
      <c r="TMT52" s="319"/>
      <c r="TMU52" s="319"/>
      <c r="TMV52" s="319"/>
      <c r="TMW52" s="319"/>
      <c r="TMX52" s="319"/>
      <c r="TMY52" s="319"/>
      <c r="TMZ52" s="319"/>
      <c r="TNA52" s="319"/>
      <c r="TNB52" s="319"/>
      <c r="TNC52" s="319"/>
      <c r="TND52" s="319"/>
      <c r="TNE52" s="319"/>
      <c r="TNF52" s="319"/>
      <c r="TNG52" s="319"/>
      <c r="TNH52" s="319"/>
      <c r="TNI52" s="319"/>
      <c r="TNJ52" s="319"/>
      <c r="TNK52" s="319"/>
      <c r="TNL52" s="319"/>
      <c r="TNM52" s="319"/>
      <c r="TNN52" s="319"/>
      <c r="TNO52" s="319"/>
      <c r="TNP52" s="319"/>
      <c r="TNQ52" s="319"/>
      <c r="TNR52" s="319"/>
      <c r="TNS52" s="319"/>
      <c r="TNT52" s="319"/>
      <c r="TNU52" s="319"/>
      <c r="TNV52" s="319"/>
      <c r="TNW52" s="319"/>
      <c r="TNX52" s="319"/>
      <c r="TNY52" s="319"/>
      <c r="TNZ52" s="319"/>
      <c r="TOA52" s="319"/>
      <c r="TOB52" s="319"/>
      <c r="TOC52" s="319"/>
      <c r="TOD52" s="319"/>
      <c r="TOE52" s="319"/>
      <c r="TOF52" s="319"/>
      <c r="TOG52" s="319"/>
      <c r="TOH52" s="319"/>
      <c r="TOI52" s="319"/>
      <c r="TOJ52" s="319"/>
      <c r="TOK52" s="319"/>
      <c r="TOL52" s="319"/>
      <c r="TOM52" s="319"/>
      <c r="TON52" s="319"/>
      <c r="TOO52" s="319"/>
      <c r="TOP52" s="319"/>
      <c r="TOQ52" s="319"/>
      <c r="TOR52" s="319"/>
      <c r="TOS52" s="319"/>
      <c r="TOT52" s="319"/>
      <c r="TOU52" s="319"/>
      <c r="TOV52" s="319"/>
      <c r="TOW52" s="319"/>
      <c r="TOX52" s="319"/>
      <c r="TOY52" s="319"/>
      <c r="TOZ52" s="319"/>
      <c r="TPA52" s="319"/>
      <c r="TPB52" s="319"/>
      <c r="TPC52" s="319"/>
      <c r="TPD52" s="319"/>
      <c r="TPE52" s="319"/>
      <c r="TPF52" s="319"/>
      <c r="TPG52" s="319"/>
      <c r="TPH52" s="319"/>
      <c r="TPI52" s="319"/>
      <c r="TPJ52" s="319"/>
      <c r="TPK52" s="319"/>
      <c r="TPL52" s="319"/>
      <c r="TPM52" s="319"/>
      <c r="TPN52" s="319"/>
      <c r="TPO52" s="319"/>
      <c r="TPP52" s="319"/>
      <c r="TPQ52" s="319"/>
      <c r="TPR52" s="319"/>
      <c r="TPS52" s="319"/>
      <c r="TPT52" s="319"/>
      <c r="TPU52" s="319"/>
      <c r="TPV52" s="319"/>
      <c r="TPW52" s="319"/>
      <c r="TPX52" s="319"/>
      <c r="TPY52" s="319"/>
      <c r="TPZ52" s="319"/>
      <c r="TQA52" s="319"/>
      <c r="TQB52" s="319"/>
      <c r="TQC52" s="319"/>
      <c r="TQD52" s="319"/>
      <c r="TQE52" s="319"/>
      <c r="TQF52" s="319"/>
      <c r="TQG52" s="319"/>
      <c r="TQH52" s="319"/>
      <c r="TQI52" s="319"/>
      <c r="TQJ52" s="319"/>
      <c r="TQK52" s="319"/>
      <c r="TQL52" s="319"/>
      <c r="TQM52" s="319"/>
      <c r="TQN52" s="319"/>
      <c r="TQO52" s="319"/>
      <c r="TQP52" s="319"/>
      <c r="TQQ52" s="319"/>
      <c r="TQR52" s="319"/>
      <c r="TQS52" s="319"/>
      <c r="TQT52" s="319"/>
      <c r="TQU52" s="319"/>
      <c r="TQV52" s="319"/>
      <c r="TQW52" s="319"/>
      <c r="TQX52" s="319"/>
      <c r="TQY52" s="319"/>
      <c r="TQZ52" s="319"/>
      <c r="TRA52" s="319"/>
      <c r="TRB52" s="319"/>
      <c r="TRC52" s="319"/>
      <c r="TRD52" s="319"/>
      <c r="TRE52" s="319"/>
      <c r="TRF52" s="319"/>
      <c r="TRG52" s="319"/>
      <c r="TRH52" s="319"/>
      <c r="TRI52" s="319"/>
      <c r="TRJ52" s="319"/>
      <c r="TRK52" s="319"/>
      <c r="TRL52" s="319"/>
      <c r="TRM52" s="319"/>
      <c r="TRN52" s="319"/>
      <c r="TRO52" s="319"/>
      <c r="TRP52" s="319"/>
      <c r="TRQ52" s="319"/>
      <c r="TRR52" s="319"/>
      <c r="TRS52" s="319"/>
      <c r="TRT52" s="319"/>
      <c r="TRU52" s="319"/>
      <c r="TRV52" s="319"/>
      <c r="TRW52" s="319"/>
      <c r="TRX52" s="319"/>
      <c r="TRY52" s="319"/>
      <c r="TRZ52" s="319"/>
      <c r="TSA52" s="319"/>
      <c r="TSB52" s="319"/>
      <c r="TSC52" s="319"/>
      <c r="TSD52" s="319"/>
      <c r="TSE52" s="319"/>
      <c r="TSF52" s="319"/>
      <c r="TSG52" s="319"/>
      <c r="TSH52" s="319"/>
      <c r="TSI52" s="319"/>
      <c r="TSJ52" s="319"/>
      <c r="TSK52" s="319"/>
      <c r="TSL52" s="319"/>
      <c r="TSM52" s="319"/>
      <c r="TSN52" s="319"/>
      <c r="TSO52" s="319"/>
      <c r="TSP52" s="319"/>
      <c r="TSQ52" s="319"/>
      <c r="TSR52" s="319"/>
      <c r="TSS52" s="319"/>
      <c r="TST52" s="319"/>
      <c r="TSU52" s="319"/>
      <c r="TSV52" s="319"/>
      <c r="TSW52" s="319"/>
      <c r="TSX52" s="319"/>
      <c r="TSY52" s="319"/>
      <c r="TSZ52" s="319"/>
      <c r="TTA52" s="319"/>
      <c r="TTB52" s="319"/>
      <c r="TTC52" s="319"/>
      <c r="TTD52" s="319"/>
      <c r="TTE52" s="319"/>
      <c r="TTF52" s="319"/>
      <c r="TTG52" s="319"/>
      <c r="TTH52" s="319"/>
      <c r="TTI52" s="319"/>
      <c r="TTJ52" s="319"/>
      <c r="TTK52" s="319"/>
      <c r="TTL52" s="319"/>
      <c r="TTM52" s="319"/>
      <c r="TTN52" s="319"/>
      <c r="TTO52" s="319"/>
      <c r="TTP52" s="319"/>
      <c r="TTQ52" s="319"/>
      <c r="TTR52" s="319"/>
      <c r="TTS52" s="319"/>
      <c r="TTT52" s="319"/>
      <c r="TTU52" s="319"/>
      <c r="TTV52" s="319"/>
      <c r="TTW52" s="319"/>
      <c r="TTX52" s="319"/>
      <c r="TTY52" s="319"/>
      <c r="TTZ52" s="319"/>
      <c r="TUA52" s="319"/>
      <c r="TUB52" s="319"/>
      <c r="TUC52" s="319"/>
      <c r="TUD52" s="319"/>
      <c r="TUE52" s="319"/>
      <c r="TUF52" s="319"/>
      <c r="TUG52" s="319"/>
      <c r="TUH52" s="319"/>
      <c r="TUI52" s="319"/>
      <c r="TUJ52" s="319"/>
      <c r="TUK52" s="319"/>
      <c r="TUL52" s="319"/>
      <c r="TUM52" s="319"/>
      <c r="TUN52" s="319"/>
      <c r="TUO52" s="319"/>
      <c r="TUP52" s="319"/>
      <c r="TUQ52" s="319"/>
      <c r="TUR52" s="319"/>
      <c r="TUS52" s="319"/>
      <c r="TUT52" s="319"/>
      <c r="TUU52" s="319"/>
      <c r="TUV52" s="319"/>
      <c r="TUW52" s="319"/>
      <c r="TUX52" s="319"/>
      <c r="TUY52" s="319"/>
      <c r="TUZ52" s="319"/>
      <c r="TVA52" s="319"/>
      <c r="TVB52" s="319"/>
      <c r="TVC52" s="319"/>
      <c r="TVD52" s="319"/>
      <c r="TVE52" s="319"/>
      <c r="TVF52" s="319"/>
      <c r="TVG52" s="319"/>
      <c r="TVH52" s="319"/>
      <c r="TVI52" s="319"/>
      <c r="TVJ52" s="319"/>
      <c r="TVK52" s="319"/>
      <c r="TVL52" s="319"/>
      <c r="TVM52" s="319"/>
      <c r="TVN52" s="319"/>
      <c r="TVO52" s="319"/>
      <c r="TVP52" s="319"/>
      <c r="TVQ52" s="319"/>
      <c r="TVR52" s="319"/>
      <c r="TVS52" s="319"/>
      <c r="TVT52" s="319"/>
      <c r="TVU52" s="319"/>
      <c r="TVV52" s="319"/>
      <c r="TVW52" s="319"/>
      <c r="TVX52" s="319"/>
      <c r="TVY52" s="319"/>
      <c r="TVZ52" s="319"/>
      <c r="TWA52" s="319"/>
      <c r="TWB52" s="319"/>
      <c r="TWC52" s="319"/>
      <c r="TWD52" s="319"/>
      <c r="TWE52" s="319"/>
      <c r="TWF52" s="319"/>
      <c r="TWG52" s="319"/>
      <c r="TWH52" s="319"/>
      <c r="TWI52" s="319"/>
      <c r="TWJ52" s="319"/>
      <c r="TWK52" s="319"/>
      <c r="TWL52" s="319"/>
      <c r="TWM52" s="319"/>
      <c r="TWN52" s="319"/>
      <c r="TWO52" s="319"/>
      <c r="TWP52" s="319"/>
      <c r="TWQ52" s="319"/>
      <c r="TWR52" s="319"/>
      <c r="TWS52" s="319"/>
      <c r="TWT52" s="319"/>
      <c r="TWU52" s="319"/>
      <c r="TWV52" s="319"/>
      <c r="TWW52" s="319"/>
      <c r="TWX52" s="319"/>
      <c r="TWY52" s="319"/>
      <c r="TWZ52" s="319"/>
      <c r="TXA52" s="319"/>
      <c r="TXB52" s="319"/>
      <c r="TXC52" s="319"/>
      <c r="TXD52" s="319"/>
      <c r="TXE52" s="319"/>
      <c r="TXF52" s="319"/>
      <c r="TXG52" s="319"/>
      <c r="TXH52" s="319"/>
      <c r="TXI52" s="319"/>
      <c r="TXJ52" s="319"/>
      <c r="TXK52" s="319"/>
      <c r="TXL52" s="319"/>
      <c r="TXM52" s="319"/>
      <c r="TXN52" s="319"/>
      <c r="TXO52" s="319"/>
      <c r="TXP52" s="319"/>
      <c r="TXQ52" s="319"/>
      <c r="TXR52" s="319"/>
      <c r="TXS52" s="319"/>
      <c r="TXT52" s="319"/>
      <c r="TXU52" s="319"/>
      <c r="TXV52" s="319"/>
      <c r="TXW52" s="319"/>
      <c r="TXX52" s="319"/>
      <c r="TXY52" s="319"/>
      <c r="TXZ52" s="319"/>
      <c r="TYA52" s="319"/>
      <c r="TYB52" s="319"/>
      <c r="TYC52" s="319"/>
      <c r="TYD52" s="319"/>
      <c r="TYE52" s="319"/>
      <c r="TYF52" s="319"/>
      <c r="TYG52" s="319"/>
      <c r="TYH52" s="319"/>
      <c r="TYI52" s="319"/>
      <c r="TYJ52" s="319"/>
      <c r="TYK52" s="319"/>
      <c r="TYL52" s="319"/>
      <c r="TYM52" s="319"/>
      <c r="TYN52" s="319"/>
      <c r="TYO52" s="319"/>
      <c r="TYP52" s="319"/>
      <c r="TYQ52" s="319"/>
      <c r="TYR52" s="319"/>
      <c r="TYS52" s="319"/>
      <c r="TYT52" s="319"/>
      <c r="TYU52" s="319"/>
      <c r="TYV52" s="319"/>
      <c r="TYW52" s="319"/>
      <c r="TYX52" s="319"/>
      <c r="TYY52" s="319"/>
      <c r="TYZ52" s="319"/>
      <c r="TZA52" s="319"/>
      <c r="TZB52" s="319"/>
      <c r="TZC52" s="319"/>
      <c r="TZD52" s="319"/>
      <c r="TZE52" s="319"/>
      <c r="TZF52" s="319"/>
      <c r="TZG52" s="319"/>
      <c r="TZH52" s="319"/>
      <c r="TZI52" s="319"/>
      <c r="TZJ52" s="319"/>
      <c r="TZK52" s="319"/>
      <c r="TZL52" s="319"/>
      <c r="TZM52" s="319"/>
      <c r="TZN52" s="319"/>
      <c r="TZO52" s="319"/>
      <c r="TZP52" s="319"/>
      <c r="TZQ52" s="319"/>
      <c r="TZR52" s="319"/>
      <c r="TZS52" s="319"/>
      <c r="TZT52" s="319"/>
      <c r="TZU52" s="319"/>
      <c r="TZV52" s="319"/>
      <c r="TZW52" s="319"/>
      <c r="TZX52" s="319"/>
      <c r="TZY52" s="319"/>
      <c r="TZZ52" s="319"/>
      <c r="UAA52" s="319"/>
      <c r="UAB52" s="319"/>
      <c r="UAC52" s="319"/>
      <c r="UAD52" s="319"/>
      <c r="UAE52" s="319"/>
      <c r="UAF52" s="319"/>
      <c r="UAG52" s="319"/>
      <c r="UAH52" s="319"/>
      <c r="UAI52" s="319"/>
      <c r="UAJ52" s="319"/>
      <c r="UAK52" s="319"/>
      <c r="UAL52" s="319"/>
      <c r="UAM52" s="319"/>
      <c r="UAN52" s="319"/>
      <c r="UAO52" s="319"/>
      <c r="UAP52" s="319"/>
      <c r="UAQ52" s="319"/>
      <c r="UAR52" s="319"/>
      <c r="UAS52" s="319"/>
      <c r="UAT52" s="319"/>
      <c r="UAU52" s="319"/>
      <c r="UAV52" s="319"/>
      <c r="UAW52" s="319"/>
      <c r="UAX52" s="319"/>
      <c r="UAY52" s="319"/>
      <c r="UAZ52" s="319"/>
      <c r="UBA52" s="319"/>
      <c r="UBB52" s="319"/>
      <c r="UBC52" s="319"/>
      <c r="UBD52" s="319"/>
      <c r="UBE52" s="319"/>
      <c r="UBF52" s="319"/>
      <c r="UBG52" s="319"/>
      <c r="UBH52" s="319"/>
      <c r="UBI52" s="319"/>
      <c r="UBJ52" s="319"/>
      <c r="UBK52" s="319"/>
      <c r="UBL52" s="319"/>
      <c r="UBM52" s="319"/>
      <c r="UBN52" s="319"/>
      <c r="UBO52" s="319"/>
      <c r="UBP52" s="319"/>
      <c r="UBQ52" s="319"/>
      <c r="UBR52" s="319"/>
      <c r="UBS52" s="319"/>
      <c r="UBT52" s="319"/>
      <c r="UBU52" s="319"/>
      <c r="UBV52" s="319"/>
      <c r="UBW52" s="319"/>
      <c r="UBX52" s="319"/>
      <c r="UBY52" s="319"/>
      <c r="UBZ52" s="319"/>
      <c r="UCA52" s="319"/>
      <c r="UCB52" s="319"/>
      <c r="UCC52" s="319"/>
      <c r="UCD52" s="319"/>
      <c r="UCE52" s="319"/>
      <c r="UCF52" s="319"/>
      <c r="UCG52" s="319"/>
      <c r="UCH52" s="319"/>
      <c r="UCI52" s="319"/>
      <c r="UCJ52" s="319"/>
      <c r="UCK52" s="319"/>
      <c r="UCL52" s="319"/>
      <c r="UCM52" s="319"/>
      <c r="UCN52" s="319"/>
      <c r="UCO52" s="319"/>
      <c r="UCP52" s="319"/>
      <c r="UCQ52" s="319"/>
      <c r="UCR52" s="319"/>
      <c r="UCS52" s="319"/>
      <c r="UCT52" s="319"/>
      <c r="UCU52" s="319"/>
      <c r="UCV52" s="319"/>
      <c r="UCW52" s="319"/>
      <c r="UCX52" s="319"/>
      <c r="UCY52" s="319"/>
      <c r="UCZ52" s="319"/>
      <c r="UDA52" s="319"/>
      <c r="UDB52" s="319"/>
      <c r="UDC52" s="319"/>
      <c r="UDD52" s="319"/>
      <c r="UDE52" s="319"/>
      <c r="UDF52" s="319"/>
      <c r="UDG52" s="319"/>
      <c r="UDH52" s="319"/>
      <c r="UDI52" s="319"/>
      <c r="UDJ52" s="319"/>
      <c r="UDK52" s="319"/>
      <c r="UDL52" s="319"/>
      <c r="UDM52" s="319"/>
      <c r="UDN52" s="319"/>
      <c r="UDO52" s="319"/>
      <c r="UDP52" s="319"/>
      <c r="UDQ52" s="319"/>
      <c r="UDR52" s="319"/>
      <c r="UDS52" s="319"/>
      <c r="UDT52" s="319"/>
      <c r="UDU52" s="319"/>
      <c r="UDV52" s="319"/>
      <c r="UDW52" s="319"/>
      <c r="UDX52" s="319"/>
      <c r="UDY52" s="319"/>
      <c r="UDZ52" s="319"/>
      <c r="UEA52" s="319"/>
      <c r="UEB52" s="319"/>
      <c r="UEC52" s="319"/>
      <c r="UED52" s="319"/>
      <c r="UEE52" s="319"/>
      <c r="UEF52" s="319"/>
      <c r="UEG52" s="319"/>
      <c r="UEH52" s="319"/>
      <c r="UEI52" s="319"/>
      <c r="UEJ52" s="319"/>
      <c r="UEK52" s="319"/>
      <c r="UEL52" s="319"/>
      <c r="UEM52" s="319"/>
      <c r="UEN52" s="319"/>
      <c r="UEO52" s="319"/>
      <c r="UEP52" s="319"/>
      <c r="UEQ52" s="319"/>
      <c r="UER52" s="319"/>
      <c r="UES52" s="319"/>
      <c r="UET52" s="319"/>
      <c r="UEU52" s="319"/>
      <c r="UEV52" s="319"/>
      <c r="UEW52" s="319"/>
      <c r="UEX52" s="319"/>
      <c r="UEY52" s="319"/>
      <c r="UEZ52" s="319"/>
      <c r="UFA52" s="319"/>
      <c r="UFB52" s="319"/>
      <c r="UFC52" s="319"/>
      <c r="UFD52" s="319"/>
      <c r="UFE52" s="319"/>
      <c r="UFF52" s="319"/>
      <c r="UFG52" s="319"/>
      <c r="UFH52" s="319"/>
      <c r="UFI52" s="319"/>
      <c r="UFJ52" s="319"/>
      <c r="UFK52" s="319"/>
      <c r="UFL52" s="319"/>
      <c r="UFM52" s="319"/>
      <c r="UFN52" s="319"/>
      <c r="UFO52" s="319"/>
      <c r="UFP52" s="319"/>
      <c r="UFQ52" s="319"/>
      <c r="UFR52" s="319"/>
      <c r="UFS52" s="319"/>
      <c r="UFT52" s="319"/>
      <c r="UFU52" s="319"/>
      <c r="UFV52" s="319"/>
      <c r="UFW52" s="319"/>
      <c r="UFX52" s="319"/>
      <c r="UFY52" s="319"/>
      <c r="UFZ52" s="319"/>
      <c r="UGA52" s="319"/>
      <c r="UGB52" s="319"/>
      <c r="UGC52" s="319"/>
      <c r="UGD52" s="319"/>
      <c r="UGE52" s="319"/>
      <c r="UGF52" s="319"/>
      <c r="UGG52" s="319"/>
      <c r="UGH52" s="319"/>
      <c r="UGI52" s="319"/>
      <c r="UGJ52" s="319"/>
      <c r="UGK52" s="319"/>
      <c r="UGL52" s="319"/>
      <c r="UGM52" s="319"/>
      <c r="UGN52" s="319"/>
      <c r="UGO52" s="319"/>
      <c r="UGP52" s="319"/>
      <c r="UGQ52" s="319"/>
      <c r="UGR52" s="319"/>
      <c r="UGS52" s="319"/>
      <c r="UGT52" s="319"/>
      <c r="UGU52" s="319"/>
      <c r="UGV52" s="319"/>
      <c r="UGW52" s="319"/>
      <c r="UGX52" s="319"/>
      <c r="UGY52" s="319"/>
      <c r="UGZ52" s="319"/>
      <c r="UHA52" s="319"/>
      <c r="UHB52" s="319"/>
      <c r="UHC52" s="319"/>
      <c r="UHD52" s="319"/>
      <c r="UHE52" s="319"/>
      <c r="UHF52" s="319"/>
      <c r="UHG52" s="319"/>
      <c r="UHH52" s="319"/>
      <c r="UHI52" s="319"/>
      <c r="UHJ52" s="319"/>
      <c r="UHK52" s="319"/>
      <c r="UHL52" s="319"/>
      <c r="UHM52" s="319"/>
      <c r="UHN52" s="319"/>
      <c r="UHO52" s="319"/>
      <c r="UHP52" s="319"/>
      <c r="UHQ52" s="319"/>
      <c r="UHR52" s="319"/>
      <c r="UHS52" s="319"/>
      <c r="UHT52" s="319"/>
      <c r="UHU52" s="319"/>
      <c r="UHV52" s="319"/>
      <c r="UHW52" s="319"/>
      <c r="UHX52" s="319"/>
      <c r="UHY52" s="319"/>
      <c r="UHZ52" s="319"/>
      <c r="UIA52" s="319"/>
      <c r="UIB52" s="319"/>
      <c r="UIC52" s="319"/>
      <c r="UID52" s="319"/>
      <c r="UIE52" s="319"/>
      <c r="UIF52" s="319"/>
      <c r="UIG52" s="319"/>
      <c r="UIH52" s="319"/>
      <c r="UII52" s="319"/>
      <c r="UIJ52" s="319"/>
      <c r="UIK52" s="319"/>
      <c r="UIL52" s="319"/>
      <c r="UIM52" s="319"/>
      <c r="UIN52" s="319"/>
      <c r="UIO52" s="319"/>
      <c r="UIP52" s="319"/>
      <c r="UIQ52" s="319"/>
      <c r="UIR52" s="319"/>
      <c r="UIS52" s="319"/>
      <c r="UIT52" s="319"/>
      <c r="UIU52" s="319"/>
      <c r="UIV52" s="319"/>
      <c r="UIW52" s="319"/>
      <c r="UIX52" s="319"/>
      <c r="UIY52" s="319"/>
      <c r="UIZ52" s="319"/>
      <c r="UJA52" s="319"/>
      <c r="UJB52" s="319"/>
      <c r="UJC52" s="319"/>
      <c r="UJD52" s="319"/>
      <c r="UJE52" s="319"/>
      <c r="UJF52" s="319"/>
      <c r="UJG52" s="319"/>
      <c r="UJH52" s="319"/>
      <c r="UJI52" s="319"/>
      <c r="UJJ52" s="319"/>
      <c r="UJK52" s="319"/>
      <c r="UJL52" s="319"/>
      <c r="UJM52" s="319"/>
      <c r="UJN52" s="319"/>
      <c r="UJO52" s="319"/>
      <c r="UJP52" s="319"/>
      <c r="UJQ52" s="319"/>
      <c r="UJR52" s="319"/>
      <c r="UJS52" s="319"/>
      <c r="UJT52" s="319"/>
      <c r="UJU52" s="319"/>
      <c r="UJV52" s="319"/>
      <c r="UJW52" s="319"/>
      <c r="UJX52" s="319"/>
      <c r="UJY52" s="319"/>
      <c r="UJZ52" s="319"/>
      <c r="UKA52" s="319"/>
      <c r="UKB52" s="319"/>
      <c r="UKC52" s="319"/>
      <c r="UKD52" s="319"/>
      <c r="UKE52" s="319"/>
      <c r="UKF52" s="319"/>
      <c r="UKG52" s="319"/>
      <c r="UKH52" s="319"/>
      <c r="UKI52" s="319"/>
      <c r="UKJ52" s="319"/>
      <c r="UKK52" s="319"/>
      <c r="UKL52" s="319"/>
      <c r="UKM52" s="319"/>
      <c r="UKN52" s="319"/>
      <c r="UKO52" s="319"/>
      <c r="UKP52" s="319"/>
      <c r="UKQ52" s="319"/>
      <c r="UKR52" s="319"/>
      <c r="UKS52" s="319"/>
      <c r="UKT52" s="319"/>
      <c r="UKU52" s="319"/>
      <c r="UKV52" s="319"/>
      <c r="UKW52" s="319"/>
      <c r="UKX52" s="319"/>
      <c r="UKY52" s="319"/>
      <c r="UKZ52" s="319"/>
      <c r="ULA52" s="319"/>
      <c r="ULB52" s="319"/>
      <c r="ULC52" s="319"/>
      <c r="ULD52" s="319"/>
      <c r="ULE52" s="319"/>
      <c r="ULF52" s="319"/>
      <c r="ULG52" s="319"/>
      <c r="ULH52" s="319"/>
      <c r="ULI52" s="319"/>
      <c r="ULJ52" s="319"/>
      <c r="ULK52" s="319"/>
      <c r="ULL52" s="319"/>
      <c r="ULM52" s="319"/>
      <c r="ULN52" s="319"/>
      <c r="ULO52" s="319"/>
      <c r="ULP52" s="319"/>
      <c r="ULQ52" s="319"/>
      <c r="ULR52" s="319"/>
      <c r="ULS52" s="319"/>
      <c r="ULT52" s="319"/>
      <c r="ULU52" s="319"/>
      <c r="ULV52" s="319"/>
      <c r="ULW52" s="319"/>
      <c r="ULX52" s="319"/>
      <c r="ULY52" s="319"/>
      <c r="ULZ52" s="319"/>
      <c r="UMA52" s="319"/>
      <c r="UMB52" s="319"/>
      <c r="UMC52" s="319"/>
      <c r="UMD52" s="319"/>
      <c r="UME52" s="319"/>
      <c r="UMF52" s="319"/>
      <c r="UMG52" s="319"/>
      <c r="UMH52" s="319"/>
      <c r="UMI52" s="319"/>
      <c r="UMJ52" s="319"/>
      <c r="UMK52" s="319"/>
      <c r="UML52" s="319"/>
      <c r="UMM52" s="319"/>
      <c r="UMN52" s="319"/>
      <c r="UMO52" s="319"/>
      <c r="UMP52" s="319"/>
      <c r="UMQ52" s="319"/>
      <c r="UMR52" s="319"/>
      <c r="UMS52" s="319"/>
      <c r="UMT52" s="319"/>
      <c r="UMU52" s="319"/>
      <c r="UMV52" s="319"/>
      <c r="UMW52" s="319"/>
      <c r="UMX52" s="319"/>
      <c r="UMY52" s="319"/>
      <c r="UMZ52" s="319"/>
      <c r="UNA52" s="319"/>
      <c r="UNB52" s="319"/>
      <c r="UNC52" s="319"/>
      <c r="UND52" s="319"/>
      <c r="UNE52" s="319"/>
      <c r="UNF52" s="319"/>
      <c r="UNG52" s="319"/>
      <c r="UNH52" s="319"/>
      <c r="UNI52" s="319"/>
      <c r="UNJ52" s="319"/>
      <c r="UNK52" s="319"/>
      <c r="UNL52" s="319"/>
      <c r="UNM52" s="319"/>
      <c r="UNN52" s="319"/>
      <c r="UNO52" s="319"/>
      <c r="UNP52" s="319"/>
      <c r="UNQ52" s="319"/>
      <c r="UNR52" s="319"/>
      <c r="UNS52" s="319"/>
      <c r="UNT52" s="319"/>
      <c r="UNU52" s="319"/>
      <c r="UNV52" s="319"/>
      <c r="UNW52" s="319"/>
      <c r="UNX52" s="319"/>
      <c r="UNY52" s="319"/>
      <c r="UNZ52" s="319"/>
      <c r="UOA52" s="319"/>
      <c r="UOB52" s="319"/>
      <c r="UOC52" s="319"/>
      <c r="UOD52" s="319"/>
      <c r="UOE52" s="319"/>
      <c r="UOF52" s="319"/>
      <c r="UOG52" s="319"/>
      <c r="UOH52" s="319"/>
      <c r="UOI52" s="319"/>
      <c r="UOJ52" s="319"/>
      <c r="UOK52" s="319"/>
      <c r="UOL52" s="319"/>
      <c r="UOM52" s="319"/>
      <c r="UON52" s="319"/>
      <c r="UOO52" s="319"/>
      <c r="UOP52" s="319"/>
      <c r="UOQ52" s="319"/>
      <c r="UOR52" s="319"/>
      <c r="UOS52" s="319"/>
      <c r="UOT52" s="319"/>
      <c r="UOU52" s="319"/>
      <c r="UOV52" s="319"/>
      <c r="UOW52" s="319"/>
      <c r="UOX52" s="319"/>
      <c r="UOY52" s="319"/>
      <c r="UOZ52" s="319"/>
      <c r="UPA52" s="319"/>
      <c r="UPB52" s="319"/>
      <c r="UPC52" s="319"/>
      <c r="UPD52" s="319"/>
      <c r="UPE52" s="319"/>
      <c r="UPF52" s="319"/>
      <c r="UPG52" s="319"/>
      <c r="UPH52" s="319"/>
      <c r="UPI52" s="319"/>
      <c r="UPJ52" s="319"/>
      <c r="UPK52" s="319"/>
      <c r="UPL52" s="319"/>
      <c r="UPM52" s="319"/>
      <c r="UPN52" s="319"/>
      <c r="UPO52" s="319"/>
      <c r="UPP52" s="319"/>
      <c r="UPQ52" s="319"/>
      <c r="UPR52" s="319"/>
      <c r="UPS52" s="319"/>
      <c r="UPT52" s="319"/>
      <c r="UPU52" s="319"/>
      <c r="UPV52" s="319"/>
      <c r="UPW52" s="319"/>
      <c r="UPX52" s="319"/>
      <c r="UPY52" s="319"/>
      <c r="UPZ52" s="319"/>
      <c r="UQA52" s="319"/>
      <c r="UQB52" s="319"/>
      <c r="UQC52" s="319"/>
      <c r="UQD52" s="319"/>
      <c r="UQE52" s="319"/>
      <c r="UQF52" s="319"/>
      <c r="UQG52" s="319"/>
      <c r="UQH52" s="319"/>
      <c r="UQI52" s="319"/>
      <c r="UQJ52" s="319"/>
      <c r="UQK52" s="319"/>
      <c r="UQL52" s="319"/>
      <c r="UQM52" s="319"/>
      <c r="UQN52" s="319"/>
      <c r="UQO52" s="319"/>
      <c r="UQP52" s="319"/>
      <c r="UQQ52" s="319"/>
      <c r="UQR52" s="319"/>
      <c r="UQS52" s="319"/>
      <c r="UQT52" s="319"/>
      <c r="UQU52" s="319"/>
      <c r="UQV52" s="319"/>
      <c r="UQW52" s="319"/>
      <c r="UQX52" s="319"/>
      <c r="UQY52" s="319"/>
      <c r="UQZ52" s="319"/>
      <c r="URA52" s="319"/>
      <c r="URB52" s="319"/>
      <c r="URC52" s="319"/>
      <c r="URD52" s="319"/>
      <c r="URE52" s="319"/>
      <c r="URF52" s="319"/>
      <c r="URG52" s="319"/>
      <c r="URH52" s="319"/>
      <c r="URI52" s="319"/>
      <c r="URJ52" s="319"/>
      <c r="URK52" s="319"/>
      <c r="URL52" s="319"/>
      <c r="URM52" s="319"/>
      <c r="URN52" s="319"/>
      <c r="URO52" s="319"/>
      <c r="URP52" s="319"/>
      <c r="URQ52" s="319"/>
      <c r="URR52" s="319"/>
      <c r="URS52" s="319"/>
      <c r="URT52" s="319"/>
      <c r="URU52" s="319"/>
      <c r="URV52" s="319"/>
      <c r="URW52" s="319"/>
      <c r="URX52" s="319"/>
      <c r="URY52" s="319"/>
      <c r="URZ52" s="319"/>
      <c r="USA52" s="319"/>
      <c r="USB52" s="319"/>
      <c r="USC52" s="319"/>
      <c r="USD52" s="319"/>
      <c r="USE52" s="319"/>
      <c r="USF52" s="319"/>
      <c r="USG52" s="319"/>
      <c r="USH52" s="319"/>
      <c r="USI52" s="319"/>
      <c r="USJ52" s="319"/>
      <c r="USK52" s="319"/>
      <c r="USL52" s="319"/>
      <c r="USM52" s="319"/>
      <c r="USN52" s="319"/>
      <c r="USO52" s="319"/>
      <c r="USP52" s="319"/>
      <c r="USQ52" s="319"/>
      <c r="USR52" s="319"/>
      <c r="USS52" s="319"/>
      <c r="UST52" s="319"/>
      <c r="USU52" s="319"/>
      <c r="USV52" s="319"/>
      <c r="USW52" s="319"/>
      <c r="USX52" s="319"/>
      <c r="USY52" s="319"/>
      <c r="USZ52" s="319"/>
      <c r="UTA52" s="319"/>
      <c r="UTB52" s="319"/>
      <c r="UTC52" s="319"/>
      <c r="UTD52" s="319"/>
      <c r="UTE52" s="319"/>
      <c r="UTF52" s="319"/>
      <c r="UTG52" s="319"/>
      <c r="UTH52" s="319"/>
      <c r="UTI52" s="319"/>
      <c r="UTJ52" s="319"/>
      <c r="UTK52" s="319"/>
      <c r="UTL52" s="319"/>
      <c r="UTM52" s="319"/>
      <c r="UTN52" s="319"/>
      <c r="UTO52" s="319"/>
      <c r="UTP52" s="319"/>
      <c r="UTQ52" s="319"/>
      <c r="UTR52" s="319"/>
      <c r="UTS52" s="319"/>
      <c r="UTT52" s="319"/>
      <c r="UTU52" s="319"/>
      <c r="UTV52" s="319"/>
      <c r="UTW52" s="319"/>
      <c r="UTX52" s="319"/>
      <c r="UTY52" s="319"/>
      <c r="UTZ52" s="319"/>
      <c r="UUA52" s="319"/>
      <c r="UUB52" s="319"/>
      <c r="UUC52" s="319"/>
      <c r="UUD52" s="319"/>
      <c r="UUE52" s="319"/>
      <c r="UUF52" s="319"/>
      <c r="UUG52" s="319"/>
      <c r="UUH52" s="319"/>
      <c r="UUI52" s="319"/>
      <c r="UUJ52" s="319"/>
      <c r="UUK52" s="319"/>
      <c r="UUL52" s="319"/>
      <c r="UUM52" s="319"/>
      <c r="UUN52" s="319"/>
      <c r="UUO52" s="319"/>
      <c r="UUP52" s="319"/>
      <c r="UUQ52" s="319"/>
      <c r="UUR52" s="319"/>
      <c r="UUS52" s="319"/>
      <c r="UUT52" s="319"/>
      <c r="UUU52" s="319"/>
      <c r="UUV52" s="319"/>
      <c r="UUW52" s="319"/>
      <c r="UUX52" s="319"/>
      <c r="UUY52" s="319"/>
      <c r="UUZ52" s="319"/>
      <c r="UVA52" s="319"/>
      <c r="UVB52" s="319"/>
      <c r="UVC52" s="319"/>
      <c r="UVD52" s="319"/>
      <c r="UVE52" s="319"/>
      <c r="UVF52" s="319"/>
      <c r="UVG52" s="319"/>
      <c r="UVH52" s="319"/>
      <c r="UVI52" s="319"/>
      <c r="UVJ52" s="319"/>
      <c r="UVK52" s="319"/>
      <c r="UVL52" s="319"/>
      <c r="UVM52" s="319"/>
      <c r="UVN52" s="319"/>
      <c r="UVO52" s="319"/>
      <c r="UVP52" s="319"/>
      <c r="UVQ52" s="319"/>
      <c r="UVR52" s="319"/>
      <c r="UVS52" s="319"/>
      <c r="UVT52" s="319"/>
      <c r="UVU52" s="319"/>
      <c r="UVV52" s="319"/>
      <c r="UVW52" s="319"/>
      <c r="UVX52" s="319"/>
      <c r="UVY52" s="319"/>
      <c r="UVZ52" s="319"/>
      <c r="UWA52" s="319"/>
      <c r="UWB52" s="319"/>
      <c r="UWC52" s="319"/>
      <c r="UWD52" s="319"/>
      <c r="UWE52" s="319"/>
      <c r="UWF52" s="319"/>
      <c r="UWG52" s="319"/>
      <c r="UWH52" s="319"/>
      <c r="UWI52" s="319"/>
      <c r="UWJ52" s="319"/>
      <c r="UWK52" s="319"/>
      <c r="UWL52" s="319"/>
      <c r="UWM52" s="319"/>
      <c r="UWN52" s="319"/>
      <c r="UWO52" s="319"/>
      <c r="UWP52" s="319"/>
      <c r="UWQ52" s="319"/>
      <c r="UWR52" s="319"/>
      <c r="UWS52" s="319"/>
      <c r="UWT52" s="319"/>
      <c r="UWU52" s="319"/>
      <c r="UWV52" s="319"/>
      <c r="UWW52" s="319"/>
      <c r="UWX52" s="319"/>
      <c r="UWY52" s="319"/>
      <c r="UWZ52" s="319"/>
      <c r="UXA52" s="319"/>
      <c r="UXB52" s="319"/>
      <c r="UXC52" s="319"/>
      <c r="UXD52" s="319"/>
      <c r="UXE52" s="319"/>
      <c r="UXF52" s="319"/>
      <c r="UXG52" s="319"/>
      <c r="UXH52" s="319"/>
      <c r="UXI52" s="319"/>
      <c r="UXJ52" s="319"/>
      <c r="UXK52" s="319"/>
      <c r="UXL52" s="319"/>
      <c r="UXM52" s="319"/>
      <c r="UXN52" s="319"/>
      <c r="UXO52" s="319"/>
      <c r="UXP52" s="319"/>
      <c r="UXQ52" s="319"/>
      <c r="UXR52" s="319"/>
      <c r="UXS52" s="319"/>
      <c r="UXT52" s="319"/>
      <c r="UXU52" s="319"/>
      <c r="UXV52" s="319"/>
      <c r="UXW52" s="319"/>
      <c r="UXX52" s="319"/>
      <c r="UXY52" s="319"/>
      <c r="UXZ52" s="319"/>
      <c r="UYA52" s="319"/>
      <c r="UYB52" s="319"/>
      <c r="UYC52" s="319"/>
      <c r="UYD52" s="319"/>
      <c r="UYE52" s="319"/>
      <c r="UYF52" s="319"/>
      <c r="UYG52" s="319"/>
      <c r="UYH52" s="319"/>
      <c r="UYI52" s="319"/>
      <c r="UYJ52" s="319"/>
      <c r="UYK52" s="319"/>
      <c r="UYL52" s="319"/>
      <c r="UYM52" s="319"/>
      <c r="UYN52" s="319"/>
      <c r="UYO52" s="319"/>
      <c r="UYP52" s="319"/>
      <c r="UYQ52" s="319"/>
      <c r="UYR52" s="319"/>
      <c r="UYS52" s="319"/>
      <c r="UYT52" s="319"/>
      <c r="UYU52" s="319"/>
      <c r="UYV52" s="319"/>
      <c r="UYW52" s="319"/>
      <c r="UYX52" s="319"/>
      <c r="UYY52" s="319"/>
      <c r="UYZ52" s="319"/>
      <c r="UZA52" s="319"/>
      <c r="UZB52" s="319"/>
      <c r="UZC52" s="319"/>
      <c r="UZD52" s="319"/>
      <c r="UZE52" s="319"/>
      <c r="UZF52" s="319"/>
      <c r="UZG52" s="319"/>
      <c r="UZH52" s="319"/>
      <c r="UZI52" s="319"/>
      <c r="UZJ52" s="319"/>
      <c r="UZK52" s="319"/>
      <c r="UZL52" s="319"/>
      <c r="UZM52" s="319"/>
      <c r="UZN52" s="319"/>
      <c r="UZO52" s="319"/>
      <c r="UZP52" s="319"/>
      <c r="UZQ52" s="319"/>
      <c r="UZR52" s="319"/>
      <c r="UZS52" s="319"/>
      <c r="UZT52" s="319"/>
      <c r="UZU52" s="319"/>
      <c r="UZV52" s="319"/>
      <c r="UZW52" s="319"/>
      <c r="UZX52" s="319"/>
      <c r="UZY52" s="319"/>
      <c r="UZZ52" s="319"/>
      <c r="VAA52" s="319"/>
      <c r="VAB52" s="319"/>
      <c r="VAC52" s="319"/>
      <c r="VAD52" s="319"/>
      <c r="VAE52" s="319"/>
      <c r="VAF52" s="319"/>
      <c r="VAG52" s="319"/>
      <c r="VAH52" s="319"/>
      <c r="VAI52" s="319"/>
      <c r="VAJ52" s="319"/>
      <c r="VAK52" s="319"/>
      <c r="VAL52" s="319"/>
      <c r="VAM52" s="319"/>
      <c r="VAN52" s="319"/>
      <c r="VAO52" s="319"/>
      <c r="VAP52" s="319"/>
      <c r="VAQ52" s="319"/>
      <c r="VAR52" s="319"/>
      <c r="VAS52" s="319"/>
      <c r="VAT52" s="319"/>
      <c r="VAU52" s="319"/>
      <c r="VAV52" s="319"/>
      <c r="VAW52" s="319"/>
      <c r="VAX52" s="319"/>
      <c r="VAY52" s="319"/>
      <c r="VAZ52" s="319"/>
      <c r="VBA52" s="319"/>
      <c r="VBB52" s="319"/>
      <c r="VBC52" s="319"/>
      <c r="VBD52" s="319"/>
      <c r="VBE52" s="319"/>
      <c r="VBF52" s="319"/>
      <c r="VBG52" s="319"/>
      <c r="VBH52" s="319"/>
      <c r="VBI52" s="319"/>
      <c r="VBJ52" s="319"/>
      <c r="VBK52" s="319"/>
      <c r="VBL52" s="319"/>
      <c r="VBM52" s="319"/>
      <c r="VBN52" s="319"/>
      <c r="VBO52" s="319"/>
      <c r="VBP52" s="319"/>
      <c r="VBQ52" s="319"/>
      <c r="VBR52" s="319"/>
      <c r="VBS52" s="319"/>
      <c r="VBT52" s="319"/>
      <c r="VBU52" s="319"/>
      <c r="VBV52" s="319"/>
      <c r="VBW52" s="319"/>
      <c r="VBX52" s="319"/>
      <c r="VBY52" s="319"/>
      <c r="VBZ52" s="319"/>
      <c r="VCA52" s="319"/>
      <c r="VCB52" s="319"/>
      <c r="VCC52" s="319"/>
      <c r="VCD52" s="319"/>
      <c r="VCE52" s="319"/>
      <c r="VCF52" s="319"/>
      <c r="VCG52" s="319"/>
      <c r="VCH52" s="319"/>
      <c r="VCI52" s="319"/>
      <c r="VCJ52" s="319"/>
      <c r="VCK52" s="319"/>
      <c r="VCL52" s="319"/>
      <c r="VCM52" s="319"/>
      <c r="VCN52" s="319"/>
      <c r="VCO52" s="319"/>
      <c r="VCP52" s="319"/>
      <c r="VCQ52" s="319"/>
      <c r="VCR52" s="319"/>
      <c r="VCS52" s="319"/>
      <c r="VCT52" s="319"/>
      <c r="VCU52" s="319"/>
      <c r="VCV52" s="319"/>
      <c r="VCW52" s="319"/>
      <c r="VCX52" s="319"/>
      <c r="VCY52" s="319"/>
      <c r="VCZ52" s="319"/>
      <c r="VDA52" s="319"/>
      <c r="VDB52" s="319"/>
      <c r="VDC52" s="319"/>
      <c r="VDD52" s="319"/>
      <c r="VDE52" s="319"/>
      <c r="VDF52" s="319"/>
      <c r="VDG52" s="319"/>
      <c r="VDH52" s="319"/>
      <c r="VDI52" s="319"/>
      <c r="VDJ52" s="319"/>
      <c r="VDK52" s="319"/>
      <c r="VDL52" s="319"/>
      <c r="VDM52" s="319"/>
      <c r="VDN52" s="319"/>
      <c r="VDO52" s="319"/>
      <c r="VDP52" s="319"/>
      <c r="VDQ52" s="319"/>
      <c r="VDR52" s="319"/>
      <c r="VDS52" s="319"/>
      <c r="VDT52" s="319"/>
      <c r="VDU52" s="319"/>
      <c r="VDV52" s="319"/>
      <c r="VDW52" s="319"/>
      <c r="VDX52" s="319"/>
      <c r="VDY52" s="319"/>
      <c r="VDZ52" s="319"/>
      <c r="VEA52" s="319"/>
      <c r="VEB52" s="319"/>
      <c r="VEC52" s="319"/>
      <c r="VED52" s="319"/>
      <c r="VEE52" s="319"/>
      <c r="VEF52" s="319"/>
      <c r="VEG52" s="319"/>
      <c r="VEH52" s="319"/>
      <c r="VEI52" s="319"/>
      <c r="VEJ52" s="319"/>
      <c r="VEK52" s="319"/>
      <c r="VEL52" s="319"/>
      <c r="VEM52" s="319"/>
      <c r="VEN52" s="319"/>
      <c r="VEO52" s="319"/>
      <c r="VEP52" s="319"/>
      <c r="VEQ52" s="319"/>
      <c r="VER52" s="319"/>
      <c r="VES52" s="319"/>
      <c r="VET52" s="319"/>
      <c r="VEU52" s="319"/>
      <c r="VEV52" s="319"/>
      <c r="VEW52" s="319"/>
      <c r="VEX52" s="319"/>
      <c r="VEY52" s="319"/>
      <c r="VEZ52" s="319"/>
      <c r="VFA52" s="319"/>
      <c r="VFB52" s="319"/>
      <c r="VFC52" s="319"/>
      <c r="VFD52" s="319"/>
      <c r="VFE52" s="319"/>
      <c r="VFF52" s="319"/>
      <c r="VFG52" s="319"/>
      <c r="VFH52" s="319"/>
      <c r="VFI52" s="319"/>
      <c r="VFJ52" s="319"/>
      <c r="VFK52" s="319"/>
      <c r="VFL52" s="319"/>
      <c r="VFM52" s="319"/>
      <c r="VFN52" s="319"/>
      <c r="VFO52" s="319"/>
      <c r="VFP52" s="319"/>
      <c r="VFQ52" s="319"/>
      <c r="VFR52" s="319"/>
      <c r="VFS52" s="319"/>
      <c r="VFT52" s="319"/>
      <c r="VFU52" s="319"/>
      <c r="VFV52" s="319"/>
      <c r="VFW52" s="319"/>
      <c r="VFX52" s="319"/>
      <c r="VFY52" s="319"/>
      <c r="VFZ52" s="319"/>
      <c r="VGA52" s="319"/>
      <c r="VGB52" s="319"/>
      <c r="VGC52" s="319"/>
      <c r="VGD52" s="319"/>
      <c r="VGE52" s="319"/>
      <c r="VGF52" s="319"/>
      <c r="VGG52" s="319"/>
      <c r="VGH52" s="319"/>
      <c r="VGI52" s="319"/>
      <c r="VGJ52" s="319"/>
      <c r="VGK52" s="319"/>
      <c r="VGL52" s="319"/>
      <c r="VGM52" s="319"/>
      <c r="VGN52" s="319"/>
      <c r="VGO52" s="319"/>
      <c r="VGP52" s="319"/>
      <c r="VGQ52" s="319"/>
      <c r="VGR52" s="319"/>
      <c r="VGS52" s="319"/>
      <c r="VGT52" s="319"/>
      <c r="VGU52" s="319"/>
      <c r="VGV52" s="319"/>
      <c r="VGW52" s="319"/>
      <c r="VGX52" s="319"/>
      <c r="VGY52" s="319"/>
      <c r="VGZ52" s="319"/>
      <c r="VHA52" s="319"/>
      <c r="VHB52" s="319"/>
      <c r="VHC52" s="319"/>
      <c r="VHD52" s="319"/>
      <c r="VHE52" s="319"/>
      <c r="VHF52" s="319"/>
      <c r="VHG52" s="319"/>
      <c r="VHH52" s="319"/>
      <c r="VHI52" s="319"/>
      <c r="VHJ52" s="319"/>
      <c r="VHK52" s="319"/>
      <c r="VHL52" s="319"/>
      <c r="VHM52" s="319"/>
      <c r="VHN52" s="319"/>
      <c r="VHO52" s="319"/>
      <c r="VHP52" s="319"/>
      <c r="VHQ52" s="319"/>
      <c r="VHR52" s="319"/>
      <c r="VHS52" s="319"/>
      <c r="VHT52" s="319"/>
      <c r="VHU52" s="319"/>
      <c r="VHV52" s="319"/>
      <c r="VHW52" s="319"/>
      <c r="VHX52" s="319"/>
      <c r="VHY52" s="319"/>
      <c r="VHZ52" s="319"/>
      <c r="VIA52" s="319"/>
      <c r="VIB52" s="319"/>
      <c r="VIC52" s="319"/>
      <c r="VID52" s="319"/>
      <c r="VIE52" s="319"/>
      <c r="VIF52" s="319"/>
      <c r="VIG52" s="319"/>
      <c r="VIH52" s="319"/>
      <c r="VII52" s="319"/>
      <c r="VIJ52" s="319"/>
      <c r="VIK52" s="319"/>
      <c r="VIL52" s="319"/>
      <c r="VIM52" s="319"/>
      <c r="VIN52" s="319"/>
      <c r="VIO52" s="319"/>
      <c r="VIP52" s="319"/>
      <c r="VIQ52" s="319"/>
      <c r="VIR52" s="319"/>
      <c r="VIS52" s="319"/>
      <c r="VIT52" s="319"/>
      <c r="VIU52" s="319"/>
      <c r="VIV52" s="319"/>
      <c r="VIW52" s="319"/>
      <c r="VIX52" s="319"/>
      <c r="VIY52" s="319"/>
      <c r="VIZ52" s="319"/>
      <c r="VJA52" s="319"/>
      <c r="VJB52" s="319"/>
      <c r="VJC52" s="319"/>
      <c r="VJD52" s="319"/>
      <c r="VJE52" s="319"/>
      <c r="VJF52" s="319"/>
      <c r="VJG52" s="319"/>
      <c r="VJH52" s="319"/>
      <c r="VJI52" s="319"/>
      <c r="VJJ52" s="319"/>
      <c r="VJK52" s="319"/>
      <c r="VJL52" s="319"/>
      <c r="VJM52" s="319"/>
      <c r="VJN52" s="319"/>
      <c r="VJO52" s="319"/>
      <c r="VJP52" s="319"/>
      <c r="VJQ52" s="319"/>
      <c r="VJR52" s="319"/>
      <c r="VJS52" s="319"/>
      <c r="VJT52" s="319"/>
      <c r="VJU52" s="319"/>
      <c r="VJV52" s="319"/>
      <c r="VJW52" s="319"/>
      <c r="VJX52" s="319"/>
      <c r="VJY52" s="319"/>
      <c r="VJZ52" s="319"/>
      <c r="VKA52" s="319"/>
      <c r="VKB52" s="319"/>
      <c r="VKC52" s="319"/>
      <c r="VKD52" s="319"/>
      <c r="VKE52" s="319"/>
      <c r="VKF52" s="319"/>
      <c r="VKG52" s="319"/>
      <c r="VKH52" s="319"/>
      <c r="VKI52" s="319"/>
      <c r="VKJ52" s="319"/>
      <c r="VKK52" s="319"/>
      <c r="VKL52" s="319"/>
      <c r="VKM52" s="319"/>
      <c r="VKN52" s="319"/>
      <c r="VKO52" s="319"/>
      <c r="VKP52" s="319"/>
      <c r="VKQ52" s="319"/>
      <c r="VKR52" s="319"/>
      <c r="VKS52" s="319"/>
      <c r="VKT52" s="319"/>
      <c r="VKU52" s="319"/>
      <c r="VKV52" s="319"/>
      <c r="VKW52" s="319"/>
      <c r="VKX52" s="319"/>
      <c r="VKY52" s="319"/>
      <c r="VKZ52" s="319"/>
      <c r="VLA52" s="319"/>
      <c r="VLB52" s="319"/>
      <c r="VLC52" s="319"/>
      <c r="VLD52" s="319"/>
      <c r="VLE52" s="319"/>
      <c r="VLF52" s="319"/>
      <c r="VLG52" s="319"/>
      <c r="VLH52" s="319"/>
      <c r="VLI52" s="319"/>
      <c r="VLJ52" s="319"/>
      <c r="VLK52" s="319"/>
      <c r="VLL52" s="319"/>
      <c r="VLM52" s="319"/>
      <c r="VLN52" s="319"/>
      <c r="VLO52" s="319"/>
      <c r="VLP52" s="319"/>
      <c r="VLQ52" s="319"/>
      <c r="VLR52" s="319"/>
      <c r="VLS52" s="319"/>
      <c r="VLT52" s="319"/>
      <c r="VLU52" s="319"/>
      <c r="VLV52" s="319"/>
      <c r="VLW52" s="319"/>
      <c r="VLX52" s="319"/>
      <c r="VLY52" s="319"/>
      <c r="VLZ52" s="319"/>
      <c r="VMA52" s="319"/>
      <c r="VMB52" s="319"/>
      <c r="VMC52" s="319"/>
      <c r="VMD52" s="319"/>
      <c r="VME52" s="319"/>
      <c r="VMF52" s="319"/>
      <c r="VMG52" s="319"/>
      <c r="VMH52" s="319"/>
      <c r="VMI52" s="319"/>
      <c r="VMJ52" s="319"/>
      <c r="VMK52" s="319"/>
      <c r="VML52" s="319"/>
      <c r="VMM52" s="319"/>
      <c r="VMN52" s="319"/>
      <c r="VMO52" s="319"/>
      <c r="VMP52" s="319"/>
      <c r="VMQ52" s="319"/>
      <c r="VMR52" s="319"/>
      <c r="VMS52" s="319"/>
      <c r="VMT52" s="319"/>
      <c r="VMU52" s="319"/>
      <c r="VMV52" s="319"/>
      <c r="VMW52" s="319"/>
      <c r="VMX52" s="319"/>
      <c r="VMY52" s="319"/>
      <c r="VMZ52" s="319"/>
      <c r="VNA52" s="319"/>
      <c r="VNB52" s="319"/>
      <c r="VNC52" s="319"/>
      <c r="VND52" s="319"/>
      <c r="VNE52" s="319"/>
      <c r="VNF52" s="319"/>
      <c r="VNG52" s="319"/>
      <c r="VNH52" s="319"/>
      <c r="VNI52" s="319"/>
      <c r="VNJ52" s="319"/>
      <c r="VNK52" s="319"/>
      <c r="VNL52" s="319"/>
      <c r="VNM52" s="319"/>
      <c r="VNN52" s="319"/>
      <c r="VNO52" s="319"/>
      <c r="VNP52" s="319"/>
      <c r="VNQ52" s="319"/>
      <c r="VNR52" s="319"/>
      <c r="VNS52" s="319"/>
      <c r="VNT52" s="319"/>
      <c r="VNU52" s="319"/>
      <c r="VNV52" s="319"/>
      <c r="VNW52" s="319"/>
      <c r="VNX52" s="319"/>
      <c r="VNY52" s="319"/>
      <c r="VNZ52" s="319"/>
      <c r="VOA52" s="319"/>
      <c r="VOB52" s="319"/>
      <c r="VOC52" s="319"/>
      <c r="VOD52" s="319"/>
      <c r="VOE52" s="319"/>
      <c r="VOF52" s="319"/>
      <c r="VOG52" s="319"/>
      <c r="VOH52" s="319"/>
      <c r="VOI52" s="319"/>
      <c r="VOJ52" s="319"/>
      <c r="VOK52" s="319"/>
      <c r="VOL52" s="319"/>
      <c r="VOM52" s="319"/>
      <c r="VON52" s="319"/>
      <c r="VOO52" s="319"/>
      <c r="VOP52" s="319"/>
      <c r="VOQ52" s="319"/>
      <c r="VOR52" s="319"/>
      <c r="VOS52" s="319"/>
      <c r="VOT52" s="319"/>
      <c r="VOU52" s="319"/>
      <c r="VOV52" s="319"/>
      <c r="VOW52" s="319"/>
      <c r="VOX52" s="319"/>
      <c r="VOY52" s="319"/>
      <c r="VOZ52" s="319"/>
      <c r="VPA52" s="319"/>
      <c r="VPB52" s="319"/>
      <c r="VPC52" s="319"/>
      <c r="VPD52" s="319"/>
      <c r="VPE52" s="319"/>
      <c r="VPF52" s="319"/>
      <c r="VPG52" s="319"/>
      <c r="VPH52" s="319"/>
      <c r="VPI52" s="319"/>
      <c r="VPJ52" s="319"/>
      <c r="VPK52" s="319"/>
      <c r="VPL52" s="319"/>
      <c r="VPM52" s="319"/>
      <c r="VPN52" s="319"/>
      <c r="VPO52" s="319"/>
      <c r="VPP52" s="319"/>
      <c r="VPQ52" s="319"/>
      <c r="VPR52" s="319"/>
      <c r="VPS52" s="319"/>
      <c r="VPT52" s="319"/>
      <c r="VPU52" s="319"/>
      <c r="VPV52" s="319"/>
      <c r="VPW52" s="319"/>
      <c r="VPX52" s="319"/>
      <c r="VPY52" s="319"/>
      <c r="VPZ52" s="319"/>
      <c r="VQA52" s="319"/>
      <c r="VQB52" s="319"/>
      <c r="VQC52" s="319"/>
      <c r="VQD52" s="319"/>
      <c r="VQE52" s="319"/>
      <c r="VQF52" s="319"/>
      <c r="VQG52" s="319"/>
      <c r="VQH52" s="319"/>
      <c r="VQI52" s="319"/>
      <c r="VQJ52" s="319"/>
      <c r="VQK52" s="319"/>
      <c r="VQL52" s="319"/>
      <c r="VQM52" s="319"/>
      <c r="VQN52" s="319"/>
      <c r="VQO52" s="319"/>
      <c r="VQP52" s="319"/>
      <c r="VQQ52" s="319"/>
      <c r="VQR52" s="319"/>
      <c r="VQS52" s="319"/>
      <c r="VQT52" s="319"/>
      <c r="VQU52" s="319"/>
      <c r="VQV52" s="319"/>
      <c r="VQW52" s="319"/>
      <c r="VQX52" s="319"/>
      <c r="VQY52" s="319"/>
      <c r="VQZ52" s="319"/>
      <c r="VRA52" s="319"/>
      <c r="VRB52" s="319"/>
      <c r="VRC52" s="319"/>
      <c r="VRD52" s="319"/>
      <c r="VRE52" s="319"/>
      <c r="VRF52" s="319"/>
      <c r="VRG52" s="319"/>
      <c r="VRH52" s="319"/>
      <c r="VRI52" s="319"/>
      <c r="VRJ52" s="319"/>
      <c r="VRK52" s="319"/>
      <c r="VRL52" s="319"/>
      <c r="VRM52" s="319"/>
      <c r="VRN52" s="319"/>
      <c r="VRO52" s="319"/>
      <c r="VRP52" s="319"/>
      <c r="VRQ52" s="319"/>
      <c r="VRR52" s="319"/>
      <c r="VRS52" s="319"/>
      <c r="VRT52" s="319"/>
      <c r="VRU52" s="319"/>
      <c r="VRV52" s="319"/>
      <c r="VRW52" s="319"/>
      <c r="VRX52" s="319"/>
      <c r="VRY52" s="319"/>
      <c r="VRZ52" s="319"/>
      <c r="VSA52" s="319"/>
      <c r="VSB52" s="319"/>
      <c r="VSC52" s="319"/>
      <c r="VSD52" s="319"/>
      <c r="VSE52" s="319"/>
      <c r="VSF52" s="319"/>
      <c r="VSG52" s="319"/>
      <c r="VSH52" s="319"/>
      <c r="VSI52" s="319"/>
      <c r="VSJ52" s="319"/>
      <c r="VSK52" s="319"/>
      <c r="VSL52" s="319"/>
      <c r="VSM52" s="319"/>
      <c r="VSN52" s="319"/>
      <c r="VSO52" s="319"/>
      <c r="VSP52" s="319"/>
      <c r="VSQ52" s="319"/>
      <c r="VSR52" s="319"/>
      <c r="VSS52" s="319"/>
      <c r="VST52" s="319"/>
      <c r="VSU52" s="319"/>
      <c r="VSV52" s="319"/>
      <c r="VSW52" s="319"/>
      <c r="VSX52" s="319"/>
      <c r="VSY52" s="319"/>
      <c r="VSZ52" s="319"/>
      <c r="VTA52" s="319"/>
      <c r="VTB52" s="319"/>
      <c r="VTC52" s="319"/>
      <c r="VTD52" s="319"/>
      <c r="VTE52" s="319"/>
      <c r="VTF52" s="319"/>
      <c r="VTG52" s="319"/>
      <c r="VTH52" s="319"/>
      <c r="VTI52" s="319"/>
      <c r="VTJ52" s="319"/>
      <c r="VTK52" s="319"/>
      <c r="VTL52" s="319"/>
      <c r="VTM52" s="319"/>
      <c r="VTN52" s="319"/>
      <c r="VTO52" s="319"/>
      <c r="VTP52" s="319"/>
      <c r="VTQ52" s="319"/>
      <c r="VTR52" s="319"/>
      <c r="VTS52" s="319"/>
      <c r="VTT52" s="319"/>
      <c r="VTU52" s="319"/>
      <c r="VTV52" s="319"/>
      <c r="VTW52" s="319"/>
      <c r="VTX52" s="319"/>
      <c r="VTY52" s="319"/>
      <c r="VTZ52" s="319"/>
      <c r="VUA52" s="319"/>
      <c r="VUB52" s="319"/>
      <c r="VUC52" s="319"/>
      <c r="VUD52" s="319"/>
      <c r="VUE52" s="319"/>
      <c r="VUF52" s="319"/>
      <c r="VUG52" s="319"/>
      <c r="VUH52" s="319"/>
      <c r="VUI52" s="319"/>
      <c r="VUJ52" s="319"/>
      <c r="VUK52" s="319"/>
      <c r="VUL52" s="319"/>
      <c r="VUM52" s="319"/>
      <c r="VUN52" s="319"/>
      <c r="VUO52" s="319"/>
      <c r="VUP52" s="319"/>
      <c r="VUQ52" s="319"/>
      <c r="VUR52" s="319"/>
      <c r="VUS52" s="319"/>
      <c r="VUT52" s="319"/>
      <c r="VUU52" s="319"/>
      <c r="VUV52" s="319"/>
      <c r="VUW52" s="319"/>
      <c r="VUX52" s="319"/>
      <c r="VUY52" s="319"/>
      <c r="VUZ52" s="319"/>
      <c r="VVA52" s="319"/>
      <c r="VVB52" s="319"/>
      <c r="VVC52" s="319"/>
      <c r="VVD52" s="319"/>
      <c r="VVE52" s="319"/>
      <c r="VVF52" s="319"/>
      <c r="VVG52" s="319"/>
      <c r="VVH52" s="319"/>
      <c r="VVI52" s="319"/>
      <c r="VVJ52" s="319"/>
      <c r="VVK52" s="319"/>
      <c r="VVL52" s="319"/>
      <c r="VVM52" s="319"/>
      <c r="VVN52" s="319"/>
      <c r="VVO52" s="319"/>
      <c r="VVP52" s="319"/>
      <c r="VVQ52" s="319"/>
      <c r="VVR52" s="319"/>
      <c r="VVS52" s="319"/>
      <c r="VVT52" s="319"/>
      <c r="VVU52" s="319"/>
      <c r="VVV52" s="319"/>
      <c r="VVW52" s="319"/>
      <c r="VVX52" s="319"/>
      <c r="VVY52" s="319"/>
      <c r="VVZ52" s="319"/>
      <c r="VWA52" s="319"/>
      <c r="VWB52" s="319"/>
      <c r="VWC52" s="319"/>
      <c r="VWD52" s="319"/>
      <c r="VWE52" s="319"/>
      <c r="VWF52" s="319"/>
      <c r="VWG52" s="319"/>
      <c r="VWH52" s="319"/>
      <c r="VWI52" s="319"/>
      <c r="VWJ52" s="319"/>
      <c r="VWK52" s="319"/>
      <c r="VWL52" s="319"/>
      <c r="VWM52" s="319"/>
      <c r="VWN52" s="319"/>
      <c r="VWO52" s="319"/>
      <c r="VWP52" s="319"/>
      <c r="VWQ52" s="319"/>
      <c r="VWR52" s="319"/>
      <c r="VWS52" s="319"/>
      <c r="VWT52" s="319"/>
      <c r="VWU52" s="319"/>
      <c r="VWV52" s="319"/>
      <c r="VWW52" s="319"/>
      <c r="VWX52" s="319"/>
      <c r="VWY52" s="319"/>
      <c r="VWZ52" s="319"/>
      <c r="VXA52" s="319"/>
      <c r="VXB52" s="319"/>
      <c r="VXC52" s="319"/>
      <c r="VXD52" s="319"/>
      <c r="VXE52" s="319"/>
      <c r="VXF52" s="319"/>
      <c r="VXG52" s="319"/>
      <c r="VXH52" s="319"/>
      <c r="VXI52" s="319"/>
      <c r="VXJ52" s="319"/>
      <c r="VXK52" s="319"/>
      <c r="VXL52" s="319"/>
      <c r="VXM52" s="319"/>
      <c r="VXN52" s="319"/>
      <c r="VXO52" s="319"/>
      <c r="VXP52" s="319"/>
      <c r="VXQ52" s="319"/>
      <c r="VXR52" s="319"/>
      <c r="VXS52" s="319"/>
      <c r="VXT52" s="319"/>
      <c r="VXU52" s="319"/>
      <c r="VXV52" s="319"/>
      <c r="VXW52" s="319"/>
      <c r="VXX52" s="319"/>
      <c r="VXY52" s="319"/>
      <c r="VXZ52" s="319"/>
      <c r="VYA52" s="319"/>
      <c r="VYB52" s="319"/>
      <c r="VYC52" s="319"/>
      <c r="VYD52" s="319"/>
      <c r="VYE52" s="319"/>
      <c r="VYF52" s="319"/>
      <c r="VYG52" s="319"/>
      <c r="VYH52" s="319"/>
      <c r="VYI52" s="319"/>
      <c r="VYJ52" s="319"/>
      <c r="VYK52" s="319"/>
      <c r="VYL52" s="319"/>
      <c r="VYM52" s="319"/>
      <c r="VYN52" s="319"/>
      <c r="VYO52" s="319"/>
      <c r="VYP52" s="319"/>
      <c r="VYQ52" s="319"/>
      <c r="VYR52" s="319"/>
      <c r="VYS52" s="319"/>
      <c r="VYT52" s="319"/>
      <c r="VYU52" s="319"/>
      <c r="VYV52" s="319"/>
      <c r="VYW52" s="319"/>
      <c r="VYX52" s="319"/>
      <c r="VYY52" s="319"/>
      <c r="VYZ52" s="319"/>
      <c r="VZA52" s="319"/>
      <c r="VZB52" s="319"/>
      <c r="VZC52" s="319"/>
      <c r="VZD52" s="319"/>
      <c r="VZE52" s="319"/>
      <c r="VZF52" s="319"/>
      <c r="VZG52" s="319"/>
      <c r="VZH52" s="319"/>
      <c r="VZI52" s="319"/>
      <c r="VZJ52" s="319"/>
      <c r="VZK52" s="319"/>
      <c r="VZL52" s="319"/>
      <c r="VZM52" s="319"/>
      <c r="VZN52" s="319"/>
      <c r="VZO52" s="319"/>
      <c r="VZP52" s="319"/>
      <c r="VZQ52" s="319"/>
      <c r="VZR52" s="319"/>
      <c r="VZS52" s="319"/>
      <c r="VZT52" s="319"/>
      <c r="VZU52" s="319"/>
      <c r="VZV52" s="319"/>
      <c r="VZW52" s="319"/>
      <c r="VZX52" s="319"/>
      <c r="VZY52" s="319"/>
      <c r="VZZ52" s="319"/>
      <c r="WAA52" s="319"/>
      <c r="WAB52" s="319"/>
      <c r="WAC52" s="319"/>
      <c r="WAD52" s="319"/>
      <c r="WAE52" s="319"/>
      <c r="WAF52" s="319"/>
      <c r="WAG52" s="319"/>
      <c r="WAH52" s="319"/>
      <c r="WAI52" s="319"/>
      <c r="WAJ52" s="319"/>
      <c r="WAK52" s="319"/>
      <c r="WAL52" s="319"/>
      <c r="WAM52" s="319"/>
      <c r="WAN52" s="319"/>
      <c r="WAO52" s="319"/>
      <c r="WAP52" s="319"/>
      <c r="WAQ52" s="319"/>
      <c r="WAR52" s="319"/>
      <c r="WAS52" s="319"/>
      <c r="WAT52" s="319"/>
      <c r="WAU52" s="319"/>
      <c r="WAV52" s="319"/>
      <c r="WAW52" s="319"/>
      <c r="WAX52" s="319"/>
      <c r="WAY52" s="319"/>
      <c r="WAZ52" s="319"/>
      <c r="WBA52" s="319"/>
      <c r="WBB52" s="319"/>
      <c r="WBC52" s="319"/>
      <c r="WBD52" s="319"/>
      <c r="WBE52" s="319"/>
      <c r="WBF52" s="319"/>
      <c r="WBG52" s="319"/>
      <c r="WBH52" s="319"/>
      <c r="WBI52" s="319"/>
      <c r="WBJ52" s="319"/>
      <c r="WBK52" s="319"/>
      <c r="WBL52" s="319"/>
      <c r="WBM52" s="319"/>
      <c r="WBN52" s="319"/>
      <c r="WBO52" s="319"/>
      <c r="WBP52" s="319"/>
      <c r="WBQ52" s="319"/>
      <c r="WBR52" s="319"/>
      <c r="WBS52" s="319"/>
      <c r="WBT52" s="319"/>
      <c r="WBU52" s="319"/>
      <c r="WBV52" s="319"/>
      <c r="WBW52" s="319"/>
      <c r="WBX52" s="319"/>
      <c r="WBY52" s="319"/>
      <c r="WBZ52" s="319"/>
      <c r="WCA52" s="319"/>
      <c r="WCB52" s="319"/>
      <c r="WCC52" s="319"/>
      <c r="WCD52" s="319"/>
      <c r="WCE52" s="319"/>
      <c r="WCF52" s="319"/>
      <c r="WCG52" s="319"/>
      <c r="WCH52" s="319"/>
      <c r="WCI52" s="319"/>
      <c r="WCJ52" s="319"/>
      <c r="WCK52" s="319"/>
      <c r="WCL52" s="319"/>
      <c r="WCM52" s="319"/>
      <c r="WCN52" s="319"/>
      <c r="WCO52" s="319"/>
      <c r="WCP52" s="319"/>
      <c r="WCQ52" s="319"/>
      <c r="WCR52" s="319"/>
      <c r="WCS52" s="319"/>
      <c r="WCT52" s="319"/>
      <c r="WCU52" s="319"/>
      <c r="WCV52" s="319"/>
      <c r="WCW52" s="319"/>
      <c r="WCX52" s="319"/>
      <c r="WCY52" s="319"/>
      <c r="WCZ52" s="319"/>
      <c r="WDA52" s="319"/>
      <c r="WDB52" s="319"/>
      <c r="WDC52" s="319"/>
      <c r="WDD52" s="319"/>
      <c r="WDE52" s="319"/>
      <c r="WDF52" s="319"/>
      <c r="WDG52" s="319"/>
      <c r="WDH52" s="319"/>
      <c r="WDI52" s="319"/>
      <c r="WDJ52" s="319"/>
      <c r="WDK52" s="319"/>
      <c r="WDL52" s="319"/>
      <c r="WDM52" s="319"/>
      <c r="WDN52" s="319"/>
      <c r="WDO52" s="319"/>
      <c r="WDP52" s="319"/>
      <c r="WDQ52" s="319"/>
      <c r="WDR52" s="319"/>
      <c r="WDS52" s="319"/>
      <c r="WDT52" s="319"/>
      <c r="WDU52" s="319"/>
      <c r="WDV52" s="319"/>
      <c r="WDW52" s="319"/>
      <c r="WDX52" s="319"/>
      <c r="WDY52" s="319"/>
      <c r="WDZ52" s="319"/>
      <c r="WEA52" s="319"/>
      <c r="WEB52" s="319"/>
      <c r="WEC52" s="319"/>
      <c r="WED52" s="319"/>
      <c r="WEE52" s="319"/>
      <c r="WEF52" s="319"/>
      <c r="WEG52" s="319"/>
      <c r="WEH52" s="319"/>
      <c r="WEI52" s="319"/>
      <c r="WEJ52" s="319"/>
      <c r="WEK52" s="319"/>
      <c r="WEL52" s="319"/>
      <c r="WEM52" s="319"/>
      <c r="WEN52" s="319"/>
      <c r="WEO52" s="319"/>
      <c r="WEP52" s="319"/>
      <c r="WEQ52" s="319"/>
      <c r="WER52" s="319"/>
      <c r="WES52" s="319"/>
      <c r="WET52" s="319"/>
      <c r="WEU52" s="319"/>
      <c r="WEV52" s="319"/>
      <c r="WEW52" s="319"/>
      <c r="WEX52" s="319"/>
      <c r="WEY52" s="319"/>
      <c r="WEZ52" s="319"/>
      <c r="WFA52" s="319"/>
      <c r="WFB52" s="319"/>
      <c r="WFC52" s="319"/>
      <c r="WFD52" s="319"/>
      <c r="WFE52" s="319"/>
      <c r="WFF52" s="319"/>
      <c r="WFG52" s="319"/>
      <c r="WFH52" s="319"/>
      <c r="WFI52" s="319"/>
      <c r="WFJ52" s="319"/>
      <c r="WFK52" s="319"/>
      <c r="WFL52" s="319"/>
      <c r="WFM52" s="319"/>
      <c r="WFN52" s="319"/>
      <c r="WFO52" s="319"/>
      <c r="WFP52" s="319"/>
      <c r="WFQ52" s="319"/>
      <c r="WFR52" s="319"/>
      <c r="WFS52" s="319"/>
      <c r="WFT52" s="319"/>
      <c r="WFU52" s="319"/>
      <c r="WFV52" s="319"/>
      <c r="WFW52" s="319"/>
      <c r="WFX52" s="319"/>
      <c r="WFY52" s="319"/>
      <c r="WFZ52" s="319"/>
      <c r="WGA52" s="319"/>
      <c r="WGB52" s="319"/>
      <c r="WGC52" s="319"/>
      <c r="WGD52" s="319"/>
      <c r="WGE52" s="319"/>
      <c r="WGF52" s="319"/>
      <c r="WGG52" s="319"/>
      <c r="WGH52" s="319"/>
      <c r="WGI52" s="319"/>
      <c r="WGJ52" s="319"/>
      <c r="WGK52" s="319"/>
      <c r="WGL52" s="319"/>
      <c r="WGM52" s="319"/>
      <c r="WGN52" s="319"/>
      <c r="WGO52" s="319"/>
      <c r="WGP52" s="319"/>
      <c r="WGQ52" s="319"/>
      <c r="WGR52" s="319"/>
      <c r="WGS52" s="319"/>
      <c r="WGT52" s="319"/>
      <c r="WGU52" s="319"/>
      <c r="WGV52" s="319"/>
      <c r="WGW52" s="319"/>
      <c r="WGX52" s="319"/>
      <c r="WGY52" s="319"/>
      <c r="WGZ52" s="319"/>
      <c r="WHA52" s="319"/>
      <c r="WHB52" s="319"/>
      <c r="WHC52" s="319"/>
      <c r="WHD52" s="319"/>
      <c r="WHE52" s="319"/>
      <c r="WHF52" s="319"/>
      <c r="WHG52" s="319"/>
      <c r="WHH52" s="319"/>
      <c r="WHI52" s="319"/>
      <c r="WHJ52" s="319"/>
      <c r="WHK52" s="319"/>
      <c r="WHL52" s="319"/>
      <c r="WHM52" s="319"/>
      <c r="WHN52" s="319"/>
      <c r="WHO52" s="319"/>
      <c r="WHP52" s="319"/>
      <c r="WHQ52" s="319"/>
      <c r="WHR52" s="319"/>
      <c r="WHS52" s="319"/>
      <c r="WHT52" s="319"/>
      <c r="WHU52" s="319"/>
      <c r="WHV52" s="319"/>
      <c r="WHW52" s="319"/>
      <c r="WHX52" s="319"/>
      <c r="WHY52" s="319"/>
      <c r="WHZ52" s="319"/>
      <c r="WIA52" s="319"/>
      <c r="WIB52" s="319"/>
      <c r="WIC52" s="319"/>
      <c r="WID52" s="319"/>
      <c r="WIE52" s="319"/>
      <c r="WIF52" s="319"/>
      <c r="WIG52" s="319"/>
      <c r="WIH52" s="319"/>
      <c r="WII52" s="319"/>
      <c r="WIJ52" s="319"/>
      <c r="WIK52" s="319"/>
      <c r="WIL52" s="319"/>
      <c r="WIM52" s="319"/>
      <c r="WIN52" s="319"/>
      <c r="WIO52" s="319"/>
      <c r="WIP52" s="319"/>
      <c r="WIQ52" s="319"/>
      <c r="WIR52" s="319"/>
      <c r="WIS52" s="319"/>
      <c r="WIT52" s="319"/>
      <c r="WIU52" s="319"/>
      <c r="WIV52" s="319"/>
      <c r="WIW52" s="319"/>
      <c r="WIX52" s="319"/>
      <c r="WIY52" s="319"/>
      <c r="WIZ52" s="319"/>
      <c r="WJA52" s="319"/>
      <c r="WJB52" s="319"/>
      <c r="WJC52" s="319"/>
      <c r="WJD52" s="319"/>
      <c r="WJE52" s="319"/>
      <c r="WJF52" s="319"/>
      <c r="WJG52" s="319"/>
      <c r="WJH52" s="319"/>
      <c r="WJI52" s="319"/>
      <c r="WJJ52" s="319"/>
      <c r="WJK52" s="319"/>
      <c r="WJL52" s="319"/>
      <c r="WJM52" s="319"/>
      <c r="WJN52" s="319"/>
      <c r="WJO52" s="319"/>
      <c r="WJP52" s="319"/>
      <c r="WJQ52" s="319"/>
      <c r="WJR52" s="319"/>
      <c r="WJS52" s="319"/>
      <c r="WJT52" s="319"/>
      <c r="WJU52" s="319"/>
      <c r="WJV52" s="319"/>
      <c r="WJW52" s="319"/>
      <c r="WJX52" s="319"/>
      <c r="WJY52" s="319"/>
      <c r="WJZ52" s="319"/>
      <c r="WKA52" s="319"/>
      <c r="WKB52" s="319"/>
      <c r="WKC52" s="319"/>
      <c r="WKD52" s="319"/>
      <c r="WKE52" s="319"/>
      <c r="WKF52" s="319"/>
      <c r="WKG52" s="319"/>
      <c r="WKH52" s="319"/>
      <c r="WKI52" s="319"/>
      <c r="WKJ52" s="319"/>
      <c r="WKK52" s="319"/>
      <c r="WKL52" s="319"/>
      <c r="WKM52" s="319"/>
      <c r="WKN52" s="319"/>
      <c r="WKO52" s="319"/>
      <c r="WKP52" s="319"/>
      <c r="WKQ52" s="319"/>
      <c r="WKR52" s="319"/>
      <c r="WKS52" s="319"/>
      <c r="WKT52" s="319"/>
      <c r="WKU52" s="319"/>
      <c r="WKV52" s="319"/>
      <c r="WKW52" s="319"/>
      <c r="WKX52" s="319"/>
      <c r="WKY52" s="319"/>
      <c r="WKZ52" s="319"/>
      <c r="WLA52" s="319"/>
      <c r="WLB52" s="319"/>
      <c r="WLC52" s="319"/>
      <c r="WLD52" s="319"/>
      <c r="WLE52" s="319"/>
      <c r="WLF52" s="319"/>
      <c r="WLG52" s="319"/>
      <c r="WLH52" s="319"/>
      <c r="WLI52" s="319"/>
      <c r="WLJ52" s="319"/>
      <c r="WLK52" s="319"/>
      <c r="WLL52" s="319"/>
      <c r="WLM52" s="319"/>
      <c r="WLN52" s="319"/>
      <c r="WLO52" s="319"/>
      <c r="WLP52" s="319"/>
      <c r="WLQ52" s="319"/>
      <c r="WLR52" s="319"/>
      <c r="WLS52" s="319"/>
      <c r="WLT52" s="319"/>
      <c r="WLU52" s="319"/>
      <c r="WLV52" s="319"/>
      <c r="WLW52" s="319"/>
      <c r="WLX52" s="319"/>
      <c r="WLY52" s="319"/>
      <c r="WLZ52" s="319"/>
      <c r="WMA52" s="319"/>
      <c r="WMB52" s="319"/>
      <c r="WMC52" s="319"/>
      <c r="WMD52" s="319"/>
      <c r="WME52" s="319"/>
      <c r="WMF52" s="319"/>
      <c r="WMG52" s="319"/>
      <c r="WMH52" s="319"/>
      <c r="WMI52" s="319"/>
      <c r="WMJ52" s="319"/>
      <c r="WMK52" s="319"/>
      <c r="WML52" s="319"/>
      <c r="WMM52" s="319"/>
      <c r="WMN52" s="319"/>
      <c r="WMO52" s="319"/>
      <c r="WMP52" s="319"/>
      <c r="WMQ52" s="319"/>
      <c r="WMR52" s="319"/>
      <c r="WMS52" s="319"/>
      <c r="WMT52" s="319"/>
      <c r="WMU52" s="319"/>
      <c r="WMV52" s="319"/>
      <c r="WMW52" s="319"/>
      <c r="WMX52" s="319"/>
      <c r="WMY52" s="319"/>
      <c r="WMZ52" s="319"/>
      <c r="WNA52" s="319"/>
      <c r="WNB52" s="319"/>
      <c r="WNC52" s="319"/>
      <c r="WND52" s="319"/>
      <c r="WNE52" s="319"/>
      <c r="WNF52" s="319"/>
      <c r="WNG52" s="319"/>
      <c r="WNH52" s="319"/>
      <c r="WNI52" s="319"/>
      <c r="WNJ52" s="319"/>
      <c r="WNK52" s="319"/>
      <c r="WNL52" s="319"/>
      <c r="WNM52" s="319"/>
      <c r="WNN52" s="319"/>
      <c r="WNO52" s="319"/>
      <c r="WNP52" s="319"/>
      <c r="WNQ52" s="319"/>
      <c r="WNR52" s="319"/>
      <c r="WNS52" s="319"/>
      <c r="WNT52" s="319"/>
      <c r="WNU52" s="319"/>
      <c r="WNV52" s="319"/>
      <c r="WNW52" s="319"/>
      <c r="WNX52" s="319"/>
      <c r="WNY52" s="319"/>
      <c r="WNZ52" s="319"/>
      <c r="WOA52" s="319"/>
      <c r="WOB52" s="319"/>
      <c r="WOC52" s="319"/>
      <c r="WOD52" s="319"/>
      <c r="WOE52" s="319"/>
      <c r="WOF52" s="319"/>
      <c r="WOG52" s="319"/>
      <c r="WOH52" s="319"/>
      <c r="WOI52" s="319"/>
      <c r="WOJ52" s="319"/>
      <c r="WOK52" s="319"/>
      <c r="WOL52" s="319"/>
      <c r="WOM52" s="319"/>
      <c r="WON52" s="319"/>
      <c r="WOO52" s="319"/>
      <c r="WOP52" s="319"/>
      <c r="WOQ52" s="319"/>
      <c r="WOR52" s="319"/>
      <c r="WOS52" s="319"/>
      <c r="WOT52" s="319"/>
      <c r="WOU52" s="319"/>
      <c r="WOV52" s="319"/>
      <c r="WOW52" s="319"/>
      <c r="WOX52" s="319"/>
      <c r="WOY52" s="319"/>
      <c r="WOZ52" s="319"/>
      <c r="WPA52" s="319"/>
      <c r="WPB52" s="319"/>
      <c r="WPC52" s="319"/>
      <c r="WPD52" s="319"/>
      <c r="WPE52" s="319"/>
      <c r="WPF52" s="319"/>
      <c r="WPG52" s="319"/>
      <c r="WPH52" s="319"/>
      <c r="WPI52" s="319"/>
      <c r="WPJ52" s="319"/>
      <c r="WPK52" s="319"/>
      <c r="WPL52" s="319"/>
      <c r="WPM52" s="319"/>
      <c r="WPN52" s="319"/>
      <c r="WPO52" s="319"/>
      <c r="WPP52" s="319"/>
      <c r="WPQ52" s="319"/>
      <c r="WPR52" s="319"/>
      <c r="WPS52" s="319"/>
      <c r="WPT52" s="319"/>
      <c r="WPU52" s="319"/>
      <c r="WPV52" s="319"/>
      <c r="WPW52" s="319"/>
      <c r="WPX52" s="319"/>
      <c r="WPY52" s="319"/>
      <c r="WPZ52" s="319"/>
      <c r="WQA52" s="319"/>
      <c r="WQB52" s="319"/>
      <c r="WQC52" s="319"/>
      <c r="WQD52" s="319"/>
      <c r="WQE52" s="319"/>
      <c r="WQF52" s="319"/>
      <c r="WQG52" s="319"/>
      <c r="WQH52" s="319"/>
      <c r="WQI52" s="319"/>
      <c r="WQJ52" s="319"/>
      <c r="WQK52" s="319"/>
      <c r="WQL52" s="319"/>
      <c r="WQM52" s="319"/>
      <c r="WQN52" s="319"/>
      <c r="WQO52" s="319"/>
      <c r="WQP52" s="319"/>
      <c r="WQQ52" s="319"/>
      <c r="WQR52" s="319"/>
      <c r="WQS52" s="319"/>
      <c r="WQT52" s="319"/>
      <c r="WQU52" s="319"/>
      <c r="WQV52" s="319"/>
      <c r="WQW52" s="319"/>
      <c r="WQX52" s="319"/>
      <c r="WQY52" s="319"/>
      <c r="WQZ52" s="319"/>
      <c r="WRA52" s="319"/>
      <c r="WRB52" s="319"/>
      <c r="WRC52" s="319"/>
      <c r="WRD52" s="319"/>
      <c r="WRE52" s="319"/>
      <c r="WRF52" s="319"/>
      <c r="WRG52" s="319"/>
      <c r="WRH52" s="319"/>
      <c r="WRI52" s="319"/>
      <c r="WRJ52" s="319"/>
      <c r="WRK52" s="319"/>
      <c r="WRL52" s="319"/>
      <c r="WRM52" s="319"/>
      <c r="WRN52" s="319"/>
      <c r="WRO52" s="319"/>
      <c r="WRP52" s="319"/>
      <c r="WRQ52" s="319"/>
      <c r="WRR52" s="319"/>
      <c r="WRS52" s="319"/>
      <c r="WRT52" s="319"/>
      <c r="WRU52" s="319"/>
      <c r="WRV52" s="319"/>
      <c r="WRW52" s="319"/>
      <c r="WRX52" s="319"/>
      <c r="WRY52" s="319"/>
      <c r="WRZ52" s="319"/>
      <c r="WSA52" s="319"/>
      <c r="WSB52" s="319"/>
      <c r="WSC52" s="319"/>
      <c r="WSD52" s="319"/>
      <c r="WSE52" s="319"/>
      <c r="WSF52" s="319"/>
      <c r="WSG52" s="319"/>
      <c r="WSH52" s="319"/>
      <c r="WSI52" s="319"/>
      <c r="WSJ52" s="319"/>
      <c r="WSK52" s="319"/>
      <c r="WSL52" s="319"/>
      <c r="WSM52" s="319"/>
      <c r="WSN52" s="319"/>
      <c r="WSO52" s="319"/>
      <c r="WSP52" s="319"/>
      <c r="WSQ52" s="319"/>
      <c r="WSR52" s="319"/>
      <c r="WSS52" s="319"/>
      <c r="WST52" s="319"/>
      <c r="WSU52" s="319"/>
      <c r="WSV52" s="319"/>
      <c r="WSW52" s="319"/>
      <c r="WSX52" s="319"/>
      <c r="WSY52" s="319"/>
      <c r="WSZ52" s="319"/>
      <c r="WTA52" s="319"/>
      <c r="WTB52" s="319"/>
      <c r="WTC52" s="319"/>
      <c r="WTD52" s="319"/>
      <c r="WTE52" s="319"/>
      <c r="WTF52" s="319"/>
      <c r="WTG52" s="319"/>
      <c r="WTH52" s="319"/>
      <c r="WTI52" s="319"/>
      <c r="WTJ52" s="319"/>
      <c r="WTK52" s="319"/>
      <c r="WTL52" s="319"/>
      <c r="WTM52" s="319"/>
      <c r="WTN52" s="319"/>
      <c r="WTO52" s="319"/>
      <c r="WTP52" s="319"/>
      <c r="WTQ52" s="319"/>
      <c r="WTR52" s="319"/>
      <c r="WTS52" s="319"/>
      <c r="WTT52" s="319"/>
      <c r="WTU52" s="319"/>
      <c r="WTV52" s="319"/>
      <c r="WTW52" s="319"/>
      <c r="WTX52" s="319"/>
      <c r="WTY52" s="319"/>
      <c r="WTZ52" s="319"/>
      <c r="WUA52" s="319"/>
      <c r="WUB52" s="319"/>
      <c r="WUC52" s="319"/>
      <c r="WUD52" s="319"/>
      <c r="WUE52" s="319"/>
      <c r="WUF52" s="319"/>
      <c r="WUG52" s="319"/>
      <c r="WUH52" s="319"/>
      <c r="WUI52" s="319"/>
      <c r="WUJ52" s="319"/>
      <c r="WUK52" s="319"/>
      <c r="WUL52" s="319"/>
      <c r="WUM52" s="319"/>
      <c r="WUN52" s="319"/>
      <c r="WUO52" s="319"/>
      <c r="WUP52" s="319"/>
      <c r="WUQ52" s="319"/>
      <c r="WUR52" s="319"/>
      <c r="WUS52" s="319"/>
      <c r="WUT52" s="319"/>
      <c r="WUU52" s="319"/>
      <c r="WUV52" s="319"/>
      <c r="WUW52" s="319"/>
      <c r="WUX52" s="319"/>
      <c r="WUY52" s="319"/>
      <c r="WUZ52" s="319"/>
      <c r="WVA52" s="319"/>
      <c r="WVB52" s="319"/>
      <c r="WVC52" s="319"/>
      <c r="WVD52" s="319"/>
      <c r="WVE52" s="319"/>
      <c r="WVF52" s="319"/>
      <c r="WVG52" s="319"/>
      <c r="WVH52" s="319"/>
      <c r="WVI52" s="319"/>
      <c r="WVJ52" s="319"/>
      <c r="WVK52" s="319"/>
      <c r="WVL52" s="319"/>
      <c r="WVM52" s="319"/>
      <c r="WVN52" s="319"/>
      <c r="WVO52" s="319"/>
      <c r="WVP52" s="319"/>
      <c r="WVQ52" s="319"/>
      <c r="WVR52" s="319"/>
      <c r="WVS52" s="319"/>
      <c r="WVT52" s="319"/>
      <c r="WVU52" s="319"/>
      <c r="WVV52" s="319"/>
      <c r="WVW52" s="319"/>
      <c r="WVX52" s="319"/>
      <c r="WVY52" s="319"/>
      <c r="WVZ52" s="319"/>
      <c r="WWA52" s="319"/>
      <c r="WWB52" s="319"/>
      <c r="WWC52" s="319"/>
      <c r="WWD52" s="319"/>
      <c r="WWE52" s="319"/>
      <c r="WWF52" s="319"/>
      <c r="WWG52" s="319"/>
      <c r="WWH52" s="319"/>
      <c r="WWI52" s="319"/>
      <c r="WWJ52" s="319"/>
      <c r="WWK52" s="319"/>
      <c r="WWL52" s="319"/>
      <c r="WWM52" s="319"/>
      <c r="WWN52" s="319"/>
      <c r="WWO52" s="319"/>
      <c r="WWP52" s="319"/>
      <c r="WWQ52" s="319"/>
      <c r="WWR52" s="319"/>
      <c r="WWS52" s="319"/>
      <c r="WWT52" s="319"/>
      <c r="WWU52" s="319"/>
      <c r="WWV52" s="319"/>
      <c r="WWW52" s="319"/>
      <c r="WWX52" s="319"/>
      <c r="WWY52" s="319"/>
      <c r="WWZ52" s="319"/>
      <c r="WXA52" s="319"/>
      <c r="WXB52" s="319"/>
      <c r="WXC52" s="319"/>
      <c r="WXD52" s="319"/>
      <c r="WXE52" s="319"/>
      <c r="WXF52" s="319"/>
      <c r="WXG52" s="319"/>
      <c r="WXH52" s="319"/>
      <c r="WXI52" s="319"/>
      <c r="WXJ52" s="319"/>
      <c r="WXK52" s="319"/>
      <c r="WXL52" s="319"/>
      <c r="WXM52" s="319"/>
      <c r="WXN52" s="319"/>
      <c r="WXO52" s="319"/>
      <c r="WXP52" s="319"/>
      <c r="WXQ52" s="319"/>
      <c r="WXR52" s="319"/>
      <c r="WXS52" s="319"/>
      <c r="WXT52" s="319"/>
      <c r="WXU52" s="319"/>
      <c r="WXV52" s="319"/>
      <c r="WXW52" s="319"/>
      <c r="WXX52" s="319"/>
      <c r="WXY52" s="319"/>
      <c r="WXZ52" s="319"/>
      <c r="WYA52" s="319"/>
      <c r="WYB52" s="319"/>
      <c r="WYC52" s="319"/>
      <c r="WYD52" s="319"/>
      <c r="WYE52" s="319"/>
      <c r="WYF52" s="319"/>
      <c r="WYG52" s="319"/>
      <c r="WYH52" s="319"/>
      <c r="WYI52" s="319"/>
      <c r="WYJ52" s="319"/>
      <c r="WYK52" s="319"/>
      <c r="WYL52" s="319"/>
      <c r="WYM52" s="319"/>
      <c r="WYN52" s="319"/>
      <c r="WYO52" s="319"/>
      <c r="WYP52" s="319"/>
      <c r="WYQ52" s="319"/>
      <c r="WYR52" s="319"/>
      <c r="WYS52" s="319"/>
      <c r="WYT52" s="319"/>
      <c r="WYU52" s="319"/>
      <c r="WYV52" s="319"/>
      <c r="WYW52" s="319"/>
      <c r="WYX52" s="319"/>
      <c r="WYY52" s="319"/>
      <c r="WYZ52" s="319"/>
      <c r="WZA52" s="319"/>
      <c r="WZB52" s="319"/>
      <c r="WZC52" s="319"/>
      <c r="WZD52" s="319"/>
      <c r="WZE52" s="319"/>
      <c r="WZF52" s="319"/>
      <c r="WZG52" s="319"/>
      <c r="WZH52" s="319"/>
      <c r="WZI52" s="319"/>
      <c r="WZJ52" s="319"/>
      <c r="WZK52" s="319"/>
      <c r="WZL52" s="319"/>
      <c r="WZM52" s="319"/>
      <c r="WZN52" s="319"/>
      <c r="WZO52" s="319"/>
      <c r="WZP52" s="319"/>
      <c r="WZQ52" s="319"/>
      <c r="WZR52" s="319"/>
      <c r="WZS52" s="319"/>
      <c r="WZT52" s="319"/>
      <c r="WZU52" s="319"/>
      <c r="WZV52" s="319"/>
      <c r="WZW52" s="319"/>
      <c r="WZX52" s="319"/>
      <c r="WZY52" s="319"/>
      <c r="WZZ52" s="319"/>
      <c r="XAA52" s="319"/>
      <c r="XAB52" s="319"/>
      <c r="XAC52" s="319"/>
      <c r="XAD52" s="319"/>
      <c r="XAE52" s="319"/>
      <c r="XAF52" s="319"/>
      <c r="XAG52" s="319"/>
      <c r="XAH52" s="319"/>
      <c r="XAI52" s="319"/>
      <c r="XAJ52" s="319"/>
      <c r="XAK52" s="319"/>
      <c r="XAL52" s="319"/>
      <c r="XAM52" s="319"/>
      <c r="XAN52" s="319"/>
      <c r="XAO52" s="319"/>
      <c r="XAP52" s="319"/>
      <c r="XAQ52" s="319"/>
      <c r="XAR52" s="319"/>
      <c r="XAS52" s="319"/>
      <c r="XAT52" s="319"/>
      <c r="XAU52" s="319"/>
      <c r="XAV52" s="319"/>
      <c r="XAW52" s="319"/>
      <c r="XAX52" s="319"/>
      <c r="XAY52" s="319"/>
      <c r="XAZ52" s="319"/>
      <c r="XBA52" s="319"/>
      <c r="XBB52" s="319"/>
      <c r="XBC52" s="319"/>
      <c r="XBD52" s="319"/>
      <c r="XBE52" s="319"/>
      <c r="XBF52" s="319"/>
      <c r="XBG52" s="319"/>
      <c r="XBH52" s="319"/>
      <c r="XBI52" s="319"/>
      <c r="XBJ52" s="319"/>
      <c r="XBK52" s="319"/>
      <c r="XBL52" s="319"/>
      <c r="XBM52" s="319"/>
      <c r="XBN52" s="319"/>
      <c r="XBO52" s="319"/>
      <c r="XBP52" s="319"/>
      <c r="XBQ52" s="319"/>
      <c r="XBR52" s="319"/>
      <c r="XBS52" s="319"/>
      <c r="XBT52" s="319"/>
      <c r="XBU52" s="319"/>
      <c r="XBV52" s="319"/>
      <c r="XBW52" s="319"/>
      <c r="XBX52" s="319"/>
      <c r="XBY52" s="319"/>
      <c r="XBZ52" s="319"/>
      <c r="XCA52" s="319"/>
      <c r="XCB52" s="319"/>
      <c r="XCC52" s="319"/>
      <c r="XCD52" s="319"/>
      <c r="XCE52" s="319"/>
      <c r="XCF52" s="319"/>
      <c r="XCG52" s="319"/>
      <c r="XCH52" s="319"/>
      <c r="XCI52" s="319"/>
      <c r="XCJ52" s="319"/>
      <c r="XCK52" s="319"/>
      <c r="XCL52" s="319"/>
      <c r="XCM52" s="319"/>
      <c r="XCN52" s="319"/>
      <c r="XCO52" s="319"/>
      <c r="XCP52" s="319"/>
      <c r="XCQ52" s="319"/>
      <c r="XCR52" s="319"/>
      <c r="XCS52" s="319"/>
      <c r="XCT52" s="319"/>
      <c r="XCU52" s="319"/>
      <c r="XCV52" s="319"/>
      <c r="XCW52" s="319"/>
      <c r="XCX52" s="319"/>
      <c r="XCY52" s="319"/>
      <c r="XCZ52" s="319"/>
      <c r="XDA52" s="319"/>
      <c r="XDB52" s="319"/>
      <c r="XDC52" s="319"/>
      <c r="XDD52" s="319"/>
      <c r="XDE52" s="319"/>
      <c r="XDF52" s="319"/>
      <c r="XDG52" s="319"/>
      <c r="XDH52" s="319"/>
      <c r="XDI52" s="319"/>
      <c r="XDJ52" s="319"/>
      <c r="XDK52" s="319"/>
      <c r="XDL52" s="319"/>
      <c r="XDM52" s="319"/>
      <c r="XDN52" s="319"/>
      <c r="XDO52" s="319"/>
      <c r="XDP52" s="319"/>
      <c r="XDQ52" s="319"/>
      <c r="XDR52" s="319"/>
      <c r="XDS52" s="319"/>
      <c r="XDT52" s="319"/>
      <c r="XDU52" s="319"/>
      <c r="XDV52" s="319"/>
      <c r="XDW52" s="319"/>
      <c r="XDX52" s="319"/>
      <c r="XDY52" s="319"/>
      <c r="XDZ52" s="319"/>
      <c r="XEA52" s="319"/>
      <c r="XEB52" s="319"/>
      <c r="XEC52" s="319"/>
      <c r="XED52" s="319"/>
      <c r="XEE52" s="319"/>
      <c r="XEF52" s="319"/>
      <c r="XEG52" s="319"/>
      <c r="XEH52" s="319"/>
      <c r="XEI52" s="319"/>
      <c r="XEJ52" s="319"/>
      <c r="XEK52" s="319"/>
      <c r="XEL52" s="319"/>
      <c r="XEM52" s="319"/>
      <c r="XEN52" s="319"/>
      <c r="XEO52" s="319"/>
      <c r="XEP52" s="319"/>
      <c r="XEQ52" s="319"/>
      <c r="XER52" s="319"/>
      <c r="XES52" s="319"/>
      <c r="XET52" s="319"/>
      <c r="XEU52" s="319"/>
      <c r="XEV52" s="319"/>
      <c r="XEW52" s="319"/>
      <c r="XEX52" s="319"/>
      <c r="XEY52" s="319"/>
      <c r="XEZ52" s="319"/>
      <c r="XFA52" s="319"/>
      <c r="XFB52" s="319"/>
      <c r="XFC52" s="319"/>
      <c r="XFD52" s="319"/>
    </row>
    <row r="53" spans="1:16384" s="324" customFormat="1" ht="41.3" customHeight="1">
      <c r="A53" s="3256" t="s">
        <v>5898</v>
      </c>
      <c r="B53" s="3522"/>
      <c r="C53" s="3522"/>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c r="BG53" s="319"/>
      <c r="BH53" s="319"/>
      <c r="BI53" s="319"/>
      <c r="BJ53" s="319"/>
      <c r="BK53" s="319"/>
      <c r="BL53" s="319"/>
      <c r="BM53" s="319"/>
      <c r="BN53" s="319"/>
      <c r="BO53" s="319"/>
      <c r="BP53" s="319"/>
      <c r="BQ53" s="319"/>
      <c r="BR53" s="319"/>
      <c r="BS53" s="319"/>
      <c r="BT53" s="319"/>
      <c r="BU53" s="319"/>
      <c r="BV53" s="319"/>
      <c r="BW53" s="319"/>
      <c r="BX53" s="319"/>
      <c r="BY53" s="319"/>
      <c r="BZ53" s="319"/>
      <c r="CA53" s="319"/>
      <c r="CB53" s="319"/>
      <c r="CC53" s="319"/>
      <c r="CD53" s="319"/>
      <c r="CE53" s="319"/>
      <c r="CF53" s="319"/>
      <c r="CG53" s="319"/>
      <c r="CH53" s="319"/>
      <c r="CI53" s="319"/>
      <c r="CJ53" s="319"/>
      <c r="CK53" s="319"/>
      <c r="CL53" s="319"/>
      <c r="CM53" s="319"/>
      <c r="CN53" s="319"/>
      <c r="CO53" s="319"/>
      <c r="CP53" s="319"/>
      <c r="CQ53" s="319"/>
      <c r="CR53" s="319"/>
      <c r="CS53" s="319"/>
      <c r="CT53" s="319"/>
      <c r="CU53" s="319"/>
      <c r="CV53" s="319"/>
      <c r="CW53" s="319"/>
      <c r="CX53" s="319"/>
      <c r="CY53" s="319"/>
      <c r="CZ53" s="319"/>
      <c r="DA53" s="319"/>
      <c r="DB53" s="319"/>
      <c r="DC53" s="319"/>
      <c r="DD53" s="319"/>
      <c r="DE53" s="319"/>
      <c r="DF53" s="319"/>
      <c r="DG53" s="319"/>
      <c r="DH53" s="319"/>
      <c r="DI53" s="319"/>
      <c r="DJ53" s="319"/>
      <c r="DK53" s="319"/>
      <c r="DL53" s="319"/>
      <c r="DM53" s="319"/>
      <c r="DN53" s="319"/>
      <c r="DO53" s="319"/>
      <c r="DP53" s="319"/>
      <c r="DQ53" s="319"/>
      <c r="DR53" s="319"/>
      <c r="DS53" s="319"/>
      <c r="DT53" s="319"/>
      <c r="DU53" s="319"/>
      <c r="DV53" s="319"/>
      <c r="DW53" s="319"/>
      <c r="DX53" s="319"/>
      <c r="DY53" s="319"/>
      <c r="DZ53" s="319"/>
      <c r="EA53" s="319"/>
      <c r="EB53" s="319"/>
      <c r="EC53" s="319"/>
      <c r="ED53" s="319"/>
      <c r="EE53" s="319"/>
      <c r="EF53" s="319"/>
      <c r="EG53" s="319"/>
      <c r="EH53" s="319"/>
      <c r="EI53" s="319"/>
      <c r="EJ53" s="319"/>
      <c r="EK53" s="319"/>
      <c r="EL53" s="319"/>
      <c r="EM53" s="319"/>
      <c r="EN53" s="319"/>
      <c r="EO53" s="319"/>
      <c r="EP53" s="319"/>
      <c r="EQ53" s="319"/>
      <c r="ER53" s="319"/>
      <c r="ES53" s="319"/>
      <c r="ET53" s="319"/>
      <c r="EU53" s="319"/>
      <c r="EV53" s="319"/>
      <c r="EW53" s="319"/>
      <c r="EX53" s="319"/>
      <c r="EY53" s="319"/>
      <c r="EZ53" s="319"/>
      <c r="FA53" s="319"/>
      <c r="FB53" s="319"/>
      <c r="FC53" s="319"/>
      <c r="FD53" s="319"/>
      <c r="FE53" s="319"/>
      <c r="FF53" s="319"/>
      <c r="FG53" s="319"/>
      <c r="FH53" s="319"/>
      <c r="FI53" s="319"/>
      <c r="FJ53" s="319"/>
      <c r="FK53" s="319"/>
      <c r="FL53" s="319"/>
      <c r="FM53" s="319"/>
      <c r="FN53" s="319"/>
      <c r="FO53" s="319"/>
      <c r="FP53" s="319"/>
      <c r="FQ53" s="319"/>
      <c r="FR53" s="319"/>
      <c r="FS53" s="319"/>
      <c r="FT53" s="319"/>
      <c r="FU53" s="319"/>
      <c r="FV53" s="319"/>
      <c r="FW53" s="319"/>
      <c r="FX53" s="319"/>
      <c r="FY53" s="319"/>
      <c r="FZ53" s="319"/>
      <c r="GA53" s="319"/>
      <c r="GB53" s="319"/>
      <c r="GC53" s="319"/>
      <c r="GD53" s="319"/>
      <c r="GE53" s="319"/>
      <c r="GF53" s="319"/>
      <c r="GG53" s="319"/>
      <c r="GH53" s="319"/>
      <c r="GI53" s="319"/>
      <c r="GJ53" s="319"/>
      <c r="GK53" s="319"/>
      <c r="GL53" s="319"/>
      <c r="GM53" s="319"/>
      <c r="GN53" s="319"/>
      <c r="GO53" s="319"/>
      <c r="GP53" s="319"/>
      <c r="GQ53" s="319"/>
      <c r="GR53" s="319"/>
      <c r="GS53" s="319"/>
      <c r="GT53" s="319"/>
      <c r="GU53" s="319"/>
      <c r="GV53" s="319"/>
      <c r="GW53" s="319"/>
      <c r="GX53" s="319"/>
      <c r="GY53" s="319"/>
      <c r="GZ53" s="319"/>
      <c r="HA53" s="319"/>
      <c r="HB53" s="319"/>
      <c r="HC53" s="319"/>
      <c r="HD53" s="319"/>
      <c r="HE53" s="319"/>
      <c r="HF53" s="319"/>
      <c r="HG53" s="319"/>
      <c r="HH53" s="319"/>
      <c r="HI53" s="319"/>
      <c r="HJ53" s="319"/>
      <c r="HK53" s="319"/>
      <c r="HL53" s="319"/>
      <c r="HM53" s="319"/>
      <c r="HN53" s="319"/>
      <c r="HO53" s="319"/>
      <c r="HP53" s="319"/>
      <c r="HQ53" s="319"/>
      <c r="HR53" s="319"/>
      <c r="HS53" s="319"/>
      <c r="HT53" s="319"/>
      <c r="HU53" s="319"/>
      <c r="HV53" s="319"/>
      <c r="HW53" s="319"/>
      <c r="HX53" s="319"/>
      <c r="HY53" s="319"/>
      <c r="HZ53" s="319"/>
      <c r="IA53" s="319"/>
      <c r="IB53" s="319"/>
      <c r="IC53" s="319"/>
      <c r="ID53" s="319"/>
      <c r="IE53" s="319"/>
      <c r="IF53" s="319"/>
      <c r="IG53" s="319"/>
      <c r="IH53" s="319"/>
      <c r="II53" s="319"/>
      <c r="IJ53" s="319"/>
      <c r="IK53" s="319"/>
      <c r="IL53" s="319"/>
      <c r="IM53" s="319"/>
      <c r="IN53" s="319"/>
      <c r="IO53" s="319"/>
      <c r="IP53" s="319"/>
      <c r="IQ53" s="319"/>
      <c r="IR53" s="319"/>
      <c r="IS53" s="319"/>
      <c r="IT53" s="319"/>
      <c r="IU53" s="319"/>
      <c r="IV53" s="319"/>
      <c r="IW53" s="319"/>
      <c r="IX53" s="319"/>
      <c r="IY53" s="319"/>
      <c r="IZ53" s="319"/>
      <c r="JA53" s="319"/>
      <c r="JB53" s="319"/>
      <c r="JC53" s="319"/>
      <c r="JD53" s="319"/>
      <c r="JE53" s="319"/>
      <c r="JF53" s="319"/>
      <c r="JG53" s="319"/>
      <c r="JH53" s="319"/>
      <c r="JI53" s="319"/>
      <c r="JJ53" s="319"/>
      <c r="JK53" s="319"/>
      <c r="JL53" s="319"/>
      <c r="JM53" s="319"/>
      <c r="JN53" s="319"/>
      <c r="JO53" s="319"/>
      <c r="JP53" s="319"/>
      <c r="JQ53" s="319"/>
      <c r="JR53" s="319"/>
      <c r="JS53" s="319"/>
      <c r="JT53" s="319"/>
      <c r="JU53" s="319"/>
      <c r="JV53" s="319"/>
      <c r="JW53" s="319"/>
      <c r="JX53" s="319"/>
      <c r="JY53" s="319"/>
      <c r="JZ53" s="319"/>
      <c r="KA53" s="319"/>
      <c r="KB53" s="319"/>
      <c r="KC53" s="319"/>
      <c r="KD53" s="319"/>
      <c r="KE53" s="319"/>
      <c r="KF53" s="319"/>
      <c r="KG53" s="319"/>
      <c r="KH53" s="319"/>
      <c r="KI53" s="319"/>
      <c r="KJ53" s="319"/>
      <c r="KK53" s="319"/>
      <c r="KL53" s="319"/>
      <c r="KM53" s="319"/>
      <c r="KN53" s="319"/>
      <c r="KO53" s="319"/>
      <c r="KP53" s="319"/>
      <c r="KQ53" s="319"/>
      <c r="KR53" s="319"/>
      <c r="KS53" s="319"/>
      <c r="KT53" s="319"/>
      <c r="KU53" s="319"/>
      <c r="KV53" s="319"/>
      <c r="KW53" s="319"/>
      <c r="KX53" s="319"/>
      <c r="KY53" s="319"/>
      <c r="KZ53" s="319"/>
      <c r="LA53" s="319"/>
      <c r="LB53" s="319"/>
      <c r="LC53" s="319"/>
      <c r="LD53" s="319"/>
      <c r="LE53" s="319"/>
      <c r="LF53" s="319"/>
      <c r="LG53" s="319"/>
      <c r="LH53" s="319"/>
      <c r="LI53" s="319"/>
      <c r="LJ53" s="319"/>
      <c r="LK53" s="319"/>
      <c r="LL53" s="319"/>
      <c r="LM53" s="319"/>
      <c r="LN53" s="319"/>
      <c r="LO53" s="319"/>
      <c r="LP53" s="319"/>
      <c r="LQ53" s="319"/>
      <c r="LR53" s="319"/>
      <c r="LS53" s="319"/>
      <c r="LT53" s="319"/>
      <c r="LU53" s="319"/>
      <c r="LV53" s="319"/>
      <c r="LW53" s="319"/>
      <c r="LX53" s="319"/>
      <c r="LY53" s="319"/>
      <c r="LZ53" s="319"/>
      <c r="MA53" s="319"/>
      <c r="MB53" s="319"/>
      <c r="MC53" s="319"/>
      <c r="MD53" s="319"/>
      <c r="ME53" s="319"/>
      <c r="MF53" s="319"/>
      <c r="MG53" s="319"/>
      <c r="MH53" s="319"/>
      <c r="MI53" s="319"/>
      <c r="MJ53" s="319"/>
      <c r="MK53" s="319"/>
      <c r="ML53" s="319"/>
      <c r="MM53" s="319"/>
      <c r="MN53" s="319"/>
      <c r="MO53" s="319"/>
      <c r="MP53" s="319"/>
      <c r="MQ53" s="319"/>
      <c r="MR53" s="319"/>
      <c r="MS53" s="319"/>
      <c r="MT53" s="319"/>
      <c r="MU53" s="319"/>
      <c r="MV53" s="319"/>
      <c r="MW53" s="319"/>
      <c r="MX53" s="319"/>
      <c r="MY53" s="319"/>
      <c r="MZ53" s="319"/>
      <c r="NA53" s="319"/>
      <c r="NB53" s="319"/>
      <c r="NC53" s="319"/>
      <c r="ND53" s="319"/>
      <c r="NE53" s="319"/>
      <c r="NF53" s="319"/>
      <c r="NG53" s="319"/>
      <c r="NH53" s="319"/>
      <c r="NI53" s="319"/>
      <c r="NJ53" s="319"/>
      <c r="NK53" s="319"/>
      <c r="NL53" s="319"/>
      <c r="NM53" s="319"/>
      <c r="NN53" s="319"/>
      <c r="NO53" s="319"/>
      <c r="NP53" s="319"/>
      <c r="NQ53" s="319"/>
      <c r="NR53" s="319"/>
      <c r="NS53" s="319"/>
      <c r="NT53" s="319"/>
      <c r="NU53" s="319"/>
      <c r="NV53" s="319"/>
      <c r="NW53" s="319"/>
      <c r="NX53" s="319"/>
      <c r="NY53" s="319"/>
      <c r="NZ53" s="319"/>
      <c r="OA53" s="319"/>
      <c r="OB53" s="319"/>
      <c r="OC53" s="319"/>
      <c r="OD53" s="319"/>
      <c r="OE53" s="319"/>
      <c r="OF53" s="319"/>
      <c r="OG53" s="319"/>
      <c r="OH53" s="319"/>
      <c r="OI53" s="319"/>
      <c r="OJ53" s="319"/>
      <c r="OK53" s="319"/>
      <c r="OL53" s="319"/>
      <c r="OM53" s="319"/>
      <c r="ON53" s="319"/>
      <c r="OO53" s="319"/>
      <c r="OP53" s="319"/>
      <c r="OQ53" s="319"/>
      <c r="OR53" s="319"/>
      <c r="OS53" s="319"/>
      <c r="OT53" s="319"/>
      <c r="OU53" s="319"/>
      <c r="OV53" s="319"/>
      <c r="OW53" s="319"/>
      <c r="OX53" s="319"/>
      <c r="OY53" s="319"/>
      <c r="OZ53" s="319"/>
      <c r="PA53" s="319"/>
      <c r="PB53" s="319"/>
      <c r="PC53" s="319"/>
      <c r="PD53" s="319"/>
      <c r="PE53" s="319"/>
      <c r="PF53" s="319"/>
      <c r="PG53" s="319"/>
      <c r="PH53" s="319"/>
      <c r="PI53" s="319"/>
      <c r="PJ53" s="319"/>
      <c r="PK53" s="319"/>
      <c r="PL53" s="319"/>
      <c r="PM53" s="319"/>
      <c r="PN53" s="319"/>
      <c r="PO53" s="319"/>
      <c r="PP53" s="319"/>
      <c r="PQ53" s="319"/>
      <c r="PR53" s="319"/>
      <c r="PS53" s="319"/>
      <c r="PT53" s="319"/>
      <c r="PU53" s="319"/>
      <c r="PV53" s="319"/>
      <c r="PW53" s="319"/>
      <c r="PX53" s="319"/>
      <c r="PY53" s="319"/>
      <c r="PZ53" s="319"/>
      <c r="QA53" s="319"/>
      <c r="QB53" s="319"/>
      <c r="QC53" s="319"/>
      <c r="QD53" s="319"/>
      <c r="QE53" s="319"/>
      <c r="QF53" s="319"/>
      <c r="QG53" s="319"/>
      <c r="QH53" s="319"/>
      <c r="QI53" s="319"/>
      <c r="QJ53" s="319"/>
      <c r="QK53" s="319"/>
      <c r="QL53" s="319"/>
      <c r="QM53" s="319"/>
      <c r="QN53" s="319"/>
      <c r="QO53" s="319"/>
      <c r="QP53" s="319"/>
      <c r="QQ53" s="319"/>
      <c r="QR53" s="319"/>
      <c r="QS53" s="319"/>
      <c r="QT53" s="319"/>
      <c r="QU53" s="319"/>
      <c r="QV53" s="319"/>
      <c r="QW53" s="319"/>
      <c r="QX53" s="319"/>
      <c r="QY53" s="319"/>
      <c r="QZ53" s="319"/>
      <c r="RA53" s="319"/>
      <c r="RB53" s="319"/>
      <c r="RC53" s="319"/>
      <c r="RD53" s="319"/>
      <c r="RE53" s="319"/>
      <c r="RF53" s="319"/>
      <c r="RG53" s="319"/>
      <c r="RH53" s="319"/>
      <c r="RI53" s="319"/>
      <c r="RJ53" s="319"/>
      <c r="RK53" s="319"/>
      <c r="RL53" s="319"/>
      <c r="RM53" s="319"/>
      <c r="RN53" s="319"/>
      <c r="RO53" s="319"/>
      <c r="RP53" s="319"/>
      <c r="RQ53" s="319"/>
      <c r="RR53" s="319"/>
      <c r="RS53" s="319"/>
      <c r="RT53" s="319"/>
      <c r="RU53" s="319"/>
      <c r="RV53" s="319"/>
      <c r="RW53" s="319"/>
      <c r="RX53" s="319"/>
      <c r="RY53" s="319"/>
      <c r="RZ53" s="319"/>
      <c r="SA53" s="319"/>
      <c r="SB53" s="319"/>
      <c r="SC53" s="319"/>
      <c r="SD53" s="319"/>
      <c r="SE53" s="319"/>
      <c r="SF53" s="319"/>
      <c r="SG53" s="319"/>
      <c r="SH53" s="319"/>
      <c r="SI53" s="319"/>
      <c r="SJ53" s="319"/>
      <c r="SK53" s="319"/>
      <c r="SL53" s="319"/>
      <c r="SM53" s="319"/>
      <c r="SN53" s="319"/>
      <c r="SO53" s="319"/>
      <c r="SP53" s="319"/>
      <c r="SQ53" s="319"/>
      <c r="SR53" s="319"/>
      <c r="SS53" s="319"/>
      <c r="ST53" s="319"/>
      <c r="SU53" s="319"/>
      <c r="SV53" s="319"/>
      <c r="SW53" s="319"/>
      <c r="SX53" s="319"/>
      <c r="SY53" s="319"/>
      <c r="SZ53" s="319"/>
      <c r="TA53" s="319"/>
      <c r="TB53" s="319"/>
      <c r="TC53" s="319"/>
      <c r="TD53" s="319"/>
      <c r="TE53" s="319"/>
      <c r="TF53" s="319"/>
      <c r="TG53" s="319"/>
      <c r="TH53" s="319"/>
      <c r="TI53" s="319"/>
      <c r="TJ53" s="319"/>
      <c r="TK53" s="319"/>
      <c r="TL53" s="319"/>
      <c r="TM53" s="319"/>
      <c r="TN53" s="319"/>
      <c r="TO53" s="319"/>
      <c r="TP53" s="319"/>
      <c r="TQ53" s="319"/>
      <c r="TR53" s="319"/>
      <c r="TS53" s="319"/>
      <c r="TT53" s="319"/>
      <c r="TU53" s="319"/>
      <c r="TV53" s="319"/>
      <c r="TW53" s="319"/>
      <c r="TX53" s="319"/>
      <c r="TY53" s="319"/>
      <c r="TZ53" s="319"/>
      <c r="UA53" s="319"/>
      <c r="UB53" s="319"/>
      <c r="UC53" s="319"/>
      <c r="UD53" s="319"/>
      <c r="UE53" s="319"/>
      <c r="UF53" s="319"/>
      <c r="UG53" s="319"/>
      <c r="UH53" s="319"/>
      <c r="UI53" s="319"/>
      <c r="UJ53" s="319"/>
      <c r="UK53" s="319"/>
      <c r="UL53" s="319"/>
      <c r="UM53" s="319"/>
      <c r="UN53" s="319"/>
      <c r="UO53" s="319"/>
      <c r="UP53" s="319"/>
      <c r="UQ53" s="319"/>
      <c r="UR53" s="319"/>
      <c r="US53" s="319"/>
      <c r="UT53" s="319"/>
      <c r="UU53" s="319"/>
      <c r="UV53" s="319"/>
      <c r="UW53" s="319"/>
      <c r="UX53" s="319"/>
      <c r="UY53" s="319"/>
      <c r="UZ53" s="319"/>
      <c r="VA53" s="319"/>
      <c r="VB53" s="319"/>
      <c r="VC53" s="319"/>
      <c r="VD53" s="319"/>
      <c r="VE53" s="319"/>
      <c r="VF53" s="319"/>
      <c r="VG53" s="319"/>
      <c r="VH53" s="319"/>
      <c r="VI53" s="319"/>
      <c r="VJ53" s="319"/>
      <c r="VK53" s="319"/>
      <c r="VL53" s="319"/>
      <c r="VM53" s="319"/>
      <c r="VN53" s="319"/>
      <c r="VO53" s="319"/>
      <c r="VP53" s="319"/>
      <c r="VQ53" s="319"/>
      <c r="VR53" s="319"/>
      <c r="VS53" s="319"/>
      <c r="VT53" s="319"/>
      <c r="VU53" s="319"/>
      <c r="VV53" s="319"/>
      <c r="VW53" s="319"/>
      <c r="VX53" s="319"/>
      <c r="VY53" s="319"/>
      <c r="VZ53" s="319"/>
      <c r="WA53" s="319"/>
      <c r="WB53" s="319"/>
      <c r="WC53" s="319"/>
      <c r="WD53" s="319"/>
      <c r="WE53" s="319"/>
      <c r="WF53" s="319"/>
      <c r="WG53" s="319"/>
      <c r="WH53" s="319"/>
      <c r="WI53" s="319"/>
      <c r="WJ53" s="319"/>
      <c r="WK53" s="319"/>
      <c r="WL53" s="319"/>
      <c r="WM53" s="319"/>
      <c r="WN53" s="319"/>
      <c r="WO53" s="319"/>
      <c r="WP53" s="319"/>
      <c r="WQ53" s="319"/>
      <c r="WR53" s="319"/>
      <c r="WS53" s="319"/>
      <c r="WT53" s="319"/>
      <c r="WU53" s="319"/>
      <c r="WV53" s="319"/>
      <c r="WW53" s="319"/>
      <c r="WX53" s="319"/>
      <c r="WY53" s="319"/>
      <c r="WZ53" s="319"/>
      <c r="XA53" s="319"/>
      <c r="XB53" s="319"/>
      <c r="XC53" s="319"/>
      <c r="XD53" s="319"/>
      <c r="XE53" s="319"/>
      <c r="XF53" s="319"/>
      <c r="XG53" s="319"/>
      <c r="XH53" s="319"/>
      <c r="XI53" s="319"/>
      <c r="XJ53" s="319"/>
      <c r="XK53" s="319"/>
      <c r="XL53" s="319"/>
      <c r="XM53" s="319"/>
      <c r="XN53" s="319"/>
      <c r="XO53" s="319"/>
      <c r="XP53" s="319"/>
      <c r="XQ53" s="319"/>
      <c r="XR53" s="319"/>
      <c r="XS53" s="319"/>
      <c r="XT53" s="319"/>
      <c r="XU53" s="319"/>
      <c r="XV53" s="319"/>
      <c r="XW53" s="319"/>
      <c r="XX53" s="319"/>
      <c r="XY53" s="319"/>
      <c r="XZ53" s="319"/>
      <c r="YA53" s="319"/>
      <c r="YB53" s="319"/>
      <c r="YC53" s="319"/>
      <c r="YD53" s="319"/>
      <c r="YE53" s="319"/>
      <c r="YF53" s="319"/>
      <c r="YG53" s="319"/>
      <c r="YH53" s="319"/>
      <c r="YI53" s="319"/>
      <c r="YJ53" s="319"/>
      <c r="YK53" s="319"/>
      <c r="YL53" s="319"/>
      <c r="YM53" s="319"/>
      <c r="YN53" s="319"/>
      <c r="YO53" s="319"/>
      <c r="YP53" s="319"/>
      <c r="YQ53" s="319"/>
      <c r="YR53" s="319"/>
      <c r="YS53" s="319"/>
      <c r="YT53" s="319"/>
      <c r="YU53" s="319"/>
      <c r="YV53" s="319"/>
      <c r="YW53" s="319"/>
      <c r="YX53" s="319"/>
      <c r="YY53" s="319"/>
      <c r="YZ53" s="319"/>
      <c r="ZA53" s="319"/>
      <c r="ZB53" s="319"/>
      <c r="ZC53" s="319"/>
      <c r="ZD53" s="319"/>
      <c r="ZE53" s="319"/>
      <c r="ZF53" s="319"/>
      <c r="ZG53" s="319"/>
      <c r="ZH53" s="319"/>
      <c r="ZI53" s="319"/>
      <c r="ZJ53" s="319"/>
      <c r="ZK53" s="319"/>
      <c r="ZL53" s="319"/>
      <c r="ZM53" s="319"/>
      <c r="ZN53" s="319"/>
      <c r="ZO53" s="319"/>
      <c r="ZP53" s="319"/>
      <c r="ZQ53" s="319"/>
      <c r="ZR53" s="319"/>
      <c r="ZS53" s="319"/>
      <c r="ZT53" s="319"/>
      <c r="ZU53" s="319"/>
      <c r="ZV53" s="319"/>
      <c r="ZW53" s="319"/>
      <c r="ZX53" s="319"/>
      <c r="ZY53" s="319"/>
      <c r="ZZ53" s="319"/>
      <c r="AAA53" s="319"/>
      <c r="AAB53" s="319"/>
      <c r="AAC53" s="319"/>
      <c r="AAD53" s="319"/>
      <c r="AAE53" s="319"/>
      <c r="AAF53" s="319"/>
      <c r="AAG53" s="319"/>
      <c r="AAH53" s="319"/>
      <c r="AAI53" s="319"/>
      <c r="AAJ53" s="319"/>
      <c r="AAK53" s="319"/>
      <c r="AAL53" s="319"/>
      <c r="AAM53" s="319"/>
      <c r="AAN53" s="319"/>
      <c r="AAO53" s="319"/>
      <c r="AAP53" s="319"/>
      <c r="AAQ53" s="319"/>
      <c r="AAR53" s="319"/>
      <c r="AAS53" s="319"/>
      <c r="AAT53" s="319"/>
      <c r="AAU53" s="319"/>
      <c r="AAV53" s="319"/>
      <c r="AAW53" s="319"/>
      <c r="AAX53" s="319"/>
      <c r="AAY53" s="319"/>
      <c r="AAZ53" s="319"/>
      <c r="ABA53" s="319"/>
      <c r="ABB53" s="319"/>
      <c r="ABC53" s="319"/>
      <c r="ABD53" s="319"/>
      <c r="ABE53" s="319"/>
      <c r="ABF53" s="319"/>
      <c r="ABG53" s="319"/>
      <c r="ABH53" s="319"/>
      <c r="ABI53" s="319"/>
      <c r="ABJ53" s="319"/>
      <c r="ABK53" s="319"/>
      <c r="ABL53" s="319"/>
      <c r="ABM53" s="319"/>
      <c r="ABN53" s="319"/>
      <c r="ABO53" s="319"/>
      <c r="ABP53" s="319"/>
      <c r="ABQ53" s="319"/>
      <c r="ABR53" s="319"/>
      <c r="ABS53" s="319"/>
      <c r="ABT53" s="319"/>
      <c r="ABU53" s="319"/>
      <c r="ABV53" s="319"/>
      <c r="ABW53" s="319"/>
      <c r="ABX53" s="319"/>
      <c r="ABY53" s="319"/>
      <c r="ABZ53" s="319"/>
      <c r="ACA53" s="319"/>
      <c r="ACB53" s="319"/>
      <c r="ACC53" s="319"/>
      <c r="ACD53" s="319"/>
      <c r="ACE53" s="319"/>
      <c r="ACF53" s="319"/>
      <c r="ACG53" s="319"/>
      <c r="ACH53" s="319"/>
      <c r="ACI53" s="319"/>
      <c r="ACJ53" s="319"/>
      <c r="ACK53" s="319"/>
      <c r="ACL53" s="319"/>
      <c r="ACM53" s="319"/>
      <c r="ACN53" s="319"/>
      <c r="ACO53" s="319"/>
      <c r="ACP53" s="319"/>
      <c r="ACQ53" s="319"/>
      <c r="ACR53" s="319"/>
      <c r="ACS53" s="319"/>
      <c r="ACT53" s="319"/>
      <c r="ACU53" s="319"/>
      <c r="ACV53" s="319"/>
      <c r="ACW53" s="319"/>
      <c r="ACX53" s="319"/>
      <c r="ACY53" s="319"/>
      <c r="ACZ53" s="319"/>
      <c r="ADA53" s="319"/>
      <c r="ADB53" s="319"/>
      <c r="ADC53" s="319"/>
      <c r="ADD53" s="319"/>
      <c r="ADE53" s="319"/>
      <c r="ADF53" s="319"/>
      <c r="ADG53" s="319"/>
      <c r="ADH53" s="319"/>
      <c r="ADI53" s="319"/>
      <c r="ADJ53" s="319"/>
      <c r="ADK53" s="319"/>
      <c r="ADL53" s="319"/>
      <c r="ADM53" s="319"/>
      <c r="ADN53" s="319"/>
      <c r="ADO53" s="319"/>
      <c r="ADP53" s="319"/>
      <c r="ADQ53" s="319"/>
      <c r="ADR53" s="319"/>
      <c r="ADS53" s="319"/>
      <c r="ADT53" s="319"/>
      <c r="ADU53" s="319"/>
      <c r="ADV53" s="319"/>
      <c r="ADW53" s="319"/>
      <c r="ADX53" s="319"/>
      <c r="ADY53" s="319"/>
      <c r="ADZ53" s="319"/>
      <c r="AEA53" s="319"/>
      <c r="AEB53" s="319"/>
      <c r="AEC53" s="319"/>
      <c r="AED53" s="319"/>
      <c r="AEE53" s="319"/>
      <c r="AEF53" s="319"/>
      <c r="AEG53" s="319"/>
      <c r="AEH53" s="319"/>
      <c r="AEI53" s="319"/>
      <c r="AEJ53" s="319"/>
      <c r="AEK53" s="319"/>
      <c r="AEL53" s="319"/>
      <c r="AEM53" s="319"/>
      <c r="AEN53" s="319"/>
      <c r="AEO53" s="319"/>
      <c r="AEP53" s="319"/>
      <c r="AEQ53" s="319"/>
      <c r="AER53" s="319"/>
      <c r="AES53" s="319"/>
      <c r="AET53" s="319"/>
      <c r="AEU53" s="319"/>
      <c r="AEV53" s="319"/>
      <c r="AEW53" s="319"/>
      <c r="AEX53" s="319"/>
      <c r="AEY53" s="319"/>
      <c r="AEZ53" s="319"/>
      <c r="AFA53" s="319"/>
      <c r="AFB53" s="319"/>
      <c r="AFC53" s="319"/>
      <c r="AFD53" s="319"/>
      <c r="AFE53" s="319"/>
      <c r="AFF53" s="319"/>
      <c r="AFG53" s="319"/>
      <c r="AFH53" s="319"/>
      <c r="AFI53" s="319"/>
      <c r="AFJ53" s="319"/>
      <c r="AFK53" s="319"/>
      <c r="AFL53" s="319"/>
      <c r="AFM53" s="319"/>
      <c r="AFN53" s="319"/>
      <c r="AFO53" s="319"/>
      <c r="AFP53" s="319"/>
      <c r="AFQ53" s="319"/>
      <c r="AFR53" s="319"/>
      <c r="AFS53" s="319"/>
      <c r="AFT53" s="319"/>
      <c r="AFU53" s="319"/>
      <c r="AFV53" s="319"/>
      <c r="AFW53" s="319"/>
      <c r="AFX53" s="319"/>
      <c r="AFY53" s="319"/>
      <c r="AFZ53" s="319"/>
      <c r="AGA53" s="319"/>
      <c r="AGB53" s="319"/>
      <c r="AGC53" s="319"/>
      <c r="AGD53" s="319"/>
      <c r="AGE53" s="319"/>
      <c r="AGF53" s="319"/>
      <c r="AGG53" s="319"/>
      <c r="AGH53" s="319"/>
      <c r="AGI53" s="319"/>
      <c r="AGJ53" s="319"/>
      <c r="AGK53" s="319"/>
      <c r="AGL53" s="319"/>
      <c r="AGM53" s="319"/>
      <c r="AGN53" s="319"/>
      <c r="AGO53" s="319"/>
      <c r="AGP53" s="319"/>
      <c r="AGQ53" s="319"/>
      <c r="AGR53" s="319"/>
      <c r="AGS53" s="319"/>
      <c r="AGT53" s="319"/>
      <c r="AGU53" s="319"/>
      <c r="AGV53" s="319"/>
      <c r="AGW53" s="319"/>
      <c r="AGX53" s="319"/>
      <c r="AGY53" s="319"/>
      <c r="AGZ53" s="319"/>
      <c r="AHA53" s="319"/>
      <c r="AHB53" s="319"/>
      <c r="AHC53" s="319"/>
      <c r="AHD53" s="319"/>
      <c r="AHE53" s="319"/>
      <c r="AHF53" s="319"/>
      <c r="AHG53" s="319"/>
      <c r="AHH53" s="319"/>
      <c r="AHI53" s="319"/>
      <c r="AHJ53" s="319"/>
      <c r="AHK53" s="319"/>
      <c r="AHL53" s="319"/>
      <c r="AHM53" s="319"/>
      <c r="AHN53" s="319"/>
      <c r="AHO53" s="319"/>
      <c r="AHP53" s="319"/>
      <c r="AHQ53" s="319"/>
      <c r="AHR53" s="319"/>
      <c r="AHS53" s="319"/>
      <c r="AHT53" s="319"/>
      <c r="AHU53" s="319"/>
      <c r="AHV53" s="319"/>
      <c r="AHW53" s="319"/>
      <c r="AHX53" s="319"/>
      <c r="AHY53" s="319"/>
      <c r="AHZ53" s="319"/>
      <c r="AIA53" s="319"/>
      <c r="AIB53" s="319"/>
      <c r="AIC53" s="319"/>
      <c r="AID53" s="319"/>
      <c r="AIE53" s="319"/>
      <c r="AIF53" s="319"/>
      <c r="AIG53" s="319"/>
      <c r="AIH53" s="319"/>
      <c r="AII53" s="319"/>
      <c r="AIJ53" s="319"/>
      <c r="AIK53" s="319"/>
      <c r="AIL53" s="319"/>
      <c r="AIM53" s="319"/>
      <c r="AIN53" s="319"/>
      <c r="AIO53" s="319"/>
      <c r="AIP53" s="319"/>
      <c r="AIQ53" s="319"/>
      <c r="AIR53" s="319"/>
      <c r="AIS53" s="319"/>
      <c r="AIT53" s="319"/>
      <c r="AIU53" s="319"/>
      <c r="AIV53" s="319"/>
      <c r="AIW53" s="319"/>
      <c r="AIX53" s="319"/>
      <c r="AIY53" s="319"/>
      <c r="AIZ53" s="319"/>
      <c r="AJA53" s="319"/>
      <c r="AJB53" s="319"/>
      <c r="AJC53" s="319"/>
      <c r="AJD53" s="319"/>
      <c r="AJE53" s="319"/>
      <c r="AJF53" s="319"/>
      <c r="AJG53" s="319"/>
      <c r="AJH53" s="319"/>
      <c r="AJI53" s="319"/>
      <c r="AJJ53" s="319"/>
      <c r="AJK53" s="319"/>
      <c r="AJL53" s="319"/>
      <c r="AJM53" s="319"/>
      <c r="AJN53" s="319"/>
      <c r="AJO53" s="319"/>
      <c r="AJP53" s="319"/>
      <c r="AJQ53" s="319"/>
      <c r="AJR53" s="319"/>
      <c r="AJS53" s="319"/>
      <c r="AJT53" s="319"/>
      <c r="AJU53" s="319"/>
      <c r="AJV53" s="319"/>
      <c r="AJW53" s="319"/>
      <c r="AJX53" s="319"/>
      <c r="AJY53" s="319"/>
      <c r="AJZ53" s="319"/>
      <c r="AKA53" s="319"/>
      <c r="AKB53" s="319"/>
      <c r="AKC53" s="319"/>
      <c r="AKD53" s="319"/>
      <c r="AKE53" s="319"/>
      <c r="AKF53" s="319"/>
      <c r="AKG53" s="319"/>
      <c r="AKH53" s="319"/>
      <c r="AKI53" s="319"/>
      <c r="AKJ53" s="319"/>
      <c r="AKK53" s="319"/>
      <c r="AKL53" s="319"/>
      <c r="AKM53" s="319"/>
      <c r="AKN53" s="319"/>
      <c r="AKO53" s="319"/>
      <c r="AKP53" s="319"/>
      <c r="AKQ53" s="319"/>
      <c r="AKR53" s="319"/>
      <c r="AKS53" s="319"/>
      <c r="AKT53" s="319"/>
      <c r="AKU53" s="319"/>
      <c r="AKV53" s="319"/>
      <c r="AKW53" s="319"/>
      <c r="AKX53" s="319"/>
      <c r="AKY53" s="319"/>
      <c r="AKZ53" s="319"/>
      <c r="ALA53" s="319"/>
      <c r="ALB53" s="319"/>
      <c r="ALC53" s="319"/>
      <c r="ALD53" s="319"/>
      <c r="ALE53" s="319"/>
      <c r="ALF53" s="319"/>
      <c r="ALG53" s="319"/>
      <c r="ALH53" s="319"/>
      <c r="ALI53" s="319"/>
      <c r="ALJ53" s="319"/>
      <c r="ALK53" s="319"/>
      <c r="ALL53" s="319"/>
      <c r="ALM53" s="319"/>
      <c r="ALN53" s="319"/>
      <c r="ALO53" s="319"/>
      <c r="ALP53" s="319"/>
      <c r="ALQ53" s="319"/>
      <c r="ALR53" s="319"/>
      <c r="ALS53" s="319"/>
      <c r="ALT53" s="319"/>
      <c r="ALU53" s="319"/>
      <c r="ALV53" s="319"/>
      <c r="ALW53" s="319"/>
      <c r="ALX53" s="319"/>
      <c r="ALY53" s="319"/>
      <c r="ALZ53" s="319"/>
      <c r="AMA53" s="319"/>
      <c r="AMB53" s="319"/>
      <c r="AMC53" s="319"/>
      <c r="AMD53" s="319"/>
      <c r="AME53" s="319"/>
      <c r="AMF53" s="319"/>
      <c r="AMG53" s="319"/>
      <c r="AMH53" s="319"/>
      <c r="AMI53" s="319"/>
      <c r="AMJ53" s="319"/>
      <c r="AMK53" s="319"/>
      <c r="AML53" s="319"/>
      <c r="AMM53" s="319"/>
      <c r="AMN53" s="319"/>
      <c r="AMO53" s="319"/>
      <c r="AMP53" s="319"/>
      <c r="AMQ53" s="319"/>
      <c r="AMR53" s="319"/>
      <c r="AMS53" s="319"/>
      <c r="AMT53" s="319"/>
      <c r="AMU53" s="319"/>
      <c r="AMV53" s="319"/>
      <c r="AMW53" s="319"/>
      <c r="AMX53" s="319"/>
      <c r="AMY53" s="319"/>
      <c r="AMZ53" s="319"/>
      <c r="ANA53" s="319"/>
      <c r="ANB53" s="319"/>
      <c r="ANC53" s="319"/>
      <c r="AND53" s="319"/>
      <c r="ANE53" s="319"/>
      <c r="ANF53" s="319"/>
      <c r="ANG53" s="319"/>
      <c r="ANH53" s="319"/>
      <c r="ANI53" s="319"/>
      <c r="ANJ53" s="319"/>
      <c r="ANK53" s="319"/>
      <c r="ANL53" s="319"/>
      <c r="ANM53" s="319"/>
      <c r="ANN53" s="319"/>
      <c r="ANO53" s="319"/>
      <c r="ANP53" s="319"/>
      <c r="ANQ53" s="319"/>
      <c r="ANR53" s="319"/>
      <c r="ANS53" s="319"/>
      <c r="ANT53" s="319"/>
      <c r="ANU53" s="319"/>
      <c r="ANV53" s="319"/>
      <c r="ANW53" s="319"/>
      <c r="ANX53" s="319"/>
      <c r="ANY53" s="319"/>
      <c r="ANZ53" s="319"/>
      <c r="AOA53" s="319"/>
      <c r="AOB53" s="319"/>
      <c r="AOC53" s="319"/>
      <c r="AOD53" s="319"/>
      <c r="AOE53" s="319"/>
      <c r="AOF53" s="319"/>
      <c r="AOG53" s="319"/>
      <c r="AOH53" s="319"/>
      <c r="AOI53" s="319"/>
      <c r="AOJ53" s="319"/>
      <c r="AOK53" s="319"/>
      <c r="AOL53" s="319"/>
      <c r="AOM53" s="319"/>
      <c r="AON53" s="319"/>
      <c r="AOO53" s="319"/>
      <c r="AOP53" s="319"/>
      <c r="AOQ53" s="319"/>
      <c r="AOR53" s="319"/>
      <c r="AOS53" s="319"/>
      <c r="AOT53" s="319"/>
      <c r="AOU53" s="319"/>
      <c r="AOV53" s="319"/>
      <c r="AOW53" s="319"/>
      <c r="AOX53" s="319"/>
      <c r="AOY53" s="319"/>
      <c r="AOZ53" s="319"/>
      <c r="APA53" s="319"/>
      <c r="APB53" s="319"/>
      <c r="APC53" s="319"/>
      <c r="APD53" s="319"/>
      <c r="APE53" s="319"/>
      <c r="APF53" s="319"/>
      <c r="APG53" s="319"/>
      <c r="APH53" s="319"/>
      <c r="API53" s="319"/>
      <c r="APJ53" s="319"/>
      <c r="APK53" s="319"/>
      <c r="APL53" s="319"/>
      <c r="APM53" s="319"/>
      <c r="APN53" s="319"/>
      <c r="APO53" s="319"/>
      <c r="APP53" s="319"/>
      <c r="APQ53" s="319"/>
      <c r="APR53" s="319"/>
      <c r="APS53" s="319"/>
      <c r="APT53" s="319"/>
      <c r="APU53" s="319"/>
      <c r="APV53" s="319"/>
      <c r="APW53" s="319"/>
      <c r="APX53" s="319"/>
      <c r="APY53" s="319"/>
      <c r="APZ53" s="319"/>
      <c r="AQA53" s="319"/>
      <c r="AQB53" s="319"/>
      <c r="AQC53" s="319"/>
      <c r="AQD53" s="319"/>
      <c r="AQE53" s="319"/>
      <c r="AQF53" s="319"/>
      <c r="AQG53" s="319"/>
      <c r="AQH53" s="319"/>
      <c r="AQI53" s="319"/>
      <c r="AQJ53" s="319"/>
      <c r="AQK53" s="319"/>
      <c r="AQL53" s="319"/>
      <c r="AQM53" s="319"/>
      <c r="AQN53" s="319"/>
      <c r="AQO53" s="319"/>
      <c r="AQP53" s="319"/>
      <c r="AQQ53" s="319"/>
      <c r="AQR53" s="319"/>
      <c r="AQS53" s="319"/>
      <c r="AQT53" s="319"/>
      <c r="AQU53" s="319"/>
      <c r="AQV53" s="319"/>
      <c r="AQW53" s="319"/>
      <c r="AQX53" s="319"/>
      <c r="AQY53" s="319"/>
      <c r="AQZ53" s="319"/>
      <c r="ARA53" s="319"/>
      <c r="ARB53" s="319"/>
      <c r="ARC53" s="319"/>
      <c r="ARD53" s="319"/>
      <c r="ARE53" s="319"/>
      <c r="ARF53" s="319"/>
      <c r="ARG53" s="319"/>
      <c r="ARH53" s="319"/>
      <c r="ARI53" s="319"/>
      <c r="ARJ53" s="319"/>
      <c r="ARK53" s="319"/>
      <c r="ARL53" s="319"/>
      <c r="ARM53" s="319"/>
      <c r="ARN53" s="319"/>
      <c r="ARO53" s="319"/>
      <c r="ARP53" s="319"/>
      <c r="ARQ53" s="319"/>
      <c r="ARR53" s="319"/>
      <c r="ARS53" s="319"/>
      <c r="ART53" s="319"/>
      <c r="ARU53" s="319"/>
      <c r="ARV53" s="319"/>
      <c r="ARW53" s="319"/>
      <c r="ARX53" s="319"/>
      <c r="ARY53" s="319"/>
      <c r="ARZ53" s="319"/>
      <c r="ASA53" s="319"/>
      <c r="ASB53" s="319"/>
      <c r="ASC53" s="319"/>
      <c r="ASD53" s="319"/>
      <c r="ASE53" s="319"/>
      <c r="ASF53" s="319"/>
      <c r="ASG53" s="319"/>
      <c r="ASH53" s="319"/>
      <c r="ASI53" s="319"/>
      <c r="ASJ53" s="319"/>
      <c r="ASK53" s="319"/>
      <c r="ASL53" s="319"/>
      <c r="ASM53" s="319"/>
      <c r="ASN53" s="319"/>
      <c r="ASO53" s="319"/>
      <c r="ASP53" s="319"/>
      <c r="ASQ53" s="319"/>
      <c r="ASR53" s="319"/>
      <c r="ASS53" s="319"/>
      <c r="AST53" s="319"/>
      <c r="ASU53" s="319"/>
      <c r="ASV53" s="319"/>
      <c r="ASW53" s="319"/>
      <c r="ASX53" s="319"/>
      <c r="ASY53" s="319"/>
      <c r="ASZ53" s="319"/>
      <c r="ATA53" s="319"/>
      <c r="ATB53" s="319"/>
      <c r="ATC53" s="319"/>
      <c r="ATD53" s="319"/>
      <c r="ATE53" s="319"/>
      <c r="ATF53" s="319"/>
      <c r="ATG53" s="319"/>
      <c r="ATH53" s="319"/>
      <c r="ATI53" s="319"/>
      <c r="ATJ53" s="319"/>
      <c r="ATK53" s="319"/>
      <c r="ATL53" s="319"/>
      <c r="ATM53" s="319"/>
      <c r="ATN53" s="319"/>
      <c r="ATO53" s="319"/>
      <c r="ATP53" s="319"/>
      <c r="ATQ53" s="319"/>
      <c r="ATR53" s="319"/>
      <c r="ATS53" s="319"/>
      <c r="ATT53" s="319"/>
      <c r="ATU53" s="319"/>
      <c r="ATV53" s="319"/>
      <c r="ATW53" s="319"/>
      <c r="ATX53" s="319"/>
      <c r="ATY53" s="319"/>
      <c r="ATZ53" s="319"/>
      <c r="AUA53" s="319"/>
      <c r="AUB53" s="319"/>
      <c r="AUC53" s="319"/>
      <c r="AUD53" s="319"/>
      <c r="AUE53" s="319"/>
      <c r="AUF53" s="319"/>
      <c r="AUG53" s="319"/>
      <c r="AUH53" s="319"/>
      <c r="AUI53" s="319"/>
      <c r="AUJ53" s="319"/>
      <c r="AUK53" s="319"/>
      <c r="AUL53" s="319"/>
      <c r="AUM53" s="319"/>
      <c r="AUN53" s="319"/>
      <c r="AUO53" s="319"/>
      <c r="AUP53" s="319"/>
      <c r="AUQ53" s="319"/>
      <c r="AUR53" s="319"/>
      <c r="AUS53" s="319"/>
      <c r="AUT53" s="319"/>
      <c r="AUU53" s="319"/>
      <c r="AUV53" s="319"/>
      <c r="AUW53" s="319"/>
      <c r="AUX53" s="319"/>
      <c r="AUY53" s="319"/>
      <c r="AUZ53" s="319"/>
      <c r="AVA53" s="319"/>
      <c r="AVB53" s="319"/>
      <c r="AVC53" s="319"/>
      <c r="AVD53" s="319"/>
      <c r="AVE53" s="319"/>
      <c r="AVF53" s="319"/>
      <c r="AVG53" s="319"/>
      <c r="AVH53" s="319"/>
      <c r="AVI53" s="319"/>
      <c r="AVJ53" s="319"/>
      <c r="AVK53" s="319"/>
      <c r="AVL53" s="319"/>
      <c r="AVM53" s="319"/>
      <c r="AVN53" s="319"/>
      <c r="AVO53" s="319"/>
      <c r="AVP53" s="319"/>
      <c r="AVQ53" s="319"/>
      <c r="AVR53" s="319"/>
      <c r="AVS53" s="319"/>
      <c r="AVT53" s="319"/>
      <c r="AVU53" s="319"/>
      <c r="AVV53" s="319"/>
      <c r="AVW53" s="319"/>
      <c r="AVX53" s="319"/>
      <c r="AVY53" s="319"/>
      <c r="AVZ53" s="319"/>
      <c r="AWA53" s="319"/>
      <c r="AWB53" s="319"/>
      <c r="AWC53" s="319"/>
      <c r="AWD53" s="319"/>
      <c r="AWE53" s="319"/>
      <c r="AWF53" s="319"/>
      <c r="AWG53" s="319"/>
      <c r="AWH53" s="319"/>
      <c r="AWI53" s="319"/>
      <c r="AWJ53" s="319"/>
      <c r="AWK53" s="319"/>
      <c r="AWL53" s="319"/>
      <c r="AWM53" s="319"/>
      <c r="AWN53" s="319"/>
      <c r="AWO53" s="319"/>
      <c r="AWP53" s="319"/>
      <c r="AWQ53" s="319"/>
      <c r="AWR53" s="319"/>
      <c r="AWS53" s="319"/>
      <c r="AWT53" s="319"/>
      <c r="AWU53" s="319"/>
      <c r="AWV53" s="319"/>
      <c r="AWW53" s="319"/>
      <c r="AWX53" s="319"/>
      <c r="AWY53" s="319"/>
      <c r="AWZ53" s="319"/>
      <c r="AXA53" s="319"/>
      <c r="AXB53" s="319"/>
      <c r="AXC53" s="319"/>
      <c r="AXD53" s="319"/>
      <c r="AXE53" s="319"/>
      <c r="AXF53" s="319"/>
      <c r="AXG53" s="319"/>
      <c r="AXH53" s="319"/>
      <c r="AXI53" s="319"/>
      <c r="AXJ53" s="319"/>
      <c r="AXK53" s="319"/>
      <c r="AXL53" s="319"/>
      <c r="AXM53" s="319"/>
      <c r="AXN53" s="319"/>
      <c r="AXO53" s="319"/>
      <c r="AXP53" s="319"/>
      <c r="AXQ53" s="319"/>
      <c r="AXR53" s="319"/>
      <c r="AXS53" s="319"/>
      <c r="AXT53" s="319"/>
      <c r="AXU53" s="319"/>
      <c r="AXV53" s="319"/>
      <c r="AXW53" s="319"/>
      <c r="AXX53" s="319"/>
      <c r="AXY53" s="319"/>
      <c r="AXZ53" s="319"/>
      <c r="AYA53" s="319"/>
      <c r="AYB53" s="319"/>
      <c r="AYC53" s="319"/>
      <c r="AYD53" s="319"/>
      <c r="AYE53" s="319"/>
      <c r="AYF53" s="319"/>
      <c r="AYG53" s="319"/>
      <c r="AYH53" s="319"/>
      <c r="AYI53" s="319"/>
      <c r="AYJ53" s="319"/>
      <c r="AYK53" s="319"/>
      <c r="AYL53" s="319"/>
      <c r="AYM53" s="319"/>
      <c r="AYN53" s="319"/>
      <c r="AYO53" s="319"/>
      <c r="AYP53" s="319"/>
      <c r="AYQ53" s="319"/>
      <c r="AYR53" s="319"/>
      <c r="AYS53" s="319"/>
      <c r="AYT53" s="319"/>
      <c r="AYU53" s="319"/>
      <c r="AYV53" s="319"/>
      <c r="AYW53" s="319"/>
      <c r="AYX53" s="319"/>
      <c r="AYY53" s="319"/>
      <c r="AYZ53" s="319"/>
      <c r="AZA53" s="319"/>
      <c r="AZB53" s="319"/>
      <c r="AZC53" s="319"/>
      <c r="AZD53" s="319"/>
      <c r="AZE53" s="319"/>
      <c r="AZF53" s="319"/>
      <c r="AZG53" s="319"/>
      <c r="AZH53" s="319"/>
      <c r="AZI53" s="319"/>
      <c r="AZJ53" s="319"/>
      <c r="AZK53" s="319"/>
      <c r="AZL53" s="319"/>
      <c r="AZM53" s="319"/>
      <c r="AZN53" s="319"/>
      <c r="AZO53" s="319"/>
      <c r="AZP53" s="319"/>
      <c r="AZQ53" s="319"/>
      <c r="AZR53" s="319"/>
      <c r="AZS53" s="319"/>
      <c r="AZT53" s="319"/>
      <c r="AZU53" s="319"/>
      <c r="AZV53" s="319"/>
      <c r="AZW53" s="319"/>
      <c r="AZX53" s="319"/>
      <c r="AZY53" s="319"/>
      <c r="AZZ53" s="319"/>
      <c r="BAA53" s="319"/>
      <c r="BAB53" s="319"/>
      <c r="BAC53" s="319"/>
      <c r="BAD53" s="319"/>
      <c r="BAE53" s="319"/>
      <c r="BAF53" s="319"/>
      <c r="BAG53" s="319"/>
      <c r="BAH53" s="319"/>
      <c r="BAI53" s="319"/>
      <c r="BAJ53" s="319"/>
      <c r="BAK53" s="319"/>
      <c r="BAL53" s="319"/>
      <c r="BAM53" s="319"/>
      <c r="BAN53" s="319"/>
      <c r="BAO53" s="319"/>
      <c r="BAP53" s="319"/>
      <c r="BAQ53" s="319"/>
      <c r="BAR53" s="319"/>
      <c r="BAS53" s="319"/>
      <c r="BAT53" s="319"/>
      <c r="BAU53" s="319"/>
      <c r="BAV53" s="319"/>
      <c r="BAW53" s="319"/>
      <c r="BAX53" s="319"/>
      <c r="BAY53" s="319"/>
      <c r="BAZ53" s="319"/>
      <c r="BBA53" s="319"/>
      <c r="BBB53" s="319"/>
      <c r="BBC53" s="319"/>
      <c r="BBD53" s="319"/>
      <c r="BBE53" s="319"/>
      <c r="BBF53" s="319"/>
      <c r="BBG53" s="319"/>
      <c r="BBH53" s="319"/>
      <c r="BBI53" s="319"/>
      <c r="BBJ53" s="319"/>
      <c r="BBK53" s="319"/>
      <c r="BBL53" s="319"/>
      <c r="BBM53" s="319"/>
      <c r="BBN53" s="319"/>
      <c r="BBO53" s="319"/>
      <c r="BBP53" s="319"/>
      <c r="BBQ53" s="319"/>
      <c r="BBR53" s="319"/>
      <c r="BBS53" s="319"/>
      <c r="BBT53" s="319"/>
      <c r="BBU53" s="319"/>
      <c r="BBV53" s="319"/>
      <c r="BBW53" s="319"/>
      <c r="BBX53" s="319"/>
      <c r="BBY53" s="319"/>
      <c r="BBZ53" s="319"/>
      <c r="BCA53" s="319"/>
      <c r="BCB53" s="319"/>
      <c r="BCC53" s="319"/>
      <c r="BCD53" s="319"/>
      <c r="BCE53" s="319"/>
      <c r="BCF53" s="319"/>
      <c r="BCG53" s="319"/>
      <c r="BCH53" s="319"/>
      <c r="BCI53" s="319"/>
      <c r="BCJ53" s="319"/>
      <c r="BCK53" s="319"/>
      <c r="BCL53" s="319"/>
      <c r="BCM53" s="319"/>
      <c r="BCN53" s="319"/>
      <c r="BCO53" s="319"/>
      <c r="BCP53" s="319"/>
      <c r="BCQ53" s="319"/>
      <c r="BCR53" s="319"/>
      <c r="BCS53" s="319"/>
      <c r="BCT53" s="319"/>
      <c r="BCU53" s="319"/>
      <c r="BCV53" s="319"/>
      <c r="BCW53" s="319"/>
      <c r="BCX53" s="319"/>
      <c r="BCY53" s="319"/>
      <c r="BCZ53" s="319"/>
      <c r="BDA53" s="319"/>
      <c r="BDB53" s="319"/>
      <c r="BDC53" s="319"/>
      <c r="BDD53" s="319"/>
      <c r="BDE53" s="319"/>
      <c r="BDF53" s="319"/>
      <c r="BDG53" s="319"/>
      <c r="BDH53" s="319"/>
      <c r="BDI53" s="319"/>
      <c r="BDJ53" s="319"/>
      <c r="BDK53" s="319"/>
      <c r="BDL53" s="319"/>
      <c r="BDM53" s="319"/>
      <c r="BDN53" s="319"/>
      <c r="BDO53" s="319"/>
      <c r="BDP53" s="319"/>
      <c r="BDQ53" s="319"/>
      <c r="BDR53" s="319"/>
      <c r="BDS53" s="319"/>
      <c r="BDT53" s="319"/>
      <c r="BDU53" s="319"/>
      <c r="BDV53" s="319"/>
      <c r="BDW53" s="319"/>
      <c r="BDX53" s="319"/>
      <c r="BDY53" s="319"/>
      <c r="BDZ53" s="319"/>
      <c r="BEA53" s="319"/>
      <c r="BEB53" s="319"/>
      <c r="BEC53" s="319"/>
      <c r="BED53" s="319"/>
      <c r="BEE53" s="319"/>
      <c r="BEF53" s="319"/>
      <c r="BEG53" s="319"/>
      <c r="BEH53" s="319"/>
      <c r="BEI53" s="319"/>
      <c r="BEJ53" s="319"/>
      <c r="BEK53" s="319"/>
      <c r="BEL53" s="319"/>
      <c r="BEM53" s="319"/>
      <c r="BEN53" s="319"/>
      <c r="BEO53" s="319"/>
      <c r="BEP53" s="319"/>
      <c r="BEQ53" s="319"/>
      <c r="BER53" s="319"/>
      <c r="BES53" s="319"/>
      <c r="BET53" s="319"/>
      <c r="BEU53" s="319"/>
      <c r="BEV53" s="319"/>
      <c r="BEW53" s="319"/>
      <c r="BEX53" s="319"/>
      <c r="BEY53" s="319"/>
      <c r="BEZ53" s="319"/>
      <c r="BFA53" s="319"/>
      <c r="BFB53" s="319"/>
      <c r="BFC53" s="319"/>
      <c r="BFD53" s="319"/>
      <c r="BFE53" s="319"/>
      <c r="BFF53" s="319"/>
      <c r="BFG53" s="319"/>
      <c r="BFH53" s="319"/>
      <c r="BFI53" s="319"/>
      <c r="BFJ53" s="319"/>
      <c r="BFK53" s="319"/>
      <c r="BFL53" s="319"/>
      <c r="BFM53" s="319"/>
      <c r="BFN53" s="319"/>
      <c r="BFO53" s="319"/>
      <c r="BFP53" s="319"/>
      <c r="BFQ53" s="319"/>
      <c r="BFR53" s="319"/>
      <c r="BFS53" s="319"/>
      <c r="BFT53" s="319"/>
      <c r="BFU53" s="319"/>
      <c r="BFV53" s="319"/>
      <c r="BFW53" s="319"/>
      <c r="BFX53" s="319"/>
      <c r="BFY53" s="319"/>
      <c r="BFZ53" s="319"/>
      <c r="BGA53" s="319"/>
      <c r="BGB53" s="319"/>
      <c r="BGC53" s="319"/>
      <c r="BGD53" s="319"/>
      <c r="BGE53" s="319"/>
      <c r="BGF53" s="319"/>
      <c r="BGG53" s="319"/>
      <c r="BGH53" s="319"/>
      <c r="BGI53" s="319"/>
      <c r="BGJ53" s="319"/>
      <c r="BGK53" s="319"/>
      <c r="BGL53" s="319"/>
      <c r="BGM53" s="319"/>
      <c r="BGN53" s="319"/>
      <c r="BGO53" s="319"/>
      <c r="BGP53" s="319"/>
      <c r="BGQ53" s="319"/>
      <c r="BGR53" s="319"/>
      <c r="BGS53" s="319"/>
      <c r="BGT53" s="319"/>
      <c r="BGU53" s="319"/>
      <c r="BGV53" s="319"/>
      <c r="BGW53" s="319"/>
      <c r="BGX53" s="319"/>
      <c r="BGY53" s="319"/>
      <c r="BGZ53" s="319"/>
      <c r="BHA53" s="319"/>
      <c r="BHB53" s="319"/>
      <c r="BHC53" s="319"/>
      <c r="BHD53" s="319"/>
      <c r="BHE53" s="319"/>
      <c r="BHF53" s="319"/>
      <c r="BHG53" s="319"/>
      <c r="BHH53" s="319"/>
      <c r="BHI53" s="319"/>
      <c r="BHJ53" s="319"/>
      <c r="BHK53" s="319"/>
      <c r="BHL53" s="319"/>
      <c r="BHM53" s="319"/>
      <c r="BHN53" s="319"/>
      <c r="BHO53" s="319"/>
      <c r="BHP53" s="319"/>
      <c r="BHQ53" s="319"/>
      <c r="BHR53" s="319"/>
      <c r="BHS53" s="319"/>
      <c r="BHT53" s="319"/>
      <c r="BHU53" s="319"/>
      <c r="BHV53" s="319"/>
      <c r="BHW53" s="319"/>
      <c r="BHX53" s="319"/>
      <c r="BHY53" s="319"/>
      <c r="BHZ53" s="319"/>
      <c r="BIA53" s="319"/>
      <c r="BIB53" s="319"/>
      <c r="BIC53" s="319"/>
      <c r="BID53" s="319"/>
      <c r="BIE53" s="319"/>
      <c r="BIF53" s="319"/>
      <c r="BIG53" s="319"/>
      <c r="BIH53" s="319"/>
      <c r="BII53" s="319"/>
      <c r="BIJ53" s="319"/>
      <c r="BIK53" s="319"/>
      <c r="BIL53" s="319"/>
      <c r="BIM53" s="319"/>
      <c r="BIN53" s="319"/>
      <c r="BIO53" s="319"/>
      <c r="BIP53" s="319"/>
      <c r="BIQ53" s="319"/>
      <c r="BIR53" s="319"/>
      <c r="BIS53" s="319"/>
      <c r="BIT53" s="319"/>
      <c r="BIU53" s="319"/>
      <c r="BIV53" s="319"/>
      <c r="BIW53" s="319"/>
      <c r="BIX53" s="319"/>
      <c r="BIY53" s="319"/>
      <c r="BIZ53" s="319"/>
      <c r="BJA53" s="319"/>
      <c r="BJB53" s="319"/>
      <c r="BJC53" s="319"/>
      <c r="BJD53" s="319"/>
      <c r="BJE53" s="319"/>
      <c r="BJF53" s="319"/>
      <c r="BJG53" s="319"/>
      <c r="BJH53" s="319"/>
      <c r="BJI53" s="319"/>
      <c r="BJJ53" s="319"/>
      <c r="BJK53" s="319"/>
      <c r="BJL53" s="319"/>
      <c r="BJM53" s="319"/>
      <c r="BJN53" s="319"/>
      <c r="BJO53" s="319"/>
      <c r="BJP53" s="319"/>
      <c r="BJQ53" s="319"/>
      <c r="BJR53" s="319"/>
      <c r="BJS53" s="319"/>
      <c r="BJT53" s="319"/>
      <c r="BJU53" s="319"/>
      <c r="BJV53" s="319"/>
      <c r="BJW53" s="319"/>
      <c r="BJX53" s="319"/>
      <c r="BJY53" s="319"/>
      <c r="BJZ53" s="319"/>
      <c r="BKA53" s="319"/>
      <c r="BKB53" s="319"/>
      <c r="BKC53" s="319"/>
      <c r="BKD53" s="319"/>
      <c r="BKE53" s="319"/>
      <c r="BKF53" s="319"/>
      <c r="BKG53" s="319"/>
      <c r="BKH53" s="319"/>
      <c r="BKI53" s="319"/>
      <c r="BKJ53" s="319"/>
      <c r="BKK53" s="319"/>
      <c r="BKL53" s="319"/>
      <c r="BKM53" s="319"/>
      <c r="BKN53" s="319"/>
      <c r="BKO53" s="319"/>
      <c r="BKP53" s="319"/>
      <c r="BKQ53" s="319"/>
      <c r="BKR53" s="319"/>
      <c r="BKS53" s="319"/>
      <c r="BKT53" s="319"/>
      <c r="BKU53" s="319"/>
      <c r="BKV53" s="319"/>
      <c r="BKW53" s="319"/>
      <c r="BKX53" s="319"/>
      <c r="BKY53" s="319"/>
      <c r="BKZ53" s="319"/>
      <c r="BLA53" s="319"/>
      <c r="BLB53" s="319"/>
      <c r="BLC53" s="319"/>
      <c r="BLD53" s="319"/>
      <c r="BLE53" s="319"/>
      <c r="BLF53" s="319"/>
      <c r="BLG53" s="319"/>
      <c r="BLH53" s="319"/>
      <c r="BLI53" s="319"/>
      <c r="BLJ53" s="319"/>
      <c r="BLK53" s="319"/>
      <c r="BLL53" s="319"/>
      <c r="BLM53" s="319"/>
      <c r="BLN53" s="319"/>
      <c r="BLO53" s="319"/>
      <c r="BLP53" s="319"/>
      <c r="BLQ53" s="319"/>
      <c r="BLR53" s="319"/>
      <c r="BLS53" s="319"/>
      <c r="BLT53" s="319"/>
      <c r="BLU53" s="319"/>
      <c r="BLV53" s="319"/>
      <c r="BLW53" s="319"/>
      <c r="BLX53" s="319"/>
      <c r="BLY53" s="319"/>
      <c r="BLZ53" s="319"/>
      <c r="BMA53" s="319"/>
      <c r="BMB53" s="319"/>
      <c r="BMC53" s="319"/>
      <c r="BMD53" s="319"/>
      <c r="BME53" s="319"/>
      <c r="BMF53" s="319"/>
      <c r="BMG53" s="319"/>
      <c r="BMH53" s="319"/>
      <c r="BMI53" s="319"/>
      <c r="BMJ53" s="319"/>
      <c r="BMK53" s="319"/>
      <c r="BML53" s="319"/>
      <c r="BMM53" s="319"/>
      <c r="BMN53" s="319"/>
      <c r="BMO53" s="319"/>
      <c r="BMP53" s="319"/>
      <c r="BMQ53" s="319"/>
      <c r="BMR53" s="319"/>
      <c r="BMS53" s="319"/>
      <c r="BMT53" s="319"/>
      <c r="BMU53" s="319"/>
      <c r="BMV53" s="319"/>
      <c r="BMW53" s="319"/>
      <c r="BMX53" s="319"/>
      <c r="BMY53" s="319"/>
      <c r="BMZ53" s="319"/>
      <c r="BNA53" s="319"/>
      <c r="BNB53" s="319"/>
      <c r="BNC53" s="319"/>
      <c r="BND53" s="319"/>
      <c r="BNE53" s="319"/>
      <c r="BNF53" s="319"/>
      <c r="BNG53" s="319"/>
      <c r="BNH53" s="319"/>
      <c r="BNI53" s="319"/>
      <c r="BNJ53" s="319"/>
      <c r="BNK53" s="319"/>
      <c r="BNL53" s="319"/>
      <c r="BNM53" s="319"/>
      <c r="BNN53" s="319"/>
      <c r="BNO53" s="319"/>
      <c r="BNP53" s="319"/>
      <c r="BNQ53" s="319"/>
      <c r="BNR53" s="319"/>
      <c r="BNS53" s="319"/>
      <c r="BNT53" s="319"/>
      <c r="BNU53" s="319"/>
      <c r="BNV53" s="319"/>
      <c r="BNW53" s="319"/>
      <c r="BNX53" s="319"/>
      <c r="BNY53" s="319"/>
      <c r="BNZ53" s="319"/>
      <c r="BOA53" s="319"/>
      <c r="BOB53" s="319"/>
      <c r="BOC53" s="319"/>
      <c r="BOD53" s="319"/>
      <c r="BOE53" s="319"/>
      <c r="BOF53" s="319"/>
      <c r="BOG53" s="319"/>
      <c r="BOH53" s="319"/>
      <c r="BOI53" s="319"/>
      <c r="BOJ53" s="319"/>
      <c r="BOK53" s="319"/>
      <c r="BOL53" s="319"/>
      <c r="BOM53" s="319"/>
      <c r="BON53" s="319"/>
      <c r="BOO53" s="319"/>
      <c r="BOP53" s="319"/>
      <c r="BOQ53" s="319"/>
      <c r="BOR53" s="319"/>
      <c r="BOS53" s="319"/>
      <c r="BOT53" s="319"/>
      <c r="BOU53" s="319"/>
      <c r="BOV53" s="319"/>
      <c r="BOW53" s="319"/>
      <c r="BOX53" s="319"/>
      <c r="BOY53" s="319"/>
      <c r="BOZ53" s="319"/>
      <c r="BPA53" s="319"/>
      <c r="BPB53" s="319"/>
      <c r="BPC53" s="319"/>
      <c r="BPD53" s="319"/>
      <c r="BPE53" s="319"/>
      <c r="BPF53" s="319"/>
      <c r="BPG53" s="319"/>
      <c r="BPH53" s="319"/>
      <c r="BPI53" s="319"/>
      <c r="BPJ53" s="319"/>
      <c r="BPK53" s="319"/>
      <c r="BPL53" s="319"/>
      <c r="BPM53" s="319"/>
      <c r="BPN53" s="319"/>
      <c r="BPO53" s="319"/>
      <c r="BPP53" s="319"/>
      <c r="BPQ53" s="319"/>
      <c r="BPR53" s="319"/>
      <c r="BPS53" s="319"/>
      <c r="BPT53" s="319"/>
      <c r="BPU53" s="319"/>
      <c r="BPV53" s="319"/>
      <c r="BPW53" s="319"/>
      <c r="BPX53" s="319"/>
      <c r="BPY53" s="319"/>
      <c r="BPZ53" s="319"/>
      <c r="BQA53" s="319"/>
      <c r="BQB53" s="319"/>
      <c r="BQC53" s="319"/>
      <c r="BQD53" s="319"/>
      <c r="BQE53" s="319"/>
      <c r="BQF53" s="319"/>
      <c r="BQG53" s="319"/>
      <c r="BQH53" s="319"/>
      <c r="BQI53" s="319"/>
      <c r="BQJ53" s="319"/>
      <c r="BQK53" s="319"/>
      <c r="BQL53" s="319"/>
      <c r="BQM53" s="319"/>
      <c r="BQN53" s="319"/>
      <c r="BQO53" s="319"/>
      <c r="BQP53" s="319"/>
      <c r="BQQ53" s="319"/>
      <c r="BQR53" s="319"/>
      <c r="BQS53" s="319"/>
      <c r="BQT53" s="319"/>
      <c r="BQU53" s="319"/>
      <c r="BQV53" s="319"/>
      <c r="BQW53" s="319"/>
      <c r="BQX53" s="319"/>
      <c r="BQY53" s="319"/>
      <c r="BQZ53" s="319"/>
      <c r="BRA53" s="319"/>
      <c r="BRB53" s="319"/>
      <c r="BRC53" s="319"/>
      <c r="BRD53" s="319"/>
      <c r="BRE53" s="319"/>
      <c r="BRF53" s="319"/>
      <c r="BRG53" s="319"/>
      <c r="BRH53" s="319"/>
      <c r="BRI53" s="319"/>
      <c r="BRJ53" s="319"/>
      <c r="BRK53" s="319"/>
      <c r="BRL53" s="319"/>
      <c r="BRM53" s="319"/>
      <c r="BRN53" s="319"/>
      <c r="BRO53" s="319"/>
      <c r="BRP53" s="319"/>
      <c r="BRQ53" s="319"/>
      <c r="BRR53" s="319"/>
      <c r="BRS53" s="319"/>
      <c r="BRT53" s="319"/>
      <c r="BRU53" s="319"/>
      <c r="BRV53" s="319"/>
      <c r="BRW53" s="319"/>
      <c r="BRX53" s="319"/>
      <c r="BRY53" s="319"/>
      <c r="BRZ53" s="319"/>
      <c r="BSA53" s="319"/>
      <c r="BSB53" s="319"/>
      <c r="BSC53" s="319"/>
      <c r="BSD53" s="319"/>
      <c r="BSE53" s="319"/>
      <c r="BSF53" s="319"/>
      <c r="BSG53" s="319"/>
      <c r="BSH53" s="319"/>
      <c r="BSI53" s="319"/>
      <c r="BSJ53" s="319"/>
      <c r="BSK53" s="319"/>
      <c r="BSL53" s="319"/>
      <c r="BSM53" s="319"/>
      <c r="BSN53" s="319"/>
      <c r="BSO53" s="319"/>
      <c r="BSP53" s="319"/>
      <c r="BSQ53" s="319"/>
      <c r="BSR53" s="319"/>
      <c r="BSS53" s="319"/>
      <c r="BST53" s="319"/>
      <c r="BSU53" s="319"/>
      <c r="BSV53" s="319"/>
      <c r="BSW53" s="319"/>
      <c r="BSX53" s="319"/>
      <c r="BSY53" s="319"/>
      <c r="BSZ53" s="319"/>
      <c r="BTA53" s="319"/>
      <c r="BTB53" s="319"/>
      <c r="BTC53" s="319"/>
      <c r="BTD53" s="319"/>
      <c r="BTE53" s="319"/>
      <c r="BTF53" s="319"/>
      <c r="BTG53" s="319"/>
      <c r="BTH53" s="319"/>
      <c r="BTI53" s="319"/>
      <c r="BTJ53" s="319"/>
      <c r="BTK53" s="319"/>
      <c r="BTL53" s="319"/>
      <c r="BTM53" s="319"/>
      <c r="BTN53" s="319"/>
      <c r="BTO53" s="319"/>
      <c r="BTP53" s="319"/>
      <c r="BTQ53" s="319"/>
      <c r="BTR53" s="319"/>
      <c r="BTS53" s="319"/>
      <c r="BTT53" s="319"/>
      <c r="BTU53" s="319"/>
      <c r="BTV53" s="319"/>
      <c r="BTW53" s="319"/>
      <c r="BTX53" s="319"/>
      <c r="BTY53" s="319"/>
      <c r="BTZ53" s="319"/>
      <c r="BUA53" s="319"/>
      <c r="BUB53" s="319"/>
      <c r="BUC53" s="319"/>
      <c r="BUD53" s="319"/>
      <c r="BUE53" s="319"/>
      <c r="BUF53" s="319"/>
      <c r="BUG53" s="319"/>
      <c r="BUH53" s="319"/>
      <c r="BUI53" s="319"/>
      <c r="BUJ53" s="319"/>
      <c r="BUK53" s="319"/>
      <c r="BUL53" s="319"/>
      <c r="BUM53" s="319"/>
      <c r="BUN53" s="319"/>
      <c r="BUO53" s="319"/>
      <c r="BUP53" s="319"/>
      <c r="BUQ53" s="319"/>
      <c r="BUR53" s="319"/>
      <c r="BUS53" s="319"/>
      <c r="BUT53" s="319"/>
      <c r="BUU53" s="319"/>
      <c r="BUV53" s="319"/>
      <c r="BUW53" s="319"/>
      <c r="BUX53" s="319"/>
      <c r="BUY53" s="319"/>
      <c r="BUZ53" s="319"/>
      <c r="BVA53" s="319"/>
      <c r="BVB53" s="319"/>
      <c r="BVC53" s="319"/>
      <c r="BVD53" s="319"/>
      <c r="BVE53" s="319"/>
      <c r="BVF53" s="319"/>
      <c r="BVG53" s="319"/>
      <c r="BVH53" s="319"/>
      <c r="BVI53" s="319"/>
      <c r="BVJ53" s="319"/>
      <c r="BVK53" s="319"/>
      <c r="BVL53" s="319"/>
      <c r="BVM53" s="319"/>
      <c r="BVN53" s="319"/>
      <c r="BVO53" s="319"/>
      <c r="BVP53" s="319"/>
      <c r="BVQ53" s="319"/>
      <c r="BVR53" s="319"/>
      <c r="BVS53" s="319"/>
      <c r="BVT53" s="319"/>
      <c r="BVU53" s="319"/>
      <c r="BVV53" s="319"/>
      <c r="BVW53" s="319"/>
      <c r="BVX53" s="319"/>
      <c r="BVY53" s="319"/>
      <c r="BVZ53" s="319"/>
      <c r="BWA53" s="319"/>
      <c r="BWB53" s="319"/>
      <c r="BWC53" s="319"/>
      <c r="BWD53" s="319"/>
      <c r="BWE53" s="319"/>
      <c r="BWF53" s="319"/>
      <c r="BWG53" s="319"/>
      <c r="BWH53" s="319"/>
      <c r="BWI53" s="319"/>
      <c r="BWJ53" s="319"/>
      <c r="BWK53" s="319"/>
      <c r="BWL53" s="319"/>
      <c r="BWM53" s="319"/>
      <c r="BWN53" s="319"/>
      <c r="BWO53" s="319"/>
      <c r="BWP53" s="319"/>
      <c r="BWQ53" s="319"/>
      <c r="BWR53" s="319"/>
      <c r="BWS53" s="319"/>
      <c r="BWT53" s="319"/>
      <c r="BWU53" s="319"/>
      <c r="BWV53" s="319"/>
      <c r="BWW53" s="319"/>
      <c r="BWX53" s="319"/>
      <c r="BWY53" s="319"/>
      <c r="BWZ53" s="319"/>
      <c r="BXA53" s="319"/>
      <c r="BXB53" s="319"/>
      <c r="BXC53" s="319"/>
      <c r="BXD53" s="319"/>
      <c r="BXE53" s="319"/>
      <c r="BXF53" s="319"/>
      <c r="BXG53" s="319"/>
      <c r="BXH53" s="319"/>
      <c r="BXI53" s="319"/>
      <c r="BXJ53" s="319"/>
      <c r="BXK53" s="319"/>
      <c r="BXL53" s="319"/>
      <c r="BXM53" s="319"/>
      <c r="BXN53" s="319"/>
      <c r="BXO53" s="319"/>
      <c r="BXP53" s="319"/>
      <c r="BXQ53" s="319"/>
      <c r="BXR53" s="319"/>
      <c r="BXS53" s="319"/>
      <c r="BXT53" s="319"/>
      <c r="BXU53" s="319"/>
      <c r="BXV53" s="319"/>
      <c r="BXW53" s="319"/>
      <c r="BXX53" s="319"/>
      <c r="BXY53" s="319"/>
      <c r="BXZ53" s="319"/>
      <c r="BYA53" s="319"/>
      <c r="BYB53" s="319"/>
      <c r="BYC53" s="319"/>
      <c r="BYD53" s="319"/>
      <c r="BYE53" s="319"/>
      <c r="BYF53" s="319"/>
      <c r="BYG53" s="319"/>
      <c r="BYH53" s="319"/>
      <c r="BYI53" s="319"/>
      <c r="BYJ53" s="319"/>
      <c r="BYK53" s="319"/>
      <c r="BYL53" s="319"/>
      <c r="BYM53" s="319"/>
      <c r="BYN53" s="319"/>
      <c r="BYO53" s="319"/>
      <c r="BYP53" s="319"/>
      <c r="BYQ53" s="319"/>
      <c r="BYR53" s="319"/>
      <c r="BYS53" s="319"/>
      <c r="BYT53" s="319"/>
      <c r="BYU53" s="319"/>
      <c r="BYV53" s="319"/>
      <c r="BYW53" s="319"/>
      <c r="BYX53" s="319"/>
      <c r="BYY53" s="319"/>
      <c r="BYZ53" s="319"/>
      <c r="BZA53" s="319"/>
      <c r="BZB53" s="319"/>
      <c r="BZC53" s="319"/>
      <c r="BZD53" s="319"/>
      <c r="BZE53" s="319"/>
      <c r="BZF53" s="319"/>
      <c r="BZG53" s="319"/>
      <c r="BZH53" s="319"/>
      <c r="BZI53" s="319"/>
      <c r="BZJ53" s="319"/>
      <c r="BZK53" s="319"/>
      <c r="BZL53" s="319"/>
      <c r="BZM53" s="319"/>
      <c r="BZN53" s="319"/>
      <c r="BZO53" s="319"/>
      <c r="BZP53" s="319"/>
      <c r="BZQ53" s="319"/>
      <c r="BZR53" s="319"/>
      <c r="BZS53" s="319"/>
      <c r="BZT53" s="319"/>
      <c r="BZU53" s="319"/>
      <c r="BZV53" s="319"/>
      <c r="BZW53" s="319"/>
      <c r="BZX53" s="319"/>
      <c r="BZY53" s="319"/>
      <c r="BZZ53" s="319"/>
      <c r="CAA53" s="319"/>
      <c r="CAB53" s="319"/>
      <c r="CAC53" s="319"/>
      <c r="CAD53" s="319"/>
      <c r="CAE53" s="319"/>
      <c r="CAF53" s="319"/>
      <c r="CAG53" s="319"/>
      <c r="CAH53" s="319"/>
      <c r="CAI53" s="319"/>
      <c r="CAJ53" s="319"/>
      <c r="CAK53" s="319"/>
      <c r="CAL53" s="319"/>
      <c r="CAM53" s="319"/>
      <c r="CAN53" s="319"/>
      <c r="CAO53" s="319"/>
      <c r="CAP53" s="319"/>
      <c r="CAQ53" s="319"/>
      <c r="CAR53" s="319"/>
      <c r="CAS53" s="319"/>
      <c r="CAT53" s="319"/>
      <c r="CAU53" s="319"/>
      <c r="CAV53" s="319"/>
      <c r="CAW53" s="319"/>
      <c r="CAX53" s="319"/>
      <c r="CAY53" s="319"/>
      <c r="CAZ53" s="319"/>
      <c r="CBA53" s="319"/>
      <c r="CBB53" s="319"/>
      <c r="CBC53" s="319"/>
      <c r="CBD53" s="319"/>
      <c r="CBE53" s="319"/>
      <c r="CBF53" s="319"/>
      <c r="CBG53" s="319"/>
      <c r="CBH53" s="319"/>
      <c r="CBI53" s="319"/>
      <c r="CBJ53" s="319"/>
      <c r="CBK53" s="319"/>
      <c r="CBL53" s="319"/>
      <c r="CBM53" s="319"/>
      <c r="CBN53" s="319"/>
      <c r="CBO53" s="319"/>
      <c r="CBP53" s="319"/>
      <c r="CBQ53" s="319"/>
      <c r="CBR53" s="319"/>
      <c r="CBS53" s="319"/>
      <c r="CBT53" s="319"/>
      <c r="CBU53" s="319"/>
      <c r="CBV53" s="319"/>
      <c r="CBW53" s="319"/>
      <c r="CBX53" s="319"/>
      <c r="CBY53" s="319"/>
      <c r="CBZ53" s="319"/>
      <c r="CCA53" s="319"/>
      <c r="CCB53" s="319"/>
      <c r="CCC53" s="319"/>
      <c r="CCD53" s="319"/>
      <c r="CCE53" s="319"/>
      <c r="CCF53" s="319"/>
      <c r="CCG53" s="319"/>
      <c r="CCH53" s="319"/>
      <c r="CCI53" s="319"/>
      <c r="CCJ53" s="319"/>
      <c r="CCK53" s="319"/>
      <c r="CCL53" s="319"/>
      <c r="CCM53" s="319"/>
      <c r="CCN53" s="319"/>
      <c r="CCO53" s="319"/>
      <c r="CCP53" s="319"/>
      <c r="CCQ53" s="319"/>
      <c r="CCR53" s="319"/>
      <c r="CCS53" s="319"/>
      <c r="CCT53" s="319"/>
      <c r="CCU53" s="319"/>
      <c r="CCV53" s="319"/>
      <c r="CCW53" s="319"/>
      <c r="CCX53" s="319"/>
      <c r="CCY53" s="319"/>
      <c r="CCZ53" s="319"/>
      <c r="CDA53" s="319"/>
      <c r="CDB53" s="319"/>
      <c r="CDC53" s="319"/>
      <c r="CDD53" s="319"/>
      <c r="CDE53" s="319"/>
      <c r="CDF53" s="319"/>
      <c r="CDG53" s="319"/>
      <c r="CDH53" s="319"/>
      <c r="CDI53" s="319"/>
      <c r="CDJ53" s="319"/>
      <c r="CDK53" s="319"/>
      <c r="CDL53" s="319"/>
      <c r="CDM53" s="319"/>
      <c r="CDN53" s="319"/>
      <c r="CDO53" s="319"/>
      <c r="CDP53" s="319"/>
      <c r="CDQ53" s="319"/>
      <c r="CDR53" s="319"/>
      <c r="CDS53" s="319"/>
      <c r="CDT53" s="319"/>
      <c r="CDU53" s="319"/>
      <c r="CDV53" s="319"/>
      <c r="CDW53" s="319"/>
      <c r="CDX53" s="319"/>
      <c r="CDY53" s="319"/>
      <c r="CDZ53" s="319"/>
      <c r="CEA53" s="319"/>
      <c r="CEB53" s="319"/>
      <c r="CEC53" s="319"/>
      <c r="CED53" s="319"/>
      <c r="CEE53" s="319"/>
      <c r="CEF53" s="319"/>
      <c r="CEG53" s="319"/>
      <c r="CEH53" s="319"/>
      <c r="CEI53" s="319"/>
      <c r="CEJ53" s="319"/>
      <c r="CEK53" s="319"/>
      <c r="CEL53" s="319"/>
      <c r="CEM53" s="319"/>
      <c r="CEN53" s="319"/>
      <c r="CEO53" s="319"/>
      <c r="CEP53" s="319"/>
      <c r="CEQ53" s="319"/>
      <c r="CER53" s="319"/>
      <c r="CES53" s="319"/>
      <c r="CET53" s="319"/>
      <c r="CEU53" s="319"/>
      <c r="CEV53" s="319"/>
      <c r="CEW53" s="319"/>
      <c r="CEX53" s="319"/>
      <c r="CEY53" s="319"/>
      <c r="CEZ53" s="319"/>
      <c r="CFA53" s="319"/>
      <c r="CFB53" s="319"/>
      <c r="CFC53" s="319"/>
      <c r="CFD53" s="319"/>
      <c r="CFE53" s="319"/>
      <c r="CFF53" s="319"/>
      <c r="CFG53" s="319"/>
      <c r="CFH53" s="319"/>
      <c r="CFI53" s="319"/>
      <c r="CFJ53" s="319"/>
      <c r="CFK53" s="319"/>
      <c r="CFL53" s="319"/>
      <c r="CFM53" s="319"/>
      <c r="CFN53" s="319"/>
      <c r="CFO53" s="319"/>
      <c r="CFP53" s="319"/>
      <c r="CFQ53" s="319"/>
      <c r="CFR53" s="319"/>
      <c r="CFS53" s="319"/>
      <c r="CFT53" s="319"/>
      <c r="CFU53" s="319"/>
      <c r="CFV53" s="319"/>
      <c r="CFW53" s="319"/>
      <c r="CFX53" s="319"/>
      <c r="CFY53" s="319"/>
      <c r="CFZ53" s="319"/>
      <c r="CGA53" s="319"/>
      <c r="CGB53" s="319"/>
      <c r="CGC53" s="319"/>
      <c r="CGD53" s="319"/>
      <c r="CGE53" s="319"/>
      <c r="CGF53" s="319"/>
      <c r="CGG53" s="319"/>
      <c r="CGH53" s="319"/>
      <c r="CGI53" s="319"/>
      <c r="CGJ53" s="319"/>
      <c r="CGK53" s="319"/>
      <c r="CGL53" s="319"/>
      <c r="CGM53" s="319"/>
      <c r="CGN53" s="319"/>
      <c r="CGO53" s="319"/>
      <c r="CGP53" s="319"/>
      <c r="CGQ53" s="319"/>
      <c r="CGR53" s="319"/>
      <c r="CGS53" s="319"/>
      <c r="CGT53" s="319"/>
      <c r="CGU53" s="319"/>
      <c r="CGV53" s="319"/>
      <c r="CGW53" s="319"/>
      <c r="CGX53" s="319"/>
      <c r="CGY53" s="319"/>
      <c r="CGZ53" s="319"/>
      <c r="CHA53" s="319"/>
      <c r="CHB53" s="319"/>
      <c r="CHC53" s="319"/>
      <c r="CHD53" s="319"/>
      <c r="CHE53" s="319"/>
      <c r="CHF53" s="319"/>
      <c r="CHG53" s="319"/>
      <c r="CHH53" s="319"/>
      <c r="CHI53" s="319"/>
      <c r="CHJ53" s="319"/>
      <c r="CHK53" s="319"/>
      <c r="CHL53" s="319"/>
      <c r="CHM53" s="319"/>
      <c r="CHN53" s="319"/>
      <c r="CHO53" s="319"/>
      <c r="CHP53" s="319"/>
      <c r="CHQ53" s="319"/>
      <c r="CHR53" s="319"/>
      <c r="CHS53" s="319"/>
      <c r="CHT53" s="319"/>
      <c r="CHU53" s="319"/>
      <c r="CHV53" s="319"/>
      <c r="CHW53" s="319"/>
      <c r="CHX53" s="319"/>
      <c r="CHY53" s="319"/>
      <c r="CHZ53" s="319"/>
      <c r="CIA53" s="319"/>
      <c r="CIB53" s="319"/>
      <c r="CIC53" s="319"/>
      <c r="CID53" s="319"/>
      <c r="CIE53" s="319"/>
      <c r="CIF53" s="319"/>
      <c r="CIG53" s="319"/>
      <c r="CIH53" s="319"/>
      <c r="CII53" s="319"/>
      <c r="CIJ53" s="319"/>
      <c r="CIK53" s="319"/>
      <c r="CIL53" s="319"/>
      <c r="CIM53" s="319"/>
      <c r="CIN53" s="319"/>
      <c r="CIO53" s="319"/>
      <c r="CIP53" s="319"/>
      <c r="CIQ53" s="319"/>
      <c r="CIR53" s="319"/>
      <c r="CIS53" s="319"/>
      <c r="CIT53" s="319"/>
      <c r="CIU53" s="319"/>
      <c r="CIV53" s="319"/>
      <c r="CIW53" s="319"/>
      <c r="CIX53" s="319"/>
      <c r="CIY53" s="319"/>
      <c r="CIZ53" s="319"/>
      <c r="CJA53" s="319"/>
      <c r="CJB53" s="319"/>
      <c r="CJC53" s="319"/>
      <c r="CJD53" s="319"/>
      <c r="CJE53" s="319"/>
      <c r="CJF53" s="319"/>
      <c r="CJG53" s="319"/>
      <c r="CJH53" s="319"/>
      <c r="CJI53" s="319"/>
      <c r="CJJ53" s="319"/>
      <c r="CJK53" s="319"/>
      <c r="CJL53" s="319"/>
      <c r="CJM53" s="319"/>
      <c r="CJN53" s="319"/>
      <c r="CJO53" s="319"/>
      <c r="CJP53" s="319"/>
      <c r="CJQ53" s="319"/>
      <c r="CJR53" s="319"/>
      <c r="CJS53" s="319"/>
      <c r="CJT53" s="319"/>
      <c r="CJU53" s="319"/>
      <c r="CJV53" s="319"/>
      <c r="CJW53" s="319"/>
      <c r="CJX53" s="319"/>
      <c r="CJY53" s="319"/>
      <c r="CJZ53" s="319"/>
      <c r="CKA53" s="319"/>
      <c r="CKB53" s="319"/>
      <c r="CKC53" s="319"/>
      <c r="CKD53" s="319"/>
      <c r="CKE53" s="319"/>
      <c r="CKF53" s="319"/>
      <c r="CKG53" s="319"/>
      <c r="CKH53" s="319"/>
      <c r="CKI53" s="319"/>
      <c r="CKJ53" s="319"/>
      <c r="CKK53" s="319"/>
      <c r="CKL53" s="319"/>
      <c r="CKM53" s="319"/>
      <c r="CKN53" s="319"/>
      <c r="CKO53" s="319"/>
      <c r="CKP53" s="319"/>
      <c r="CKQ53" s="319"/>
      <c r="CKR53" s="319"/>
      <c r="CKS53" s="319"/>
      <c r="CKT53" s="319"/>
      <c r="CKU53" s="319"/>
      <c r="CKV53" s="319"/>
      <c r="CKW53" s="319"/>
      <c r="CKX53" s="319"/>
      <c r="CKY53" s="319"/>
      <c r="CKZ53" s="319"/>
      <c r="CLA53" s="319"/>
      <c r="CLB53" s="319"/>
      <c r="CLC53" s="319"/>
      <c r="CLD53" s="319"/>
      <c r="CLE53" s="319"/>
      <c r="CLF53" s="319"/>
      <c r="CLG53" s="319"/>
      <c r="CLH53" s="319"/>
      <c r="CLI53" s="319"/>
      <c r="CLJ53" s="319"/>
      <c r="CLK53" s="319"/>
      <c r="CLL53" s="319"/>
      <c r="CLM53" s="319"/>
      <c r="CLN53" s="319"/>
      <c r="CLO53" s="319"/>
      <c r="CLP53" s="319"/>
      <c r="CLQ53" s="319"/>
      <c r="CLR53" s="319"/>
      <c r="CLS53" s="319"/>
      <c r="CLT53" s="319"/>
      <c r="CLU53" s="319"/>
      <c r="CLV53" s="319"/>
      <c r="CLW53" s="319"/>
      <c r="CLX53" s="319"/>
      <c r="CLY53" s="319"/>
      <c r="CLZ53" s="319"/>
      <c r="CMA53" s="319"/>
      <c r="CMB53" s="319"/>
      <c r="CMC53" s="319"/>
      <c r="CMD53" s="319"/>
      <c r="CME53" s="319"/>
      <c r="CMF53" s="319"/>
      <c r="CMG53" s="319"/>
      <c r="CMH53" s="319"/>
      <c r="CMI53" s="319"/>
      <c r="CMJ53" s="319"/>
      <c r="CMK53" s="319"/>
      <c r="CML53" s="319"/>
      <c r="CMM53" s="319"/>
      <c r="CMN53" s="319"/>
      <c r="CMO53" s="319"/>
      <c r="CMP53" s="319"/>
      <c r="CMQ53" s="319"/>
      <c r="CMR53" s="319"/>
      <c r="CMS53" s="319"/>
      <c r="CMT53" s="319"/>
      <c r="CMU53" s="319"/>
      <c r="CMV53" s="319"/>
      <c r="CMW53" s="319"/>
      <c r="CMX53" s="319"/>
      <c r="CMY53" s="319"/>
      <c r="CMZ53" s="319"/>
      <c r="CNA53" s="319"/>
      <c r="CNB53" s="319"/>
      <c r="CNC53" s="319"/>
      <c r="CND53" s="319"/>
      <c r="CNE53" s="319"/>
      <c r="CNF53" s="319"/>
      <c r="CNG53" s="319"/>
      <c r="CNH53" s="319"/>
      <c r="CNI53" s="319"/>
      <c r="CNJ53" s="319"/>
      <c r="CNK53" s="319"/>
      <c r="CNL53" s="319"/>
      <c r="CNM53" s="319"/>
      <c r="CNN53" s="319"/>
      <c r="CNO53" s="319"/>
      <c r="CNP53" s="319"/>
      <c r="CNQ53" s="319"/>
      <c r="CNR53" s="319"/>
      <c r="CNS53" s="319"/>
      <c r="CNT53" s="319"/>
      <c r="CNU53" s="319"/>
      <c r="CNV53" s="319"/>
      <c r="CNW53" s="319"/>
      <c r="CNX53" s="319"/>
      <c r="CNY53" s="319"/>
      <c r="CNZ53" s="319"/>
      <c r="COA53" s="319"/>
      <c r="COB53" s="319"/>
      <c r="COC53" s="319"/>
      <c r="COD53" s="319"/>
      <c r="COE53" s="319"/>
      <c r="COF53" s="319"/>
      <c r="COG53" s="319"/>
      <c r="COH53" s="319"/>
      <c r="COI53" s="319"/>
      <c r="COJ53" s="319"/>
      <c r="COK53" s="319"/>
      <c r="COL53" s="319"/>
      <c r="COM53" s="319"/>
      <c r="CON53" s="319"/>
      <c r="COO53" s="319"/>
      <c r="COP53" s="319"/>
      <c r="COQ53" s="319"/>
      <c r="COR53" s="319"/>
      <c r="COS53" s="319"/>
      <c r="COT53" s="319"/>
      <c r="COU53" s="319"/>
      <c r="COV53" s="319"/>
      <c r="COW53" s="319"/>
      <c r="COX53" s="319"/>
      <c r="COY53" s="319"/>
      <c r="COZ53" s="319"/>
      <c r="CPA53" s="319"/>
      <c r="CPB53" s="319"/>
      <c r="CPC53" s="319"/>
      <c r="CPD53" s="319"/>
      <c r="CPE53" s="319"/>
      <c r="CPF53" s="319"/>
      <c r="CPG53" s="319"/>
      <c r="CPH53" s="319"/>
      <c r="CPI53" s="319"/>
      <c r="CPJ53" s="319"/>
      <c r="CPK53" s="319"/>
      <c r="CPL53" s="319"/>
      <c r="CPM53" s="319"/>
      <c r="CPN53" s="319"/>
      <c r="CPO53" s="319"/>
      <c r="CPP53" s="319"/>
      <c r="CPQ53" s="319"/>
      <c r="CPR53" s="319"/>
      <c r="CPS53" s="319"/>
      <c r="CPT53" s="319"/>
      <c r="CPU53" s="319"/>
      <c r="CPV53" s="319"/>
      <c r="CPW53" s="319"/>
      <c r="CPX53" s="319"/>
      <c r="CPY53" s="319"/>
      <c r="CPZ53" s="319"/>
      <c r="CQA53" s="319"/>
      <c r="CQB53" s="319"/>
      <c r="CQC53" s="319"/>
      <c r="CQD53" s="319"/>
      <c r="CQE53" s="319"/>
      <c r="CQF53" s="319"/>
      <c r="CQG53" s="319"/>
      <c r="CQH53" s="319"/>
      <c r="CQI53" s="319"/>
      <c r="CQJ53" s="319"/>
      <c r="CQK53" s="319"/>
      <c r="CQL53" s="319"/>
      <c r="CQM53" s="319"/>
      <c r="CQN53" s="319"/>
      <c r="CQO53" s="319"/>
      <c r="CQP53" s="319"/>
      <c r="CQQ53" s="319"/>
      <c r="CQR53" s="319"/>
      <c r="CQS53" s="319"/>
      <c r="CQT53" s="319"/>
      <c r="CQU53" s="319"/>
      <c r="CQV53" s="319"/>
      <c r="CQW53" s="319"/>
      <c r="CQX53" s="319"/>
      <c r="CQY53" s="319"/>
      <c r="CQZ53" s="319"/>
      <c r="CRA53" s="319"/>
      <c r="CRB53" s="319"/>
      <c r="CRC53" s="319"/>
      <c r="CRD53" s="319"/>
      <c r="CRE53" s="319"/>
      <c r="CRF53" s="319"/>
      <c r="CRG53" s="319"/>
      <c r="CRH53" s="319"/>
      <c r="CRI53" s="319"/>
      <c r="CRJ53" s="319"/>
      <c r="CRK53" s="319"/>
      <c r="CRL53" s="319"/>
      <c r="CRM53" s="319"/>
      <c r="CRN53" s="319"/>
      <c r="CRO53" s="319"/>
      <c r="CRP53" s="319"/>
      <c r="CRQ53" s="319"/>
      <c r="CRR53" s="319"/>
      <c r="CRS53" s="319"/>
      <c r="CRT53" s="319"/>
      <c r="CRU53" s="319"/>
      <c r="CRV53" s="319"/>
      <c r="CRW53" s="319"/>
      <c r="CRX53" s="319"/>
      <c r="CRY53" s="319"/>
      <c r="CRZ53" s="319"/>
      <c r="CSA53" s="319"/>
      <c r="CSB53" s="319"/>
      <c r="CSC53" s="319"/>
      <c r="CSD53" s="319"/>
      <c r="CSE53" s="319"/>
      <c r="CSF53" s="319"/>
      <c r="CSG53" s="319"/>
      <c r="CSH53" s="319"/>
      <c r="CSI53" s="319"/>
      <c r="CSJ53" s="319"/>
      <c r="CSK53" s="319"/>
      <c r="CSL53" s="319"/>
      <c r="CSM53" s="319"/>
      <c r="CSN53" s="319"/>
      <c r="CSO53" s="319"/>
      <c r="CSP53" s="319"/>
      <c r="CSQ53" s="319"/>
      <c r="CSR53" s="319"/>
      <c r="CSS53" s="319"/>
      <c r="CST53" s="319"/>
      <c r="CSU53" s="319"/>
      <c r="CSV53" s="319"/>
      <c r="CSW53" s="319"/>
      <c r="CSX53" s="319"/>
      <c r="CSY53" s="319"/>
      <c r="CSZ53" s="319"/>
      <c r="CTA53" s="319"/>
      <c r="CTB53" s="319"/>
      <c r="CTC53" s="319"/>
      <c r="CTD53" s="319"/>
      <c r="CTE53" s="319"/>
      <c r="CTF53" s="319"/>
      <c r="CTG53" s="319"/>
      <c r="CTH53" s="319"/>
      <c r="CTI53" s="319"/>
      <c r="CTJ53" s="319"/>
      <c r="CTK53" s="319"/>
      <c r="CTL53" s="319"/>
      <c r="CTM53" s="319"/>
      <c r="CTN53" s="319"/>
      <c r="CTO53" s="319"/>
      <c r="CTP53" s="319"/>
      <c r="CTQ53" s="319"/>
      <c r="CTR53" s="319"/>
      <c r="CTS53" s="319"/>
      <c r="CTT53" s="319"/>
      <c r="CTU53" s="319"/>
      <c r="CTV53" s="319"/>
      <c r="CTW53" s="319"/>
      <c r="CTX53" s="319"/>
      <c r="CTY53" s="319"/>
      <c r="CTZ53" s="319"/>
      <c r="CUA53" s="319"/>
      <c r="CUB53" s="319"/>
      <c r="CUC53" s="319"/>
      <c r="CUD53" s="319"/>
      <c r="CUE53" s="319"/>
      <c r="CUF53" s="319"/>
      <c r="CUG53" s="319"/>
      <c r="CUH53" s="319"/>
      <c r="CUI53" s="319"/>
      <c r="CUJ53" s="319"/>
      <c r="CUK53" s="319"/>
      <c r="CUL53" s="319"/>
      <c r="CUM53" s="319"/>
      <c r="CUN53" s="319"/>
      <c r="CUO53" s="319"/>
      <c r="CUP53" s="319"/>
      <c r="CUQ53" s="319"/>
      <c r="CUR53" s="319"/>
      <c r="CUS53" s="319"/>
      <c r="CUT53" s="319"/>
      <c r="CUU53" s="319"/>
      <c r="CUV53" s="319"/>
      <c r="CUW53" s="319"/>
      <c r="CUX53" s="319"/>
      <c r="CUY53" s="319"/>
      <c r="CUZ53" s="319"/>
      <c r="CVA53" s="319"/>
      <c r="CVB53" s="319"/>
      <c r="CVC53" s="319"/>
      <c r="CVD53" s="319"/>
      <c r="CVE53" s="319"/>
      <c r="CVF53" s="319"/>
      <c r="CVG53" s="319"/>
      <c r="CVH53" s="319"/>
      <c r="CVI53" s="319"/>
      <c r="CVJ53" s="319"/>
      <c r="CVK53" s="319"/>
      <c r="CVL53" s="319"/>
      <c r="CVM53" s="319"/>
      <c r="CVN53" s="319"/>
      <c r="CVO53" s="319"/>
      <c r="CVP53" s="319"/>
      <c r="CVQ53" s="319"/>
      <c r="CVR53" s="319"/>
      <c r="CVS53" s="319"/>
      <c r="CVT53" s="319"/>
      <c r="CVU53" s="319"/>
      <c r="CVV53" s="319"/>
      <c r="CVW53" s="319"/>
      <c r="CVX53" s="319"/>
      <c r="CVY53" s="319"/>
      <c r="CVZ53" s="319"/>
      <c r="CWA53" s="319"/>
      <c r="CWB53" s="319"/>
      <c r="CWC53" s="319"/>
      <c r="CWD53" s="319"/>
      <c r="CWE53" s="319"/>
      <c r="CWF53" s="319"/>
      <c r="CWG53" s="319"/>
      <c r="CWH53" s="319"/>
      <c r="CWI53" s="319"/>
      <c r="CWJ53" s="319"/>
      <c r="CWK53" s="319"/>
      <c r="CWL53" s="319"/>
      <c r="CWM53" s="319"/>
      <c r="CWN53" s="319"/>
      <c r="CWO53" s="319"/>
      <c r="CWP53" s="319"/>
      <c r="CWQ53" s="319"/>
      <c r="CWR53" s="319"/>
      <c r="CWS53" s="319"/>
      <c r="CWT53" s="319"/>
      <c r="CWU53" s="319"/>
      <c r="CWV53" s="319"/>
      <c r="CWW53" s="319"/>
      <c r="CWX53" s="319"/>
      <c r="CWY53" s="319"/>
      <c r="CWZ53" s="319"/>
      <c r="CXA53" s="319"/>
      <c r="CXB53" s="319"/>
      <c r="CXC53" s="319"/>
      <c r="CXD53" s="319"/>
      <c r="CXE53" s="319"/>
      <c r="CXF53" s="319"/>
      <c r="CXG53" s="319"/>
      <c r="CXH53" s="319"/>
      <c r="CXI53" s="319"/>
      <c r="CXJ53" s="319"/>
      <c r="CXK53" s="319"/>
      <c r="CXL53" s="319"/>
      <c r="CXM53" s="319"/>
      <c r="CXN53" s="319"/>
      <c r="CXO53" s="319"/>
      <c r="CXP53" s="319"/>
      <c r="CXQ53" s="319"/>
      <c r="CXR53" s="319"/>
      <c r="CXS53" s="319"/>
      <c r="CXT53" s="319"/>
      <c r="CXU53" s="319"/>
      <c r="CXV53" s="319"/>
      <c r="CXW53" s="319"/>
      <c r="CXX53" s="319"/>
      <c r="CXY53" s="319"/>
      <c r="CXZ53" s="319"/>
      <c r="CYA53" s="319"/>
      <c r="CYB53" s="319"/>
      <c r="CYC53" s="319"/>
      <c r="CYD53" s="319"/>
      <c r="CYE53" s="319"/>
      <c r="CYF53" s="319"/>
      <c r="CYG53" s="319"/>
      <c r="CYH53" s="319"/>
      <c r="CYI53" s="319"/>
      <c r="CYJ53" s="319"/>
      <c r="CYK53" s="319"/>
      <c r="CYL53" s="319"/>
      <c r="CYM53" s="319"/>
      <c r="CYN53" s="319"/>
      <c r="CYO53" s="319"/>
      <c r="CYP53" s="319"/>
      <c r="CYQ53" s="319"/>
      <c r="CYR53" s="319"/>
      <c r="CYS53" s="319"/>
      <c r="CYT53" s="319"/>
      <c r="CYU53" s="319"/>
      <c r="CYV53" s="319"/>
      <c r="CYW53" s="319"/>
      <c r="CYX53" s="319"/>
      <c r="CYY53" s="319"/>
      <c r="CYZ53" s="319"/>
      <c r="CZA53" s="319"/>
      <c r="CZB53" s="319"/>
      <c r="CZC53" s="319"/>
      <c r="CZD53" s="319"/>
      <c r="CZE53" s="319"/>
      <c r="CZF53" s="319"/>
      <c r="CZG53" s="319"/>
      <c r="CZH53" s="319"/>
      <c r="CZI53" s="319"/>
      <c r="CZJ53" s="319"/>
      <c r="CZK53" s="319"/>
      <c r="CZL53" s="319"/>
      <c r="CZM53" s="319"/>
      <c r="CZN53" s="319"/>
      <c r="CZO53" s="319"/>
      <c r="CZP53" s="319"/>
      <c r="CZQ53" s="319"/>
      <c r="CZR53" s="319"/>
      <c r="CZS53" s="319"/>
      <c r="CZT53" s="319"/>
      <c r="CZU53" s="319"/>
      <c r="CZV53" s="319"/>
      <c r="CZW53" s="319"/>
      <c r="CZX53" s="319"/>
      <c r="CZY53" s="319"/>
      <c r="CZZ53" s="319"/>
      <c r="DAA53" s="319"/>
      <c r="DAB53" s="319"/>
      <c r="DAC53" s="319"/>
      <c r="DAD53" s="319"/>
      <c r="DAE53" s="319"/>
      <c r="DAF53" s="319"/>
      <c r="DAG53" s="319"/>
      <c r="DAH53" s="319"/>
      <c r="DAI53" s="319"/>
      <c r="DAJ53" s="319"/>
      <c r="DAK53" s="319"/>
      <c r="DAL53" s="319"/>
      <c r="DAM53" s="319"/>
      <c r="DAN53" s="319"/>
      <c r="DAO53" s="319"/>
      <c r="DAP53" s="319"/>
      <c r="DAQ53" s="319"/>
      <c r="DAR53" s="319"/>
      <c r="DAS53" s="319"/>
      <c r="DAT53" s="319"/>
      <c r="DAU53" s="319"/>
      <c r="DAV53" s="319"/>
      <c r="DAW53" s="319"/>
      <c r="DAX53" s="319"/>
      <c r="DAY53" s="319"/>
      <c r="DAZ53" s="319"/>
      <c r="DBA53" s="319"/>
      <c r="DBB53" s="319"/>
      <c r="DBC53" s="319"/>
      <c r="DBD53" s="319"/>
      <c r="DBE53" s="319"/>
      <c r="DBF53" s="319"/>
      <c r="DBG53" s="319"/>
      <c r="DBH53" s="319"/>
      <c r="DBI53" s="319"/>
      <c r="DBJ53" s="319"/>
      <c r="DBK53" s="319"/>
      <c r="DBL53" s="319"/>
      <c r="DBM53" s="319"/>
      <c r="DBN53" s="319"/>
      <c r="DBO53" s="319"/>
      <c r="DBP53" s="319"/>
      <c r="DBQ53" s="319"/>
      <c r="DBR53" s="319"/>
      <c r="DBS53" s="319"/>
      <c r="DBT53" s="319"/>
      <c r="DBU53" s="319"/>
      <c r="DBV53" s="319"/>
      <c r="DBW53" s="319"/>
      <c r="DBX53" s="319"/>
      <c r="DBY53" s="319"/>
      <c r="DBZ53" s="319"/>
      <c r="DCA53" s="319"/>
      <c r="DCB53" s="319"/>
      <c r="DCC53" s="319"/>
      <c r="DCD53" s="319"/>
      <c r="DCE53" s="319"/>
      <c r="DCF53" s="319"/>
      <c r="DCG53" s="319"/>
      <c r="DCH53" s="319"/>
      <c r="DCI53" s="319"/>
      <c r="DCJ53" s="319"/>
      <c r="DCK53" s="319"/>
      <c r="DCL53" s="319"/>
      <c r="DCM53" s="319"/>
      <c r="DCN53" s="319"/>
      <c r="DCO53" s="319"/>
      <c r="DCP53" s="319"/>
      <c r="DCQ53" s="319"/>
      <c r="DCR53" s="319"/>
      <c r="DCS53" s="319"/>
      <c r="DCT53" s="319"/>
      <c r="DCU53" s="319"/>
      <c r="DCV53" s="319"/>
      <c r="DCW53" s="319"/>
      <c r="DCX53" s="319"/>
      <c r="DCY53" s="319"/>
      <c r="DCZ53" s="319"/>
      <c r="DDA53" s="319"/>
      <c r="DDB53" s="319"/>
      <c r="DDC53" s="319"/>
      <c r="DDD53" s="319"/>
      <c r="DDE53" s="319"/>
      <c r="DDF53" s="319"/>
      <c r="DDG53" s="319"/>
      <c r="DDH53" s="319"/>
      <c r="DDI53" s="319"/>
      <c r="DDJ53" s="319"/>
      <c r="DDK53" s="319"/>
      <c r="DDL53" s="319"/>
      <c r="DDM53" s="319"/>
      <c r="DDN53" s="319"/>
      <c r="DDO53" s="319"/>
      <c r="DDP53" s="319"/>
      <c r="DDQ53" s="319"/>
      <c r="DDR53" s="319"/>
      <c r="DDS53" s="319"/>
      <c r="DDT53" s="319"/>
      <c r="DDU53" s="319"/>
      <c r="DDV53" s="319"/>
      <c r="DDW53" s="319"/>
      <c r="DDX53" s="319"/>
      <c r="DDY53" s="319"/>
      <c r="DDZ53" s="319"/>
      <c r="DEA53" s="319"/>
      <c r="DEB53" s="319"/>
      <c r="DEC53" s="319"/>
      <c r="DED53" s="319"/>
      <c r="DEE53" s="319"/>
      <c r="DEF53" s="319"/>
      <c r="DEG53" s="319"/>
      <c r="DEH53" s="319"/>
      <c r="DEI53" s="319"/>
      <c r="DEJ53" s="319"/>
      <c r="DEK53" s="319"/>
      <c r="DEL53" s="319"/>
      <c r="DEM53" s="319"/>
      <c r="DEN53" s="319"/>
      <c r="DEO53" s="319"/>
      <c r="DEP53" s="319"/>
      <c r="DEQ53" s="319"/>
      <c r="DER53" s="319"/>
      <c r="DES53" s="319"/>
      <c r="DET53" s="319"/>
      <c r="DEU53" s="319"/>
      <c r="DEV53" s="319"/>
      <c r="DEW53" s="319"/>
      <c r="DEX53" s="319"/>
      <c r="DEY53" s="319"/>
      <c r="DEZ53" s="319"/>
      <c r="DFA53" s="319"/>
      <c r="DFB53" s="319"/>
      <c r="DFC53" s="319"/>
      <c r="DFD53" s="319"/>
      <c r="DFE53" s="319"/>
      <c r="DFF53" s="319"/>
      <c r="DFG53" s="319"/>
      <c r="DFH53" s="319"/>
      <c r="DFI53" s="319"/>
      <c r="DFJ53" s="319"/>
      <c r="DFK53" s="319"/>
      <c r="DFL53" s="319"/>
      <c r="DFM53" s="319"/>
      <c r="DFN53" s="319"/>
      <c r="DFO53" s="319"/>
      <c r="DFP53" s="319"/>
      <c r="DFQ53" s="319"/>
      <c r="DFR53" s="319"/>
      <c r="DFS53" s="319"/>
      <c r="DFT53" s="319"/>
      <c r="DFU53" s="319"/>
      <c r="DFV53" s="319"/>
      <c r="DFW53" s="319"/>
      <c r="DFX53" s="319"/>
      <c r="DFY53" s="319"/>
      <c r="DFZ53" s="319"/>
      <c r="DGA53" s="319"/>
      <c r="DGB53" s="319"/>
      <c r="DGC53" s="319"/>
      <c r="DGD53" s="319"/>
      <c r="DGE53" s="319"/>
      <c r="DGF53" s="319"/>
      <c r="DGG53" s="319"/>
      <c r="DGH53" s="319"/>
      <c r="DGI53" s="319"/>
      <c r="DGJ53" s="319"/>
      <c r="DGK53" s="319"/>
      <c r="DGL53" s="319"/>
      <c r="DGM53" s="319"/>
      <c r="DGN53" s="319"/>
      <c r="DGO53" s="319"/>
      <c r="DGP53" s="319"/>
      <c r="DGQ53" s="319"/>
      <c r="DGR53" s="319"/>
      <c r="DGS53" s="319"/>
      <c r="DGT53" s="319"/>
      <c r="DGU53" s="319"/>
      <c r="DGV53" s="319"/>
      <c r="DGW53" s="319"/>
      <c r="DGX53" s="319"/>
      <c r="DGY53" s="319"/>
      <c r="DGZ53" s="319"/>
      <c r="DHA53" s="319"/>
      <c r="DHB53" s="319"/>
      <c r="DHC53" s="319"/>
      <c r="DHD53" s="319"/>
      <c r="DHE53" s="319"/>
      <c r="DHF53" s="319"/>
      <c r="DHG53" s="319"/>
      <c r="DHH53" s="319"/>
      <c r="DHI53" s="319"/>
      <c r="DHJ53" s="319"/>
      <c r="DHK53" s="319"/>
      <c r="DHL53" s="319"/>
      <c r="DHM53" s="319"/>
      <c r="DHN53" s="319"/>
      <c r="DHO53" s="319"/>
      <c r="DHP53" s="319"/>
      <c r="DHQ53" s="319"/>
      <c r="DHR53" s="319"/>
      <c r="DHS53" s="319"/>
      <c r="DHT53" s="319"/>
      <c r="DHU53" s="319"/>
      <c r="DHV53" s="319"/>
      <c r="DHW53" s="319"/>
      <c r="DHX53" s="319"/>
      <c r="DHY53" s="319"/>
      <c r="DHZ53" s="319"/>
      <c r="DIA53" s="319"/>
      <c r="DIB53" s="319"/>
      <c r="DIC53" s="319"/>
      <c r="DID53" s="319"/>
      <c r="DIE53" s="319"/>
      <c r="DIF53" s="319"/>
      <c r="DIG53" s="319"/>
      <c r="DIH53" s="319"/>
      <c r="DII53" s="319"/>
      <c r="DIJ53" s="319"/>
      <c r="DIK53" s="319"/>
      <c r="DIL53" s="319"/>
      <c r="DIM53" s="319"/>
      <c r="DIN53" s="319"/>
      <c r="DIO53" s="319"/>
      <c r="DIP53" s="319"/>
      <c r="DIQ53" s="319"/>
      <c r="DIR53" s="319"/>
      <c r="DIS53" s="319"/>
      <c r="DIT53" s="319"/>
      <c r="DIU53" s="319"/>
      <c r="DIV53" s="319"/>
      <c r="DIW53" s="319"/>
      <c r="DIX53" s="319"/>
      <c r="DIY53" s="319"/>
      <c r="DIZ53" s="319"/>
      <c r="DJA53" s="319"/>
      <c r="DJB53" s="319"/>
      <c r="DJC53" s="319"/>
      <c r="DJD53" s="319"/>
      <c r="DJE53" s="319"/>
      <c r="DJF53" s="319"/>
      <c r="DJG53" s="319"/>
      <c r="DJH53" s="319"/>
      <c r="DJI53" s="319"/>
      <c r="DJJ53" s="319"/>
      <c r="DJK53" s="319"/>
      <c r="DJL53" s="319"/>
      <c r="DJM53" s="319"/>
      <c r="DJN53" s="319"/>
      <c r="DJO53" s="319"/>
      <c r="DJP53" s="319"/>
      <c r="DJQ53" s="319"/>
      <c r="DJR53" s="319"/>
      <c r="DJS53" s="319"/>
      <c r="DJT53" s="319"/>
      <c r="DJU53" s="319"/>
      <c r="DJV53" s="319"/>
      <c r="DJW53" s="319"/>
      <c r="DJX53" s="319"/>
      <c r="DJY53" s="319"/>
      <c r="DJZ53" s="319"/>
      <c r="DKA53" s="319"/>
      <c r="DKB53" s="319"/>
      <c r="DKC53" s="319"/>
      <c r="DKD53" s="319"/>
      <c r="DKE53" s="319"/>
      <c r="DKF53" s="319"/>
      <c r="DKG53" s="319"/>
      <c r="DKH53" s="319"/>
      <c r="DKI53" s="319"/>
      <c r="DKJ53" s="319"/>
      <c r="DKK53" s="319"/>
      <c r="DKL53" s="319"/>
      <c r="DKM53" s="319"/>
      <c r="DKN53" s="319"/>
      <c r="DKO53" s="319"/>
      <c r="DKP53" s="319"/>
      <c r="DKQ53" s="319"/>
      <c r="DKR53" s="319"/>
      <c r="DKS53" s="319"/>
      <c r="DKT53" s="319"/>
      <c r="DKU53" s="319"/>
      <c r="DKV53" s="319"/>
      <c r="DKW53" s="319"/>
      <c r="DKX53" s="319"/>
      <c r="DKY53" s="319"/>
      <c r="DKZ53" s="319"/>
      <c r="DLA53" s="319"/>
      <c r="DLB53" s="319"/>
      <c r="DLC53" s="319"/>
      <c r="DLD53" s="319"/>
      <c r="DLE53" s="319"/>
      <c r="DLF53" s="319"/>
      <c r="DLG53" s="319"/>
      <c r="DLH53" s="319"/>
      <c r="DLI53" s="319"/>
      <c r="DLJ53" s="319"/>
      <c r="DLK53" s="319"/>
      <c r="DLL53" s="319"/>
      <c r="DLM53" s="319"/>
      <c r="DLN53" s="319"/>
      <c r="DLO53" s="319"/>
      <c r="DLP53" s="319"/>
      <c r="DLQ53" s="319"/>
      <c r="DLR53" s="319"/>
      <c r="DLS53" s="319"/>
      <c r="DLT53" s="319"/>
      <c r="DLU53" s="319"/>
      <c r="DLV53" s="319"/>
      <c r="DLW53" s="319"/>
      <c r="DLX53" s="319"/>
      <c r="DLY53" s="319"/>
      <c r="DLZ53" s="319"/>
      <c r="DMA53" s="319"/>
      <c r="DMB53" s="319"/>
      <c r="DMC53" s="319"/>
      <c r="DMD53" s="319"/>
      <c r="DME53" s="319"/>
      <c r="DMF53" s="319"/>
      <c r="DMG53" s="319"/>
      <c r="DMH53" s="319"/>
      <c r="DMI53" s="319"/>
      <c r="DMJ53" s="319"/>
      <c r="DMK53" s="319"/>
      <c r="DML53" s="319"/>
      <c r="DMM53" s="319"/>
      <c r="DMN53" s="319"/>
      <c r="DMO53" s="319"/>
      <c r="DMP53" s="319"/>
      <c r="DMQ53" s="319"/>
      <c r="DMR53" s="319"/>
      <c r="DMS53" s="319"/>
      <c r="DMT53" s="319"/>
      <c r="DMU53" s="319"/>
      <c r="DMV53" s="319"/>
      <c r="DMW53" s="319"/>
      <c r="DMX53" s="319"/>
      <c r="DMY53" s="319"/>
      <c r="DMZ53" s="319"/>
      <c r="DNA53" s="319"/>
      <c r="DNB53" s="319"/>
      <c r="DNC53" s="319"/>
      <c r="DND53" s="319"/>
      <c r="DNE53" s="319"/>
      <c r="DNF53" s="319"/>
      <c r="DNG53" s="319"/>
      <c r="DNH53" s="319"/>
      <c r="DNI53" s="319"/>
      <c r="DNJ53" s="319"/>
      <c r="DNK53" s="319"/>
      <c r="DNL53" s="319"/>
      <c r="DNM53" s="319"/>
      <c r="DNN53" s="319"/>
      <c r="DNO53" s="319"/>
      <c r="DNP53" s="319"/>
      <c r="DNQ53" s="319"/>
      <c r="DNR53" s="319"/>
      <c r="DNS53" s="319"/>
      <c r="DNT53" s="319"/>
      <c r="DNU53" s="319"/>
      <c r="DNV53" s="319"/>
      <c r="DNW53" s="319"/>
      <c r="DNX53" s="319"/>
      <c r="DNY53" s="319"/>
      <c r="DNZ53" s="319"/>
      <c r="DOA53" s="319"/>
      <c r="DOB53" s="319"/>
      <c r="DOC53" s="319"/>
      <c r="DOD53" s="319"/>
      <c r="DOE53" s="319"/>
      <c r="DOF53" s="319"/>
      <c r="DOG53" s="319"/>
      <c r="DOH53" s="319"/>
      <c r="DOI53" s="319"/>
      <c r="DOJ53" s="319"/>
      <c r="DOK53" s="319"/>
      <c r="DOL53" s="319"/>
      <c r="DOM53" s="319"/>
      <c r="DON53" s="319"/>
      <c r="DOO53" s="319"/>
      <c r="DOP53" s="319"/>
      <c r="DOQ53" s="319"/>
      <c r="DOR53" s="319"/>
      <c r="DOS53" s="319"/>
      <c r="DOT53" s="319"/>
      <c r="DOU53" s="319"/>
      <c r="DOV53" s="319"/>
      <c r="DOW53" s="319"/>
      <c r="DOX53" s="319"/>
      <c r="DOY53" s="319"/>
      <c r="DOZ53" s="319"/>
      <c r="DPA53" s="319"/>
      <c r="DPB53" s="319"/>
      <c r="DPC53" s="319"/>
      <c r="DPD53" s="319"/>
      <c r="DPE53" s="319"/>
      <c r="DPF53" s="319"/>
      <c r="DPG53" s="319"/>
      <c r="DPH53" s="319"/>
      <c r="DPI53" s="319"/>
      <c r="DPJ53" s="319"/>
      <c r="DPK53" s="319"/>
      <c r="DPL53" s="319"/>
      <c r="DPM53" s="319"/>
      <c r="DPN53" s="319"/>
      <c r="DPO53" s="319"/>
      <c r="DPP53" s="319"/>
      <c r="DPQ53" s="319"/>
      <c r="DPR53" s="319"/>
      <c r="DPS53" s="319"/>
      <c r="DPT53" s="319"/>
      <c r="DPU53" s="319"/>
      <c r="DPV53" s="319"/>
      <c r="DPW53" s="319"/>
      <c r="DPX53" s="319"/>
      <c r="DPY53" s="319"/>
      <c r="DPZ53" s="319"/>
      <c r="DQA53" s="319"/>
      <c r="DQB53" s="319"/>
      <c r="DQC53" s="319"/>
      <c r="DQD53" s="319"/>
      <c r="DQE53" s="319"/>
      <c r="DQF53" s="319"/>
      <c r="DQG53" s="319"/>
      <c r="DQH53" s="319"/>
      <c r="DQI53" s="319"/>
      <c r="DQJ53" s="319"/>
      <c r="DQK53" s="319"/>
      <c r="DQL53" s="319"/>
      <c r="DQM53" s="319"/>
      <c r="DQN53" s="319"/>
      <c r="DQO53" s="319"/>
      <c r="DQP53" s="319"/>
      <c r="DQQ53" s="319"/>
      <c r="DQR53" s="319"/>
      <c r="DQS53" s="319"/>
      <c r="DQT53" s="319"/>
      <c r="DQU53" s="319"/>
      <c r="DQV53" s="319"/>
      <c r="DQW53" s="319"/>
      <c r="DQX53" s="319"/>
      <c r="DQY53" s="319"/>
      <c r="DQZ53" s="319"/>
      <c r="DRA53" s="319"/>
      <c r="DRB53" s="319"/>
      <c r="DRC53" s="319"/>
      <c r="DRD53" s="319"/>
      <c r="DRE53" s="319"/>
      <c r="DRF53" s="319"/>
      <c r="DRG53" s="319"/>
      <c r="DRH53" s="319"/>
      <c r="DRI53" s="319"/>
      <c r="DRJ53" s="319"/>
      <c r="DRK53" s="319"/>
      <c r="DRL53" s="319"/>
      <c r="DRM53" s="319"/>
      <c r="DRN53" s="319"/>
      <c r="DRO53" s="319"/>
      <c r="DRP53" s="319"/>
      <c r="DRQ53" s="319"/>
      <c r="DRR53" s="319"/>
      <c r="DRS53" s="319"/>
      <c r="DRT53" s="319"/>
      <c r="DRU53" s="319"/>
      <c r="DRV53" s="319"/>
      <c r="DRW53" s="319"/>
      <c r="DRX53" s="319"/>
      <c r="DRY53" s="319"/>
      <c r="DRZ53" s="319"/>
      <c r="DSA53" s="319"/>
      <c r="DSB53" s="319"/>
      <c r="DSC53" s="319"/>
      <c r="DSD53" s="319"/>
      <c r="DSE53" s="319"/>
      <c r="DSF53" s="319"/>
      <c r="DSG53" s="319"/>
      <c r="DSH53" s="319"/>
      <c r="DSI53" s="319"/>
      <c r="DSJ53" s="319"/>
      <c r="DSK53" s="319"/>
      <c r="DSL53" s="319"/>
      <c r="DSM53" s="319"/>
      <c r="DSN53" s="319"/>
      <c r="DSO53" s="319"/>
      <c r="DSP53" s="319"/>
      <c r="DSQ53" s="319"/>
      <c r="DSR53" s="319"/>
      <c r="DSS53" s="319"/>
      <c r="DST53" s="319"/>
      <c r="DSU53" s="319"/>
      <c r="DSV53" s="319"/>
      <c r="DSW53" s="319"/>
      <c r="DSX53" s="319"/>
      <c r="DSY53" s="319"/>
      <c r="DSZ53" s="319"/>
      <c r="DTA53" s="319"/>
      <c r="DTB53" s="319"/>
      <c r="DTC53" s="319"/>
      <c r="DTD53" s="319"/>
      <c r="DTE53" s="319"/>
      <c r="DTF53" s="319"/>
      <c r="DTG53" s="319"/>
      <c r="DTH53" s="319"/>
      <c r="DTI53" s="319"/>
      <c r="DTJ53" s="319"/>
      <c r="DTK53" s="319"/>
      <c r="DTL53" s="319"/>
      <c r="DTM53" s="319"/>
      <c r="DTN53" s="319"/>
      <c r="DTO53" s="319"/>
      <c r="DTP53" s="319"/>
      <c r="DTQ53" s="319"/>
      <c r="DTR53" s="319"/>
      <c r="DTS53" s="319"/>
      <c r="DTT53" s="319"/>
      <c r="DTU53" s="319"/>
      <c r="DTV53" s="319"/>
      <c r="DTW53" s="319"/>
      <c r="DTX53" s="319"/>
      <c r="DTY53" s="319"/>
      <c r="DTZ53" s="319"/>
      <c r="DUA53" s="319"/>
      <c r="DUB53" s="319"/>
      <c r="DUC53" s="319"/>
      <c r="DUD53" s="319"/>
      <c r="DUE53" s="319"/>
      <c r="DUF53" s="319"/>
      <c r="DUG53" s="319"/>
      <c r="DUH53" s="319"/>
      <c r="DUI53" s="319"/>
      <c r="DUJ53" s="319"/>
      <c r="DUK53" s="319"/>
      <c r="DUL53" s="319"/>
      <c r="DUM53" s="319"/>
      <c r="DUN53" s="319"/>
      <c r="DUO53" s="319"/>
      <c r="DUP53" s="319"/>
      <c r="DUQ53" s="319"/>
      <c r="DUR53" s="319"/>
      <c r="DUS53" s="319"/>
      <c r="DUT53" s="319"/>
      <c r="DUU53" s="319"/>
      <c r="DUV53" s="319"/>
      <c r="DUW53" s="319"/>
      <c r="DUX53" s="319"/>
      <c r="DUY53" s="319"/>
      <c r="DUZ53" s="319"/>
      <c r="DVA53" s="319"/>
      <c r="DVB53" s="319"/>
      <c r="DVC53" s="319"/>
      <c r="DVD53" s="319"/>
      <c r="DVE53" s="319"/>
      <c r="DVF53" s="319"/>
      <c r="DVG53" s="319"/>
      <c r="DVH53" s="319"/>
      <c r="DVI53" s="319"/>
      <c r="DVJ53" s="319"/>
      <c r="DVK53" s="319"/>
      <c r="DVL53" s="319"/>
      <c r="DVM53" s="319"/>
      <c r="DVN53" s="319"/>
      <c r="DVO53" s="319"/>
      <c r="DVP53" s="319"/>
      <c r="DVQ53" s="319"/>
      <c r="DVR53" s="319"/>
      <c r="DVS53" s="319"/>
      <c r="DVT53" s="319"/>
      <c r="DVU53" s="319"/>
      <c r="DVV53" s="319"/>
      <c r="DVW53" s="319"/>
      <c r="DVX53" s="319"/>
      <c r="DVY53" s="319"/>
      <c r="DVZ53" s="319"/>
      <c r="DWA53" s="319"/>
      <c r="DWB53" s="319"/>
      <c r="DWC53" s="319"/>
      <c r="DWD53" s="319"/>
      <c r="DWE53" s="319"/>
      <c r="DWF53" s="319"/>
      <c r="DWG53" s="319"/>
      <c r="DWH53" s="319"/>
      <c r="DWI53" s="319"/>
      <c r="DWJ53" s="319"/>
      <c r="DWK53" s="319"/>
      <c r="DWL53" s="319"/>
      <c r="DWM53" s="319"/>
      <c r="DWN53" s="319"/>
      <c r="DWO53" s="319"/>
      <c r="DWP53" s="319"/>
      <c r="DWQ53" s="319"/>
      <c r="DWR53" s="319"/>
      <c r="DWS53" s="319"/>
      <c r="DWT53" s="319"/>
      <c r="DWU53" s="319"/>
      <c r="DWV53" s="319"/>
      <c r="DWW53" s="319"/>
      <c r="DWX53" s="319"/>
      <c r="DWY53" s="319"/>
      <c r="DWZ53" s="319"/>
      <c r="DXA53" s="319"/>
      <c r="DXB53" s="319"/>
      <c r="DXC53" s="319"/>
      <c r="DXD53" s="319"/>
      <c r="DXE53" s="319"/>
      <c r="DXF53" s="319"/>
      <c r="DXG53" s="319"/>
      <c r="DXH53" s="319"/>
      <c r="DXI53" s="319"/>
      <c r="DXJ53" s="319"/>
      <c r="DXK53" s="319"/>
      <c r="DXL53" s="319"/>
      <c r="DXM53" s="319"/>
      <c r="DXN53" s="319"/>
      <c r="DXO53" s="319"/>
      <c r="DXP53" s="319"/>
      <c r="DXQ53" s="319"/>
      <c r="DXR53" s="319"/>
      <c r="DXS53" s="319"/>
      <c r="DXT53" s="319"/>
      <c r="DXU53" s="319"/>
      <c r="DXV53" s="319"/>
      <c r="DXW53" s="319"/>
      <c r="DXX53" s="319"/>
      <c r="DXY53" s="319"/>
      <c r="DXZ53" s="319"/>
      <c r="DYA53" s="319"/>
      <c r="DYB53" s="319"/>
      <c r="DYC53" s="319"/>
      <c r="DYD53" s="319"/>
      <c r="DYE53" s="319"/>
      <c r="DYF53" s="319"/>
      <c r="DYG53" s="319"/>
      <c r="DYH53" s="319"/>
      <c r="DYI53" s="319"/>
      <c r="DYJ53" s="319"/>
      <c r="DYK53" s="319"/>
      <c r="DYL53" s="319"/>
      <c r="DYM53" s="319"/>
      <c r="DYN53" s="319"/>
      <c r="DYO53" s="319"/>
      <c r="DYP53" s="319"/>
      <c r="DYQ53" s="319"/>
      <c r="DYR53" s="319"/>
      <c r="DYS53" s="319"/>
      <c r="DYT53" s="319"/>
      <c r="DYU53" s="319"/>
      <c r="DYV53" s="319"/>
      <c r="DYW53" s="319"/>
      <c r="DYX53" s="319"/>
      <c r="DYY53" s="319"/>
      <c r="DYZ53" s="319"/>
      <c r="DZA53" s="319"/>
      <c r="DZB53" s="319"/>
      <c r="DZC53" s="319"/>
      <c r="DZD53" s="319"/>
      <c r="DZE53" s="319"/>
      <c r="DZF53" s="319"/>
      <c r="DZG53" s="319"/>
      <c r="DZH53" s="319"/>
      <c r="DZI53" s="319"/>
      <c r="DZJ53" s="319"/>
      <c r="DZK53" s="319"/>
      <c r="DZL53" s="319"/>
      <c r="DZM53" s="319"/>
      <c r="DZN53" s="319"/>
      <c r="DZO53" s="319"/>
      <c r="DZP53" s="319"/>
      <c r="DZQ53" s="319"/>
      <c r="DZR53" s="319"/>
      <c r="DZS53" s="319"/>
      <c r="DZT53" s="319"/>
      <c r="DZU53" s="319"/>
      <c r="DZV53" s="319"/>
      <c r="DZW53" s="319"/>
      <c r="DZX53" s="319"/>
      <c r="DZY53" s="319"/>
      <c r="DZZ53" s="319"/>
      <c r="EAA53" s="319"/>
      <c r="EAB53" s="319"/>
      <c r="EAC53" s="319"/>
      <c r="EAD53" s="319"/>
      <c r="EAE53" s="319"/>
      <c r="EAF53" s="319"/>
      <c r="EAG53" s="319"/>
      <c r="EAH53" s="319"/>
      <c r="EAI53" s="319"/>
      <c r="EAJ53" s="319"/>
      <c r="EAK53" s="319"/>
      <c r="EAL53" s="319"/>
      <c r="EAM53" s="319"/>
      <c r="EAN53" s="319"/>
      <c r="EAO53" s="319"/>
      <c r="EAP53" s="319"/>
      <c r="EAQ53" s="319"/>
      <c r="EAR53" s="319"/>
      <c r="EAS53" s="319"/>
      <c r="EAT53" s="319"/>
      <c r="EAU53" s="319"/>
      <c r="EAV53" s="319"/>
      <c r="EAW53" s="319"/>
      <c r="EAX53" s="319"/>
      <c r="EAY53" s="319"/>
      <c r="EAZ53" s="319"/>
      <c r="EBA53" s="319"/>
      <c r="EBB53" s="319"/>
      <c r="EBC53" s="319"/>
      <c r="EBD53" s="319"/>
      <c r="EBE53" s="319"/>
      <c r="EBF53" s="319"/>
      <c r="EBG53" s="319"/>
      <c r="EBH53" s="319"/>
      <c r="EBI53" s="319"/>
      <c r="EBJ53" s="319"/>
      <c r="EBK53" s="319"/>
      <c r="EBL53" s="319"/>
      <c r="EBM53" s="319"/>
      <c r="EBN53" s="319"/>
      <c r="EBO53" s="319"/>
      <c r="EBP53" s="319"/>
      <c r="EBQ53" s="319"/>
      <c r="EBR53" s="319"/>
      <c r="EBS53" s="319"/>
      <c r="EBT53" s="319"/>
      <c r="EBU53" s="319"/>
      <c r="EBV53" s="319"/>
      <c r="EBW53" s="319"/>
      <c r="EBX53" s="319"/>
      <c r="EBY53" s="319"/>
      <c r="EBZ53" s="319"/>
      <c r="ECA53" s="319"/>
      <c r="ECB53" s="319"/>
      <c r="ECC53" s="319"/>
      <c r="ECD53" s="319"/>
      <c r="ECE53" s="319"/>
      <c r="ECF53" s="319"/>
      <c r="ECG53" s="319"/>
      <c r="ECH53" s="319"/>
      <c r="ECI53" s="319"/>
      <c r="ECJ53" s="319"/>
      <c r="ECK53" s="319"/>
      <c r="ECL53" s="319"/>
      <c r="ECM53" s="319"/>
      <c r="ECN53" s="319"/>
      <c r="ECO53" s="319"/>
      <c r="ECP53" s="319"/>
      <c r="ECQ53" s="319"/>
      <c r="ECR53" s="319"/>
      <c r="ECS53" s="319"/>
      <c r="ECT53" s="319"/>
      <c r="ECU53" s="319"/>
      <c r="ECV53" s="319"/>
      <c r="ECW53" s="319"/>
      <c r="ECX53" s="319"/>
      <c r="ECY53" s="319"/>
      <c r="ECZ53" s="319"/>
      <c r="EDA53" s="319"/>
      <c r="EDB53" s="319"/>
      <c r="EDC53" s="319"/>
      <c r="EDD53" s="319"/>
      <c r="EDE53" s="319"/>
      <c r="EDF53" s="319"/>
      <c r="EDG53" s="319"/>
      <c r="EDH53" s="319"/>
      <c r="EDI53" s="319"/>
      <c r="EDJ53" s="319"/>
      <c r="EDK53" s="319"/>
      <c r="EDL53" s="319"/>
      <c r="EDM53" s="319"/>
      <c r="EDN53" s="319"/>
      <c r="EDO53" s="319"/>
      <c r="EDP53" s="319"/>
      <c r="EDQ53" s="319"/>
      <c r="EDR53" s="319"/>
      <c r="EDS53" s="319"/>
      <c r="EDT53" s="319"/>
      <c r="EDU53" s="319"/>
      <c r="EDV53" s="319"/>
      <c r="EDW53" s="319"/>
      <c r="EDX53" s="319"/>
      <c r="EDY53" s="319"/>
      <c r="EDZ53" s="319"/>
      <c r="EEA53" s="319"/>
      <c r="EEB53" s="319"/>
      <c r="EEC53" s="319"/>
      <c r="EED53" s="319"/>
      <c r="EEE53" s="319"/>
      <c r="EEF53" s="319"/>
      <c r="EEG53" s="319"/>
      <c r="EEH53" s="319"/>
      <c r="EEI53" s="319"/>
      <c r="EEJ53" s="319"/>
      <c r="EEK53" s="319"/>
      <c r="EEL53" s="319"/>
      <c r="EEM53" s="319"/>
      <c r="EEN53" s="319"/>
      <c r="EEO53" s="319"/>
      <c r="EEP53" s="319"/>
      <c r="EEQ53" s="319"/>
      <c r="EER53" s="319"/>
      <c r="EES53" s="319"/>
      <c r="EET53" s="319"/>
      <c r="EEU53" s="319"/>
      <c r="EEV53" s="319"/>
      <c r="EEW53" s="319"/>
      <c r="EEX53" s="319"/>
      <c r="EEY53" s="319"/>
      <c r="EEZ53" s="319"/>
      <c r="EFA53" s="319"/>
      <c r="EFB53" s="319"/>
      <c r="EFC53" s="319"/>
      <c r="EFD53" s="319"/>
      <c r="EFE53" s="319"/>
      <c r="EFF53" s="319"/>
      <c r="EFG53" s="319"/>
      <c r="EFH53" s="319"/>
      <c r="EFI53" s="319"/>
      <c r="EFJ53" s="319"/>
      <c r="EFK53" s="319"/>
      <c r="EFL53" s="319"/>
      <c r="EFM53" s="319"/>
      <c r="EFN53" s="319"/>
      <c r="EFO53" s="319"/>
      <c r="EFP53" s="319"/>
      <c r="EFQ53" s="319"/>
      <c r="EFR53" s="319"/>
      <c r="EFS53" s="319"/>
      <c r="EFT53" s="319"/>
      <c r="EFU53" s="319"/>
      <c r="EFV53" s="319"/>
      <c r="EFW53" s="319"/>
      <c r="EFX53" s="319"/>
      <c r="EFY53" s="319"/>
      <c r="EFZ53" s="319"/>
      <c r="EGA53" s="319"/>
      <c r="EGB53" s="319"/>
      <c r="EGC53" s="319"/>
      <c r="EGD53" s="319"/>
      <c r="EGE53" s="319"/>
      <c r="EGF53" s="319"/>
      <c r="EGG53" s="319"/>
      <c r="EGH53" s="319"/>
      <c r="EGI53" s="319"/>
      <c r="EGJ53" s="319"/>
      <c r="EGK53" s="319"/>
      <c r="EGL53" s="319"/>
      <c r="EGM53" s="319"/>
      <c r="EGN53" s="319"/>
      <c r="EGO53" s="319"/>
      <c r="EGP53" s="319"/>
      <c r="EGQ53" s="319"/>
      <c r="EGR53" s="319"/>
      <c r="EGS53" s="319"/>
      <c r="EGT53" s="319"/>
      <c r="EGU53" s="319"/>
      <c r="EGV53" s="319"/>
      <c r="EGW53" s="319"/>
      <c r="EGX53" s="319"/>
      <c r="EGY53" s="319"/>
      <c r="EGZ53" s="319"/>
      <c r="EHA53" s="319"/>
      <c r="EHB53" s="319"/>
      <c r="EHC53" s="319"/>
      <c r="EHD53" s="319"/>
      <c r="EHE53" s="319"/>
      <c r="EHF53" s="319"/>
      <c r="EHG53" s="319"/>
      <c r="EHH53" s="319"/>
      <c r="EHI53" s="319"/>
      <c r="EHJ53" s="319"/>
      <c r="EHK53" s="319"/>
      <c r="EHL53" s="319"/>
      <c r="EHM53" s="319"/>
      <c r="EHN53" s="319"/>
      <c r="EHO53" s="319"/>
      <c r="EHP53" s="319"/>
      <c r="EHQ53" s="319"/>
      <c r="EHR53" s="319"/>
      <c r="EHS53" s="319"/>
      <c r="EHT53" s="319"/>
      <c r="EHU53" s="319"/>
      <c r="EHV53" s="319"/>
      <c r="EHW53" s="319"/>
      <c r="EHX53" s="319"/>
      <c r="EHY53" s="319"/>
      <c r="EHZ53" s="319"/>
      <c r="EIA53" s="319"/>
      <c r="EIB53" s="319"/>
      <c r="EIC53" s="319"/>
      <c r="EID53" s="319"/>
      <c r="EIE53" s="319"/>
      <c r="EIF53" s="319"/>
      <c r="EIG53" s="319"/>
      <c r="EIH53" s="319"/>
      <c r="EII53" s="319"/>
      <c r="EIJ53" s="319"/>
      <c r="EIK53" s="319"/>
      <c r="EIL53" s="319"/>
      <c r="EIM53" s="319"/>
      <c r="EIN53" s="319"/>
      <c r="EIO53" s="319"/>
      <c r="EIP53" s="319"/>
      <c r="EIQ53" s="319"/>
      <c r="EIR53" s="319"/>
      <c r="EIS53" s="319"/>
      <c r="EIT53" s="319"/>
      <c r="EIU53" s="319"/>
      <c r="EIV53" s="319"/>
      <c r="EIW53" s="319"/>
      <c r="EIX53" s="319"/>
      <c r="EIY53" s="319"/>
      <c r="EIZ53" s="319"/>
      <c r="EJA53" s="319"/>
      <c r="EJB53" s="319"/>
      <c r="EJC53" s="319"/>
      <c r="EJD53" s="319"/>
      <c r="EJE53" s="319"/>
      <c r="EJF53" s="319"/>
      <c r="EJG53" s="319"/>
      <c r="EJH53" s="319"/>
      <c r="EJI53" s="319"/>
      <c r="EJJ53" s="319"/>
      <c r="EJK53" s="319"/>
      <c r="EJL53" s="319"/>
      <c r="EJM53" s="319"/>
      <c r="EJN53" s="319"/>
      <c r="EJO53" s="319"/>
      <c r="EJP53" s="319"/>
      <c r="EJQ53" s="319"/>
      <c r="EJR53" s="319"/>
      <c r="EJS53" s="319"/>
      <c r="EJT53" s="319"/>
      <c r="EJU53" s="319"/>
      <c r="EJV53" s="319"/>
      <c r="EJW53" s="319"/>
      <c r="EJX53" s="319"/>
      <c r="EJY53" s="319"/>
      <c r="EJZ53" s="319"/>
      <c r="EKA53" s="319"/>
      <c r="EKB53" s="319"/>
      <c r="EKC53" s="319"/>
      <c r="EKD53" s="319"/>
      <c r="EKE53" s="319"/>
      <c r="EKF53" s="319"/>
      <c r="EKG53" s="319"/>
      <c r="EKH53" s="319"/>
      <c r="EKI53" s="319"/>
      <c r="EKJ53" s="319"/>
      <c r="EKK53" s="319"/>
      <c r="EKL53" s="319"/>
      <c r="EKM53" s="319"/>
      <c r="EKN53" s="319"/>
      <c r="EKO53" s="319"/>
      <c r="EKP53" s="319"/>
      <c r="EKQ53" s="319"/>
      <c r="EKR53" s="319"/>
      <c r="EKS53" s="319"/>
      <c r="EKT53" s="319"/>
      <c r="EKU53" s="319"/>
      <c r="EKV53" s="319"/>
      <c r="EKW53" s="319"/>
      <c r="EKX53" s="319"/>
      <c r="EKY53" s="319"/>
      <c r="EKZ53" s="319"/>
      <c r="ELA53" s="319"/>
      <c r="ELB53" s="319"/>
      <c r="ELC53" s="319"/>
      <c r="ELD53" s="319"/>
      <c r="ELE53" s="319"/>
      <c r="ELF53" s="319"/>
      <c r="ELG53" s="319"/>
      <c r="ELH53" s="319"/>
      <c r="ELI53" s="319"/>
      <c r="ELJ53" s="319"/>
      <c r="ELK53" s="319"/>
      <c r="ELL53" s="319"/>
      <c r="ELM53" s="319"/>
      <c r="ELN53" s="319"/>
      <c r="ELO53" s="319"/>
      <c r="ELP53" s="319"/>
      <c r="ELQ53" s="319"/>
      <c r="ELR53" s="319"/>
      <c r="ELS53" s="319"/>
      <c r="ELT53" s="319"/>
      <c r="ELU53" s="319"/>
      <c r="ELV53" s="319"/>
      <c r="ELW53" s="319"/>
      <c r="ELX53" s="319"/>
      <c r="ELY53" s="319"/>
      <c r="ELZ53" s="319"/>
      <c r="EMA53" s="319"/>
      <c r="EMB53" s="319"/>
      <c r="EMC53" s="319"/>
      <c r="EMD53" s="319"/>
      <c r="EME53" s="319"/>
      <c r="EMF53" s="319"/>
      <c r="EMG53" s="319"/>
      <c r="EMH53" s="319"/>
      <c r="EMI53" s="319"/>
      <c r="EMJ53" s="319"/>
      <c r="EMK53" s="319"/>
      <c r="EML53" s="319"/>
      <c r="EMM53" s="319"/>
      <c r="EMN53" s="319"/>
      <c r="EMO53" s="319"/>
      <c r="EMP53" s="319"/>
      <c r="EMQ53" s="319"/>
      <c r="EMR53" s="319"/>
      <c r="EMS53" s="319"/>
      <c r="EMT53" s="319"/>
      <c r="EMU53" s="319"/>
      <c r="EMV53" s="319"/>
      <c r="EMW53" s="319"/>
      <c r="EMX53" s="319"/>
      <c r="EMY53" s="319"/>
      <c r="EMZ53" s="319"/>
      <c r="ENA53" s="319"/>
      <c r="ENB53" s="319"/>
      <c r="ENC53" s="319"/>
      <c r="END53" s="319"/>
      <c r="ENE53" s="319"/>
      <c r="ENF53" s="319"/>
      <c r="ENG53" s="319"/>
      <c r="ENH53" s="319"/>
      <c r="ENI53" s="319"/>
      <c r="ENJ53" s="319"/>
      <c r="ENK53" s="319"/>
      <c r="ENL53" s="319"/>
      <c r="ENM53" s="319"/>
      <c r="ENN53" s="319"/>
      <c r="ENO53" s="319"/>
      <c r="ENP53" s="319"/>
      <c r="ENQ53" s="319"/>
      <c r="ENR53" s="319"/>
      <c r="ENS53" s="319"/>
      <c r="ENT53" s="319"/>
      <c r="ENU53" s="319"/>
      <c r="ENV53" s="319"/>
      <c r="ENW53" s="319"/>
      <c r="ENX53" s="319"/>
      <c r="ENY53" s="319"/>
      <c r="ENZ53" s="319"/>
      <c r="EOA53" s="319"/>
      <c r="EOB53" s="319"/>
      <c r="EOC53" s="319"/>
      <c r="EOD53" s="319"/>
      <c r="EOE53" s="319"/>
      <c r="EOF53" s="319"/>
      <c r="EOG53" s="319"/>
      <c r="EOH53" s="319"/>
      <c r="EOI53" s="319"/>
      <c r="EOJ53" s="319"/>
      <c r="EOK53" s="319"/>
      <c r="EOL53" s="319"/>
      <c r="EOM53" s="319"/>
      <c r="EON53" s="319"/>
      <c r="EOO53" s="319"/>
      <c r="EOP53" s="319"/>
      <c r="EOQ53" s="319"/>
      <c r="EOR53" s="319"/>
      <c r="EOS53" s="319"/>
      <c r="EOT53" s="319"/>
      <c r="EOU53" s="319"/>
      <c r="EOV53" s="319"/>
      <c r="EOW53" s="319"/>
      <c r="EOX53" s="319"/>
      <c r="EOY53" s="319"/>
      <c r="EOZ53" s="319"/>
      <c r="EPA53" s="319"/>
      <c r="EPB53" s="319"/>
      <c r="EPC53" s="319"/>
      <c r="EPD53" s="319"/>
      <c r="EPE53" s="319"/>
      <c r="EPF53" s="319"/>
      <c r="EPG53" s="319"/>
      <c r="EPH53" s="319"/>
      <c r="EPI53" s="319"/>
      <c r="EPJ53" s="319"/>
      <c r="EPK53" s="319"/>
      <c r="EPL53" s="319"/>
      <c r="EPM53" s="319"/>
      <c r="EPN53" s="319"/>
      <c r="EPO53" s="319"/>
      <c r="EPP53" s="319"/>
      <c r="EPQ53" s="319"/>
      <c r="EPR53" s="319"/>
      <c r="EPS53" s="319"/>
      <c r="EPT53" s="319"/>
      <c r="EPU53" s="319"/>
      <c r="EPV53" s="319"/>
      <c r="EPW53" s="319"/>
      <c r="EPX53" s="319"/>
      <c r="EPY53" s="319"/>
      <c r="EPZ53" s="319"/>
      <c r="EQA53" s="319"/>
      <c r="EQB53" s="319"/>
      <c r="EQC53" s="319"/>
      <c r="EQD53" s="319"/>
      <c r="EQE53" s="319"/>
      <c r="EQF53" s="319"/>
      <c r="EQG53" s="319"/>
      <c r="EQH53" s="319"/>
      <c r="EQI53" s="319"/>
      <c r="EQJ53" s="319"/>
      <c r="EQK53" s="319"/>
      <c r="EQL53" s="319"/>
      <c r="EQM53" s="319"/>
      <c r="EQN53" s="319"/>
      <c r="EQO53" s="319"/>
      <c r="EQP53" s="319"/>
      <c r="EQQ53" s="319"/>
      <c r="EQR53" s="319"/>
      <c r="EQS53" s="319"/>
      <c r="EQT53" s="319"/>
      <c r="EQU53" s="319"/>
      <c r="EQV53" s="319"/>
      <c r="EQW53" s="319"/>
      <c r="EQX53" s="319"/>
      <c r="EQY53" s="319"/>
      <c r="EQZ53" s="319"/>
      <c r="ERA53" s="319"/>
      <c r="ERB53" s="319"/>
      <c r="ERC53" s="319"/>
      <c r="ERD53" s="319"/>
      <c r="ERE53" s="319"/>
      <c r="ERF53" s="319"/>
      <c r="ERG53" s="319"/>
      <c r="ERH53" s="319"/>
      <c r="ERI53" s="319"/>
      <c r="ERJ53" s="319"/>
      <c r="ERK53" s="319"/>
      <c r="ERL53" s="319"/>
      <c r="ERM53" s="319"/>
      <c r="ERN53" s="319"/>
      <c r="ERO53" s="319"/>
      <c r="ERP53" s="319"/>
      <c r="ERQ53" s="319"/>
      <c r="ERR53" s="319"/>
      <c r="ERS53" s="319"/>
      <c r="ERT53" s="319"/>
      <c r="ERU53" s="319"/>
      <c r="ERV53" s="319"/>
      <c r="ERW53" s="319"/>
      <c r="ERX53" s="319"/>
      <c r="ERY53" s="319"/>
      <c r="ERZ53" s="319"/>
      <c r="ESA53" s="319"/>
      <c r="ESB53" s="319"/>
      <c r="ESC53" s="319"/>
      <c r="ESD53" s="319"/>
      <c r="ESE53" s="319"/>
      <c r="ESF53" s="319"/>
      <c r="ESG53" s="319"/>
      <c r="ESH53" s="319"/>
      <c r="ESI53" s="319"/>
      <c r="ESJ53" s="319"/>
      <c r="ESK53" s="319"/>
      <c r="ESL53" s="319"/>
      <c r="ESM53" s="319"/>
      <c r="ESN53" s="319"/>
      <c r="ESO53" s="319"/>
      <c r="ESP53" s="319"/>
      <c r="ESQ53" s="319"/>
      <c r="ESR53" s="319"/>
      <c r="ESS53" s="319"/>
      <c r="EST53" s="319"/>
      <c r="ESU53" s="319"/>
      <c r="ESV53" s="319"/>
      <c r="ESW53" s="319"/>
      <c r="ESX53" s="319"/>
      <c r="ESY53" s="319"/>
      <c r="ESZ53" s="319"/>
      <c r="ETA53" s="319"/>
      <c r="ETB53" s="319"/>
      <c r="ETC53" s="319"/>
      <c r="ETD53" s="319"/>
      <c r="ETE53" s="319"/>
      <c r="ETF53" s="319"/>
      <c r="ETG53" s="319"/>
      <c r="ETH53" s="319"/>
      <c r="ETI53" s="319"/>
      <c r="ETJ53" s="319"/>
      <c r="ETK53" s="319"/>
      <c r="ETL53" s="319"/>
      <c r="ETM53" s="319"/>
      <c r="ETN53" s="319"/>
      <c r="ETO53" s="319"/>
      <c r="ETP53" s="319"/>
      <c r="ETQ53" s="319"/>
      <c r="ETR53" s="319"/>
      <c r="ETS53" s="319"/>
      <c r="ETT53" s="319"/>
      <c r="ETU53" s="319"/>
      <c r="ETV53" s="319"/>
      <c r="ETW53" s="319"/>
      <c r="ETX53" s="319"/>
      <c r="ETY53" s="319"/>
      <c r="ETZ53" s="319"/>
      <c r="EUA53" s="319"/>
      <c r="EUB53" s="319"/>
      <c r="EUC53" s="319"/>
      <c r="EUD53" s="319"/>
      <c r="EUE53" s="319"/>
      <c r="EUF53" s="319"/>
      <c r="EUG53" s="319"/>
      <c r="EUH53" s="319"/>
      <c r="EUI53" s="319"/>
      <c r="EUJ53" s="319"/>
      <c r="EUK53" s="319"/>
      <c r="EUL53" s="319"/>
      <c r="EUM53" s="319"/>
      <c r="EUN53" s="319"/>
      <c r="EUO53" s="319"/>
      <c r="EUP53" s="319"/>
      <c r="EUQ53" s="319"/>
      <c r="EUR53" s="319"/>
      <c r="EUS53" s="319"/>
      <c r="EUT53" s="319"/>
      <c r="EUU53" s="319"/>
      <c r="EUV53" s="319"/>
      <c r="EUW53" s="319"/>
      <c r="EUX53" s="319"/>
      <c r="EUY53" s="319"/>
      <c r="EUZ53" s="319"/>
      <c r="EVA53" s="319"/>
      <c r="EVB53" s="319"/>
      <c r="EVC53" s="319"/>
      <c r="EVD53" s="319"/>
      <c r="EVE53" s="319"/>
      <c r="EVF53" s="319"/>
      <c r="EVG53" s="319"/>
      <c r="EVH53" s="319"/>
      <c r="EVI53" s="319"/>
      <c r="EVJ53" s="319"/>
      <c r="EVK53" s="319"/>
      <c r="EVL53" s="319"/>
      <c r="EVM53" s="319"/>
      <c r="EVN53" s="319"/>
      <c r="EVO53" s="319"/>
      <c r="EVP53" s="319"/>
      <c r="EVQ53" s="319"/>
      <c r="EVR53" s="319"/>
      <c r="EVS53" s="319"/>
      <c r="EVT53" s="319"/>
      <c r="EVU53" s="319"/>
      <c r="EVV53" s="319"/>
      <c r="EVW53" s="319"/>
      <c r="EVX53" s="319"/>
      <c r="EVY53" s="319"/>
      <c r="EVZ53" s="319"/>
      <c r="EWA53" s="319"/>
      <c r="EWB53" s="319"/>
      <c r="EWC53" s="319"/>
      <c r="EWD53" s="319"/>
      <c r="EWE53" s="319"/>
      <c r="EWF53" s="319"/>
      <c r="EWG53" s="319"/>
      <c r="EWH53" s="319"/>
      <c r="EWI53" s="319"/>
      <c r="EWJ53" s="319"/>
      <c r="EWK53" s="319"/>
      <c r="EWL53" s="319"/>
      <c r="EWM53" s="319"/>
      <c r="EWN53" s="319"/>
      <c r="EWO53" s="319"/>
      <c r="EWP53" s="319"/>
      <c r="EWQ53" s="319"/>
      <c r="EWR53" s="319"/>
      <c r="EWS53" s="319"/>
      <c r="EWT53" s="319"/>
      <c r="EWU53" s="319"/>
      <c r="EWV53" s="319"/>
      <c r="EWW53" s="319"/>
      <c r="EWX53" s="319"/>
      <c r="EWY53" s="319"/>
      <c r="EWZ53" s="319"/>
      <c r="EXA53" s="319"/>
      <c r="EXB53" s="319"/>
      <c r="EXC53" s="319"/>
      <c r="EXD53" s="319"/>
      <c r="EXE53" s="319"/>
      <c r="EXF53" s="319"/>
      <c r="EXG53" s="319"/>
      <c r="EXH53" s="319"/>
      <c r="EXI53" s="319"/>
      <c r="EXJ53" s="319"/>
      <c r="EXK53" s="319"/>
      <c r="EXL53" s="319"/>
      <c r="EXM53" s="319"/>
      <c r="EXN53" s="319"/>
      <c r="EXO53" s="319"/>
      <c r="EXP53" s="319"/>
      <c r="EXQ53" s="319"/>
      <c r="EXR53" s="319"/>
      <c r="EXS53" s="319"/>
      <c r="EXT53" s="319"/>
      <c r="EXU53" s="319"/>
      <c r="EXV53" s="319"/>
      <c r="EXW53" s="319"/>
      <c r="EXX53" s="319"/>
      <c r="EXY53" s="319"/>
      <c r="EXZ53" s="319"/>
      <c r="EYA53" s="319"/>
      <c r="EYB53" s="319"/>
      <c r="EYC53" s="319"/>
      <c r="EYD53" s="319"/>
      <c r="EYE53" s="319"/>
      <c r="EYF53" s="319"/>
      <c r="EYG53" s="319"/>
      <c r="EYH53" s="319"/>
      <c r="EYI53" s="319"/>
      <c r="EYJ53" s="319"/>
      <c r="EYK53" s="319"/>
      <c r="EYL53" s="319"/>
      <c r="EYM53" s="319"/>
      <c r="EYN53" s="319"/>
      <c r="EYO53" s="319"/>
      <c r="EYP53" s="319"/>
      <c r="EYQ53" s="319"/>
      <c r="EYR53" s="319"/>
      <c r="EYS53" s="319"/>
      <c r="EYT53" s="319"/>
      <c r="EYU53" s="319"/>
      <c r="EYV53" s="319"/>
      <c r="EYW53" s="319"/>
      <c r="EYX53" s="319"/>
      <c r="EYY53" s="319"/>
      <c r="EYZ53" s="319"/>
      <c r="EZA53" s="319"/>
      <c r="EZB53" s="319"/>
      <c r="EZC53" s="319"/>
      <c r="EZD53" s="319"/>
      <c r="EZE53" s="319"/>
      <c r="EZF53" s="319"/>
      <c r="EZG53" s="319"/>
      <c r="EZH53" s="319"/>
      <c r="EZI53" s="319"/>
      <c r="EZJ53" s="319"/>
      <c r="EZK53" s="319"/>
      <c r="EZL53" s="319"/>
      <c r="EZM53" s="319"/>
      <c r="EZN53" s="319"/>
      <c r="EZO53" s="319"/>
      <c r="EZP53" s="319"/>
      <c r="EZQ53" s="319"/>
      <c r="EZR53" s="319"/>
      <c r="EZS53" s="319"/>
      <c r="EZT53" s="319"/>
      <c r="EZU53" s="319"/>
      <c r="EZV53" s="319"/>
      <c r="EZW53" s="319"/>
      <c r="EZX53" s="319"/>
      <c r="EZY53" s="319"/>
      <c r="EZZ53" s="319"/>
      <c r="FAA53" s="319"/>
      <c r="FAB53" s="319"/>
      <c r="FAC53" s="319"/>
      <c r="FAD53" s="319"/>
      <c r="FAE53" s="319"/>
      <c r="FAF53" s="319"/>
      <c r="FAG53" s="319"/>
      <c r="FAH53" s="319"/>
      <c r="FAI53" s="319"/>
      <c r="FAJ53" s="319"/>
      <c r="FAK53" s="319"/>
      <c r="FAL53" s="319"/>
      <c r="FAM53" s="319"/>
      <c r="FAN53" s="319"/>
      <c r="FAO53" s="319"/>
      <c r="FAP53" s="319"/>
      <c r="FAQ53" s="319"/>
      <c r="FAR53" s="319"/>
      <c r="FAS53" s="319"/>
      <c r="FAT53" s="319"/>
      <c r="FAU53" s="319"/>
      <c r="FAV53" s="319"/>
      <c r="FAW53" s="319"/>
      <c r="FAX53" s="319"/>
      <c r="FAY53" s="319"/>
      <c r="FAZ53" s="319"/>
      <c r="FBA53" s="319"/>
      <c r="FBB53" s="319"/>
      <c r="FBC53" s="319"/>
      <c r="FBD53" s="319"/>
      <c r="FBE53" s="319"/>
      <c r="FBF53" s="319"/>
      <c r="FBG53" s="319"/>
      <c r="FBH53" s="319"/>
      <c r="FBI53" s="319"/>
      <c r="FBJ53" s="319"/>
      <c r="FBK53" s="319"/>
      <c r="FBL53" s="319"/>
      <c r="FBM53" s="319"/>
      <c r="FBN53" s="319"/>
      <c r="FBO53" s="319"/>
      <c r="FBP53" s="319"/>
      <c r="FBQ53" s="319"/>
      <c r="FBR53" s="319"/>
      <c r="FBS53" s="319"/>
      <c r="FBT53" s="319"/>
      <c r="FBU53" s="319"/>
      <c r="FBV53" s="319"/>
      <c r="FBW53" s="319"/>
      <c r="FBX53" s="319"/>
      <c r="FBY53" s="319"/>
      <c r="FBZ53" s="319"/>
      <c r="FCA53" s="319"/>
      <c r="FCB53" s="319"/>
      <c r="FCC53" s="319"/>
      <c r="FCD53" s="319"/>
      <c r="FCE53" s="319"/>
      <c r="FCF53" s="319"/>
      <c r="FCG53" s="319"/>
      <c r="FCH53" s="319"/>
      <c r="FCI53" s="319"/>
      <c r="FCJ53" s="319"/>
      <c r="FCK53" s="319"/>
      <c r="FCL53" s="319"/>
      <c r="FCM53" s="319"/>
      <c r="FCN53" s="319"/>
      <c r="FCO53" s="319"/>
      <c r="FCP53" s="319"/>
      <c r="FCQ53" s="319"/>
      <c r="FCR53" s="319"/>
      <c r="FCS53" s="319"/>
      <c r="FCT53" s="319"/>
      <c r="FCU53" s="319"/>
      <c r="FCV53" s="319"/>
      <c r="FCW53" s="319"/>
      <c r="FCX53" s="319"/>
      <c r="FCY53" s="319"/>
      <c r="FCZ53" s="319"/>
      <c r="FDA53" s="319"/>
      <c r="FDB53" s="319"/>
      <c r="FDC53" s="319"/>
      <c r="FDD53" s="319"/>
      <c r="FDE53" s="319"/>
      <c r="FDF53" s="319"/>
      <c r="FDG53" s="319"/>
      <c r="FDH53" s="319"/>
      <c r="FDI53" s="319"/>
      <c r="FDJ53" s="319"/>
      <c r="FDK53" s="319"/>
      <c r="FDL53" s="319"/>
      <c r="FDM53" s="319"/>
      <c r="FDN53" s="319"/>
      <c r="FDO53" s="319"/>
      <c r="FDP53" s="319"/>
      <c r="FDQ53" s="319"/>
      <c r="FDR53" s="319"/>
      <c r="FDS53" s="319"/>
      <c r="FDT53" s="319"/>
      <c r="FDU53" s="319"/>
      <c r="FDV53" s="319"/>
      <c r="FDW53" s="319"/>
      <c r="FDX53" s="319"/>
      <c r="FDY53" s="319"/>
      <c r="FDZ53" s="319"/>
      <c r="FEA53" s="319"/>
      <c r="FEB53" s="319"/>
      <c r="FEC53" s="319"/>
      <c r="FED53" s="319"/>
      <c r="FEE53" s="319"/>
      <c r="FEF53" s="319"/>
      <c r="FEG53" s="319"/>
      <c r="FEH53" s="319"/>
      <c r="FEI53" s="319"/>
      <c r="FEJ53" s="319"/>
      <c r="FEK53" s="319"/>
      <c r="FEL53" s="319"/>
      <c r="FEM53" s="319"/>
      <c r="FEN53" s="319"/>
      <c r="FEO53" s="319"/>
      <c r="FEP53" s="319"/>
      <c r="FEQ53" s="319"/>
      <c r="FER53" s="319"/>
      <c r="FES53" s="319"/>
      <c r="FET53" s="319"/>
      <c r="FEU53" s="319"/>
      <c r="FEV53" s="319"/>
      <c r="FEW53" s="319"/>
      <c r="FEX53" s="319"/>
      <c r="FEY53" s="319"/>
      <c r="FEZ53" s="319"/>
      <c r="FFA53" s="319"/>
      <c r="FFB53" s="319"/>
      <c r="FFC53" s="319"/>
      <c r="FFD53" s="319"/>
      <c r="FFE53" s="319"/>
      <c r="FFF53" s="319"/>
      <c r="FFG53" s="319"/>
      <c r="FFH53" s="319"/>
      <c r="FFI53" s="319"/>
      <c r="FFJ53" s="319"/>
      <c r="FFK53" s="319"/>
      <c r="FFL53" s="319"/>
      <c r="FFM53" s="319"/>
      <c r="FFN53" s="319"/>
      <c r="FFO53" s="319"/>
      <c r="FFP53" s="319"/>
      <c r="FFQ53" s="319"/>
      <c r="FFR53" s="319"/>
      <c r="FFS53" s="319"/>
      <c r="FFT53" s="319"/>
      <c r="FFU53" s="319"/>
      <c r="FFV53" s="319"/>
      <c r="FFW53" s="319"/>
      <c r="FFX53" s="319"/>
      <c r="FFY53" s="319"/>
      <c r="FFZ53" s="319"/>
      <c r="FGA53" s="319"/>
      <c r="FGB53" s="319"/>
      <c r="FGC53" s="319"/>
      <c r="FGD53" s="319"/>
      <c r="FGE53" s="319"/>
      <c r="FGF53" s="319"/>
      <c r="FGG53" s="319"/>
      <c r="FGH53" s="319"/>
      <c r="FGI53" s="319"/>
      <c r="FGJ53" s="319"/>
      <c r="FGK53" s="319"/>
      <c r="FGL53" s="319"/>
      <c r="FGM53" s="319"/>
      <c r="FGN53" s="319"/>
      <c r="FGO53" s="319"/>
      <c r="FGP53" s="319"/>
      <c r="FGQ53" s="319"/>
      <c r="FGR53" s="319"/>
      <c r="FGS53" s="319"/>
      <c r="FGT53" s="319"/>
      <c r="FGU53" s="319"/>
      <c r="FGV53" s="319"/>
      <c r="FGW53" s="319"/>
      <c r="FGX53" s="319"/>
      <c r="FGY53" s="319"/>
      <c r="FGZ53" s="319"/>
      <c r="FHA53" s="319"/>
      <c r="FHB53" s="319"/>
      <c r="FHC53" s="319"/>
      <c r="FHD53" s="319"/>
      <c r="FHE53" s="319"/>
      <c r="FHF53" s="319"/>
      <c r="FHG53" s="319"/>
      <c r="FHH53" s="319"/>
      <c r="FHI53" s="319"/>
      <c r="FHJ53" s="319"/>
      <c r="FHK53" s="319"/>
      <c r="FHL53" s="319"/>
      <c r="FHM53" s="319"/>
      <c r="FHN53" s="319"/>
      <c r="FHO53" s="319"/>
      <c r="FHP53" s="319"/>
      <c r="FHQ53" s="319"/>
      <c r="FHR53" s="319"/>
      <c r="FHS53" s="319"/>
      <c r="FHT53" s="319"/>
      <c r="FHU53" s="319"/>
      <c r="FHV53" s="319"/>
      <c r="FHW53" s="319"/>
      <c r="FHX53" s="319"/>
      <c r="FHY53" s="319"/>
      <c r="FHZ53" s="319"/>
      <c r="FIA53" s="319"/>
      <c r="FIB53" s="319"/>
      <c r="FIC53" s="319"/>
      <c r="FID53" s="319"/>
      <c r="FIE53" s="319"/>
      <c r="FIF53" s="319"/>
      <c r="FIG53" s="319"/>
      <c r="FIH53" s="319"/>
      <c r="FII53" s="319"/>
      <c r="FIJ53" s="319"/>
      <c r="FIK53" s="319"/>
      <c r="FIL53" s="319"/>
      <c r="FIM53" s="319"/>
      <c r="FIN53" s="319"/>
      <c r="FIO53" s="319"/>
      <c r="FIP53" s="319"/>
      <c r="FIQ53" s="319"/>
      <c r="FIR53" s="319"/>
      <c r="FIS53" s="319"/>
      <c r="FIT53" s="319"/>
      <c r="FIU53" s="319"/>
      <c r="FIV53" s="319"/>
      <c r="FIW53" s="319"/>
      <c r="FIX53" s="319"/>
      <c r="FIY53" s="319"/>
      <c r="FIZ53" s="319"/>
      <c r="FJA53" s="319"/>
      <c r="FJB53" s="319"/>
      <c r="FJC53" s="319"/>
      <c r="FJD53" s="319"/>
      <c r="FJE53" s="319"/>
      <c r="FJF53" s="319"/>
      <c r="FJG53" s="319"/>
      <c r="FJH53" s="319"/>
      <c r="FJI53" s="319"/>
      <c r="FJJ53" s="319"/>
      <c r="FJK53" s="319"/>
      <c r="FJL53" s="319"/>
      <c r="FJM53" s="319"/>
      <c r="FJN53" s="319"/>
      <c r="FJO53" s="319"/>
      <c r="FJP53" s="319"/>
      <c r="FJQ53" s="319"/>
      <c r="FJR53" s="319"/>
      <c r="FJS53" s="319"/>
      <c r="FJT53" s="319"/>
      <c r="FJU53" s="319"/>
      <c r="FJV53" s="319"/>
      <c r="FJW53" s="319"/>
      <c r="FJX53" s="319"/>
      <c r="FJY53" s="319"/>
      <c r="FJZ53" s="319"/>
      <c r="FKA53" s="319"/>
      <c r="FKB53" s="319"/>
      <c r="FKC53" s="319"/>
      <c r="FKD53" s="319"/>
      <c r="FKE53" s="319"/>
      <c r="FKF53" s="319"/>
      <c r="FKG53" s="319"/>
      <c r="FKH53" s="319"/>
      <c r="FKI53" s="319"/>
      <c r="FKJ53" s="319"/>
      <c r="FKK53" s="319"/>
      <c r="FKL53" s="319"/>
      <c r="FKM53" s="319"/>
      <c r="FKN53" s="319"/>
      <c r="FKO53" s="319"/>
      <c r="FKP53" s="319"/>
      <c r="FKQ53" s="319"/>
      <c r="FKR53" s="319"/>
      <c r="FKS53" s="319"/>
      <c r="FKT53" s="319"/>
      <c r="FKU53" s="319"/>
      <c r="FKV53" s="319"/>
      <c r="FKW53" s="319"/>
      <c r="FKX53" s="319"/>
      <c r="FKY53" s="319"/>
      <c r="FKZ53" s="319"/>
      <c r="FLA53" s="319"/>
      <c r="FLB53" s="319"/>
      <c r="FLC53" s="319"/>
      <c r="FLD53" s="319"/>
      <c r="FLE53" s="319"/>
      <c r="FLF53" s="319"/>
      <c r="FLG53" s="319"/>
      <c r="FLH53" s="319"/>
      <c r="FLI53" s="319"/>
      <c r="FLJ53" s="319"/>
      <c r="FLK53" s="319"/>
      <c r="FLL53" s="319"/>
      <c r="FLM53" s="319"/>
      <c r="FLN53" s="319"/>
      <c r="FLO53" s="319"/>
      <c r="FLP53" s="319"/>
      <c r="FLQ53" s="319"/>
      <c r="FLR53" s="319"/>
      <c r="FLS53" s="319"/>
      <c r="FLT53" s="319"/>
      <c r="FLU53" s="319"/>
      <c r="FLV53" s="319"/>
      <c r="FLW53" s="319"/>
      <c r="FLX53" s="319"/>
      <c r="FLY53" s="319"/>
      <c r="FLZ53" s="319"/>
      <c r="FMA53" s="319"/>
      <c r="FMB53" s="319"/>
      <c r="FMC53" s="319"/>
      <c r="FMD53" s="319"/>
      <c r="FME53" s="319"/>
      <c r="FMF53" s="319"/>
      <c r="FMG53" s="319"/>
      <c r="FMH53" s="319"/>
      <c r="FMI53" s="319"/>
      <c r="FMJ53" s="319"/>
      <c r="FMK53" s="319"/>
      <c r="FML53" s="319"/>
      <c r="FMM53" s="319"/>
      <c r="FMN53" s="319"/>
      <c r="FMO53" s="319"/>
      <c r="FMP53" s="319"/>
      <c r="FMQ53" s="319"/>
      <c r="FMR53" s="319"/>
      <c r="FMS53" s="319"/>
      <c r="FMT53" s="319"/>
      <c r="FMU53" s="319"/>
      <c r="FMV53" s="319"/>
      <c r="FMW53" s="319"/>
      <c r="FMX53" s="319"/>
      <c r="FMY53" s="319"/>
      <c r="FMZ53" s="319"/>
      <c r="FNA53" s="319"/>
      <c r="FNB53" s="319"/>
      <c r="FNC53" s="319"/>
      <c r="FND53" s="319"/>
      <c r="FNE53" s="319"/>
      <c r="FNF53" s="319"/>
      <c r="FNG53" s="319"/>
      <c r="FNH53" s="319"/>
      <c r="FNI53" s="319"/>
      <c r="FNJ53" s="319"/>
      <c r="FNK53" s="319"/>
      <c r="FNL53" s="319"/>
      <c r="FNM53" s="319"/>
      <c r="FNN53" s="319"/>
      <c r="FNO53" s="319"/>
      <c r="FNP53" s="319"/>
      <c r="FNQ53" s="319"/>
      <c r="FNR53" s="319"/>
      <c r="FNS53" s="319"/>
      <c r="FNT53" s="319"/>
      <c r="FNU53" s="319"/>
      <c r="FNV53" s="319"/>
      <c r="FNW53" s="319"/>
      <c r="FNX53" s="319"/>
      <c r="FNY53" s="319"/>
      <c r="FNZ53" s="319"/>
      <c r="FOA53" s="319"/>
      <c r="FOB53" s="319"/>
      <c r="FOC53" s="319"/>
      <c r="FOD53" s="319"/>
      <c r="FOE53" s="319"/>
      <c r="FOF53" s="319"/>
      <c r="FOG53" s="319"/>
      <c r="FOH53" s="319"/>
      <c r="FOI53" s="319"/>
      <c r="FOJ53" s="319"/>
      <c r="FOK53" s="319"/>
      <c r="FOL53" s="319"/>
      <c r="FOM53" s="319"/>
      <c r="FON53" s="319"/>
      <c r="FOO53" s="319"/>
      <c r="FOP53" s="319"/>
      <c r="FOQ53" s="319"/>
      <c r="FOR53" s="319"/>
      <c r="FOS53" s="319"/>
      <c r="FOT53" s="319"/>
      <c r="FOU53" s="319"/>
      <c r="FOV53" s="319"/>
      <c r="FOW53" s="319"/>
      <c r="FOX53" s="319"/>
      <c r="FOY53" s="319"/>
      <c r="FOZ53" s="319"/>
      <c r="FPA53" s="319"/>
      <c r="FPB53" s="319"/>
      <c r="FPC53" s="319"/>
      <c r="FPD53" s="319"/>
      <c r="FPE53" s="319"/>
      <c r="FPF53" s="319"/>
      <c r="FPG53" s="319"/>
      <c r="FPH53" s="319"/>
      <c r="FPI53" s="319"/>
      <c r="FPJ53" s="319"/>
      <c r="FPK53" s="319"/>
      <c r="FPL53" s="319"/>
      <c r="FPM53" s="319"/>
      <c r="FPN53" s="319"/>
      <c r="FPO53" s="319"/>
      <c r="FPP53" s="319"/>
      <c r="FPQ53" s="319"/>
      <c r="FPR53" s="319"/>
      <c r="FPS53" s="319"/>
      <c r="FPT53" s="319"/>
      <c r="FPU53" s="319"/>
      <c r="FPV53" s="319"/>
      <c r="FPW53" s="319"/>
      <c r="FPX53" s="319"/>
      <c r="FPY53" s="319"/>
      <c r="FPZ53" s="319"/>
      <c r="FQA53" s="319"/>
      <c r="FQB53" s="319"/>
      <c r="FQC53" s="319"/>
      <c r="FQD53" s="319"/>
      <c r="FQE53" s="319"/>
      <c r="FQF53" s="319"/>
      <c r="FQG53" s="319"/>
      <c r="FQH53" s="319"/>
      <c r="FQI53" s="319"/>
      <c r="FQJ53" s="319"/>
      <c r="FQK53" s="319"/>
      <c r="FQL53" s="319"/>
      <c r="FQM53" s="319"/>
      <c r="FQN53" s="319"/>
      <c r="FQO53" s="319"/>
      <c r="FQP53" s="319"/>
      <c r="FQQ53" s="319"/>
      <c r="FQR53" s="319"/>
      <c r="FQS53" s="319"/>
      <c r="FQT53" s="319"/>
      <c r="FQU53" s="319"/>
      <c r="FQV53" s="319"/>
      <c r="FQW53" s="319"/>
      <c r="FQX53" s="319"/>
      <c r="FQY53" s="319"/>
      <c r="FQZ53" s="319"/>
      <c r="FRA53" s="319"/>
      <c r="FRB53" s="319"/>
      <c r="FRC53" s="319"/>
      <c r="FRD53" s="319"/>
      <c r="FRE53" s="319"/>
      <c r="FRF53" s="319"/>
      <c r="FRG53" s="319"/>
      <c r="FRH53" s="319"/>
      <c r="FRI53" s="319"/>
      <c r="FRJ53" s="319"/>
      <c r="FRK53" s="319"/>
      <c r="FRL53" s="319"/>
      <c r="FRM53" s="319"/>
      <c r="FRN53" s="319"/>
      <c r="FRO53" s="319"/>
      <c r="FRP53" s="319"/>
      <c r="FRQ53" s="319"/>
      <c r="FRR53" s="319"/>
      <c r="FRS53" s="319"/>
      <c r="FRT53" s="319"/>
      <c r="FRU53" s="319"/>
      <c r="FRV53" s="319"/>
      <c r="FRW53" s="319"/>
      <c r="FRX53" s="319"/>
      <c r="FRY53" s="319"/>
      <c r="FRZ53" s="319"/>
      <c r="FSA53" s="319"/>
      <c r="FSB53" s="319"/>
      <c r="FSC53" s="319"/>
      <c r="FSD53" s="319"/>
      <c r="FSE53" s="319"/>
      <c r="FSF53" s="319"/>
      <c r="FSG53" s="319"/>
      <c r="FSH53" s="319"/>
      <c r="FSI53" s="319"/>
      <c r="FSJ53" s="319"/>
      <c r="FSK53" s="319"/>
      <c r="FSL53" s="319"/>
      <c r="FSM53" s="319"/>
      <c r="FSN53" s="319"/>
      <c r="FSO53" s="319"/>
      <c r="FSP53" s="319"/>
      <c r="FSQ53" s="319"/>
      <c r="FSR53" s="319"/>
      <c r="FSS53" s="319"/>
      <c r="FST53" s="319"/>
      <c r="FSU53" s="319"/>
      <c r="FSV53" s="319"/>
      <c r="FSW53" s="319"/>
      <c r="FSX53" s="319"/>
      <c r="FSY53" s="319"/>
      <c r="FSZ53" s="319"/>
      <c r="FTA53" s="319"/>
      <c r="FTB53" s="319"/>
      <c r="FTC53" s="319"/>
      <c r="FTD53" s="319"/>
      <c r="FTE53" s="319"/>
      <c r="FTF53" s="319"/>
      <c r="FTG53" s="319"/>
      <c r="FTH53" s="319"/>
      <c r="FTI53" s="319"/>
      <c r="FTJ53" s="319"/>
      <c r="FTK53" s="319"/>
      <c r="FTL53" s="319"/>
      <c r="FTM53" s="319"/>
      <c r="FTN53" s="319"/>
      <c r="FTO53" s="319"/>
      <c r="FTP53" s="319"/>
      <c r="FTQ53" s="319"/>
      <c r="FTR53" s="319"/>
      <c r="FTS53" s="319"/>
      <c r="FTT53" s="319"/>
      <c r="FTU53" s="319"/>
      <c r="FTV53" s="319"/>
      <c r="FTW53" s="319"/>
      <c r="FTX53" s="319"/>
      <c r="FTY53" s="319"/>
      <c r="FTZ53" s="319"/>
      <c r="FUA53" s="319"/>
      <c r="FUB53" s="319"/>
      <c r="FUC53" s="319"/>
      <c r="FUD53" s="319"/>
      <c r="FUE53" s="319"/>
      <c r="FUF53" s="319"/>
      <c r="FUG53" s="319"/>
      <c r="FUH53" s="319"/>
      <c r="FUI53" s="319"/>
      <c r="FUJ53" s="319"/>
      <c r="FUK53" s="319"/>
      <c r="FUL53" s="319"/>
      <c r="FUM53" s="319"/>
      <c r="FUN53" s="319"/>
      <c r="FUO53" s="319"/>
      <c r="FUP53" s="319"/>
      <c r="FUQ53" s="319"/>
      <c r="FUR53" s="319"/>
      <c r="FUS53" s="319"/>
      <c r="FUT53" s="319"/>
      <c r="FUU53" s="319"/>
      <c r="FUV53" s="319"/>
      <c r="FUW53" s="319"/>
      <c r="FUX53" s="319"/>
      <c r="FUY53" s="319"/>
      <c r="FUZ53" s="319"/>
      <c r="FVA53" s="319"/>
      <c r="FVB53" s="319"/>
      <c r="FVC53" s="319"/>
      <c r="FVD53" s="319"/>
      <c r="FVE53" s="319"/>
      <c r="FVF53" s="319"/>
      <c r="FVG53" s="319"/>
      <c r="FVH53" s="319"/>
      <c r="FVI53" s="319"/>
      <c r="FVJ53" s="319"/>
      <c r="FVK53" s="319"/>
      <c r="FVL53" s="319"/>
      <c r="FVM53" s="319"/>
      <c r="FVN53" s="319"/>
      <c r="FVO53" s="319"/>
      <c r="FVP53" s="319"/>
      <c r="FVQ53" s="319"/>
      <c r="FVR53" s="319"/>
      <c r="FVS53" s="319"/>
      <c r="FVT53" s="319"/>
      <c r="FVU53" s="319"/>
      <c r="FVV53" s="319"/>
      <c r="FVW53" s="319"/>
      <c r="FVX53" s="319"/>
      <c r="FVY53" s="319"/>
      <c r="FVZ53" s="319"/>
      <c r="FWA53" s="319"/>
      <c r="FWB53" s="319"/>
      <c r="FWC53" s="319"/>
      <c r="FWD53" s="319"/>
      <c r="FWE53" s="319"/>
      <c r="FWF53" s="319"/>
      <c r="FWG53" s="319"/>
      <c r="FWH53" s="319"/>
      <c r="FWI53" s="319"/>
      <c r="FWJ53" s="319"/>
      <c r="FWK53" s="319"/>
      <c r="FWL53" s="319"/>
      <c r="FWM53" s="319"/>
      <c r="FWN53" s="319"/>
      <c r="FWO53" s="319"/>
      <c r="FWP53" s="319"/>
      <c r="FWQ53" s="319"/>
      <c r="FWR53" s="319"/>
      <c r="FWS53" s="319"/>
      <c r="FWT53" s="319"/>
      <c r="FWU53" s="319"/>
      <c r="FWV53" s="319"/>
      <c r="FWW53" s="319"/>
      <c r="FWX53" s="319"/>
      <c r="FWY53" s="319"/>
      <c r="FWZ53" s="319"/>
      <c r="FXA53" s="319"/>
      <c r="FXB53" s="319"/>
      <c r="FXC53" s="319"/>
      <c r="FXD53" s="319"/>
      <c r="FXE53" s="319"/>
      <c r="FXF53" s="319"/>
      <c r="FXG53" s="319"/>
      <c r="FXH53" s="319"/>
      <c r="FXI53" s="319"/>
      <c r="FXJ53" s="319"/>
      <c r="FXK53" s="319"/>
      <c r="FXL53" s="319"/>
      <c r="FXM53" s="319"/>
      <c r="FXN53" s="319"/>
      <c r="FXO53" s="319"/>
      <c r="FXP53" s="319"/>
      <c r="FXQ53" s="319"/>
      <c r="FXR53" s="319"/>
      <c r="FXS53" s="319"/>
      <c r="FXT53" s="319"/>
      <c r="FXU53" s="319"/>
      <c r="FXV53" s="319"/>
      <c r="FXW53" s="319"/>
      <c r="FXX53" s="319"/>
      <c r="FXY53" s="319"/>
      <c r="FXZ53" s="319"/>
      <c r="FYA53" s="319"/>
      <c r="FYB53" s="319"/>
      <c r="FYC53" s="319"/>
      <c r="FYD53" s="319"/>
      <c r="FYE53" s="319"/>
      <c r="FYF53" s="319"/>
      <c r="FYG53" s="319"/>
      <c r="FYH53" s="319"/>
      <c r="FYI53" s="319"/>
      <c r="FYJ53" s="319"/>
      <c r="FYK53" s="319"/>
      <c r="FYL53" s="319"/>
      <c r="FYM53" s="319"/>
      <c r="FYN53" s="319"/>
      <c r="FYO53" s="319"/>
      <c r="FYP53" s="319"/>
      <c r="FYQ53" s="319"/>
      <c r="FYR53" s="319"/>
      <c r="FYS53" s="319"/>
      <c r="FYT53" s="319"/>
      <c r="FYU53" s="319"/>
      <c r="FYV53" s="319"/>
      <c r="FYW53" s="319"/>
      <c r="FYX53" s="319"/>
      <c r="FYY53" s="319"/>
      <c r="FYZ53" s="319"/>
      <c r="FZA53" s="319"/>
      <c r="FZB53" s="319"/>
      <c r="FZC53" s="319"/>
      <c r="FZD53" s="319"/>
      <c r="FZE53" s="319"/>
      <c r="FZF53" s="319"/>
      <c r="FZG53" s="319"/>
      <c r="FZH53" s="319"/>
      <c r="FZI53" s="319"/>
      <c r="FZJ53" s="319"/>
      <c r="FZK53" s="319"/>
      <c r="FZL53" s="319"/>
      <c r="FZM53" s="319"/>
      <c r="FZN53" s="319"/>
      <c r="FZO53" s="319"/>
      <c r="FZP53" s="319"/>
      <c r="FZQ53" s="319"/>
      <c r="FZR53" s="319"/>
      <c r="FZS53" s="319"/>
      <c r="FZT53" s="319"/>
      <c r="FZU53" s="319"/>
      <c r="FZV53" s="319"/>
      <c r="FZW53" s="319"/>
      <c r="FZX53" s="319"/>
      <c r="FZY53" s="319"/>
      <c r="FZZ53" s="319"/>
      <c r="GAA53" s="319"/>
      <c r="GAB53" s="319"/>
      <c r="GAC53" s="319"/>
      <c r="GAD53" s="319"/>
      <c r="GAE53" s="319"/>
      <c r="GAF53" s="319"/>
      <c r="GAG53" s="319"/>
      <c r="GAH53" s="319"/>
      <c r="GAI53" s="319"/>
      <c r="GAJ53" s="319"/>
      <c r="GAK53" s="319"/>
      <c r="GAL53" s="319"/>
      <c r="GAM53" s="319"/>
      <c r="GAN53" s="319"/>
      <c r="GAO53" s="319"/>
      <c r="GAP53" s="319"/>
      <c r="GAQ53" s="319"/>
      <c r="GAR53" s="319"/>
      <c r="GAS53" s="319"/>
      <c r="GAT53" s="319"/>
      <c r="GAU53" s="319"/>
      <c r="GAV53" s="319"/>
      <c r="GAW53" s="319"/>
      <c r="GAX53" s="319"/>
      <c r="GAY53" s="319"/>
      <c r="GAZ53" s="319"/>
      <c r="GBA53" s="319"/>
      <c r="GBB53" s="319"/>
      <c r="GBC53" s="319"/>
      <c r="GBD53" s="319"/>
      <c r="GBE53" s="319"/>
      <c r="GBF53" s="319"/>
      <c r="GBG53" s="319"/>
      <c r="GBH53" s="319"/>
      <c r="GBI53" s="319"/>
      <c r="GBJ53" s="319"/>
      <c r="GBK53" s="319"/>
      <c r="GBL53" s="319"/>
      <c r="GBM53" s="319"/>
      <c r="GBN53" s="319"/>
      <c r="GBO53" s="319"/>
      <c r="GBP53" s="319"/>
      <c r="GBQ53" s="319"/>
      <c r="GBR53" s="319"/>
      <c r="GBS53" s="319"/>
      <c r="GBT53" s="319"/>
      <c r="GBU53" s="319"/>
      <c r="GBV53" s="319"/>
      <c r="GBW53" s="319"/>
      <c r="GBX53" s="319"/>
      <c r="GBY53" s="319"/>
      <c r="GBZ53" s="319"/>
      <c r="GCA53" s="319"/>
      <c r="GCB53" s="319"/>
      <c r="GCC53" s="319"/>
      <c r="GCD53" s="319"/>
      <c r="GCE53" s="319"/>
      <c r="GCF53" s="319"/>
      <c r="GCG53" s="319"/>
      <c r="GCH53" s="319"/>
      <c r="GCI53" s="319"/>
      <c r="GCJ53" s="319"/>
      <c r="GCK53" s="319"/>
      <c r="GCL53" s="319"/>
      <c r="GCM53" s="319"/>
      <c r="GCN53" s="319"/>
      <c r="GCO53" s="319"/>
      <c r="GCP53" s="319"/>
      <c r="GCQ53" s="319"/>
      <c r="GCR53" s="319"/>
      <c r="GCS53" s="319"/>
      <c r="GCT53" s="319"/>
      <c r="GCU53" s="319"/>
      <c r="GCV53" s="319"/>
      <c r="GCW53" s="319"/>
      <c r="GCX53" s="319"/>
      <c r="GCY53" s="319"/>
      <c r="GCZ53" s="319"/>
      <c r="GDA53" s="319"/>
      <c r="GDB53" s="319"/>
      <c r="GDC53" s="319"/>
      <c r="GDD53" s="319"/>
      <c r="GDE53" s="319"/>
      <c r="GDF53" s="319"/>
      <c r="GDG53" s="319"/>
      <c r="GDH53" s="319"/>
      <c r="GDI53" s="319"/>
      <c r="GDJ53" s="319"/>
      <c r="GDK53" s="319"/>
      <c r="GDL53" s="319"/>
      <c r="GDM53" s="319"/>
      <c r="GDN53" s="319"/>
      <c r="GDO53" s="319"/>
      <c r="GDP53" s="319"/>
      <c r="GDQ53" s="319"/>
      <c r="GDR53" s="319"/>
      <c r="GDS53" s="319"/>
      <c r="GDT53" s="319"/>
      <c r="GDU53" s="319"/>
      <c r="GDV53" s="319"/>
      <c r="GDW53" s="319"/>
      <c r="GDX53" s="319"/>
      <c r="GDY53" s="319"/>
      <c r="GDZ53" s="319"/>
      <c r="GEA53" s="319"/>
      <c r="GEB53" s="319"/>
      <c r="GEC53" s="319"/>
      <c r="GED53" s="319"/>
      <c r="GEE53" s="319"/>
      <c r="GEF53" s="319"/>
      <c r="GEG53" s="319"/>
      <c r="GEH53" s="319"/>
      <c r="GEI53" s="319"/>
      <c r="GEJ53" s="319"/>
      <c r="GEK53" s="319"/>
      <c r="GEL53" s="319"/>
      <c r="GEM53" s="319"/>
      <c r="GEN53" s="319"/>
      <c r="GEO53" s="319"/>
      <c r="GEP53" s="319"/>
      <c r="GEQ53" s="319"/>
      <c r="GER53" s="319"/>
      <c r="GES53" s="319"/>
      <c r="GET53" s="319"/>
      <c r="GEU53" s="319"/>
      <c r="GEV53" s="319"/>
      <c r="GEW53" s="319"/>
      <c r="GEX53" s="319"/>
      <c r="GEY53" s="319"/>
      <c r="GEZ53" s="319"/>
      <c r="GFA53" s="319"/>
      <c r="GFB53" s="319"/>
      <c r="GFC53" s="319"/>
      <c r="GFD53" s="319"/>
      <c r="GFE53" s="319"/>
      <c r="GFF53" s="319"/>
      <c r="GFG53" s="319"/>
      <c r="GFH53" s="319"/>
      <c r="GFI53" s="319"/>
      <c r="GFJ53" s="319"/>
      <c r="GFK53" s="319"/>
      <c r="GFL53" s="319"/>
      <c r="GFM53" s="319"/>
      <c r="GFN53" s="319"/>
      <c r="GFO53" s="319"/>
      <c r="GFP53" s="319"/>
      <c r="GFQ53" s="319"/>
      <c r="GFR53" s="319"/>
      <c r="GFS53" s="319"/>
      <c r="GFT53" s="319"/>
      <c r="GFU53" s="319"/>
      <c r="GFV53" s="319"/>
      <c r="GFW53" s="319"/>
      <c r="GFX53" s="319"/>
      <c r="GFY53" s="319"/>
      <c r="GFZ53" s="319"/>
      <c r="GGA53" s="319"/>
      <c r="GGB53" s="319"/>
      <c r="GGC53" s="319"/>
      <c r="GGD53" s="319"/>
      <c r="GGE53" s="319"/>
      <c r="GGF53" s="319"/>
      <c r="GGG53" s="319"/>
      <c r="GGH53" s="319"/>
      <c r="GGI53" s="319"/>
      <c r="GGJ53" s="319"/>
      <c r="GGK53" s="319"/>
      <c r="GGL53" s="319"/>
      <c r="GGM53" s="319"/>
      <c r="GGN53" s="319"/>
      <c r="GGO53" s="319"/>
      <c r="GGP53" s="319"/>
      <c r="GGQ53" s="319"/>
      <c r="GGR53" s="319"/>
      <c r="GGS53" s="319"/>
      <c r="GGT53" s="319"/>
      <c r="GGU53" s="319"/>
      <c r="GGV53" s="319"/>
      <c r="GGW53" s="319"/>
      <c r="GGX53" s="319"/>
      <c r="GGY53" s="319"/>
      <c r="GGZ53" s="319"/>
      <c r="GHA53" s="319"/>
      <c r="GHB53" s="319"/>
      <c r="GHC53" s="319"/>
      <c r="GHD53" s="319"/>
      <c r="GHE53" s="319"/>
      <c r="GHF53" s="319"/>
      <c r="GHG53" s="319"/>
      <c r="GHH53" s="319"/>
      <c r="GHI53" s="319"/>
      <c r="GHJ53" s="319"/>
      <c r="GHK53" s="319"/>
      <c r="GHL53" s="319"/>
      <c r="GHM53" s="319"/>
      <c r="GHN53" s="319"/>
      <c r="GHO53" s="319"/>
      <c r="GHP53" s="319"/>
      <c r="GHQ53" s="319"/>
      <c r="GHR53" s="319"/>
      <c r="GHS53" s="319"/>
      <c r="GHT53" s="319"/>
      <c r="GHU53" s="319"/>
      <c r="GHV53" s="319"/>
      <c r="GHW53" s="319"/>
      <c r="GHX53" s="319"/>
      <c r="GHY53" s="319"/>
      <c r="GHZ53" s="319"/>
      <c r="GIA53" s="319"/>
      <c r="GIB53" s="319"/>
      <c r="GIC53" s="319"/>
      <c r="GID53" s="319"/>
      <c r="GIE53" s="319"/>
      <c r="GIF53" s="319"/>
      <c r="GIG53" s="319"/>
      <c r="GIH53" s="319"/>
      <c r="GII53" s="319"/>
      <c r="GIJ53" s="319"/>
      <c r="GIK53" s="319"/>
      <c r="GIL53" s="319"/>
      <c r="GIM53" s="319"/>
      <c r="GIN53" s="319"/>
      <c r="GIO53" s="319"/>
      <c r="GIP53" s="319"/>
      <c r="GIQ53" s="319"/>
      <c r="GIR53" s="319"/>
      <c r="GIS53" s="319"/>
      <c r="GIT53" s="319"/>
      <c r="GIU53" s="319"/>
      <c r="GIV53" s="319"/>
      <c r="GIW53" s="319"/>
      <c r="GIX53" s="319"/>
      <c r="GIY53" s="319"/>
      <c r="GIZ53" s="319"/>
      <c r="GJA53" s="319"/>
      <c r="GJB53" s="319"/>
      <c r="GJC53" s="319"/>
      <c r="GJD53" s="319"/>
      <c r="GJE53" s="319"/>
      <c r="GJF53" s="319"/>
      <c r="GJG53" s="319"/>
      <c r="GJH53" s="319"/>
      <c r="GJI53" s="319"/>
      <c r="GJJ53" s="319"/>
      <c r="GJK53" s="319"/>
      <c r="GJL53" s="319"/>
      <c r="GJM53" s="319"/>
      <c r="GJN53" s="319"/>
      <c r="GJO53" s="319"/>
      <c r="GJP53" s="319"/>
      <c r="GJQ53" s="319"/>
      <c r="GJR53" s="319"/>
      <c r="GJS53" s="319"/>
      <c r="GJT53" s="319"/>
      <c r="GJU53" s="319"/>
      <c r="GJV53" s="319"/>
      <c r="GJW53" s="319"/>
      <c r="GJX53" s="319"/>
      <c r="GJY53" s="319"/>
      <c r="GJZ53" s="319"/>
      <c r="GKA53" s="319"/>
      <c r="GKB53" s="319"/>
      <c r="GKC53" s="319"/>
      <c r="GKD53" s="319"/>
      <c r="GKE53" s="319"/>
      <c r="GKF53" s="319"/>
      <c r="GKG53" s="319"/>
      <c r="GKH53" s="319"/>
      <c r="GKI53" s="319"/>
      <c r="GKJ53" s="319"/>
      <c r="GKK53" s="319"/>
      <c r="GKL53" s="319"/>
      <c r="GKM53" s="319"/>
      <c r="GKN53" s="319"/>
      <c r="GKO53" s="319"/>
      <c r="GKP53" s="319"/>
      <c r="GKQ53" s="319"/>
      <c r="GKR53" s="319"/>
      <c r="GKS53" s="319"/>
      <c r="GKT53" s="319"/>
      <c r="GKU53" s="319"/>
      <c r="GKV53" s="319"/>
      <c r="GKW53" s="319"/>
      <c r="GKX53" s="319"/>
      <c r="GKY53" s="319"/>
      <c r="GKZ53" s="319"/>
      <c r="GLA53" s="319"/>
      <c r="GLB53" s="319"/>
      <c r="GLC53" s="319"/>
      <c r="GLD53" s="319"/>
      <c r="GLE53" s="319"/>
      <c r="GLF53" s="319"/>
      <c r="GLG53" s="319"/>
      <c r="GLH53" s="319"/>
      <c r="GLI53" s="319"/>
      <c r="GLJ53" s="319"/>
      <c r="GLK53" s="319"/>
      <c r="GLL53" s="319"/>
      <c r="GLM53" s="319"/>
      <c r="GLN53" s="319"/>
      <c r="GLO53" s="319"/>
      <c r="GLP53" s="319"/>
      <c r="GLQ53" s="319"/>
      <c r="GLR53" s="319"/>
      <c r="GLS53" s="319"/>
      <c r="GLT53" s="319"/>
      <c r="GLU53" s="319"/>
      <c r="GLV53" s="319"/>
      <c r="GLW53" s="319"/>
      <c r="GLX53" s="319"/>
      <c r="GLY53" s="319"/>
      <c r="GLZ53" s="319"/>
      <c r="GMA53" s="319"/>
      <c r="GMB53" s="319"/>
      <c r="GMC53" s="319"/>
      <c r="GMD53" s="319"/>
      <c r="GME53" s="319"/>
      <c r="GMF53" s="319"/>
      <c r="GMG53" s="319"/>
      <c r="GMH53" s="319"/>
      <c r="GMI53" s="319"/>
      <c r="GMJ53" s="319"/>
      <c r="GMK53" s="319"/>
      <c r="GML53" s="319"/>
      <c r="GMM53" s="319"/>
      <c r="GMN53" s="319"/>
      <c r="GMO53" s="319"/>
      <c r="GMP53" s="319"/>
      <c r="GMQ53" s="319"/>
      <c r="GMR53" s="319"/>
      <c r="GMS53" s="319"/>
      <c r="GMT53" s="319"/>
      <c r="GMU53" s="319"/>
      <c r="GMV53" s="319"/>
      <c r="GMW53" s="319"/>
      <c r="GMX53" s="319"/>
      <c r="GMY53" s="319"/>
      <c r="GMZ53" s="319"/>
      <c r="GNA53" s="319"/>
      <c r="GNB53" s="319"/>
      <c r="GNC53" s="319"/>
      <c r="GND53" s="319"/>
      <c r="GNE53" s="319"/>
      <c r="GNF53" s="319"/>
      <c r="GNG53" s="319"/>
      <c r="GNH53" s="319"/>
      <c r="GNI53" s="319"/>
      <c r="GNJ53" s="319"/>
      <c r="GNK53" s="319"/>
      <c r="GNL53" s="319"/>
      <c r="GNM53" s="319"/>
      <c r="GNN53" s="319"/>
      <c r="GNO53" s="319"/>
      <c r="GNP53" s="319"/>
      <c r="GNQ53" s="319"/>
      <c r="GNR53" s="319"/>
      <c r="GNS53" s="319"/>
      <c r="GNT53" s="319"/>
      <c r="GNU53" s="319"/>
      <c r="GNV53" s="319"/>
      <c r="GNW53" s="319"/>
      <c r="GNX53" s="319"/>
      <c r="GNY53" s="319"/>
      <c r="GNZ53" s="319"/>
      <c r="GOA53" s="319"/>
      <c r="GOB53" s="319"/>
      <c r="GOC53" s="319"/>
      <c r="GOD53" s="319"/>
      <c r="GOE53" s="319"/>
      <c r="GOF53" s="319"/>
      <c r="GOG53" s="319"/>
      <c r="GOH53" s="319"/>
      <c r="GOI53" s="319"/>
      <c r="GOJ53" s="319"/>
      <c r="GOK53" s="319"/>
      <c r="GOL53" s="319"/>
      <c r="GOM53" s="319"/>
      <c r="GON53" s="319"/>
      <c r="GOO53" s="319"/>
      <c r="GOP53" s="319"/>
      <c r="GOQ53" s="319"/>
      <c r="GOR53" s="319"/>
      <c r="GOS53" s="319"/>
      <c r="GOT53" s="319"/>
      <c r="GOU53" s="319"/>
      <c r="GOV53" s="319"/>
      <c r="GOW53" s="319"/>
      <c r="GOX53" s="319"/>
      <c r="GOY53" s="319"/>
      <c r="GOZ53" s="319"/>
      <c r="GPA53" s="319"/>
      <c r="GPB53" s="319"/>
      <c r="GPC53" s="319"/>
      <c r="GPD53" s="319"/>
      <c r="GPE53" s="319"/>
      <c r="GPF53" s="319"/>
      <c r="GPG53" s="319"/>
      <c r="GPH53" s="319"/>
      <c r="GPI53" s="319"/>
      <c r="GPJ53" s="319"/>
      <c r="GPK53" s="319"/>
      <c r="GPL53" s="319"/>
      <c r="GPM53" s="319"/>
      <c r="GPN53" s="319"/>
      <c r="GPO53" s="319"/>
      <c r="GPP53" s="319"/>
      <c r="GPQ53" s="319"/>
      <c r="GPR53" s="319"/>
      <c r="GPS53" s="319"/>
      <c r="GPT53" s="319"/>
      <c r="GPU53" s="319"/>
      <c r="GPV53" s="319"/>
      <c r="GPW53" s="319"/>
      <c r="GPX53" s="319"/>
      <c r="GPY53" s="319"/>
      <c r="GPZ53" s="319"/>
      <c r="GQA53" s="319"/>
      <c r="GQB53" s="319"/>
      <c r="GQC53" s="319"/>
      <c r="GQD53" s="319"/>
      <c r="GQE53" s="319"/>
      <c r="GQF53" s="319"/>
      <c r="GQG53" s="319"/>
      <c r="GQH53" s="319"/>
      <c r="GQI53" s="319"/>
      <c r="GQJ53" s="319"/>
      <c r="GQK53" s="319"/>
      <c r="GQL53" s="319"/>
      <c r="GQM53" s="319"/>
      <c r="GQN53" s="319"/>
      <c r="GQO53" s="319"/>
      <c r="GQP53" s="319"/>
      <c r="GQQ53" s="319"/>
      <c r="GQR53" s="319"/>
      <c r="GQS53" s="319"/>
      <c r="GQT53" s="319"/>
      <c r="GQU53" s="319"/>
      <c r="GQV53" s="319"/>
      <c r="GQW53" s="319"/>
      <c r="GQX53" s="319"/>
      <c r="GQY53" s="319"/>
      <c r="GQZ53" s="319"/>
      <c r="GRA53" s="319"/>
      <c r="GRB53" s="319"/>
      <c r="GRC53" s="319"/>
      <c r="GRD53" s="319"/>
      <c r="GRE53" s="319"/>
      <c r="GRF53" s="319"/>
      <c r="GRG53" s="319"/>
      <c r="GRH53" s="319"/>
      <c r="GRI53" s="319"/>
      <c r="GRJ53" s="319"/>
      <c r="GRK53" s="319"/>
      <c r="GRL53" s="319"/>
      <c r="GRM53" s="319"/>
      <c r="GRN53" s="319"/>
      <c r="GRO53" s="319"/>
      <c r="GRP53" s="319"/>
      <c r="GRQ53" s="319"/>
      <c r="GRR53" s="319"/>
      <c r="GRS53" s="319"/>
      <c r="GRT53" s="319"/>
      <c r="GRU53" s="319"/>
      <c r="GRV53" s="319"/>
      <c r="GRW53" s="319"/>
      <c r="GRX53" s="319"/>
      <c r="GRY53" s="319"/>
      <c r="GRZ53" s="319"/>
      <c r="GSA53" s="319"/>
      <c r="GSB53" s="319"/>
      <c r="GSC53" s="319"/>
      <c r="GSD53" s="319"/>
      <c r="GSE53" s="319"/>
      <c r="GSF53" s="319"/>
      <c r="GSG53" s="319"/>
      <c r="GSH53" s="319"/>
      <c r="GSI53" s="319"/>
      <c r="GSJ53" s="319"/>
      <c r="GSK53" s="319"/>
      <c r="GSL53" s="319"/>
      <c r="GSM53" s="319"/>
      <c r="GSN53" s="319"/>
      <c r="GSO53" s="319"/>
      <c r="GSP53" s="319"/>
      <c r="GSQ53" s="319"/>
      <c r="GSR53" s="319"/>
      <c r="GSS53" s="319"/>
      <c r="GST53" s="319"/>
      <c r="GSU53" s="319"/>
      <c r="GSV53" s="319"/>
      <c r="GSW53" s="319"/>
      <c r="GSX53" s="319"/>
      <c r="GSY53" s="319"/>
      <c r="GSZ53" s="319"/>
      <c r="GTA53" s="319"/>
      <c r="GTB53" s="319"/>
      <c r="GTC53" s="319"/>
      <c r="GTD53" s="319"/>
      <c r="GTE53" s="319"/>
      <c r="GTF53" s="319"/>
      <c r="GTG53" s="319"/>
      <c r="GTH53" s="319"/>
      <c r="GTI53" s="319"/>
      <c r="GTJ53" s="319"/>
      <c r="GTK53" s="319"/>
      <c r="GTL53" s="319"/>
      <c r="GTM53" s="319"/>
      <c r="GTN53" s="319"/>
      <c r="GTO53" s="319"/>
      <c r="GTP53" s="319"/>
      <c r="GTQ53" s="319"/>
      <c r="GTR53" s="319"/>
      <c r="GTS53" s="319"/>
      <c r="GTT53" s="319"/>
      <c r="GTU53" s="319"/>
      <c r="GTV53" s="319"/>
      <c r="GTW53" s="319"/>
      <c r="GTX53" s="319"/>
      <c r="GTY53" s="319"/>
      <c r="GTZ53" s="319"/>
      <c r="GUA53" s="319"/>
      <c r="GUB53" s="319"/>
      <c r="GUC53" s="319"/>
      <c r="GUD53" s="319"/>
      <c r="GUE53" s="319"/>
      <c r="GUF53" s="319"/>
      <c r="GUG53" s="319"/>
      <c r="GUH53" s="319"/>
      <c r="GUI53" s="319"/>
      <c r="GUJ53" s="319"/>
      <c r="GUK53" s="319"/>
      <c r="GUL53" s="319"/>
      <c r="GUM53" s="319"/>
      <c r="GUN53" s="319"/>
      <c r="GUO53" s="319"/>
      <c r="GUP53" s="319"/>
      <c r="GUQ53" s="319"/>
      <c r="GUR53" s="319"/>
      <c r="GUS53" s="319"/>
      <c r="GUT53" s="319"/>
      <c r="GUU53" s="319"/>
      <c r="GUV53" s="319"/>
      <c r="GUW53" s="319"/>
      <c r="GUX53" s="319"/>
      <c r="GUY53" s="319"/>
      <c r="GUZ53" s="319"/>
      <c r="GVA53" s="319"/>
      <c r="GVB53" s="319"/>
      <c r="GVC53" s="319"/>
      <c r="GVD53" s="319"/>
      <c r="GVE53" s="319"/>
      <c r="GVF53" s="319"/>
      <c r="GVG53" s="319"/>
      <c r="GVH53" s="319"/>
      <c r="GVI53" s="319"/>
      <c r="GVJ53" s="319"/>
      <c r="GVK53" s="319"/>
      <c r="GVL53" s="319"/>
      <c r="GVM53" s="319"/>
      <c r="GVN53" s="319"/>
      <c r="GVO53" s="319"/>
      <c r="GVP53" s="319"/>
      <c r="GVQ53" s="319"/>
      <c r="GVR53" s="319"/>
      <c r="GVS53" s="319"/>
      <c r="GVT53" s="319"/>
      <c r="GVU53" s="319"/>
      <c r="GVV53" s="319"/>
      <c r="GVW53" s="319"/>
      <c r="GVX53" s="319"/>
      <c r="GVY53" s="319"/>
      <c r="GVZ53" s="319"/>
      <c r="GWA53" s="319"/>
      <c r="GWB53" s="319"/>
      <c r="GWC53" s="319"/>
      <c r="GWD53" s="319"/>
      <c r="GWE53" s="319"/>
      <c r="GWF53" s="319"/>
      <c r="GWG53" s="319"/>
      <c r="GWH53" s="319"/>
      <c r="GWI53" s="319"/>
      <c r="GWJ53" s="319"/>
      <c r="GWK53" s="319"/>
      <c r="GWL53" s="319"/>
      <c r="GWM53" s="319"/>
      <c r="GWN53" s="319"/>
      <c r="GWO53" s="319"/>
      <c r="GWP53" s="319"/>
      <c r="GWQ53" s="319"/>
      <c r="GWR53" s="319"/>
      <c r="GWS53" s="319"/>
      <c r="GWT53" s="319"/>
      <c r="GWU53" s="319"/>
      <c r="GWV53" s="319"/>
      <c r="GWW53" s="319"/>
      <c r="GWX53" s="319"/>
      <c r="GWY53" s="319"/>
      <c r="GWZ53" s="319"/>
      <c r="GXA53" s="319"/>
      <c r="GXB53" s="319"/>
      <c r="GXC53" s="319"/>
      <c r="GXD53" s="319"/>
      <c r="GXE53" s="319"/>
      <c r="GXF53" s="319"/>
      <c r="GXG53" s="319"/>
      <c r="GXH53" s="319"/>
      <c r="GXI53" s="319"/>
      <c r="GXJ53" s="319"/>
      <c r="GXK53" s="319"/>
      <c r="GXL53" s="319"/>
      <c r="GXM53" s="319"/>
      <c r="GXN53" s="319"/>
      <c r="GXO53" s="319"/>
      <c r="GXP53" s="319"/>
      <c r="GXQ53" s="319"/>
      <c r="GXR53" s="319"/>
      <c r="GXS53" s="319"/>
      <c r="GXT53" s="319"/>
      <c r="GXU53" s="319"/>
      <c r="GXV53" s="319"/>
      <c r="GXW53" s="319"/>
      <c r="GXX53" s="319"/>
      <c r="GXY53" s="319"/>
      <c r="GXZ53" s="319"/>
      <c r="GYA53" s="319"/>
      <c r="GYB53" s="319"/>
      <c r="GYC53" s="319"/>
      <c r="GYD53" s="319"/>
      <c r="GYE53" s="319"/>
      <c r="GYF53" s="319"/>
      <c r="GYG53" s="319"/>
      <c r="GYH53" s="319"/>
      <c r="GYI53" s="319"/>
      <c r="GYJ53" s="319"/>
      <c r="GYK53" s="319"/>
      <c r="GYL53" s="319"/>
      <c r="GYM53" s="319"/>
      <c r="GYN53" s="319"/>
      <c r="GYO53" s="319"/>
      <c r="GYP53" s="319"/>
      <c r="GYQ53" s="319"/>
      <c r="GYR53" s="319"/>
      <c r="GYS53" s="319"/>
      <c r="GYT53" s="319"/>
      <c r="GYU53" s="319"/>
      <c r="GYV53" s="319"/>
      <c r="GYW53" s="319"/>
      <c r="GYX53" s="319"/>
      <c r="GYY53" s="319"/>
      <c r="GYZ53" s="319"/>
      <c r="GZA53" s="319"/>
      <c r="GZB53" s="319"/>
      <c r="GZC53" s="319"/>
      <c r="GZD53" s="319"/>
      <c r="GZE53" s="319"/>
      <c r="GZF53" s="319"/>
      <c r="GZG53" s="319"/>
      <c r="GZH53" s="319"/>
      <c r="GZI53" s="319"/>
      <c r="GZJ53" s="319"/>
      <c r="GZK53" s="319"/>
      <c r="GZL53" s="319"/>
      <c r="GZM53" s="319"/>
      <c r="GZN53" s="319"/>
      <c r="GZO53" s="319"/>
      <c r="GZP53" s="319"/>
      <c r="GZQ53" s="319"/>
      <c r="GZR53" s="319"/>
      <c r="GZS53" s="319"/>
      <c r="GZT53" s="319"/>
      <c r="GZU53" s="319"/>
      <c r="GZV53" s="319"/>
      <c r="GZW53" s="319"/>
      <c r="GZX53" s="319"/>
      <c r="GZY53" s="319"/>
      <c r="GZZ53" s="319"/>
      <c r="HAA53" s="319"/>
      <c r="HAB53" s="319"/>
      <c r="HAC53" s="319"/>
      <c r="HAD53" s="319"/>
      <c r="HAE53" s="319"/>
      <c r="HAF53" s="319"/>
      <c r="HAG53" s="319"/>
      <c r="HAH53" s="319"/>
      <c r="HAI53" s="319"/>
      <c r="HAJ53" s="319"/>
      <c r="HAK53" s="319"/>
      <c r="HAL53" s="319"/>
      <c r="HAM53" s="319"/>
      <c r="HAN53" s="319"/>
      <c r="HAO53" s="319"/>
      <c r="HAP53" s="319"/>
      <c r="HAQ53" s="319"/>
      <c r="HAR53" s="319"/>
      <c r="HAS53" s="319"/>
      <c r="HAT53" s="319"/>
      <c r="HAU53" s="319"/>
      <c r="HAV53" s="319"/>
      <c r="HAW53" s="319"/>
      <c r="HAX53" s="319"/>
      <c r="HAY53" s="319"/>
      <c r="HAZ53" s="319"/>
      <c r="HBA53" s="319"/>
      <c r="HBB53" s="319"/>
      <c r="HBC53" s="319"/>
      <c r="HBD53" s="319"/>
      <c r="HBE53" s="319"/>
      <c r="HBF53" s="319"/>
      <c r="HBG53" s="319"/>
      <c r="HBH53" s="319"/>
      <c r="HBI53" s="319"/>
      <c r="HBJ53" s="319"/>
      <c r="HBK53" s="319"/>
      <c r="HBL53" s="319"/>
      <c r="HBM53" s="319"/>
      <c r="HBN53" s="319"/>
      <c r="HBO53" s="319"/>
      <c r="HBP53" s="319"/>
      <c r="HBQ53" s="319"/>
      <c r="HBR53" s="319"/>
      <c r="HBS53" s="319"/>
      <c r="HBT53" s="319"/>
      <c r="HBU53" s="319"/>
      <c r="HBV53" s="319"/>
      <c r="HBW53" s="319"/>
      <c r="HBX53" s="319"/>
      <c r="HBY53" s="319"/>
      <c r="HBZ53" s="319"/>
      <c r="HCA53" s="319"/>
      <c r="HCB53" s="319"/>
      <c r="HCC53" s="319"/>
      <c r="HCD53" s="319"/>
      <c r="HCE53" s="319"/>
      <c r="HCF53" s="319"/>
      <c r="HCG53" s="319"/>
      <c r="HCH53" s="319"/>
      <c r="HCI53" s="319"/>
      <c r="HCJ53" s="319"/>
      <c r="HCK53" s="319"/>
      <c r="HCL53" s="319"/>
      <c r="HCM53" s="319"/>
      <c r="HCN53" s="319"/>
      <c r="HCO53" s="319"/>
      <c r="HCP53" s="319"/>
      <c r="HCQ53" s="319"/>
      <c r="HCR53" s="319"/>
      <c r="HCS53" s="319"/>
      <c r="HCT53" s="319"/>
      <c r="HCU53" s="319"/>
      <c r="HCV53" s="319"/>
      <c r="HCW53" s="319"/>
      <c r="HCX53" s="319"/>
      <c r="HCY53" s="319"/>
      <c r="HCZ53" s="319"/>
      <c r="HDA53" s="319"/>
      <c r="HDB53" s="319"/>
      <c r="HDC53" s="319"/>
      <c r="HDD53" s="319"/>
      <c r="HDE53" s="319"/>
      <c r="HDF53" s="319"/>
      <c r="HDG53" s="319"/>
      <c r="HDH53" s="319"/>
      <c r="HDI53" s="319"/>
      <c r="HDJ53" s="319"/>
      <c r="HDK53" s="319"/>
      <c r="HDL53" s="319"/>
      <c r="HDM53" s="319"/>
      <c r="HDN53" s="319"/>
      <c r="HDO53" s="319"/>
      <c r="HDP53" s="319"/>
      <c r="HDQ53" s="319"/>
      <c r="HDR53" s="319"/>
      <c r="HDS53" s="319"/>
      <c r="HDT53" s="319"/>
      <c r="HDU53" s="319"/>
      <c r="HDV53" s="319"/>
      <c r="HDW53" s="319"/>
      <c r="HDX53" s="319"/>
      <c r="HDY53" s="319"/>
      <c r="HDZ53" s="319"/>
      <c r="HEA53" s="319"/>
      <c r="HEB53" s="319"/>
      <c r="HEC53" s="319"/>
      <c r="HED53" s="319"/>
      <c r="HEE53" s="319"/>
      <c r="HEF53" s="319"/>
      <c r="HEG53" s="319"/>
      <c r="HEH53" s="319"/>
      <c r="HEI53" s="319"/>
      <c r="HEJ53" s="319"/>
      <c r="HEK53" s="319"/>
      <c r="HEL53" s="319"/>
      <c r="HEM53" s="319"/>
      <c r="HEN53" s="319"/>
      <c r="HEO53" s="319"/>
      <c r="HEP53" s="319"/>
      <c r="HEQ53" s="319"/>
      <c r="HER53" s="319"/>
      <c r="HES53" s="319"/>
      <c r="HET53" s="319"/>
      <c r="HEU53" s="319"/>
      <c r="HEV53" s="319"/>
      <c r="HEW53" s="319"/>
      <c r="HEX53" s="319"/>
      <c r="HEY53" s="319"/>
      <c r="HEZ53" s="319"/>
      <c r="HFA53" s="319"/>
      <c r="HFB53" s="319"/>
      <c r="HFC53" s="319"/>
      <c r="HFD53" s="319"/>
      <c r="HFE53" s="319"/>
      <c r="HFF53" s="319"/>
      <c r="HFG53" s="319"/>
      <c r="HFH53" s="319"/>
      <c r="HFI53" s="319"/>
      <c r="HFJ53" s="319"/>
      <c r="HFK53" s="319"/>
      <c r="HFL53" s="319"/>
      <c r="HFM53" s="319"/>
      <c r="HFN53" s="319"/>
      <c r="HFO53" s="319"/>
      <c r="HFP53" s="319"/>
      <c r="HFQ53" s="319"/>
      <c r="HFR53" s="319"/>
      <c r="HFS53" s="319"/>
      <c r="HFT53" s="319"/>
      <c r="HFU53" s="319"/>
      <c r="HFV53" s="319"/>
      <c r="HFW53" s="319"/>
      <c r="HFX53" s="319"/>
      <c r="HFY53" s="319"/>
      <c r="HFZ53" s="319"/>
      <c r="HGA53" s="319"/>
      <c r="HGB53" s="319"/>
      <c r="HGC53" s="319"/>
      <c r="HGD53" s="319"/>
      <c r="HGE53" s="319"/>
      <c r="HGF53" s="319"/>
      <c r="HGG53" s="319"/>
      <c r="HGH53" s="319"/>
      <c r="HGI53" s="319"/>
      <c r="HGJ53" s="319"/>
      <c r="HGK53" s="319"/>
      <c r="HGL53" s="319"/>
      <c r="HGM53" s="319"/>
      <c r="HGN53" s="319"/>
      <c r="HGO53" s="319"/>
      <c r="HGP53" s="319"/>
      <c r="HGQ53" s="319"/>
      <c r="HGR53" s="319"/>
      <c r="HGS53" s="319"/>
      <c r="HGT53" s="319"/>
      <c r="HGU53" s="319"/>
      <c r="HGV53" s="319"/>
      <c r="HGW53" s="319"/>
      <c r="HGX53" s="319"/>
      <c r="HGY53" s="319"/>
      <c r="HGZ53" s="319"/>
      <c r="HHA53" s="319"/>
      <c r="HHB53" s="319"/>
      <c r="HHC53" s="319"/>
      <c r="HHD53" s="319"/>
      <c r="HHE53" s="319"/>
      <c r="HHF53" s="319"/>
      <c r="HHG53" s="319"/>
      <c r="HHH53" s="319"/>
      <c r="HHI53" s="319"/>
      <c r="HHJ53" s="319"/>
      <c r="HHK53" s="319"/>
      <c r="HHL53" s="319"/>
      <c r="HHM53" s="319"/>
      <c r="HHN53" s="319"/>
      <c r="HHO53" s="319"/>
      <c r="HHP53" s="319"/>
      <c r="HHQ53" s="319"/>
      <c r="HHR53" s="319"/>
      <c r="HHS53" s="319"/>
      <c r="HHT53" s="319"/>
      <c r="HHU53" s="319"/>
      <c r="HHV53" s="319"/>
      <c r="HHW53" s="319"/>
      <c r="HHX53" s="319"/>
      <c r="HHY53" s="319"/>
      <c r="HHZ53" s="319"/>
      <c r="HIA53" s="319"/>
      <c r="HIB53" s="319"/>
      <c r="HIC53" s="319"/>
      <c r="HID53" s="319"/>
      <c r="HIE53" s="319"/>
      <c r="HIF53" s="319"/>
      <c r="HIG53" s="319"/>
      <c r="HIH53" s="319"/>
      <c r="HII53" s="319"/>
      <c r="HIJ53" s="319"/>
      <c r="HIK53" s="319"/>
      <c r="HIL53" s="319"/>
      <c r="HIM53" s="319"/>
      <c r="HIN53" s="319"/>
      <c r="HIO53" s="319"/>
      <c r="HIP53" s="319"/>
      <c r="HIQ53" s="319"/>
      <c r="HIR53" s="319"/>
      <c r="HIS53" s="319"/>
      <c r="HIT53" s="319"/>
      <c r="HIU53" s="319"/>
      <c r="HIV53" s="319"/>
      <c r="HIW53" s="319"/>
      <c r="HIX53" s="319"/>
      <c r="HIY53" s="319"/>
      <c r="HIZ53" s="319"/>
      <c r="HJA53" s="319"/>
      <c r="HJB53" s="319"/>
      <c r="HJC53" s="319"/>
      <c r="HJD53" s="319"/>
      <c r="HJE53" s="319"/>
      <c r="HJF53" s="319"/>
      <c r="HJG53" s="319"/>
      <c r="HJH53" s="319"/>
      <c r="HJI53" s="319"/>
      <c r="HJJ53" s="319"/>
      <c r="HJK53" s="319"/>
      <c r="HJL53" s="319"/>
      <c r="HJM53" s="319"/>
      <c r="HJN53" s="319"/>
      <c r="HJO53" s="319"/>
      <c r="HJP53" s="319"/>
      <c r="HJQ53" s="319"/>
      <c r="HJR53" s="319"/>
      <c r="HJS53" s="319"/>
      <c r="HJT53" s="319"/>
      <c r="HJU53" s="319"/>
      <c r="HJV53" s="319"/>
      <c r="HJW53" s="319"/>
      <c r="HJX53" s="319"/>
      <c r="HJY53" s="319"/>
      <c r="HJZ53" s="319"/>
      <c r="HKA53" s="319"/>
      <c r="HKB53" s="319"/>
      <c r="HKC53" s="319"/>
      <c r="HKD53" s="319"/>
      <c r="HKE53" s="319"/>
      <c r="HKF53" s="319"/>
      <c r="HKG53" s="319"/>
      <c r="HKH53" s="319"/>
      <c r="HKI53" s="319"/>
      <c r="HKJ53" s="319"/>
      <c r="HKK53" s="319"/>
      <c r="HKL53" s="319"/>
      <c r="HKM53" s="319"/>
      <c r="HKN53" s="319"/>
      <c r="HKO53" s="319"/>
      <c r="HKP53" s="319"/>
      <c r="HKQ53" s="319"/>
      <c r="HKR53" s="319"/>
      <c r="HKS53" s="319"/>
      <c r="HKT53" s="319"/>
      <c r="HKU53" s="319"/>
      <c r="HKV53" s="319"/>
      <c r="HKW53" s="319"/>
      <c r="HKX53" s="319"/>
      <c r="HKY53" s="319"/>
      <c r="HKZ53" s="319"/>
      <c r="HLA53" s="319"/>
      <c r="HLB53" s="319"/>
      <c r="HLC53" s="319"/>
      <c r="HLD53" s="319"/>
      <c r="HLE53" s="319"/>
      <c r="HLF53" s="319"/>
      <c r="HLG53" s="319"/>
      <c r="HLH53" s="319"/>
      <c r="HLI53" s="319"/>
      <c r="HLJ53" s="319"/>
      <c r="HLK53" s="319"/>
      <c r="HLL53" s="319"/>
      <c r="HLM53" s="319"/>
      <c r="HLN53" s="319"/>
      <c r="HLO53" s="319"/>
      <c r="HLP53" s="319"/>
      <c r="HLQ53" s="319"/>
      <c r="HLR53" s="319"/>
      <c r="HLS53" s="319"/>
      <c r="HLT53" s="319"/>
      <c r="HLU53" s="319"/>
      <c r="HLV53" s="319"/>
      <c r="HLW53" s="319"/>
      <c r="HLX53" s="319"/>
      <c r="HLY53" s="319"/>
      <c r="HLZ53" s="319"/>
      <c r="HMA53" s="319"/>
      <c r="HMB53" s="319"/>
      <c r="HMC53" s="319"/>
      <c r="HMD53" s="319"/>
      <c r="HME53" s="319"/>
      <c r="HMF53" s="319"/>
      <c r="HMG53" s="319"/>
      <c r="HMH53" s="319"/>
      <c r="HMI53" s="319"/>
      <c r="HMJ53" s="319"/>
      <c r="HMK53" s="319"/>
      <c r="HML53" s="319"/>
      <c r="HMM53" s="319"/>
      <c r="HMN53" s="319"/>
      <c r="HMO53" s="319"/>
      <c r="HMP53" s="319"/>
      <c r="HMQ53" s="319"/>
      <c r="HMR53" s="319"/>
      <c r="HMS53" s="319"/>
      <c r="HMT53" s="319"/>
      <c r="HMU53" s="319"/>
      <c r="HMV53" s="319"/>
      <c r="HMW53" s="319"/>
      <c r="HMX53" s="319"/>
      <c r="HMY53" s="319"/>
      <c r="HMZ53" s="319"/>
      <c r="HNA53" s="319"/>
      <c r="HNB53" s="319"/>
      <c r="HNC53" s="319"/>
      <c r="HND53" s="319"/>
      <c r="HNE53" s="319"/>
      <c r="HNF53" s="319"/>
      <c r="HNG53" s="319"/>
      <c r="HNH53" s="319"/>
      <c r="HNI53" s="319"/>
      <c r="HNJ53" s="319"/>
      <c r="HNK53" s="319"/>
      <c r="HNL53" s="319"/>
      <c r="HNM53" s="319"/>
      <c r="HNN53" s="319"/>
      <c r="HNO53" s="319"/>
      <c r="HNP53" s="319"/>
      <c r="HNQ53" s="319"/>
      <c r="HNR53" s="319"/>
      <c r="HNS53" s="319"/>
      <c r="HNT53" s="319"/>
      <c r="HNU53" s="319"/>
      <c r="HNV53" s="319"/>
      <c r="HNW53" s="319"/>
      <c r="HNX53" s="319"/>
      <c r="HNY53" s="319"/>
      <c r="HNZ53" s="319"/>
      <c r="HOA53" s="319"/>
      <c r="HOB53" s="319"/>
      <c r="HOC53" s="319"/>
      <c r="HOD53" s="319"/>
      <c r="HOE53" s="319"/>
      <c r="HOF53" s="319"/>
      <c r="HOG53" s="319"/>
      <c r="HOH53" s="319"/>
      <c r="HOI53" s="319"/>
      <c r="HOJ53" s="319"/>
      <c r="HOK53" s="319"/>
      <c r="HOL53" s="319"/>
      <c r="HOM53" s="319"/>
      <c r="HON53" s="319"/>
      <c r="HOO53" s="319"/>
      <c r="HOP53" s="319"/>
      <c r="HOQ53" s="319"/>
      <c r="HOR53" s="319"/>
      <c r="HOS53" s="319"/>
      <c r="HOT53" s="319"/>
      <c r="HOU53" s="319"/>
      <c r="HOV53" s="319"/>
      <c r="HOW53" s="319"/>
      <c r="HOX53" s="319"/>
      <c r="HOY53" s="319"/>
      <c r="HOZ53" s="319"/>
      <c r="HPA53" s="319"/>
      <c r="HPB53" s="319"/>
      <c r="HPC53" s="319"/>
      <c r="HPD53" s="319"/>
      <c r="HPE53" s="319"/>
      <c r="HPF53" s="319"/>
      <c r="HPG53" s="319"/>
      <c r="HPH53" s="319"/>
      <c r="HPI53" s="319"/>
      <c r="HPJ53" s="319"/>
      <c r="HPK53" s="319"/>
      <c r="HPL53" s="319"/>
      <c r="HPM53" s="319"/>
      <c r="HPN53" s="319"/>
      <c r="HPO53" s="319"/>
      <c r="HPP53" s="319"/>
      <c r="HPQ53" s="319"/>
      <c r="HPR53" s="319"/>
      <c r="HPS53" s="319"/>
      <c r="HPT53" s="319"/>
      <c r="HPU53" s="319"/>
      <c r="HPV53" s="319"/>
      <c r="HPW53" s="319"/>
      <c r="HPX53" s="319"/>
      <c r="HPY53" s="319"/>
      <c r="HPZ53" s="319"/>
      <c r="HQA53" s="319"/>
      <c r="HQB53" s="319"/>
      <c r="HQC53" s="319"/>
      <c r="HQD53" s="319"/>
      <c r="HQE53" s="319"/>
      <c r="HQF53" s="319"/>
      <c r="HQG53" s="319"/>
      <c r="HQH53" s="319"/>
      <c r="HQI53" s="319"/>
      <c r="HQJ53" s="319"/>
      <c r="HQK53" s="319"/>
      <c r="HQL53" s="319"/>
      <c r="HQM53" s="319"/>
      <c r="HQN53" s="319"/>
      <c r="HQO53" s="319"/>
      <c r="HQP53" s="319"/>
      <c r="HQQ53" s="319"/>
      <c r="HQR53" s="319"/>
      <c r="HQS53" s="319"/>
      <c r="HQT53" s="319"/>
      <c r="HQU53" s="319"/>
      <c r="HQV53" s="319"/>
      <c r="HQW53" s="319"/>
      <c r="HQX53" s="319"/>
      <c r="HQY53" s="319"/>
      <c r="HQZ53" s="319"/>
      <c r="HRA53" s="319"/>
      <c r="HRB53" s="319"/>
      <c r="HRC53" s="319"/>
      <c r="HRD53" s="319"/>
      <c r="HRE53" s="319"/>
      <c r="HRF53" s="319"/>
      <c r="HRG53" s="319"/>
      <c r="HRH53" s="319"/>
      <c r="HRI53" s="319"/>
      <c r="HRJ53" s="319"/>
      <c r="HRK53" s="319"/>
      <c r="HRL53" s="319"/>
      <c r="HRM53" s="319"/>
      <c r="HRN53" s="319"/>
      <c r="HRO53" s="319"/>
      <c r="HRP53" s="319"/>
      <c r="HRQ53" s="319"/>
      <c r="HRR53" s="319"/>
      <c r="HRS53" s="319"/>
      <c r="HRT53" s="319"/>
      <c r="HRU53" s="319"/>
      <c r="HRV53" s="319"/>
      <c r="HRW53" s="319"/>
      <c r="HRX53" s="319"/>
      <c r="HRY53" s="319"/>
      <c r="HRZ53" s="319"/>
      <c r="HSA53" s="319"/>
      <c r="HSB53" s="319"/>
      <c r="HSC53" s="319"/>
      <c r="HSD53" s="319"/>
      <c r="HSE53" s="319"/>
      <c r="HSF53" s="319"/>
      <c r="HSG53" s="319"/>
      <c r="HSH53" s="319"/>
      <c r="HSI53" s="319"/>
      <c r="HSJ53" s="319"/>
      <c r="HSK53" s="319"/>
      <c r="HSL53" s="319"/>
      <c r="HSM53" s="319"/>
      <c r="HSN53" s="319"/>
      <c r="HSO53" s="319"/>
      <c r="HSP53" s="319"/>
      <c r="HSQ53" s="319"/>
      <c r="HSR53" s="319"/>
      <c r="HSS53" s="319"/>
      <c r="HST53" s="319"/>
      <c r="HSU53" s="319"/>
      <c r="HSV53" s="319"/>
      <c r="HSW53" s="319"/>
      <c r="HSX53" s="319"/>
      <c r="HSY53" s="319"/>
      <c r="HSZ53" s="319"/>
      <c r="HTA53" s="319"/>
      <c r="HTB53" s="319"/>
      <c r="HTC53" s="319"/>
      <c r="HTD53" s="319"/>
      <c r="HTE53" s="319"/>
      <c r="HTF53" s="319"/>
      <c r="HTG53" s="319"/>
      <c r="HTH53" s="319"/>
      <c r="HTI53" s="319"/>
      <c r="HTJ53" s="319"/>
      <c r="HTK53" s="319"/>
      <c r="HTL53" s="319"/>
      <c r="HTM53" s="319"/>
      <c r="HTN53" s="319"/>
      <c r="HTO53" s="319"/>
      <c r="HTP53" s="319"/>
      <c r="HTQ53" s="319"/>
      <c r="HTR53" s="319"/>
      <c r="HTS53" s="319"/>
      <c r="HTT53" s="319"/>
      <c r="HTU53" s="319"/>
      <c r="HTV53" s="319"/>
      <c r="HTW53" s="319"/>
      <c r="HTX53" s="319"/>
      <c r="HTY53" s="319"/>
      <c r="HTZ53" s="319"/>
      <c r="HUA53" s="319"/>
      <c r="HUB53" s="319"/>
      <c r="HUC53" s="319"/>
      <c r="HUD53" s="319"/>
      <c r="HUE53" s="319"/>
      <c r="HUF53" s="319"/>
      <c r="HUG53" s="319"/>
      <c r="HUH53" s="319"/>
      <c r="HUI53" s="319"/>
      <c r="HUJ53" s="319"/>
      <c r="HUK53" s="319"/>
      <c r="HUL53" s="319"/>
      <c r="HUM53" s="319"/>
      <c r="HUN53" s="319"/>
      <c r="HUO53" s="319"/>
      <c r="HUP53" s="319"/>
      <c r="HUQ53" s="319"/>
      <c r="HUR53" s="319"/>
      <c r="HUS53" s="319"/>
      <c r="HUT53" s="319"/>
      <c r="HUU53" s="319"/>
      <c r="HUV53" s="319"/>
      <c r="HUW53" s="319"/>
      <c r="HUX53" s="319"/>
      <c r="HUY53" s="319"/>
      <c r="HUZ53" s="319"/>
      <c r="HVA53" s="319"/>
      <c r="HVB53" s="319"/>
      <c r="HVC53" s="319"/>
      <c r="HVD53" s="319"/>
      <c r="HVE53" s="319"/>
      <c r="HVF53" s="319"/>
      <c r="HVG53" s="319"/>
      <c r="HVH53" s="319"/>
      <c r="HVI53" s="319"/>
      <c r="HVJ53" s="319"/>
      <c r="HVK53" s="319"/>
      <c r="HVL53" s="319"/>
      <c r="HVM53" s="319"/>
      <c r="HVN53" s="319"/>
      <c r="HVO53" s="319"/>
      <c r="HVP53" s="319"/>
      <c r="HVQ53" s="319"/>
      <c r="HVR53" s="319"/>
      <c r="HVS53" s="319"/>
      <c r="HVT53" s="319"/>
      <c r="HVU53" s="319"/>
      <c r="HVV53" s="319"/>
      <c r="HVW53" s="319"/>
      <c r="HVX53" s="319"/>
      <c r="HVY53" s="319"/>
      <c r="HVZ53" s="319"/>
      <c r="HWA53" s="319"/>
      <c r="HWB53" s="319"/>
      <c r="HWC53" s="319"/>
      <c r="HWD53" s="319"/>
      <c r="HWE53" s="319"/>
      <c r="HWF53" s="319"/>
      <c r="HWG53" s="319"/>
      <c r="HWH53" s="319"/>
      <c r="HWI53" s="319"/>
      <c r="HWJ53" s="319"/>
      <c r="HWK53" s="319"/>
      <c r="HWL53" s="319"/>
      <c r="HWM53" s="319"/>
      <c r="HWN53" s="319"/>
      <c r="HWO53" s="319"/>
      <c r="HWP53" s="319"/>
      <c r="HWQ53" s="319"/>
      <c r="HWR53" s="319"/>
      <c r="HWS53" s="319"/>
      <c r="HWT53" s="319"/>
      <c r="HWU53" s="319"/>
      <c r="HWV53" s="319"/>
      <c r="HWW53" s="319"/>
      <c r="HWX53" s="319"/>
      <c r="HWY53" s="319"/>
      <c r="HWZ53" s="319"/>
      <c r="HXA53" s="319"/>
      <c r="HXB53" s="319"/>
      <c r="HXC53" s="319"/>
      <c r="HXD53" s="319"/>
      <c r="HXE53" s="319"/>
      <c r="HXF53" s="319"/>
      <c r="HXG53" s="319"/>
      <c r="HXH53" s="319"/>
      <c r="HXI53" s="319"/>
      <c r="HXJ53" s="319"/>
      <c r="HXK53" s="319"/>
      <c r="HXL53" s="319"/>
      <c r="HXM53" s="319"/>
      <c r="HXN53" s="319"/>
      <c r="HXO53" s="319"/>
      <c r="HXP53" s="319"/>
      <c r="HXQ53" s="319"/>
      <c r="HXR53" s="319"/>
      <c r="HXS53" s="319"/>
      <c r="HXT53" s="319"/>
      <c r="HXU53" s="319"/>
      <c r="HXV53" s="319"/>
      <c r="HXW53" s="319"/>
      <c r="HXX53" s="319"/>
      <c r="HXY53" s="319"/>
      <c r="HXZ53" s="319"/>
      <c r="HYA53" s="319"/>
      <c r="HYB53" s="319"/>
      <c r="HYC53" s="319"/>
      <c r="HYD53" s="319"/>
      <c r="HYE53" s="319"/>
      <c r="HYF53" s="319"/>
      <c r="HYG53" s="319"/>
      <c r="HYH53" s="319"/>
      <c r="HYI53" s="319"/>
      <c r="HYJ53" s="319"/>
      <c r="HYK53" s="319"/>
      <c r="HYL53" s="319"/>
      <c r="HYM53" s="319"/>
      <c r="HYN53" s="319"/>
      <c r="HYO53" s="319"/>
      <c r="HYP53" s="319"/>
      <c r="HYQ53" s="319"/>
      <c r="HYR53" s="319"/>
      <c r="HYS53" s="319"/>
      <c r="HYT53" s="319"/>
      <c r="HYU53" s="319"/>
      <c r="HYV53" s="319"/>
      <c r="HYW53" s="319"/>
      <c r="HYX53" s="319"/>
      <c r="HYY53" s="319"/>
      <c r="HYZ53" s="319"/>
      <c r="HZA53" s="319"/>
      <c r="HZB53" s="319"/>
      <c r="HZC53" s="319"/>
      <c r="HZD53" s="319"/>
      <c r="HZE53" s="319"/>
      <c r="HZF53" s="319"/>
      <c r="HZG53" s="319"/>
      <c r="HZH53" s="319"/>
      <c r="HZI53" s="319"/>
      <c r="HZJ53" s="319"/>
      <c r="HZK53" s="319"/>
      <c r="HZL53" s="319"/>
      <c r="HZM53" s="319"/>
      <c r="HZN53" s="319"/>
      <c r="HZO53" s="319"/>
      <c r="HZP53" s="319"/>
      <c r="HZQ53" s="319"/>
      <c r="HZR53" s="319"/>
      <c r="HZS53" s="319"/>
      <c r="HZT53" s="319"/>
      <c r="HZU53" s="319"/>
      <c r="HZV53" s="319"/>
      <c r="HZW53" s="319"/>
      <c r="HZX53" s="319"/>
      <c r="HZY53" s="319"/>
      <c r="HZZ53" s="319"/>
      <c r="IAA53" s="319"/>
      <c r="IAB53" s="319"/>
      <c r="IAC53" s="319"/>
      <c r="IAD53" s="319"/>
      <c r="IAE53" s="319"/>
      <c r="IAF53" s="319"/>
      <c r="IAG53" s="319"/>
      <c r="IAH53" s="319"/>
      <c r="IAI53" s="319"/>
      <c r="IAJ53" s="319"/>
      <c r="IAK53" s="319"/>
      <c r="IAL53" s="319"/>
      <c r="IAM53" s="319"/>
      <c r="IAN53" s="319"/>
      <c r="IAO53" s="319"/>
      <c r="IAP53" s="319"/>
      <c r="IAQ53" s="319"/>
      <c r="IAR53" s="319"/>
      <c r="IAS53" s="319"/>
      <c r="IAT53" s="319"/>
      <c r="IAU53" s="319"/>
      <c r="IAV53" s="319"/>
      <c r="IAW53" s="319"/>
      <c r="IAX53" s="319"/>
      <c r="IAY53" s="319"/>
      <c r="IAZ53" s="319"/>
      <c r="IBA53" s="319"/>
      <c r="IBB53" s="319"/>
      <c r="IBC53" s="319"/>
      <c r="IBD53" s="319"/>
      <c r="IBE53" s="319"/>
      <c r="IBF53" s="319"/>
      <c r="IBG53" s="319"/>
      <c r="IBH53" s="319"/>
      <c r="IBI53" s="319"/>
      <c r="IBJ53" s="319"/>
      <c r="IBK53" s="319"/>
      <c r="IBL53" s="319"/>
      <c r="IBM53" s="319"/>
      <c r="IBN53" s="319"/>
      <c r="IBO53" s="319"/>
      <c r="IBP53" s="319"/>
      <c r="IBQ53" s="319"/>
      <c r="IBR53" s="319"/>
      <c r="IBS53" s="319"/>
      <c r="IBT53" s="319"/>
      <c r="IBU53" s="319"/>
      <c r="IBV53" s="319"/>
      <c r="IBW53" s="319"/>
      <c r="IBX53" s="319"/>
      <c r="IBY53" s="319"/>
      <c r="IBZ53" s="319"/>
      <c r="ICA53" s="319"/>
      <c r="ICB53" s="319"/>
      <c r="ICC53" s="319"/>
      <c r="ICD53" s="319"/>
      <c r="ICE53" s="319"/>
      <c r="ICF53" s="319"/>
      <c r="ICG53" s="319"/>
      <c r="ICH53" s="319"/>
      <c r="ICI53" s="319"/>
      <c r="ICJ53" s="319"/>
      <c r="ICK53" s="319"/>
      <c r="ICL53" s="319"/>
      <c r="ICM53" s="319"/>
      <c r="ICN53" s="319"/>
      <c r="ICO53" s="319"/>
      <c r="ICP53" s="319"/>
      <c r="ICQ53" s="319"/>
      <c r="ICR53" s="319"/>
      <c r="ICS53" s="319"/>
      <c r="ICT53" s="319"/>
      <c r="ICU53" s="319"/>
      <c r="ICV53" s="319"/>
      <c r="ICW53" s="319"/>
      <c r="ICX53" s="319"/>
      <c r="ICY53" s="319"/>
      <c r="ICZ53" s="319"/>
      <c r="IDA53" s="319"/>
      <c r="IDB53" s="319"/>
      <c r="IDC53" s="319"/>
      <c r="IDD53" s="319"/>
      <c r="IDE53" s="319"/>
      <c r="IDF53" s="319"/>
      <c r="IDG53" s="319"/>
      <c r="IDH53" s="319"/>
      <c r="IDI53" s="319"/>
      <c r="IDJ53" s="319"/>
      <c r="IDK53" s="319"/>
      <c r="IDL53" s="319"/>
      <c r="IDM53" s="319"/>
      <c r="IDN53" s="319"/>
      <c r="IDO53" s="319"/>
      <c r="IDP53" s="319"/>
      <c r="IDQ53" s="319"/>
      <c r="IDR53" s="319"/>
      <c r="IDS53" s="319"/>
      <c r="IDT53" s="319"/>
      <c r="IDU53" s="319"/>
      <c r="IDV53" s="319"/>
      <c r="IDW53" s="319"/>
      <c r="IDX53" s="319"/>
      <c r="IDY53" s="319"/>
      <c r="IDZ53" s="319"/>
      <c r="IEA53" s="319"/>
      <c r="IEB53" s="319"/>
      <c r="IEC53" s="319"/>
      <c r="IED53" s="319"/>
      <c r="IEE53" s="319"/>
      <c r="IEF53" s="319"/>
      <c r="IEG53" s="319"/>
      <c r="IEH53" s="319"/>
      <c r="IEI53" s="319"/>
      <c r="IEJ53" s="319"/>
      <c r="IEK53" s="319"/>
      <c r="IEL53" s="319"/>
      <c r="IEM53" s="319"/>
      <c r="IEN53" s="319"/>
      <c r="IEO53" s="319"/>
      <c r="IEP53" s="319"/>
      <c r="IEQ53" s="319"/>
      <c r="IER53" s="319"/>
      <c r="IES53" s="319"/>
      <c r="IET53" s="319"/>
      <c r="IEU53" s="319"/>
      <c r="IEV53" s="319"/>
      <c r="IEW53" s="319"/>
      <c r="IEX53" s="319"/>
      <c r="IEY53" s="319"/>
      <c r="IEZ53" s="319"/>
      <c r="IFA53" s="319"/>
      <c r="IFB53" s="319"/>
      <c r="IFC53" s="319"/>
      <c r="IFD53" s="319"/>
      <c r="IFE53" s="319"/>
      <c r="IFF53" s="319"/>
      <c r="IFG53" s="319"/>
      <c r="IFH53" s="319"/>
      <c r="IFI53" s="319"/>
      <c r="IFJ53" s="319"/>
      <c r="IFK53" s="319"/>
      <c r="IFL53" s="319"/>
      <c r="IFM53" s="319"/>
      <c r="IFN53" s="319"/>
      <c r="IFO53" s="319"/>
      <c r="IFP53" s="319"/>
      <c r="IFQ53" s="319"/>
      <c r="IFR53" s="319"/>
      <c r="IFS53" s="319"/>
      <c r="IFT53" s="319"/>
      <c r="IFU53" s="319"/>
      <c r="IFV53" s="319"/>
      <c r="IFW53" s="319"/>
      <c r="IFX53" s="319"/>
      <c r="IFY53" s="319"/>
      <c r="IFZ53" s="319"/>
      <c r="IGA53" s="319"/>
      <c r="IGB53" s="319"/>
      <c r="IGC53" s="319"/>
      <c r="IGD53" s="319"/>
      <c r="IGE53" s="319"/>
      <c r="IGF53" s="319"/>
      <c r="IGG53" s="319"/>
      <c r="IGH53" s="319"/>
      <c r="IGI53" s="319"/>
      <c r="IGJ53" s="319"/>
      <c r="IGK53" s="319"/>
      <c r="IGL53" s="319"/>
      <c r="IGM53" s="319"/>
      <c r="IGN53" s="319"/>
      <c r="IGO53" s="319"/>
      <c r="IGP53" s="319"/>
      <c r="IGQ53" s="319"/>
      <c r="IGR53" s="319"/>
      <c r="IGS53" s="319"/>
      <c r="IGT53" s="319"/>
      <c r="IGU53" s="319"/>
      <c r="IGV53" s="319"/>
      <c r="IGW53" s="319"/>
      <c r="IGX53" s="319"/>
      <c r="IGY53" s="319"/>
      <c r="IGZ53" s="319"/>
      <c r="IHA53" s="319"/>
      <c r="IHB53" s="319"/>
      <c r="IHC53" s="319"/>
      <c r="IHD53" s="319"/>
      <c r="IHE53" s="319"/>
      <c r="IHF53" s="319"/>
      <c r="IHG53" s="319"/>
      <c r="IHH53" s="319"/>
      <c r="IHI53" s="319"/>
      <c r="IHJ53" s="319"/>
      <c r="IHK53" s="319"/>
      <c r="IHL53" s="319"/>
      <c r="IHM53" s="319"/>
      <c r="IHN53" s="319"/>
      <c r="IHO53" s="319"/>
      <c r="IHP53" s="319"/>
      <c r="IHQ53" s="319"/>
      <c r="IHR53" s="319"/>
      <c r="IHS53" s="319"/>
      <c r="IHT53" s="319"/>
      <c r="IHU53" s="319"/>
      <c r="IHV53" s="319"/>
      <c r="IHW53" s="319"/>
      <c r="IHX53" s="319"/>
      <c r="IHY53" s="319"/>
      <c r="IHZ53" s="319"/>
      <c r="IIA53" s="319"/>
      <c r="IIB53" s="319"/>
      <c r="IIC53" s="319"/>
      <c r="IID53" s="319"/>
      <c r="IIE53" s="319"/>
      <c r="IIF53" s="319"/>
      <c r="IIG53" s="319"/>
      <c r="IIH53" s="319"/>
      <c r="III53" s="319"/>
      <c r="IIJ53" s="319"/>
      <c r="IIK53" s="319"/>
      <c r="IIL53" s="319"/>
      <c r="IIM53" s="319"/>
      <c r="IIN53" s="319"/>
      <c r="IIO53" s="319"/>
      <c r="IIP53" s="319"/>
      <c r="IIQ53" s="319"/>
      <c r="IIR53" s="319"/>
      <c r="IIS53" s="319"/>
      <c r="IIT53" s="319"/>
      <c r="IIU53" s="319"/>
      <c r="IIV53" s="319"/>
      <c r="IIW53" s="319"/>
      <c r="IIX53" s="319"/>
      <c r="IIY53" s="319"/>
      <c r="IIZ53" s="319"/>
      <c r="IJA53" s="319"/>
      <c r="IJB53" s="319"/>
      <c r="IJC53" s="319"/>
      <c r="IJD53" s="319"/>
      <c r="IJE53" s="319"/>
      <c r="IJF53" s="319"/>
      <c r="IJG53" s="319"/>
      <c r="IJH53" s="319"/>
      <c r="IJI53" s="319"/>
      <c r="IJJ53" s="319"/>
      <c r="IJK53" s="319"/>
      <c r="IJL53" s="319"/>
      <c r="IJM53" s="319"/>
      <c r="IJN53" s="319"/>
      <c r="IJO53" s="319"/>
      <c r="IJP53" s="319"/>
      <c r="IJQ53" s="319"/>
      <c r="IJR53" s="319"/>
      <c r="IJS53" s="319"/>
      <c r="IJT53" s="319"/>
      <c r="IJU53" s="319"/>
      <c r="IJV53" s="319"/>
      <c r="IJW53" s="319"/>
      <c r="IJX53" s="319"/>
      <c r="IJY53" s="319"/>
      <c r="IJZ53" s="319"/>
      <c r="IKA53" s="319"/>
      <c r="IKB53" s="319"/>
      <c r="IKC53" s="319"/>
      <c r="IKD53" s="319"/>
      <c r="IKE53" s="319"/>
      <c r="IKF53" s="319"/>
      <c r="IKG53" s="319"/>
      <c r="IKH53" s="319"/>
      <c r="IKI53" s="319"/>
      <c r="IKJ53" s="319"/>
      <c r="IKK53" s="319"/>
      <c r="IKL53" s="319"/>
      <c r="IKM53" s="319"/>
      <c r="IKN53" s="319"/>
      <c r="IKO53" s="319"/>
      <c r="IKP53" s="319"/>
      <c r="IKQ53" s="319"/>
      <c r="IKR53" s="319"/>
      <c r="IKS53" s="319"/>
      <c r="IKT53" s="319"/>
      <c r="IKU53" s="319"/>
      <c r="IKV53" s="319"/>
      <c r="IKW53" s="319"/>
      <c r="IKX53" s="319"/>
      <c r="IKY53" s="319"/>
      <c r="IKZ53" s="319"/>
      <c r="ILA53" s="319"/>
      <c r="ILB53" s="319"/>
      <c r="ILC53" s="319"/>
      <c r="ILD53" s="319"/>
      <c r="ILE53" s="319"/>
      <c r="ILF53" s="319"/>
      <c r="ILG53" s="319"/>
      <c r="ILH53" s="319"/>
      <c r="ILI53" s="319"/>
      <c r="ILJ53" s="319"/>
      <c r="ILK53" s="319"/>
      <c r="ILL53" s="319"/>
      <c r="ILM53" s="319"/>
      <c r="ILN53" s="319"/>
      <c r="ILO53" s="319"/>
      <c r="ILP53" s="319"/>
      <c r="ILQ53" s="319"/>
      <c r="ILR53" s="319"/>
      <c r="ILS53" s="319"/>
      <c r="ILT53" s="319"/>
      <c r="ILU53" s="319"/>
      <c r="ILV53" s="319"/>
      <c r="ILW53" s="319"/>
      <c r="ILX53" s="319"/>
      <c r="ILY53" s="319"/>
      <c r="ILZ53" s="319"/>
      <c r="IMA53" s="319"/>
      <c r="IMB53" s="319"/>
      <c r="IMC53" s="319"/>
      <c r="IMD53" s="319"/>
      <c r="IME53" s="319"/>
      <c r="IMF53" s="319"/>
      <c r="IMG53" s="319"/>
      <c r="IMH53" s="319"/>
      <c r="IMI53" s="319"/>
      <c r="IMJ53" s="319"/>
      <c r="IMK53" s="319"/>
      <c r="IML53" s="319"/>
      <c r="IMM53" s="319"/>
      <c r="IMN53" s="319"/>
      <c r="IMO53" s="319"/>
      <c r="IMP53" s="319"/>
      <c r="IMQ53" s="319"/>
      <c r="IMR53" s="319"/>
      <c r="IMS53" s="319"/>
      <c r="IMT53" s="319"/>
      <c r="IMU53" s="319"/>
      <c r="IMV53" s="319"/>
      <c r="IMW53" s="319"/>
      <c r="IMX53" s="319"/>
      <c r="IMY53" s="319"/>
      <c r="IMZ53" s="319"/>
      <c r="INA53" s="319"/>
      <c r="INB53" s="319"/>
      <c r="INC53" s="319"/>
      <c r="IND53" s="319"/>
      <c r="INE53" s="319"/>
      <c r="INF53" s="319"/>
      <c r="ING53" s="319"/>
      <c r="INH53" s="319"/>
      <c r="INI53" s="319"/>
      <c r="INJ53" s="319"/>
      <c r="INK53" s="319"/>
      <c r="INL53" s="319"/>
      <c r="INM53" s="319"/>
      <c r="INN53" s="319"/>
      <c r="INO53" s="319"/>
      <c r="INP53" s="319"/>
      <c r="INQ53" s="319"/>
      <c r="INR53" s="319"/>
      <c r="INS53" s="319"/>
      <c r="INT53" s="319"/>
      <c r="INU53" s="319"/>
      <c r="INV53" s="319"/>
      <c r="INW53" s="319"/>
      <c r="INX53" s="319"/>
      <c r="INY53" s="319"/>
      <c r="INZ53" s="319"/>
      <c r="IOA53" s="319"/>
      <c r="IOB53" s="319"/>
      <c r="IOC53" s="319"/>
      <c r="IOD53" s="319"/>
      <c r="IOE53" s="319"/>
      <c r="IOF53" s="319"/>
      <c r="IOG53" s="319"/>
      <c r="IOH53" s="319"/>
      <c r="IOI53" s="319"/>
      <c r="IOJ53" s="319"/>
      <c r="IOK53" s="319"/>
      <c r="IOL53" s="319"/>
      <c r="IOM53" s="319"/>
      <c r="ION53" s="319"/>
      <c r="IOO53" s="319"/>
      <c r="IOP53" s="319"/>
      <c r="IOQ53" s="319"/>
      <c r="IOR53" s="319"/>
      <c r="IOS53" s="319"/>
      <c r="IOT53" s="319"/>
      <c r="IOU53" s="319"/>
      <c r="IOV53" s="319"/>
      <c r="IOW53" s="319"/>
      <c r="IOX53" s="319"/>
      <c r="IOY53" s="319"/>
      <c r="IOZ53" s="319"/>
      <c r="IPA53" s="319"/>
      <c r="IPB53" s="319"/>
      <c r="IPC53" s="319"/>
      <c r="IPD53" s="319"/>
      <c r="IPE53" s="319"/>
      <c r="IPF53" s="319"/>
      <c r="IPG53" s="319"/>
      <c r="IPH53" s="319"/>
      <c r="IPI53" s="319"/>
      <c r="IPJ53" s="319"/>
      <c r="IPK53" s="319"/>
      <c r="IPL53" s="319"/>
      <c r="IPM53" s="319"/>
      <c r="IPN53" s="319"/>
      <c r="IPO53" s="319"/>
      <c r="IPP53" s="319"/>
      <c r="IPQ53" s="319"/>
      <c r="IPR53" s="319"/>
      <c r="IPS53" s="319"/>
      <c r="IPT53" s="319"/>
      <c r="IPU53" s="319"/>
      <c r="IPV53" s="319"/>
      <c r="IPW53" s="319"/>
      <c r="IPX53" s="319"/>
      <c r="IPY53" s="319"/>
      <c r="IPZ53" s="319"/>
      <c r="IQA53" s="319"/>
      <c r="IQB53" s="319"/>
      <c r="IQC53" s="319"/>
      <c r="IQD53" s="319"/>
      <c r="IQE53" s="319"/>
      <c r="IQF53" s="319"/>
      <c r="IQG53" s="319"/>
      <c r="IQH53" s="319"/>
      <c r="IQI53" s="319"/>
      <c r="IQJ53" s="319"/>
      <c r="IQK53" s="319"/>
      <c r="IQL53" s="319"/>
      <c r="IQM53" s="319"/>
      <c r="IQN53" s="319"/>
      <c r="IQO53" s="319"/>
      <c r="IQP53" s="319"/>
      <c r="IQQ53" s="319"/>
      <c r="IQR53" s="319"/>
      <c r="IQS53" s="319"/>
      <c r="IQT53" s="319"/>
      <c r="IQU53" s="319"/>
      <c r="IQV53" s="319"/>
      <c r="IQW53" s="319"/>
      <c r="IQX53" s="319"/>
      <c r="IQY53" s="319"/>
      <c r="IQZ53" s="319"/>
      <c r="IRA53" s="319"/>
      <c r="IRB53" s="319"/>
      <c r="IRC53" s="319"/>
      <c r="IRD53" s="319"/>
      <c r="IRE53" s="319"/>
      <c r="IRF53" s="319"/>
      <c r="IRG53" s="319"/>
      <c r="IRH53" s="319"/>
      <c r="IRI53" s="319"/>
      <c r="IRJ53" s="319"/>
      <c r="IRK53" s="319"/>
      <c r="IRL53" s="319"/>
      <c r="IRM53" s="319"/>
      <c r="IRN53" s="319"/>
      <c r="IRO53" s="319"/>
      <c r="IRP53" s="319"/>
      <c r="IRQ53" s="319"/>
      <c r="IRR53" s="319"/>
      <c r="IRS53" s="319"/>
      <c r="IRT53" s="319"/>
      <c r="IRU53" s="319"/>
      <c r="IRV53" s="319"/>
      <c r="IRW53" s="319"/>
      <c r="IRX53" s="319"/>
      <c r="IRY53" s="319"/>
      <c r="IRZ53" s="319"/>
      <c r="ISA53" s="319"/>
      <c r="ISB53" s="319"/>
      <c r="ISC53" s="319"/>
      <c r="ISD53" s="319"/>
      <c r="ISE53" s="319"/>
      <c r="ISF53" s="319"/>
      <c r="ISG53" s="319"/>
      <c r="ISH53" s="319"/>
      <c r="ISI53" s="319"/>
      <c r="ISJ53" s="319"/>
      <c r="ISK53" s="319"/>
      <c r="ISL53" s="319"/>
      <c r="ISM53" s="319"/>
      <c r="ISN53" s="319"/>
      <c r="ISO53" s="319"/>
      <c r="ISP53" s="319"/>
      <c r="ISQ53" s="319"/>
      <c r="ISR53" s="319"/>
      <c r="ISS53" s="319"/>
      <c r="IST53" s="319"/>
      <c r="ISU53" s="319"/>
      <c r="ISV53" s="319"/>
      <c r="ISW53" s="319"/>
      <c r="ISX53" s="319"/>
      <c r="ISY53" s="319"/>
      <c r="ISZ53" s="319"/>
      <c r="ITA53" s="319"/>
      <c r="ITB53" s="319"/>
      <c r="ITC53" s="319"/>
      <c r="ITD53" s="319"/>
      <c r="ITE53" s="319"/>
      <c r="ITF53" s="319"/>
      <c r="ITG53" s="319"/>
      <c r="ITH53" s="319"/>
      <c r="ITI53" s="319"/>
      <c r="ITJ53" s="319"/>
      <c r="ITK53" s="319"/>
      <c r="ITL53" s="319"/>
      <c r="ITM53" s="319"/>
      <c r="ITN53" s="319"/>
      <c r="ITO53" s="319"/>
      <c r="ITP53" s="319"/>
      <c r="ITQ53" s="319"/>
      <c r="ITR53" s="319"/>
      <c r="ITS53" s="319"/>
      <c r="ITT53" s="319"/>
      <c r="ITU53" s="319"/>
      <c r="ITV53" s="319"/>
      <c r="ITW53" s="319"/>
      <c r="ITX53" s="319"/>
      <c r="ITY53" s="319"/>
      <c r="ITZ53" s="319"/>
      <c r="IUA53" s="319"/>
      <c r="IUB53" s="319"/>
      <c r="IUC53" s="319"/>
      <c r="IUD53" s="319"/>
      <c r="IUE53" s="319"/>
      <c r="IUF53" s="319"/>
      <c r="IUG53" s="319"/>
      <c r="IUH53" s="319"/>
      <c r="IUI53" s="319"/>
      <c r="IUJ53" s="319"/>
      <c r="IUK53" s="319"/>
      <c r="IUL53" s="319"/>
      <c r="IUM53" s="319"/>
      <c r="IUN53" s="319"/>
      <c r="IUO53" s="319"/>
      <c r="IUP53" s="319"/>
      <c r="IUQ53" s="319"/>
      <c r="IUR53" s="319"/>
      <c r="IUS53" s="319"/>
      <c r="IUT53" s="319"/>
      <c r="IUU53" s="319"/>
      <c r="IUV53" s="319"/>
      <c r="IUW53" s="319"/>
      <c r="IUX53" s="319"/>
      <c r="IUY53" s="319"/>
      <c r="IUZ53" s="319"/>
      <c r="IVA53" s="319"/>
      <c r="IVB53" s="319"/>
      <c r="IVC53" s="319"/>
      <c r="IVD53" s="319"/>
      <c r="IVE53" s="319"/>
      <c r="IVF53" s="319"/>
      <c r="IVG53" s="319"/>
      <c r="IVH53" s="319"/>
      <c r="IVI53" s="319"/>
      <c r="IVJ53" s="319"/>
      <c r="IVK53" s="319"/>
      <c r="IVL53" s="319"/>
      <c r="IVM53" s="319"/>
      <c r="IVN53" s="319"/>
      <c r="IVO53" s="319"/>
      <c r="IVP53" s="319"/>
      <c r="IVQ53" s="319"/>
      <c r="IVR53" s="319"/>
      <c r="IVS53" s="319"/>
      <c r="IVT53" s="319"/>
      <c r="IVU53" s="319"/>
      <c r="IVV53" s="319"/>
      <c r="IVW53" s="319"/>
      <c r="IVX53" s="319"/>
      <c r="IVY53" s="319"/>
      <c r="IVZ53" s="319"/>
      <c r="IWA53" s="319"/>
      <c r="IWB53" s="319"/>
      <c r="IWC53" s="319"/>
      <c r="IWD53" s="319"/>
      <c r="IWE53" s="319"/>
      <c r="IWF53" s="319"/>
      <c r="IWG53" s="319"/>
      <c r="IWH53" s="319"/>
      <c r="IWI53" s="319"/>
      <c r="IWJ53" s="319"/>
      <c r="IWK53" s="319"/>
      <c r="IWL53" s="319"/>
      <c r="IWM53" s="319"/>
      <c r="IWN53" s="319"/>
      <c r="IWO53" s="319"/>
      <c r="IWP53" s="319"/>
      <c r="IWQ53" s="319"/>
      <c r="IWR53" s="319"/>
      <c r="IWS53" s="319"/>
      <c r="IWT53" s="319"/>
      <c r="IWU53" s="319"/>
      <c r="IWV53" s="319"/>
      <c r="IWW53" s="319"/>
      <c r="IWX53" s="319"/>
      <c r="IWY53" s="319"/>
      <c r="IWZ53" s="319"/>
      <c r="IXA53" s="319"/>
      <c r="IXB53" s="319"/>
      <c r="IXC53" s="319"/>
      <c r="IXD53" s="319"/>
      <c r="IXE53" s="319"/>
      <c r="IXF53" s="319"/>
      <c r="IXG53" s="319"/>
      <c r="IXH53" s="319"/>
      <c r="IXI53" s="319"/>
      <c r="IXJ53" s="319"/>
      <c r="IXK53" s="319"/>
      <c r="IXL53" s="319"/>
      <c r="IXM53" s="319"/>
      <c r="IXN53" s="319"/>
      <c r="IXO53" s="319"/>
      <c r="IXP53" s="319"/>
      <c r="IXQ53" s="319"/>
      <c r="IXR53" s="319"/>
      <c r="IXS53" s="319"/>
      <c r="IXT53" s="319"/>
      <c r="IXU53" s="319"/>
      <c r="IXV53" s="319"/>
      <c r="IXW53" s="319"/>
      <c r="IXX53" s="319"/>
      <c r="IXY53" s="319"/>
      <c r="IXZ53" s="319"/>
      <c r="IYA53" s="319"/>
      <c r="IYB53" s="319"/>
      <c r="IYC53" s="319"/>
      <c r="IYD53" s="319"/>
      <c r="IYE53" s="319"/>
      <c r="IYF53" s="319"/>
      <c r="IYG53" s="319"/>
      <c r="IYH53" s="319"/>
      <c r="IYI53" s="319"/>
      <c r="IYJ53" s="319"/>
      <c r="IYK53" s="319"/>
      <c r="IYL53" s="319"/>
      <c r="IYM53" s="319"/>
      <c r="IYN53" s="319"/>
      <c r="IYO53" s="319"/>
      <c r="IYP53" s="319"/>
      <c r="IYQ53" s="319"/>
      <c r="IYR53" s="319"/>
      <c r="IYS53" s="319"/>
      <c r="IYT53" s="319"/>
      <c r="IYU53" s="319"/>
      <c r="IYV53" s="319"/>
      <c r="IYW53" s="319"/>
      <c r="IYX53" s="319"/>
      <c r="IYY53" s="319"/>
      <c r="IYZ53" s="319"/>
      <c r="IZA53" s="319"/>
      <c r="IZB53" s="319"/>
      <c r="IZC53" s="319"/>
      <c r="IZD53" s="319"/>
      <c r="IZE53" s="319"/>
      <c r="IZF53" s="319"/>
      <c r="IZG53" s="319"/>
      <c r="IZH53" s="319"/>
      <c r="IZI53" s="319"/>
      <c r="IZJ53" s="319"/>
      <c r="IZK53" s="319"/>
      <c r="IZL53" s="319"/>
      <c r="IZM53" s="319"/>
      <c r="IZN53" s="319"/>
      <c r="IZO53" s="319"/>
      <c r="IZP53" s="319"/>
      <c r="IZQ53" s="319"/>
      <c r="IZR53" s="319"/>
      <c r="IZS53" s="319"/>
      <c r="IZT53" s="319"/>
      <c r="IZU53" s="319"/>
      <c r="IZV53" s="319"/>
      <c r="IZW53" s="319"/>
      <c r="IZX53" s="319"/>
      <c r="IZY53" s="319"/>
      <c r="IZZ53" s="319"/>
      <c r="JAA53" s="319"/>
      <c r="JAB53" s="319"/>
      <c r="JAC53" s="319"/>
      <c r="JAD53" s="319"/>
      <c r="JAE53" s="319"/>
      <c r="JAF53" s="319"/>
      <c r="JAG53" s="319"/>
      <c r="JAH53" s="319"/>
      <c r="JAI53" s="319"/>
      <c r="JAJ53" s="319"/>
      <c r="JAK53" s="319"/>
      <c r="JAL53" s="319"/>
      <c r="JAM53" s="319"/>
      <c r="JAN53" s="319"/>
      <c r="JAO53" s="319"/>
      <c r="JAP53" s="319"/>
      <c r="JAQ53" s="319"/>
      <c r="JAR53" s="319"/>
      <c r="JAS53" s="319"/>
      <c r="JAT53" s="319"/>
      <c r="JAU53" s="319"/>
      <c r="JAV53" s="319"/>
      <c r="JAW53" s="319"/>
      <c r="JAX53" s="319"/>
      <c r="JAY53" s="319"/>
      <c r="JAZ53" s="319"/>
      <c r="JBA53" s="319"/>
      <c r="JBB53" s="319"/>
      <c r="JBC53" s="319"/>
      <c r="JBD53" s="319"/>
      <c r="JBE53" s="319"/>
      <c r="JBF53" s="319"/>
      <c r="JBG53" s="319"/>
      <c r="JBH53" s="319"/>
      <c r="JBI53" s="319"/>
      <c r="JBJ53" s="319"/>
      <c r="JBK53" s="319"/>
      <c r="JBL53" s="319"/>
      <c r="JBM53" s="319"/>
      <c r="JBN53" s="319"/>
      <c r="JBO53" s="319"/>
      <c r="JBP53" s="319"/>
      <c r="JBQ53" s="319"/>
      <c r="JBR53" s="319"/>
      <c r="JBS53" s="319"/>
      <c r="JBT53" s="319"/>
      <c r="JBU53" s="319"/>
      <c r="JBV53" s="319"/>
      <c r="JBW53" s="319"/>
      <c r="JBX53" s="319"/>
      <c r="JBY53" s="319"/>
      <c r="JBZ53" s="319"/>
      <c r="JCA53" s="319"/>
      <c r="JCB53" s="319"/>
      <c r="JCC53" s="319"/>
      <c r="JCD53" s="319"/>
      <c r="JCE53" s="319"/>
      <c r="JCF53" s="319"/>
      <c r="JCG53" s="319"/>
      <c r="JCH53" s="319"/>
      <c r="JCI53" s="319"/>
      <c r="JCJ53" s="319"/>
      <c r="JCK53" s="319"/>
      <c r="JCL53" s="319"/>
      <c r="JCM53" s="319"/>
      <c r="JCN53" s="319"/>
      <c r="JCO53" s="319"/>
      <c r="JCP53" s="319"/>
      <c r="JCQ53" s="319"/>
      <c r="JCR53" s="319"/>
      <c r="JCS53" s="319"/>
      <c r="JCT53" s="319"/>
      <c r="JCU53" s="319"/>
      <c r="JCV53" s="319"/>
      <c r="JCW53" s="319"/>
      <c r="JCX53" s="319"/>
      <c r="JCY53" s="319"/>
      <c r="JCZ53" s="319"/>
      <c r="JDA53" s="319"/>
      <c r="JDB53" s="319"/>
      <c r="JDC53" s="319"/>
      <c r="JDD53" s="319"/>
      <c r="JDE53" s="319"/>
      <c r="JDF53" s="319"/>
      <c r="JDG53" s="319"/>
      <c r="JDH53" s="319"/>
      <c r="JDI53" s="319"/>
      <c r="JDJ53" s="319"/>
      <c r="JDK53" s="319"/>
      <c r="JDL53" s="319"/>
      <c r="JDM53" s="319"/>
      <c r="JDN53" s="319"/>
      <c r="JDO53" s="319"/>
      <c r="JDP53" s="319"/>
      <c r="JDQ53" s="319"/>
      <c r="JDR53" s="319"/>
      <c r="JDS53" s="319"/>
      <c r="JDT53" s="319"/>
      <c r="JDU53" s="319"/>
      <c r="JDV53" s="319"/>
      <c r="JDW53" s="319"/>
      <c r="JDX53" s="319"/>
      <c r="JDY53" s="319"/>
      <c r="JDZ53" s="319"/>
      <c r="JEA53" s="319"/>
      <c r="JEB53" s="319"/>
      <c r="JEC53" s="319"/>
      <c r="JED53" s="319"/>
      <c r="JEE53" s="319"/>
      <c r="JEF53" s="319"/>
      <c r="JEG53" s="319"/>
      <c r="JEH53" s="319"/>
      <c r="JEI53" s="319"/>
      <c r="JEJ53" s="319"/>
      <c r="JEK53" s="319"/>
      <c r="JEL53" s="319"/>
      <c r="JEM53" s="319"/>
      <c r="JEN53" s="319"/>
      <c r="JEO53" s="319"/>
      <c r="JEP53" s="319"/>
      <c r="JEQ53" s="319"/>
      <c r="JER53" s="319"/>
      <c r="JES53" s="319"/>
      <c r="JET53" s="319"/>
      <c r="JEU53" s="319"/>
      <c r="JEV53" s="319"/>
      <c r="JEW53" s="319"/>
      <c r="JEX53" s="319"/>
      <c r="JEY53" s="319"/>
      <c r="JEZ53" s="319"/>
      <c r="JFA53" s="319"/>
      <c r="JFB53" s="319"/>
      <c r="JFC53" s="319"/>
      <c r="JFD53" s="319"/>
      <c r="JFE53" s="319"/>
      <c r="JFF53" s="319"/>
      <c r="JFG53" s="319"/>
      <c r="JFH53" s="319"/>
      <c r="JFI53" s="319"/>
      <c r="JFJ53" s="319"/>
      <c r="JFK53" s="319"/>
      <c r="JFL53" s="319"/>
      <c r="JFM53" s="319"/>
      <c r="JFN53" s="319"/>
      <c r="JFO53" s="319"/>
      <c r="JFP53" s="319"/>
      <c r="JFQ53" s="319"/>
      <c r="JFR53" s="319"/>
      <c r="JFS53" s="319"/>
      <c r="JFT53" s="319"/>
      <c r="JFU53" s="319"/>
      <c r="JFV53" s="319"/>
      <c r="JFW53" s="319"/>
      <c r="JFX53" s="319"/>
      <c r="JFY53" s="319"/>
      <c r="JFZ53" s="319"/>
      <c r="JGA53" s="319"/>
      <c r="JGB53" s="319"/>
      <c r="JGC53" s="319"/>
      <c r="JGD53" s="319"/>
      <c r="JGE53" s="319"/>
      <c r="JGF53" s="319"/>
      <c r="JGG53" s="319"/>
      <c r="JGH53" s="319"/>
      <c r="JGI53" s="319"/>
      <c r="JGJ53" s="319"/>
      <c r="JGK53" s="319"/>
      <c r="JGL53" s="319"/>
      <c r="JGM53" s="319"/>
      <c r="JGN53" s="319"/>
      <c r="JGO53" s="319"/>
      <c r="JGP53" s="319"/>
      <c r="JGQ53" s="319"/>
      <c r="JGR53" s="319"/>
      <c r="JGS53" s="319"/>
      <c r="JGT53" s="319"/>
      <c r="JGU53" s="319"/>
      <c r="JGV53" s="319"/>
      <c r="JGW53" s="319"/>
      <c r="JGX53" s="319"/>
      <c r="JGY53" s="319"/>
      <c r="JGZ53" s="319"/>
      <c r="JHA53" s="319"/>
      <c r="JHB53" s="319"/>
      <c r="JHC53" s="319"/>
      <c r="JHD53" s="319"/>
      <c r="JHE53" s="319"/>
      <c r="JHF53" s="319"/>
      <c r="JHG53" s="319"/>
      <c r="JHH53" s="319"/>
      <c r="JHI53" s="319"/>
      <c r="JHJ53" s="319"/>
      <c r="JHK53" s="319"/>
      <c r="JHL53" s="319"/>
      <c r="JHM53" s="319"/>
      <c r="JHN53" s="319"/>
      <c r="JHO53" s="319"/>
      <c r="JHP53" s="319"/>
      <c r="JHQ53" s="319"/>
      <c r="JHR53" s="319"/>
      <c r="JHS53" s="319"/>
      <c r="JHT53" s="319"/>
      <c r="JHU53" s="319"/>
      <c r="JHV53" s="319"/>
      <c r="JHW53" s="319"/>
      <c r="JHX53" s="319"/>
      <c r="JHY53" s="319"/>
      <c r="JHZ53" s="319"/>
      <c r="JIA53" s="319"/>
      <c r="JIB53" s="319"/>
      <c r="JIC53" s="319"/>
      <c r="JID53" s="319"/>
      <c r="JIE53" s="319"/>
      <c r="JIF53" s="319"/>
      <c r="JIG53" s="319"/>
      <c r="JIH53" s="319"/>
      <c r="JII53" s="319"/>
      <c r="JIJ53" s="319"/>
      <c r="JIK53" s="319"/>
      <c r="JIL53" s="319"/>
      <c r="JIM53" s="319"/>
      <c r="JIN53" s="319"/>
      <c r="JIO53" s="319"/>
      <c r="JIP53" s="319"/>
      <c r="JIQ53" s="319"/>
      <c r="JIR53" s="319"/>
      <c r="JIS53" s="319"/>
      <c r="JIT53" s="319"/>
      <c r="JIU53" s="319"/>
      <c r="JIV53" s="319"/>
      <c r="JIW53" s="319"/>
      <c r="JIX53" s="319"/>
      <c r="JIY53" s="319"/>
      <c r="JIZ53" s="319"/>
      <c r="JJA53" s="319"/>
      <c r="JJB53" s="319"/>
      <c r="JJC53" s="319"/>
      <c r="JJD53" s="319"/>
      <c r="JJE53" s="319"/>
      <c r="JJF53" s="319"/>
      <c r="JJG53" s="319"/>
      <c r="JJH53" s="319"/>
      <c r="JJI53" s="319"/>
      <c r="JJJ53" s="319"/>
      <c r="JJK53" s="319"/>
      <c r="JJL53" s="319"/>
      <c r="JJM53" s="319"/>
      <c r="JJN53" s="319"/>
      <c r="JJO53" s="319"/>
      <c r="JJP53" s="319"/>
      <c r="JJQ53" s="319"/>
      <c r="JJR53" s="319"/>
      <c r="JJS53" s="319"/>
      <c r="JJT53" s="319"/>
      <c r="JJU53" s="319"/>
      <c r="JJV53" s="319"/>
      <c r="JJW53" s="319"/>
      <c r="JJX53" s="319"/>
      <c r="JJY53" s="319"/>
      <c r="JJZ53" s="319"/>
      <c r="JKA53" s="319"/>
      <c r="JKB53" s="319"/>
      <c r="JKC53" s="319"/>
      <c r="JKD53" s="319"/>
      <c r="JKE53" s="319"/>
      <c r="JKF53" s="319"/>
      <c r="JKG53" s="319"/>
      <c r="JKH53" s="319"/>
      <c r="JKI53" s="319"/>
      <c r="JKJ53" s="319"/>
      <c r="JKK53" s="319"/>
      <c r="JKL53" s="319"/>
      <c r="JKM53" s="319"/>
      <c r="JKN53" s="319"/>
      <c r="JKO53" s="319"/>
      <c r="JKP53" s="319"/>
      <c r="JKQ53" s="319"/>
      <c r="JKR53" s="319"/>
      <c r="JKS53" s="319"/>
      <c r="JKT53" s="319"/>
      <c r="JKU53" s="319"/>
      <c r="JKV53" s="319"/>
      <c r="JKW53" s="319"/>
      <c r="JKX53" s="319"/>
      <c r="JKY53" s="319"/>
      <c r="JKZ53" s="319"/>
      <c r="JLA53" s="319"/>
      <c r="JLB53" s="319"/>
      <c r="JLC53" s="319"/>
      <c r="JLD53" s="319"/>
      <c r="JLE53" s="319"/>
      <c r="JLF53" s="319"/>
      <c r="JLG53" s="319"/>
      <c r="JLH53" s="319"/>
      <c r="JLI53" s="319"/>
      <c r="JLJ53" s="319"/>
      <c r="JLK53" s="319"/>
      <c r="JLL53" s="319"/>
      <c r="JLM53" s="319"/>
      <c r="JLN53" s="319"/>
      <c r="JLO53" s="319"/>
      <c r="JLP53" s="319"/>
      <c r="JLQ53" s="319"/>
      <c r="JLR53" s="319"/>
      <c r="JLS53" s="319"/>
      <c r="JLT53" s="319"/>
      <c r="JLU53" s="319"/>
      <c r="JLV53" s="319"/>
      <c r="JLW53" s="319"/>
      <c r="JLX53" s="319"/>
      <c r="JLY53" s="319"/>
      <c r="JLZ53" s="319"/>
      <c r="JMA53" s="319"/>
      <c r="JMB53" s="319"/>
      <c r="JMC53" s="319"/>
      <c r="JMD53" s="319"/>
      <c r="JME53" s="319"/>
      <c r="JMF53" s="319"/>
      <c r="JMG53" s="319"/>
      <c r="JMH53" s="319"/>
      <c r="JMI53" s="319"/>
      <c r="JMJ53" s="319"/>
      <c r="JMK53" s="319"/>
      <c r="JML53" s="319"/>
      <c r="JMM53" s="319"/>
      <c r="JMN53" s="319"/>
      <c r="JMO53" s="319"/>
      <c r="JMP53" s="319"/>
      <c r="JMQ53" s="319"/>
      <c r="JMR53" s="319"/>
      <c r="JMS53" s="319"/>
      <c r="JMT53" s="319"/>
      <c r="JMU53" s="319"/>
      <c r="JMV53" s="319"/>
      <c r="JMW53" s="319"/>
      <c r="JMX53" s="319"/>
      <c r="JMY53" s="319"/>
      <c r="JMZ53" s="319"/>
      <c r="JNA53" s="319"/>
      <c r="JNB53" s="319"/>
      <c r="JNC53" s="319"/>
      <c r="JND53" s="319"/>
      <c r="JNE53" s="319"/>
      <c r="JNF53" s="319"/>
      <c r="JNG53" s="319"/>
      <c r="JNH53" s="319"/>
      <c r="JNI53" s="319"/>
      <c r="JNJ53" s="319"/>
      <c r="JNK53" s="319"/>
      <c r="JNL53" s="319"/>
      <c r="JNM53" s="319"/>
      <c r="JNN53" s="319"/>
      <c r="JNO53" s="319"/>
      <c r="JNP53" s="319"/>
      <c r="JNQ53" s="319"/>
      <c r="JNR53" s="319"/>
      <c r="JNS53" s="319"/>
      <c r="JNT53" s="319"/>
      <c r="JNU53" s="319"/>
      <c r="JNV53" s="319"/>
      <c r="JNW53" s="319"/>
      <c r="JNX53" s="319"/>
      <c r="JNY53" s="319"/>
      <c r="JNZ53" s="319"/>
      <c r="JOA53" s="319"/>
      <c r="JOB53" s="319"/>
      <c r="JOC53" s="319"/>
      <c r="JOD53" s="319"/>
      <c r="JOE53" s="319"/>
      <c r="JOF53" s="319"/>
      <c r="JOG53" s="319"/>
      <c r="JOH53" s="319"/>
      <c r="JOI53" s="319"/>
      <c r="JOJ53" s="319"/>
      <c r="JOK53" s="319"/>
      <c r="JOL53" s="319"/>
      <c r="JOM53" s="319"/>
      <c r="JON53" s="319"/>
      <c r="JOO53" s="319"/>
      <c r="JOP53" s="319"/>
      <c r="JOQ53" s="319"/>
      <c r="JOR53" s="319"/>
      <c r="JOS53" s="319"/>
      <c r="JOT53" s="319"/>
      <c r="JOU53" s="319"/>
      <c r="JOV53" s="319"/>
      <c r="JOW53" s="319"/>
      <c r="JOX53" s="319"/>
      <c r="JOY53" s="319"/>
      <c r="JOZ53" s="319"/>
      <c r="JPA53" s="319"/>
      <c r="JPB53" s="319"/>
      <c r="JPC53" s="319"/>
      <c r="JPD53" s="319"/>
      <c r="JPE53" s="319"/>
      <c r="JPF53" s="319"/>
      <c r="JPG53" s="319"/>
      <c r="JPH53" s="319"/>
      <c r="JPI53" s="319"/>
      <c r="JPJ53" s="319"/>
      <c r="JPK53" s="319"/>
      <c r="JPL53" s="319"/>
      <c r="JPM53" s="319"/>
      <c r="JPN53" s="319"/>
      <c r="JPO53" s="319"/>
      <c r="JPP53" s="319"/>
      <c r="JPQ53" s="319"/>
      <c r="JPR53" s="319"/>
      <c r="JPS53" s="319"/>
      <c r="JPT53" s="319"/>
      <c r="JPU53" s="319"/>
      <c r="JPV53" s="319"/>
      <c r="JPW53" s="319"/>
      <c r="JPX53" s="319"/>
      <c r="JPY53" s="319"/>
      <c r="JPZ53" s="319"/>
      <c r="JQA53" s="319"/>
      <c r="JQB53" s="319"/>
      <c r="JQC53" s="319"/>
      <c r="JQD53" s="319"/>
      <c r="JQE53" s="319"/>
      <c r="JQF53" s="319"/>
      <c r="JQG53" s="319"/>
      <c r="JQH53" s="319"/>
      <c r="JQI53" s="319"/>
      <c r="JQJ53" s="319"/>
      <c r="JQK53" s="319"/>
      <c r="JQL53" s="319"/>
      <c r="JQM53" s="319"/>
      <c r="JQN53" s="319"/>
      <c r="JQO53" s="319"/>
      <c r="JQP53" s="319"/>
      <c r="JQQ53" s="319"/>
      <c r="JQR53" s="319"/>
      <c r="JQS53" s="319"/>
      <c r="JQT53" s="319"/>
      <c r="JQU53" s="319"/>
      <c r="JQV53" s="319"/>
      <c r="JQW53" s="319"/>
      <c r="JQX53" s="319"/>
      <c r="JQY53" s="319"/>
      <c r="JQZ53" s="319"/>
      <c r="JRA53" s="319"/>
      <c r="JRB53" s="319"/>
      <c r="JRC53" s="319"/>
      <c r="JRD53" s="319"/>
      <c r="JRE53" s="319"/>
      <c r="JRF53" s="319"/>
      <c r="JRG53" s="319"/>
      <c r="JRH53" s="319"/>
      <c r="JRI53" s="319"/>
      <c r="JRJ53" s="319"/>
      <c r="JRK53" s="319"/>
      <c r="JRL53" s="319"/>
      <c r="JRM53" s="319"/>
      <c r="JRN53" s="319"/>
      <c r="JRO53" s="319"/>
      <c r="JRP53" s="319"/>
      <c r="JRQ53" s="319"/>
      <c r="JRR53" s="319"/>
      <c r="JRS53" s="319"/>
      <c r="JRT53" s="319"/>
      <c r="JRU53" s="319"/>
      <c r="JRV53" s="319"/>
      <c r="JRW53" s="319"/>
      <c r="JRX53" s="319"/>
      <c r="JRY53" s="319"/>
      <c r="JRZ53" s="319"/>
      <c r="JSA53" s="319"/>
      <c r="JSB53" s="319"/>
      <c r="JSC53" s="319"/>
      <c r="JSD53" s="319"/>
      <c r="JSE53" s="319"/>
      <c r="JSF53" s="319"/>
      <c r="JSG53" s="319"/>
      <c r="JSH53" s="319"/>
      <c r="JSI53" s="319"/>
      <c r="JSJ53" s="319"/>
      <c r="JSK53" s="319"/>
      <c r="JSL53" s="319"/>
      <c r="JSM53" s="319"/>
      <c r="JSN53" s="319"/>
      <c r="JSO53" s="319"/>
      <c r="JSP53" s="319"/>
      <c r="JSQ53" s="319"/>
      <c r="JSR53" s="319"/>
      <c r="JSS53" s="319"/>
      <c r="JST53" s="319"/>
      <c r="JSU53" s="319"/>
      <c r="JSV53" s="319"/>
      <c r="JSW53" s="319"/>
      <c r="JSX53" s="319"/>
      <c r="JSY53" s="319"/>
      <c r="JSZ53" s="319"/>
      <c r="JTA53" s="319"/>
      <c r="JTB53" s="319"/>
      <c r="JTC53" s="319"/>
      <c r="JTD53" s="319"/>
      <c r="JTE53" s="319"/>
      <c r="JTF53" s="319"/>
      <c r="JTG53" s="319"/>
      <c r="JTH53" s="319"/>
      <c r="JTI53" s="319"/>
      <c r="JTJ53" s="319"/>
      <c r="JTK53" s="319"/>
      <c r="JTL53" s="319"/>
      <c r="JTM53" s="319"/>
      <c r="JTN53" s="319"/>
      <c r="JTO53" s="319"/>
      <c r="JTP53" s="319"/>
      <c r="JTQ53" s="319"/>
      <c r="JTR53" s="319"/>
      <c r="JTS53" s="319"/>
      <c r="JTT53" s="319"/>
      <c r="JTU53" s="319"/>
      <c r="JTV53" s="319"/>
      <c r="JTW53" s="319"/>
      <c r="JTX53" s="319"/>
      <c r="JTY53" s="319"/>
      <c r="JTZ53" s="319"/>
      <c r="JUA53" s="319"/>
      <c r="JUB53" s="319"/>
      <c r="JUC53" s="319"/>
      <c r="JUD53" s="319"/>
      <c r="JUE53" s="319"/>
      <c r="JUF53" s="319"/>
      <c r="JUG53" s="319"/>
      <c r="JUH53" s="319"/>
      <c r="JUI53" s="319"/>
      <c r="JUJ53" s="319"/>
      <c r="JUK53" s="319"/>
      <c r="JUL53" s="319"/>
      <c r="JUM53" s="319"/>
      <c r="JUN53" s="319"/>
      <c r="JUO53" s="319"/>
      <c r="JUP53" s="319"/>
      <c r="JUQ53" s="319"/>
      <c r="JUR53" s="319"/>
      <c r="JUS53" s="319"/>
      <c r="JUT53" s="319"/>
      <c r="JUU53" s="319"/>
      <c r="JUV53" s="319"/>
      <c r="JUW53" s="319"/>
      <c r="JUX53" s="319"/>
      <c r="JUY53" s="319"/>
      <c r="JUZ53" s="319"/>
      <c r="JVA53" s="319"/>
      <c r="JVB53" s="319"/>
      <c r="JVC53" s="319"/>
      <c r="JVD53" s="319"/>
      <c r="JVE53" s="319"/>
      <c r="JVF53" s="319"/>
      <c r="JVG53" s="319"/>
      <c r="JVH53" s="319"/>
      <c r="JVI53" s="319"/>
      <c r="JVJ53" s="319"/>
      <c r="JVK53" s="319"/>
      <c r="JVL53" s="319"/>
      <c r="JVM53" s="319"/>
      <c r="JVN53" s="319"/>
      <c r="JVO53" s="319"/>
      <c r="JVP53" s="319"/>
      <c r="JVQ53" s="319"/>
      <c r="JVR53" s="319"/>
      <c r="JVS53" s="319"/>
      <c r="JVT53" s="319"/>
      <c r="JVU53" s="319"/>
      <c r="JVV53" s="319"/>
      <c r="JVW53" s="319"/>
      <c r="JVX53" s="319"/>
      <c r="JVY53" s="319"/>
      <c r="JVZ53" s="319"/>
      <c r="JWA53" s="319"/>
      <c r="JWB53" s="319"/>
      <c r="JWC53" s="319"/>
      <c r="JWD53" s="319"/>
      <c r="JWE53" s="319"/>
      <c r="JWF53" s="319"/>
      <c r="JWG53" s="319"/>
      <c r="JWH53" s="319"/>
      <c r="JWI53" s="319"/>
      <c r="JWJ53" s="319"/>
      <c r="JWK53" s="319"/>
      <c r="JWL53" s="319"/>
      <c r="JWM53" s="319"/>
      <c r="JWN53" s="319"/>
      <c r="JWO53" s="319"/>
      <c r="JWP53" s="319"/>
      <c r="JWQ53" s="319"/>
      <c r="JWR53" s="319"/>
      <c r="JWS53" s="319"/>
      <c r="JWT53" s="319"/>
      <c r="JWU53" s="319"/>
      <c r="JWV53" s="319"/>
      <c r="JWW53" s="319"/>
      <c r="JWX53" s="319"/>
      <c r="JWY53" s="319"/>
      <c r="JWZ53" s="319"/>
      <c r="JXA53" s="319"/>
      <c r="JXB53" s="319"/>
      <c r="JXC53" s="319"/>
      <c r="JXD53" s="319"/>
      <c r="JXE53" s="319"/>
      <c r="JXF53" s="319"/>
      <c r="JXG53" s="319"/>
      <c r="JXH53" s="319"/>
      <c r="JXI53" s="319"/>
      <c r="JXJ53" s="319"/>
      <c r="JXK53" s="319"/>
      <c r="JXL53" s="319"/>
      <c r="JXM53" s="319"/>
      <c r="JXN53" s="319"/>
      <c r="JXO53" s="319"/>
      <c r="JXP53" s="319"/>
      <c r="JXQ53" s="319"/>
      <c r="JXR53" s="319"/>
      <c r="JXS53" s="319"/>
      <c r="JXT53" s="319"/>
      <c r="JXU53" s="319"/>
      <c r="JXV53" s="319"/>
      <c r="JXW53" s="319"/>
      <c r="JXX53" s="319"/>
      <c r="JXY53" s="319"/>
      <c r="JXZ53" s="319"/>
      <c r="JYA53" s="319"/>
      <c r="JYB53" s="319"/>
      <c r="JYC53" s="319"/>
      <c r="JYD53" s="319"/>
      <c r="JYE53" s="319"/>
      <c r="JYF53" s="319"/>
      <c r="JYG53" s="319"/>
      <c r="JYH53" s="319"/>
      <c r="JYI53" s="319"/>
      <c r="JYJ53" s="319"/>
      <c r="JYK53" s="319"/>
      <c r="JYL53" s="319"/>
      <c r="JYM53" s="319"/>
      <c r="JYN53" s="319"/>
      <c r="JYO53" s="319"/>
      <c r="JYP53" s="319"/>
      <c r="JYQ53" s="319"/>
      <c r="JYR53" s="319"/>
      <c r="JYS53" s="319"/>
      <c r="JYT53" s="319"/>
      <c r="JYU53" s="319"/>
      <c r="JYV53" s="319"/>
      <c r="JYW53" s="319"/>
      <c r="JYX53" s="319"/>
      <c r="JYY53" s="319"/>
      <c r="JYZ53" s="319"/>
      <c r="JZA53" s="319"/>
      <c r="JZB53" s="319"/>
      <c r="JZC53" s="319"/>
      <c r="JZD53" s="319"/>
      <c r="JZE53" s="319"/>
      <c r="JZF53" s="319"/>
      <c r="JZG53" s="319"/>
      <c r="JZH53" s="319"/>
      <c r="JZI53" s="319"/>
      <c r="JZJ53" s="319"/>
      <c r="JZK53" s="319"/>
      <c r="JZL53" s="319"/>
      <c r="JZM53" s="319"/>
      <c r="JZN53" s="319"/>
      <c r="JZO53" s="319"/>
      <c r="JZP53" s="319"/>
      <c r="JZQ53" s="319"/>
      <c r="JZR53" s="319"/>
      <c r="JZS53" s="319"/>
      <c r="JZT53" s="319"/>
      <c r="JZU53" s="319"/>
      <c r="JZV53" s="319"/>
      <c r="JZW53" s="319"/>
      <c r="JZX53" s="319"/>
      <c r="JZY53" s="319"/>
      <c r="JZZ53" s="319"/>
      <c r="KAA53" s="319"/>
      <c r="KAB53" s="319"/>
      <c r="KAC53" s="319"/>
      <c r="KAD53" s="319"/>
      <c r="KAE53" s="319"/>
      <c r="KAF53" s="319"/>
      <c r="KAG53" s="319"/>
      <c r="KAH53" s="319"/>
      <c r="KAI53" s="319"/>
      <c r="KAJ53" s="319"/>
      <c r="KAK53" s="319"/>
      <c r="KAL53" s="319"/>
      <c r="KAM53" s="319"/>
      <c r="KAN53" s="319"/>
      <c r="KAO53" s="319"/>
      <c r="KAP53" s="319"/>
      <c r="KAQ53" s="319"/>
      <c r="KAR53" s="319"/>
      <c r="KAS53" s="319"/>
      <c r="KAT53" s="319"/>
      <c r="KAU53" s="319"/>
      <c r="KAV53" s="319"/>
      <c r="KAW53" s="319"/>
      <c r="KAX53" s="319"/>
      <c r="KAY53" s="319"/>
      <c r="KAZ53" s="319"/>
      <c r="KBA53" s="319"/>
      <c r="KBB53" s="319"/>
      <c r="KBC53" s="319"/>
      <c r="KBD53" s="319"/>
      <c r="KBE53" s="319"/>
      <c r="KBF53" s="319"/>
      <c r="KBG53" s="319"/>
      <c r="KBH53" s="319"/>
      <c r="KBI53" s="319"/>
      <c r="KBJ53" s="319"/>
      <c r="KBK53" s="319"/>
      <c r="KBL53" s="319"/>
      <c r="KBM53" s="319"/>
      <c r="KBN53" s="319"/>
      <c r="KBO53" s="319"/>
      <c r="KBP53" s="319"/>
      <c r="KBQ53" s="319"/>
      <c r="KBR53" s="319"/>
      <c r="KBS53" s="319"/>
      <c r="KBT53" s="319"/>
      <c r="KBU53" s="319"/>
      <c r="KBV53" s="319"/>
      <c r="KBW53" s="319"/>
      <c r="KBX53" s="319"/>
      <c r="KBY53" s="319"/>
      <c r="KBZ53" s="319"/>
      <c r="KCA53" s="319"/>
      <c r="KCB53" s="319"/>
      <c r="KCC53" s="319"/>
      <c r="KCD53" s="319"/>
      <c r="KCE53" s="319"/>
      <c r="KCF53" s="319"/>
      <c r="KCG53" s="319"/>
      <c r="KCH53" s="319"/>
      <c r="KCI53" s="319"/>
      <c r="KCJ53" s="319"/>
      <c r="KCK53" s="319"/>
      <c r="KCL53" s="319"/>
      <c r="KCM53" s="319"/>
      <c r="KCN53" s="319"/>
      <c r="KCO53" s="319"/>
      <c r="KCP53" s="319"/>
      <c r="KCQ53" s="319"/>
      <c r="KCR53" s="319"/>
      <c r="KCS53" s="319"/>
      <c r="KCT53" s="319"/>
      <c r="KCU53" s="319"/>
      <c r="KCV53" s="319"/>
      <c r="KCW53" s="319"/>
      <c r="KCX53" s="319"/>
      <c r="KCY53" s="319"/>
      <c r="KCZ53" s="319"/>
      <c r="KDA53" s="319"/>
      <c r="KDB53" s="319"/>
      <c r="KDC53" s="319"/>
      <c r="KDD53" s="319"/>
      <c r="KDE53" s="319"/>
      <c r="KDF53" s="319"/>
      <c r="KDG53" s="319"/>
      <c r="KDH53" s="319"/>
      <c r="KDI53" s="319"/>
      <c r="KDJ53" s="319"/>
      <c r="KDK53" s="319"/>
      <c r="KDL53" s="319"/>
      <c r="KDM53" s="319"/>
      <c r="KDN53" s="319"/>
      <c r="KDO53" s="319"/>
      <c r="KDP53" s="319"/>
      <c r="KDQ53" s="319"/>
      <c r="KDR53" s="319"/>
      <c r="KDS53" s="319"/>
      <c r="KDT53" s="319"/>
      <c r="KDU53" s="319"/>
      <c r="KDV53" s="319"/>
      <c r="KDW53" s="319"/>
      <c r="KDX53" s="319"/>
      <c r="KDY53" s="319"/>
      <c r="KDZ53" s="319"/>
      <c r="KEA53" s="319"/>
      <c r="KEB53" s="319"/>
      <c r="KEC53" s="319"/>
      <c r="KED53" s="319"/>
      <c r="KEE53" s="319"/>
      <c r="KEF53" s="319"/>
      <c r="KEG53" s="319"/>
      <c r="KEH53" s="319"/>
      <c r="KEI53" s="319"/>
      <c r="KEJ53" s="319"/>
      <c r="KEK53" s="319"/>
      <c r="KEL53" s="319"/>
      <c r="KEM53" s="319"/>
      <c r="KEN53" s="319"/>
      <c r="KEO53" s="319"/>
      <c r="KEP53" s="319"/>
      <c r="KEQ53" s="319"/>
      <c r="KER53" s="319"/>
      <c r="KES53" s="319"/>
      <c r="KET53" s="319"/>
      <c r="KEU53" s="319"/>
      <c r="KEV53" s="319"/>
      <c r="KEW53" s="319"/>
      <c r="KEX53" s="319"/>
      <c r="KEY53" s="319"/>
      <c r="KEZ53" s="319"/>
      <c r="KFA53" s="319"/>
      <c r="KFB53" s="319"/>
      <c r="KFC53" s="319"/>
      <c r="KFD53" s="319"/>
      <c r="KFE53" s="319"/>
      <c r="KFF53" s="319"/>
      <c r="KFG53" s="319"/>
      <c r="KFH53" s="319"/>
      <c r="KFI53" s="319"/>
      <c r="KFJ53" s="319"/>
      <c r="KFK53" s="319"/>
      <c r="KFL53" s="319"/>
      <c r="KFM53" s="319"/>
      <c r="KFN53" s="319"/>
      <c r="KFO53" s="319"/>
      <c r="KFP53" s="319"/>
      <c r="KFQ53" s="319"/>
      <c r="KFR53" s="319"/>
      <c r="KFS53" s="319"/>
      <c r="KFT53" s="319"/>
      <c r="KFU53" s="319"/>
      <c r="KFV53" s="319"/>
      <c r="KFW53" s="319"/>
      <c r="KFX53" s="319"/>
      <c r="KFY53" s="319"/>
      <c r="KFZ53" s="319"/>
      <c r="KGA53" s="319"/>
      <c r="KGB53" s="319"/>
      <c r="KGC53" s="319"/>
      <c r="KGD53" s="319"/>
      <c r="KGE53" s="319"/>
      <c r="KGF53" s="319"/>
      <c r="KGG53" s="319"/>
      <c r="KGH53" s="319"/>
      <c r="KGI53" s="319"/>
      <c r="KGJ53" s="319"/>
      <c r="KGK53" s="319"/>
      <c r="KGL53" s="319"/>
      <c r="KGM53" s="319"/>
      <c r="KGN53" s="319"/>
      <c r="KGO53" s="319"/>
      <c r="KGP53" s="319"/>
      <c r="KGQ53" s="319"/>
      <c r="KGR53" s="319"/>
      <c r="KGS53" s="319"/>
      <c r="KGT53" s="319"/>
      <c r="KGU53" s="319"/>
      <c r="KGV53" s="319"/>
      <c r="KGW53" s="319"/>
      <c r="KGX53" s="319"/>
      <c r="KGY53" s="319"/>
      <c r="KGZ53" s="319"/>
      <c r="KHA53" s="319"/>
      <c r="KHB53" s="319"/>
      <c r="KHC53" s="319"/>
      <c r="KHD53" s="319"/>
      <c r="KHE53" s="319"/>
      <c r="KHF53" s="319"/>
      <c r="KHG53" s="319"/>
      <c r="KHH53" s="319"/>
      <c r="KHI53" s="319"/>
      <c r="KHJ53" s="319"/>
      <c r="KHK53" s="319"/>
      <c r="KHL53" s="319"/>
      <c r="KHM53" s="319"/>
      <c r="KHN53" s="319"/>
      <c r="KHO53" s="319"/>
      <c r="KHP53" s="319"/>
      <c r="KHQ53" s="319"/>
      <c r="KHR53" s="319"/>
      <c r="KHS53" s="319"/>
      <c r="KHT53" s="319"/>
      <c r="KHU53" s="319"/>
      <c r="KHV53" s="319"/>
      <c r="KHW53" s="319"/>
      <c r="KHX53" s="319"/>
      <c r="KHY53" s="319"/>
      <c r="KHZ53" s="319"/>
      <c r="KIA53" s="319"/>
      <c r="KIB53" s="319"/>
      <c r="KIC53" s="319"/>
      <c r="KID53" s="319"/>
      <c r="KIE53" s="319"/>
      <c r="KIF53" s="319"/>
      <c r="KIG53" s="319"/>
      <c r="KIH53" s="319"/>
      <c r="KII53" s="319"/>
      <c r="KIJ53" s="319"/>
      <c r="KIK53" s="319"/>
      <c r="KIL53" s="319"/>
      <c r="KIM53" s="319"/>
      <c r="KIN53" s="319"/>
      <c r="KIO53" s="319"/>
      <c r="KIP53" s="319"/>
      <c r="KIQ53" s="319"/>
      <c r="KIR53" s="319"/>
      <c r="KIS53" s="319"/>
      <c r="KIT53" s="319"/>
      <c r="KIU53" s="319"/>
      <c r="KIV53" s="319"/>
      <c r="KIW53" s="319"/>
      <c r="KIX53" s="319"/>
      <c r="KIY53" s="319"/>
      <c r="KIZ53" s="319"/>
      <c r="KJA53" s="319"/>
      <c r="KJB53" s="319"/>
      <c r="KJC53" s="319"/>
      <c r="KJD53" s="319"/>
      <c r="KJE53" s="319"/>
      <c r="KJF53" s="319"/>
      <c r="KJG53" s="319"/>
      <c r="KJH53" s="319"/>
      <c r="KJI53" s="319"/>
      <c r="KJJ53" s="319"/>
      <c r="KJK53" s="319"/>
      <c r="KJL53" s="319"/>
      <c r="KJM53" s="319"/>
      <c r="KJN53" s="319"/>
      <c r="KJO53" s="319"/>
      <c r="KJP53" s="319"/>
      <c r="KJQ53" s="319"/>
      <c r="KJR53" s="319"/>
      <c r="KJS53" s="319"/>
      <c r="KJT53" s="319"/>
      <c r="KJU53" s="319"/>
      <c r="KJV53" s="319"/>
      <c r="KJW53" s="319"/>
      <c r="KJX53" s="319"/>
      <c r="KJY53" s="319"/>
      <c r="KJZ53" s="319"/>
      <c r="KKA53" s="319"/>
      <c r="KKB53" s="319"/>
      <c r="KKC53" s="319"/>
      <c r="KKD53" s="319"/>
      <c r="KKE53" s="319"/>
      <c r="KKF53" s="319"/>
      <c r="KKG53" s="319"/>
      <c r="KKH53" s="319"/>
      <c r="KKI53" s="319"/>
      <c r="KKJ53" s="319"/>
      <c r="KKK53" s="319"/>
      <c r="KKL53" s="319"/>
      <c r="KKM53" s="319"/>
      <c r="KKN53" s="319"/>
      <c r="KKO53" s="319"/>
      <c r="KKP53" s="319"/>
      <c r="KKQ53" s="319"/>
      <c r="KKR53" s="319"/>
      <c r="KKS53" s="319"/>
      <c r="KKT53" s="319"/>
      <c r="KKU53" s="319"/>
      <c r="KKV53" s="319"/>
      <c r="KKW53" s="319"/>
      <c r="KKX53" s="319"/>
      <c r="KKY53" s="319"/>
      <c r="KKZ53" s="319"/>
      <c r="KLA53" s="319"/>
      <c r="KLB53" s="319"/>
      <c r="KLC53" s="319"/>
      <c r="KLD53" s="319"/>
      <c r="KLE53" s="319"/>
      <c r="KLF53" s="319"/>
      <c r="KLG53" s="319"/>
      <c r="KLH53" s="319"/>
      <c r="KLI53" s="319"/>
      <c r="KLJ53" s="319"/>
      <c r="KLK53" s="319"/>
      <c r="KLL53" s="319"/>
      <c r="KLM53" s="319"/>
      <c r="KLN53" s="319"/>
      <c r="KLO53" s="319"/>
      <c r="KLP53" s="319"/>
      <c r="KLQ53" s="319"/>
      <c r="KLR53" s="319"/>
      <c r="KLS53" s="319"/>
      <c r="KLT53" s="319"/>
      <c r="KLU53" s="319"/>
      <c r="KLV53" s="319"/>
      <c r="KLW53" s="319"/>
      <c r="KLX53" s="319"/>
      <c r="KLY53" s="319"/>
      <c r="KLZ53" s="319"/>
      <c r="KMA53" s="319"/>
      <c r="KMB53" s="319"/>
      <c r="KMC53" s="319"/>
      <c r="KMD53" s="319"/>
      <c r="KME53" s="319"/>
      <c r="KMF53" s="319"/>
      <c r="KMG53" s="319"/>
      <c r="KMH53" s="319"/>
      <c r="KMI53" s="319"/>
      <c r="KMJ53" s="319"/>
      <c r="KMK53" s="319"/>
      <c r="KML53" s="319"/>
      <c r="KMM53" s="319"/>
      <c r="KMN53" s="319"/>
      <c r="KMO53" s="319"/>
      <c r="KMP53" s="319"/>
      <c r="KMQ53" s="319"/>
      <c r="KMR53" s="319"/>
      <c r="KMS53" s="319"/>
      <c r="KMT53" s="319"/>
      <c r="KMU53" s="319"/>
      <c r="KMV53" s="319"/>
      <c r="KMW53" s="319"/>
      <c r="KMX53" s="319"/>
      <c r="KMY53" s="319"/>
      <c r="KMZ53" s="319"/>
      <c r="KNA53" s="319"/>
      <c r="KNB53" s="319"/>
      <c r="KNC53" s="319"/>
      <c r="KND53" s="319"/>
      <c r="KNE53" s="319"/>
      <c r="KNF53" s="319"/>
      <c r="KNG53" s="319"/>
      <c r="KNH53" s="319"/>
      <c r="KNI53" s="319"/>
      <c r="KNJ53" s="319"/>
      <c r="KNK53" s="319"/>
      <c r="KNL53" s="319"/>
      <c r="KNM53" s="319"/>
      <c r="KNN53" s="319"/>
      <c r="KNO53" s="319"/>
      <c r="KNP53" s="319"/>
      <c r="KNQ53" s="319"/>
      <c r="KNR53" s="319"/>
      <c r="KNS53" s="319"/>
      <c r="KNT53" s="319"/>
      <c r="KNU53" s="319"/>
      <c r="KNV53" s="319"/>
      <c r="KNW53" s="319"/>
      <c r="KNX53" s="319"/>
      <c r="KNY53" s="319"/>
      <c r="KNZ53" s="319"/>
      <c r="KOA53" s="319"/>
      <c r="KOB53" s="319"/>
      <c r="KOC53" s="319"/>
      <c r="KOD53" s="319"/>
      <c r="KOE53" s="319"/>
      <c r="KOF53" s="319"/>
      <c r="KOG53" s="319"/>
      <c r="KOH53" s="319"/>
      <c r="KOI53" s="319"/>
      <c r="KOJ53" s="319"/>
      <c r="KOK53" s="319"/>
      <c r="KOL53" s="319"/>
      <c r="KOM53" s="319"/>
      <c r="KON53" s="319"/>
      <c r="KOO53" s="319"/>
      <c r="KOP53" s="319"/>
      <c r="KOQ53" s="319"/>
      <c r="KOR53" s="319"/>
      <c r="KOS53" s="319"/>
      <c r="KOT53" s="319"/>
      <c r="KOU53" s="319"/>
      <c r="KOV53" s="319"/>
      <c r="KOW53" s="319"/>
      <c r="KOX53" s="319"/>
      <c r="KOY53" s="319"/>
      <c r="KOZ53" s="319"/>
      <c r="KPA53" s="319"/>
      <c r="KPB53" s="319"/>
      <c r="KPC53" s="319"/>
      <c r="KPD53" s="319"/>
      <c r="KPE53" s="319"/>
      <c r="KPF53" s="319"/>
      <c r="KPG53" s="319"/>
      <c r="KPH53" s="319"/>
      <c r="KPI53" s="319"/>
      <c r="KPJ53" s="319"/>
      <c r="KPK53" s="319"/>
      <c r="KPL53" s="319"/>
      <c r="KPM53" s="319"/>
      <c r="KPN53" s="319"/>
      <c r="KPO53" s="319"/>
      <c r="KPP53" s="319"/>
      <c r="KPQ53" s="319"/>
      <c r="KPR53" s="319"/>
      <c r="KPS53" s="319"/>
      <c r="KPT53" s="319"/>
      <c r="KPU53" s="319"/>
      <c r="KPV53" s="319"/>
      <c r="KPW53" s="319"/>
      <c r="KPX53" s="319"/>
      <c r="KPY53" s="319"/>
      <c r="KPZ53" s="319"/>
      <c r="KQA53" s="319"/>
      <c r="KQB53" s="319"/>
      <c r="KQC53" s="319"/>
      <c r="KQD53" s="319"/>
      <c r="KQE53" s="319"/>
      <c r="KQF53" s="319"/>
      <c r="KQG53" s="319"/>
      <c r="KQH53" s="319"/>
      <c r="KQI53" s="319"/>
      <c r="KQJ53" s="319"/>
      <c r="KQK53" s="319"/>
      <c r="KQL53" s="319"/>
      <c r="KQM53" s="319"/>
      <c r="KQN53" s="319"/>
      <c r="KQO53" s="319"/>
      <c r="KQP53" s="319"/>
      <c r="KQQ53" s="319"/>
      <c r="KQR53" s="319"/>
      <c r="KQS53" s="319"/>
      <c r="KQT53" s="319"/>
      <c r="KQU53" s="319"/>
      <c r="KQV53" s="319"/>
      <c r="KQW53" s="319"/>
      <c r="KQX53" s="319"/>
      <c r="KQY53" s="319"/>
      <c r="KQZ53" s="319"/>
      <c r="KRA53" s="319"/>
      <c r="KRB53" s="319"/>
      <c r="KRC53" s="319"/>
      <c r="KRD53" s="319"/>
      <c r="KRE53" s="319"/>
      <c r="KRF53" s="319"/>
      <c r="KRG53" s="319"/>
      <c r="KRH53" s="319"/>
      <c r="KRI53" s="319"/>
      <c r="KRJ53" s="319"/>
      <c r="KRK53" s="319"/>
      <c r="KRL53" s="319"/>
      <c r="KRM53" s="319"/>
      <c r="KRN53" s="319"/>
      <c r="KRO53" s="319"/>
      <c r="KRP53" s="319"/>
      <c r="KRQ53" s="319"/>
      <c r="KRR53" s="319"/>
      <c r="KRS53" s="319"/>
      <c r="KRT53" s="319"/>
      <c r="KRU53" s="319"/>
      <c r="KRV53" s="319"/>
      <c r="KRW53" s="319"/>
      <c r="KRX53" s="319"/>
      <c r="KRY53" s="319"/>
      <c r="KRZ53" s="319"/>
      <c r="KSA53" s="319"/>
      <c r="KSB53" s="319"/>
      <c r="KSC53" s="319"/>
      <c r="KSD53" s="319"/>
      <c r="KSE53" s="319"/>
      <c r="KSF53" s="319"/>
      <c r="KSG53" s="319"/>
      <c r="KSH53" s="319"/>
      <c r="KSI53" s="319"/>
      <c r="KSJ53" s="319"/>
      <c r="KSK53" s="319"/>
      <c r="KSL53" s="319"/>
      <c r="KSM53" s="319"/>
      <c r="KSN53" s="319"/>
      <c r="KSO53" s="319"/>
      <c r="KSP53" s="319"/>
      <c r="KSQ53" s="319"/>
      <c r="KSR53" s="319"/>
      <c r="KSS53" s="319"/>
      <c r="KST53" s="319"/>
      <c r="KSU53" s="319"/>
      <c r="KSV53" s="319"/>
      <c r="KSW53" s="319"/>
      <c r="KSX53" s="319"/>
      <c r="KSY53" s="319"/>
      <c r="KSZ53" s="319"/>
      <c r="KTA53" s="319"/>
      <c r="KTB53" s="319"/>
      <c r="KTC53" s="319"/>
      <c r="KTD53" s="319"/>
      <c r="KTE53" s="319"/>
      <c r="KTF53" s="319"/>
      <c r="KTG53" s="319"/>
      <c r="KTH53" s="319"/>
      <c r="KTI53" s="319"/>
      <c r="KTJ53" s="319"/>
      <c r="KTK53" s="319"/>
      <c r="KTL53" s="319"/>
      <c r="KTM53" s="319"/>
      <c r="KTN53" s="319"/>
      <c r="KTO53" s="319"/>
      <c r="KTP53" s="319"/>
      <c r="KTQ53" s="319"/>
      <c r="KTR53" s="319"/>
      <c r="KTS53" s="319"/>
      <c r="KTT53" s="319"/>
      <c r="KTU53" s="319"/>
      <c r="KTV53" s="319"/>
      <c r="KTW53" s="319"/>
      <c r="KTX53" s="319"/>
      <c r="KTY53" s="319"/>
      <c r="KTZ53" s="319"/>
      <c r="KUA53" s="319"/>
      <c r="KUB53" s="319"/>
      <c r="KUC53" s="319"/>
      <c r="KUD53" s="319"/>
      <c r="KUE53" s="319"/>
      <c r="KUF53" s="319"/>
      <c r="KUG53" s="319"/>
      <c r="KUH53" s="319"/>
      <c r="KUI53" s="319"/>
      <c r="KUJ53" s="319"/>
      <c r="KUK53" s="319"/>
      <c r="KUL53" s="319"/>
      <c r="KUM53" s="319"/>
      <c r="KUN53" s="319"/>
      <c r="KUO53" s="319"/>
      <c r="KUP53" s="319"/>
      <c r="KUQ53" s="319"/>
      <c r="KUR53" s="319"/>
      <c r="KUS53" s="319"/>
      <c r="KUT53" s="319"/>
      <c r="KUU53" s="319"/>
      <c r="KUV53" s="319"/>
      <c r="KUW53" s="319"/>
      <c r="KUX53" s="319"/>
      <c r="KUY53" s="319"/>
      <c r="KUZ53" s="319"/>
      <c r="KVA53" s="319"/>
      <c r="KVB53" s="319"/>
      <c r="KVC53" s="319"/>
      <c r="KVD53" s="319"/>
      <c r="KVE53" s="319"/>
      <c r="KVF53" s="319"/>
      <c r="KVG53" s="319"/>
      <c r="KVH53" s="319"/>
      <c r="KVI53" s="319"/>
      <c r="KVJ53" s="319"/>
      <c r="KVK53" s="319"/>
      <c r="KVL53" s="319"/>
      <c r="KVM53" s="319"/>
      <c r="KVN53" s="319"/>
      <c r="KVO53" s="319"/>
      <c r="KVP53" s="319"/>
      <c r="KVQ53" s="319"/>
      <c r="KVR53" s="319"/>
      <c r="KVS53" s="319"/>
      <c r="KVT53" s="319"/>
      <c r="KVU53" s="319"/>
      <c r="KVV53" s="319"/>
      <c r="KVW53" s="319"/>
      <c r="KVX53" s="319"/>
      <c r="KVY53" s="319"/>
      <c r="KVZ53" s="319"/>
      <c r="KWA53" s="319"/>
      <c r="KWB53" s="319"/>
      <c r="KWC53" s="319"/>
      <c r="KWD53" s="319"/>
      <c r="KWE53" s="319"/>
      <c r="KWF53" s="319"/>
      <c r="KWG53" s="319"/>
      <c r="KWH53" s="319"/>
      <c r="KWI53" s="319"/>
      <c r="KWJ53" s="319"/>
      <c r="KWK53" s="319"/>
      <c r="KWL53" s="319"/>
      <c r="KWM53" s="319"/>
      <c r="KWN53" s="319"/>
      <c r="KWO53" s="319"/>
      <c r="KWP53" s="319"/>
      <c r="KWQ53" s="319"/>
      <c r="KWR53" s="319"/>
      <c r="KWS53" s="319"/>
      <c r="KWT53" s="319"/>
      <c r="KWU53" s="319"/>
      <c r="KWV53" s="319"/>
      <c r="KWW53" s="319"/>
      <c r="KWX53" s="319"/>
      <c r="KWY53" s="319"/>
      <c r="KWZ53" s="319"/>
      <c r="KXA53" s="319"/>
      <c r="KXB53" s="319"/>
      <c r="KXC53" s="319"/>
      <c r="KXD53" s="319"/>
      <c r="KXE53" s="319"/>
      <c r="KXF53" s="319"/>
      <c r="KXG53" s="319"/>
      <c r="KXH53" s="319"/>
      <c r="KXI53" s="319"/>
      <c r="KXJ53" s="319"/>
      <c r="KXK53" s="319"/>
      <c r="KXL53" s="319"/>
      <c r="KXM53" s="319"/>
      <c r="KXN53" s="319"/>
      <c r="KXO53" s="319"/>
      <c r="KXP53" s="319"/>
      <c r="KXQ53" s="319"/>
      <c r="KXR53" s="319"/>
      <c r="KXS53" s="319"/>
      <c r="KXT53" s="319"/>
      <c r="KXU53" s="319"/>
      <c r="KXV53" s="319"/>
      <c r="KXW53" s="319"/>
      <c r="KXX53" s="319"/>
      <c r="KXY53" s="319"/>
      <c r="KXZ53" s="319"/>
      <c r="KYA53" s="319"/>
      <c r="KYB53" s="319"/>
      <c r="KYC53" s="319"/>
      <c r="KYD53" s="319"/>
      <c r="KYE53" s="319"/>
      <c r="KYF53" s="319"/>
      <c r="KYG53" s="319"/>
      <c r="KYH53" s="319"/>
      <c r="KYI53" s="319"/>
      <c r="KYJ53" s="319"/>
      <c r="KYK53" s="319"/>
      <c r="KYL53" s="319"/>
      <c r="KYM53" s="319"/>
      <c r="KYN53" s="319"/>
      <c r="KYO53" s="319"/>
      <c r="KYP53" s="319"/>
      <c r="KYQ53" s="319"/>
      <c r="KYR53" s="319"/>
      <c r="KYS53" s="319"/>
      <c r="KYT53" s="319"/>
      <c r="KYU53" s="319"/>
      <c r="KYV53" s="319"/>
      <c r="KYW53" s="319"/>
      <c r="KYX53" s="319"/>
      <c r="KYY53" s="319"/>
      <c r="KYZ53" s="319"/>
      <c r="KZA53" s="319"/>
      <c r="KZB53" s="319"/>
      <c r="KZC53" s="319"/>
      <c r="KZD53" s="319"/>
      <c r="KZE53" s="319"/>
      <c r="KZF53" s="319"/>
      <c r="KZG53" s="319"/>
      <c r="KZH53" s="319"/>
      <c r="KZI53" s="319"/>
      <c r="KZJ53" s="319"/>
      <c r="KZK53" s="319"/>
      <c r="KZL53" s="319"/>
      <c r="KZM53" s="319"/>
      <c r="KZN53" s="319"/>
      <c r="KZO53" s="319"/>
      <c r="KZP53" s="319"/>
      <c r="KZQ53" s="319"/>
      <c r="KZR53" s="319"/>
      <c r="KZS53" s="319"/>
      <c r="KZT53" s="319"/>
      <c r="KZU53" s="319"/>
      <c r="KZV53" s="319"/>
      <c r="KZW53" s="319"/>
      <c r="KZX53" s="319"/>
      <c r="KZY53" s="319"/>
      <c r="KZZ53" s="319"/>
      <c r="LAA53" s="319"/>
      <c r="LAB53" s="319"/>
      <c r="LAC53" s="319"/>
      <c r="LAD53" s="319"/>
      <c r="LAE53" s="319"/>
      <c r="LAF53" s="319"/>
      <c r="LAG53" s="319"/>
      <c r="LAH53" s="319"/>
      <c r="LAI53" s="319"/>
      <c r="LAJ53" s="319"/>
      <c r="LAK53" s="319"/>
      <c r="LAL53" s="319"/>
      <c r="LAM53" s="319"/>
      <c r="LAN53" s="319"/>
      <c r="LAO53" s="319"/>
      <c r="LAP53" s="319"/>
      <c r="LAQ53" s="319"/>
      <c r="LAR53" s="319"/>
      <c r="LAS53" s="319"/>
      <c r="LAT53" s="319"/>
      <c r="LAU53" s="319"/>
      <c r="LAV53" s="319"/>
      <c r="LAW53" s="319"/>
      <c r="LAX53" s="319"/>
      <c r="LAY53" s="319"/>
      <c r="LAZ53" s="319"/>
      <c r="LBA53" s="319"/>
      <c r="LBB53" s="319"/>
      <c r="LBC53" s="319"/>
      <c r="LBD53" s="319"/>
      <c r="LBE53" s="319"/>
      <c r="LBF53" s="319"/>
      <c r="LBG53" s="319"/>
      <c r="LBH53" s="319"/>
      <c r="LBI53" s="319"/>
      <c r="LBJ53" s="319"/>
      <c r="LBK53" s="319"/>
      <c r="LBL53" s="319"/>
      <c r="LBM53" s="319"/>
      <c r="LBN53" s="319"/>
      <c r="LBO53" s="319"/>
      <c r="LBP53" s="319"/>
      <c r="LBQ53" s="319"/>
      <c r="LBR53" s="319"/>
      <c r="LBS53" s="319"/>
      <c r="LBT53" s="319"/>
      <c r="LBU53" s="319"/>
      <c r="LBV53" s="319"/>
      <c r="LBW53" s="319"/>
      <c r="LBX53" s="319"/>
      <c r="LBY53" s="319"/>
      <c r="LBZ53" s="319"/>
      <c r="LCA53" s="319"/>
      <c r="LCB53" s="319"/>
      <c r="LCC53" s="319"/>
      <c r="LCD53" s="319"/>
      <c r="LCE53" s="319"/>
      <c r="LCF53" s="319"/>
      <c r="LCG53" s="319"/>
      <c r="LCH53" s="319"/>
      <c r="LCI53" s="319"/>
      <c r="LCJ53" s="319"/>
      <c r="LCK53" s="319"/>
      <c r="LCL53" s="319"/>
      <c r="LCM53" s="319"/>
      <c r="LCN53" s="319"/>
      <c r="LCO53" s="319"/>
      <c r="LCP53" s="319"/>
      <c r="LCQ53" s="319"/>
      <c r="LCR53" s="319"/>
      <c r="LCS53" s="319"/>
      <c r="LCT53" s="319"/>
      <c r="LCU53" s="319"/>
      <c r="LCV53" s="319"/>
      <c r="LCW53" s="319"/>
      <c r="LCX53" s="319"/>
      <c r="LCY53" s="319"/>
      <c r="LCZ53" s="319"/>
      <c r="LDA53" s="319"/>
      <c r="LDB53" s="319"/>
      <c r="LDC53" s="319"/>
      <c r="LDD53" s="319"/>
      <c r="LDE53" s="319"/>
      <c r="LDF53" s="319"/>
      <c r="LDG53" s="319"/>
      <c r="LDH53" s="319"/>
      <c r="LDI53" s="319"/>
      <c r="LDJ53" s="319"/>
      <c r="LDK53" s="319"/>
      <c r="LDL53" s="319"/>
      <c r="LDM53" s="319"/>
      <c r="LDN53" s="319"/>
      <c r="LDO53" s="319"/>
      <c r="LDP53" s="319"/>
      <c r="LDQ53" s="319"/>
      <c r="LDR53" s="319"/>
      <c r="LDS53" s="319"/>
      <c r="LDT53" s="319"/>
      <c r="LDU53" s="319"/>
      <c r="LDV53" s="319"/>
      <c r="LDW53" s="319"/>
      <c r="LDX53" s="319"/>
      <c r="LDY53" s="319"/>
      <c r="LDZ53" s="319"/>
      <c r="LEA53" s="319"/>
      <c r="LEB53" s="319"/>
      <c r="LEC53" s="319"/>
      <c r="LED53" s="319"/>
      <c r="LEE53" s="319"/>
      <c r="LEF53" s="319"/>
      <c r="LEG53" s="319"/>
      <c r="LEH53" s="319"/>
      <c r="LEI53" s="319"/>
      <c r="LEJ53" s="319"/>
      <c r="LEK53" s="319"/>
      <c r="LEL53" s="319"/>
      <c r="LEM53" s="319"/>
      <c r="LEN53" s="319"/>
      <c r="LEO53" s="319"/>
      <c r="LEP53" s="319"/>
      <c r="LEQ53" s="319"/>
      <c r="LER53" s="319"/>
      <c r="LES53" s="319"/>
      <c r="LET53" s="319"/>
      <c r="LEU53" s="319"/>
      <c r="LEV53" s="319"/>
      <c r="LEW53" s="319"/>
      <c r="LEX53" s="319"/>
      <c r="LEY53" s="319"/>
      <c r="LEZ53" s="319"/>
      <c r="LFA53" s="319"/>
      <c r="LFB53" s="319"/>
      <c r="LFC53" s="319"/>
      <c r="LFD53" s="319"/>
      <c r="LFE53" s="319"/>
      <c r="LFF53" s="319"/>
      <c r="LFG53" s="319"/>
      <c r="LFH53" s="319"/>
      <c r="LFI53" s="319"/>
      <c r="LFJ53" s="319"/>
      <c r="LFK53" s="319"/>
      <c r="LFL53" s="319"/>
      <c r="LFM53" s="319"/>
      <c r="LFN53" s="319"/>
      <c r="LFO53" s="319"/>
      <c r="LFP53" s="319"/>
      <c r="LFQ53" s="319"/>
      <c r="LFR53" s="319"/>
      <c r="LFS53" s="319"/>
      <c r="LFT53" s="319"/>
      <c r="LFU53" s="319"/>
      <c r="LFV53" s="319"/>
      <c r="LFW53" s="319"/>
      <c r="LFX53" s="319"/>
      <c r="LFY53" s="319"/>
      <c r="LFZ53" s="319"/>
      <c r="LGA53" s="319"/>
      <c r="LGB53" s="319"/>
      <c r="LGC53" s="319"/>
      <c r="LGD53" s="319"/>
      <c r="LGE53" s="319"/>
      <c r="LGF53" s="319"/>
      <c r="LGG53" s="319"/>
      <c r="LGH53" s="319"/>
      <c r="LGI53" s="319"/>
      <c r="LGJ53" s="319"/>
      <c r="LGK53" s="319"/>
      <c r="LGL53" s="319"/>
      <c r="LGM53" s="319"/>
      <c r="LGN53" s="319"/>
      <c r="LGO53" s="319"/>
      <c r="LGP53" s="319"/>
      <c r="LGQ53" s="319"/>
      <c r="LGR53" s="319"/>
      <c r="LGS53" s="319"/>
      <c r="LGT53" s="319"/>
      <c r="LGU53" s="319"/>
      <c r="LGV53" s="319"/>
      <c r="LGW53" s="319"/>
      <c r="LGX53" s="319"/>
      <c r="LGY53" s="319"/>
      <c r="LGZ53" s="319"/>
      <c r="LHA53" s="319"/>
      <c r="LHB53" s="319"/>
      <c r="LHC53" s="319"/>
      <c r="LHD53" s="319"/>
      <c r="LHE53" s="319"/>
      <c r="LHF53" s="319"/>
      <c r="LHG53" s="319"/>
      <c r="LHH53" s="319"/>
      <c r="LHI53" s="319"/>
      <c r="LHJ53" s="319"/>
      <c r="LHK53" s="319"/>
      <c r="LHL53" s="319"/>
      <c r="LHM53" s="319"/>
      <c r="LHN53" s="319"/>
      <c r="LHO53" s="319"/>
      <c r="LHP53" s="319"/>
      <c r="LHQ53" s="319"/>
      <c r="LHR53" s="319"/>
      <c r="LHS53" s="319"/>
      <c r="LHT53" s="319"/>
      <c r="LHU53" s="319"/>
      <c r="LHV53" s="319"/>
      <c r="LHW53" s="319"/>
      <c r="LHX53" s="319"/>
      <c r="LHY53" s="319"/>
      <c r="LHZ53" s="319"/>
      <c r="LIA53" s="319"/>
      <c r="LIB53" s="319"/>
      <c r="LIC53" s="319"/>
      <c r="LID53" s="319"/>
      <c r="LIE53" s="319"/>
      <c r="LIF53" s="319"/>
      <c r="LIG53" s="319"/>
      <c r="LIH53" s="319"/>
      <c r="LII53" s="319"/>
      <c r="LIJ53" s="319"/>
      <c r="LIK53" s="319"/>
      <c r="LIL53" s="319"/>
      <c r="LIM53" s="319"/>
      <c r="LIN53" s="319"/>
      <c r="LIO53" s="319"/>
      <c r="LIP53" s="319"/>
      <c r="LIQ53" s="319"/>
      <c r="LIR53" s="319"/>
      <c r="LIS53" s="319"/>
      <c r="LIT53" s="319"/>
      <c r="LIU53" s="319"/>
      <c r="LIV53" s="319"/>
      <c r="LIW53" s="319"/>
      <c r="LIX53" s="319"/>
      <c r="LIY53" s="319"/>
      <c r="LIZ53" s="319"/>
      <c r="LJA53" s="319"/>
      <c r="LJB53" s="319"/>
      <c r="LJC53" s="319"/>
      <c r="LJD53" s="319"/>
      <c r="LJE53" s="319"/>
      <c r="LJF53" s="319"/>
      <c r="LJG53" s="319"/>
      <c r="LJH53" s="319"/>
      <c r="LJI53" s="319"/>
      <c r="LJJ53" s="319"/>
      <c r="LJK53" s="319"/>
      <c r="LJL53" s="319"/>
      <c r="LJM53" s="319"/>
      <c r="LJN53" s="319"/>
      <c r="LJO53" s="319"/>
      <c r="LJP53" s="319"/>
      <c r="LJQ53" s="319"/>
      <c r="LJR53" s="319"/>
      <c r="LJS53" s="319"/>
      <c r="LJT53" s="319"/>
      <c r="LJU53" s="319"/>
      <c r="LJV53" s="319"/>
      <c r="LJW53" s="319"/>
      <c r="LJX53" s="319"/>
      <c r="LJY53" s="319"/>
      <c r="LJZ53" s="319"/>
      <c r="LKA53" s="319"/>
      <c r="LKB53" s="319"/>
      <c r="LKC53" s="319"/>
      <c r="LKD53" s="319"/>
      <c r="LKE53" s="319"/>
      <c r="LKF53" s="319"/>
      <c r="LKG53" s="319"/>
      <c r="LKH53" s="319"/>
      <c r="LKI53" s="319"/>
      <c r="LKJ53" s="319"/>
      <c r="LKK53" s="319"/>
      <c r="LKL53" s="319"/>
      <c r="LKM53" s="319"/>
      <c r="LKN53" s="319"/>
      <c r="LKO53" s="319"/>
      <c r="LKP53" s="319"/>
      <c r="LKQ53" s="319"/>
      <c r="LKR53" s="319"/>
      <c r="LKS53" s="319"/>
      <c r="LKT53" s="319"/>
      <c r="LKU53" s="319"/>
      <c r="LKV53" s="319"/>
      <c r="LKW53" s="319"/>
      <c r="LKX53" s="319"/>
      <c r="LKY53" s="319"/>
      <c r="LKZ53" s="319"/>
      <c r="LLA53" s="319"/>
      <c r="LLB53" s="319"/>
      <c r="LLC53" s="319"/>
      <c r="LLD53" s="319"/>
      <c r="LLE53" s="319"/>
      <c r="LLF53" s="319"/>
      <c r="LLG53" s="319"/>
      <c r="LLH53" s="319"/>
      <c r="LLI53" s="319"/>
      <c r="LLJ53" s="319"/>
      <c r="LLK53" s="319"/>
      <c r="LLL53" s="319"/>
      <c r="LLM53" s="319"/>
      <c r="LLN53" s="319"/>
      <c r="LLO53" s="319"/>
      <c r="LLP53" s="319"/>
      <c r="LLQ53" s="319"/>
      <c r="LLR53" s="319"/>
      <c r="LLS53" s="319"/>
      <c r="LLT53" s="319"/>
      <c r="LLU53" s="319"/>
      <c r="LLV53" s="319"/>
      <c r="LLW53" s="319"/>
      <c r="LLX53" s="319"/>
      <c r="LLY53" s="319"/>
      <c r="LLZ53" s="319"/>
      <c r="LMA53" s="319"/>
      <c r="LMB53" s="319"/>
      <c r="LMC53" s="319"/>
      <c r="LMD53" s="319"/>
      <c r="LME53" s="319"/>
      <c r="LMF53" s="319"/>
      <c r="LMG53" s="319"/>
      <c r="LMH53" s="319"/>
      <c r="LMI53" s="319"/>
      <c r="LMJ53" s="319"/>
      <c r="LMK53" s="319"/>
      <c r="LML53" s="319"/>
      <c r="LMM53" s="319"/>
      <c r="LMN53" s="319"/>
      <c r="LMO53" s="319"/>
      <c r="LMP53" s="319"/>
      <c r="LMQ53" s="319"/>
      <c r="LMR53" s="319"/>
      <c r="LMS53" s="319"/>
      <c r="LMT53" s="319"/>
      <c r="LMU53" s="319"/>
      <c r="LMV53" s="319"/>
      <c r="LMW53" s="319"/>
      <c r="LMX53" s="319"/>
      <c r="LMY53" s="319"/>
      <c r="LMZ53" s="319"/>
      <c r="LNA53" s="319"/>
      <c r="LNB53" s="319"/>
      <c r="LNC53" s="319"/>
      <c r="LND53" s="319"/>
      <c r="LNE53" s="319"/>
      <c r="LNF53" s="319"/>
      <c r="LNG53" s="319"/>
      <c r="LNH53" s="319"/>
      <c r="LNI53" s="319"/>
      <c r="LNJ53" s="319"/>
      <c r="LNK53" s="319"/>
      <c r="LNL53" s="319"/>
      <c r="LNM53" s="319"/>
      <c r="LNN53" s="319"/>
      <c r="LNO53" s="319"/>
      <c r="LNP53" s="319"/>
      <c r="LNQ53" s="319"/>
      <c r="LNR53" s="319"/>
      <c r="LNS53" s="319"/>
      <c r="LNT53" s="319"/>
      <c r="LNU53" s="319"/>
      <c r="LNV53" s="319"/>
      <c r="LNW53" s="319"/>
      <c r="LNX53" s="319"/>
      <c r="LNY53" s="319"/>
      <c r="LNZ53" s="319"/>
      <c r="LOA53" s="319"/>
      <c r="LOB53" s="319"/>
      <c r="LOC53" s="319"/>
      <c r="LOD53" s="319"/>
      <c r="LOE53" s="319"/>
      <c r="LOF53" s="319"/>
      <c r="LOG53" s="319"/>
      <c r="LOH53" s="319"/>
      <c r="LOI53" s="319"/>
      <c r="LOJ53" s="319"/>
      <c r="LOK53" s="319"/>
      <c r="LOL53" s="319"/>
      <c r="LOM53" s="319"/>
      <c r="LON53" s="319"/>
      <c r="LOO53" s="319"/>
      <c r="LOP53" s="319"/>
      <c r="LOQ53" s="319"/>
      <c r="LOR53" s="319"/>
      <c r="LOS53" s="319"/>
      <c r="LOT53" s="319"/>
      <c r="LOU53" s="319"/>
      <c r="LOV53" s="319"/>
      <c r="LOW53" s="319"/>
      <c r="LOX53" s="319"/>
      <c r="LOY53" s="319"/>
      <c r="LOZ53" s="319"/>
      <c r="LPA53" s="319"/>
      <c r="LPB53" s="319"/>
      <c r="LPC53" s="319"/>
      <c r="LPD53" s="319"/>
      <c r="LPE53" s="319"/>
      <c r="LPF53" s="319"/>
      <c r="LPG53" s="319"/>
      <c r="LPH53" s="319"/>
      <c r="LPI53" s="319"/>
      <c r="LPJ53" s="319"/>
      <c r="LPK53" s="319"/>
      <c r="LPL53" s="319"/>
      <c r="LPM53" s="319"/>
      <c r="LPN53" s="319"/>
      <c r="LPO53" s="319"/>
      <c r="LPP53" s="319"/>
      <c r="LPQ53" s="319"/>
      <c r="LPR53" s="319"/>
      <c r="LPS53" s="319"/>
      <c r="LPT53" s="319"/>
      <c r="LPU53" s="319"/>
      <c r="LPV53" s="319"/>
      <c r="LPW53" s="319"/>
      <c r="LPX53" s="319"/>
      <c r="LPY53" s="319"/>
      <c r="LPZ53" s="319"/>
      <c r="LQA53" s="319"/>
      <c r="LQB53" s="319"/>
      <c r="LQC53" s="319"/>
      <c r="LQD53" s="319"/>
      <c r="LQE53" s="319"/>
      <c r="LQF53" s="319"/>
      <c r="LQG53" s="319"/>
      <c r="LQH53" s="319"/>
      <c r="LQI53" s="319"/>
      <c r="LQJ53" s="319"/>
      <c r="LQK53" s="319"/>
      <c r="LQL53" s="319"/>
      <c r="LQM53" s="319"/>
      <c r="LQN53" s="319"/>
      <c r="LQO53" s="319"/>
      <c r="LQP53" s="319"/>
      <c r="LQQ53" s="319"/>
      <c r="LQR53" s="319"/>
      <c r="LQS53" s="319"/>
      <c r="LQT53" s="319"/>
      <c r="LQU53" s="319"/>
      <c r="LQV53" s="319"/>
      <c r="LQW53" s="319"/>
      <c r="LQX53" s="319"/>
      <c r="LQY53" s="319"/>
      <c r="LQZ53" s="319"/>
      <c r="LRA53" s="319"/>
      <c r="LRB53" s="319"/>
      <c r="LRC53" s="319"/>
      <c r="LRD53" s="319"/>
      <c r="LRE53" s="319"/>
      <c r="LRF53" s="319"/>
      <c r="LRG53" s="319"/>
      <c r="LRH53" s="319"/>
      <c r="LRI53" s="319"/>
      <c r="LRJ53" s="319"/>
      <c r="LRK53" s="319"/>
      <c r="LRL53" s="319"/>
      <c r="LRM53" s="319"/>
      <c r="LRN53" s="319"/>
      <c r="LRO53" s="319"/>
      <c r="LRP53" s="319"/>
      <c r="LRQ53" s="319"/>
      <c r="LRR53" s="319"/>
      <c r="LRS53" s="319"/>
      <c r="LRT53" s="319"/>
      <c r="LRU53" s="319"/>
      <c r="LRV53" s="319"/>
      <c r="LRW53" s="319"/>
      <c r="LRX53" s="319"/>
      <c r="LRY53" s="319"/>
      <c r="LRZ53" s="319"/>
      <c r="LSA53" s="319"/>
      <c r="LSB53" s="319"/>
      <c r="LSC53" s="319"/>
      <c r="LSD53" s="319"/>
      <c r="LSE53" s="319"/>
      <c r="LSF53" s="319"/>
      <c r="LSG53" s="319"/>
      <c r="LSH53" s="319"/>
      <c r="LSI53" s="319"/>
      <c r="LSJ53" s="319"/>
      <c r="LSK53" s="319"/>
      <c r="LSL53" s="319"/>
      <c r="LSM53" s="319"/>
      <c r="LSN53" s="319"/>
      <c r="LSO53" s="319"/>
      <c r="LSP53" s="319"/>
      <c r="LSQ53" s="319"/>
      <c r="LSR53" s="319"/>
      <c r="LSS53" s="319"/>
      <c r="LST53" s="319"/>
      <c r="LSU53" s="319"/>
      <c r="LSV53" s="319"/>
      <c r="LSW53" s="319"/>
      <c r="LSX53" s="319"/>
      <c r="LSY53" s="319"/>
      <c r="LSZ53" s="319"/>
      <c r="LTA53" s="319"/>
      <c r="LTB53" s="319"/>
      <c r="LTC53" s="319"/>
      <c r="LTD53" s="319"/>
      <c r="LTE53" s="319"/>
      <c r="LTF53" s="319"/>
      <c r="LTG53" s="319"/>
      <c r="LTH53" s="319"/>
      <c r="LTI53" s="319"/>
      <c r="LTJ53" s="319"/>
      <c r="LTK53" s="319"/>
      <c r="LTL53" s="319"/>
      <c r="LTM53" s="319"/>
      <c r="LTN53" s="319"/>
      <c r="LTO53" s="319"/>
      <c r="LTP53" s="319"/>
      <c r="LTQ53" s="319"/>
      <c r="LTR53" s="319"/>
      <c r="LTS53" s="319"/>
      <c r="LTT53" s="319"/>
      <c r="LTU53" s="319"/>
      <c r="LTV53" s="319"/>
      <c r="LTW53" s="319"/>
      <c r="LTX53" s="319"/>
      <c r="LTY53" s="319"/>
      <c r="LTZ53" s="319"/>
      <c r="LUA53" s="319"/>
      <c r="LUB53" s="319"/>
      <c r="LUC53" s="319"/>
      <c r="LUD53" s="319"/>
      <c r="LUE53" s="319"/>
      <c r="LUF53" s="319"/>
      <c r="LUG53" s="319"/>
      <c r="LUH53" s="319"/>
      <c r="LUI53" s="319"/>
      <c r="LUJ53" s="319"/>
      <c r="LUK53" s="319"/>
      <c r="LUL53" s="319"/>
      <c r="LUM53" s="319"/>
      <c r="LUN53" s="319"/>
      <c r="LUO53" s="319"/>
      <c r="LUP53" s="319"/>
      <c r="LUQ53" s="319"/>
      <c r="LUR53" s="319"/>
      <c r="LUS53" s="319"/>
      <c r="LUT53" s="319"/>
      <c r="LUU53" s="319"/>
      <c r="LUV53" s="319"/>
      <c r="LUW53" s="319"/>
      <c r="LUX53" s="319"/>
      <c r="LUY53" s="319"/>
      <c r="LUZ53" s="319"/>
      <c r="LVA53" s="319"/>
      <c r="LVB53" s="319"/>
      <c r="LVC53" s="319"/>
      <c r="LVD53" s="319"/>
      <c r="LVE53" s="319"/>
      <c r="LVF53" s="319"/>
      <c r="LVG53" s="319"/>
      <c r="LVH53" s="319"/>
      <c r="LVI53" s="319"/>
      <c r="LVJ53" s="319"/>
      <c r="LVK53" s="319"/>
      <c r="LVL53" s="319"/>
      <c r="LVM53" s="319"/>
      <c r="LVN53" s="319"/>
      <c r="LVO53" s="319"/>
      <c r="LVP53" s="319"/>
      <c r="LVQ53" s="319"/>
      <c r="LVR53" s="319"/>
      <c r="LVS53" s="319"/>
      <c r="LVT53" s="319"/>
      <c r="LVU53" s="319"/>
      <c r="LVV53" s="319"/>
      <c r="LVW53" s="319"/>
      <c r="LVX53" s="319"/>
      <c r="LVY53" s="319"/>
      <c r="LVZ53" s="319"/>
      <c r="LWA53" s="319"/>
      <c r="LWB53" s="319"/>
      <c r="LWC53" s="319"/>
      <c r="LWD53" s="319"/>
      <c r="LWE53" s="319"/>
      <c r="LWF53" s="319"/>
      <c r="LWG53" s="319"/>
      <c r="LWH53" s="319"/>
      <c r="LWI53" s="319"/>
      <c r="LWJ53" s="319"/>
      <c r="LWK53" s="319"/>
      <c r="LWL53" s="319"/>
      <c r="LWM53" s="319"/>
      <c r="LWN53" s="319"/>
      <c r="LWO53" s="319"/>
      <c r="LWP53" s="319"/>
      <c r="LWQ53" s="319"/>
      <c r="LWR53" s="319"/>
      <c r="LWS53" s="319"/>
      <c r="LWT53" s="319"/>
      <c r="LWU53" s="319"/>
      <c r="LWV53" s="319"/>
      <c r="LWW53" s="319"/>
      <c r="LWX53" s="319"/>
      <c r="LWY53" s="319"/>
      <c r="LWZ53" s="319"/>
      <c r="LXA53" s="319"/>
      <c r="LXB53" s="319"/>
      <c r="LXC53" s="319"/>
      <c r="LXD53" s="319"/>
      <c r="LXE53" s="319"/>
      <c r="LXF53" s="319"/>
      <c r="LXG53" s="319"/>
      <c r="LXH53" s="319"/>
      <c r="LXI53" s="319"/>
      <c r="LXJ53" s="319"/>
      <c r="LXK53" s="319"/>
      <c r="LXL53" s="319"/>
      <c r="LXM53" s="319"/>
      <c r="LXN53" s="319"/>
      <c r="LXO53" s="319"/>
      <c r="LXP53" s="319"/>
      <c r="LXQ53" s="319"/>
      <c r="LXR53" s="319"/>
      <c r="LXS53" s="319"/>
      <c r="LXT53" s="319"/>
      <c r="LXU53" s="319"/>
      <c r="LXV53" s="319"/>
      <c r="LXW53" s="319"/>
      <c r="LXX53" s="319"/>
      <c r="LXY53" s="319"/>
      <c r="LXZ53" s="319"/>
      <c r="LYA53" s="319"/>
      <c r="LYB53" s="319"/>
      <c r="LYC53" s="319"/>
      <c r="LYD53" s="319"/>
      <c r="LYE53" s="319"/>
      <c r="LYF53" s="319"/>
      <c r="LYG53" s="319"/>
      <c r="LYH53" s="319"/>
      <c r="LYI53" s="319"/>
      <c r="LYJ53" s="319"/>
      <c r="LYK53" s="319"/>
      <c r="LYL53" s="319"/>
      <c r="LYM53" s="319"/>
      <c r="LYN53" s="319"/>
      <c r="LYO53" s="319"/>
      <c r="LYP53" s="319"/>
      <c r="LYQ53" s="319"/>
      <c r="LYR53" s="319"/>
      <c r="LYS53" s="319"/>
      <c r="LYT53" s="319"/>
      <c r="LYU53" s="319"/>
      <c r="LYV53" s="319"/>
      <c r="LYW53" s="319"/>
      <c r="LYX53" s="319"/>
      <c r="LYY53" s="319"/>
      <c r="LYZ53" s="319"/>
      <c r="LZA53" s="319"/>
      <c r="LZB53" s="319"/>
      <c r="LZC53" s="319"/>
      <c r="LZD53" s="319"/>
      <c r="LZE53" s="319"/>
      <c r="LZF53" s="319"/>
      <c r="LZG53" s="319"/>
      <c r="LZH53" s="319"/>
      <c r="LZI53" s="319"/>
      <c r="LZJ53" s="319"/>
      <c r="LZK53" s="319"/>
      <c r="LZL53" s="319"/>
      <c r="LZM53" s="319"/>
      <c r="LZN53" s="319"/>
      <c r="LZO53" s="319"/>
      <c r="LZP53" s="319"/>
      <c r="LZQ53" s="319"/>
      <c r="LZR53" s="319"/>
      <c r="LZS53" s="319"/>
      <c r="LZT53" s="319"/>
      <c r="LZU53" s="319"/>
      <c r="LZV53" s="319"/>
      <c r="LZW53" s="319"/>
      <c r="LZX53" s="319"/>
      <c r="LZY53" s="319"/>
      <c r="LZZ53" s="319"/>
      <c r="MAA53" s="319"/>
      <c r="MAB53" s="319"/>
      <c r="MAC53" s="319"/>
      <c r="MAD53" s="319"/>
      <c r="MAE53" s="319"/>
      <c r="MAF53" s="319"/>
      <c r="MAG53" s="319"/>
      <c r="MAH53" s="319"/>
      <c r="MAI53" s="319"/>
      <c r="MAJ53" s="319"/>
      <c r="MAK53" s="319"/>
      <c r="MAL53" s="319"/>
      <c r="MAM53" s="319"/>
      <c r="MAN53" s="319"/>
      <c r="MAO53" s="319"/>
      <c r="MAP53" s="319"/>
      <c r="MAQ53" s="319"/>
      <c r="MAR53" s="319"/>
      <c r="MAS53" s="319"/>
      <c r="MAT53" s="319"/>
      <c r="MAU53" s="319"/>
      <c r="MAV53" s="319"/>
      <c r="MAW53" s="319"/>
      <c r="MAX53" s="319"/>
      <c r="MAY53" s="319"/>
      <c r="MAZ53" s="319"/>
      <c r="MBA53" s="319"/>
      <c r="MBB53" s="319"/>
      <c r="MBC53" s="319"/>
      <c r="MBD53" s="319"/>
      <c r="MBE53" s="319"/>
      <c r="MBF53" s="319"/>
      <c r="MBG53" s="319"/>
      <c r="MBH53" s="319"/>
      <c r="MBI53" s="319"/>
      <c r="MBJ53" s="319"/>
      <c r="MBK53" s="319"/>
      <c r="MBL53" s="319"/>
      <c r="MBM53" s="319"/>
      <c r="MBN53" s="319"/>
      <c r="MBO53" s="319"/>
      <c r="MBP53" s="319"/>
      <c r="MBQ53" s="319"/>
      <c r="MBR53" s="319"/>
      <c r="MBS53" s="319"/>
      <c r="MBT53" s="319"/>
      <c r="MBU53" s="319"/>
      <c r="MBV53" s="319"/>
      <c r="MBW53" s="319"/>
      <c r="MBX53" s="319"/>
      <c r="MBY53" s="319"/>
      <c r="MBZ53" s="319"/>
      <c r="MCA53" s="319"/>
      <c r="MCB53" s="319"/>
      <c r="MCC53" s="319"/>
      <c r="MCD53" s="319"/>
      <c r="MCE53" s="319"/>
      <c r="MCF53" s="319"/>
      <c r="MCG53" s="319"/>
      <c r="MCH53" s="319"/>
      <c r="MCI53" s="319"/>
      <c r="MCJ53" s="319"/>
      <c r="MCK53" s="319"/>
      <c r="MCL53" s="319"/>
      <c r="MCM53" s="319"/>
      <c r="MCN53" s="319"/>
      <c r="MCO53" s="319"/>
      <c r="MCP53" s="319"/>
      <c r="MCQ53" s="319"/>
      <c r="MCR53" s="319"/>
      <c r="MCS53" s="319"/>
      <c r="MCT53" s="319"/>
      <c r="MCU53" s="319"/>
      <c r="MCV53" s="319"/>
      <c r="MCW53" s="319"/>
      <c r="MCX53" s="319"/>
      <c r="MCY53" s="319"/>
      <c r="MCZ53" s="319"/>
      <c r="MDA53" s="319"/>
      <c r="MDB53" s="319"/>
      <c r="MDC53" s="319"/>
      <c r="MDD53" s="319"/>
      <c r="MDE53" s="319"/>
      <c r="MDF53" s="319"/>
      <c r="MDG53" s="319"/>
      <c r="MDH53" s="319"/>
      <c r="MDI53" s="319"/>
      <c r="MDJ53" s="319"/>
      <c r="MDK53" s="319"/>
      <c r="MDL53" s="319"/>
      <c r="MDM53" s="319"/>
      <c r="MDN53" s="319"/>
      <c r="MDO53" s="319"/>
      <c r="MDP53" s="319"/>
      <c r="MDQ53" s="319"/>
      <c r="MDR53" s="319"/>
      <c r="MDS53" s="319"/>
      <c r="MDT53" s="319"/>
      <c r="MDU53" s="319"/>
      <c r="MDV53" s="319"/>
      <c r="MDW53" s="319"/>
      <c r="MDX53" s="319"/>
      <c r="MDY53" s="319"/>
      <c r="MDZ53" s="319"/>
      <c r="MEA53" s="319"/>
      <c r="MEB53" s="319"/>
      <c r="MEC53" s="319"/>
      <c r="MED53" s="319"/>
      <c r="MEE53" s="319"/>
      <c r="MEF53" s="319"/>
      <c r="MEG53" s="319"/>
      <c r="MEH53" s="319"/>
      <c r="MEI53" s="319"/>
      <c r="MEJ53" s="319"/>
      <c r="MEK53" s="319"/>
      <c r="MEL53" s="319"/>
      <c r="MEM53" s="319"/>
      <c r="MEN53" s="319"/>
      <c r="MEO53" s="319"/>
      <c r="MEP53" s="319"/>
      <c r="MEQ53" s="319"/>
      <c r="MER53" s="319"/>
      <c r="MES53" s="319"/>
      <c r="MET53" s="319"/>
      <c r="MEU53" s="319"/>
      <c r="MEV53" s="319"/>
      <c r="MEW53" s="319"/>
      <c r="MEX53" s="319"/>
      <c r="MEY53" s="319"/>
      <c r="MEZ53" s="319"/>
      <c r="MFA53" s="319"/>
      <c r="MFB53" s="319"/>
      <c r="MFC53" s="319"/>
      <c r="MFD53" s="319"/>
      <c r="MFE53" s="319"/>
      <c r="MFF53" s="319"/>
      <c r="MFG53" s="319"/>
      <c r="MFH53" s="319"/>
      <c r="MFI53" s="319"/>
      <c r="MFJ53" s="319"/>
      <c r="MFK53" s="319"/>
      <c r="MFL53" s="319"/>
      <c r="MFM53" s="319"/>
      <c r="MFN53" s="319"/>
      <c r="MFO53" s="319"/>
      <c r="MFP53" s="319"/>
      <c r="MFQ53" s="319"/>
      <c r="MFR53" s="319"/>
      <c r="MFS53" s="319"/>
      <c r="MFT53" s="319"/>
      <c r="MFU53" s="319"/>
      <c r="MFV53" s="319"/>
      <c r="MFW53" s="319"/>
      <c r="MFX53" s="319"/>
      <c r="MFY53" s="319"/>
      <c r="MFZ53" s="319"/>
      <c r="MGA53" s="319"/>
      <c r="MGB53" s="319"/>
      <c r="MGC53" s="319"/>
      <c r="MGD53" s="319"/>
      <c r="MGE53" s="319"/>
      <c r="MGF53" s="319"/>
      <c r="MGG53" s="319"/>
      <c r="MGH53" s="319"/>
      <c r="MGI53" s="319"/>
      <c r="MGJ53" s="319"/>
      <c r="MGK53" s="319"/>
      <c r="MGL53" s="319"/>
      <c r="MGM53" s="319"/>
      <c r="MGN53" s="319"/>
      <c r="MGO53" s="319"/>
      <c r="MGP53" s="319"/>
      <c r="MGQ53" s="319"/>
      <c r="MGR53" s="319"/>
      <c r="MGS53" s="319"/>
      <c r="MGT53" s="319"/>
      <c r="MGU53" s="319"/>
      <c r="MGV53" s="319"/>
      <c r="MGW53" s="319"/>
      <c r="MGX53" s="319"/>
      <c r="MGY53" s="319"/>
      <c r="MGZ53" s="319"/>
      <c r="MHA53" s="319"/>
      <c r="MHB53" s="319"/>
      <c r="MHC53" s="319"/>
      <c r="MHD53" s="319"/>
      <c r="MHE53" s="319"/>
      <c r="MHF53" s="319"/>
      <c r="MHG53" s="319"/>
      <c r="MHH53" s="319"/>
      <c r="MHI53" s="319"/>
      <c r="MHJ53" s="319"/>
      <c r="MHK53" s="319"/>
      <c r="MHL53" s="319"/>
      <c r="MHM53" s="319"/>
      <c r="MHN53" s="319"/>
      <c r="MHO53" s="319"/>
      <c r="MHP53" s="319"/>
      <c r="MHQ53" s="319"/>
      <c r="MHR53" s="319"/>
      <c r="MHS53" s="319"/>
      <c r="MHT53" s="319"/>
      <c r="MHU53" s="319"/>
      <c r="MHV53" s="319"/>
      <c r="MHW53" s="319"/>
      <c r="MHX53" s="319"/>
      <c r="MHY53" s="319"/>
      <c r="MHZ53" s="319"/>
      <c r="MIA53" s="319"/>
      <c r="MIB53" s="319"/>
      <c r="MIC53" s="319"/>
      <c r="MID53" s="319"/>
      <c r="MIE53" s="319"/>
      <c r="MIF53" s="319"/>
      <c r="MIG53" s="319"/>
      <c r="MIH53" s="319"/>
      <c r="MII53" s="319"/>
      <c r="MIJ53" s="319"/>
      <c r="MIK53" s="319"/>
      <c r="MIL53" s="319"/>
      <c r="MIM53" s="319"/>
      <c r="MIN53" s="319"/>
      <c r="MIO53" s="319"/>
      <c r="MIP53" s="319"/>
      <c r="MIQ53" s="319"/>
      <c r="MIR53" s="319"/>
      <c r="MIS53" s="319"/>
      <c r="MIT53" s="319"/>
      <c r="MIU53" s="319"/>
      <c r="MIV53" s="319"/>
      <c r="MIW53" s="319"/>
      <c r="MIX53" s="319"/>
      <c r="MIY53" s="319"/>
      <c r="MIZ53" s="319"/>
      <c r="MJA53" s="319"/>
      <c r="MJB53" s="319"/>
      <c r="MJC53" s="319"/>
      <c r="MJD53" s="319"/>
      <c r="MJE53" s="319"/>
      <c r="MJF53" s="319"/>
      <c r="MJG53" s="319"/>
      <c r="MJH53" s="319"/>
      <c r="MJI53" s="319"/>
      <c r="MJJ53" s="319"/>
      <c r="MJK53" s="319"/>
      <c r="MJL53" s="319"/>
      <c r="MJM53" s="319"/>
      <c r="MJN53" s="319"/>
      <c r="MJO53" s="319"/>
      <c r="MJP53" s="319"/>
      <c r="MJQ53" s="319"/>
      <c r="MJR53" s="319"/>
      <c r="MJS53" s="319"/>
      <c r="MJT53" s="319"/>
      <c r="MJU53" s="319"/>
      <c r="MJV53" s="319"/>
      <c r="MJW53" s="319"/>
      <c r="MJX53" s="319"/>
      <c r="MJY53" s="319"/>
      <c r="MJZ53" s="319"/>
      <c r="MKA53" s="319"/>
      <c r="MKB53" s="319"/>
      <c r="MKC53" s="319"/>
      <c r="MKD53" s="319"/>
      <c r="MKE53" s="319"/>
      <c r="MKF53" s="319"/>
      <c r="MKG53" s="319"/>
      <c r="MKH53" s="319"/>
      <c r="MKI53" s="319"/>
      <c r="MKJ53" s="319"/>
      <c r="MKK53" s="319"/>
      <c r="MKL53" s="319"/>
      <c r="MKM53" s="319"/>
      <c r="MKN53" s="319"/>
      <c r="MKO53" s="319"/>
      <c r="MKP53" s="319"/>
      <c r="MKQ53" s="319"/>
      <c r="MKR53" s="319"/>
      <c r="MKS53" s="319"/>
      <c r="MKT53" s="319"/>
      <c r="MKU53" s="319"/>
      <c r="MKV53" s="319"/>
      <c r="MKW53" s="319"/>
      <c r="MKX53" s="319"/>
      <c r="MKY53" s="319"/>
      <c r="MKZ53" s="319"/>
      <c r="MLA53" s="319"/>
      <c r="MLB53" s="319"/>
      <c r="MLC53" s="319"/>
      <c r="MLD53" s="319"/>
      <c r="MLE53" s="319"/>
      <c r="MLF53" s="319"/>
      <c r="MLG53" s="319"/>
      <c r="MLH53" s="319"/>
      <c r="MLI53" s="319"/>
      <c r="MLJ53" s="319"/>
      <c r="MLK53" s="319"/>
      <c r="MLL53" s="319"/>
      <c r="MLM53" s="319"/>
      <c r="MLN53" s="319"/>
      <c r="MLO53" s="319"/>
      <c r="MLP53" s="319"/>
      <c r="MLQ53" s="319"/>
      <c r="MLR53" s="319"/>
      <c r="MLS53" s="319"/>
      <c r="MLT53" s="319"/>
      <c r="MLU53" s="319"/>
      <c r="MLV53" s="319"/>
      <c r="MLW53" s="319"/>
      <c r="MLX53" s="319"/>
      <c r="MLY53" s="319"/>
      <c r="MLZ53" s="319"/>
      <c r="MMA53" s="319"/>
      <c r="MMB53" s="319"/>
      <c r="MMC53" s="319"/>
      <c r="MMD53" s="319"/>
      <c r="MME53" s="319"/>
      <c r="MMF53" s="319"/>
      <c r="MMG53" s="319"/>
      <c r="MMH53" s="319"/>
      <c r="MMI53" s="319"/>
      <c r="MMJ53" s="319"/>
      <c r="MMK53" s="319"/>
      <c r="MML53" s="319"/>
      <c r="MMM53" s="319"/>
      <c r="MMN53" s="319"/>
      <c r="MMO53" s="319"/>
      <c r="MMP53" s="319"/>
      <c r="MMQ53" s="319"/>
      <c r="MMR53" s="319"/>
      <c r="MMS53" s="319"/>
      <c r="MMT53" s="319"/>
      <c r="MMU53" s="319"/>
      <c r="MMV53" s="319"/>
      <c r="MMW53" s="319"/>
      <c r="MMX53" s="319"/>
      <c r="MMY53" s="319"/>
      <c r="MMZ53" s="319"/>
      <c r="MNA53" s="319"/>
      <c r="MNB53" s="319"/>
      <c r="MNC53" s="319"/>
      <c r="MND53" s="319"/>
      <c r="MNE53" s="319"/>
      <c r="MNF53" s="319"/>
      <c r="MNG53" s="319"/>
      <c r="MNH53" s="319"/>
      <c r="MNI53" s="319"/>
      <c r="MNJ53" s="319"/>
      <c r="MNK53" s="319"/>
      <c r="MNL53" s="319"/>
      <c r="MNM53" s="319"/>
      <c r="MNN53" s="319"/>
      <c r="MNO53" s="319"/>
      <c r="MNP53" s="319"/>
      <c r="MNQ53" s="319"/>
      <c r="MNR53" s="319"/>
      <c r="MNS53" s="319"/>
      <c r="MNT53" s="319"/>
      <c r="MNU53" s="319"/>
      <c r="MNV53" s="319"/>
      <c r="MNW53" s="319"/>
      <c r="MNX53" s="319"/>
      <c r="MNY53" s="319"/>
      <c r="MNZ53" s="319"/>
      <c r="MOA53" s="319"/>
      <c r="MOB53" s="319"/>
      <c r="MOC53" s="319"/>
      <c r="MOD53" s="319"/>
      <c r="MOE53" s="319"/>
      <c r="MOF53" s="319"/>
      <c r="MOG53" s="319"/>
      <c r="MOH53" s="319"/>
      <c r="MOI53" s="319"/>
      <c r="MOJ53" s="319"/>
      <c r="MOK53" s="319"/>
      <c r="MOL53" s="319"/>
      <c r="MOM53" s="319"/>
      <c r="MON53" s="319"/>
      <c r="MOO53" s="319"/>
      <c r="MOP53" s="319"/>
      <c r="MOQ53" s="319"/>
      <c r="MOR53" s="319"/>
      <c r="MOS53" s="319"/>
      <c r="MOT53" s="319"/>
      <c r="MOU53" s="319"/>
      <c r="MOV53" s="319"/>
      <c r="MOW53" s="319"/>
      <c r="MOX53" s="319"/>
      <c r="MOY53" s="319"/>
      <c r="MOZ53" s="319"/>
      <c r="MPA53" s="319"/>
      <c r="MPB53" s="319"/>
      <c r="MPC53" s="319"/>
      <c r="MPD53" s="319"/>
      <c r="MPE53" s="319"/>
      <c r="MPF53" s="319"/>
      <c r="MPG53" s="319"/>
      <c r="MPH53" s="319"/>
      <c r="MPI53" s="319"/>
      <c r="MPJ53" s="319"/>
      <c r="MPK53" s="319"/>
      <c r="MPL53" s="319"/>
      <c r="MPM53" s="319"/>
      <c r="MPN53" s="319"/>
      <c r="MPO53" s="319"/>
      <c r="MPP53" s="319"/>
      <c r="MPQ53" s="319"/>
      <c r="MPR53" s="319"/>
      <c r="MPS53" s="319"/>
      <c r="MPT53" s="319"/>
      <c r="MPU53" s="319"/>
      <c r="MPV53" s="319"/>
      <c r="MPW53" s="319"/>
      <c r="MPX53" s="319"/>
      <c r="MPY53" s="319"/>
      <c r="MPZ53" s="319"/>
      <c r="MQA53" s="319"/>
      <c r="MQB53" s="319"/>
      <c r="MQC53" s="319"/>
      <c r="MQD53" s="319"/>
      <c r="MQE53" s="319"/>
      <c r="MQF53" s="319"/>
      <c r="MQG53" s="319"/>
      <c r="MQH53" s="319"/>
      <c r="MQI53" s="319"/>
      <c r="MQJ53" s="319"/>
      <c r="MQK53" s="319"/>
      <c r="MQL53" s="319"/>
      <c r="MQM53" s="319"/>
      <c r="MQN53" s="319"/>
      <c r="MQO53" s="319"/>
      <c r="MQP53" s="319"/>
      <c r="MQQ53" s="319"/>
      <c r="MQR53" s="319"/>
      <c r="MQS53" s="319"/>
      <c r="MQT53" s="319"/>
      <c r="MQU53" s="319"/>
      <c r="MQV53" s="319"/>
      <c r="MQW53" s="319"/>
      <c r="MQX53" s="319"/>
      <c r="MQY53" s="319"/>
      <c r="MQZ53" s="319"/>
      <c r="MRA53" s="319"/>
      <c r="MRB53" s="319"/>
      <c r="MRC53" s="319"/>
      <c r="MRD53" s="319"/>
      <c r="MRE53" s="319"/>
      <c r="MRF53" s="319"/>
      <c r="MRG53" s="319"/>
      <c r="MRH53" s="319"/>
      <c r="MRI53" s="319"/>
      <c r="MRJ53" s="319"/>
      <c r="MRK53" s="319"/>
      <c r="MRL53" s="319"/>
      <c r="MRM53" s="319"/>
      <c r="MRN53" s="319"/>
      <c r="MRO53" s="319"/>
      <c r="MRP53" s="319"/>
      <c r="MRQ53" s="319"/>
      <c r="MRR53" s="319"/>
      <c r="MRS53" s="319"/>
      <c r="MRT53" s="319"/>
      <c r="MRU53" s="319"/>
      <c r="MRV53" s="319"/>
      <c r="MRW53" s="319"/>
      <c r="MRX53" s="319"/>
      <c r="MRY53" s="319"/>
      <c r="MRZ53" s="319"/>
      <c r="MSA53" s="319"/>
      <c r="MSB53" s="319"/>
      <c r="MSC53" s="319"/>
      <c r="MSD53" s="319"/>
      <c r="MSE53" s="319"/>
      <c r="MSF53" s="319"/>
      <c r="MSG53" s="319"/>
      <c r="MSH53" s="319"/>
      <c r="MSI53" s="319"/>
      <c r="MSJ53" s="319"/>
      <c r="MSK53" s="319"/>
      <c r="MSL53" s="319"/>
      <c r="MSM53" s="319"/>
      <c r="MSN53" s="319"/>
      <c r="MSO53" s="319"/>
      <c r="MSP53" s="319"/>
      <c r="MSQ53" s="319"/>
      <c r="MSR53" s="319"/>
      <c r="MSS53" s="319"/>
      <c r="MST53" s="319"/>
      <c r="MSU53" s="319"/>
      <c r="MSV53" s="319"/>
      <c r="MSW53" s="319"/>
      <c r="MSX53" s="319"/>
      <c r="MSY53" s="319"/>
      <c r="MSZ53" s="319"/>
      <c r="MTA53" s="319"/>
      <c r="MTB53" s="319"/>
      <c r="MTC53" s="319"/>
      <c r="MTD53" s="319"/>
      <c r="MTE53" s="319"/>
      <c r="MTF53" s="319"/>
      <c r="MTG53" s="319"/>
      <c r="MTH53" s="319"/>
      <c r="MTI53" s="319"/>
      <c r="MTJ53" s="319"/>
      <c r="MTK53" s="319"/>
      <c r="MTL53" s="319"/>
      <c r="MTM53" s="319"/>
      <c r="MTN53" s="319"/>
      <c r="MTO53" s="319"/>
      <c r="MTP53" s="319"/>
      <c r="MTQ53" s="319"/>
      <c r="MTR53" s="319"/>
      <c r="MTS53" s="319"/>
      <c r="MTT53" s="319"/>
      <c r="MTU53" s="319"/>
      <c r="MTV53" s="319"/>
      <c r="MTW53" s="319"/>
      <c r="MTX53" s="319"/>
      <c r="MTY53" s="319"/>
      <c r="MTZ53" s="319"/>
      <c r="MUA53" s="319"/>
      <c r="MUB53" s="319"/>
      <c r="MUC53" s="319"/>
      <c r="MUD53" s="319"/>
      <c r="MUE53" s="319"/>
      <c r="MUF53" s="319"/>
      <c r="MUG53" s="319"/>
      <c r="MUH53" s="319"/>
      <c r="MUI53" s="319"/>
      <c r="MUJ53" s="319"/>
      <c r="MUK53" s="319"/>
      <c r="MUL53" s="319"/>
      <c r="MUM53" s="319"/>
      <c r="MUN53" s="319"/>
      <c r="MUO53" s="319"/>
      <c r="MUP53" s="319"/>
      <c r="MUQ53" s="319"/>
      <c r="MUR53" s="319"/>
      <c r="MUS53" s="319"/>
      <c r="MUT53" s="319"/>
      <c r="MUU53" s="319"/>
      <c r="MUV53" s="319"/>
      <c r="MUW53" s="319"/>
      <c r="MUX53" s="319"/>
      <c r="MUY53" s="319"/>
      <c r="MUZ53" s="319"/>
      <c r="MVA53" s="319"/>
      <c r="MVB53" s="319"/>
      <c r="MVC53" s="319"/>
      <c r="MVD53" s="319"/>
      <c r="MVE53" s="319"/>
      <c r="MVF53" s="319"/>
      <c r="MVG53" s="319"/>
      <c r="MVH53" s="319"/>
      <c r="MVI53" s="319"/>
      <c r="MVJ53" s="319"/>
      <c r="MVK53" s="319"/>
      <c r="MVL53" s="319"/>
      <c r="MVM53" s="319"/>
      <c r="MVN53" s="319"/>
      <c r="MVO53" s="319"/>
      <c r="MVP53" s="319"/>
      <c r="MVQ53" s="319"/>
      <c r="MVR53" s="319"/>
      <c r="MVS53" s="319"/>
      <c r="MVT53" s="319"/>
      <c r="MVU53" s="319"/>
      <c r="MVV53" s="319"/>
      <c r="MVW53" s="319"/>
      <c r="MVX53" s="319"/>
      <c r="MVY53" s="319"/>
      <c r="MVZ53" s="319"/>
      <c r="MWA53" s="319"/>
      <c r="MWB53" s="319"/>
      <c r="MWC53" s="319"/>
      <c r="MWD53" s="319"/>
      <c r="MWE53" s="319"/>
      <c r="MWF53" s="319"/>
      <c r="MWG53" s="319"/>
      <c r="MWH53" s="319"/>
      <c r="MWI53" s="319"/>
      <c r="MWJ53" s="319"/>
      <c r="MWK53" s="319"/>
      <c r="MWL53" s="319"/>
      <c r="MWM53" s="319"/>
      <c r="MWN53" s="319"/>
      <c r="MWO53" s="319"/>
      <c r="MWP53" s="319"/>
      <c r="MWQ53" s="319"/>
      <c r="MWR53" s="319"/>
      <c r="MWS53" s="319"/>
      <c r="MWT53" s="319"/>
      <c r="MWU53" s="319"/>
      <c r="MWV53" s="319"/>
      <c r="MWW53" s="319"/>
      <c r="MWX53" s="319"/>
      <c r="MWY53" s="319"/>
      <c r="MWZ53" s="319"/>
      <c r="MXA53" s="319"/>
      <c r="MXB53" s="319"/>
      <c r="MXC53" s="319"/>
      <c r="MXD53" s="319"/>
      <c r="MXE53" s="319"/>
      <c r="MXF53" s="319"/>
      <c r="MXG53" s="319"/>
      <c r="MXH53" s="319"/>
      <c r="MXI53" s="319"/>
      <c r="MXJ53" s="319"/>
      <c r="MXK53" s="319"/>
      <c r="MXL53" s="319"/>
      <c r="MXM53" s="319"/>
      <c r="MXN53" s="319"/>
      <c r="MXO53" s="319"/>
      <c r="MXP53" s="319"/>
      <c r="MXQ53" s="319"/>
      <c r="MXR53" s="319"/>
      <c r="MXS53" s="319"/>
      <c r="MXT53" s="319"/>
      <c r="MXU53" s="319"/>
      <c r="MXV53" s="319"/>
      <c r="MXW53" s="319"/>
      <c r="MXX53" s="319"/>
      <c r="MXY53" s="319"/>
      <c r="MXZ53" s="319"/>
      <c r="MYA53" s="319"/>
      <c r="MYB53" s="319"/>
      <c r="MYC53" s="319"/>
      <c r="MYD53" s="319"/>
      <c r="MYE53" s="319"/>
      <c r="MYF53" s="319"/>
      <c r="MYG53" s="319"/>
      <c r="MYH53" s="319"/>
      <c r="MYI53" s="319"/>
      <c r="MYJ53" s="319"/>
      <c r="MYK53" s="319"/>
      <c r="MYL53" s="319"/>
      <c r="MYM53" s="319"/>
      <c r="MYN53" s="319"/>
      <c r="MYO53" s="319"/>
      <c r="MYP53" s="319"/>
      <c r="MYQ53" s="319"/>
      <c r="MYR53" s="319"/>
      <c r="MYS53" s="319"/>
      <c r="MYT53" s="319"/>
      <c r="MYU53" s="319"/>
      <c r="MYV53" s="319"/>
      <c r="MYW53" s="319"/>
      <c r="MYX53" s="319"/>
      <c r="MYY53" s="319"/>
      <c r="MYZ53" s="319"/>
      <c r="MZA53" s="319"/>
      <c r="MZB53" s="319"/>
      <c r="MZC53" s="319"/>
      <c r="MZD53" s="319"/>
      <c r="MZE53" s="319"/>
      <c r="MZF53" s="319"/>
      <c r="MZG53" s="319"/>
      <c r="MZH53" s="319"/>
      <c r="MZI53" s="319"/>
      <c r="MZJ53" s="319"/>
      <c r="MZK53" s="319"/>
      <c r="MZL53" s="319"/>
      <c r="MZM53" s="319"/>
      <c r="MZN53" s="319"/>
      <c r="MZO53" s="319"/>
      <c r="MZP53" s="319"/>
      <c r="MZQ53" s="319"/>
      <c r="MZR53" s="319"/>
      <c r="MZS53" s="319"/>
      <c r="MZT53" s="319"/>
      <c r="MZU53" s="319"/>
      <c r="MZV53" s="319"/>
      <c r="MZW53" s="319"/>
      <c r="MZX53" s="319"/>
      <c r="MZY53" s="319"/>
      <c r="MZZ53" s="319"/>
      <c r="NAA53" s="319"/>
      <c r="NAB53" s="319"/>
      <c r="NAC53" s="319"/>
      <c r="NAD53" s="319"/>
      <c r="NAE53" s="319"/>
      <c r="NAF53" s="319"/>
      <c r="NAG53" s="319"/>
      <c r="NAH53" s="319"/>
      <c r="NAI53" s="319"/>
      <c r="NAJ53" s="319"/>
      <c r="NAK53" s="319"/>
      <c r="NAL53" s="319"/>
      <c r="NAM53" s="319"/>
      <c r="NAN53" s="319"/>
      <c r="NAO53" s="319"/>
      <c r="NAP53" s="319"/>
      <c r="NAQ53" s="319"/>
      <c r="NAR53" s="319"/>
      <c r="NAS53" s="319"/>
      <c r="NAT53" s="319"/>
      <c r="NAU53" s="319"/>
      <c r="NAV53" s="319"/>
      <c r="NAW53" s="319"/>
      <c r="NAX53" s="319"/>
      <c r="NAY53" s="319"/>
      <c r="NAZ53" s="319"/>
      <c r="NBA53" s="319"/>
      <c r="NBB53" s="319"/>
      <c r="NBC53" s="319"/>
      <c r="NBD53" s="319"/>
      <c r="NBE53" s="319"/>
      <c r="NBF53" s="319"/>
      <c r="NBG53" s="319"/>
      <c r="NBH53" s="319"/>
      <c r="NBI53" s="319"/>
      <c r="NBJ53" s="319"/>
      <c r="NBK53" s="319"/>
      <c r="NBL53" s="319"/>
      <c r="NBM53" s="319"/>
      <c r="NBN53" s="319"/>
      <c r="NBO53" s="319"/>
      <c r="NBP53" s="319"/>
      <c r="NBQ53" s="319"/>
      <c r="NBR53" s="319"/>
      <c r="NBS53" s="319"/>
      <c r="NBT53" s="319"/>
      <c r="NBU53" s="319"/>
      <c r="NBV53" s="319"/>
      <c r="NBW53" s="319"/>
      <c r="NBX53" s="319"/>
      <c r="NBY53" s="319"/>
      <c r="NBZ53" s="319"/>
      <c r="NCA53" s="319"/>
      <c r="NCB53" s="319"/>
      <c r="NCC53" s="319"/>
      <c r="NCD53" s="319"/>
      <c r="NCE53" s="319"/>
      <c r="NCF53" s="319"/>
      <c r="NCG53" s="319"/>
      <c r="NCH53" s="319"/>
      <c r="NCI53" s="319"/>
      <c r="NCJ53" s="319"/>
      <c r="NCK53" s="319"/>
      <c r="NCL53" s="319"/>
      <c r="NCM53" s="319"/>
      <c r="NCN53" s="319"/>
      <c r="NCO53" s="319"/>
      <c r="NCP53" s="319"/>
      <c r="NCQ53" s="319"/>
      <c r="NCR53" s="319"/>
      <c r="NCS53" s="319"/>
      <c r="NCT53" s="319"/>
      <c r="NCU53" s="319"/>
      <c r="NCV53" s="319"/>
      <c r="NCW53" s="319"/>
      <c r="NCX53" s="319"/>
      <c r="NCY53" s="319"/>
      <c r="NCZ53" s="319"/>
      <c r="NDA53" s="319"/>
      <c r="NDB53" s="319"/>
      <c r="NDC53" s="319"/>
      <c r="NDD53" s="319"/>
      <c r="NDE53" s="319"/>
      <c r="NDF53" s="319"/>
      <c r="NDG53" s="319"/>
      <c r="NDH53" s="319"/>
      <c r="NDI53" s="319"/>
      <c r="NDJ53" s="319"/>
      <c r="NDK53" s="319"/>
      <c r="NDL53" s="319"/>
      <c r="NDM53" s="319"/>
      <c r="NDN53" s="319"/>
      <c r="NDO53" s="319"/>
      <c r="NDP53" s="319"/>
      <c r="NDQ53" s="319"/>
      <c r="NDR53" s="319"/>
      <c r="NDS53" s="319"/>
      <c r="NDT53" s="319"/>
      <c r="NDU53" s="319"/>
      <c r="NDV53" s="319"/>
      <c r="NDW53" s="319"/>
      <c r="NDX53" s="319"/>
      <c r="NDY53" s="319"/>
      <c r="NDZ53" s="319"/>
      <c r="NEA53" s="319"/>
      <c r="NEB53" s="319"/>
      <c r="NEC53" s="319"/>
      <c r="NED53" s="319"/>
      <c r="NEE53" s="319"/>
      <c r="NEF53" s="319"/>
      <c r="NEG53" s="319"/>
      <c r="NEH53" s="319"/>
      <c r="NEI53" s="319"/>
      <c r="NEJ53" s="319"/>
      <c r="NEK53" s="319"/>
      <c r="NEL53" s="319"/>
      <c r="NEM53" s="319"/>
      <c r="NEN53" s="319"/>
      <c r="NEO53" s="319"/>
      <c r="NEP53" s="319"/>
      <c r="NEQ53" s="319"/>
      <c r="NER53" s="319"/>
      <c r="NES53" s="319"/>
      <c r="NET53" s="319"/>
      <c r="NEU53" s="319"/>
      <c r="NEV53" s="319"/>
      <c r="NEW53" s="319"/>
      <c r="NEX53" s="319"/>
      <c r="NEY53" s="319"/>
      <c r="NEZ53" s="319"/>
      <c r="NFA53" s="319"/>
      <c r="NFB53" s="319"/>
      <c r="NFC53" s="319"/>
      <c r="NFD53" s="319"/>
      <c r="NFE53" s="319"/>
      <c r="NFF53" s="319"/>
      <c r="NFG53" s="319"/>
      <c r="NFH53" s="319"/>
      <c r="NFI53" s="319"/>
      <c r="NFJ53" s="319"/>
      <c r="NFK53" s="319"/>
      <c r="NFL53" s="319"/>
      <c r="NFM53" s="319"/>
      <c r="NFN53" s="319"/>
      <c r="NFO53" s="319"/>
      <c r="NFP53" s="319"/>
      <c r="NFQ53" s="319"/>
      <c r="NFR53" s="319"/>
      <c r="NFS53" s="319"/>
      <c r="NFT53" s="319"/>
      <c r="NFU53" s="319"/>
      <c r="NFV53" s="319"/>
      <c r="NFW53" s="319"/>
      <c r="NFX53" s="319"/>
      <c r="NFY53" s="319"/>
      <c r="NFZ53" s="319"/>
      <c r="NGA53" s="319"/>
      <c r="NGB53" s="319"/>
      <c r="NGC53" s="319"/>
      <c r="NGD53" s="319"/>
      <c r="NGE53" s="319"/>
      <c r="NGF53" s="319"/>
      <c r="NGG53" s="319"/>
      <c r="NGH53" s="319"/>
      <c r="NGI53" s="319"/>
      <c r="NGJ53" s="319"/>
      <c r="NGK53" s="319"/>
      <c r="NGL53" s="319"/>
      <c r="NGM53" s="319"/>
      <c r="NGN53" s="319"/>
      <c r="NGO53" s="319"/>
      <c r="NGP53" s="319"/>
      <c r="NGQ53" s="319"/>
      <c r="NGR53" s="319"/>
      <c r="NGS53" s="319"/>
      <c r="NGT53" s="319"/>
      <c r="NGU53" s="319"/>
      <c r="NGV53" s="319"/>
      <c r="NGW53" s="319"/>
      <c r="NGX53" s="319"/>
      <c r="NGY53" s="319"/>
      <c r="NGZ53" s="319"/>
      <c r="NHA53" s="319"/>
      <c r="NHB53" s="319"/>
      <c r="NHC53" s="319"/>
      <c r="NHD53" s="319"/>
      <c r="NHE53" s="319"/>
      <c r="NHF53" s="319"/>
      <c r="NHG53" s="319"/>
      <c r="NHH53" s="319"/>
      <c r="NHI53" s="319"/>
      <c r="NHJ53" s="319"/>
      <c r="NHK53" s="319"/>
      <c r="NHL53" s="319"/>
      <c r="NHM53" s="319"/>
      <c r="NHN53" s="319"/>
      <c r="NHO53" s="319"/>
      <c r="NHP53" s="319"/>
      <c r="NHQ53" s="319"/>
      <c r="NHR53" s="319"/>
      <c r="NHS53" s="319"/>
      <c r="NHT53" s="319"/>
      <c r="NHU53" s="319"/>
      <c r="NHV53" s="319"/>
      <c r="NHW53" s="319"/>
      <c r="NHX53" s="319"/>
      <c r="NHY53" s="319"/>
      <c r="NHZ53" s="319"/>
      <c r="NIA53" s="319"/>
      <c r="NIB53" s="319"/>
      <c r="NIC53" s="319"/>
      <c r="NID53" s="319"/>
      <c r="NIE53" s="319"/>
      <c r="NIF53" s="319"/>
      <c r="NIG53" s="319"/>
      <c r="NIH53" s="319"/>
      <c r="NII53" s="319"/>
      <c r="NIJ53" s="319"/>
      <c r="NIK53" s="319"/>
      <c r="NIL53" s="319"/>
      <c r="NIM53" s="319"/>
      <c r="NIN53" s="319"/>
      <c r="NIO53" s="319"/>
      <c r="NIP53" s="319"/>
      <c r="NIQ53" s="319"/>
      <c r="NIR53" s="319"/>
      <c r="NIS53" s="319"/>
      <c r="NIT53" s="319"/>
      <c r="NIU53" s="319"/>
      <c r="NIV53" s="319"/>
      <c r="NIW53" s="319"/>
      <c r="NIX53" s="319"/>
      <c r="NIY53" s="319"/>
      <c r="NIZ53" s="319"/>
      <c r="NJA53" s="319"/>
      <c r="NJB53" s="319"/>
      <c r="NJC53" s="319"/>
      <c r="NJD53" s="319"/>
      <c r="NJE53" s="319"/>
      <c r="NJF53" s="319"/>
      <c r="NJG53" s="319"/>
      <c r="NJH53" s="319"/>
      <c r="NJI53" s="319"/>
      <c r="NJJ53" s="319"/>
      <c r="NJK53" s="319"/>
      <c r="NJL53" s="319"/>
      <c r="NJM53" s="319"/>
      <c r="NJN53" s="319"/>
      <c r="NJO53" s="319"/>
      <c r="NJP53" s="319"/>
      <c r="NJQ53" s="319"/>
      <c r="NJR53" s="319"/>
      <c r="NJS53" s="319"/>
      <c r="NJT53" s="319"/>
      <c r="NJU53" s="319"/>
      <c r="NJV53" s="319"/>
      <c r="NJW53" s="319"/>
      <c r="NJX53" s="319"/>
      <c r="NJY53" s="319"/>
      <c r="NJZ53" s="319"/>
      <c r="NKA53" s="319"/>
      <c r="NKB53" s="319"/>
      <c r="NKC53" s="319"/>
      <c r="NKD53" s="319"/>
      <c r="NKE53" s="319"/>
      <c r="NKF53" s="319"/>
      <c r="NKG53" s="319"/>
      <c r="NKH53" s="319"/>
      <c r="NKI53" s="319"/>
      <c r="NKJ53" s="319"/>
      <c r="NKK53" s="319"/>
      <c r="NKL53" s="319"/>
      <c r="NKM53" s="319"/>
      <c r="NKN53" s="319"/>
      <c r="NKO53" s="319"/>
      <c r="NKP53" s="319"/>
      <c r="NKQ53" s="319"/>
      <c r="NKR53" s="319"/>
      <c r="NKS53" s="319"/>
      <c r="NKT53" s="319"/>
      <c r="NKU53" s="319"/>
      <c r="NKV53" s="319"/>
      <c r="NKW53" s="319"/>
      <c r="NKX53" s="319"/>
      <c r="NKY53" s="319"/>
      <c r="NKZ53" s="319"/>
      <c r="NLA53" s="319"/>
      <c r="NLB53" s="319"/>
      <c r="NLC53" s="319"/>
      <c r="NLD53" s="319"/>
      <c r="NLE53" s="319"/>
      <c r="NLF53" s="319"/>
      <c r="NLG53" s="319"/>
      <c r="NLH53" s="319"/>
      <c r="NLI53" s="319"/>
      <c r="NLJ53" s="319"/>
      <c r="NLK53" s="319"/>
      <c r="NLL53" s="319"/>
      <c r="NLM53" s="319"/>
      <c r="NLN53" s="319"/>
      <c r="NLO53" s="319"/>
      <c r="NLP53" s="319"/>
      <c r="NLQ53" s="319"/>
      <c r="NLR53" s="319"/>
      <c r="NLS53" s="319"/>
      <c r="NLT53" s="319"/>
      <c r="NLU53" s="319"/>
      <c r="NLV53" s="319"/>
      <c r="NLW53" s="319"/>
      <c r="NLX53" s="319"/>
      <c r="NLY53" s="319"/>
      <c r="NLZ53" s="319"/>
      <c r="NMA53" s="319"/>
      <c r="NMB53" s="319"/>
      <c r="NMC53" s="319"/>
      <c r="NMD53" s="319"/>
      <c r="NME53" s="319"/>
      <c r="NMF53" s="319"/>
      <c r="NMG53" s="319"/>
      <c r="NMH53" s="319"/>
      <c r="NMI53" s="319"/>
      <c r="NMJ53" s="319"/>
      <c r="NMK53" s="319"/>
      <c r="NML53" s="319"/>
      <c r="NMM53" s="319"/>
      <c r="NMN53" s="319"/>
      <c r="NMO53" s="319"/>
      <c r="NMP53" s="319"/>
      <c r="NMQ53" s="319"/>
      <c r="NMR53" s="319"/>
      <c r="NMS53" s="319"/>
      <c r="NMT53" s="319"/>
      <c r="NMU53" s="319"/>
      <c r="NMV53" s="319"/>
      <c r="NMW53" s="319"/>
      <c r="NMX53" s="319"/>
      <c r="NMY53" s="319"/>
      <c r="NMZ53" s="319"/>
      <c r="NNA53" s="319"/>
      <c r="NNB53" s="319"/>
      <c r="NNC53" s="319"/>
      <c r="NND53" s="319"/>
      <c r="NNE53" s="319"/>
      <c r="NNF53" s="319"/>
      <c r="NNG53" s="319"/>
      <c r="NNH53" s="319"/>
      <c r="NNI53" s="319"/>
      <c r="NNJ53" s="319"/>
      <c r="NNK53" s="319"/>
      <c r="NNL53" s="319"/>
      <c r="NNM53" s="319"/>
      <c r="NNN53" s="319"/>
      <c r="NNO53" s="319"/>
      <c r="NNP53" s="319"/>
      <c r="NNQ53" s="319"/>
      <c r="NNR53" s="319"/>
      <c r="NNS53" s="319"/>
      <c r="NNT53" s="319"/>
      <c r="NNU53" s="319"/>
      <c r="NNV53" s="319"/>
      <c r="NNW53" s="319"/>
      <c r="NNX53" s="319"/>
      <c r="NNY53" s="319"/>
      <c r="NNZ53" s="319"/>
      <c r="NOA53" s="319"/>
      <c r="NOB53" s="319"/>
      <c r="NOC53" s="319"/>
      <c r="NOD53" s="319"/>
      <c r="NOE53" s="319"/>
      <c r="NOF53" s="319"/>
      <c r="NOG53" s="319"/>
      <c r="NOH53" s="319"/>
      <c r="NOI53" s="319"/>
      <c r="NOJ53" s="319"/>
      <c r="NOK53" s="319"/>
      <c r="NOL53" s="319"/>
      <c r="NOM53" s="319"/>
      <c r="NON53" s="319"/>
      <c r="NOO53" s="319"/>
      <c r="NOP53" s="319"/>
      <c r="NOQ53" s="319"/>
      <c r="NOR53" s="319"/>
      <c r="NOS53" s="319"/>
      <c r="NOT53" s="319"/>
      <c r="NOU53" s="319"/>
      <c r="NOV53" s="319"/>
      <c r="NOW53" s="319"/>
      <c r="NOX53" s="319"/>
      <c r="NOY53" s="319"/>
      <c r="NOZ53" s="319"/>
      <c r="NPA53" s="319"/>
      <c r="NPB53" s="319"/>
      <c r="NPC53" s="319"/>
      <c r="NPD53" s="319"/>
      <c r="NPE53" s="319"/>
      <c r="NPF53" s="319"/>
      <c r="NPG53" s="319"/>
      <c r="NPH53" s="319"/>
      <c r="NPI53" s="319"/>
      <c r="NPJ53" s="319"/>
      <c r="NPK53" s="319"/>
      <c r="NPL53" s="319"/>
      <c r="NPM53" s="319"/>
      <c r="NPN53" s="319"/>
      <c r="NPO53" s="319"/>
      <c r="NPP53" s="319"/>
      <c r="NPQ53" s="319"/>
      <c r="NPR53" s="319"/>
      <c r="NPS53" s="319"/>
      <c r="NPT53" s="319"/>
      <c r="NPU53" s="319"/>
      <c r="NPV53" s="319"/>
      <c r="NPW53" s="319"/>
      <c r="NPX53" s="319"/>
      <c r="NPY53" s="319"/>
      <c r="NPZ53" s="319"/>
      <c r="NQA53" s="319"/>
      <c r="NQB53" s="319"/>
      <c r="NQC53" s="319"/>
      <c r="NQD53" s="319"/>
      <c r="NQE53" s="319"/>
      <c r="NQF53" s="319"/>
      <c r="NQG53" s="319"/>
      <c r="NQH53" s="319"/>
      <c r="NQI53" s="319"/>
      <c r="NQJ53" s="319"/>
      <c r="NQK53" s="319"/>
      <c r="NQL53" s="319"/>
      <c r="NQM53" s="319"/>
      <c r="NQN53" s="319"/>
      <c r="NQO53" s="319"/>
      <c r="NQP53" s="319"/>
      <c r="NQQ53" s="319"/>
      <c r="NQR53" s="319"/>
      <c r="NQS53" s="319"/>
      <c r="NQT53" s="319"/>
      <c r="NQU53" s="319"/>
      <c r="NQV53" s="319"/>
      <c r="NQW53" s="319"/>
      <c r="NQX53" s="319"/>
      <c r="NQY53" s="319"/>
      <c r="NQZ53" s="319"/>
      <c r="NRA53" s="319"/>
      <c r="NRB53" s="319"/>
      <c r="NRC53" s="319"/>
      <c r="NRD53" s="319"/>
      <c r="NRE53" s="319"/>
      <c r="NRF53" s="319"/>
      <c r="NRG53" s="319"/>
      <c r="NRH53" s="319"/>
      <c r="NRI53" s="319"/>
      <c r="NRJ53" s="319"/>
      <c r="NRK53" s="319"/>
      <c r="NRL53" s="319"/>
      <c r="NRM53" s="319"/>
      <c r="NRN53" s="319"/>
      <c r="NRO53" s="319"/>
      <c r="NRP53" s="319"/>
      <c r="NRQ53" s="319"/>
      <c r="NRR53" s="319"/>
      <c r="NRS53" s="319"/>
      <c r="NRT53" s="319"/>
      <c r="NRU53" s="319"/>
      <c r="NRV53" s="319"/>
      <c r="NRW53" s="319"/>
      <c r="NRX53" s="319"/>
      <c r="NRY53" s="319"/>
      <c r="NRZ53" s="319"/>
      <c r="NSA53" s="319"/>
      <c r="NSB53" s="319"/>
      <c r="NSC53" s="319"/>
      <c r="NSD53" s="319"/>
      <c r="NSE53" s="319"/>
      <c r="NSF53" s="319"/>
      <c r="NSG53" s="319"/>
      <c r="NSH53" s="319"/>
      <c r="NSI53" s="319"/>
      <c r="NSJ53" s="319"/>
      <c r="NSK53" s="319"/>
      <c r="NSL53" s="319"/>
      <c r="NSM53" s="319"/>
      <c r="NSN53" s="319"/>
      <c r="NSO53" s="319"/>
      <c r="NSP53" s="319"/>
      <c r="NSQ53" s="319"/>
      <c r="NSR53" s="319"/>
      <c r="NSS53" s="319"/>
      <c r="NST53" s="319"/>
      <c r="NSU53" s="319"/>
      <c r="NSV53" s="319"/>
      <c r="NSW53" s="319"/>
      <c r="NSX53" s="319"/>
      <c r="NSY53" s="319"/>
      <c r="NSZ53" s="319"/>
      <c r="NTA53" s="319"/>
      <c r="NTB53" s="319"/>
      <c r="NTC53" s="319"/>
      <c r="NTD53" s="319"/>
      <c r="NTE53" s="319"/>
      <c r="NTF53" s="319"/>
      <c r="NTG53" s="319"/>
      <c r="NTH53" s="319"/>
      <c r="NTI53" s="319"/>
      <c r="NTJ53" s="319"/>
      <c r="NTK53" s="319"/>
      <c r="NTL53" s="319"/>
      <c r="NTM53" s="319"/>
      <c r="NTN53" s="319"/>
      <c r="NTO53" s="319"/>
      <c r="NTP53" s="319"/>
      <c r="NTQ53" s="319"/>
      <c r="NTR53" s="319"/>
      <c r="NTS53" s="319"/>
      <c r="NTT53" s="319"/>
      <c r="NTU53" s="319"/>
      <c r="NTV53" s="319"/>
      <c r="NTW53" s="319"/>
      <c r="NTX53" s="319"/>
      <c r="NTY53" s="319"/>
      <c r="NTZ53" s="319"/>
      <c r="NUA53" s="319"/>
      <c r="NUB53" s="319"/>
      <c r="NUC53" s="319"/>
      <c r="NUD53" s="319"/>
      <c r="NUE53" s="319"/>
      <c r="NUF53" s="319"/>
      <c r="NUG53" s="319"/>
      <c r="NUH53" s="319"/>
      <c r="NUI53" s="319"/>
      <c r="NUJ53" s="319"/>
      <c r="NUK53" s="319"/>
      <c r="NUL53" s="319"/>
      <c r="NUM53" s="319"/>
      <c r="NUN53" s="319"/>
      <c r="NUO53" s="319"/>
      <c r="NUP53" s="319"/>
      <c r="NUQ53" s="319"/>
      <c r="NUR53" s="319"/>
      <c r="NUS53" s="319"/>
      <c r="NUT53" s="319"/>
      <c r="NUU53" s="319"/>
      <c r="NUV53" s="319"/>
      <c r="NUW53" s="319"/>
      <c r="NUX53" s="319"/>
      <c r="NUY53" s="319"/>
      <c r="NUZ53" s="319"/>
      <c r="NVA53" s="319"/>
      <c r="NVB53" s="319"/>
      <c r="NVC53" s="319"/>
      <c r="NVD53" s="319"/>
      <c r="NVE53" s="319"/>
      <c r="NVF53" s="319"/>
      <c r="NVG53" s="319"/>
      <c r="NVH53" s="319"/>
      <c r="NVI53" s="319"/>
      <c r="NVJ53" s="319"/>
      <c r="NVK53" s="319"/>
      <c r="NVL53" s="319"/>
      <c r="NVM53" s="319"/>
      <c r="NVN53" s="319"/>
      <c r="NVO53" s="319"/>
      <c r="NVP53" s="319"/>
      <c r="NVQ53" s="319"/>
      <c r="NVR53" s="319"/>
      <c r="NVS53" s="319"/>
      <c r="NVT53" s="319"/>
      <c r="NVU53" s="319"/>
      <c r="NVV53" s="319"/>
      <c r="NVW53" s="319"/>
      <c r="NVX53" s="319"/>
      <c r="NVY53" s="319"/>
      <c r="NVZ53" s="319"/>
      <c r="NWA53" s="319"/>
      <c r="NWB53" s="319"/>
      <c r="NWC53" s="319"/>
      <c r="NWD53" s="319"/>
      <c r="NWE53" s="319"/>
      <c r="NWF53" s="319"/>
      <c r="NWG53" s="319"/>
      <c r="NWH53" s="319"/>
      <c r="NWI53" s="319"/>
      <c r="NWJ53" s="319"/>
      <c r="NWK53" s="319"/>
      <c r="NWL53" s="319"/>
      <c r="NWM53" s="319"/>
      <c r="NWN53" s="319"/>
      <c r="NWO53" s="319"/>
      <c r="NWP53" s="319"/>
      <c r="NWQ53" s="319"/>
      <c r="NWR53" s="319"/>
      <c r="NWS53" s="319"/>
      <c r="NWT53" s="319"/>
      <c r="NWU53" s="319"/>
      <c r="NWV53" s="319"/>
      <c r="NWW53" s="319"/>
      <c r="NWX53" s="319"/>
      <c r="NWY53" s="319"/>
      <c r="NWZ53" s="319"/>
      <c r="NXA53" s="319"/>
      <c r="NXB53" s="319"/>
      <c r="NXC53" s="319"/>
      <c r="NXD53" s="319"/>
      <c r="NXE53" s="319"/>
      <c r="NXF53" s="319"/>
      <c r="NXG53" s="319"/>
      <c r="NXH53" s="319"/>
      <c r="NXI53" s="319"/>
      <c r="NXJ53" s="319"/>
      <c r="NXK53" s="319"/>
      <c r="NXL53" s="319"/>
      <c r="NXM53" s="319"/>
      <c r="NXN53" s="319"/>
      <c r="NXO53" s="319"/>
      <c r="NXP53" s="319"/>
      <c r="NXQ53" s="319"/>
      <c r="NXR53" s="319"/>
      <c r="NXS53" s="319"/>
      <c r="NXT53" s="319"/>
      <c r="NXU53" s="319"/>
      <c r="NXV53" s="319"/>
      <c r="NXW53" s="319"/>
      <c r="NXX53" s="319"/>
      <c r="NXY53" s="319"/>
      <c r="NXZ53" s="319"/>
      <c r="NYA53" s="319"/>
      <c r="NYB53" s="319"/>
      <c r="NYC53" s="319"/>
      <c r="NYD53" s="319"/>
      <c r="NYE53" s="319"/>
      <c r="NYF53" s="319"/>
      <c r="NYG53" s="319"/>
      <c r="NYH53" s="319"/>
      <c r="NYI53" s="319"/>
      <c r="NYJ53" s="319"/>
      <c r="NYK53" s="319"/>
      <c r="NYL53" s="319"/>
      <c r="NYM53" s="319"/>
      <c r="NYN53" s="319"/>
      <c r="NYO53" s="319"/>
      <c r="NYP53" s="319"/>
      <c r="NYQ53" s="319"/>
      <c r="NYR53" s="319"/>
      <c r="NYS53" s="319"/>
      <c r="NYT53" s="319"/>
      <c r="NYU53" s="319"/>
      <c r="NYV53" s="319"/>
      <c r="NYW53" s="319"/>
      <c r="NYX53" s="319"/>
      <c r="NYY53" s="319"/>
      <c r="NYZ53" s="319"/>
      <c r="NZA53" s="319"/>
      <c r="NZB53" s="319"/>
      <c r="NZC53" s="319"/>
      <c r="NZD53" s="319"/>
      <c r="NZE53" s="319"/>
      <c r="NZF53" s="319"/>
      <c r="NZG53" s="319"/>
      <c r="NZH53" s="319"/>
      <c r="NZI53" s="319"/>
      <c r="NZJ53" s="319"/>
      <c r="NZK53" s="319"/>
      <c r="NZL53" s="319"/>
      <c r="NZM53" s="319"/>
      <c r="NZN53" s="319"/>
      <c r="NZO53" s="319"/>
      <c r="NZP53" s="319"/>
      <c r="NZQ53" s="319"/>
      <c r="NZR53" s="319"/>
      <c r="NZS53" s="319"/>
      <c r="NZT53" s="319"/>
      <c r="NZU53" s="319"/>
      <c r="NZV53" s="319"/>
      <c r="NZW53" s="319"/>
      <c r="NZX53" s="319"/>
      <c r="NZY53" s="319"/>
      <c r="NZZ53" s="319"/>
      <c r="OAA53" s="319"/>
      <c r="OAB53" s="319"/>
      <c r="OAC53" s="319"/>
      <c r="OAD53" s="319"/>
      <c r="OAE53" s="319"/>
      <c r="OAF53" s="319"/>
      <c r="OAG53" s="319"/>
      <c r="OAH53" s="319"/>
      <c r="OAI53" s="319"/>
      <c r="OAJ53" s="319"/>
      <c r="OAK53" s="319"/>
      <c r="OAL53" s="319"/>
      <c r="OAM53" s="319"/>
      <c r="OAN53" s="319"/>
      <c r="OAO53" s="319"/>
      <c r="OAP53" s="319"/>
      <c r="OAQ53" s="319"/>
      <c r="OAR53" s="319"/>
      <c r="OAS53" s="319"/>
      <c r="OAT53" s="319"/>
      <c r="OAU53" s="319"/>
      <c r="OAV53" s="319"/>
      <c r="OAW53" s="319"/>
      <c r="OAX53" s="319"/>
      <c r="OAY53" s="319"/>
      <c r="OAZ53" s="319"/>
      <c r="OBA53" s="319"/>
      <c r="OBB53" s="319"/>
      <c r="OBC53" s="319"/>
      <c r="OBD53" s="319"/>
      <c r="OBE53" s="319"/>
      <c r="OBF53" s="319"/>
      <c r="OBG53" s="319"/>
      <c r="OBH53" s="319"/>
      <c r="OBI53" s="319"/>
      <c r="OBJ53" s="319"/>
      <c r="OBK53" s="319"/>
      <c r="OBL53" s="319"/>
      <c r="OBM53" s="319"/>
      <c r="OBN53" s="319"/>
      <c r="OBO53" s="319"/>
      <c r="OBP53" s="319"/>
      <c r="OBQ53" s="319"/>
      <c r="OBR53" s="319"/>
      <c r="OBS53" s="319"/>
      <c r="OBT53" s="319"/>
      <c r="OBU53" s="319"/>
      <c r="OBV53" s="319"/>
      <c r="OBW53" s="319"/>
      <c r="OBX53" s="319"/>
      <c r="OBY53" s="319"/>
      <c r="OBZ53" s="319"/>
      <c r="OCA53" s="319"/>
      <c r="OCB53" s="319"/>
      <c r="OCC53" s="319"/>
      <c r="OCD53" s="319"/>
      <c r="OCE53" s="319"/>
      <c r="OCF53" s="319"/>
      <c r="OCG53" s="319"/>
      <c r="OCH53" s="319"/>
      <c r="OCI53" s="319"/>
      <c r="OCJ53" s="319"/>
      <c r="OCK53" s="319"/>
      <c r="OCL53" s="319"/>
      <c r="OCM53" s="319"/>
      <c r="OCN53" s="319"/>
      <c r="OCO53" s="319"/>
      <c r="OCP53" s="319"/>
      <c r="OCQ53" s="319"/>
      <c r="OCR53" s="319"/>
      <c r="OCS53" s="319"/>
      <c r="OCT53" s="319"/>
      <c r="OCU53" s="319"/>
      <c r="OCV53" s="319"/>
      <c r="OCW53" s="319"/>
      <c r="OCX53" s="319"/>
      <c r="OCY53" s="319"/>
      <c r="OCZ53" s="319"/>
      <c r="ODA53" s="319"/>
      <c r="ODB53" s="319"/>
      <c r="ODC53" s="319"/>
      <c r="ODD53" s="319"/>
      <c r="ODE53" s="319"/>
      <c r="ODF53" s="319"/>
      <c r="ODG53" s="319"/>
      <c r="ODH53" s="319"/>
      <c r="ODI53" s="319"/>
      <c r="ODJ53" s="319"/>
      <c r="ODK53" s="319"/>
      <c r="ODL53" s="319"/>
      <c r="ODM53" s="319"/>
      <c r="ODN53" s="319"/>
      <c r="ODO53" s="319"/>
      <c r="ODP53" s="319"/>
      <c r="ODQ53" s="319"/>
      <c r="ODR53" s="319"/>
      <c r="ODS53" s="319"/>
      <c r="ODT53" s="319"/>
      <c r="ODU53" s="319"/>
      <c r="ODV53" s="319"/>
      <c r="ODW53" s="319"/>
      <c r="ODX53" s="319"/>
      <c r="ODY53" s="319"/>
      <c r="ODZ53" s="319"/>
      <c r="OEA53" s="319"/>
      <c r="OEB53" s="319"/>
      <c r="OEC53" s="319"/>
      <c r="OED53" s="319"/>
      <c r="OEE53" s="319"/>
      <c r="OEF53" s="319"/>
      <c r="OEG53" s="319"/>
      <c r="OEH53" s="319"/>
      <c r="OEI53" s="319"/>
      <c r="OEJ53" s="319"/>
      <c r="OEK53" s="319"/>
      <c r="OEL53" s="319"/>
      <c r="OEM53" s="319"/>
      <c r="OEN53" s="319"/>
      <c r="OEO53" s="319"/>
      <c r="OEP53" s="319"/>
      <c r="OEQ53" s="319"/>
      <c r="OER53" s="319"/>
      <c r="OES53" s="319"/>
      <c r="OET53" s="319"/>
      <c r="OEU53" s="319"/>
      <c r="OEV53" s="319"/>
      <c r="OEW53" s="319"/>
      <c r="OEX53" s="319"/>
      <c r="OEY53" s="319"/>
      <c r="OEZ53" s="319"/>
      <c r="OFA53" s="319"/>
      <c r="OFB53" s="319"/>
      <c r="OFC53" s="319"/>
      <c r="OFD53" s="319"/>
      <c r="OFE53" s="319"/>
      <c r="OFF53" s="319"/>
      <c r="OFG53" s="319"/>
      <c r="OFH53" s="319"/>
      <c r="OFI53" s="319"/>
      <c r="OFJ53" s="319"/>
      <c r="OFK53" s="319"/>
      <c r="OFL53" s="319"/>
      <c r="OFM53" s="319"/>
      <c r="OFN53" s="319"/>
      <c r="OFO53" s="319"/>
      <c r="OFP53" s="319"/>
      <c r="OFQ53" s="319"/>
      <c r="OFR53" s="319"/>
      <c r="OFS53" s="319"/>
      <c r="OFT53" s="319"/>
      <c r="OFU53" s="319"/>
      <c r="OFV53" s="319"/>
      <c r="OFW53" s="319"/>
      <c r="OFX53" s="319"/>
      <c r="OFY53" s="319"/>
      <c r="OFZ53" s="319"/>
      <c r="OGA53" s="319"/>
      <c r="OGB53" s="319"/>
      <c r="OGC53" s="319"/>
      <c r="OGD53" s="319"/>
      <c r="OGE53" s="319"/>
      <c r="OGF53" s="319"/>
      <c r="OGG53" s="319"/>
      <c r="OGH53" s="319"/>
      <c r="OGI53" s="319"/>
      <c r="OGJ53" s="319"/>
      <c r="OGK53" s="319"/>
      <c r="OGL53" s="319"/>
      <c r="OGM53" s="319"/>
      <c r="OGN53" s="319"/>
      <c r="OGO53" s="319"/>
      <c r="OGP53" s="319"/>
      <c r="OGQ53" s="319"/>
      <c r="OGR53" s="319"/>
      <c r="OGS53" s="319"/>
      <c r="OGT53" s="319"/>
      <c r="OGU53" s="319"/>
      <c r="OGV53" s="319"/>
      <c r="OGW53" s="319"/>
      <c r="OGX53" s="319"/>
      <c r="OGY53" s="319"/>
      <c r="OGZ53" s="319"/>
      <c r="OHA53" s="319"/>
      <c r="OHB53" s="319"/>
      <c r="OHC53" s="319"/>
      <c r="OHD53" s="319"/>
      <c r="OHE53" s="319"/>
      <c r="OHF53" s="319"/>
      <c r="OHG53" s="319"/>
      <c r="OHH53" s="319"/>
      <c r="OHI53" s="319"/>
      <c r="OHJ53" s="319"/>
      <c r="OHK53" s="319"/>
      <c r="OHL53" s="319"/>
      <c r="OHM53" s="319"/>
      <c r="OHN53" s="319"/>
      <c r="OHO53" s="319"/>
      <c r="OHP53" s="319"/>
      <c r="OHQ53" s="319"/>
      <c r="OHR53" s="319"/>
      <c r="OHS53" s="319"/>
      <c r="OHT53" s="319"/>
      <c r="OHU53" s="319"/>
      <c r="OHV53" s="319"/>
      <c r="OHW53" s="319"/>
      <c r="OHX53" s="319"/>
      <c r="OHY53" s="319"/>
      <c r="OHZ53" s="319"/>
      <c r="OIA53" s="319"/>
      <c r="OIB53" s="319"/>
      <c r="OIC53" s="319"/>
      <c r="OID53" s="319"/>
      <c r="OIE53" s="319"/>
      <c r="OIF53" s="319"/>
      <c r="OIG53" s="319"/>
      <c r="OIH53" s="319"/>
      <c r="OII53" s="319"/>
      <c r="OIJ53" s="319"/>
      <c r="OIK53" s="319"/>
      <c r="OIL53" s="319"/>
      <c r="OIM53" s="319"/>
      <c r="OIN53" s="319"/>
      <c r="OIO53" s="319"/>
      <c r="OIP53" s="319"/>
      <c r="OIQ53" s="319"/>
      <c r="OIR53" s="319"/>
      <c r="OIS53" s="319"/>
      <c r="OIT53" s="319"/>
      <c r="OIU53" s="319"/>
      <c r="OIV53" s="319"/>
      <c r="OIW53" s="319"/>
      <c r="OIX53" s="319"/>
      <c r="OIY53" s="319"/>
      <c r="OIZ53" s="319"/>
      <c r="OJA53" s="319"/>
      <c r="OJB53" s="319"/>
      <c r="OJC53" s="319"/>
      <c r="OJD53" s="319"/>
      <c r="OJE53" s="319"/>
      <c r="OJF53" s="319"/>
      <c r="OJG53" s="319"/>
      <c r="OJH53" s="319"/>
      <c r="OJI53" s="319"/>
      <c r="OJJ53" s="319"/>
      <c r="OJK53" s="319"/>
      <c r="OJL53" s="319"/>
      <c r="OJM53" s="319"/>
      <c r="OJN53" s="319"/>
      <c r="OJO53" s="319"/>
      <c r="OJP53" s="319"/>
      <c r="OJQ53" s="319"/>
      <c r="OJR53" s="319"/>
      <c r="OJS53" s="319"/>
      <c r="OJT53" s="319"/>
      <c r="OJU53" s="319"/>
      <c r="OJV53" s="319"/>
      <c r="OJW53" s="319"/>
      <c r="OJX53" s="319"/>
      <c r="OJY53" s="319"/>
      <c r="OJZ53" s="319"/>
      <c r="OKA53" s="319"/>
      <c r="OKB53" s="319"/>
      <c r="OKC53" s="319"/>
      <c r="OKD53" s="319"/>
      <c r="OKE53" s="319"/>
      <c r="OKF53" s="319"/>
      <c r="OKG53" s="319"/>
      <c r="OKH53" s="319"/>
      <c r="OKI53" s="319"/>
      <c r="OKJ53" s="319"/>
      <c r="OKK53" s="319"/>
      <c r="OKL53" s="319"/>
      <c r="OKM53" s="319"/>
      <c r="OKN53" s="319"/>
      <c r="OKO53" s="319"/>
      <c r="OKP53" s="319"/>
      <c r="OKQ53" s="319"/>
      <c r="OKR53" s="319"/>
      <c r="OKS53" s="319"/>
      <c r="OKT53" s="319"/>
      <c r="OKU53" s="319"/>
      <c r="OKV53" s="319"/>
      <c r="OKW53" s="319"/>
      <c r="OKX53" s="319"/>
      <c r="OKY53" s="319"/>
      <c r="OKZ53" s="319"/>
      <c r="OLA53" s="319"/>
      <c r="OLB53" s="319"/>
      <c r="OLC53" s="319"/>
      <c r="OLD53" s="319"/>
      <c r="OLE53" s="319"/>
      <c r="OLF53" s="319"/>
      <c r="OLG53" s="319"/>
      <c r="OLH53" s="319"/>
      <c r="OLI53" s="319"/>
      <c r="OLJ53" s="319"/>
      <c r="OLK53" s="319"/>
      <c r="OLL53" s="319"/>
      <c r="OLM53" s="319"/>
      <c r="OLN53" s="319"/>
      <c r="OLO53" s="319"/>
      <c r="OLP53" s="319"/>
      <c r="OLQ53" s="319"/>
      <c r="OLR53" s="319"/>
      <c r="OLS53" s="319"/>
      <c r="OLT53" s="319"/>
      <c r="OLU53" s="319"/>
      <c r="OLV53" s="319"/>
      <c r="OLW53" s="319"/>
      <c r="OLX53" s="319"/>
      <c r="OLY53" s="319"/>
      <c r="OLZ53" s="319"/>
      <c r="OMA53" s="319"/>
      <c r="OMB53" s="319"/>
      <c r="OMC53" s="319"/>
      <c r="OMD53" s="319"/>
      <c r="OME53" s="319"/>
      <c r="OMF53" s="319"/>
      <c r="OMG53" s="319"/>
      <c r="OMH53" s="319"/>
      <c r="OMI53" s="319"/>
      <c r="OMJ53" s="319"/>
      <c r="OMK53" s="319"/>
      <c r="OML53" s="319"/>
      <c r="OMM53" s="319"/>
      <c r="OMN53" s="319"/>
      <c r="OMO53" s="319"/>
      <c r="OMP53" s="319"/>
      <c r="OMQ53" s="319"/>
      <c r="OMR53" s="319"/>
      <c r="OMS53" s="319"/>
      <c r="OMT53" s="319"/>
      <c r="OMU53" s="319"/>
      <c r="OMV53" s="319"/>
      <c r="OMW53" s="319"/>
      <c r="OMX53" s="319"/>
      <c r="OMY53" s="319"/>
      <c r="OMZ53" s="319"/>
      <c r="ONA53" s="319"/>
      <c r="ONB53" s="319"/>
      <c r="ONC53" s="319"/>
      <c r="OND53" s="319"/>
      <c r="ONE53" s="319"/>
      <c r="ONF53" s="319"/>
      <c r="ONG53" s="319"/>
      <c r="ONH53" s="319"/>
      <c r="ONI53" s="319"/>
      <c r="ONJ53" s="319"/>
      <c r="ONK53" s="319"/>
      <c r="ONL53" s="319"/>
      <c r="ONM53" s="319"/>
      <c r="ONN53" s="319"/>
      <c r="ONO53" s="319"/>
      <c r="ONP53" s="319"/>
      <c r="ONQ53" s="319"/>
      <c r="ONR53" s="319"/>
      <c r="ONS53" s="319"/>
      <c r="ONT53" s="319"/>
      <c r="ONU53" s="319"/>
      <c r="ONV53" s="319"/>
      <c r="ONW53" s="319"/>
      <c r="ONX53" s="319"/>
      <c r="ONY53" s="319"/>
      <c r="ONZ53" s="319"/>
      <c r="OOA53" s="319"/>
      <c r="OOB53" s="319"/>
      <c r="OOC53" s="319"/>
      <c r="OOD53" s="319"/>
      <c r="OOE53" s="319"/>
      <c r="OOF53" s="319"/>
      <c r="OOG53" s="319"/>
      <c r="OOH53" s="319"/>
      <c r="OOI53" s="319"/>
      <c r="OOJ53" s="319"/>
      <c r="OOK53" s="319"/>
      <c r="OOL53" s="319"/>
      <c r="OOM53" s="319"/>
      <c r="OON53" s="319"/>
      <c r="OOO53" s="319"/>
      <c r="OOP53" s="319"/>
      <c r="OOQ53" s="319"/>
      <c r="OOR53" s="319"/>
      <c r="OOS53" s="319"/>
      <c r="OOT53" s="319"/>
      <c r="OOU53" s="319"/>
      <c r="OOV53" s="319"/>
      <c r="OOW53" s="319"/>
      <c r="OOX53" s="319"/>
      <c r="OOY53" s="319"/>
      <c r="OOZ53" s="319"/>
      <c r="OPA53" s="319"/>
      <c r="OPB53" s="319"/>
      <c r="OPC53" s="319"/>
      <c r="OPD53" s="319"/>
      <c r="OPE53" s="319"/>
      <c r="OPF53" s="319"/>
      <c r="OPG53" s="319"/>
      <c r="OPH53" s="319"/>
      <c r="OPI53" s="319"/>
      <c r="OPJ53" s="319"/>
      <c r="OPK53" s="319"/>
      <c r="OPL53" s="319"/>
      <c r="OPM53" s="319"/>
      <c r="OPN53" s="319"/>
      <c r="OPO53" s="319"/>
      <c r="OPP53" s="319"/>
      <c r="OPQ53" s="319"/>
      <c r="OPR53" s="319"/>
      <c r="OPS53" s="319"/>
      <c r="OPT53" s="319"/>
      <c r="OPU53" s="319"/>
      <c r="OPV53" s="319"/>
      <c r="OPW53" s="319"/>
      <c r="OPX53" s="319"/>
      <c r="OPY53" s="319"/>
      <c r="OPZ53" s="319"/>
      <c r="OQA53" s="319"/>
      <c r="OQB53" s="319"/>
      <c r="OQC53" s="319"/>
      <c r="OQD53" s="319"/>
      <c r="OQE53" s="319"/>
      <c r="OQF53" s="319"/>
      <c r="OQG53" s="319"/>
      <c r="OQH53" s="319"/>
      <c r="OQI53" s="319"/>
      <c r="OQJ53" s="319"/>
      <c r="OQK53" s="319"/>
      <c r="OQL53" s="319"/>
      <c r="OQM53" s="319"/>
      <c r="OQN53" s="319"/>
      <c r="OQO53" s="319"/>
      <c r="OQP53" s="319"/>
      <c r="OQQ53" s="319"/>
      <c r="OQR53" s="319"/>
      <c r="OQS53" s="319"/>
      <c r="OQT53" s="319"/>
      <c r="OQU53" s="319"/>
      <c r="OQV53" s="319"/>
      <c r="OQW53" s="319"/>
      <c r="OQX53" s="319"/>
      <c r="OQY53" s="319"/>
      <c r="OQZ53" s="319"/>
      <c r="ORA53" s="319"/>
      <c r="ORB53" s="319"/>
      <c r="ORC53" s="319"/>
      <c r="ORD53" s="319"/>
      <c r="ORE53" s="319"/>
      <c r="ORF53" s="319"/>
      <c r="ORG53" s="319"/>
      <c r="ORH53" s="319"/>
      <c r="ORI53" s="319"/>
      <c r="ORJ53" s="319"/>
      <c r="ORK53" s="319"/>
      <c r="ORL53" s="319"/>
      <c r="ORM53" s="319"/>
      <c r="ORN53" s="319"/>
      <c r="ORO53" s="319"/>
      <c r="ORP53" s="319"/>
      <c r="ORQ53" s="319"/>
      <c r="ORR53" s="319"/>
      <c r="ORS53" s="319"/>
      <c r="ORT53" s="319"/>
      <c r="ORU53" s="319"/>
      <c r="ORV53" s="319"/>
      <c r="ORW53" s="319"/>
      <c r="ORX53" s="319"/>
      <c r="ORY53" s="319"/>
      <c r="ORZ53" s="319"/>
      <c r="OSA53" s="319"/>
      <c r="OSB53" s="319"/>
      <c r="OSC53" s="319"/>
      <c r="OSD53" s="319"/>
      <c r="OSE53" s="319"/>
      <c r="OSF53" s="319"/>
      <c r="OSG53" s="319"/>
      <c r="OSH53" s="319"/>
      <c r="OSI53" s="319"/>
      <c r="OSJ53" s="319"/>
      <c r="OSK53" s="319"/>
      <c r="OSL53" s="319"/>
      <c r="OSM53" s="319"/>
      <c r="OSN53" s="319"/>
      <c r="OSO53" s="319"/>
      <c r="OSP53" s="319"/>
      <c r="OSQ53" s="319"/>
      <c r="OSR53" s="319"/>
      <c r="OSS53" s="319"/>
      <c r="OST53" s="319"/>
      <c r="OSU53" s="319"/>
      <c r="OSV53" s="319"/>
      <c r="OSW53" s="319"/>
      <c r="OSX53" s="319"/>
      <c r="OSY53" s="319"/>
      <c r="OSZ53" s="319"/>
      <c r="OTA53" s="319"/>
      <c r="OTB53" s="319"/>
      <c r="OTC53" s="319"/>
      <c r="OTD53" s="319"/>
      <c r="OTE53" s="319"/>
      <c r="OTF53" s="319"/>
      <c r="OTG53" s="319"/>
      <c r="OTH53" s="319"/>
      <c r="OTI53" s="319"/>
      <c r="OTJ53" s="319"/>
      <c r="OTK53" s="319"/>
      <c r="OTL53" s="319"/>
      <c r="OTM53" s="319"/>
      <c r="OTN53" s="319"/>
      <c r="OTO53" s="319"/>
      <c r="OTP53" s="319"/>
      <c r="OTQ53" s="319"/>
      <c r="OTR53" s="319"/>
      <c r="OTS53" s="319"/>
      <c r="OTT53" s="319"/>
      <c r="OTU53" s="319"/>
      <c r="OTV53" s="319"/>
      <c r="OTW53" s="319"/>
      <c r="OTX53" s="319"/>
      <c r="OTY53" s="319"/>
      <c r="OTZ53" s="319"/>
      <c r="OUA53" s="319"/>
      <c r="OUB53" s="319"/>
      <c r="OUC53" s="319"/>
      <c r="OUD53" s="319"/>
      <c r="OUE53" s="319"/>
      <c r="OUF53" s="319"/>
      <c r="OUG53" s="319"/>
      <c r="OUH53" s="319"/>
      <c r="OUI53" s="319"/>
      <c r="OUJ53" s="319"/>
      <c r="OUK53" s="319"/>
      <c r="OUL53" s="319"/>
      <c r="OUM53" s="319"/>
      <c r="OUN53" s="319"/>
      <c r="OUO53" s="319"/>
      <c r="OUP53" s="319"/>
      <c r="OUQ53" s="319"/>
      <c r="OUR53" s="319"/>
      <c r="OUS53" s="319"/>
      <c r="OUT53" s="319"/>
      <c r="OUU53" s="319"/>
      <c r="OUV53" s="319"/>
      <c r="OUW53" s="319"/>
      <c r="OUX53" s="319"/>
      <c r="OUY53" s="319"/>
      <c r="OUZ53" s="319"/>
      <c r="OVA53" s="319"/>
      <c r="OVB53" s="319"/>
      <c r="OVC53" s="319"/>
      <c r="OVD53" s="319"/>
      <c r="OVE53" s="319"/>
      <c r="OVF53" s="319"/>
      <c r="OVG53" s="319"/>
      <c r="OVH53" s="319"/>
      <c r="OVI53" s="319"/>
      <c r="OVJ53" s="319"/>
      <c r="OVK53" s="319"/>
      <c r="OVL53" s="319"/>
      <c r="OVM53" s="319"/>
      <c r="OVN53" s="319"/>
      <c r="OVO53" s="319"/>
      <c r="OVP53" s="319"/>
      <c r="OVQ53" s="319"/>
      <c r="OVR53" s="319"/>
      <c r="OVS53" s="319"/>
      <c r="OVT53" s="319"/>
      <c r="OVU53" s="319"/>
      <c r="OVV53" s="319"/>
      <c r="OVW53" s="319"/>
      <c r="OVX53" s="319"/>
      <c r="OVY53" s="319"/>
      <c r="OVZ53" s="319"/>
      <c r="OWA53" s="319"/>
      <c r="OWB53" s="319"/>
      <c r="OWC53" s="319"/>
      <c r="OWD53" s="319"/>
      <c r="OWE53" s="319"/>
      <c r="OWF53" s="319"/>
      <c r="OWG53" s="319"/>
      <c r="OWH53" s="319"/>
      <c r="OWI53" s="319"/>
      <c r="OWJ53" s="319"/>
      <c r="OWK53" s="319"/>
      <c r="OWL53" s="319"/>
      <c r="OWM53" s="319"/>
      <c r="OWN53" s="319"/>
      <c r="OWO53" s="319"/>
      <c r="OWP53" s="319"/>
      <c r="OWQ53" s="319"/>
      <c r="OWR53" s="319"/>
      <c r="OWS53" s="319"/>
      <c r="OWT53" s="319"/>
      <c r="OWU53" s="319"/>
      <c r="OWV53" s="319"/>
      <c r="OWW53" s="319"/>
      <c r="OWX53" s="319"/>
      <c r="OWY53" s="319"/>
      <c r="OWZ53" s="319"/>
      <c r="OXA53" s="319"/>
      <c r="OXB53" s="319"/>
      <c r="OXC53" s="319"/>
      <c r="OXD53" s="319"/>
      <c r="OXE53" s="319"/>
      <c r="OXF53" s="319"/>
      <c r="OXG53" s="319"/>
      <c r="OXH53" s="319"/>
      <c r="OXI53" s="319"/>
      <c r="OXJ53" s="319"/>
      <c r="OXK53" s="319"/>
      <c r="OXL53" s="319"/>
      <c r="OXM53" s="319"/>
      <c r="OXN53" s="319"/>
      <c r="OXO53" s="319"/>
      <c r="OXP53" s="319"/>
      <c r="OXQ53" s="319"/>
      <c r="OXR53" s="319"/>
      <c r="OXS53" s="319"/>
      <c r="OXT53" s="319"/>
      <c r="OXU53" s="319"/>
      <c r="OXV53" s="319"/>
      <c r="OXW53" s="319"/>
      <c r="OXX53" s="319"/>
      <c r="OXY53" s="319"/>
      <c r="OXZ53" s="319"/>
      <c r="OYA53" s="319"/>
      <c r="OYB53" s="319"/>
      <c r="OYC53" s="319"/>
      <c r="OYD53" s="319"/>
      <c r="OYE53" s="319"/>
      <c r="OYF53" s="319"/>
      <c r="OYG53" s="319"/>
      <c r="OYH53" s="319"/>
      <c r="OYI53" s="319"/>
      <c r="OYJ53" s="319"/>
      <c r="OYK53" s="319"/>
      <c r="OYL53" s="319"/>
      <c r="OYM53" s="319"/>
      <c r="OYN53" s="319"/>
      <c r="OYO53" s="319"/>
      <c r="OYP53" s="319"/>
      <c r="OYQ53" s="319"/>
      <c r="OYR53" s="319"/>
      <c r="OYS53" s="319"/>
      <c r="OYT53" s="319"/>
      <c r="OYU53" s="319"/>
      <c r="OYV53" s="319"/>
      <c r="OYW53" s="319"/>
      <c r="OYX53" s="319"/>
      <c r="OYY53" s="319"/>
      <c r="OYZ53" s="319"/>
      <c r="OZA53" s="319"/>
      <c r="OZB53" s="319"/>
      <c r="OZC53" s="319"/>
      <c r="OZD53" s="319"/>
      <c r="OZE53" s="319"/>
      <c r="OZF53" s="319"/>
      <c r="OZG53" s="319"/>
      <c r="OZH53" s="319"/>
      <c r="OZI53" s="319"/>
      <c r="OZJ53" s="319"/>
      <c r="OZK53" s="319"/>
      <c r="OZL53" s="319"/>
      <c r="OZM53" s="319"/>
      <c r="OZN53" s="319"/>
      <c r="OZO53" s="319"/>
      <c r="OZP53" s="319"/>
      <c r="OZQ53" s="319"/>
      <c r="OZR53" s="319"/>
      <c r="OZS53" s="319"/>
      <c r="OZT53" s="319"/>
      <c r="OZU53" s="319"/>
      <c r="OZV53" s="319"/>
      <c r="OZW53" s="319"/>
      <c r="OZX53" s="319"/>
      <c r="OZY53" s="319"/>
      <c r="OZZ53" s="319"/>
      <c r="PAA53" s="319"/>
      <c r="PAB53" s="319"/>
      <c r="PAC53" s="319"/>
      <c r="PAD53" s="319"/>
      <c r="PAE53" s="319"/>
      <c r="PAF53" s="319"/>
      <c r="PAG53" s="319"/>
      <c r="PAH53" s="319"/>
      <c r="PAI53" s="319"/>
      <c r="PAJ53" s="319"/>
      <c r="PAK53" s="319"/>
      <c r="PAL53" s="319"/>
      <c r="PAM53" s="319"/>
      <c r="PAN53" s="319"/>
      <c r="PAO53" s="319"/>
      <c r="PAP53" s="319"/>
      <c r="PAQ53" s="319"/>
      <c r="PAR53" s="319"/>
      <c r="PAS53" s="319"/>
      <c r="PAT53" s="319"/>
      <c r="PAU53" s="319"/>
      <c r="PAV53" s="319"/>
      <c r="PAW53" s="319"/>
      <c r="PAX53" s="319"/>
      <c r="PAY53" s="319"/>
      <c r="PAZ53" s="319"/>
      <c r="PBA53" s="319"/>
      <c r="PBB53" s="319"/>
      <c r="PBC53" s="319"/>
      <c r="PBD53" s="319"/>
      <c r="PBE53" s="319"/>
      <c r="PBF53" s="319"/>
      <c r="PBG53" s="319"/>
      <c r="PBH53" s="319"/>
      <c r="PBI53" s="319"/>
      <c r="PBJ53" s="319"/>
      <c r="PBK53" s="319"/>
      <c r="PBL53" s="319"/>
      <c r="PBM53" s="319"/>
      <c r="PBN53" s="319"/>
      <c r="PBO53" s="319"/>
      <c r="PBP53" s="319"/>
      <c r="PBQ53" s="319"/>
      <c r="PBR53" s="319"/>
      <c r="PBS53" s="319"/>
      <c r="PBT53" s="319"/>
      <c r="PBU53" s="319"/>
      <c r="PBV53" s="319"/>
      <c r="PBW53" s="319"/>
      <c r="PBX53" s="319"/>
      <c r="PBY53" s="319"/>
      <c r="PBZ53" s="319"/>
      <c r="PCA53" s="319"/>
      <c r="PCB53" s="319"/>
      <c r="PCC53" s="319"/>
      <c r="PCD53" s="319"/>
      <c r="PCE53" s="319"/>
      <c r="PCF53" s="319"/>
      <c r="PCG53" s="319"/>
      <c r="PCH53" s="319"/>
      <c r="PCI53" s="319"/>
      <c r="PCJ53" s="319"/>
      <c r="PCK53" s="319"/>
      <c r="PCL53" s="319"/>
      <c r="PCM53" s="319"/>
      <c r="PCN53" s="319"/>
      <c r="PCO53" s="319"/>
      <c r="PCP53" s="319"/>
      <c r="PCQ53" s="319"/>
      <c r="PCR53" s="319"/>
      <c r="PCS53" s="319"/>
      <c r="PCT53" s="319"/>
      <c r="PCU53" s="319"/>
      <c r="PCV53" s="319"/>
      <c r="PCW53" s="319"/>
      <c r="PCX53" s="319"/>
      <c r="PCY53" s="319"/>
      <c r="PCZ53" s="319"/>
      <c r="PDA53" s="319"/>
      <c r="PDB53" s="319"/>
      <c r="PDC53" s="319"/>
      <c r="PDD53" s="319"/>
      <c r="PDE53" s="319"/>
      <c r="PDF53" s="319"/>
      <c r="PDG53" s="319"/>
      <c r="PDH53" s="319"/>
      <c r="PDI53" s="319"/>
      <c r="PDJ53" s="319"/>
      <c r="PDK53" s="319"/>
      <c r="PDL53" s="319"/>
      <c r="PDM53" s="319"/>
      <c r="PDN53" s="319"/>
      <c r="PDO53" s="319"/>
      <c r="PDP53" s="319"/>
      <c r="PDQ53" s="319"/>
      <c r="PDR53" s="319"/>
      <c r="PDS53" s="319"/>
      <c r="PDT53" s="319"/>
      <c r="PDU53" s="319"/>
      <c r="PDV53" s="319"/>
      <c r="PDW53" s="319"/>
      <c r="PDX53" s="319"/>
      <c r="PDY53" s="319"/>
      <c r="PDZ53" s="319"/>
      <c r="PEA53" s="319"/>
      <c r="PEB53" s="319"/>
      <c r="PEC53" s="319"/>
      <c r="PED53" s="319"/>
      <c r="PEE53" s="319"/>
      <c r="PEF53" s="319"/>
      <c r="PEG53" s="319"/>
      <c r="PEH53" s="319"/>
      <c r="PEI53" s="319"/>
      <c r="PEJ53" s="319"/>
      <c r="PEK53" s="319"/>
      <c r="PEL53" s="319"/>
      <c r="PEM53" s="319"/>
      <c r="PEN53" s="319"/>
      <c r="PEO53" s="319"/>
      <c r="PEP53" s="319"/>
      <c r="PEQ53" s="319"/>
      <c r="PER53" s="319"/>
      <c r="PES53" s="319"/>
      <c r="PET53" s="319"/>
      <c r="PEU53" s="319"/>
      <c r="PEV53" s="319"/>
      <c r="PEW53" s="319"/>
      <c r="PEX53" s="319"/>
      <c r="PEY53" s="319"/>
      <c r="PEZ53" s="319"/>
      <c r="PFA53" s="319"/>
      <c r="PFB53" s="319"/>
      <c r="PFC53" s="319"/>
      <c r="PFD53" s="319"/>
      <c r="PFE53" s="319"/>
      <c r="PFF53" s="319"/>
      <c r="PFG53" s="319"/>
      <c r="PFH53" s="319"/>
      <c r="PFI53" s="319"/>
      <c r="PFJ53" s="319"/>
      <c r="PFK53" s="319"/>
      <c r="PFL53" s="319"/>
      <c r="PFM53" s="319"/>
      <c r="PFN53" s="319"/>
      <c r="PFO53" s="319"/>
      <c r="PFP53" s="319"/>
      <c r="PFQ53" s="319"/>
      <c r="PFR53" s="319"/>
      <c r="PFS53" s="319"/>
      <c r="PFT53" s="319"/>
      <c r="PFU53" s="319"/>
      <c r="PFV53" s="319"/>
      <c r="PFW53" s="319"/>
      <c r="PFX53" s="319"/>
      <c r="PFY53" s="319"/>
      <c r="PFZ53" s="319"/>
      <c r="PGA53" s="319"/>
      <c r="PGB53" s="319"/>
      <c r="PGC53" s="319"/>
      <c r="PGD53" s="319"/>
      <c r="PGE53" s="319"/>
      <c r="PGF53" s="319"/>
      <c r="PGG53" s="319"/>
      <c r="PGH53" s="319"/>
      <c r="PGI53" s="319"/>
      <c r="PGJ53" s="319"/>
      <c r="PGK53" s="319"/>
      <c r="PGL53" s="319"/>
      <c r="PGM53" s="319"/>
      <c r="PGN53" s="319"/>
      <c r="PGO53" s="319"/>
      <c r="PGP53" s="319"/>
      <c r="PGQ53" s="319"/>
      <c r="PGR53" s="319"/>
      <c r="PGS53" s="319"/>
      <c r="PGT53" s="319"/>
      <c r="PGU53" s="319"/>
      <c r="PGV53" s="319"/>
      <c r="PGW53" s="319"/>
      <c r="PGX53" s="319"/>
      <c r="PGY53" s="319"/>
      <c r="PGZ53" s="319"/>
      <c r="PHA53" s="319"/>
      <c r="PHB53" s="319"/>
      <c r="PHC53" s="319"/>
      <c r="PHD53" s="319"/>
      <c r="PHE53" s="319"/>
      <c r="PHF53" s="319"/>
      <c r="PHG53" s="319"/>
      <c r="PHH53" s="319"/>
      <c r="PHI53" s="319"/>
      <c r="PHJ53" s="319"/>
      <c r="PHK53" s="319"/>
      <c r="PHL53" s="319"/>
      <c r="PHM53" s="319"/>
      <c r="PHN53" s="319"/>
      <c r="PHO53" s="319"/>
      <c r="PHP53" s="319"/>
      <c r="PHQ53" s="319"/>
      <c r="PHR53" s="319"/>
      <c r="PHS53" s="319"/>
      <c r="PHT53" s="319"/>
      <c r="PHU53" s="319"/>
      <c r="PHV53" s="319"/>
      <c r="PHW53" s="319"/>
      <c r="PHX53" s="319"/>
      <c r="PHY53" s="319"/>
      <c r="PHZ53" s="319"/>
      <c r="PIA53" s="319"/>
      <c r="PIB53" s="319"/>
      <c r="PIC53" s="319"/>
      <c r="PID53" s="319"/>
      <c r="PIE53" s="319"/>
      <c r="PIF53" s="319"/>
      <c r="PIG53" s="319"/>
      <c r="PIH53" s="319"/>
      <c r="PII53" s="319"/>
      <c r="PIJ53" s="319"/>
      <c r="PIK53" s="319"/>
      <c r="PIL53" s="319"/>
      <c r="PIM53" s="319"/>
      <c r="PIN53" s="319"/>
      <c r="PIO53" s="319"/>
      <c r="PIP53" s="319"/>
      <c r="PIQ53" s="319"/>
      <c r="PIR53" s="319"/>
      <c r="PIS53" s="319"/>
      <c r="PIT53" s="319"/>
      <c r="PIU53" s="319"/>
      <c r="PIV53" s="319"/>
      <c r="PIW53" s="319"/>
      <c r="PIX53" s="319"/>
      <c r="PIY53" s="319"/>
      <c r="PIZ53" s="319"/>
      <c r="PJA53" s="319"/>
      <c r="PJB53" s="319"/>
      <c r="PJC53" s="319"/>
      <c r="PJD53" s="319"/>
      <c r="PJE53" s="319"/>
      <c r="PJF53" s="319"/>
      <c r="PJG53" s="319"/>
      <c r="PJH53" s="319"/>
      <c r="PJI53" s="319"/>
      <c r="PJJ53" s="319"/>
      <c r="PJK53" s="319"/>
      <c r="PJL53" s="319"/>
      <c r="PJM53" s="319"/>
      <c r="PJN53" s="319"/>
      <c r="PJO53" s="319"/>
      <c r="PJP53" s="319"/>
      <c r="PJQ53" s="319"/>
      <c r="PJR53" s="319"/>
      <c r="PJS53" s="319"/>
      <c r="PJT53" s="319"/>
      <c r="PJU53" s="319"/>
      <c r="PJV53" s="319"/>
      <c r="PJW53" s="319"/>
      <c r="PJX53" s="319"/>
      <c r="PJY53" s="319"/>
      <c r="PJZ53" s="319"/>
      <c r="PKA53" s="319"/>
      <c r="PKB53" s="319"/>
      <c r="PKC53" s="319"/>
      <c r="PKD53" s="319"/>
      <c r="PKE53" s="319"/>
      <c r="PKF53" s="319"/>
      <c r="PKG53" s="319"/>
      <c r="PKH53" s="319"/>
      <c r="PKI53" s="319"/>
      <c r="PKJ53" s="319"/>
      <c r="PKK53" s="319"/>
      <c r="PKL53" s="319"/>
      <c r="PKM53" s="319"/>
      <c r="PKN53" s="319"/>
      <c r="PKO53" s="319"/>
      <c r="PKP53" s="319"/>
      <c r="PKQ53" s="319"/>
      <c r="PKR53" s="319"/>
      <c r="PKS53" s="319"/>
      <c r="PKT53" s="319"/>
      <c r="PKU53" s="319"/>
      <c r="PKV53" s="319"/>
      <c r="PKW53" s="319"/>
      <c r="PKX53" s="319"/>
      <c r="PKY53" s="319"/>
      <c r="PKZ53" s="319"/>
      <c r="PLA53" s="319"/>
      <c r="PLB53" s="319"/>
      <c r="PLC53" s="319"/>
      <c r="PLD53" s="319"/>
      <c r="PLE53" s="319"/>
      <c r="PLF53" s="319"/>
      <c r="PLG53" s="319"/>
      <c r="PLH53" s="319"/>
      <c r="PLI53" s="319"/>
      <c r="PLJ53" s="319"/>
      <c r="PLK53" s="319"/>
      <c r="PLL53" s="319"/>
      <c r="PLM53" s="319"/>
      <c r="PLN53" s="319"/>
      <c r="PLO53" s="319"/>
      <c r="PLP53" s="319"/>
      <c r="PLQ53" s="319"/>
      <c r="PLR53" s="319"/>
      <c r="PLS53" s="319"/>
      <c r="PLT53" s="319"/>
      <c r="PLU53" s="319"/>
      <c r="PLV53" s="319"/>
      <c r="PLW53" s="319"/>
      <c r="PLX53" s="319"/>
      <c r="PLY53" s="319"/>
      <c r="PLZ53" s="319"/>
      <c r="PMA53" s="319"/>
      <c r="PMB53" s="319"/>
      <c r="PMC53" s="319"/>
      <c r="PMD53" s="319"/>
      <c r="PME53" s="319"/>
      <c r="PMF53" s="319"/>
      <c r="PMG53" s="319"/>
      <c r="PMH53" s="319"/>
      <c r="PMI53" s="319"/>
      <c r="PMJ53" s="319"/>
      <c r="PMK53" s="319"/>
      <c r="PML53" s="319"/>
      <c r="PMM53" s="319"/>
      <c r="PMN53" s="319"/>
      <c r="PMO53" s="319"/>
      <c r="PMP53" s="319"/>
      <c r="PMQ53" s="319"/>
      <c r="PMR53" s="319"/>
      <c r="PMS53" s="319"/>
      <c r="PMT53" s="319"/>
      <c r="PMU53" s="319"/>
      <c r="PMV53" s="319"/>
      <c r="PMW53" s="319"/>
      <c r="PMX53" s="319"/>
      <c r="PMY53" s="319"/>
      <c r="PMZ53" s="319"/>
      <c r="PNA53" s="319"/>
      <c r="PNB53" s="319"/>
      <c r="PNC53" s="319"/>
      <c r="PND53" s="319"/>
      <c r="PNE53" s="319"/>
      <c r="PNF53" s="319"/>
      <c r="PNG53" s="319"/>
      <c r="PNH53" s="319"/>
      <c r="PNI53" s="319"/>
      <c r="PNJ53" s="319"/>
      <c r="PNK53" s="319"/>
      <c r="PNL53" s="319"/>
      <c r="PNM53" s="319"/>
      <c r="PNN53" s="319"/>
      <c r="PNO53" s="319"/>
      <c r="PNP53" s="319"/>
      <c r="PNQ53" s="319"/>
      <c r="PNR53" s="319"/>
      <c r="PNS53" s="319"/>
      <c r="PNT53" s="319"/>
      <c r="PNU53" s="319"/>
      <c r="PNV53" s="319"/>
      <c r="PNW53" s="319"/>
      <c r="PNX53" s="319"/>
      <c r="PNY53" s="319"/>
      <c r="PNZ53" s="319"/>
      <c r="POA53" s="319"/>
      <c r="POB53" s="319"/>
      <c r="POC53" s="319"/>
      <c r="POD53" s="319"/>
      <c r="POE53" s="319"/>
      <c r="POF53" s="319"/>
      <c r="POG53" s="319"/>
      <c r="POH53" s="319"/>
      <c r="POI53" s="319"/>
      <c r="POJ53" s="319"/>
      <c r="POK53" s="319"/>
      <c r="POL53" s="319"/>
      <c r="POM53" s="319"/>
      <c r="PON53" s="319"/>
      <c r="POO53" s="319"/>
      <c r="POP53" s="319"/>
      <c r="POQ53" s="319"/>
      <c r="POR53" s="319"/>
      <c r="POS53" s="319"/>
      <c r="POT53" s="319"/>
      <c r="POU53" s="319"/>
      <c r="POV53" s="319"/>
      <c r="POW53" s="319"/>
      <c r="POX53" s="319"/>
      <c r="POY53" s="319"/>
      <c r="POZ53" s="319"/>
      <c r="PPA53" s="319"/>
      <c r="PPB53" s="319"/>
      <c r="PPC53" s="319"/>
      <c r="PPD53" s="319"/>
      <c r="PPE53" s="319"/>
      <c r="PPF53" s="319"/>
      <c r="PPG53" s="319"/>
      <c r="PPH53" s="319"/>
      <c r="PPI53" s="319"/>
      <c r="PPJ53" s="319"/>
      <c r="PPK53" s="319"/>
      <c r="PPL53" s="319"/>
      <c r="PPM53" s="319"/>
      <c r="PPN53" s="319"/>
      <c r="PPO53" s="319"/>
      <c r="PPP53" s="319"/>
      <c r="PPQ53" s="319"/>
      <c r="PPR53" s="319"/>
      <c r="PPS53" s="319"/>
      <c r="PPT53" s="319"/>
      <c r="PPU53" s="319"/>
      <c r="PPV53" s="319"/>
      <c r="PPW53" s="319"/>
      <c r="PPX53" s="319"/>
      <c r="PPY53" s="319"/>
      <c r="PPZ53" s="319"/>
      <c r="PQA53" s="319"/>
      <c r="PQB53" s="319"/>
      <c r="PQC53" s="319"/>
      <c r="PQD53" s="319"/>
      <c r="PQE53" s="319"/>
      <c r="PQF53" s="319"/>
      <c r="PQG53" s="319"/>
      <c r="PQH53" s="319"/>
      <c r="PQI53" s="319"/>
      <c r="PQJ53" s="319"/>
      <c r="PQK53" s="319"/>
      <c r="PQL53" s="319"/>
      <c r="PQM53" s="319"/>
      <c r="PQN53" s="319"/>
      <c r="PQO53" s="319"/>
      <c r="PQP53" s="319"/>
      <c r="PQQ53" s="319"/>
      <c r="PQR53" s="319"/>
      <c r="PQS53" s="319"/>
      <c r="PQT53" s="319"/>
      <c r="PQU53" s="319"/>
      <c r="PQV53" s="319"/>
      <c r="PQW53" s="319"/>
      <c r="PQX53" s="319"/>
      <c r="PQY53" s="319"/>
      <c r="PQZ53" s="319"/>
      <c r="PRA53" s="319"/>
      <c r="PRB53" s="319"/>
      <c r="PRC53" s="319"/>
      <c r="PRD53" s="319"/>
      <c r="PRE53" s="319"/>
      <c r="PRF53" s="319"/>
      <c r="PRG53" s="319"/>
      <c r="PRH53" s="319"/>
      <c r="PRI53" s="319"/>
      <c r="PRJ53" s="319"/>
      <c r="PRK53" s="319"/>
      <c r="PRL53" s="319"/>
      <c r="PRM53" s="319"/>
      <c r="PRN53" s="319"/>
      <c r="PRO53" s="319"/>
      <c r="PRP53" s="319"/>
      <c r="PRQ53" s="319"/>
      <c r="PRR53" s="319"/>
      <c r="PRS53" s="319"/>
      <c r="PRT53" s="319"/>
      <c r="PRU53" s="319"/>
      <c r="PRV53" s="319"/>
      <c r="PRW53" s="319"/>
      <c r="PRX53" s="319"/>
      <c r="PRY53" s="319"/>
      <c r="PRZ53" s="319"/>
      <c r="PSA53" s="319"/>
      <c r="PSB53" s="319"/>
      <c r="PSC53" s="319"/>
      <c r="PSD53" s="319"/>
      <c r="PSE53" s="319"/>
      <c r="PSF53" s="319"/>
      <c r="PSG53" s="319"/>
      <c r="PSH53" s="319"/>
      <c r="PSI53" s="319"/>
      <c r="PSJ53" s="319"/>
      <c r="PSK53" s="319"/>
      <c r="PSL53" s="319"/>
      <c r="PSM53" s="319"/>
      <c r="PSN53" s="319"/>
      <c r="PSO53" s="319"/>
      <c r="PSP53" s="319"/>
      <c r="PSQ53" s="319"/>
      <c r="PSR53" s="319"/>
      <c r="PSS53" s="319"/>
      <c r="PST53" s="319"/>
      <c r="PSU53" s="319"/>
      <c r="PSV53" s="319"/>
      <c r="PSW53" s="319"/>
      <c r="PSX53" s="319"/>
      <c r="PSY53" s="319"/>
      <c r="PSZ53" s="319"/>
      <c r="PTA53" s="319"/>
      <c r="PTB53" s="319"/>
      <c r="PTC53" s="319"/>
      <c r="PTD53" s="319"/>
      <c r="PTE53" s="319"/>
      <c r="PTF53" s="319"/>
      <c r="PTG53" s="319"/>
      <c r="PTH53" s="319"/>
      <c r="PTI53" s="319"/>
      <c r="PTJ53" s="319"/>
      <c r="PTK53" s="319"/>
      <c r="PTL53" s="319"/>
      <c r="PTM53" s="319"/>
      <c r="PTN53" s="319"/>
      <c r="PTO53" s="319"/>
      <c r="PTP53" s="319"/>
      <c r="PTQ53" s="319"/>
      <c r="PTR53" s="319"/>
      <c r="PTS53" s="319"/>
      <c r="PTT53" s="319"/>
      <c r="PTU53" s="319"/>
      <c r="PTV53" s="319"/>
      <c r="PTW53" s="319"/>
      <c r="PTX53" s="319"/>
      <c r="PTY53" s="319"/>
      <c r="PTZ53" s="319"/>
      <c r="PUA53" s="319"/>
      <c r="PUB53" s="319"/>
      <c r="PUC53" s="319"/>
      <c r="PUD53" s="319"/>
      <c r="PUE53" s="319"/>
      <c r="PUF53" s="319"/>
      <c r="PUG53" s="319"/>
      <c r="PUH53" s="319"/>
      <c r="PUI53" s="319"/>
      <c r="PUJ53" s="319"/>
      <c r="PUK53" s="319"/>
      <c r="PUL53" s="319"/>
      <c r="PUM53" s="319"/>
      <c r="PUN53" s="319"/>
      <c r="PUO53" s="319"/>
      <c r="PUP53" s="319"/>
      <c r="PUQ53" s="319"/>
      <c r="PUR53" s="319"/>
      <c r="PUS53" s="319"/>
      <c r="PUT53" s="319"/>
      <c r="PUU53" s="319"/>
      <c r="PUV53" s="319"/>
      <c r="PUW53" s="319"/>
      <c r="PUX53" s="319"/>
      <c r="PUY53" s="319"/>
      <c r="PUZ53" s="319"/>
      <c r="PVA53" s="319"/>
      <c r="PVB53" s="319"/>
      <c r="PVC53" s="319"/>
      <c r="PVD53" s="319"/>
      <c r="PVE53" s="319"/>
      <c r="PVF53" s="319"/>
      <c r="PVG53" s="319"/>
      <c r="PVH53" s="319"/>
      <c r="PVI53" s="319"/>
      <c r="PVJ53" s="319"/>
      <c r="PVK53" s="319"/>
      <c r="PVL53" s="319"/>
      <c r="PVM53" s="319"/>
      <c r="PVN53" s="319"/>
      <c r="PVO53" s="319"/>
      <c r="PVP53" s="319"/>
      <c r="PVQ53" s="319"/>
      <c r="PVR53" s="319"/>
      <c r="PVS53" s="319"/>
      <c r="PVT53" s="319"/>
      <c r="PVU53" s="319"/>
      <c r="PVV53" s="319"/>
      <c r="PVW53" s="319"/>
      <c r="PVX53" s="319"/>
      <c r="PVY53" s="319"/>
      <c r="PVZ53" s="319"/>
      <c r="PWA53" s="319"/>
      <c r="PWB53" s="319"/>
      <c r="PWC53" s="319"/>
      <c r="PWD53" s="319"/>
      <c r="PWE53" s="319"/>
      <c r="PWF53" s="319"/>
      <c r="PWG53" s="319"/>
      <c r="PWH53" s="319"/>
      <c r="PWI53" s="319"/>
      <c r="PWJ53" s="319"/>
      <c r="PWK53" s="319"/>
      <c r="PWL53" s="319"/>
      <c r="PWM53" s="319"/>
      <c r="PWN53" s="319"/>
      <c r="PWO53" s="319"/>
      <c r="PWP53" s="319"/>
      <c r="PWQ53" s="319"/>
      <c r="PWR53" s="319"/>
      <c r="PWS53" s="319"/>
      <c r="PWT53" s="319"/>
      <c r="PWU53" s="319"/>
      <c r="PWV53" s="319"/>
      <c r="PWW53" s="319"/>
      <c r="PWX53" s="319"/>
      <c r="PWY53" s="319"/>
      <c r="PWZ53" s="319"/>
      <c r="PXA53" s="319"/>
      <c r="PXB53" s="319"/>
      <c r="PXC53" s="319"/>
      <c r="PXD53" s="319"/>
      <c r="PXE53" s="319"/>
      <c r="PXF53" s="319"/>
      <c r="PXG53" s="319"/>
      <c r="PXH53" s="319"/>
      <c r="PXI53" s="319"/>
      <c r="PXJ53" s="319"/>
      <c r="PXK53" s="319"/>
      <c r="PXL53" s="319"/>
      <c r="PXM53" s="319"/>
      <c r="PXN53" s="319"/>
      <c r="PXO53" s="319"/>
      <c r="PXP53" s="319"/>
      <c r="PXQ53" s="319"/>
      <c r="PXR53" s="319"/>
      <c r="PXS53" s="319"/>
      <c r="PXT53" s="319"/>
      <c r="PXU53" s="319"/>
      <c r="PXV53" s="319"/>
      <c r="PXW53" s="319"/>
      <c r="PXX53" s="319"/>
      <c r="PXY53" s="319"/>
      <c r="PXZ53" s="319"/>
      <c r="PYA53" s="319"/>
      <c r="PYB53" s="319"/>
      <c r="PYC53" s="319"/>
      <c r="PYD53" s="319"/>
      <c r="PYE53" s="319"/>
      <c r="PYF53" s="319"/>
      <c r="PYG53" s="319"/>
      <c r="PYH53" s="319"/>
      <c r="PYI53" s="319"/>
      <c r="PYJ53" s="319"/>
      <c r="PYK53" s="319"/>
      <c r="PYL53" s="319"/>
      <c r="PYM53" s="319"/>
      <c r="PYN53" s="319"/>
      <c r="PYO53" s="319"/>
      <c r="PYP53" s="319"/>
      <c r="PYQ53" s="319"/>
      <c r="PYR53" s="319"/>
      <c r="PYS53" s="319"/>
      <c r="PYT53" s="319"/>
      <c r="PYU53" s="319"/>
      <c r="PYV53" s="319"/>
      <c r="PYW53" s="319"/>
      <c r="PYX53" s="319"/>
      <c r="PYY53" s="319"/>
      <c r="PYZ53" s="319"/>
      <c r="PZA53" s="319"/>
      <c r="PZB53" s="319"/>
      <c r="PZC53" s="319"/>
      <c r="PZD53" s="319"/>
      <c r="PZE53" s="319"/>
      <c r="PZF53" s="319"/>
      <c r="PZG53" s="319"/>
      <c r="PZH53" s="319"/>
      <c r="PZI53" s="319"/>
      <c r="PZJ53" s="319"/>
      <c r="PZK53" s="319"/>
      <c r="PZL53" s="319"/>
      <c r="PZM53" s="319"/>
      <c r="PZN53" s="319"/>
      <c r="PZO53" s="319"/>
      <c r="PZP53" s="319"/>
      <c r="PZQ53" s="319"/>
      <c r="PZR53" s="319"/>
      <c r="PZS53" s="319"/>
      <c r="PZT53" s="319"/>
      <c r="PZU53" s="319"/>
      <c r="PZV53" s="319"/>
      <c r="PZW53" s="319"/>
      <c r="PZX53" s="319"/>
      <c r="PZY53" s="319"/>
      <c r="PZZ53" s="319"/>
      <c r="QAA53" s="319"/>
      <c r="QAB53" s="319"/>
      <c r="QAC53" s="319"/>
      <c r="QAD53" s="319"/>
      <c r="QAE53" s="319"/>
      <c r="QAF53" s="319"/>
      <c r="QAG53" s="319"/>
      <c r="QAH53" s="319"/>
      <c r="QAI53" s="319"/>
      <c r="QAJ53" s="319"/>
      <c r="QAK53" s="319"/>
      <c r="QAL53" s="319"/>
      <c r="QAM53" s="319"/>
      <c r="QAN53" s="319"/>
      <c r="QAO53" s="319"/>
      <c r="QAP53" s="319"/>
      <c r="QAQ53" s="319"/>
      <c r="QAR53" s="319"/>
      <c r="QAS53" s="319"/>
      <c r="QAT53" s="319"/>
      <c r="QAU53" s="319"/>
      <c r="QAV53" s="319"/>
      <c r="QAW53" s="319"/>
      <c r="QAX53" s="319"/>
      <c r="QAY53" s="319"/>
      <c r="QAZ53" s="319"/>
      <c r="QBA53" s="319"/>
      <c r="QBB53" s="319"/>
      <c r="QBC53" s="319"/>
      <c r="QBD53" s="319"/>
      <c r="QBE53" s="319"/>
      <c r="QBF53" s="319"/>
      <c r="QBG53" s="319"/>
      <c r="QBH53" s="319"/>
      <c r="QBI53" s="319"/>
      <c r="QBJ53" s="319"/>
      <c r="QBK53" s="319"/>
      <c r="QBL53" s="319"/>
      <c r="QBM53" s="319"/>
      <c r="QBN53" s="319"/>
      <c r="QBO53" s="319"/>
      <c r="QBP53" s="319"/>
      <c r="QBQ53" s="319"/>
      <c r="QBR53" s="319"/>
      <c r="QBS53" s="319"/>
      <c r="QBT53" s="319"/>
      <c r="QBU53" s="319"/>
      <c r="QBV53" s="319"/>
      <c r="QBW53" s="319"/>
      <c r="QBX53" s="319"/>
      <c r="QBY53" s="319"/>
      <c r="QBZ53" s="319"/>
      <c r="QCA53" s="319"/>
      <c r="QCB53" s="319"/>
      <c r="QCC53" s="319"/>
      <c r="QCD53" s="319"/>
      <c r="QCE53" s="319"/>
      <c r="QCF53" s="319"/>
      <c r="QCG53" s="319"/>
      <c r="QCH53" s="319"/>
      <c r="QCI53" s="319"/>
      <c r="QCJ53" s="319"/>
      <c r="QCK53" s="319"/>
      <c r="QCL53" s="319"/>
      <c r="QCM53" s="319"/>
      <c r="QCN53" s="319"/>
      <c r="QCO53" s="319"/>
      <c r="QCP53" s="319"/>
      <c r="QCQ53" s="319"/>
      <c r="QCR53" s="319"/>
      <c r="QCS53" s="319"/>
      <c r="QCT53" s="319"/>
      <c r="QCU53" s="319"/>
      <c r="QCV53" s="319"/>
      <c r="QCW53" s="319"/>
      <c r="QCX53" s="319"/>
      <c r="QCY53" s="319"/>
      <c r="QCZ53" s="319"/>
      <c r="QDA53" s="319"/>
      <c r="QDB53" s="319"/>
      <c r="QDC53" s="319"/>
      <c r="QDD53" s="319"/>
      <c r="QDE53" s="319"/>
      <c r="QDF53" s="319"/>
      <c r="QDG53" s="319"/>
      <c r="QDH53" s="319"/>
      <c r="QDI53" s="319"/>
      <c r="QDJ53" s="319"/>
      <c r="QDK53" s="319"/>
      <c r="QDL53" s="319"/>
      <c r="QDM53" s="319"/>
      <c r="QDN53" s="319"/>
      <c r="QDO53" s="319"/>
      <c r="QDP53" s="319"/>
      <c r="QDQ53" s="319"/>
      <c r="QDR53" s="319"/>
      <c r="QDS53" s="319"/>
      <c r="QDT53" s="319"/>
      <c r="QDU53" s="319"/>
      <c r="QDV53" s="319"/>
      <c r="QDW53" s="319"/>
      <c r="QDX53" s="319"/>
      <c r="QDY53" s="319"/>
      <c r="QDZ53" s="319"/>
      <c r="QEA53" s="319"/>
      <c r="QEB53" s="319"/>
      <c r="QEC53" s="319"/>
      <c r="QED53" s="319"/>
      <c r="QEE53" s="319"/>
      <c r="QEF53" s="319"/>
      <c r="QEG53" s="319"/>
      <c r="QEH53" s="319"/>
      <c r="QEI53" s="319"/>
      <c r="QEJ53" s="319"/>
      <c r="QEK53" s="319"/>
      <c r="QEL53" s="319"/>
      <c r="QEM53" s="319"/>
      <c r="QEN53" s="319"/>
      <c r="QEO53" s="319"/>
      <c r="QEP53" s="319"/>
      <c r="QEQ53" s="319"/>
      <c r="QER53" s="319"/>
      <c r="QES53" s="319"/>
      <c r="QET53" s="319"/>
      <c r="QEU53" s="319"/>
      <c r="QEV53" s="319"/>
      <c r="QEW53" s="319"/>
      <c r="QEX53" s="319"/>
      <c r="QEY53" s="319"/>
      <c r="QEZ53" s="319"/>
      <c r="QFA53" s="319"/>
      <c r="QFB53" s="319"/>
      <c r="QFC53" s="319"/>
      <c r="QFD53" s="319"/>
      <c r="QFE53" s="319"/>
      <c r="QFF53" s="319"/>
      <c r="QFG53" s="319"/>
      <c r="QFH53" s="319"/>
      <c r="QFI53" s="319"/>
      <c r="QFJ53" s="319"/>
      <c r="QFK53" s="319"/>
      <c r="QFL53" s="319"/>
      <c r="QFM53" s="319"/>
      <c r="QFN53" s="319"/>
      <c r="QFO53" s="319"/>
      <c r="QFP53" s="319"/>
      <c r="QFQ53" s="319"/>
      <c r="QFR53" s="319"/>
      <c r="QFS53" s="319"/>
      <c r="QFT53" s="319"/>
      <c r="QFU53" s="319"/>
      <c r="QFV53" s="319"/>
      <c r="QFW53" s="319"/>
      <c r="QFX53" s="319"/>
      <c r="QFY53" s="319"/>
      <c r="QFZ53" s="319"/>
      <c r="QGA53" s="319"/>
      <c r="QGB53" s="319"/>
      <c r="QGC53" s="319"/>
      <c r="QGD53" s="319"/>
      <c r="QGE53" s="319"/>
      <c r="QGF53" s="319"/>
      <c r="QGG53" s="319"/>
      <c r="QGH53" s="319"/>
      <c r="QGI53" s="319"/>
      <c r="QGJ53" s="319"/>
      <c r="QGK53" s="319"/>
      <c r="QGL53" s="319"/>
      <c r="QGM53" s="319"/>
      <c r="QGN53" s="319"/>
      <c r="QGO53" s="319"/>
      <c r="QGP53" s="319"/>
      <c r="QGQ53" s="319"/>
      <c r="QGR53" s="319"/>
      <c r="QGS53" s="319"/>
      <c r="QGT53" s="319"/>
      <c r="QGU53" s="319"/>
      <c r="QGV53" s="319"/>
      <c r="QGW53" s="319"/>
      <c r="QGX53" s="319"/>
      <c r="QGY53" s="319"/>
      <c r="QGZ53" s="319"/>
      <c r="QHA53" s="319"/>
      <c r="QHB53" s="319"/>
      <c r="QHC53" s="319"/>
      <c r="QHD53" s="319"/>
      <c r="QHE53" s="319"/>
      <c r="QHF53" s="319"/>
      <c r="QHG53" s="319"/>
      <c r="QHH53" s="319"/>
      <c r="QHI53" s="319"/>
      <c r="QHJ53" s="319"/>
      <c r="QHK53" s="319"/>
      <c r="QHL53" s="319"/>
      <c r="QHM53" s="319"/>
      <c r="QHN53" s="319"/>
      <c r="QHO53" s="319"/>
      <c r="QHP53" s="319"/>
      <c r="QHQ53" s="319"/>
      <c r="QHR53" s="319"/>
      <c r="QHS53" s="319"/>
      <c r="QHT53" s="319"/>
      <c r="QHU53" s="319"/>
      <c r="QHV53" s="319"/>
      <c r="QHW53" s="319"/>
      <c r="QHX53" s="319"/>
      <c r="QHY53" s="319"/>
      <c r="QHZ53" s="319"/>
      <c r="QIA53" s="319"/>
      <c r="QIB53" s="319"/>
      <c r="QIC53" s="319"/>
      <c r="QID53" s="319"/>
      <c r="QIE53" s="319"/>
      <c r="QIF53" s="319"/>
      <c r="QIG53" s="319"/>
      <c r="QIH53" s="319"/>
      <c r="QII53" s="319"/>
      <c r="QIJ53" s="319"/>
      <c r="QIK53" s="319"/>
      <c r="QIL53" s="319"/>
      <c r="QIM53" s="319"/>
      <c r="QIN53" s="319"/>
      <c r="QIO53" s="319"/>
      <c r="QIP53" s="319"/>
      <c r="QIQ53" s="319"/>
      <c r="QIR53" s="319"/>
      <c r="QIS53" s="319"/>
      <c r="QIT53" s="319"/>
      <c r="QIU53" s="319"/>
      <c r="QIV53" s="319"/>
      <c r="QIW53" s="319"/>
      <c r="QIX53" s="319"/>
      <c r="QIY53" s="319"/>
      <c r="QIZ53" s="319"/>
      <c r="QJA53" s="319"/>
      <c r="QJB53" s="319"/>
      <c r="QJC53" s="319"/>
      <c r="QJD53" s="319"/>
      <c r="QJE53" s="319"/>
      <c r="QJF53" s="319"/>
      <c r="QJG53" s="319"/>
      <c r="QJH53" s="319"/>
      <c r="QJI53" s="319"/>
      <c r="QJJ53" s="319"/>
      <c r="QJK53" s="319"/>
      <c r="QJL53" s="319"/>
      <c r="QJM53" s="319"/>
      <c r="QJN53" s="319"/>
      <c r="QJO53" s="319"/>
      <c r="QJP53" s="319"/>
      <c r="QJQ53" s="319"/>
      <c r="QJR53" s="319"/>
      <c r="QJS53" s="319"/>
      <c r="QJT53" s="319"/>
      <c r="QJU53" s="319"/>
      <c r="QJV53" s="319"/>
      <c r="QJW53" s="319"/>
      <c r="QJX53" s="319"/>
      <c r="QJY53" s="319"/>
      <c r="QJZ53" s="319"/>
      <c r="QKA53" s="319"/>
      <c r="QKB53" s="319"/>
      <c r="QKC53" s="319"/>
      <c r="QKD53" s="319"/>
      <c r="QKE53" s="319"/>
      <c r="QKF53" s="319"/>
      <c r="QKG53" s="319"/>
      <c r="QKH53" s="319"/>
      <c r="QKI53" s="319"/>
      <c r="QKJ53" s="319"/>
      <c r="QKK53" s="319"/>
      <c r="QKL53" s="319"/>
      <c r="QKM53" s="319"/>
      <c r="QKN53" s="319"/>
      <c r="QKO53" s="319"/>
      <c r="QKP53" s="319"/>
      <c r="QKQ53" s="319"/>
      <c r="QKR53" s="319"/>
      <c r="QKS53" s="319"/>
      <c r="QKT53" s="319"/>
      <c r="QKU53" s="319"/>
      <c r="QKV53" s="319"/>
      <c r="QKW53" s="319"/>
      <c r="QKX53" s="319"/>
      <c r="QKY53" s="319"/>
      <c r="QKZ53" s="319"/>
      <c r="QLA53" s="319"/>
      <c r="QLB53" s="319"/>
      <c r="QLC53" s="319"/>
      <c r="QLD53" s="319"/>
      <c r="QLE53" s="319"/>
      <c r="QLF53" s="319"/>
      <c r="QLG53" s="319"/>
      <c r="QLH53" s="319"/>
      <c r="QLI53" s="319"/>
      <c r="QLJ53" s="319"/>
      <c r="QLK53" s="319"/>
      <c r="QLL53" s="319"/>
      <c r="QLM53" s="319"/>
      <c r="QLN53" s="319"/>
      <c r="QLO53" s="319"/>
      <c r="QLP53" s="319"/>
      <c r="QLQ53" s="319"/>
      <c r="QLR53" s="319"/>
      <c r="QLS53" s="319"/>
      <c r="QLT53" s="319"/>
      <c r="QLU53" s="319"/>
      <c r="QLV53" s="319"/>
      <c r="QLW53" s="319"/>
      <c r="QLX53" s="319"/>
      <c r="QLY53" s="319"/>
      <c r="QLZ53" s="319"/>
      <c r="QMA53" s="319"/>
      <c r="QMB53" s="319"/>
      <c r="QMC53" s="319"/>
      <c r="QMD53" s="319"/>
      <c r="QME53" s="319"/>
      <c r="QMF53" s="319"/>
      <c r="QMG53" s="319"/>
      <c r="QMH53" s="319"/>
      <c r="QMI53" s="319"/>
      <c r="QMJ53" s="319"/>
      <c r="QMK53" s="319"/>
      <c r="QML53" s="319"/>
      <c r="QMM53" s="319"/>
      <c r="QMN53" s="319"/>
      <c r="QMO53" s="319"/>
      <c r="QMP53" s="319"/>
      <c r="QMQ53" s="319"/>
      <c r="QMR53" s="319"/>
      <c r="QMS53" s="319"/>
      <c r="QMT53" s="319"/>
      <c r="QMU53" s="319"/>
      <c r="QMV53" s="319"/>
      <c r="QMW53" s="319"/>
      <c r="QMX53" s="319"/>
      <c r="QMY53" s="319"/>
      <c r="QMZ53" s="319"/>
      <c r="QNA53" s="319"/>
      <c r="QNB53" s="319"/>
      <c r="QNC53" s="319"/>
      <c r="QND53" s="319"/>
      <c r="QNE53" s="319"/>
      <c r="QNF53" s="319"/>
      <c r="QNG53" s="319"/>
      <c r="QNH53" s="319"/>
      <c r="QNI53" s="319"/>
      <c r="QNJ53" s="319"/>
      <c r="QNK53" s="319"/>
      <c r="QNL53" s="319"/>
      <c r="QNM53" s="319"/>
      <c r="QNN53" s="319"/>
      <c r="QNO53" s="319"/>
      <c r="QNP53" s="319"/>
      <c r="QNQ53" s="319"/>
      <c r="QNR53" s="319"/>
      <c r="QNS53" s="319"/>
      <c r="QNT53" s="319"/>
      <c r="QNU53" s="319"/>
      <c r="QNV53" s="319"/>
      <c r="QNW53" s="319"/>
      <c r="QNX53" s="319"/>
      <c r="QNY53" s="319"/>
      <c r="QNZ53" s="319"/>
      <c r="QOA53" s="319"/>
      <c r="QOB53" s="319"/>
      <c r="QOC53" s="319"/>
      <c r="QOD53" s="319"/>
      <c r="QOE53" s="319"/>
      <c r="QOF53" s="319"/>
      <c r="QOG53" s="319"/>
      <c r="QOH53" s="319"/>
      <c r="QOI53" s="319"/>
      <c r="QOJ53" s="319"/>
      <c r="QOK53" s="319"/>
      <c r="QOL53" s="319"/>
      <c r="QOM53" s="319"/>
      <c r="QON53" s="319"/>
      <c r="QOO53" s="319"/>
      <c r="QOP53" s="319"/>
      <c r="QOQ53" s="319"/>
      <c r="QOR53" s="319"/>
      <c r="QOS53" s="319"/>
      <c r="QOT53" s="319"/>
      <c r="QOU53" s="319"/>
      <c r="QOV53" s="319"/>
      <c r="QOW53" s="319"/>
      <c r="QOX53" s="319"/>
      <c r="QOY53" s="319"/>
      <c r="QOZ53" s="319"/>
      <c r="QPA53" s="319"/>
      <c r="QPB53" s="319"/>
      <c r="QPC53" s="319"/>
      <c r="QPD53" s="319"/>
      <c r="QPE53" s="319"/>
      <c r="QPF53" s="319"/>
      <c r="QPG53" s="319"/>
      <c r="QPH53" s="319"/>
      <c r="QPI53" s="319"/>
      <c r="QPJ53" s="319"/>
      <c r="QPK53" s="319"/>
      <c r="QPL53" s="319"/>
      <c r="QPM53" s="319"/>
      <c r="QPN53" s="319"/>
      <c r="QPO53" s="319"/>
      <c r="QPP53" s="319"/>
      <c r="QPQ53" s="319"/>
      <c r="QPR53" s="319"/>
      <c r="QPS53" s="319"/>
      <c r="QPT53" s="319"/>
      <c r="QPU53" s="319"/>
      <c r="QPV53" s="319"/>
      <c r="QPW53" s="319"/>
      <c r="QPX53" s="319"/>
      <c r="QPY53" s="319"/>
      <c r="QPZ53" s="319"/>
      <c r="QQA53" s="319"/>
      <c r="QQB53" s="319"/>
      <c r="QQC53" s="319"/>
      <c r="QQD53" s="319"/>
      <c r="QQE53" s="319"/>
      <c r="QQF53" s="319"/>
      <c r="QQG53" s="319"/>
      <c r="QQH53" s="319"/>
      <c r="QQI53" s="319"/>
      <c r="QQJ53" s="319"/>
      <c r="QQK53" s="319"/>
      <c r="QQL53" s="319"/>
      <c r="QQM53" s="319"/>
      <c r="QQN53" s="319"/>
      <c r="QQO53" s="319"/>
      <c r="QQP53" s="319"/>
      <c r="QQQ53" s="319"/>
      <c r="QQR53" s="319"/>
      <c r="QQS53" s="319"/>
      <c r="QQT53" s="319"/>
      <c r="QQU53" s="319"/>
      <c r="QQV53" s="319"/>
      <c r="QQW53" s="319"/>
      <c r="QQX53" s="319"/>
      <c r="QQY53" s="319"/>
      <c r="QQZ53" s="319"/>
      <c r="QRA53" s="319"/>
      <c r="QRB53" s="319"/>
      <c r="QRC53" s="319"/>
      <c r="QRD53" s="319"/>
      <c r="QRE53" s="319"/>
      <c r="QRF53" s="319"/>
      <c r="QRG53" s="319"/>
      <c r="QRH53" s="319"/>
      <c r="QRI53" s="319"/>
      <c r="QRJ53" s="319"/>
      <c r="QRK53" s="319"/>
      <c r="QRL53" s="319"/>
      <c r="QRM53" s="319"/>
      <c r="QRN53" s="319"/>
      <c r="QRO53" s="319"/>
      <c r="QRP53" s="319"/>
      <c r="QRQ53" s="319"/>
      <c r="QRR53" s="319"/>
      <c r="QRS53" s="319"/>
      <c r="QRT53" s="319"/>
      <c r="QRU53" s="319"/>
      <c r="QRV53" s="319"/>
      <c r="QRW53" s="319"/>
      <c r="QRX53" s="319"/>
      <c r="QRY53" s="319"/>
      <c r="QRZ53" s="319"/>
      <c r="QSA53" s="319"/>
      <c r="QSB53" s="319"/>
      <c r="QSC53" s="319"/>
      <c r="QSD53" s="319"/>
      <c r="QSE53" s="319"/>
      <c r="QSF53" s="319"/>
      <c r="QSG53" s="319"/>
      <c r="QSH53" s="319"/>
      <c r="QSI53" s="319"/>
      <c r="QSJ53" s="319"/>
      <c r="QSK53" s="319"/>
      <c r="QSL53" s="319"/>
      <c r="QSM53" s="319"/>
      <c r="QSN53" s="319"/>
      <c r="QSO53" s="319"/>
      <c r="QSP53" s="319"/>
      <c r="QSQ53" s="319"/>
      <c r="QSR53" s="319"/>
      <c r="QSS53" s="319"/>
      <c r="QST53" s="319"/>
      <c r="QSU53" s="319"/>
      <c r="QSV53" s="319"/>
      <c r="QSW53" s="319"/>
      <c r="QSX53" s="319"/>
      <c r="QSY53" s="319"/>
      <c r="QSZ53" s="319"/>
      <c r="QTA53" s="319"/>
      <c r="QTB53" s="319"/>
      <c r="QTC53" s="319"/>
      <c r="QTD53" s="319"/>
      <c r="QTE53" s="319"/>
      <c r="QTF53" s="319"/>
      <c r="QTG53" s="319"/>
      <c r="QTH53" s="319"/>
      <c r="QTI53" s="319"/>
      <c r="QTJ53" s="319"/>
      <c r="QTK53" s="319"/>
      <c r="QTL53" s="319"/>
      <c r="QTM53" s="319"/>
      <c r="QTN53" s="319"/>
      <c r="QTO53" s="319"/>
      <c r="QTP53" s="319"/>
      <c r="QTQ53" s="319"/>
      <c r="QTR53" s="319"/>
      <c r="QTS53" s="319"/>
      <c r="QTT53" s="319"/>
      <c r="QTU53" s="319"/>
      <c r="QTV53" s="319"/>
      <c r="QTW53" s="319"/>
      <c r="QTX53" s="319"/>
      <c r="QTY53" s="319"/>
      <c r="QTZ53" s="319"/>
      <c r="QUA53" s="319"/>
      <c r="QUB53" s="319"/>
      <c r="QUC53" s="319"/>
      <c r="QUD53" s="319"/>
      <c r="QUE53" s="319"/>
      <c r="QUF53" s="319"/>
      <c r="QUG53" s="319"/>
      <c r="QUH53" s="319"/>
      <c r="QUI53" s="319"/>
      <c r="QUJ53" s="319"/>
      <c r="QUK53" s="319"/>
      <c r="QUL53" s="319"/>
      <c r="QUM53" s="319"/>
      <c r="QUN53" s="319"/>
      <c r="QUO53" s="319"/>
      <c r="QUP53" s="319"/>
      <c r="QUQ53" s="319"/>
      <c r="QUR53" s="319"/>
      <c r="QUS53" s="319"/>
      <c r="QUT53" s="319"/>
      <c r="QUU53" s="319"/>
      <c r="QUV53" s="319"/>
      <c r="QUW53" s="319"/>
      <c r="QUX53" s="319"/>
      <c r="QUY53" s="319"/>
      <c r="QUZ53" s="319"/>
      <c r="QVA53" s="319"/>
      <c r="QVB53" s="319"/>
      <c r="QVC53" s="319"/>
      <c r="QVD53" s="319"/>
      <c r="QVE53" s="319"/>
      <c r="QVF53" s="319"/>
      <c r="QVG53" s="319"/>
      <c r="QVH53" s="319"/>
      <c r="QVI53" s="319"/>
      <c r="QVJ53" s="319"/>
      <c r="QVK53" s="319"/>
      <c r="QVL53" s="319"/>
      <c r="QVM53" s="319"/>
      <c r="QVN53" s="319"/>
      <c r="QVO53" s="319"/>
      <c r="QVP53" s="319"/>
      <c r="QVQ53" s="319"/>
      <c r="QVR53" s="319"/>
      <c r="QVS53" s="319"/>
      <c r="QVT53" s="319"/>
      <c r="QVU53" s="319"/>
      <c r="QVV53" s="319"/>
      <c r="QVW53" s="319"/>
      <c r="QVX53" s="319"/>
      <c r="QVY53" s="319"/>
      <c r="QVZ53" s="319"/>
      <c r="QWA53" s="319"/>
      <c r="QWB53" s="319"/>
      <c r="QWC53" s="319"/>
      <c r="QWD53" s="319"/>
      <c r="QWE53" s="319"/>
      <c r="QWF53" s="319"/>
      <c r="QWG53" s="319"/>
      <c r="QWH53" s="319"/>
      <c r="QWI53" s="319"/>
      <c r="QWJ53" s="319"/>
      <c r="QWK53" s="319"/>
      <c r="QWL53" s="319"/>
      <c r="QWM53" s="319"/>
      <c r="QWN53" s="319"/>
      <c r="QWO53" s="319"/>
      <c r="QWP53" s="319"/>
      <c r="QWQ53" s="319"/>
      <c r="QWR53" s="319"/>
      <c r="QWS53" s="319"/>
      <c r="QWT53" s="319"/>
      <c r="QWU53" s="319"/>
      <c r="QWV53" s="319"/>
      <c r="QWW53" s="319"/>
      <c r="QWX53" s="319"/>
      <c r="QWY53" s="319"/>
      <c r="QWZ53" s="319"/>
      <c r="QXA53" s="319"/>
      <c r="QXB53" s="319"/>
      <c r="QXC53" s="319"/>
      <c r="QXD53" s="319"/>
      <c r="QXE53" s="319"/>
      <c r="QXF53" s="319"/>
      <c r="QXG53" s="319"/>
      <c r="QXH53" s="319"/>
      <c r="QXI53" s="319"/>
      <c r="QXJ53" s="319"/>
      <c r="QXK53" s="319"/>
      <c r="QXL53" s="319"/>
      <c r="QXM53" s="319"/>
      <c r="QXN53" s="319"/>
      <c r="QXO53" s="319"/>
      <c r="QXP53" s="319"/>
      <c r="QXQ53" s="319"/>
      <c r="QXR53" s="319"/>
      <c r="QXS53" s="319"/>
      <c r="QXT53" s="319"/>
      <c r="QXU53" s="319"/>
      <c r="QXV53" s="319"/>
      <c r="QXW53" s="319"/>
      <c r="QXX53" s="319"/>
      <c r="QXY53" s="319"/>
      <c r="QXZ53" s="319"/>
      <c r="QYA53" s="319"/>
      <c r="QYB53" s="319"/>
      <c r="QYC53" s="319"/>
      <c r="QYD53" s="319"/>
      <c r="QYE53" s="319"/>
      <c r="QYF53" s="319"/>
      <c r="QYG53" s="319"/>
      <c r="QYH53" s="319"/>
      <c r="QYI53" s="319"/>
      <c r="QYJ53" s="319"/>
      <c r="QYK53" s="319"/>
      <c r="QYL53" s="319"/>
      <c r="QYM53" s="319"/>
      <c r="QYN53" s="319"/>
      <c r="QYO53" s="319"/>
      <c r="QYP53" s="319"/>
      <c r="QYQ53" s="319"/>
      <c r="QYR53" s="319"/>
      <c r="QYS53" s="319"/>
      <c r="QYT53" s="319"/>
      <c r="QYU53" s="319"/>
      <c r="QYV53" s="319"/>
      <c r="QYW53" s="319"/>
      <c r="QYX53" s="319"/>
      <c r="QYY53" s="319"/>
      <c r="QYZ53" s="319"/>
      <c r="QZA53" s="319"/>
      <c r="QZB53" s="319"/>
      <c r="QZC53" s="319"/>
      <c r="QZD53" s="319"/>
      <c r="QZE53" s="319"/>
      <c r="QZF53" s="319"/>
      <c r="QZG53" s="319"/>
      <c r="QZH53" s="319"/>
      <c r="QZI53" s="319"/>
      <c r="QZJ53" s="319"/>
      <c r="QZK53" s="319"/>
      <c r="QZL53" s="319"/>
      <c r="QZM53" s="319"/>
      <c r="QZN53" s="319"/>
      <c r="QZO53" s="319"/>
      <c r="QZP53" s="319"/>
      <c r="QZQ53" s="319"/>
      <c r="QZR53" s="319"/>
      <c r="QZS53" s="319"/>
      <c r="QZT53" s="319"/>
      <c r="QZU53" s="319"/>
      <c r="QZV53" s="319"/>
      <c r="QZW53" s="319"/>
      <c r="QZX53" s="319"/>
      <c r="QZY53" s="319"/>
      <c r="QZZ53" s="319"/>
      <c r="RAA53" s="319"/>
      <c r="RAB53" s="319"/>
      <c r="RAC53" s="319"/>
      <c r="RAD53" s="319"/>
      <c r="RAE53" s="319"/>
      <c r="RAF53" s="319"/>
      <c r="RAG53" s="319"/>
      <c r="RAH53" s="319"/>
      <c r="RAI53" s="319"/>
      <c r="RAJ53" s="319"/>
      <c r="RAK53" s="319"/>
      <c r="RAL53" s="319"/>
      <c r="RAM53" s="319"/>
      <c r="RAN53" s="319"/>
      <c r="RAO53" s="319"/>
      <c r="RAP53" s="319"/>
      <c r="RAQ53" s="319"/>
      <c r="RAR53" s="319"/>
      <c r="RAS53" s="319"/>
      <c r="RAT53" s="319"/>
      <c r="RAU53" s="319"/>
      <c r="RAV53" s="319"/>
      <c r="RAW53" s="319"/>
      <c r="RAX53" s="319"/>
      <c r="RAY53" s="319"/>
      <c r="RAZ53" s="319"/>
      <c r="RBA53" s="319"/>
      <c r="RBB53" s="319"/>
      <c r="RBC53" s="319"/>
      <c r="RBD53" s="319"/>
      <c r="RBE53" s="319"/>
      <c r="RBF53" s="319"/>
      <c r="RBG53" s="319"/>
      <c r="RBH53" s="319"/>
      <c r="RBI53" s="319"/>
      <c r="RBJ53" s="319"/>
      <c r="RBK53" s="319"/>
      <c r="RBL53" s="319"/>
      <c r="RBM53" s="319"/>
      <c r="RBN53" s="319"/>
      <c r="RBO53" s="319"/>
      <c r="RBP53" s="319"/>
      <c r="RBQ53" s="319"/>
      <c r="RBR53" s="319"/>
      <c r="RBS53" s="319"/>
      <c r="RBT53" s="319"/>
      <c r="RBU53" s="319"/>
      <c r="RBV53" s="319"/>
      <c r="RBW53" s="319"/>
      <c r="RBX53" s="319"/>
      <c r="RBY53" s="319"/>
      <c r="RBZ53" s="319"/>
      <c r="RCA53" s="319"/>
      <c r="RCB53" s="319"/>
      <c r="RCC53" s="319"/>
      <c r="RCD53" s="319"/>
      <c r="RCE53" s="319"/>
      <c r="RCF53" s="319"/>
      <c r="RCG53" s="319"/>
      <c r="RCH53" s="319"/>
      <c r="RCI53" s="319"/>
      <c r="RCJ53" s="319"/>
      <c r="RCK53" s="319"/>
      <c r="RCL53" s="319"/>
      <c r="RCM53" s="319"/>
      <c r="RCN53" s="319"/>
      <c r="RCO53" s="319"/>
      <c r="RCP53" s="319"/>
      <c r="RCQ53" s="319"/>
      <c r="RCR53" s="319"/>
      <c r="RCS53" s="319"/>
      <c r="RCT53" s="319"/>
      <c r="RCU53" s="319"/>
      <c r="RCV53" s="319"/>
      <c r="RCW53" s="319"/>
      <c r="RCX53" s="319"/>
      <c r="RCY53" s="319"/>
      <c r="RCZ53" s="319"/>
      <c r="RDA53" s="319"/>
      <c r="RDB53" s="319"/>
      <c r="RDC53" s="319"/>
      <c r="RDD53" s="319"/>
      <c r="RDE53" s="319"/>
      <c r="RDF53" s="319"/>
      <c r="RDG53" s="319"/>
      <c r="RDH53" s="319"/>
      <c r="RDI53" s="319"/>
      <c r="RDJ53" s="319"/>
      <c r="RDK53" s="319"/>
      <c r="RDL53" s="319"/>
      <c r="RDM53" s="319"/>
      <c r="RDN53" s="319"/>
      <c r="RDO53" s="319"/>
      <c r="RDP53" s="319"/>
      <c r="RDQ53" s="319"/>
      <c r="RDR53" s="319"/>
      <c r="RDS53" s="319"/>
      <c r="RDT53" s="319"/>
      <c r="RDU53" s="319"/>
      <c r="RDV53" s="319"/>
      <c r="RDW53" s="319"/>
      <c r="RDX53" s="319"/>
      <c r="RDY53" s="319"/>
      <c r="RDZ53" s="319"/>
      <c r="REA53" s="319"/>
      <c r="REB53" s="319"/>
      <c r="REC53" s="319"/>
      <c r="RED53" s="319"/>
      <c r="REE53" s="319"/>
      <c r="REF53" s="319"/>
      <c r="REG53" s="319"/>
      <c r="REH53" s="319"/>
      <c r="REI53" s="319"/>
      <c r="REJ53" s="319"/>
      <c r="REK53" s="319"/>
      <c r="REL53" s="319"/>
      <c r="REM53" s="319"/>
      <c r="REN53" s="319"/>
      <c r="REO53" s="319"/>
      <c r="REP53" s="319"/>
      <c r="REQ53" s="319"/>
      <c r="RER53" s="319"/>
      <c r="RES53" s="319"/>
      <c r="RET53" s="319"/>
      <c r="REU53" s="319"/>
      <c r="REV53" s="319"/>
      <c r="REW53" s="319"/>
      <c r="REX53" s="319"/>
      <c r="REY53" s="319"/>
      <c r="REZ53" s="319"/>
      <c r="RFA53" s="319"/>
      <c r="RFB53" s="319"/>
      <c r="RFC53" s="319"/>
      <c r="RFD53" s="319"/>
      <c r="RFE53" s="319"/>
      <c r="RFF53" s="319"/>
      <c r="RFG53" s="319"/>
      <c r="RFH53" s="319"/>
      <c r="RFI53" s="319"/>
      <c r="RFJ53" s="319"/>
      <c r="RFK53" s="319"/>
      <c r="RFL53" s="319"/>
      <c r="RFM53" s="319"/>
      <c r="RFN53" s="319"/>
      <c r="RFO53" s="319"/>
      <c r="RFP53" s="319"/>
      <c r="RFQ53" s="319"/>
      <c r="RFR53" s="319"/>
      <c r="RFS53" s="319"/>
      <c r="RFT53" s="319"/>
      <c r="RFU53" s="319"/>
      <c r="RFV53" s="319"/>
      <c r="RFW53" s="319"/>
      <c r="RFX53" s="319"/>
      <c r="RFY53" s="319"/>
      <c r="RFZ53" s="319"/>
      <c r="RGA53" s="319"/>
      <c r="RGB53" s="319"/>
      <c r="RGC53" s="319"/>
      <c r="RGD53" s="319"/>
      <c r="RGE53" s="319"/>
      <c r="RGF53" s="319"/>
      <c r="RGG53" s="319"/>
      <c r="RGH53" s="319"/>
      <c r="RGI53" s="319"/>
      <c r="RGJ53" s="319"/>
      <c r="RGK53" s="319"/>
      <c r="RGL53" s="319"/>
      <c r="RGM53" s="319"/>
      <c r="RGN53" s="319"/>
      <c r="RGO53" s="319"/>
      <c r="RGP53" s="319"/>
      <c r="RGQ53" s="319"/>
      <c r="RGR53" s="319"/>
      <c r="RGS53" s="319"/>
      <c r="RGT53" s="319"/>
      <c r="RGU53" s="319"/>
      <c r="RGV53" s="319"/>
      <c r="RGW53" s="319"/>
      <c r="RGX53" s="319"/>
      <c r="RGY53" s="319"/>
      <c r="RGZ53" s="319"/>
      <c r="RHA53" s="319"/>
      <c r="RHB53" s="319"/>
      <c r="RHC53" s="319"/>
      <c r="RHD53" s="319"/>
      <c r="RHE53" s="319"/>
      <c r="RHF53" s="319"/>
      <c r="RHG53" s="319"/>
      <c r="RHH53" s="319"/>
      <c r="RHI53" s="319"/>
      <c r="RHJ53" s="319"/>
      <c r="RHK53" s="319"/>
      <c r="RHL53" s="319"/>
      <c r="RHM53" s="319"/>
      <c r="RHN53" s="319"/>
      <c r="RHO53" s="319"/>
      <c r="RHP53" s="319"/>
      <c r="RHQ53" s="319"/>
      <c r="RHR53" s="319"/>
      <c r="RHS53" s="319"/>
      <c r="RHT53" s="319"/>
      <c r="RHU53" s="319"/>
      <c r="RHV53" s="319"/>
      <c r="RHW53" s="319"/>
      <c r="RHX53" s="319"/>
      <c r="RHY53" s="319"/>
      <c r="RHZ53" s="319"/>
      <c r="RIA53" s="319"/>
      <c r="RIB53" s="319"/>
      <c r="RIC53" s="319"/>
      <c r="RID53" s="319"/>
      <c r="RIE53" s="319"/>
      <c r="RIF53" s="319"/>
      <c r="RIG53" s="319"/>
      <c r="RIH53" s="319"/>
      <c r="RII53" s="319"/>
      <c r="RIJ53" s="319"/>
      <c r="RIK53" s="319"/>
      <c r="RIL53" s="319"/>
      <c r="RIM53" s="319"/>
      <c r="RIN53" s="319"/>
      <c r="RIO53" s="319"/>
      <c r="RIP53" s="319"/>
      <c r="RIQ53" s="319"/>
      <c r="RIR53" s="319"/>
      <c r="RIS53" s="319"/>
      <c r="RIT53" s="319"/>
      <c r="RIU53" s="319"/>
      <c r="RIV53" s="319"/>
      <c r="RIW53" s="319"/>
      <c r="RIX53" s="319"/>
      <c r="RIY53" s="319"/>
      <c r="RIZ53" s="319"/>
      <c r="RJA53" s="319"/>
      <c r="RJB53" s="319"/>
      <c r="RJC53" s="319"/>
      <c r="RJD53" s="319"/>
      <c r="RJE53" s="319"/>
      <c r="RJF53" s="319"/>
      <c r="RJG53" s="319"/>
      <c r="RJH53" s="319"/>
      <c r="RJI53" s="319"/>
      <c r="RJJ53" s="319"/>
      <c r="RJK53" s="319"/>
      <c r="RJL53" s="319"/>
      <c r="RJM53" s="319"/>
      <c r="RJN53" s="319"/>
      <c r="RJO53" s="319"/>
      <c r="RJP53" s="319"/>
      <c r="RJQ53" s="319"/>
      <c r="RJR53" s="319"/>
      <c r="RJS53" s="319"/>
      <c r="RJT53" s="319"/>
      <c r="RJU53" s="319"/>
      <c r="RJV53" s="319"/>
      <c r="RJW53" s="319"/>
      <c r="RJX53" s="319"/>
      <c r="RJY53" s="319"/>
      <c r="RJZ53" s="319"/>
      <c r="RKA53" s="319"/>
      <c r="RKB53" s="319"/>
      <c r="RKC53" s="319"/>
      <c r="RKD53" s="319"/>
      <c r="RKE53" s="319"/>
      <c r="RKF53" s="319"/>
      <c r="RKG53" s="319"/>
      <c r="RKH53" s="319"/>
      <c r="RKI53" s="319"/>
      <c r="RKJ53" s="319"/>
      <c r="RKK53" s="319"/>
      <c r="RKL53" s="319"/>
      <c r="RKM53" s="319"/>
      <c r="RKN53" s="319"/>
      <c r="RKO53" s="319"/>
      <c r="RKP53" s="319"/>
      <c r="RKQ53" s="319"/>
      <c r="RKR53" s="319"/>
      <c r="RKS53" s="319"/>
      <c r="RKT53" s="319"/>
      <c r="RKU53" s="319"/>
      <c r="RKV53" s="319"/>
      <c r="RKW53" s="319"/>
      <c r="RKX53" s="319"/>
      <c r="RKY53" s="319"/>
      <c r="RKZ53" s="319"/>
      <c r="RLA53" s="319"/>
      <c r="RLB53" s="319"/>
      <c r="RLC53" s="319"/>
      <c r="RLD53" s="319"/>
      <c r="RLE53" s="319"/>
      <c r="RLF53" s="319"/>
      <c r="RLG53" s="319"/>
      <c r="RLH53" s="319"/>
      <c r="RLI53" s="319"/>
      <c r="RLJ53" s="319"/>
      <c r="RLK53" s="319"/>
      <c r="RLL53" s="319"/>
      <c r="RLM53" s="319"/>
      <c r="RLN53" s="319"/>
      <c r="RLO53" s="319"/>
      <c r="RLP53" s="319"/>
      <c r="RLQ53" s="319"/>
      <c r="RLR53" s="319"/>
      <c r="RLS53" s="319"/>
      <c r="RLT53" s="319"/>
      <c r="RLU53" s="319"/>
      <c r="RLV53" s="319"/>
      <c r="RLW53" s="319"/>
      <c r="RLX53" s="319"/>
      <c r="RLY53" s="319"/>
      <c r="RLZ53" s="319"/>
      <c r="RMA53" s="319"/>
      <c r="RMB53" s="319"/>
      <c r="RMC53" s="319"/>
      <c r="RMD53" s="319"/>
      <c r="RME53" s="319"/>
      <c r="RMF53" s="319"/>
      <c r="RMG53" s="319"/>
      <c r="RMH53" s="319"/>
      <c r="RMI53" s="319"/>
      <c r="RMJ53" s="319"/>
      <c r="RMK53" s="319"/>
      <c r="RML53" s="319"/>
      <c r="RMM53" s="319"/>
      <c r="RMN53" s="319"/>
      <c r="RMO53" s="319"/>
      <c r="RMP53" s="319"/>
      <c r="RMQ53" s="319"/>
      <c r="RMR53" s="319"/>
      <c r="RMS53" s="319"/>
      <c r="RMT53" s="319"/>
      <c r="RMU53" s="319"/>
      <c r="RMV53" s="319"/>
      <c r="RMW53" s="319"/>
      <c r="RMX53" s="319"/>
      <c r="RMY53" s="319"/>
      <c r="RMZ53" s="319"/>
      <c r="RNA53" s="319"/>
      <c r="RNB53" s="319"/>
      <c r="RNC53" s="319"/>
      <c r="RND53" s="319"/>
      <c r="RNE53" s="319"/>
      <c r="RNF53" s="319"/>
      <c r="RNG53" s="319"/>
      <c r="RNH53" s="319"/>
      <c r="RNI53" s="319"/>
      <c r="RNJ53" s="319"/>
      <c r="RNK53" s="319"/>
      <c r="RNL53" s="319"/>
      <c r="RNM53" s="319"/>
      <c r="RNN53" s="319"/>
      <c r="RNO53" s="319"/>
      <c r="RNP53" s="319"/>
      <c r="RNQ53" s="319"/>
      <c r="RNR53" s="319"/>
      <c r="RNS53" s="319"/>
      <c r="RNT53" s="319"/>
      <c r="RNU53" s="319"/>
      <c r="RNV53" s="319"/>
      <c r="RNW53" s="319"/>
      <c r="RNX53" s="319"/>
      <c r="RNY53" s="319"/>
      <c r="RNZ53" s="319"/>
      <c r="ROA53" s="319"/>
      <c r="ROB53" s="319"/>
      <c r="ROC53" s="319"/>
      <c r="ROD53" s="319"/>
      <c r="ROE53" s="319"/>
      <c r="ROF53" s="319"/>
      <c r="ROG53" s="319"/>
      <c r="ROH53" s="319"/>
      <c r="ROI53" s="319"/>
      <c r="ROJ53" s="319"/>
      <c r="ROK53" s="319"/>
      <c r="ROL53" s="319"/>
      <c r="ROM53" s="319"/>
      <c r="RON53" s="319"/>
      <c r="ROO53" s="319"/>
      <c r="ROP53" s="319"/>
      <c r="ROQ53" s="319"/>
      <c r="ROR53" s="319"/>
      <c r="ROS53" s="319"/>
      <c r="ROT53" s="319"/>
      <c r="ROU53" s="319"/>
      <c r="ROV53" s="319"/>
      <c r="ROW53" s="319"/>
      <c r="ROX53" s="319"/>
      <c r="ROY53" s="319"/>
      <c r="ROZ53" s="319"/>
      <c r="RPA53" s="319"/>
      <c r="RPB53" s="319"/>
      <c r="RPC53" s="319"/>
      <c r="RPD53" s="319"/>
      <c r="RPE53" s="319"/>
      <c r="RPF53" s="319"/>
      <c r="RPG53" s="319"/>
      <c r="RPH53" s="319"/>
      <c r="RPI53" s="319"/>
      <c r="RPJ53" s="319"/>
      <c r="RPK53" s="319"/>
      <c r="RPL53" s="319"/>
      <c r="RPM53" s="319"/>
      <c r="RPN53" s="319"/>
      <c r="RPO53" s="319"/>
      <c r="RPP53" s="319"/>
      <c r="RPQ53" s="319"/>
      <c r="RPR53" s="319"/>
      <c r="RPS53" s="319"/>
      <c r="RPT53" s="319"/>
      <c r="RPU53" s="319"/>
      <c r="RPV53" s="319"/>
      <c r="RPW53" s="319"/>
      <c r="RPX53" s="319"/>
      <c r="RPY53" s="319"/>
      <c r="RPZ53" s="319"/>
      <c r="RQA53" s="319"/>
      <c r="RQB53" s="319"/>
      <c r="RQC53" s="319"/>
      <c r="RQD53" s="319"/>
      <c r="RQE53" s="319"/>
      <c r="RQF53" s="319"/>
      <c r="RQG53" s="319"/>
      <c r="RQH53" s="319"/>
      <c r="RQI53" s="319"/>
      <c r="RQJ53" s="319"/>
      <c r="RQK53" s="319"/>
      <c r="RQL53" s="319"/>
      <c r="RQM53" s="319"/>
      <c r="RQN53" s="319"/>
      <c r="RQO53" s="319"/>
      <c r="RQP53" s="319"/>
      <c r="RQQ53" s="319"/>
      <c r="RQR53" s="319"/>
      <c r="RQS53" s="319"/>
      <c r="RQT53" s="319"/>
      <c r="RQU53" s="319"/>
      <c r="RQV53" s="319"/>
      <c r="RQW53" s="319"/>
      <c r="RQX53" s="319"/>
      <c r="RQY53" s="319"/>
      <c r="RQZ53" s="319"/>
      <c r="RRA53" s="319"/>
      <c r="RRB53" s="319"/>
      <c r="RRC53" s="319"/>
      <c r="RRD53" s="319"/>
      <c r="RRE53" s="319"/>
      <c r="RRF53" s="319"/>
      <c r="RRG53" s="319"/>
      <c r="RRH53" s="319"/>
      <c r="RRI53" s="319"/>
      <c r="RRJ53" s="319"/>
      <c r="RRK53" s="319"/>
      <c r="RRL53" s="319"/>
      <c r="RRM53" s="319"/>
      <c r="RRN53" s="319"/>
      <c r="RRO53" s="319"/>
      <c r="RRP53" s="319"/>
      <c r="RRQ53" s="319"/>
      <c r="RRR53" s="319"/>
      <c r="RRS53" s="319"/>
      <c r="RRT53" s="319"/>
      <c r="RRU53" s="319"/>
      <c r="RRV53" s="319"/>
      <c r="RRW53" s="319"/>
      <c r="RRX53" s="319"/>
      <c r="RRY53" s="319"/>
      <c r="RRZ53" s="319"/>
      <c r="RSA53" s="319"/>
      <c r="RSB53" s="319"/>
      <c r="RSC53" s="319"/>
      <c r="RSD53" s="319"/>
      <c r="RSE53" s="319"/>
      <c r="RSF53" s="319"/>
      <c r="RSG53" s="319"/>
      <c r="RSH53" s="319"/>
      <c r="RSI53" s="319"/>
      <c r="RSJ53" s="319"/>
      <c r="RSK53" s="319"/>
      <c r="RSL53" s="319"/>
      <c r="RSM53" s="319"/>
      <c r="RSN53" s="319"/>
      <c r="RSO53" s="319"/>
      <c r="RSP53" s="319"/>
      <c r="RSQ53" s="319"/>
      <c r="RSR53" s="319"/>
      <c r="RSS53" s="319"/>
      <c r="RST53" s="319"/>
      <c r="RSU53" s="319"/>
      <c r="RSV53" s="319"/>
      <c r="RSW53" s="319"/>
      <c r="RSX53" s="319"/>
      <c r="RSY53" s="319"/>
      <c r="RSZ53" s="319"/>
      <c r="RTA53" s="319"/>
      <c r="RTB53" s="319"/>
      <c r="RTC53" s="319"/>
      <c r="RTD53" s="319"/>
      <c r="RTE53" s="319"/>
      <c r="RTF53" s="319"/>
      <c r="RTG53" s="319"/>
      <c r="RTH53" s="319"/>
      <c r="RTI53" s="319"/>
      <c r="RTJ53" s="319"/>
      <c r="RTK53" s="319"/>
      <c r="RTL53" s="319"/>
      <c r="RTM53" s="319"/>
      <c r="RTN53" s="319"/>
      <c r="RTO53" s="319"/>
      <c r="RTP53" s="319"/>
      <c r="RTQ53" s="319"/>
      <c r="RTR53" s="319"/>
      <c r="RTS53" s="319"/>
      <c r="RTT53" s="319"/>
      <c r="RTU53" s="319"/>
      <c r="RTV53" s="319"/>
      <c r="RTW53" s="319"/>
      <c r="RTX53" s="319"/>
      <c r="RTY53" s="319"/>
      <c r="RTZ53" s="319"/>
      <c r="RUA53" s="319"/>
      <c r="RUB53" s="319"/>
      <c r="RUC53" s="319"/>
      <c r="RUD53" s="319"/>
      <c r="RUE53" s="319"/>
      <c r="RUF53" s="319"/>
      <c r="RUG53" s="319"/>
      <c r="RUH53" s="319"/>
      <c r="RUI53" s="319"/>
      <c r="RUJ53" s="319"/>
      <c r="RUK53" s="319"/>
      <c r="RUL53" s="319"/>
      <c r="RUM53" s="319"/>
      <c r="RUN53" s="319"/>
      <c r="RUO53" s="319"/>
      <c r="RUP53" s="319"/>
      <c r="RUQ53" s="319"/>
      <c r="RUR53" s="319"/>
      <c r="RUS53" s="319"/>
      <c r="RUT53" s="319"/>
      <c r="RUU53" s="319"/>
      <c r="RUV53" s="319"/>
      <c r="RUW53" s="319"/>
      <c r="RUX53" s="319"/>
      <c r="RUY53" s="319"/>
      <c r="RUZ53" s="319"/>
      <c r="RVA53" s="319"/>
      <c r="RVB53" s="319"/>
      <c r="RVC53" s="319"/>
      <c r="RVD53" s="319"/>
      <c r="RVE53" s="319"/>
      <c r="RVF53" s="319"/>
      <c r="RVG53" s="319"/>
      <c r="RVH53" s="319"/>
      <c r="RVI53" s="319"/>
      <c r="RVJ53" s="319"/>
      <c r="RVK53" s="319"/>
      <c r="RVL53" s="319"/>
      <c r="RVM53" s="319"/>
      <c r="RVN53" s="319"/>
      <c r="RVO53" s="319"/>
      <c r="RVP53" s="319"/>
      <c r="RVQ53" s="319"/>
      <c r="RVR53" s="319"/>
      <c r="RVS53" s="319"/>
      <c r="RVT53" s="319"/>
      <c r="RVU53" s="319"/>
      <c r="RVV53" s="319"/>
      <c r="RVW53" s="319"/>
      <c r="RVX53" s="319"/>
      <c r="RVY53" s="319"/>
      <c r="RVZ53" s="319"/>
      <c r="RWA53" s="319"/>
      <c r="RWB53" s="319"/>
      <c r="RWC53" s="319"/>
      <c r="RWD53" s="319"/>
      <c r="RWE53" s="319"/>
      <c r="RWF53" s="319"/>
      <c r="RWG53" s="319"/>
      <c r="RWH53" s="319"/>
      <c r="RWI53" s="319"/>
      <c r="RWJ53" s="319"/>
      <c r="RWK53" s="319"/>
      <c r="RWL53" s="319"/>
      <c r="RWM53" s="319"/>
      <c r="RWN53" s="319"/>
      <c r="RWO53" s="319"/>
      <c r="RWP53" s="319"/>
      <c r="RWQ53" s="319"/>
      <c r="RWR53" s="319"/>
      <c r="RWS53" s="319"/>
      <c r="RWT53" s="319"/>
      <c r="RWU53" s="319"/>
      <c r="RWV53" s="319"/>
      <c r="RWW53" s="319"/>
      <c r="RWX53" s="319"/>
      <c r="RWY53" s="319"/>
      <c r="RWZ53" s="319"/>
      <c r="RXA53" s="319"/>
      <c r="RXB53" s="319"/>
      <c r="RXC53" s="319"/>
      <c r="RXD53" s="319"/>
      <c r="RXE53" s="319"/>
      <c r="RXF53" s="319"/>
      <c r="RXG53" s="319"/>
      <c r="RXH53" s="319"/>
      <c r="RXI53" s="319"/>
      <c r="RXJ53" s="319"/>
      <c r="RXK53" s="319"/>
      <c r="RXL53" s="319"/>
      <c r="RXM53" s="319"/>
      <c r="RXN53" s="319"/>
      <c r="RXO53" s="319"/>
      <c r="RXP53" s="319"/>
      <c r="RXQ53" s="319"/>
      <c r="RXR53" s="319"/>
      <c r="RXS53" s="319"/>
      <c r="RXT53" s="319"/>
      <c r="RXU53" s="319"/>
      <c r="RXV53" s="319"/>
      <c r="RXW53" s="319"/>
      <c r="RXX53" s="319"/>
      <c r="RXY53" s="319"/>
      <c r="RXZ53" s="319"/>
      <c r="RYA53" s="319"/>
      <c r="RYB53" s="319"/>
      <c r="RYC53" s="319"/>
      <c r="RYD53" s="319"/>
      <c r="RYE53" s="319"/>
      <c r="RYF53" s="319"/>
      <c r="RYG53" s="319"/>
      <c r="RYH53" s="319"/>
      <c r="RYI53" s="319"/>
      <c r="RYJ53" s="319"/>
      <c r="RYK53" s="319"/>
      <c r="RYL53" s="319"/>
      <c r="RYM53" s="319"/>
      <c r="RYN53" s="319"/>
      <c r="RYO53" s="319"/>
      <c r="RYP53" s="319"/>
      <c r="RYQ53" s="319"/>
      <c r="RYR53" s="319"/>
      <c r="RYS53" s="319"/>
      <c r="RYT53" s="319"/>
      <c r="RYU53" s="319"/>
      <c r="RYV53" s="319"/>
      <c r="RYW53" s="319"/>
      <c r="RYX53" s="319"/>
      <c r="RYY53" s="319"/>
      <c r="RYZ53" s="319"/>
      <c r="RZA53" s="319"/>
      <c r="RZB53" s="319"/>
      <c r="RZC53" s="319"/>
      <c r="RZD53" s="319"/>
      <c r="RZE53" s="319"/>
      <c r="RZF53" s="319"/>
      <c r="RZG53" s="319"/>
      <c r="RZH53" s="319"/>
      <c r="RZI53" s="319"/>
      <c r="RZJ53" s="319"/>
      <c r="RZK53" s="319"/>
      <c r="RZL53" s="319"/>
      <c r="RZM53" s="319"/>
      <c r="RZN53" s="319"/>
      <c r="RZO53" s="319"/>
      <c r="RZP53" s="319"/>
      <c r="RZQ53" s="319"/>
      <c r="RZR53" s="319"/>
      <c r="RZS53" s="319"/>
      <c r="RZT53" s="319"/>
      <c r="RZU53" s="319"/>
      <c r="RZV53" s="319"/>
      <c r="RZW53" s="319"/>
      <c r="RZX53" s="319"/>
      <c r="RZY53" s="319"/>
      <c r="RZZ53" s="319"/>
      <c r="SAA53" s="319"/>
      <c r="SAB53" s="319"/>
      <c r="SAC53" s="319"/>
      <c r="SAD53" s="319"/>
      <c r="SAE53" s="319"/>
      <c r="SAF53" s="319"/>
      <c r="SAG53" s="319"/>
      <c r="SAH53" s="319"/>
      <c r="SAI53" s="319"/>
      <c r="SAJ53" s="319"/>
      <c r="SAK53" s="319"/>
      <c r="SAL53" s="319"/>
      <c r="SAM53" s="319"/>
      <c r="SAN53" s="319"/>
      <c r="SAO53" s="319"/>
      <c r="SAP53" s="319"/>
      <c r="SAQ53" s="319"/>
      <c r="SAR53" s="319"/>
      <c r="SAS53" s="319"/>
      <c r="SAT53" s="319"/>
      <c r="SAU53" s="319"/>
      <c r="SAV53" s="319"/>
      <c r="SAW53" s="319"/>
      <c r="SAX53" s="319"/>
      <c r="SAY53" s="319"/>
      <c r="SAZ53" s="319"/>
      <c r="SBA53" s="319"/>
      <c r="SBB53" s="319"/>
      <c r="SBC53" s="319"/>
      <c r="SBD53" s="319"/>
      <c r="SBE53" s="319"/>
      <c r="SBF53" s="319"/>
      <c r="SBG53" s="319"/>
      <c r="SBH53" s="319"/>
      <c r="SBI53" s="319"/>
      <c r="SBJ53" s="319"/>
      <c r="SBK53" s="319"/>
      <c r="SBL53" s="319"/>
      <c r="SBM53" s="319"/>
      <c r="SBN53" s="319"/>
      <c r="SBO53" s="319"/>
      <c r="SBP53" s="319"/>
      <c r="SBQ53" s="319"/>
      <c r="SBR53" s="319"/>
      <c r="SBS53" s="319"/>
      <c r="SBT53" s="319"/>
      <c r="SBU53" s="319"/>
      <c r="SBV53" s="319"/>
      <c r="SBW53" s="319"/>
      <c r="SBX53" s="319"/>
      <c r="SBY53" s="319"/>
      <c r="SBZ53" s="319"/>
      <c r="SCA53" s="319"/>
      <c r="SCB53" s="319"/>
      <c r="SCC53" s="319"/>
      <c r="SCD53" s="319"/>
      <c r="SCE53" s="319"/>
      <c r="SCF53" s="319"/>
      <c r="SCG53" s="319"/>
      <c r="SCH53" s="319"/>
      <c r="SCI53" s="319"/>
      <c r="SCJ53" s="319"/>
      <c r="SCK53" s="319"/>
      <c r="SCL53" s="319"/>
      <c r="SCM53" s="319"/>
      <c r="SCN53" s="319"/>
      <c r="SCO53" s="319"/>
      <c r="SCP53" s="319"/>
      <c r="SCQ53" s="319"/>
      <c r="SCR53" s="319"/>
      <c r="SCS53" s="319"/>
      <c r="SCT53" s="319"/>
      <c r="SCU53" s="319"/>
      <c r="SCV53" s="319"/>
      <c r="SCW53" s="319"/>
      <c r="SCX53" s="319"/>
      <c r="SCY53" s="319"/>
      <c r="SCZ53" s="319"/>
      <c r="SDA53" s="319"/>
      <c r="SDB53" s="319"/>
      <c r="SDC53" s="319"/>
      <c r="SDD53" s="319"/>
      <c r="SDE53" s="319"/>
      <c r="SDF53" s="319"/>
      <c r="SDG53" s="319"/>
      <c r="SDH53" s="319"/>
      <c r="SDI53" s="319"/>
      <c r="SDJ53" s="319"/>
      <c r="SDK53" s="319"/>
      <c r="SDL53" s="319"/>
      <c r="SDM53" s="319"/>
      <c r="SDN53" s="319"/>
      <c r="SDO53" s="319"/>
      <c r="SDP53" s="319"/>
      <c r="SDQ53" s="319"/>
      <c r="SDR53" s="319"/>
      <c r="SDS53" s="319"/>
      <c r="SDT53" s="319"/>
      <c r="SDU53" s="319"/>
      <c r="SDV53" s="319"/>
      <c r="SDW53" s="319"/>
      <c r="SDX53" s="319"/>
      <c r="SDY53" s="319"/>
      <c r="SDZ53" s="319"/>
      <c r="SEA53" s="319"/>
      <c r="SEB53" s="319"/>
      <c r="SEC53" s="319"/>
      <c r="SED53" s="319"/>
      <c r="SEE53" s="319"/>
      <c r="SEF53" s="319"/>
      <c r="SEG53" s="319"/>
      <c r="SEH53" s="319"/>
      <c r="SEI53" s="319"/>
      <c r="SEJ53" s="319"/>
      <c r="SEK53" s="319"/>
      <c r="SEL53" s="319"/>
      <c r="SEM53" s="319"/>
      <c r="SEN53" s="319"/>
      <c r="SEO53" s="319"/>
      <c r="SEP53" s="319"/>
      <c r="SEQ53" s="319"/>
      <c r="SER53" s="319"/>
      <c r="SES53" s="319"/>
      <c r="SET53" s="319"/>
      <c r="SEU53" s="319"/>
      <c r="SEV53" s="319"/>
      <c r="SEW53" s="319"/>
      <c r="SEX53" s="319"/>
      <c r="SEY53" s="319"/>
      <c r="SEZ53" s="319"/>
      <c r="SFA53" s="319"/>
      <c r="SFB53" s="319"/>
      <c r="SFC53" s="319"/>
      <c r="SFD53" s="319"/>
      <c r="SFE53" s="319"/>
      <c r="SFF53" s="319"/>
      <c r="SFG53" s="319"/>
      <c r="SFH53" s="319"/>
      <c r="SFI53" s="319"/>
      <c r="SFJ53" s="319"/>
      <c r="SFK53" s="319"/>
      <c r="SFL53" s="319"/>
      <c r="SFM53" s="319"/>
      <c r="SFN53" s="319"/>
      <c r="SFO53" s="319"/>
      <c r="SFP53" s="319"/>
      <c r="SFQ53" s="319"/>
      <c r="SFR53" s="319"/>
      <c r="SFS53" s="319"/>
      <c r="SFT53" s="319"/>
      <c r="SFU53" s="319"/>
      <c r="SFV53" s="319"/>
      <c r="SFW53" s="319"/>
      <c r="SFX53" s="319"/>
      <c r="SFY53" s="319"/>
      <c r="SFZ53" s="319"/>
      <c r="SGA53" s="319"/>
      <c r="SGB53" s="319"/>
      <c r="SGC53" s="319"/>
      <c r="SGD53" s="319"/>
      <c r="SGE53" s="319"/>
      <c r="SGF53" s="319"/>
      <c r="SGG53" s="319"/>
      <c r="SGH53" s="319"/>
      <c r="SGI53" s="319"/>
      <c r="SGJ53" s="319"/>
      <c r="SGK53" s="319"/>
      <c r="SGL53" s="319"/>
      <c r="SGM53" s="319"/>
      <c r="SGN53" s="319"/>
      <c r="SGO53" s="319"/>
      <c r="SGP53" s="319"/>
      <c r="SGQ53" s="319"/>
      <c r="SGR53" s="319"/>
      <c r="SGS53" s="319"/>
      <c r="SGT53" s="319"/>
      <c r="SGU53" s="319"/>
      <c r="SGV53" s="319"/>
      <c r="SGW53" s="319"/>
      <c r="SGX53" s="319"/>
      <c r="SGY53" s="319"/>
      <c r="SGZ53" s="319"/>
      <c r="SHA53" s="319"/>
      <c r="SHB53" s="319"/>
      <c r="SHC53" s="319"/>
      <c r="SHD53" s="319"/>
      <c r="SHE53" s="319"/>
      <c r="SHF53" s="319"/>
      <c r="SHG53" s="319"/>
      <c r="SHH53" s="319"/>
      <c r="SHI53" s="319"/>
      <c r="SHJ53" s="319"/>
      <c r="SHK53" s="319"/>
      <c r="SHL53" s="319"/>
      <c r="SHM53" s="319"/>
      <c r="SHN53" s="319"/>
      <c r="SHO53" s="319"/>
      <c r="SHP53" s="319"/>
      <c r="SHQ53" s="319"/>
      <c r="SHR53" s="319"/>
      <c r="SHS53" s="319"/>
      <c r="SHT53" s="319"/>
      <c r="SHU53" s="319"/>
      <c r="SHV53" s="319"/>
      <c r="SHW53" s="319"/>
      <c r="SHX53" s="319"/>
      <c r="SHY53" s="319"/>
      <c r="SHZ53" s="319"/>
      <c r="SIA53" s="319"/>
      <c r="SIB53" s="319"/>
      <c r="SIC53" s="319"/>
      <c r="SID53" s="319"/>
      <c r="SIE53" s="319"/>
      <c r="SIF53" s="319"/>
      <c r="SIG53" s="319"/>
      <c r="SIH53" s="319"/>
      <c r="SII53" s="319"/>
      <c r="SIJ53" s="319"/>
      <c r="SIK53" s="319"/>
      <c r="SIL53" s="319"/>
      <c r="SIM53" s="319"/>
      <c r="SIN53" s="319"/>
      <c r="SIO53" s="319"/>
      <c r="SIP53" s="319"/>
      <c r="SIQ53" s="319"/>
      <c r="SIR53" s="319"/>
      <c r="SIS53" s="319"/>
      <c r="SIT53" s="319"/>
      <c r="SIU53" s="319"/>
      <c r="SIV53" s="319"/>
      <c r="SIW53" s="319"/>
      <c r="SIX53" s="319"/>
      <c r="SIY53" s="319"/>
      <c r="SIZ53" s="319"/>
      <c r="SJA53" s="319"/>
      <c r="SJB53" s="319"/>
      <c r="SJC53" s="319"/>
      <c r="SJD53" s="319"/>
      <c r="SJE53" s="319"/>
      <c r="SJF53" s="319"/>
      <c r="SJG53" s="319"/>
      <c r="SJH53" s="319"/>
      <c r="SJI53" s="319"/>
      <c r="SJJ53" s="319"/>
      <c r="SJK53" s="319"/>
      <c r="SJL53" s="319"/>
      <c r="SJM53" s="319"/>
      <c r="SJN53" s="319"/>
      <c r="SJO53" s="319"/>
      <c r="SJP53" s="319"/>
      <c r="SJQ53" s="319"/>
      <c r="SJR53" s="319"/>
      <c r="SJS53" s="319"/>
      <c r="SJT53" s="319"/>
      <c r="SJU53" s="319"/>
      <c r="SJV53" s="319"/>
      <c r="SJW53" s="319"/>
      <c r="SJX53" s="319"/>
      <c r="SJY53" s="319"/>
      <c r="SJZ53" s="319"/>
      <c r="SKA53" s="319"/>
      <c r="SKB53" s="319"/>
      <c r="SKC53" s="319"/>
      <c r="SKD53" s="319"/>
      <c r="SKE53" s="319"/>
      <c r="SKF53" s="319"/>
      <c r="SKG53" s="319"/>
      <c r="SKH53" s="319"/>
      <c r="SKI53" s="319"/>
      <c r="SKJ53" s="319"/>
      <c r="SKK53" s="319"/>
      <c r="SKL53" s="319"/>
      <c r="SKM53" s="319"/>
      <c r="SKN53" s="319"/>
      <c r="SKO53" s="319"/>
      <c r="SKP53" s="319"/>
      <c r="SKQ53" s="319"/>
      <c r="SKR53" s="319"/>
      <c r="SKS53" s="319"/>
      <c r="SKT53" s="319"/>
      <c r="SKU53" s="319"/>
      <c r="SKV53" s="319"/>
      <c r="SKW53" s="319"/>
      <c r="SKX53" s="319"/>
      <c r="SKY53" s="319"/>
      <c r="SKZ53" s="319"/>
      <c r="SLA53" s="319"/>
      <c r="SLB53" s="319"/>
      <c r="SLC53" s="319"/>
      <c r="SLD53" s="319"/>
      <c r="SLE53" s="319"/>
      <c r="SLF53" s="319"/>
      <c r="SLG53" s="319"/>
      <c r="SLH53" s="319"/>
      <c r="SLI53" s="319"/>
      <c r="SLJ53" s="319"/>
      <c r="SLK53" s="319"/>
      <c r="SLL53" s="319"/>
      <c r="SLM53" s="319"/>
      <c r="SLN53" s="319"/>
      <c r="SLO53" s="319"/>
      <c r="SLP53" s="319"/>
      <c r="SLQ53" s="319"/>
      <c r="SLR53" s="319"/>
      <c r="SLS53" s="319"/>
      <c r="SLT53" s="319"/>
      <c r="SLU53" s="319"/>
      <c r="SLV53" s="319"/>
      <c r="SLW53" s="319"/>
      <c r="SLX53" s="319"/>
      <c r="SLY53" s="319"/>
      <c r="SLZ53" s="319"/>
      <c r="SMA53" s="319"/>
      <c r="SMB53" s="319"/>
      <c r="SMC53" s="319"/>
      <c r="SMD53" s="319"/>
      <c r="SME53" s="319"/>
      <c r="SMF53" s="319"/>
      <c r="SMG53" s="319"/>
      <c r="SMH53" s="319"/>
      <c r="SMI53" s="319"/>
      <c r="SMJ53" s="319"/>
      <c r="SMK53" s="319"/>
      <c r="SML53" s="319"/>
      <c r="SMM53" s="319"/>
      <c r="SMN53" s="319"/>
      <c r="SMO53" s="319"/>
      <c r="SMP53" s="319"/>
      <c r="SMQ53" s="319"/>
      <c r="SMR53" s="319"/>
      <c r="SMS53" s="319"/>
      <c r="SMT53" s="319"/>
      <c r="SMU53" s="319"/>
      <c r="SMV53" s="319"/>
      <c r="SMW53" s="319"/>
      <c r="SMX53" s="319"/>
      <c r="SMY53" s="319"/>
      <c r="SMZ53" s="319"/>
      <c r="SNA53" s="319"/>
      <c r="SNB53" s="319"/>
      <c r="SNC53" s="319"/>
      <c r="SND53" s="319"/>
      <c r="SNE53" s="319"/>
      <c r="SNF53" s="319"/>
      <c r="SNG53" s="319"/>
      <c r="SNH53" s="319"/>
      <c r="SNI53" s="319"/>
      <c r="SNJ53" s="319"/>
      <c r="SNK53" s="319"/>
      <c r="SNL53" s="319"/>
      <c r="SNM53" s="319"/>
      <c r="SNN53" s="319"/>
      <c r="SNO53" s="319"/>
      <c r="SNP53" s="319"/>
      <c r="SNQ53" s="319"/>
      <c r="SNR53" s="319"/>
      <c r="SNS53" s="319"/>
      <c r="SNT53" s="319"/>
      <c r="SNU53" s="319"/>
      <c r="SNV53" s="319"/>
      <c r="SNW53" s="319"/>
      <c r="SNX53" s="319"/>
      <c r="SNY53" s="319"/>
      <c r="SNZ53" s="319"/>
      <c r="SOA53" s="319"/>
      <c r="SOB53" s="319"/>
      <c r="SOC53" s="319"/>
      <c r="SOD53" s="319"/>
      <c r="SOE53" s="319"/>
      <c r="SOF53" s="319"/>
      <c r="SOG53" s="319"/>
      <c r="SOH53" s="319"/>
      <c r="SOI53" s="319"/>
      <c r="SOJ53" s="319"/>
      <c r="SOK53" s="319"/>
      <c r="SOL53" s="319"/>
      <c r="SOM53" s="319"/>
      <c r="SON53" s="319"/>
      <c r="SOO53" s="319"/>
      <c r="SOP53" s="319"/>
      <c r="SOQ53" s="319"/>
      <c r="SOR53" s="319"/>
      <c r="SOS53" s="319"/>
      <c r="SOT53" s="319"/>
      <c r="SOU53" s="319"/>
      <c r="SOV53" s="319"/>
      <c r="SOW53" s="319"/>
      <c r="SOX53" s="319"/>
      <c r="SOY53" s="319"/>
      <c r="SOZ53" s="319"/>
      <c r="SPA53" s="319"/>
      <c r="SPB53" s="319"/>
      <c r="SPC53" s="319"/>
      <c r="SPD53" s="319"/>
      <c r="SPE53" s="319"/>
      <c r="SPF53" s="319"/>
      <c r="SPG53" s="319"/>
      <c r="SPH53" s="319"/>
      <c r="SPI53" s="319"/>
      <c r="SPJ53" s="319"/>
      <c r="SPK53" s="319"/>
      <c r="SPL53" s="319"/>
      <c r="SPM53" s="319"/>
      <c r="SPN53" s="319"/>
      <c r="SPO53" s="319"/>
      <c r="SPP53" s="319"/>
      <c r="SPQ53" s="319"/>
      <c r="SPR53" s="319"/>
      <c r="SPS53" s="319"/>
      <c r="SPT53" s="319"/>
      <c r="SPU53" s="319"/>
      <c r="SPV53" s="319"/>
      <c r="SPW53" s="319"/>
      <c r="SPX53" s="319"/>
      <c r="SPY53" s="319"/>
      <c r="SPZ53" s="319"/>
      <c r="SQA53" s="319"/>
      <c r="SQB53" s="319"/>
      <c r="SQC53" s="319"/>
      <c r="SQD53" s="319"/>
      <c r="SQE53" s="319"/>
      <c r="SQF53" s="319"/>
      <c r="SQG53" s="319"/>
      <c r="SQH53" s="319"/>
      <c r="SQI53" s="319"/>
      <c r="SQJ53" s="319"/>
      <c r="SQK53" s="319"/>
      <c r="SQL53" s="319"/>
      <c r="SQM53" s="319"/>
      <c r="SQN53" s="319"/>
      <c r="SQO53" s="319"/>
      <c r="SQP53" s="319"/>
      <c r="SQQ53" s="319"/>
      <c r="SQR53" s="319"/>
      <c r="SQS53" s="319"/>
      <c r="SQT53" s="319"/>
      <c r="SQU53" s="319"/>
      <c r="SQV53" s="319"/>
      <c r="SQW53" s="319"/>
      <c r="SQX53" s="319"/>
      <c r="SQY53" s="319"/>
      <c r="SQZ53" s="319"/>
      <c r="SRA53" s="319"/>
      <c r="SRB53" s="319"/>
      <c r="SRC53" s="319"/>
      <c r="SRD53" s="319"/>
      <c r="SRE53" s="319"/>
      <c r="SRF53" s="319"/>
      <c r="SRG53" s="319"/>
      <c r="SRH53" s="319"/>
      <c r="SRI53" s="319"/>
      <c r="SRJ53" s="319"/>
      <c r="SRK53" s="319"/>
      <c r="SRL53" s="319"/>
      <c r="SRM53" s="319"/>
      <c r="SRN53" s="319"/>
      <c r="SRO53" s="319"/>
      <c r="SRP53" s="319"/>
      <c r="SRQ53" s="319"/>
      <c r="SRR53" s="319"/>
      <c r="SRS53" s="319"/>
      <c r="SRT53" s="319"/>
      <c r="SRU53" s="319"/>
      <c r="SRV53" s="319"/>
      <c r="SRW53" s="319"/>
      <c r="SRX53" s="319"/>
      <c r="SRY53" s="319"/>
      <c r="SRZ53" s="319"/>
      <c r="SSA53" s="319"/>
      <c r="SSB53" s="319"/>
      <c r="SSC53" s="319"/>
      <c r="SSD53" s="319"/>
      <c r="SSE53" s="319"/>
      <c r="SSF53" s="319"/>
      <c r="SSG53" s="319"/>
      <c r="SSH53" s="319"/>
      <c r="SSI53" s="319"/>
      <c r="SSJ53" s="319"/>
      <c r="SSK53" s="319"/>
      <c r="SSL53" s="319"/>
      <c r="SSM53" s="319"/>
      <c r="SSN53" s="319"/>
      <c r="SSO53" s="319"/>
      <c r="SSP53" s="319"/>
      <c r="SSQ53" s="319"/>
      <c r="SSR53" s="319"/>
      <c r="SSS53" s="319"/>
      <c r="SST53" s="319"/>
      <c r="SSU53" s="319"/>
      <c r="SSV53" s="319"/>
      <c r="SSW53" s="319"/>
      <c r="SSX53" s="319"/>
      <c r="SSY53" s="319"/>
      <c r="SSZ53" s="319"/>
      <c r="STA53" s="319"/>
      <c r="STB53" s="319"/>
      <c r="STC53" s="319"/>
      <c r="STD53" s="319"/>
      <c r="STE53" s="319"/>
      <c r="STF53" s="319"/>
      <c r="STG53" s="319"/>
      <c r="STH53" s="319"/>
      <c r="STI53" s="319"/>
      <c r="STJ53" s="319"/>
      <c r="STK53" s="319"/>
      <c r="STL53" s="319"/>
      <c r="STM53" s="319"/>
      <c r="STN53" s="319"/>
      <c r="STO53" s="319"/>
      <c r="STP53" s="319"/>
      <c r="STQ53" s="319"/>
      <c r="STR53" s="319"/>
      <c r="STS53" s="319"/>
      <c r="STT53" s="319"/>
      <c r="STU53" s="319"/>
      <c r="STV53" s="319"/>
      <c r="STW53" s="319"/>
      <c r="STX53" s="319"/>
      <c r="STY53" s="319"/>
      <c r="STZ53" s="319"/>
      <c r="SUA53" s="319"/>
      <c r="SUB53" s="319"/>
      <c r="SUC53" s="319"/>
      <c r="SUD53" s="319"/>
      <c r="SUE53" s="319"/>
      <c r="SUF53" s="319"/>
      <c r="SUG53" s="319"/>
      <c r="SUH53" s="319"/>
      <c r="SUI53" s="319"/>
      <c r="SUJ53" s="319"/>
      <c r="SUK53" s="319"/>
      <c r="SUL53" s="319"/>
      <c r="SUM53" s="319"/>
      <c r="SUN53" s="319"/>
      <c r="SUO53" s="319"/>
      <c r="SUP53" s="319"/>
      <c r="SUQ53" s="319"/>
      <c r="SUR53" s="319"/>
      <c r="SUS53" s="319"/>
      <c r="SUT53" s="319"/>
      <c r="SUU53" s="319"/>
      <c r="SUV53" s="319"/>
      <c r="SUW53" s="319"/>
      <c r="SUX53" s="319"/>
      <c r="SUY53" s="319"/>
      <c r="SUZ53" s="319"/>
      <c r="SVA53" s="319"/>
      <c r="SVB53" s="319"/>
      <c r="SVC53" s="319"/>
      <c r="SVD53" s="319"/>
      <c r="SVE53" s="319"/>
      <c r="SVF53" s="319"/>
      <c r="SVG53" s="319"/>
      <c r="SVH53" s="319"/>
      <c r="SVI53" s="319"/>
      <c r="SVJ53" s="319"/>
      <c r="SVK53" s="319"/>
      <c r="SVL53" s="319"/>
      <c r="SVM53" s="319"/>
      <c r="SVN53" s="319"/>
      <c r="SVO53" s="319"/>
      <c r="SVP53" s="319"/>
      <c r="SVQ53" s="319"/>
      <c r="SVR53" s="319"/>
      <c r="SVS53" s="319"/>
      <c r="SVT53" s="319"/>
      <c r="SVU53" s="319"/>
      <c r="SVV53" s="319"/>
      <c r="SVW53" s="319"/>
      <c r="SVX53" s="319"/>
      <c r="SVY53" s="319"/>
      <c r="SVZ53" s="319"/>
      <c r="SWA53" s="319"/>
      <c r="SWB53" s="319"/>
      <c r="SWC53" s="319"/>
      <c r="SWD53" s="319"/>
      <c r="SWE53" s="319"/>
      <c r="SWF53" s="319"/>
      <c r="SWG53" s="319"/>
      <c r="SWH53" s="319"/>
      <c r="SWI53" s="319"/>
      <c r="SWJ53" s="319"/>
      <c r="SWK53" s="319"/>
      <c r="SWL53" s="319"/>
      <c r="SWM53" s="319"/>
      <c r="SWN53" s="319"/>
      <c r="SWO53" s="319"/>
      <c r="SWP53" s="319"/>
      <c r="SWQ53" s="319"/>
      <c r="SWR53" s="319"/>
      <c r="SWS53" s="319"/>
      <c r="SWT53" s="319"/>
      <c r="SWU53" s="319"/>
      <c r="SWV53" s="319"/>
      <c r="SWW53" s="319"/>
      <c r="SWX53" s="319"/>
      <c r="SWY53" s="319"/>
      <c r="SWZ53" s="319"/>
      <c r="SXA53" s="319"/>
      <c r="SXB53" s="319"/>
      <c r="SXC53" s="319"/>
      <c r="SXD53" s="319"/>
      <c r="SXE53" s="319"/>
      <c r="SXF53" s="319"/>
      <c r="SXG53" s="319"/>
      <c r="SXH53" s="319"/>
      <c r="SXI53" s="319"/>
      <c r="SXJ53" s="319"/>
      <c r="SXK53" s="319"/>
      <c r="SXL53" s="319"/>
      <c r="SXM53" s="319"/>
      <c r="SXN53" s="319"/>
      <c r="SXO53" s="319"/>
      <c r="SXP53" s="319"/>
      <c r="SXQ53" s="319"/>
      <c r="SXR53" s="319"/>
      <c r="SXS53" s="319"/>
      <c r="SXT53" s="319"/>
      <c r="SXU53" s="319"/>
      <c r="SXV53" s="319"/>
      <c r="SXW53" s="319"/>
      <c r="SXX53" s="319"/>
      <c r="SXY53" s="319"/>
      <c r="SXZ53" s="319"/>
      <c r="SYA53" s="319"/>
      <c r="SYB53" s="319"/>
      <c r="SYC53" s="319"/>
      <c r="SYD53" s="319"/>
      <c r="SYE53" s="319"/>
      <c r="SYF53" s="319"/>
      <c r="SYG53" s="319"/>
      <c r="SYH53" s="319"/>
      <c r="SYI53" s="319"/>
      <c r="SYJ53" s="319"/>
      <c r="SYK53" s="319"/>
      <c r="SYL53" s="319"/>
      <c r="SYM53" s="319"/>
      <c r="SYN53" s="319"/>
      <c r="SYO53" s="319"/>
      <c r="SYP53" s="319"/>
      <c r="SYQ53" s="319"/>
      <c r="SYR53" s="319"/>
      <c r="SYS53" s="319"/>
      <c r="SYT53" s="319"/>
      <c r="SYU53" s="319"/>
      <c r="SYV53" s="319"/>
      <c r="SYW53" s="319"/>
      <c r="SYX53" s="319"/>
      <c r="SYY53" s="319"/>
      <c r="SYZ53" s="319"/>
      <c r="SZA53" s="319"/>
      <c r="SZB53" s="319"/>
      <c r="SZC53" s="319"/>
      <c r="SZD53" s="319"/>
      <c r="SZE53" s="319"/>
      <c r="SZF53" s="319"/>
      <c r="SZG53" s="319"/>
      <c r="SZH53" s="319"/>
      <c r="SZI53" s="319"/>
      <c r="SZJ53" s="319"/>
      <c r="SZK53" s="319"/>
      <c r="SZL53" s="319"/>
      <c r="SZM53" s="319"/>
      <c r="SZN53" s="319"/>
      <c r="SZO53" s="319"/>
      <c r="SZP53" s="319"/>
      <c r="SZQ53" s="319"/>
      <c r="SZR53" s="319"/>
      <c r="SZS53" s="319"/>
      <c r="SZT53" s="319"/>
      <c r="SZU53" s="319"/>
      <c r="SZV53" s="319"/>
      <c r="SZW53" s="319"/>
      <c r="SZX53" s="319"/>
      <c r="SZY53" s="319"/>
      <c r="SZZ53" s="319"/>
      <c r="TAA53" s="319"/>
      <c r="TAB53" s="319"/>
      <c r="TAC53" s="319"/>
      <c r="TAD53" s="319"/>
      <c r="TAE53" s="319"/>
      <c r="TAF53" s="319"/>
      <c r="TAG53" s="319"/>
      <c r="TAH53" s="319"/>
      <c r="TAI53" s="319"/>
      <c r="TAJ53" s="319"/>
      <c r="TAK53" s="319"/>
      <c r="TAL53" s="319"/>
      <c r="TAM53" s="319"/>
      <c r="TAN53" s="319"/>
      <c r="TAO53" s="319"/>
      <c r="TAP53" s="319"/>
      <c r="TAQ53" s="319"/>
      <c r="TAR53" s="319"/>
      <c r="TAS53" s="319"/>
      <c r="TAT53" s="319"/>
      <c r="TAU53" s="319"/>
      <c r="TAV53" s="319"/>
      <c r="TAW53" s="319"/>
      <c r="TAX53" s="319"/>
      <c r="TAY53" s="319"/>
      <c r="TAZ53" s="319"/>
      <c r="TBA53" s="319"/>
      <c r="TBB53" s="319"/>
      <c r="TBC53" s="319"/>
      <c r="TBD53" s="319"/>
      <c r="TBE53" s="319"/>
      <c r="TBF53" s="319"/>
      <c r="TBG53" s="319"/>
      <c r="TBH53" s="319"/>
      <c r="TBI53" s="319"/>
      <c r="TBJ53" s="319"/>
      <c r="TBK53" s="319"/>
      <c r="TBL53" s="319"/>
      <c r="TBM53" s="319"/>
      <c r="TBN53" s="319"/>
      <c r="TBO53" s="319"/>
      <c r="TBP53" s="319"/>
      <c r="TBQ53" s="319"/>
      <c r="TBR53" s="319"/>
      <c r="TBS53" s="319"/>
      <c r="TBT53" s="319"/>
      <c r="TBU53" s="319"/>
      <c r="TBV53" s="319"/>
      <c r="TBW53" s="319"/>
      <c r="TBX53" s="319"/>
      <c r="TBY53" s="319"/>
      <c r="TBZ53" s="319"/>
      <c r="TCA53" s="319"/>
      <c r="TCB53" s="319"/>
      <c r="TCC53" s="319"/>
      <c r="TCD53" s="319"/>
      <c r="TCE53" s="319"/>
      <c r="TCF53" s="319"/>
      <c r="TCG53" s="319"/>
      <c r="TCH53" s="319"/>
      <c r="TCI53" s="319"/>
      <c r="TCJ53" s="319"/>
      <c r="TCK53" s="319"/>
      <c r="TCL53" s="319"/>
      <c r="TCM53" s="319"/>
      <c r="TCN53" s="319"/>
      <c r="TCO53" s="319"/>
      <c r="TCP53" s="319"/>
      <c r="TCQ53" s="319"/>
      <c r="TCR53" s="319"/>
      <c r="TCS53" s="319"/>
      <c r="TCT53" s="319"/>
      <c r="TCU53" s="319"/>
      <c r="TCV53" s="319"/>
      <c r="TCW53" s="319"/>
      <c r="TCX53" s="319"/>
      <c r="TCY53" s="319"/>
      <c r="TCZ53" s="319"/>
      <c r="TDA53" s="319"/>
      <c r="TDB53" s="319"/>
      <c r="TDC53" s="319"/>
      <c r="TDD53" s="319"/>
      <c r="TDE53" s="319"/>
      <c r="TDF53" s="319"/>
      <c r="TDG53" s="319"/>
      <c r="TDH53" s="319"/>
      <c r="TDI53" s="319"/>
      <c r="TDJ53" s="319"/>
      <c r="TDK53" s="319"/>
      <c r="TDL53" s="319"/>
      <c r="TDM53" s="319"/>
      <c r="TDN53" s="319"/>
      <c r="TDO53" s="319"/>
      <c r="TDP53" s="319"/>
      <c r="TDQ53" s="319"/>
      <c r="TDR53" s="319"/>
      <c r="TDS53" s="319"/>
      <c r="TDT53" s="319"/>
      <c r="TDU53" s="319"/>
      <c r="TDV53" s="319"/>
      <c r="TDW53" s="319"/>
      <c r="TDX53" s="319"/>
      <c r="TDY53" s="319"/>
      <c r="TDZ53" s="319"/>
      <c r="TEA53" s="319"/>
      <c r="TEB53" s="319"/>
      <c r="TEC53" s="319"/>
      <c r="TED53" s="319"/>
      <c r="TEE53" s="319"/>
      <c r="TEF53" s="319"/>
      <c r="TEG53" s="319"/>
      <c r="TEH53" s="319"/>
      <c r="TEI53" s="319"/>
      <c r="TEJ53" s="319"/>
      <c r="TEK53" s="319"/>
      <c r="TEL53" s="319"/>
      <c r="TEM53" s="319"/>
      <c r="TEN53" s="319"/>
      <c r="TEO53" s="319"/>
      <c r="TEP53" s="319"/>
      <c r="TEQ53" s="319"/>
      <c r="TER53" s="319"/>
      <c r="TES53" s="319"/>
      <c r="TET53" s="319"/>
      <c r="TEU53" s="319"/>
      <c r="TEV53" s="319"/>
      <c r="TEW53" s="319"/>
      <c r="TEX53" s="319"/>
      <c r="TEY53" s="319"/>
      <c r="TEZ53" s="319"/>
      <c r="TFA53" s="319"/>
      <c r="TFB53" s="319"/>
      <c r="TFC53" s="319"/>
      <c r="TFD53" s="319"/>
      <c r="TFE53" s="319"/>
      <c r="TFF53" s="319"/>
      <c r="TFG53" s="319"/>
      <c r="TFH53" s="319"/>
      <c r="TFI53" s="319"/>
      <c r="TFJ53" s="319"/>
      <c r="TFK53" s="319"/>
      <c r="TFL53" s="319"/>
      <c r="TFM53" s="319"/>
      <c r="TFN53" s="319"/>
      <c r="TFO53" s="319"/>
      <c r="TFP53" s="319"/>
      <c r="TFQ53" s="319"/>
      <c r="TFR53" s="319"/>
      <c r="TFS53" s="319"/>
      <c r="TFT53" s="319"/>
      <c r="TFU53" s="319"/>
      <c r="TFV53" s="319"/>
      <c r="TFW53" s="319"/>
      <c r="TFX53" s="319"/>
      <c r="TFY53" s="319"/>
      <c r="TFZ53" s="319"/>
      <c r="TGA53" s="319"/>
      <c r="TGB53" s="319"/>
      <c r="TGC53" s="319"/>
      <c r="TGD53" s="319"/>
      <c r="TGE53" s="319"/>
      <c r="TGF53" s="319"/>
      <c r="TGG53" s="319"/>
      <c r="TGH53" s="319"/>
      <c r="TGI53" s="319"/>
      <c r="TGJ53" s="319"/>
      <c r="TGK53" s="319"/>
      <c r="TGL53" s="319"/>
      <c r="TGM53" s="319"/>
      <c r="TGN53" s="319"/>
      <c r="TGO53" s="319"/>
      <c r="TGP53" s="319"/>
      <c r="TGQ53" s="319"/>
      <c r="TGR53" s="319"/>
      <c r="TGS53" s="319"/>
      <c r="TGT53" s="319"/>
      <c r="TGU53" s="319"/>
      <c r="TGV53" s="319"/>
      <c r="TGW53" s="319"/>
      <c r="TGX53" s="319"/>
      <c r="TGY53" s="319"/>
      <c r="TGZ53" s="319"/>
      <c r="THA53" s="319"/>
      <c r="THB53" s="319"/>
      <c r="THC53" s="319"/>
      <c r="THD53" s="319"/>
      <c r="THE53" s="319"/>
      <c r="THF53" s="319"/>
      <c r="THG53" s="319"/>
      <c r="THH53" s="319"/>
      <c r="THI53" s="319"/>
      <c r="THJ53" s="319"/>
      <c r="THK53" s="319"/>
      <c r="THL53" s="319"/>
      <c r="THM53" s="319"/>
      <c r="THN53" s="319"/>
      <c r="THO53" s="319"/>
      <c r="THP53" s="319"/>
      <c r="THQ53" s="319"/>
      <c r="THR53" s="319"/>
      <c r="THS53" s="319"/>
      <c r="THT53" s="319"/>
      <c r="THU53" s="319"/>
      <c r="THV53" s="319"/>
      <c r="THW53" s="319"/>
      <c r="THX53" s="319"/>
      <c r="THY53" s="319"/>
      <c r="THZ53" s="319"/>
      <c r="TIA53" s="319"/>
      <c r="TIB53" s="319"/>
      <c r="TIC53" s="319"/>
      <c r="TID53" s="319"/>
      <c r="TIE53" s="319"/>
      <c r="TIF53" s="319"/>
      <c r="TIG53" s="319"/>
      <c r="TIH53" s="319"/>
      <c r="TII53" s="319"/>
      <c r="TIJ53" s="319"/>
      <c r="TIK53" s="319"/>
      <c r="TIL53" s="319"/>
      <c r="TIM53" s="319"/>
      <c r="TIN53" s="319"/>
      <c r="TIO53" s="319"/>
      <c r="TIP53" s="319"/>
      <c r="TIQ53" s="319"/>
      <c r="TIR53" s="319"/>
      <c r="TIS53" s="319"/>
      <c r="TIT53" s="319"/>
      <c r="TIU53" s="319"/>
      <c r="TIV53" s="319"/>
      <c r="TIW53" s="319"/>
      <c r="TIX53" s="319"/>
      <c r="TIY53" s="319"/>
      <c r="TIZ53" s="319"/>
      <c r="TJA53" s="319"/>
      <c r="TJB53" s="319"/>
      <c r="TJC53" s="319"/>
      <c r="TJD53" s="319"/>
      <c r="TJE53" s="319"/>
      <c r="TJF53" s="319"/>
      <c r="TJG53" s="319"/>
      <c r="TJH53" s="319"/>
      <c r="TJI53" s="319"/>
      <c r="TJJ53" s="319"/>
      <c r="TJK53" s="319"/>
      <c r="TJL53" s="319"/>
      <c r="TJM53" s="319"/>
      <c r="TJN53" s="319"/>
      <c r="TJO53" s="319"/>
      <c r="TJP53" s="319"/>
      <c r="TJQ53" s="319"/>
      <c r="TJR53" s="319"/>
      <c r="TJS53" s="319"/>
      <c r="TJT53" s="319"/>
      <c r="TJU53" s="319"/>
      <c r="TJV53" s="319"/>
      <c r="TJW53" s="319"/>
      <c r="TJX53" s="319"/>
      <c r="TJY53" s="319"/>
      <c r="TJZ53" s="319"/>
      <c r="TKA53" s="319"/>
      <c r="TKB53" s="319"/>
      <c r="TKC53" s="319"/>
      <c r="TKD53" s="319"/>
      <c r="TKE53" s="319"/>
      <c r="TKF53" s="319"/>
      <c r="TKG53" s="319"/>
      <c r="TKH53" s="319"/>
      <c r="TKI53" s="319"/>
      <c r="TKJ53" s="319"/>
      <c r="TKK53" s="319"/>
      <c r="TKL53" s="319"/>
      <c r="TKM53" s="319"/>
      <c r="TKN53" s="319"/>
      <c r="TKO53" s="319"/>
      <c r="TKP53" s="319"/>
      <c r="TKQ53" s="319"/>
      <c r="TKR53" s="319"/>
      <c r="TKS53" s="319"/>
      <c r="TKT53" s="319"/>
      <c r="TKU53" s="319"/>
      <c r="TKV53" s="319"/>
      <c r="TKW53" s="319"/>
      <c r="TKX53" s="319"/>
      <c r="TKY53" s="319"/>
      <c r="TKZ53" s="319"/>
      <c r="TLA53" s="319"/>
      <c r="TLB53" s="319"/>
      <c r="TLC53" s="319"/>
      <c r="TLD53" s="319"/>
      <c r="TLE53" s="319"/>
      <c r="TLF53" s="319"/>
      <c r="TLG53" s="319"/>
      <c r="TLH53" s="319"/>
      <c r="TLI53" s="319"/>
      <c r="TLJ53" s="319"/>
      <c r="TLK53" s="319"/>
      <c r="TLL53" s="319"/>
      <c r="TLM53" s="319"/>
      <c r="TLN53" s="319"/>
      <c r="TLO53" s="319"/>
      <c r="TLP53" s="319"/>
      <c r="TLQ53" s="319"/>
      <c r="TLR53" s="319"/>
      <c r="TLS53" s="319"/>
      <c r="TLT53" s="319"/>
      <c r="TLU53" s="319"/>
      <c r="TLV53" s="319"/>
      <c r="TLW53" s="319"/>
      <c r="TLX53" s="319"/>
      <c r="TLY53" s="319"/>
      <c r="TLZ53" s="319"/>
      <c r="TMA53" s="319"/>
      <c r="TMB53" s="319"/>
      <c r="TMC53" s="319"/>
      <c r="TMD53" s="319"/>
      <c r="TME53" s="319"/>
      <c r="TMF53" s="319"/>
      <c r="TMG53" s="319"/>
      <c r="TMH53" s="319"/>
      <c r="TMI53" s="319"/>
      <c r="TMJ53" s="319"/>
      <c r="TMK53" s="319"/>
      <c r="TML53" s="319"/>
      <c r="TMM53" s="319"/>
      <c r="TMN53" s="319"/>
      <c r="TMO53" s="319"/>
      <c r="TMP53" s="319"/>
      <c r="TMQ53" s="319"/>
      <c r="TMR53" s="319"/>
      <c r="TMS53" s="319"/>
      <c r="TMT53" s="319"/>
      <c r="TMU53" s="319"/>
      <c r="TMV53" s="319"/>
      <c r="TMW53" s="319"/>
      <c r="TMX53" s="319"/>
      <c r="TMY53" s="319"/>
      <c r="TMZ53" s="319"/>
      <c r="TNA53" s="319"/>
      <c r="TNB53" s="319"/>
      <c r="TNC53" s="319"/>
      <c r="TND53" s="319"/>
      <c r="TNE53" s="319"/>
      <c r="TNF53" s="319"/>
      <c r="TNG53" s="319"/>
      <c r="TNH53" s="319"/>
      <c r="TNI53" s="319"/>
      <c r="TNJ53" s="319"/>
      <c r="TNK53" s="319"/>
      <c r="TNL53" s="319"/>
      <c r="TNM53" s="319"/>
      <c r="TNN53" s="319"/>
      <c r="TNO53" s="319"/>
      <c r="TNP53" s="319"/>
      <c r="TNQ53" s="319"/>
      <c r="TNR53" s="319"/>
      <c r="TNS53" s="319"/>
      <c r="TNT53" s="319"/>
      <c r="TNU53" s="319"/>
      <c r="TNV53" s="319"/>
      <c r="TNW53" s="319"/>
      <c r="TNX53" s="319"/>
      <c r="TNY53" s="319"/>
      <c r="TNZ53" s="319"/>
      <c r="TOA53" s="319"/>
      <c r="TOB53" s="319"/>
      <c r="TOC53" s="319"/>
      <c r="TOD53" s="319"/>
      <c r="TOE53" s="319"/>
      <c r="TOF53" s="319"/>
      <c r="TOG53" s="319"/>
      <c r="TOH53" s="319"/>
      <c r="TOI53" s="319"/>
      <c r="TOJ53" s="319"/>
      <c r="TOK53" s="319"/>
      <c r="TOL53" s="319"/>
      <c r="TOM53" s="319"/>
      <c r="TON53" s="319"/>
      <c r="TOO53" s="319"/>
      <c r="TOP53" s="319"/>
      <c r="TOQ53" s="319"/>
      <c r="TOR53" s="319"/>
      <c r="TOS53" s="319"/>
      <c r="TOT53" s="319"/>
      <c r="TOU53" s="319"/>
      <c r="TOV53" s="319"/>
      <c r="TOW53" s="319"/>
      <c r="TOX53" s="319"/>
      <c r="TOY53" s="319"/>
      <c r="TOZ53" s="319"/>
      <c r="TPA53" s="319"/>
      <c r="TPB53" s="319"/>
      <c r="TPC53" s="319"/>
      <c r="TPD53" s="319"/>
      <c r="TPE53" s="319"/>
      <c r="TPF53" s="319"/>
      <c r="TPG53" s="319"/>
      <c r="TPH53" s="319"/>
      <c r="TPI53" s="319"/>
      <c r="TPJ53" s="319"/>
      <c r="TPK53" s="319"/>
      <c r="TPL53" s="319"/>
      <c r="TPM53" s="319"/>
      <c r="TPN53" s="319"/>
      <c r="TPO53" s="319"/>
      <c r="TPP53" s="319"/>
      <c r="TPQ53" s="319"/>
      <c r="TPR53" s="319"/>
      <c r="TPS53" s="319"/>
      <c r="TPT53" s="319"/>
      <c r="TPU53" s="319"/>
      <c r="TPV53" s="319"/>
      <c r="TPW53" s="319"/>
      <c r="TPX53" s="319"/>
      <c r="TPY53" s="319"/>
      <c r="TPZ53" s="319"/>
      <c r="TQA53" s="319"/>
      <c r="TQB53" s="319"/>
      <c r="TQC53" s="319"/>
      <c r="TQD53" s="319"/>
      <c r="TQE53" s="319"/>
      <c r="TQF53" s="319"/>
      <c r="TQG53" s="319"/>
      <c r="TQH53" s="319"/>
      <c r="TQI53" s="319"/>
      <c r="TQJ53" s="319"/>
      <c r="TQK53" s="319"/>
      <c r="TQL53" s="319"/>
      <c r="TQM53" s="319"/>
      <c r="TQN53" s="319"/>
      <c r="TQO53" s="319"/>
      <c r="TQP53" s="319"/>
      <c r="TQQ53" s="319"/>
      <c r="TQR53" s="319"/>
      <c r="TQS53" s="319"/>
      <c r="TQT53" s="319"/>
      <c r="TQU53" s="319"/>
      <c r="TQV53" s="319"/>
      <c r="TQW53" s="319"/>
      <c r="TQX53" s="319"/>
      <c r="TQY53" s="319"/>
      <c r="TQZ53" s="319"/>
      <c r="TRA53" s="319"/>
      <c r="TRB53" s="319"/>
      <c r="TRC53" s="319"/>
      <c r="TRD53" s="319"/>
      <c r="TRE53" s="319"/>
      <c r="TRF53" s="319"/>
      <c r="TRG53" s="319"/>
      <c r="TRH53" s="319"/>
      <c r="TRI53" s="319"/>
      <c r="TRJ53" s="319"/>
      <c r="TRK53" s="319"/>
      <c r="TRL53" s="319"/>
      <c r="TRM53" s="319"/>
      <c r="TRN53" s="319"/>
      <c r="TRO53" s="319"/>
      <c r="TRP53" s="319"/>
      <c r="TRQ53" s="319"/>
      <c r="TRR53" s="319"/>
      <c r="TRS53" s="319"/>
      <c r="TRT53" s="319"/>
      <c r="TRU53" s="319"/>
      <c r="TRV53" s="319"/>
      <c r="TRW53" s="319"/>
      <c r="TRX53" s="319"/>
      <c r="TRY53" s="319"/>
      <c r="TRZ53" s="319"/>
      <c r="TSA53" s="319"/>
      <c r="TSB53" s="319"/>
      <c r="TSC53" s="319"/>
      <c r="TSD53" s="319"/>
      <c r="TSE53" s="319"/>
      <c r="TSF53" s="319"/>
      <c r="TSG53" s="319"/>
      <c r="TSH53" s="319"/>
      <c r="TSI53" s="319"/>
      <c r="TSJ53" s="319"/>
      <c r="TSK53" s="319"/>
      <c r="TSL53" s="319"/>
      <c r="TSM53" s="319"/>
      <c r="TSN53" s="319"/>
      <c r="TSO53" s="319"/>
      <c r="TSP53" s="319"/>
      <c r="TSQ53" s="319"/>
      <c r="TSR53" s="319"/>
      <c r="TSS53" s="319"/>
      <c r="TST53" s="319"/>
      <c r="TSU53" s="319"/>
      <c r="TSV53" s="319"/>
      <c r="TSW53" s="319"/>
      <c r="TSX53" s="319"/>
      <c r="TSY53" s="319"/>
      <c r="TSZ53" s="319"/>
      <c r="TTA53" s="319"/>
      <c r="TTB53" s="319"/>
      <c r="TTC53" s="319"/>
      <c r="TTD53" s="319"/>
      <c r="TTE53" s="319"/>
      <c r="TTF53" s="319"/>
      <c r="TTG53" s="319"/>
      <c r="TTH53" s="319"/>
      <c r="TTI53" s="319"/>
      <c r="TTJ53" s="319"/>
      <c r="TTK53" s="319"/>
      <c r="TTL53" s="319"/>
      <c r="TTM53" s="319"/>
      <c r="TTN53" s="319"/>
      <c r="TTO53" s="319"/>
      <c r="TTP53" s="319"/>
      <c r="TTQ53" s="319"/>
      <c r="TTR53" s="319"/>
      <c r="TTS53" s="319"/>
      <c r="TTT53" s="319"/>
      <c r="TTU53" s="319"/>
      <c r="TTV53" s="319"/>
      <c r="TTW53" s="319"/>
      <c r="TTX53" s="319"/>
      <c r="TTY53" s="319"/>
      <c r="TTZ53" s="319"/>
      <c r="TUA53" s="319"/>
      <c r="TUB53" s="319"/>
      <c r="TUC53" s="319"/>
      <c r="TUD53" s="319"/>
      <c r="TUE53" s="319"/>
      <c r="TUF53" s="319"/>
      <c r="TUG53" s="319"/>
      <c r="TUH53" s="319"/>
      <c r="TUI53" s="319"/>
      <c r="TUJ53" s="319"/>
      <c r="TUK53" s="319"/>
      <c r="TUL53" s="319"/>
      <c r="TUM53" s="319"/>
      <c r="TUN53" s="319"/>
      <c r="TUO53" s="319"/>
      <c r="TUP53" s="319"/>
      <c r="TUQ53" s="319"/>
      <c r="TUR53" s="319"/>
      <c r="TUS53" s="319"/>
      <c r="TUT53" s="319"/>
      <c r="TUU53" s="319"/>
      <c r="TUV53" s="319"/>
      <c r="TUW53" s="319"/>
      <c r="TUX53" s="319"/>
      <c r="TUY53" s="319"/>
      <c r="TUZ53" s="319"/>
      <c r="TVA53" s="319"/>
      <c r="TVB53" s="319"/>
      <c r="TVC53" s="319"/>
      <c r="TVD53" s="319"/>
      <c r="TVE53" s="319"/>
      <c r="TVF53" s="319"/>
      <c r="TVG53" s="319"/>
      <c r="TVH53" s="319"/>
      <c r="TVI53" s="319"/>
      <c r="TVJ53" s="319"/>
      <c r="TVK53" s="319"/>
      <c r="TVL53" s="319"/>
      <c r="TVM53" s="319"/>
      <c r="TVN53" s="319"/>
      <c r="TVO53" s="319"/>
      <c r="TVP53" s="319"/>
      <c r="TVQ53" s="319"/>
      <c r="TVR53" s="319"/>
      <c r="TVS53" s="319"/>
      <c r="TVT53" s="319"/>
      <c r="TVU53" s="319"/>
      <c r="TVV53" s="319"/>
      <c r="TVW53" s="319"/>
      <c r="TVX53" s="319"/>
      <c r="TVY53" s="319"/>
      <c r="TVZ53" s="319"/>
      <c r="TWA53" s="319"/>
      <c r="TWB53" s="319"/>
      <c r="TWC53" s="319"/>
      <c r="TWD53" s="319"/>
      <c r="TWE53" s="319"/>
      <c r="TWF53" s="319"/>
      <c r="TWG53" s="319"/>
      <c r="TWH53" s="319"/>
      <c r="TWI53" s="319"/>
      <c r="TWJ53" s="319"/>
      <c r="TWK53" s="319"/>
      <c r="TWL53" s="319"/>
      <c r="TWM53" s="319"/>
      <c r="TWN53" s="319"/>
      <c r="TWO53" s="319"/>
      <c r="TWP53" s="319"/>
      <c r="TWQ53" s="319"/>
      <c r="TWR53" s="319"/>
      <c r="TWS53" s="319"/>
      <c r="TWT53" s="319"/>
      <c r="TWU53" s="319"/>
      <c r="TWV53" s="319"/>
      <c r="TWW53" s="319"/>
      <c r="TWX53" s="319"/>
      <c r="TWY53" s="319"/>
      <c r="TWZ53" s="319"/>
      <c r="TXA53" s="319"/>
      <c r="TXB53" s="319"/>
      <c r="TXC53" s="319"/>
      <c r="TXD53" s="319"/>
      <c r="TXE53" s="319"/>
      <c r="TXF53" s="319"/>
      <c r="TXG53" s="319"/>
      <c r="TXH53" s="319"/>
      <c r="TXI53" s="319"/>
      <c r="TXJ53" s="319"/>
      <c r="TXK53" s="319"/>
      <c r="TXL53" s="319"/>
      <c r="TXM53" s="319"/>
      <c r="TXN53" s="319"/>
      <c r="TXO53" s="319"/>
      <c r="TXP53" s="319"/>
      <c r="TXQ53" s="319"/>
      <c r="TXR53" s="319"/>
      <c r="TXS53" s="319"/>
      <c r="TXT53" s="319"/>
      <c r="TXU53" s="319"/>
      <c r="TXV53" s="319"/>
      <c r="TXW53" s="319"/>
      <c r="TXX53" s="319"/>
      <c r="TXY53" s="319"/>
      <c r="TXZ53" s="319"/>
      <c r="TYA53" s="319"/>
      <c r="TYB53" s="319"/>
      <c r="TYC53" s="319"/>
      <c r="TYD53" s="319"/>
      <c r="TYE53" s="319"/>
      <c r="TYF53" s="319"/>
      <c r="TYG53" s="319"/>
      <c r="TYH53" s="319"/>
      <c r="TYI53" s="319"/>
      <c r="TYJ53" s="319"/>
      <c r="TYK53" s="319"/>
      <c r="TYL53" s="319"/>
      <c r="TYM53" s="319"/>
      <c r="TYN53" s="319"/>
      <c r="TYO53" s="319"/>
      <c r="TYP53" s="319"/>
      <c r="TYQ53" s="319"/>
      <c r="TYR53" s="319"/>
      <c r="TYS53" s="319"/>
      <c r="TYT53" s="319"/>
      <c r="TYU53" s="319"/>
      <c r="TYV53" s="319"/>
      <c r="TYW53" s="319"/>
      <c r="TYX53" s="319"/>
      <c r="TYY53" s="319"/>
      <c r="TYZ53" s="319"/>
      <c r="TZA53" s="319"/>
      <c r="TZB53" s="319"/>
      <c r="TZC53" s="319"/>
      <c r="TZD53" s="319"/>
      <c r="TZE53" s="319"/>
      <c r="TZF53" s="319"/>
      <c r="TZG53" s="319"/>
      <c r="TZH53" s="319"/>
      <c r="TZI53" s="319"/>
      <c r="TZJ53" s="319"/>
      <c r="TZK53" s="319"/>
      <c r="TZL53" s="319"/>
      <c r="TZM53" s="319"/>
      <c r="TZN53" s="319"/>
      <c r="TZO53" s="319"/>
      <c r="TZP53" s="319"/>
      <c r="TZQ53" s="319"/>
      <c r="TZR53" s="319"/>
      <c r="TZS53" s="319"/>
      <c r="TZT53" s="319"/>
      <c r="TZU53" s="319"/>
      <c r="TZV53" s="319"/>
      <c r="TZW53" s="319"/>
      <c r="TZX53" s="319"/>
      <c r="TZY53" s="319"/>
      <c r="TZZ53" s="319"/>
      <c r="UAA53" s="319"/>
      <c r="UAB53" s="319"/>
      <c r="UAC53" s="319"/>
      <c r="UAD53" s="319"/>
      <c r="UAE53" s="319"/>
      <c r="UAF53" s="319"/>
      <c r="UAG53" s="319"/>
      <c r="UAH53" s="319"/>
      <c r="UAI53" s="319"/>
      <c r="UAJ53" s="319"/>
      <c r="UAK53" s="319"/>
      <c r="UAL53" s="319"/>
      <c r="UAM53" s="319"/>
      <c r="UAN53" s="319"/>
      <c r="UAO53" s="319"/>
      <c r="UAP53" s="319"/>
      <c r="UAQ53" s="319"/>
      <c r="UAR53" s="319"/>
      <c r="UAS53" s="319"/>
      <c r="UAT53" s="319"/>
      <c r="UAU53" s="319"/>
      <c r="UAV53" s="319"/>
      <c r="UAW53" s="319"/>
      <c r="UAX53" s="319"/>
      <c r="UAY53" s="319"/>
      <c r="UAZ53" s="319"/>
      <c r="UBA53" s="319"/>
      <c r="UBB53" s="319"/>
      <c r="UBC53" s="319"/>
      <c r="UBD53" s="319"/>
      <c r="UBE53" s="319"/>
      <c r="UBF53" s="319"/>
      <c r="UBG53" s="319"/>
      <c r="UBH53" s="319"/>
      <c r="UBI53" s="319"/>
      <c r="UBJ53" s="319"/>
      <c r="UBK53" s="319"/>
      <c r="UBL53" s="319"/>
      <c r="UBM53" s="319"/>
      <c r="UBN53" s="319"/>
      <c r="UBO53" s="319"/>
      <c r="UBP53" s="319"/>
      <c r="UBQ53" s="319"/>
      <c r="UBR53" s="319"/>
      <c r="UBS53" s="319"/>
      <c r="UBT53" s="319"/>
      <c r="UBU53" s="319"/>
      <c r="UBV53" s="319"/>
      <c r="UBW53" s="319"/>
      <c r="UBX53" s="319"/>
      <c r="UBY53" s="319"/>
      <c r="UBZ53" s="319"/>
      <c r="UCA53" s="319"/>
      <c r="UCB53" s="319"/>
      <c r="UCC53" s="319"/>
      <c r="UCD53" s="319"/>
      <c r="UCE53" s="319"/>
      <c r="UCF53" s="319"/>
      <c r="UCG53" s="319"/>
      <c r="UCH53" s="319"/>
      <c r="UCI53" s="319"/>
      <c r="UCJ53" s="319"/>
      <c r="UCK53" s="319"/>
      <c r="UCL53" s="319"/>
      <c r="UCM53" s="319"/>
      <c r="UCN53" s="319"/>
      <c r="UCO53" s="319"/>
      <c r="UCP53" s="319"/>
      <c r="UCQ53" s="319"/>
      <c r="UCR53" s="319"/>
      <c r="UCS53" s="319"/>
      <c r="UCT53" s="319"/>
      <c r="UCU53" s="319"/>
      <c r="UCV53" s="319"/>
      <c r="UCW53" s="319"/>
      <c r="UCX53" s="319"/>
      <c r="UCY53" s="319"/>
      <c r="UCZ53" s="319"/>
      <c r="UDA53" s="319"/>
      <c r="UDB53" s="319"/>
      <c r="UDC53" s="319"/>
      <c r="UDD53" s="319"/>
      <c r="UDE53" s="319"/>
      <c r="UDF53" s="319"/>
      <c r="UDG53" s="319"/>
      <c r="UDH53" s="319"/>
      <c r="UDI53" s="319"/>
      <c r="UDJ53" s="319"/>
      <c r="UDK53" s="319"/>
      <c r="UDL53" s="319"/>
      <c r="UDM53" s="319"/>
      <c r="UDN53" s="319"/>
      <c r="UDO53" s="319"/>
      <c r="UDP53" s="319"/>
      <c r="UDQ53" s="319"/>
      <c r="UDR53" s="319"/>
      <c r="UDS53" s="319"/>
      <c r="UDT53" s="319"/>
      <c r="UDU53" s="319"/>
      <c r="UDV53" s="319"/>
      <c r="UDW53" s="319"/>
      <c r="UDX53" s="319"/>
      <c r="UDY53" s="319"/>
      <c r="UDZ53" s="319"/>
      <c r="UEA53" s="319"/>
      <c r="UEB53" s="319"/>
      <c r="UEC53" s="319"/>
      <c r="UED53" s="319"/>
      <c r="UEE53" s="319"/>
      <c r="UEF53" s="319"/>
      <c r="UEG53" s="319"/>
      <c r="UEH53" s="319"/>
      <c r="UEI53" s="319"/>
      <c r="UEJ53" s="319"/>
      <c r="UEK53" s="319"/>
      <c r="UEL53" s="319"/>
      <c r="UEM53" s="319"/>
      <c r="UEN53" s="319"/>
      <c r="UEO53" s="319"/>
      <c r="UEP53" s="319"/>
      <c r="UEQ53" s="319"/>
      <c r="UER53" s="319"/>
      <c r="UES53" s="319"/>
      <c r="UET53" s="319"/>
      <c r="UEU53" s="319"/>
      <c r="UEV53" s="319"/>
      <c r="UEW53" s="319"/>
      <c r="UEX53" s="319"/>
      <c r="UEY53" s="319"/>
      <c r="UEZ53" s="319"/>
      <c r="UFA53" s="319"/>
      <c r="UFB53" s="319"/>
      <c r="UFC53" s="319"/>
      <c r="UFD53" s="319"/>
      <c r="UFE53" s="319"/>
      <c r="UFF53" s="319"/>
      <c r="UFG53" s="319"/>
      <c r="UFH53" s="319"/>
      <c r="UFI53" s="319"/>
      <c r="UFJ53" s="319"/>
      <c r="UFK53" s="319"/>
      <c r="UFL53" s="319"/>
      <c r="UFM53" s="319"/>
      <c r="UFN53" s="319"/>
      <c r="UFO53" s="319"/>
      <c r="UFP53" s="319"/>
      <c r="UFQ53" s="319"/>
      <c r="UFR53" s="319"/>
      <c r="UFS53" s="319"/>
      <c r="UFT53" s="319"/>
      <c r="UFU53" s="319"/>
      <c r="UFV53" s="319"/>
      <c r="UFW53" s="319"/>
      <c r="UFX53" s="319"/>
      <c r="UFY53" s="319"/>
      <c r="UFZ53" s="319"/>
      <c r="UGA53" s="319"/>
      <c r="UGB53" s="319"/>
      <c r="UGC53" s="319"/>
      <c r="UGD53" s="319"/>
      <c r="UGE53" s="319"/>
      <c r="UGF53" s="319"/>
      <c r="UGG53" s="319"/>
      <c r="UGH53" s="319"/>
      <c r="UGI53" s="319"/>
      <c r="UGJ53" s="319"/>
      <c r="UGK53" s="319"/>
      <c r="UGL53" s="319"/>
      <c r="UGM53" s="319"/>
      <c r="UGN53" s="319"/>
      <c r="UGO53" s="319"/>
      <c r="UGP53" s="319"/>
      <c r="UGQ53" s="319"/>
      <c r="UGR53" s="319"/>
      <c r="UGS53" s="319"/>
      <c r="UGT53" s="319"/>
      <c r="UGU53" s="319"/>
      <c r="UGV53" s="319"/>
      <c r="UGW53" s="319"/>
      <c r="UGX53" s="319"/>
      <c r="UGY53" s="319"/>
      <c r="UGZ53" s="319"/>
      <c r="UHA53" s="319"/>
      <c r="UHB53" s="319"/>
      <c r="UHC53" s="319"/>
      <c r="UHD53" s="319"/>
      <c r="UHE53" s="319"/>
      <c r="UHF53" s="319"/>
      <c r="UHG53" s="319"/>
      <c r="UHH53" s="319"/>
      <c r="UHI53" s="319"/>
      <c r="UHJ53" s="319"/>
      <c r="UHK53" s="319"/>
      <c r="UHL53" s="319"/>
      <c r="UHM53" s="319"/>
      <c r="UHN53" s="319"/>
      <c r="UHO53" s="319"/>
      <c r="UHP53" s="319"/>
      <c r="UHQ53" s="319"/>
      <c r="UHR53" s="319"/>
      <c r="UHS53" s="319"/>
      <c r="UHT53" s="319"/>
      <c r="UHU53" s="319"/>
      <c r="UHV53" s="319"/>
      <c r="UHW53" s="319"/>
      <c r="UHX53" s="319"/>
      <c r="UHY53" s="319"/>
      <c r="UHZ53" s="319"/>
      <c r="UIA53" s="319"/>
      <c r="UIB53" s="319"/>
      <c r="UIC53" s="319"/>
      <c r="UID53" s="319"/>
      <c r="UIE53" s="319"/>
      <c r="UIF53" s="319"/>
      <c r="UIG53" s="319"/>
      <c r="UIH53" s="319"/>
      <c r="UII53" s="319"/>
      <c r="UIJ53" s="319"/>
      <c r="UIK53" s="319"/>
      <c r="UIL53" s="319"/>
      <c r="UIM53" s="319"/>
      <c r="UIN53" s="319"/>
      <c r="UIO53" s="319"/>
      <c r="UIP53" s="319"/>
      <c r="UIQ53" s="319"/>
      <c r="UIR53" s="319"/>
      <c r="UIS53" s="319"/>
      <c r="UIT53" s="319"/>
      <c r="UIU53" s="319"/>
      <c r="UIV53" s="319"/>
      <c r="UIW53" s="319"/>
      <c r="UIX53" s="319"/>
      <c r="UIY53" s="319"/>
      <c r="UIZ53" s="319"/>
      <c r="UJA53" s="319"/>
      <c r="UJB53" s="319"/>
      <c r="UJC53" s="319"/>
      <c r="UJD53" s="319"/>
      <c r="UJE53" s="319"/>
      <c r="UJF53" s="319"/>
      <c r="UJG53" s="319"/>
      <c r="UJH53" s="319"/>
      <c r="UJI53" s="319"/>
      <c r="UJJ53" s="319"/>
      <c r="UJK53" s="319"/>
      <c r="UJL53" s="319"/>
      <c r="UJM53" s="319"/>
      <c r="UJN53" s="319"/>
      <c r="UJO53" s="319"/>
      <c r="UJP53" s="319"/>
      <c r="UJQ53" s="319"/>
      <c r="UJR53" s="319"/>
      <c r="UJS53" s="319"/>
      <c r="UJT53" s="319"/>
      <c r="UJU53" s="319"/>
      <c r="UJV53" s="319"/>
      <c r="UJW53" s="319"/>
      <c r="UJX53" s="319"/>
      <c r="UJY53" s="319"/>
      <c r="UJZ53" s="319"/>
      <c r="UKA53" s="319"/>
      <c r="UKB53" s="319"/>
      <c r="UKC53" s="319"/>
      <c r="UKD53" s="319"/>
      <c r="UKE53" s="319"/>
      <c r="UKF53" s="319"/>
      <c r="UKG53" s="319"/>
      <c r="UKH53" s="319"/>
      <c r="UKI53" s="319"/>
      <c r="UKJ53" s="319"/>
      <c r="UKK53" s="319"/>
      <c r="UKL53" s="319"/>
      <c r="UKM53" s="319"/>
      <c r="UKN53" s="319"/>
      <c r="UKO53" s="319"/>
      <c r="UKP53" s="319"/>
      <c r="UKQ53" s="319"/>
      <c r="UKR53" s="319"/>
      <c r="UKS53" s="319"/>
      <c r="UKT53" s="319"/>
      <c r="UKU53" s="319"/>
      <c r="UKV53" s="319"/>
      <c r="UKW53" s="319"/>
      <c r="UKX53" s="319"/>
      <c r="UKY53" s="319"/>
      <c r="UKZ53" s="319"/>
      <c r="ULA53" s="319"/>
      <c r="ULB53" s="319"/>
      <c r="ULC53" s="319"/>
      <c r="ULD53" s="319"/>
      <c r="ULE53" s="319"/>
      <c r="ULF53" s="319"/>
      <c r="ULG53" s="319"/>
      <c r="ULH53" s="319"/>
      <c r="ULI53" s="319"/>
      <c r="ULJ53" s="319"/>
      <c r="ULK53" s="319"/>
      <c r="ULL53" s="319"/>
      <c r="ULM53" s="319"/>
      <c r="ULN53" s="319"/>
      <c r="ULO53" s="319"/>
      <c r="ULP53" s="319"/>
      <c r="ULQ53" s="319"/>
      <c r="ULR53" s="319"/>
      <c r="ULS53" s="319"/>
      <c r="ULT53" s="319"/>
      <c r="ULU53" s="319"/>
      <c r="ULV53" s="319"/>
      <c r="ULW53" s="319"/>
      <c r="ULX53" s="319"/>
      <c r="ULY53" s="319"/>
      <c r="ULZ53" s="319"/>
      <c r="UMA53" s="319"/>
      <c r="UMB53" s="319"/>
      <c r="UMC53" s="319"/>
      <c r="UMD53" s="319"/>
      <c r="UME53" s="319"/>
      <c r="UMF53" s="319"/>
      <c r="UMG53" s="319"/>
      <c r="UMH53" s="319"/>
      <c r="UMI53" s="319"/>
      <c r="UMJ53" s="319"/>
      <c r="UMK53" s="319"/>
      <c r="UML53" s="319"/>
      <c r="UMM53" s="319"/>
      <c r="UMN53" s="319"/>
      <c r="UMO53" s="319"/>
      <c r="UMP53" s="319"/>
      <c r="UMQ53" s="319"/>
      <c r="UMR53" s="319"/>
      <c r="UMS53" s="319"/>
      <c r="UMT53" s="319"/>
      <c r="UMU53" s="319"/>
      <c r="UMV53" s="319"/>
      <c r="UMW53" s="319"/>
      <c r="UMX53" s="319"/>
      <c r="UMY53" s="319"/>
      <c r="UMZ53" s="319"/>
      <c r="UNA53" s="319"/>
      <c r="UNB53" s="319"/>
      <c r="UNC53" s="319"/>
      <c r="UND53" s="319"/>
      <c r="UNE53" s="319"/>
      <c r="UNF53" s="319"/>
      <c r="UNG53" s="319"/>
      <c r="UNH53" s="319"/>
      <c r="UNI53" s="319"/>
      <c r="UNJ53" s="319"/>
      <c r="UNK53" s="319"/>
      <c r="UNL53" s="319"/>
      <c r="UNM53" s="319"/>
      <c r="UNN53" s="319"/>
      <c r="UNO53" s="319"/>
      <c r="UNP53" s="319"/>
      <c r="UNQ53" s="319"/>
      <c r="UNR53" s="319"/>
      <c r="UNS53" s="319"/>
      <c r="UNT53" s="319"/>
      <c r="UNU53" s="319"/>
      <c r="UNV53" s="319"/>
      <c r="UNW53" s="319"/>
      <c r="UNX53" s="319"/>
      <c r="UNY53" s="319"/>
      <c r="UNZ53" s="319"/>
      <c r="UOA53" s="319"/>
      <c r="UOB53" s="319"/>
      <c r="UOC53" s="319"/>
      <c r="UOD53" s="319"/>
      <c r="UOE53" s="319"/>
      <c r="UOF53" s="319"/>
      <c r="UOG53" s="319"/>
      <c r="UOH53" s="319"/>
      <c r="UOI53" s="319"/>
      <c r="UOJ53" s="319"/>
      <c r="UOK53" s="319"/>
      <c r="UOL53" s="319"/>
      <c r="UOM53" s="319"/>
      <c r="UON53" s="319"/>
      <c r="UOO53" s="319"/>
      <c r="UOP53" s="319"/>
      <c r="UOQ53" s="319"/>
      <c r="UOR53" s="319"/>
      <c r="UOS53" s="319"/>
      <c r="UOT53" s="319"/>
      <c r="UOU53" s="319"/>
      <c r="UOV53" s="319"/>
      <c r="UOW53" s="319"/>
      <c r="UOX53" s="319"/>
      <c r="UOY53" s="319"/>
      <c r="UOZ53" s="319"/>
      <c r="UPA53" s="319"/>
      <c r="UPB53" s="319"/>
      <c r="UPC53" s="319"/>
      <c r="UPD53" s="319"/>
      <c r="UPE53" s="319"/>
      <c r="UPF53" s="319"/>
      <c r="UPG53" s="319"/>
      <c r="UPH53" s="319"/>
      <c r="UPI53" s="319"/>
      <c r="UPJ53" s="319"/>
      <c r="UPK53" s="319"/>
      <c r="UPL53" s="319"/>
      <c r="UPM53" s="319"/>
      <c r="UPN53" s="319"/>
      <c r="UPO53" s="319"/>
      <c r="UPP53" s="319"/>
      <c r="UPQ53" s="319"/>
      <c r="UPR53" s="319"/>
      <c r="UPS53" s="319"/>
      <c r="UPT53" s="319"/>
      <c r="UPU53" s="319"/>
      <c r="UPV53" s="319"/>
      <c r="UPW53" s="319"/>
      <c r="UPX53" s="319"/>
      <c r="UPY53" s="319"/>
      <c r="UPZ53" s="319"/>
      <c r="UQA53" s="319"/>
      <c r="UQB53" s="319"/>
      <c r="UQC53" s="319"/>
      <c r="UQD53" s="319"/>
      <c r="UQE53" s="319"/>
      <c r="UQF53" s="319"/>
      <c r="UQG53" s="319"/>
      <c r="UQH53" s="319"/>
      <c r="UQI53" s="319"/>
      <c r="UQJ53" s="319"/>
      <c r="UQK53" s="319"/>
      <c r="UQL53" s="319"/>
      <c r="UQM53" s="319"/>
      <c r="UQN53" s="319"/>
      <c r="UQO53" s="319"/>
      <c r="UQP53" s="319"/>
      <c r="UQQ53" s="319"/>
      <c r="UQR53" s="319"/>
      <c r="UQS53" s="319"/>
      <c r="UQT53" s="319"/>
      <c r="UQU53" s="319"/>
      <c r="UQV53" s="319"/>
      <c r="UQW53" s="319"/>
      <c r="UQX53" s="319"/>
      <c r="UQY53" s="319"/>
      <c r="UQZ53" s="319"/>
      <c r="URA53" s="319"/>
      <c r="URB53" s="319"/>
      <c r="URC53" s="319"/>
      <c r="URD53" s="319"/>
      <c r="URE53" s="319"/>
      <c r="URF53" s="319"/>
      <c r="URG53" s="319"/>
      <c r="URH53" s="319"/>
      <c r="URI53" s="319"/>
      <c r="URJ53" s="319"/>
      <c r="URK53" s="319"/>
      <c r="URL53" s="319"/>
      <c r="URM53" s="319"/>
      <c r="URN53" s="319"/>
      <c r="URO53" s="319"/>
      <c r="URP53" s="319"/>
      <c r="URQ53" s="319"/>
      <c r="URR53" s="319"/>
      <c r="URS53" s="319"/>
      <c r="URT53" s="319"/>
      <c r="URU53" s="319"/>
      <c r="URV53" s="319"/>
      <c r="URW53" s="319"/>
      <c r="URX53" s="319"/>
      <c r="URY53" s="319"/>
      <c r="URZ53" s="319"/>
      <c r="USA53" s="319"/>
      <c r="USB53" s="319"/>
      <c r="USC53" s="319"/>
      <c r="USD53" s="319"/>
      <c r="USE53" s="319"/>
      <c r="USF53" s="319"/>
      <c r="USG53" s="319"/>
      <c r="USH53" s="319"/>
      <c r="USI53" s="319"/>
      <c r="USJ53" s="319"/>
      <c r="USK53" s="319"/>
      <c r="USL53" s="319"/>
      <c r="USM53" s="319"/>
      <c r="USN53" s="319"/>
      <c r="USO53" s="319"/>
      <c r="USP53" s="319"/>
      <c r="USQ53" s="319"/>
      <c r="USR53" s="319"/>
      <c r="USS53" s="319"/>
      <c r="UST53" s="319"/>
      <c r="USU53" s="319"/>
      <c r="USV53" s="319"/>
      <c r="USW53" s="319"/>
      <c r="USX53" s="319"/>
      <c r="USY53" s="319"/>
      <c r="USZ53" s="319"/>
      <c r="UTA53" s="319"/>
      <c r="UTB53" s="319"/>
      <c r="UTC53" s="319"/>
      <c r="UTD53" s="319"/>
      <c r="UTE53" s="319"/>
      <c r="UTF53" s="319"/>
      <c r="UTG53" s="319"/>
      <c r="UTH53" s="319"/>
      <c r="UTI53" s="319"/>
      <c r="UTJ53" s="319"/>
      <c r="UTK53" s="319"/>
      <c r="UTL53" s="319"/>
      <c r="UTM53" s="319"/>
      <c r="UTN53" s="319"/>
      <c r="UTO53" s="319"/>
      <c r="UTP53" s="319"/>
      <c r="UTQ53" s="319"/>
      <c r="UTR53" s="319"/>
      <c r="UTS53" s="319"/>
      <c r="UTT53" s="319"/>
      <c r="UTU53" s="319"/>
      <c r="UTV53" s="319"/>
      <c r="UTW53" s="319"/>
      <c r="UTX53" s="319"/>
      <c r="UTY53" s="319"/>
      <c r="UTZ53" s="319"/>
      <c r="UUA53" s="319"/>
      <c r="UUB53" s="319"/>
      <c r="UUC53" s="319"/>
      <c r="UUD53" s="319"/>
      <c r="UUE53" s="319"/>
      <c r="UUF53" s="319"/>
      <c r="UUG53" s="319"/>
      <c r="UUH53" s="319"/>
      <c r="UUI53" s="319"/>
      <c r="UUJ53" s="319"/>
      <c r="UUK53" s="319"/>
      <c r="UUL53" s="319"/>
      <c r="UUM53" s="319"/>
      <c r="UUN53" s="319"/>
      <c r="UUO53" s="319"/>
      <c r="UUP53" s="319"/>
      <c r="UUQ53" s="319"/>
      <c r="UUR53" s="319"/>
      <c r="UUS53" s="319"/>
      <c r="UUT53" s="319"/>
      <c r="UUU53" s="319"/>
      <c r="UUV53" s="319"/>
      <c r="UUW53" s="319"/>
      <c r="UUX53" s="319"/>
      <c r="UUY53" s="319"/>
      <c r="UUZ53" s="319"/>
      <c r="UVA53" s="319"/>
      <c r="UVB53" s="319"/>
      <c r="UVC53" s="319"/>
      <c r="UVD53" s="319"/>
      <c r="UVE53" s="319"/>
      <c r="UVF53" s="319"/>
      <c r="UVG53" s="319"/>
      <c r="UVH53" s="319"/>
      <c r="UVI53" s="319"/>
      <c r="UVJ53" s="319"/>
      <c r="UVK53" s="319"/>
      <c r="UVL53" s="319"/>
      <c r="UVM53" s="319"/>
      <c r="UVN53" s="319"/>
      <c r="UVO53" s="319"/>
      <c r="UVP53" s="319"/>
      <c r="UVQ53" s="319"/>
      <c r="UVR53" s="319"/>
      <c r="UVS53" s="319"/>
      <c r="UVT53" s="319"/>
      <c r="UVU53" s="319"/>
      <c r="UVV53" s="319"/>
      <c r="UVW53" s="319"/>
      <c r="UVX53" s="319"/>
      <c r="UVY53" s="319"/>
      <c r="UVZ53" s="319"/>
      <c r="UWA53" s="319"/>
      <c r="UWB53" s="319"/>
      <c r="UWC53" s="319"/>
      <c r="UWD53" s="319"/>
      <c r="UWE53" s="319"/>
      <c r="UWF53" s="319"/>
      <c r="UWG53" s="319"/>
      <c r="UWH53" s="319"/>
      <c r="UWI53" s="319"/>
      <c r="UWJ53" s="319"/>
      <c r="UWK53" s="319"/>
      <c r="UWL53" s="319"/>
      <c r="UWM53" s="319"/>
      <c r="UWN53" s="319"/>
      <c r="UWO53" s="319"/>
      <c r="UWP53" s="319"/>
      <c r="UWQ53" s="319"/>
      <c r="UWR53" s="319"/>
      <c r="UWS53" s="319"/>
      <c r="UWT53" s="319"/>
      <c r="UWU53" s="319"/>
      <c r="UWV53" s="319"/>
      <c r="UWW53" s="319"/>
      <c r="UWX53" s="319"/>
      <c r="UWY53" s="319"/>
      <c r="UWZ53" s="319"/>
      <c r="UXA53" s="319"/>
      <c r="UXB53" s="319"/>
      <c r="UXC53" s="319"/>
      <c r="UXD53" s="319"/>
      <c r="UXE53" s="319"/>
      <c r="UXF53" s="319"/>
      <c r="UXG53" s="319"/>
      <c r="UXH53" s="319"/>
      <c r="UXI53" s="319"/>
      <c r="UXJ53" s="319"/>
      <c r="UXK53" s="319"/>
      <c r="UXL53" s="319"/>
      <c r="UXM53" s="319"/>
      <c r="UXN53" s="319"/>
      <c r="UXO53" s="319"/>
      <c r="UXP53" s="319"/>
      <c r="UXQ53" s="319"/>
      <c r="UXR53" s="319"/>
      <c r="UXS53" s="319"/>
      <c r="UXT53" s="319"/>
      <c r="UXU53" s="319"/>
      <c r="UXV53" s="319"/>
      <c r="UXW53" s="319"/>
      <c r="UXX53" s="319"/>
      <c r="UXY53" s="319"/>
      <c r="UXZ53" s="319"/>
      <c r="UYA53" s="319"/>
      <c r="UYB53" s="319"/>
      <c r="UYC53" s="319"/>
      <c r="UYD53" s="319"/>
      <c r="UYE53" s="319"/>
      <c r="UYF53" s="319"/>
      <c r="UYG53" s="319"/>
      <c r="UYH53" s="319"/>
      <c r="UYI53" s="319"/>
      <c r="UYJ53" s="319"/>
      <c r="UYK53" s="319"/>
      <c r="UYL53" s="319"/>
      <c r="UYM53" s="319"/>
      <c r="UYN53" s="319"/>
      <c r="UYO53" s="319"/>
      <c r="UYP53" s="319"/>
      <c r="UYQ53" s="319"/>
      <c r="UYR53" s="319"/>
      <c r="UYS53" s="319"/>
      <c r="UYT53" s="319"/>
      <c r="UYU53" s="319"/>
      <c r="UYV53" s="319"/>
      <c r="UYW53" s="319"/>
      <c r="UYX53" s="319"/>
      <c r="UYY53" s="319"/>
      <c r="UYZ53" s="319"/>
      <c r="UZA53" s="319"/>
      <c r="UZB53" s="319"/>
      <c r="UZC53" s="319"/>
      <c r="UZD53" s="319"/>
      <c r="UZE53" s="319"/>
      <c r="UZF53" s="319"/>
      <c r="UZG53" s="319"/>
      <c r="UZH53" s="319"/>
      <c r="UZI53" s="319"/>
      <c r="UZJ53" s="319"/>
      <c r="UZK53" s="319"/>
      <c r="UZL53" s="319"/>
      <c r="UZM53" s="319"/>
      <c r="UZN53" s="319"/>
      <c r="UZO53" s="319"/>
      <c r="UZP53" s="319"/>
      <c r="UZQ53" s="319"/>
      <c r="UZR53" s="319"/>
      <c r="UZS53" s="319"/>
      <c r="UZT53" s="319"/>
      <c r="UZU53" s="319"/>
      <c r="UZV53" s="319"/>
      <c r="UZW53" s="319"/>
      <c r="UZX53" s="319"/>
      <c r="UZY53" s="319"/>
      <c r="UZZ53" s="319"/>
      <c r="VAA53" s="319"/>
      <c r="VAB53" s="319"/>
      <c r="VAC53" s="319"/>
      <c r="VAD53" s="319"/>
      <c r="VAE53" s="319"/>
      <c r="VAF53" s="319"/>
      <c r="VAG53" s="319"/>
      <c r="VAH53" s="319"/>
      <c r="VAI53" s="319"/>
      <c r="VAJ53" s="319"/>
      <c r="VAK53" s="319"/>
      <c r="VAL53" s="319"/>
      <c r="VAM53" s="319"/>
      <c r="VAN53" s="319"/>
      <c r="VAO53" s="319"/>
      <c r="VAP53" s="319"/>
      <c r="VAQ53" s="319"/>
      <c r="VAR53" s="319"/>
      <c r="VAS53" s="319"/>
      <c r="VAT53" s="319"/>
      <c r="VAU53" s="319"/>
      <c r="VAV53" s="319"/>
      <c r="VAW53" s="319"/>
      <c r="VAX53" s="319"/>
      <c r="VAY53" s="319"/>
      <c r="VAZ53" s="319"/>
      <c r="VBA53" s="319"/>
      <c r="VBB53" s="319"/>
      <c r="VBC53" s="319"/>
      <c r="VBD53" s="319"/>
      <c r="VBE53" s="319"/>
      <c r="VBF53" s="319"/>
      <c r="VBG53" s="319"/>
      <c r="VBH53" s="319"/>
      <c r="VBI53" s="319"/>
      <c r="VBJ53" s="319"/>
      <c r="VBK53" s="319"/>
      <c r="VBL53" s="319"/>
      <c r="VBM53" s="319"/>
      <c r="VBN53" s="319"/>
      <c r="VBO53" s="319"/>
      <c r="VBP53" s="319"/>
      <c r="VBQ53" s="319"/>
      <c r="VBR53" s="319"/>
      <c r="VBS53" s="319"/>
      <c r="VBT53" s="319"/>
      <c r="VBU53" s="319"/>
      <c r="VBV53" s="319"/>
      <c r="VBW53" s="319"/>
      <c r="VBX53" s="319"/>
      <c r="VBY53" s="319"/>
      <c r="VBZ53" s="319"/>
      <c r="VCA53" s="319"/>
      <c r="VCB53" s="319"/>
      <c r="VCC53" s="319"/>
      <c r="VCD53" s="319"/>
      <c r="VCE53" s="319"/>
      <c r="VCF53" s="319"/>
      <c r="VCG53" s="319"/>
      <c r="VCH53" s="319"/>
      <c r="VCI53" s="319"/>
      <c r="VCJ53" s="319"/>
      <c r="VCK53" s="319"/>
      <c r="VCL53" s="319"/>
      <c r="VCM53" s="319"/>
      <c r="VCN53" s="319"/>
      <c r="VCO53" s="319"/>
      <c r="VCP53" s="319"/>
      <c r="VCQ53" s="319"/>
      <c r="VCR53" s="319"/>
      <c r="VCS53" s="319"/>
      <c r="VCT53" s="319"/>
      <c r="VCU53" s="319"/>
      <c r="VCV53" s="319"/>
      <c r="VCW53" s="319"/>
      <c r="VCX53" s="319"/>
      <c r="VCY53" s="319"/>
      <c r="VCZ53" s="319"/>
      <c r="VDA53" s="319"/>
      <c r="VDB53" s="319"/>
      <c r="VDC53" s="319"/>
      <c r="VDD53" s="319"/>
      <c r="VDE53" s="319"/>
      <c r="VDF53" s="319"/>
      <c r="VDG53" s="319"/>
      <c r="VDH53" s="319"/>
      <c r="VDI53" s="319"/>
      <c r="VDJ53" s="319"/>
      <c r="VDK53" s="319"/>
      <c r="VDL53" s="319"/>
      <c r="VDM53" s="319"/>
      <c r="VDN53" s="319"/>
      <c r="VDO53" s="319"/>
      <c r="VDP53" s="319"/>
      <c r="VDQ53" s="319"/>
      <c r="VDR53" s="319"/>
      <c r="VDS53" s="319"/>
      <c r="VDT53" s="319"/>
      <c r="VDU53" s="319"/>
      <c r="VDV53" s="319"/>
      <c r="VDW53" s="319"/>
      <c r="VDX53" s="319"/>
      <c r="VDY53" s="319"/>
      <c r="VDZ53" s="319"/>
      <c r="VEA53" s="319"/>
      <c r="VEB53" s="319"/>
      <c r="VEC53" s="319"/>
      <c r="VED53" s="319"/>
      <c r="VEE53" s="319"/>
      <c r="VEF53" s="319"/>
      <c r="VEG53" s="319"/>
      <c r="VEH53" s="319"/>
      <c r="VEI53" s="319"/>
      <c r="VEJ53" s="319"/>
      <c r="VEK53" s="319"/>
      <c r="VEL53" s="319"/>
      <c r="VEM53" s="319"/>
      <c r="VEN53" s="319"/>
      <c r="VEO53" s="319"/>
      <c r="VEP53" s="319"/>
      <c r="VEQ53" s="319"/>
      <c r="VER53" s="319"/>
      <c r="VES53" s="319"/>
      <c r="VET53" s="319"/>
      <c r="VEU53" s="319"/>
      <c r="VEV53" s="319"/>
      <c r="VEW53" s="319"/>
      <c r="VEX53" s="319"/>
      <c r="VEY53" s="319"/>
      <c r="VEZ53" s="319"/>
      <c r="VFA53" s="319"/>
      <c r="VFB53" s="319"/>
      <c r="VFC53" s="319"/>
      <c r="VFD53" s="319"/>
      <c r="VFE53" s="319"/>
      <c r="VFF53" s="319"/>
      <c r="VFG53" s="319"/>
      <c r="VFH53" s="319"/>
      <c r="VFI53" s="319"/>
      <c r="VFJ53" s="319"/>
      <c r="VFK53" s="319"/>
      <c r="VFL53" s="319"/>
      <c r="VFM53" s="319"/>
      <c r="VFN53" s="319"/>
      <c r="VFO53" s="319"/>
      <c r="VFP53" s="319"/>
      <c r="VFQ53" s="319"/>
      <c r="VFR53" s="319"/>
      <c r="VFS53" s="319"/>
      <c r="VFT53" s="319"/>
      <c r="VFU53" s="319"/>
      <c r="VFV53" s="319"/>
      <c r="VFW53" s="319"/>
      <c r="VFX53" s="319"/>
      <c r="VFY53" s="319"/>
      <c r="VFZ53" s="319"/>
      <c r="VGA53" s="319"/>
      <c r="VGB53" s="319"/>
      <c r="VGC53" s="319"/>
      <c r="VGD53" s="319"/>
      <c r="VGE53" s="319"/>
      <c r="VGF53" s="319"/>
      <c r="VGG53" s="319"/>
      <c r="VGH53" s="319"/>
      <c r="VGI53" s="319"/>
      <c r="VGJ53" s="319"/>
      <c r="VGK53" s="319"/>
      <c r="VGL53" s="319"/>
      <c r="VGM53" s="319"/>
      <c r="VGN53" s="319"/>
      <c r="VGO53" s="319"/>
      <c r="VGP53" s="319"/>
      <c r="VGQ53" s="319"/>
      <c r="VGR53" s="319"/>
      <c r="VGS53" s="319"/>
      <c r="VGT53" s="319"/>
      <c r="VGU53" s="319"/>
      <c r="VGV53" s="319"/>
      <c r="VGW53" s="319"/>
      <c r="VGX53" s="319"/>
      <c r="VGY53" s="319"/>
      <c r="VGZ53" s="319"/>
      <c r="VHA53" s="319"/>
      <c r="VHB53" s="319"/>
      <c r="VHC53" s="319"/>
      <c r="VHD53" s="319"/>
      <c r="VHE53" s="319"/>
      <c r="VHF53" s="319"/>
      <c r="VHG53" s="319"/>
      <c r="VHH53" s="319"/>
      <c r="VHI53" s="319"/>
      <c r="VHJ53" s="319"/>
      <c r="VHK53" s="319"/>
      <c r="VHL53" s="319"/>
      <c r="VHM53" s="319"/>
      <c r="VHN53" s="319"/>
      <c r="VHO53" s="319"/>
      <c r="VHP53" s="319"/>
      <c r="VHQ53" s="319"/>
      <c r="VHR53" s="319"/>
      <c r="VHS53" s="319"/>
      <c r="VHT53" s="319"/>
      <c r="VHU53" s="319"/>
      <c r="VHV53" s="319"/>
      <c r="VHW53" s="319"/>
      <c r="VHX53" s="319"/>
      <c r="VHY53" s="319"/>
      <c r="VHZ53" s="319"/>
      <c r="VIA53" s="319"/>
      <c r="VIB53" s="319"/>
      <c r="VIC53" s="319"/>
      <c r="VID53" s="319"/>
      <c r="VIE53" s="319"/>
      <c r="VIF53" s="319"/>
      <c r="VIG53" s="319"/>
      <c r="VIH53" s="319"/>
      <c r="VII53" s="319"/>
      <c r="VIJ53" s="319"/>
      <c r="VIK53" s="319"/>
      <c r="VIL53" s="319"/>
      <c r="VIM53" s="319"/>
      <c r="VIN53" s="319"/>
      <c r="VIO53" s="319"/>
      <c r="VIP53" s="319"/>
      <c r="VIQ53" s="319"/>
      <c r="VIR53" s="319"/>
      <c r="VIS53" s="319"/>
      <c r="VIT53" s="319"/>
      <c r="VIU53" s="319"/>
      <c r="VIV53" s="319"/>
      <c r="VIW53" s="319"/>
      <c r="VIX53" s="319"/>
      <c r="VIY53" s="319"/>
      <c r="VIZ53" s="319"/>
      <c r="VJA53" s="319"/>
      <c r="VJB53" s="319"/>
      <c r="VJC53" s="319"/>
      <c r="VJD53" s="319"/>
      <c r="VJE53" s="319"/>
      <c r="VJF53" s="319"/>
      <c r="VJG53" s="319"/>
      <c r="VJH53" s="319"/>
      <c r="VJI53" s="319"/>
      <c r="VJJ53" s="319"/>
      <c r="VJK53" s="319"/>
      <c r="VJL53" s="319"/>
      <c r="VJM53" s="319"/>
      <c r="VJN53" s="319"/>
      <c r="VJO53" s="319"/>
      <c r="VJP53" s="319"/>
      <c r="VJQ53" s="319"/>
      <c r="VJR53" s="319"/>
      <c r="VJS53" s="319"/>
      <c r="VJT53" s="319"/>
      <c r="VJU53" s="319"/>
      <c r="VJV53" s="319"/>
      <c r="VJW53" s="319"/>
      <c r="VJX53" s="319"/>
      <c r="VJY53" s="319"/>
      <c r="VJZ53" s="319"/>
      <c r="VKA53" s="319"/>
      <c r="VKB53" s="319"/>
      <c r="VKC53" s="319"/>
      <c r="VKD53" s="319"/>
      <c r="VKE53" s="319"/>
      <c r="VKF53" s="319"/>
      <c r="VKG53" s="319"/>
      <c r="VKH53" s="319"/>
      <c r="VKI53" s="319"/>
      <c r="VKJ53" s="319"/>
      <c r="VKK53" s="319"/>
      <c r="VKL53" s="319"/>
      <c r="VKM53" s="319"/>
      <c r="VKN53" s="319"/>
      <c r="VKO53" s="319"/>
      <c r="VKP53" s="319"/>
      <c r="VKQ53" s="319"/>
      <c r="VKR53" s="319"/>
      <c r="VKS53" s="319"/>
      <c r="VKT53" s="319"/>
      <c r="VKU53" s="319"/>
      <c r="VKV53" s="319"/>
      <c r="VKW53" s="319"/>
      <c r="VKX53" s="319"/>
      <c r="VKY53" s="319"/>
      <c r="VKZ53" s="319"/>
      <c r="VLA53" s="319"/>
      <c r="VLB53" s="319"/>
      <c r="VLC53" s="319"/>
      <c r="VLD53" s="319"/>
      <c r="VLE53" s="319"/>
      <c r="VLF53" s="319"/>
      <c r="VLG53" s="319"/>
      <c r="VLH53" s="319"/>
      <c r="VLI53" s="319"/>
      <c r="VLJ53" s="319"/>
      <c r="VLK53" s="319"/>
      <c r="VLL53" s="319"/>
      <c r="VLM53" s="319"/>
      <c r="VLN53" s="319"/>
      <c r="VLO53" s="319"/>
      <c r="VLP53" s="319"/>
      <c r="VLQ53" s="319"/>
      <c r="VLR53" s="319"/>
      <c r="VLS53" s="319"/>
      <c r="VLT53" s="319"/>
      <c r="VLU53" s="319"/>
      <c r="VLV53" s="319"/>
      <c r="VLW53" s="319"/>
      <c r="VLX53" s="319"/>
      <c r="VLY53" s="319"/>
      <c r="VLZ53" s="319"/>
      <c r="VMA53" s="319"/>
      <c r="VMB53" s="319"/>
      <c r="VMC53" s="319"/>
      <c r="VMD53" s="319"/>
      <c r="VME53" s="319"/>
      <c r="VMF53" s="319"/>
      <c r="VMG53" s="319"/>
      <c r="VMH53" s="319"/>
      <c r="VMI53" s="319"/>
      <c r="VMJ53" s="319"/>
      <c r="VMK53" s="319"/>
      <c r="VML53" s="319"/>
      <c r="VMM53" s="319"/>
      <c r="VMN53" s="319"/>
      <c r="VMO53" s="319"/>
      <c r="VMP53" s="319"/>
      <c r="VMQ53" s="319"/>
      <c r="VMR53" s="319"/>
      <c r="VMS53" s="319"/>
      <c r="VMT53" s="319"/>
      <c r="VMU53" s="319"/>
      <c r="VMV53" s="319"/>
      <c r="VMW53" s="319"/>
      <c r="VMX53" s="319"/>
      <c r="VMY53" s="319"/>
      <c r="VMZ53" s="319"/>
      <c r="VNA53" s="319"/>
      <c r="VNB53" s="319"/>
      <c r="VNC53" s="319"/>
      <c r="VND53" s="319"/>
      <c r="VNE53" s="319"/>
      <c r="VNF53" s="319"/>
      <c r="VNG53" s="319"/>
      <c r="VNH53" s="319"/>
      <c r="VNI53" s="319"/>
      <c r="VNJ53" s="319"/>
      <c r="VNK53" s="319"/>
      <c r="VNL53" s="319"/>
      <c r="VNM53" s="319"/>
      <c r="VNN53" s="319"/>
      <c r="VNO53" s="319"/>
      <c r="VNP53" s="319"/>
      <c r="VNQ53" s="319"/>
      <c r="VNR53" s="319"/>
      <c r="VNS53" s="319"/>
      <c r="VNT53" s="319"/>
      <c r="VNU53" s="319"/>
      <c r="VNV53" s="319"/>
      <c r="VNW53" s="319"/>
      <c r="VNX53" s="319"/>
      <c r="VNY53" s="319"/>
      <c r="VNZ53" s="319"/>
      <c r="VOA53" s="319"/>
      <c r="VOB53" s="319"/>
      <c r="VOC53" s="319"/>
      <c r="VOD53" s="319"/>
      <c r="VOE53" s="319"/>
      <c r="VOF53" s="319"/>
      <c r="VOG53" s="319"/>
      <c r="VOH53" s="319"/>
      <c r="VOI53" s="319"/>
      <c r="VOJ53" s="319"/>
      <c r="VOK53" s="319"/>
      <c r="VOL53" s="319"/>
      <c r="VOM53" s="319"/>
      <c r="VON53" s="319"/>
      <c r="VOO53" s="319"/>
      <c r="VOP53" s="319"/>
      <c r="VOQ53" s="319"/>
      <c r="VOR53" s="319"/>
      <c r="VOS53" s="319"/>
      <c r="VOT53" s="319"/>
      <c r="VOU53" s="319"/>
      <c r="VOV53" s="319"/>
      <c r="VOW53" s="319"/>
      <c r="VOX53" s="319"/>
      <c r="VOY53" s="319"/>
      <c r="VOZ53" s="319"/>
      <c r="VPA53" s="319"/>
      <c r="VPB53" s="319"/>
      <c r="VPC53" s="319"/>
      <c r="VPD53" s="319"/>
      <c r="VPE53" s="319"/>
      <c r="VPF53" s="319"/>
      <c r="VPG53" s="319"/>
      <c r="VPH53" s="319"/>
      <c r="VPI53" s="319"/>
      <c r="VPJ53" s="319"/>
      <c r="VPK53" s="319"/>
      <c r="VPL53" s="319"/>
      <c r="VPM53" s="319"/>
      <c r="VPN53" s="319"/>
      <c r="VPO53" s="319"/>
      <c r="VPP53" s="319"/>
      <c r="VPQ53" s="319"/>
      <c r="VPR53" s="319"/>
      <c r="VPS53" s="319"/>
      <c r="VPT53" s="319"/>
      <c r="VPU53" s="319"/>
      <c r="VPV53" s="319"/>
      <c r="VPW53" s="319"/>
      <c r="VPX53" s="319"/>
      <c r="VPY53" s="319"/>
      <c r="VPZ53" s="319"/>
      <c r="VQA53" s="319"/>
      <c r="VQB53" s="319"/>
      <c r="VQC53" s="319"/>
      <c r="VQD53" s="319"/>
      <c r="VQE53" s="319"/>
      <c r="VQF53" s="319"/>
      <c r="VQG53" s="319"/>
      <c r="VQH53" s="319"/>
      <c r="VQI53" s="319"/>
      <c r="VQJ53" s="319"/>
      <c r="VQK53" s="319"/>
      <c r="VQL53" s="319"/>
      <c r="VQM53" s="319"/>
      <c r="VQN53" s="319"/>
      <c r="VQO53" s="319"/>
      <c r="VQP53" s="319"/>
      <c r="VQQ53" s="319"/>
      <c r="VQR53" s="319"/>
      <c r="VQS53" s="319"/>
      <c r="VQT53" s="319"/>
      <c r="VQU53" s="319"/>
      <c r="VQV53" s="319"/>
      <c r="VQW53" s="319"/>
      <c r="VQX53" s="319"/>
      <c r="VQY53" s="319"/>
      <c r="VQZ53" s="319"/>
      <c r="VRA53" s="319"/>
      <c r="VRB53" s="319"/>
      <c r="VRC53" s="319"/>
      <c r="VRD53" s="319"/>
      <c r="VRE53" s="319"/>
      <c r="VRF53" s="319"/>
      <c r="VRG53" s="319"/>
      <c r="VRH53" s="319"/>
      <c r="VRI53" s="319"/>
      <c r="VRJ53" s="319"/>
      <c r="VRK53" s="319"/>
      <c r="VRL53" s="319"/>
      <c r="VRM53" s="319"/>
      <c r="VRN53" s="319"/>
      <c r="VRO53" s="319"/>
      <c r="VRP53" s="319"/>
      <c r="VRQ53" s="319"/>
      <c r="VRR53" s="319"/>
      <c r="VRS53" s="319"/>
      <c r="VRT53" s="319"/>
      <c r="VRU53" s="319"/>
      <c r="VRV53" s="319"/>
      <c r="VRW53" s="319"/>
      <c r="VRX53" s="319"/>
      <c r="VRY53" s="319"/>
      <c r="VRZ53" s="319"/>
      <c r="VSA53" s="319"/>
      <c r="VSB53" s="319"/>
      <c r="VSC53" s="319"/>
      <c r="VSD53" s="319"/>
      <c r="VSE53" s="319"/>
      <c r="VSF53" s="319"/>
      <c r="VSG53" s="319"/>
      <c r="VSH53" s="319"/>
      <c r="VSI53" s="319"/>
      <c r="VSJ53" s="319"/>
      <c r="VSK53" s="319"/>
      <c r="VSL53" s="319"/>
      <c r="VSM53" s="319"/>
      <c r="VSN53" s="319"/>
      <c r="VSO53" s="319"/>
      <c r="VSP53" s="319"/>
      <c r="VSQ53" s="319"/>
      <c r="VSR53" s="319"/>
      <c r="VSS53" s="319"/>
      <c r="VST53" s="319"/>
      <c r="VSU53" s="319"/>
      <c r="VSV53" s="319"/>
      <c r="VSW53" s="319"/>
      <c r="VSX53" s="319"/>
      <c r="VSY53" s="319"/>
      <c r="VSZ53" s="319"/>
      <c r="VTA53" s="319"/>
      <c r="VTB53" s="319"/>
      <c r="VTC53" s="319"/>
      <c r="VTD53" s="319"/>
      <c r="VTE53" s="319"/>
      <c r="VTF53" s="319"/>
      <c r="VTG53" s="319"/>
      <c r="VTH53" s="319"/>
      <c r="VTI53" s="319"/>
      <c r="VTJ53" s="319"/>
      <c r="VTK53" s="319"/>
      <c r="VTL53" s="319"/>
      <c r="VTM53" s="319"/>
      <c r="VTN53" s="319"/>
      <c r="VTO53" s="319"/>
      <c r="VTP53" s="319"/>
      <c r="VTQ53" s="319"/>
      <c r="VTR53" s="319"/>
      <c r="VTS53" s="319"/>
      <c r="VTT53" s="319"/>
      <c r="VTU53" s="319"/>
      <c r="VTV53" s="319"/>
      <c r="VTW53" s="319"/>
      <c r="VTX53" s="319"/>
      <c r="VTY53" s="319"/>
      <c r="VTZ53" s="319"/>
      <c r="VUA53" s="319"/>
      <c r="VUB53" s="319"/>
      <c r="VUC53" s="319"/>
      <c r="VUD53" s="319"/>
      <c r="VUE53" s="319"/>
      <c r="VUF53" s="319"/>
      <c r="VUG53" s="319"/>
      <c r="VUH53" s="319"/>
      <c r="VUI53" s="319"/>
      <c r="VUJ53" s="319"/>
      <c r="VUK53" s="319"/>
      <c r="VUL53" s="319"/>
      <c r="VUM53" s="319"/>
      <c r="VUN53" s="319"/>
      <c r="VUO53" s="319"/>
      <c r="VUP53" s="319"/>
      <c r="VUQ53" s="319"/>
      <c r="VUR53" s="319"/>
      <c r="VUS53" s="319"/>
      <c r="VUT53" s="319"/>
      <c r="VUU53" s="319"/>
      <c r="VUV53" s="319"/>
      <c r="VUW53" s="319"/>
      <c r="VUX53" s="319"/>
      <c r="VUY53" s="319"/>
      <c r="VUZ53" s="319"/>
      <c r="VVA53" s="319"/>
      <c r="VVB53" s="319"/>
      <c r="VVC53" s="319"/>
      <c r="VVD53" s="319"/>
      <c r="VVE53" s="319"/>
      <c r="VVF53" s="319"/>
      <c r="VVG53" s="319"/>
      <c r="VVH53" s="319"/>
      <c r="VVI53" s="319"/>
      <c r="VVJ53" s="319"/>
      <c r="VVK53" s="319"/>
      <c r="VVL53" s="319"/>
      <c r="VVM53" s="319"/>
      <c r="VVN53" s="319"/>
      <c r="VVO53" s="319"/>
      <c r="VVP53" s="319"/>
      <c r="VVQ53" s="319"/>
      <c r="VVR53" s="319"/>
      <c r="VVS53" s="319"/>
      <c r="VVT53" s="319"/>
      <c r="VVU53" s="319"/>
      <c r="VVV53" s="319"/>
      <c r="VVW53" s="319"/>
      <c r="VVX53" s="319"/>
      <c r="VVY53" s="319"/>
      <c r="VVZ53" s="319"/>
      <c r="VWA53" s="319"/>
      <c r="VWB53" s="319"/>
      <c r="VWC53" s="319"/>
      <c r="VWD53" s="319"/>
      <c r="VWE53" s="319"/>
      <c r="VWF53" s="319"/>
      <c r="VWG53" s="319"/>
      <c r="VWH53" s="319"/>
      <c r="VWI53" s="319"/>
      <c r="VWJ53" s="319"/>
      <c r="VWK53" s="319"/>
      <c r="VWL53" s="319"/>
      <c r="VWM53" s="319"/>
      <c r="VWN53" s="319"/>
      <c r="VWO53" s="319"/>
      <c r="VWP53" s="319"/>
      <c r="VWQ53" s="319"/>
      <c r="VWR53" s="319"/>
      <c r="VWS53" s="319"/>
      <c r="VWT53" s="319"/>
      <c r="VWU53" s="319"/>
      <c r="VWV53" s="319"/>
      <c r="VWW53" s="319"/>
      <c r="VWX53" s="319"/>
      <c r="VWY53" s="319"/>
      <c r="VWZ53" s="319"/>
      <c r="VXA53" s="319"/>
      <c r="VXB53" s="319"/>
      <c r="VXC53" s="319"/>
      <c r="VXD53" s="319"/>
      <c r="VXE53" s="319"/>
      <c r="VXF53" s="319"/>
      <c r="VXG53" s="319"/>
      <c r="VXH53" s="319"/>
      <c r="VXI53" s="319"/>
      <c r="VXJ53" s="319"/>
      <c r="VXK53" s="319"/>
      <c r="VXL53" s="319"/>
      <c r="VXM53" s="319"/>
      <c r="VXN53" s="319"/>
      <c r="VXO53" s="319"/>
      <c r="VXP53" s="319"/>
      <c r="VXQ53" s="319"/>
      <c r="VXR53" s="319"/>
      <c r="VXS53" s="319"/>
      <c r="VXT53" s="319"/>
      <c r="VXU53" s="319"/>
      <c r="VXV53" s="319"/>
      <c r="VXW53" s="319"/>
      <c r="VXX53" s="319"/>
      <c r="VXY53" s="319"/>
      <c r="VXZ53" s="319"/>
      <c r="VYA53" s="319"/>
      <c r="VYB53" s="319"/>
      <c r="VYC53" s="319"/>
      <c r="VYD53" s="319"/>
      <c r="VYE53" s="319"/>
      <c r="VYF53" s="319"/>
      <c r="VYG53" s="319"/>
      <c r="VYH53" s="319"/>
      <c r="VYI53" s="319"/>
      <c r="VYJ53" s="319"/>
      <c r="VYK53" s="319"/>
      <c r="VYL53" s="319"/>
      <c r="VYM53" s="319"/>
      <c r="VYN53" s="319"/>
      <c r="VYO53" s="319"/>
      <c r="VYP53" s="319"/>
      <c r="VYQ53" s="319"/>
      <c r="VYR53" s="319"/>
      <c r="VYS53" s="319"/>
      <c r="VYT53" s="319"/>
      <c r="VYU53" s="319"/>
      <c r="VYV53" s="319"/>
      <c r="VYW53" s="319"/>
      <c r="VYX53" s="319"/>
      <c r="VYY53" s="319"/>
      <c r="VYZ53" s="319"/>
      <c r="VZA53" s="319"/>
      <c r="VZB53" s="319"/>
      <c r="VZC53" s="319"/>
      <c r="VZD53" s="319"/>
      <c r="VZE53" s="319"/>
      <c r="VZF53" s="319"/>
      <c r="VZG53" s="319"/>
      <c r="VZH53" s="319"/>
      <c r="VZI53" s="319"/>
      <c r="VZJ53" s="319"/>
      <c r="VZK53" s="319"/>
      <c r="VZL53" s="319"/>
      <c r="VZM53" s="319"/>
      <c r="VZN53" s="319"/>
      <c r="VZO53" s="319"/>
      <c r="VZP53" s="319"/>
      <c r="VZQ53" s="319"/>
      <c r="VZR53" s="319"/>
      <c r="VZS53" s="319"/>
      <c r="VZT53" s="319"/>
      <c r="VZU53" s="319"/>
      <c r="VZV53" s="319"/>
      <c r="VZW53" s="319"/>
      <c r="VZX53" s="319"/>
      <c r="VZY53" s="319"/>
      <c r="VZZ53" s="319"/>
      <c r="WAA53" s="319"/>
      <c r="WAB53" s="319"/>
      <c r="WAC53" s="319"/>
      <c r="WAD53" s="319"/>
      <c r="WAE53" s="319"/>
      <c r="WAF53" s="319"/>
      <c r="WAG53" s="319"/>
      <c r="WAH53" s="319"/>
      <c r="WAI53" s="319"/>
      <c r="WAJ53" s="319"/>
      <c r="WAK53" s="319"/>
      <c r="WAL53" s="319"/>
      <c r="WAM53" s="319"/>
      <c r="WAN53" s="319"/>
      <c r="WAO53" s="319"/>
      <c r="WAP53" s="319"/>
      <c r="WAQ53" s="319"/>
      <c r="WAR53" s="319"/>
      <c r="WAS53" s="319"/>
      <c r="WAT53" s="319"/>
      <c r="WAU53" s="319"/>
      <c r="WAV53" s="319"/>
      <c r="WAW53" s="319"/>
      <c r="WAX53" s="319"/>
      <c r="WAY53" s="319"/>
      <c r="WAZ53" s="319"/>
      <c r="WBA53" s="319"/>
      <c r="WBB53" s="319"/>
      <c r="WBC53" s="319"/>
      <c r="WBD53" s="319"/>
      <c r="WBE53" s="319"/>
      <c r="WBF53" s="319"/>
      <c r="WBG53" s="319"/>
      <c r="WBH53" s="319"/>
      <c r="WBI53" s="319"/>
      <c r="WBJ53" s="319"/>
      <c r="WBK53" s="319"/>
      <c r="WBL53" s="319"/>
      <c r="WBM53" s="319"/>
      <c r="WBN53" s="319"/>
      <c r="WBO53" s="319"/>
      <c r="WBP53" s="319"/>
      <c r="WBQ53" s="319"/>
      <c r="WBR53" s="319"/>
      <c r="WBS53" s="319"/>
      <c r="WBT53" s="319"/>
      <c r="WBU53" s="319"/>
      <c r="WBV53" s="319"/>
      <c r="WBW53" s="319"/>
      <c r="WBX53" s="319"/>
      <c r="WBY53" s="319"/>
      <c r="WBZ53" s="319"/>
      <c r="WCA53" s="319"/>
      <c r="WCB53" s="319"/>
      <c r="WCC53" s="319"/>
      <c r="WCD53" s="319"/>
      <c r="WCE53" s="319"/>
      <c r="WCF53" s="319"/>
      <c r="WCG53" s="319"/>
      <c r="WCH53" s="319"/>
      <c r="WCI53" s="319"/>
      <c r="WCJ53" s="319"/>
      <c r="WCK53" s="319"/>
      <c r="WCL53" s="319"/>
      <c r="WCM53" s="319"/>
      <c r="WCN53" s="319"/>
      <c r="WCO53" s="319"/>
      <c r="WCP53" s="319"/>
      <c r="WCQ53" s="319"/>
      <c r="WCR53" s="319"/>
      <c r="WCS53" s="319"/>
      <c r="WCT53" s="319"/>
      <c r="WCU53" s="319"/>
      <c r="WCV53" s="319"/>
      <c r="WCW53" s="319"/>
      <c r="WCX53" s="319"/>
      <c r="WCY53" s="319"/>
      <c r="WCZ53" s="319"/>
      <c r="WDA53" s="319"/>
      <c r="WDB53" s="319"/>
      <c r="WDC53" s="319"/>
      <c r="WDD53" s="319"/>
      <c r="WDE53" s="319"/>
      <c r="WDF53" s="319"/>
      <c r="WDG53" s="319"/>
      <c r="WDH53" s="319"/>
      <c r="WDI53" s="319"/>
      <c r="WDJ53" s="319"/>
      <c r="WDK53" s="319"/>
      <c r="WDL53" s="319"/>
      <c r="WDM53" s="319"/>
      <c r="WDN53" s="319"/>
      <c r="WDO53" s="319"/>
      <c r="WDP53" s="319"/>
      <c r="WDQ53" s="319"/>
      <c r="WDR53" s="319"/>
      <c r="WDS53" s="319"/>
      <c r="WDT53" s="319"/>
      <c r="WDU53" s="319"/>
      <c r="WDV53" s="319"/>
      <c r="WDW53" s="319"/>
      <c r="WDX53" s="319"/>
      <c r="WDY53" s="319"/>
      <c r="WDZ53" s="319"/>
      <c r="WEA53" s="319"/>
      <c r="WEB53" s="319"/>
      <c r="WEC53" s="319"/>
      <c r="WED53" s="319"/>
      <c r="WEE53" s="319"/>
      <c r="WEF53" s="319"/>
      <c r="WEG53" s="319"/>
      <c r="WEH53" s="319"/>
      <c r="WEI53" s="319"/>
      <c r="WEJ53" s="319"/>
      <c r="WEK53" s="319"/>
      <c r="WEL53" s="319"/>
      <c r="WEM53" s="319"/>
      <c r="WEN53" s="319"/>
      <c r="WEO53" s="319"/>
      <c r="WEP53" s="319"/>
      <c r="WEQ53" s="319"/>
      <c r="WER53" s="319"/>
      <c r="WES53" s="319"/>
      <c r="WET53" s="319"/>
      <c r="WEU53" s="319"/>
      <c r="WEV53" s="319"/>
      <c r="WEW53" s="319"/>
      <c r="WEX53" s="319"/>
      <c r="WEY53" s="319"/>
      <c r="WEZ53" s="319"/>
      <c r="WFA53" s="319"/>
      <c r="WFB53" s="319"/>
      <c r="WFC53" s="319"/>
      <c r="WFD53" s="319"/>
      <c r="WFE53" s="319"/>
      <c r="WFF53" s="319"/>
      <c r="WFG53" s="319"/>
      <c r="WFH53" s="319"/>
      <c r="WFI53" s="319"/>
      <c r="WFJ53" s="319"/>
      <c r="WFK53" s="319"/>
      <c r="WFL53" s="319"/>
      <c r="WFM53" s="319"/>
      <c r="WFN53" s="319"/>
      <c r="WFO53" s="319"/>
      <c r="WFP53" s="319"/>
      <c r="WFQ53" s="319"/>
      <c r="WFR53" s="319"/>
      <c r="WFS53" s="319"/>
      <c r="WFT53" s="319"/>
      <c r="WFU53" s="319"/>
      <c r="WFV53" s="319"/>
      <c r="WFW53" s="319"/>
      <c r="WFX53" s="319"/>
      <c r="WFY53" s="319"/>
      <c r="WFZ53" s="319"/>
      <c r="WGA53" s="319"/>
      <c r="WGB53" s="319"/>
      <c r="WGC53" s="319"/>
      <c r="WGD53" s="319"/>
      <c r="WGE53" s="319"/>
      <c r="WGF53" s="319"/>
      <c r="WGG53" s="319"/>
      <c r="WGH53" s="319"/>
      <c r="WGI53" s="319"/>
      <c r="WGJ53" s="319"/>
      <c r="WGK53" s="319"/>
      <c r="WGL53" s="319"/>
      <c r="WGM53" s="319"/>
      <c r="WGN53" s="319"/>
      <c r="WGO53" s="319"/>
      <c r="WGP53" s="319"/>
      <c r="WGQ53" s="319"/>
      <c r="WGR53" s="319"/>
      <c r="WGS53" s="319"/>
      <c r="WGT53" s="319"/>
      <c r="WGU53" s="319"/>
      <c r="WGV53" s="319"/>
      <c r="WGW53" s="319"/>
      <c r="WGX53" s="319"/>
      <c r="WGY53" s="319"/>
      <c r="WGZ53" s="319"/>
      <c r="WHA53" s="319"/>
      <c r="WHB53" s="319"/>
      <c r="WHC53" s="319"/>
      <c r="WHD53" s="319"/>
      <c r="WHE53" s="319"/>
      <c r="WHF53" s="319"/>
      <c r="WHG53" s="319"/>
      <c r="WHH53" s="319"/>
      <c r="WHI53" s="319"/>
      <c r="WHJ53" s="319"/>
      <c r="WHK53" s="319"/>
      <c r="WHL53" s="319"/>
      <c r="WHM53" s="319"/>
      <c r="WHN53" s="319"/>
      <c r="WHO53" s="319"/>
      <c r="WHP53" s="319"/>
      <c r="WHQ53" s="319"/>
      <c r="WHR53" s="319"/>
      <c r="WHS53" s="319"/>
      <c r="WHT53" s="319"/>
      <c r="WHU53" s="319"/>
      <c r="WHV53" s="319"/>
      <c r="WHW53" s="319"/>
      <c r="WHX53" s="319"/>
      <c r="WHY53" s="319"/>
      <c r="WHZ53" s="319"/>
      <c r="WIA53" s="319"/>
      <c r="WIB53" s="319"/>
      <c r="WIC53" s="319"/>
      <c r="WID53" s="319"/>
      <c r="WIE53" s="319"/>
      <c r="WIF53" s="319"/>
      <c r="WIG53" s="319"/>
      <c r="WIH53" s="319"/>
      <c r="WII53" s="319"/>
      <c r="WIJ53" s="319"/>
      <c r="WIK53" s="319"/>
      <c r="WIL53" s="319"/>
      <c r="WIM53" s="319"/>
      <c r="WIN53" s="319"/>
      <c r="WIO53" s="319"/>
      <c r="WIP53" s="319"/>
      <c r="WIQ53" s="319"/>
      <c r="WIR53" s="319"/>
      <c r="WIS53" s="319"/>
      <c r="WIT53" s="319"/>
      <c r="WIU53" s="319"/>
      <c r="WIV53" s="319"/>
      <c r="WIW53" s="319"/>
      <c r="WIX53" s="319"/>
      <c r="WIY53" s="319"/>
      <c r="WIZ53" s="319"/>
      <c r="WJA53" s="319"/>
      <c r="WJB53" s="319"/>
      <c r="WJC53" s="319"/>
      <c r="WJD53" s="319"/>
      <c r="WJE53" s="319"/>
      <c r="WJF53" s="319"/>
      <c r="WJG53" s="319"/>
      <c r="WJH53" s="319"/>
      <c r="WJI53" s="319"/>
      <c r="WJJ53" s="319"/>
      <c r="WJK53" s="319"/>
      <c r="WJL53" s="319"/>
      <c r="WJM53" s="319"/>
      <c r="WJN53" s="319"/>
      <c r="WJO53" s="319"/>
      <c r="WJP53" s="319"/>
      <c r="WJQ53" s="319"/>
      <c r="WJR53" s="319"/>
      <c r="WJS53" s="319"/>
      <c r="WJT53" s="319"/>
      <c r="WJU53" s="319"/>
      <c r="WJV53" s="319"/>
      <c r="WJW53" s="319"/>
      <c r="WJX53" s="319"/>
      <c r="WJY53" s="319"/>
      <c r="WJZ53" s="319"/>
      <c r="WKA53" s="319"/>
      <c r="WKB53" s="319"/>
      <c r="WKC53" s="319"/>
      <c r="WKD53" s="319"/>
      <c r="WKE53" s="319"/>
      <c r="WKF53" s="319"/>
      <c r="WKG53" s="319"/>
      <c r="WKH53" s="319"/>
      <c r="WKI53" s="319"/>
      <c r="WKJ53" s="319"/>
      <c r="WKK53" s="319"/>
      <c r="WKL53" s="319"/>
      <c r="WKM53" s="319"/>
      <c r="WKN53" s="319"/>
      <c r="WKO53" s="319"/>
      <c r="WKP53" s="319"/>
      <c r="WKQ53" s="319"/>
      <c r="WKR53" s="319"/>
      <c r="WKS53" s="319"/>
      <c r="WKT53" s="319"/>
      <c r="WKU53" s="319"/>
      <c r="WKV53" s="319"/>
      <c r="WKW53" s="319"/>
      <c r="WKX53" s="319"/>
      <c r="WKY53" s="319"/>
      <c r="WKZ53" s="319"/>
      <c r="WLA53" s="319"/>
      <c r="WLB53" s="319"/>
      <c r="WLC53" s="319"/>
      <c r="WLD53" s="319"/>
      <c r="WLE53" s="319"/>
      <c r="WLF53" s="319"/>
      <c r="WLG53" s="319"/>
      <c r="WLH53" s="319"/>
      <c r="WLI53" s="319"/>
      <c r="WLJ53" s="319"/>
      <c r="WLK53" s="319"/>
      <c r="WLL53" s="319"/>
      <c r="WLM53" s="319"/>
      <c r="WLN53" s="319"/>
      <c r="WLO53" s="319"/>
      <c r="WLP53" s="319"/>
      <c r="WLQ53" s="319"/>
      <c r="WLR53" s="319"/>
      <c r="WLS53" s="319"/>
      <c r="WLT53" s="319"/>
      <c r="WLU53" s="319"/>
      <c r="WLV53" s="319"/>
      <c r="WLW53" s="319"/>
      <c r="WLX53" s="319"/>
      <c r="WLY53" s="319"/>
      <c r="WLZ53" s="319"/>
      <c r="WMA53" s="319"/>
      <c r="WMB53" s="319"/>
      <c r="WMC53" s="319"/>
      <c r="WMD53" s="319"/>
      <c r="WME53" s="319"/>
      <c r="WMF53" s="319"/>
      <c r="WMG53" s="319"/>
      <c r="WMH53" s="319"/>
      <c r="WMI53" s="319"/>
      <c r="WMJ53" s="319"/>
      <c r="WMK53" s="319"/>
      <c r="WML53" s="319"/>
      <c r="WMM53" s="319"/>
      <c r="WMN53" s="319"/>
      <c r="WMO53" s="319"/>
      <c r="WMP53" s="319"/>
      <c r="WMQ53" s="319"/>
      <c r="WMR53" s="319"/>
      <c r="WMS53" s="319"/>
      <c r="WMT53" s="319"/>
      <c r="WMU53" s="319"/>
      <c r="WMV53" s="319"/>
      <c r="WMW53" s="319"/>
      <c r="WMX53" s="319"/>
      <c r="WMY53" s="319"/>
      <c r="WMZ53" s="319"/>
      <c r="WNA53" s="319"/>
      <c r="WNB53" s="319"/>
      <c r="WNC53" s="319"/>
      <c r="WND53" s="319"/>
      <c r="WNE53" s="319"/>
      <c r="WNF53" s="319"/>
      <c r="WNG53" s="319"/>
      <c r="WNH53" s="319"/>
      <c r="WNI53" s="319"/>
      <c r="WNJ53" s="319"/>
      <c r="WNK53" s="319"/>
      <c r="WNL53" s="319"/>
      <c r="WNM53" s="319"/>
      <c r="WNN53" s="319"/>
      <c r="WNO53" s="319"/>
      <c r="WNP53" s="319"/>
      <c r="WNQ53" s="319"/>
      <c r="WNR53" s="319"/>
      <c r="WNS53" s="319"/>
      <c r="WNT53" s="319"/>
      <c r="WNU53" s="319"/>
      <c r="WNV53" s="319"/>
      <c r="WNW53" s="319"/>
      <c r="WNX53" s="319"/>
      <c r="WNY53" s="319"/>
      <c r="WNZ53" s="319"/>
      <c r="WOA53" s="319"/>
      <c r="WOB53" s="319"/>
      <c r="WOC53" s="319"/>
      <c r="WOD53" s="319"/>
      <c r="WOE53" s="319"/>
      <c r="WOF53" s="319"/>
      <c r="WOG53" s="319"/>
      <c r="WOH53" s="319"/>
      <c r="WOI53" s="319"/>
      <c r="WOJ53" s="319"/>
      <c r="WOK53" s="319"/>
      <c r="WOL53" s="319"/>
      <c r="WOM53" s="319"/>
      <c r="WON53" s="319"/>
      <c r="WOO53" s="319"/>
      <c r="WOP53" s="319"/>
      <c r="WOQ53" s="319"/>
      <c r="WOR53" s="319"/>
      <c r="WOS53" s="319"/>
      <c r="WOT53" s="319"/>
      <c r="WOU53" s="319"/>
      <c r="WOV53" s="319"/>
      <c r="WOW53" s="319"/>
      <c r="WOX53" s="319"/>
      <c r="WOY53" s="319"/>
      <c r="WOZ53" s="319"/>
      <c r="WPA53" s="319"/>
      <c r="WPB53" s="319"/>
      <c r="WPC53" s="319"/>
      <c r="WPD53" s="319"/>
      <c r="WPE53" s="319"/>
      <c r="WPF53" s="319"/>
      <c r="WPG53" s="319"/>
      <c r="WPH53" s="319"/>
      <c r="WPI53" s="319"/>
      <c r="WPJ53" s="319"/>
      <c r="WPK53" s="319"/>
      <c r="WPL53" s="319"/>
      <c r="WPM53" s="319"/>
      <c r="WPN53" s="319"/>
      <c r="WPO53" s="319"/>
      <c r="WPP53" s="319"/>
      <c r="WPQ53" s="319"/>
      <c r="WPR53" s="319"/>
      <c r="WPS53" s="319"/>
      <c r="WPT53" s="319"/>
      <c r="WPU53" s="319"/>
      <c r="WPV53" s="319"/>
      <c r="WPW53" s="319"/>
      <c r="WPX53" s="319"/>
      <c r="WPY53" s="319"/>
      <c r="WPZ53" s="319"/>
      <c r="WQA53" s="319"/>
      <c r="WQB53" s="319"/>
      <c r="WQC53" s="319"/>
      <c r="WQD53" s="319"/>
      <c r="WQE53" s="319"/>
      <c r="WQF53" s="319"/>
      <c r="WQG53" s="319"/>
      <c r="WQH53" s="319"/>
      <c r="WQI53" s="319"/>
      <c r="WQJ53" s="319"/>
      <c r="WQK53" s="319"/>
      <c r="WQL53" s="319"/>
      <c r="WQM53" s="319"/>
      <c r="WQN53" s="319"/>
      <c r="WQO53" s="319"/>
      <c r="WQP53" s="319"/>
      <c r="WQQ53" s="319"/>
      <c r="WQR53" s="319"/>
      <c r="WQS53" s="319"/>
      <c r="WQT53" s="319"/>
      <c r="WQU53" s="319"/>
      <c r="WQV53" s="319"/>
      <c r="WQW53" s="319"/>
      <c r="WQX53" s="319"/>
      <c r="WQY53" s="319"/>
      <c r="WQZ53" s="319"/>
      <c r="WRA53" s="319"/>
      <c r="WRB53" s="319"/>
      <c r="WRC53" s="319"/>
      <c r="WRD53" s="319"/>
      <c r="WRE53" s="319"/>
      <c r="WRF53" s="319"/>
      <c r="WRG53" s="319"/>
      <c r="WRH53" s="319"/>
      <c r="WRI53" s="319"/>
      <c r="WRJ53" s="319"/>
      <c r="WRK53" s="319"/>
      <c r="WRL53" s="319"/>
      <c r="WRM53" s="319"/>
      <c r="WRN53" s="319"/>
      <c r="WRO53" s="319"/>
      <c r="WRP53" s="319"/>
      <c r="WRQ53" s="319"/>
      <c r="WRR53" s="319"/>
      <c r="WRS53" s="319"/>
      <c r="WRT53" s="319"/>
      <c r="WRU53" s="319"/>
      <c r="WRV53" s="319"/>
      <c r="WRW53" s="319"/>
      <c r="WRX53" s="319"/>
      <c r="WRY53" s="319"/>
      <c r="WRZ53" s="319"/>
      <c r="WSA53" s="319"/>
      <c r="WSB53" s="319"/>
      <c r="WSC53" s="319"/>
      <c r="WSD53" s="319"/>
      <c r="WSE53" s="319"/>
      <c r="WSF53" s="319"/>
      <c r="WSG53" s="319"/>
      <c r="WSH53" s="319"/>
      <c r="WSI53" s="319"/>
      <c r="WSJ53" s="319"/>
      <c r="WSK53" s="319"/>
      <c r="WSL53" s="319"/>
      <c r="WSM53" s="319"/>
      <c r="WSN53" s="319"/>
      <c r="WSO53" s="319"/>
      <c r="WSP53" s="319"/>
      <c r="WSQ53" s="319"/>
      <c r="WSR53" s="319"/>
      <c r="WSS53" s="319"/>
      <c r="WST53" s="319"/>
      <c r="WSU53" s="319"/>
      <c r="WSV53" s="319"/>
      <c r="WSW53" s="319"/>
      <c r="WSX53" s="319"/>
      <c r="WSY53" s="319"/>
      <c r="WSZ53" s="319"/>
      <c r="WTA53" s="319"/>
      <c r="WTB53" s="319"/>
      <c r="WTC53" s="319"/>
      <c r="WTD53" s="319"/>
      <c r="WTE53" s="319"/>
      <c r="WTF53" s="319"/>
      <c r="WTG53" s="319"/>
      <c r="WTH53" s="319"/>
      <c r="WTI53" s="319"/>
      <c r="WTJ53" s="319"/>
      <c r="WTK53" s="319"/>
      <c r="WTL53" s="319"/>
      <c r="WTM53" s="319"/>
      <c r="WTN53" s="319"/>
      <c r="WTO53" s="319"/>
      <c r="WTP53" s="319"/>
      <c r="WTQ53" s="319"/>
      <c r="WTR53" s="319"/>
      <c r="WTS53" s="319"/>
      <c r="WTT53" s="319"/>
      <c r="WTU53" s="319"/>
      <c r="WTV53" s="319"/>
      <c r="WTW53" s="319"/>
      <c r="WTX53" s="319"/>
      <c r="WTY53" s="319"/>
      <c r="WTZ53" s="319"/>
      <c r="WUA53" s="319"/>
      <c r="WUB53" s="319"/>
      <c r="WUC53" s="319"/>
      <c r="WUD53" s="319"/>
      <c r="WUE53" s="319"/>
      <c r="WUF53" s="319"/>
      <c r="WUG53" s="319"/>
      <c r="WUH53" s="319"/>
      <c r="WUI53" s="319"/>
      <c r="WUJ53" s="319"/>
      <c r="WUK53" s="319"/>
      <c r="WUL53" s="319"/>
      <c r="WUM53" s="319"/>
      <c r="WUN53" s="319"/>
      <c r="WUO53" s="319"/>
      <c r="WUP53" s="319"/>
      <c r="WUQ53" s="319"/>
      <c r="WUR53" s="319"/>
      <c r="WUS53" s="319"/>
      <c r="WUT53" s="319"/>
      <c r="WUU53" s="319"/>
      <c r="WUV53" s="319"/>
      <c r="WUW53" s="319"/>
      <c r="WUX53" s="319"/>
      <c r="WUY53" s="319"/>
      <c r="WUZ53" s="319"/>
      <c r="WVA53" s="319"/>
      <c r="WVB53" s="319"/>
      <c r="WVC53" s="319"/>
      <c r="WVD53" s="319"/>
      <c r="WVE53" s="319"/>
      <c r="WVF53" s="319"/>
      <c r="WVG53" s="319"/>
      <c r="WVH53" s="319"/>
      <c r="WVI53" s="319"/>
      <c r="WVJ53" s="319"/>
      <c r="WVK53" s="319"/>
      <c r="WVL53" s="319"/>
      <c r="WVM53" s="319"/>
      <c r="WVN53" s="319"/>
      <c r="WVO53" s="319"/>
      <c r="WVP53" s="319"/>
      <c r="WVQ53" s="319"/>
      <c r="WVR53" s="319"/>
      <c r="WVS53" s="319"/>
      <c r="WVT53" s="319"/>
      <c r="WVU53" s="319"/>
      <c r="WVV53" s="319"/>
      <c r="WVW53" s="319"/>
      <c r="WVX53" s="319"/>
      <c r="WVY53" s="319"/>
      <c r="WVZ53" s="319"/>
      <c r="WWA53" s="319"/>
      <c r="WWB53" s="319"/>
      <c r="WWC53" s="319"/>
      <c r="WWD53" s="319"/>
      <c r="WWE53" s="319"/>
      <c r="WWF53" s="319"/>
      <c r="WWG53" s="319"/>
      <c r="WWH53" s="319"/>
      <c r="WWI53" s="319"/>
      <c r="WWJ53" s="319"/>
      <c r="WWK53" s="319"/>
      <c r="WWL53" s="319"/>
      <c r="WWM53" s="319"/>
      <c r="WWN53" s="319"/>
      <c r="WWO53" s="319"/>
      <c r="WWP53" s="319"/>
      <c r="WWQ53" s="319"/>
      <c r="WWR53" s="319"/>
      <c r="WWS53" s="319"/>
      <c r="WWT53" s="319"/>
      <c r="WWU53" s="319"/>
      <c r="WWV53" s="319"/>
      <c r="WWW53" s="319"/>
      <c r="WWX53" s="319"/>
      <c r="WWY53" s="319"/>
      <c r="WWZ53" s="319"/>
      <c r="WXA53" s="319"/>
      <c r="WXB53" s="319"/>
      <c r="WXC53" s="319"/>
      <c r="WXD53" s="319"/>
      <c r="WXE53" s="319"/>
      <c r="WXF53" s="319"/>
      <c r="WXG53" s="319"/>
      <c r="WXH53" s="319"/>
      <c r="WXI53" s="319"/>
      <c r="WXJ53" s="319"/>
      <c r="WXK53" s="319"/>
      <c r="WXL53" s="319"/>
      <c r="WXM53" s="319"/>
      <c r="WXN53" s="319"/>
      <c r="WXO53" s="319"/>
      <c r="WXP53" s="319"/>
      <c r="WXQ53" s="319"/>
      <c r="WXR53" s="319"/>
      <c r="WXS53" s="319"/>
      <c r="WXT53" s="319"/>
      <c r="WXU53" s="319"/>
      <c r="WXV53" s="319"/>
      <c r="WXW53" s="319"/>
      <c r="WXX53" s="319"/>
      <c r="WXY53" s="319"/>
      <c r="WXZ53" s="319"/>
      <c r="WYA53" s="319"/>
      <c r="WYB53" s="319"/>
      <c r="WYC53" s="319"/>
      <c r="WYD53" s="319"/>
      <c r="WYE53" s="319"/>
      <c r="WYF53" s="319"/>
      <c r="WYG53" s="319"/>
      <c r="WYH53" s="319"/>
      <c r="WYI53" s="319"/>
      <c r="WYJ53" s="319"/>
      <c r="WYK53" s="319"/>
      <c r="WYL53" s="319"/>
      <c r="WYM53" s="319"/>
      <c r="WYN53" s="319"/>
      <c r="WYO53" s="319"/>
      <c r="WYP53" s="319"/>
      <c r="WYQ53" s="319"/>
      <c r="WYR53" s="319"/>
      <c r="WYS53" s="319"/>
      <c r="WYT53" s="319"/>
      <c r="WYU53" s="319"/>
      <c r="WYV53" s="319"/>
      <c r="WYW53" s="319"/>
      <c r="WYX53" s="319"/>
      <c r="WYY53" s="319"/>
      <c r="WYZ53" s="319"/>
      <c r="WZA53" s="319"/>
      <c r="WZB53" s="319"/>
      <c r="WZC53" s="319"/>
      <c r="WZD53" s="319"/>
      <c r="WZE53" s="319"/>
      <c r="WZF53" s="319"/>
      <c r="WZG53" s="319"/>
      <c r="WZH53" s="319"/>
      <c r="WZI53" s="319"/>
      <c r="WZJ53" s="319"/>
      <c r="WZK53" s="319"/>
      <c r="WZL53" s="319"/>
      <c r="WZM53" s="319"/>
      <c r="WZN53" s="319"/>
      <c r="WZO53" s="319"/>
      <c r="WZP53" s="319"/>
      <c r="WZQ53" s="319"/>
      <c r="WZR53" s="319"/>
      <c r="WZS53" s="319"/>
      <c r="WZT53" s="319"/>
      <c r="WZU53" s="319"/>
      <c r="WZV53" s="319"/>
      <c r="WZW53" s="319"/>
      <c r="WZX53" s="319"/>
      <c r="WZY53" s="319"/>
      <c r="WZZ53" s="319"/>
      <c r="XAA53" s="319"/>
      <c r="XAB53" s="319"/>
      <c r="XAC53" s="319"/>
      <c r="XAD53" s="319"/>
      <c r="XAE53" s="319"/>
      <c r="XAF53" s="319"/>
      <c r="XAG53" s="319"/>
      <c r="XAH53" s="319"/>
      <c r="XAI53" s="319"/>
      <c r="XAJ53" s="319"/>
      <c r="XAK53" s="319"/>
      <c r="XAL53" s="319"/>
      <c r="XAM53" s="319"/>
      <c r="XAN53" s="319"/>
      <c r="XAO53" s="319"/>
      <c r="XAP53" s="319"/>
      <c r="XAQ53" s="319"/>
      <c r="XAR53" s="319"/>
      <c r="XAS53" s="319"/>
      <c r="XAT53" s="319"/>
      <c r="XAU53" s="319"/>
      <c r="XAV53" s="319"/>
      <c r="XAW53" s="319"/>
      <c r="XAX53" s="319"/>
      <c r="XAY53" s="319"/>
      <c r="XAZ53" s="319"/>
      <c r="XBA53" s="319"/>
      <c r="XBB53" s="319"/>
      <c r="XBC53" s="319"/>
      <c r="XBD53" s="319"/>
      <c r="XBE53" s="319"/>
      <c r="XBF53" s="319"/>
      <c r="XBG53" s="319"/>
      <c r="XBH53" s="319"/>
      <c r="XBI53" s="319"/>
      <c r="XBJ53" s="319"/>
      <c r="XBK53" s="319"/>
      <c r="XBL53" s="319"/>
      <c r="XBM53" s="319"/>
      <c r="XBN53" s="319"/>
      <c r="XBO53" s="319"/>
      <c r="XBP53" s="319"/>
      <c r="XBQ53" s="319"/>
      <c r="XBR53" s="319"/>
      <c r="XBS53" s="319"/>
      <c r="XBT53" s="319"/>
      <c r="XBU53" s="319"/>
      <c r="XBV53" s="319"/>
      <c r="XBW53" s="319"/>
      <c r="XBX53" s="319"/>
      <c r="XBY53" s="319"/>
      <c r="XBZ53" s="319"/>
      <c r="XCA53" s="319"/>
      <c r="XCB53" s="319"/>
      <c r="XCC53" s="319"/>
      <c r="XCD53" s="319"/>
      <c r="XCE53" s="319"/>
      <c r="XCF53" s="319"/>
      <c r="XCG53" s="319"/>
      <c r="XCH53" s="319"/>
      <c r="XCI53" s="319"/>
      <c r="XCJ53" s="319"/>
      <c r="XCK53" s="319"/>
      <c r="XCL53" s="319"/>
      <c r="XCM53" s="319"/>
      <c r="XCN53" s="319"/>
      <c r="XCO53" s="319"/>
      <c r="XCP53" s="319"/>
      <c r="XCQ53" s="319"/>
      <c r="XCR53" s="319"/>
      <c r="XCS53" s="319"/>
      <c r="XCT53" s="319"/>
      <c r="XCU53" s="319"/>
      <c r="XCV53" s="319"/>
      <c r="XCW53" s="319"/>
      <c r="XCX53" s="319"/>
      <c r="XCY53" s="319"/>
      <c r="XCZ53" s="319"/>
      <c r="XDA53" s="319"/>
      <c r="XDB53" s="319"/>
      <c r="XDC53" s="319"/>
      <c r="XDD53" s="319"/>
      <c r="XDE53" s="319"/>
      <c r="XDF53" s="319"/>
      <c r="XDG53" s="319"/>
      <c r="XDH53" s="319"/>
      <c r="XDI53" s="319"/>
      <c r="XDJ53" s="319"/>
      <c r="XDK53" s="319"/>
      <c r="XDL53" s="319"/>
      <c r="XDM53" s="319"/>
      <c r="XDN53" s="319"/>
      <c r="XDO53" s="319"/>
      <c r="XDP53" s="319"/>
      <c r="XDQ53" s="319"/>
      <c r="XDR53" s="319"/>
      <c r="XDS53" s="319"/>
      <c r="XDT53" s="319"/>
      <c r="XDU53" s="319"/>
      <c r="XDV53" s="319"/>
      <c r="XDW53" s="319"/>
      <c r="XDX53" s="319"/>
      <c r="XDY53" s="319"/>
      <c r="XDZ53" s="319"/>
      <c r="XEA53" s="319"/>
      <c r="XEB53" s="319"/>
      <c r="XEC53" s="319"/>
      <c r="XED53" s="319"/>
      <c r="XEE53" s="319"/>
      <c r="XEF53" s="319"/>
      <c r="XEG53" s="319"/>
      <c r="XEH53" s="319"/>
      <c r="XEI53" s="319"/>
      <c r="XEJ53" s="319"/>
      <c r="XEK53" s="319"/>
      <c r="XEL53" s="319"/>
      <c r="XEM53" s="319"/>
      <c r="XEN53" s="319"/>
      <c r="XEO53" s="319"/>
      <c r="XEP53" s="319"/>
      <c r="XEQ53" s="319"/>
      <c r="XER53" s="319"/>
      <c r="XES53" s="319"/>
      <c r="XET53" s="319"/>
      <c r="XEU53" s="319"/>
      <c r="XEV53" s="319"/>
      <c r="XEW53" s="319"/>
      <c r="XEX53" s="319"/>
      <c r="XEY53" s="319"/>
      <c r="XEZ53" s="319"/>
      <c r="XFA53" s="319"/>
      <c r="XFB53" s="319"/>
      <c r="XFC53" s="319"/>
      <c r="XFD53" s="319"/>
    </row>
    <row r="54" spans="1:16384" s="316" customFormat="1" ht="42.8" customHeight="1">
      <c r="A54" s="3256" t="s">
        <v>5950</v>
      </c>
      <c r="B54" s="3522"/>
      <c r="C54" s="3522"/>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c r="BG54" s="319"/>
      <c r="BH54" s="319"/>
      <c r="BI54" s="319"/>
      <c r="BJ54" s="319"/>
      <c r="BK54" s="319"/>
      <c r="BL54" s="319"/>
      <c r="BM54" s="319"/>
      <c r="BN54" s="319"/>
      <c r="BO54" s="319"/>
      <c r="BP54" s="319"/>
      <c r="BQ54" s="319"/>
      <c r="BR54" s="319"/>
      <c r="BS54" s="319"/>
      <c r="BT54" s="319"/>
      <c r="BU54" s="319"/>
      <c r="BV54" s="319"/>
      <c r="BW54" s="319"/>
      <c r="BX54" s="319"/>
      <c r="BY54" s="319"/>
      <c r="BZ54" s="319"/>
      <c r="CA54" s="319"/>
      <c r="CB54" s="319"/>
      <c r="CC54" s="319"/>
      <c r="CD54" s="319"/>
      <c r="CE54" s="319"/>
      <c r="CF54" s="319"/>
      <c r="CG54" s="319"/>
      <c r="CH54" s="319"/>
      <c r="CI54" s="319"/>
      <c r="CJ54" s="319"/>
      <c r="CK54" s="319"/>
      <c r="CL54" s="319"/>
      <c r="CM54" s="319"/>
      <c r="CN54" s="319"/>
      <c r="CO54" s="319"/>
      <c r="CP54" s="319"/>
      <c r="CQ54" s="319"/>
      <c r="CR54" s="319"/>
      <c r="CS54" s="319"/>
      <c r="CT54" s="319"/>
      <c r="CU54" s="319"/>
      <c r="CV54" s="319"/>
      <c r="CW54" s="319"/>
      <c r="CX54" s="319"/>
      <c r="CY54" s="319"/>
      <c r="CZ54" s="319"/>
      <c r="DA54" s="319"/>
      <c r="DB54" s="319"/>
      <c r="DC54" s="319"/>
      <c r="DD54" s="319"/>
      <c r="DE54" s="319"/>
      <c r="DF54" s="319"/>
      <c r="DG54" s="319"/>
      <c r="DH54" s="319"/>
      <c r="DI54" s="319"/>
      <c r="DJ54" s="319"/>
      <c r="DK54" s="319"/>
      <c r="DL54" s="319"/>
      <c r="DM54" s="319"/>
      <c r="DN54" s="319"/>
      <c r="DO54" s="319"/>
      <c r="DP54" s="319"/>
      <c r="DQ54" s="319"/>
      <c r="DR54" s="319"/>
      <c r="DS54" s="319"/>
      <c r="DT54" s="319"/>
      <c r="DU54" s="319"/>
      <c r="DV54" s="319"/>
      <c r="DW54" s="319"/>
      <c r="DX54" s="319"/>
      <c r="DY54" s="319"/>
      <c r="DZ54" s="319"/>
      <c r="EA54" s="319"/>
      <c r="EB54" s="319"/>
      <c r="EC54" s="319"/>
      <c r="ED54" s="319"/>
      <c r="EE54" s="319"/>
      <c r="EF54" s="319"/>
      <c r="EG54" s="319"/>
      <c r="EH54" s="319"/>
      <c r="EI54" s="319"/>
      <c r="EJ54" s="319"/>
      <c r="EK54" s="319"/>
      <c r="EL54" s="319"/>
      <c r="EM54" s="319"/>
      <c r="EN54" s="319"/>
      <c r="EO54" s="319"/>
      <c r="EP54" s="319"/>
      <c r="EQ54" s="319"/>
      <c r="ER54" s="319"/>
      <c r="ES54" s="319"/>
      <c r="ET54" s="319"/>
      <c r="EU54" s="319"/>
      <c r="EV54" s="319"/>
      <c r="EW54" s="319"/>
      <c r="EX54" s="319"/>
      <c r="EY54" s="319"/>
      <c r="EZ54" s="319"/>
      <c r="FA54" s="319"/>
      <c r="FB54" s="319"/>
      <c r="FC54" s="319"/>
      <c r="FD54" s="319"/>
      <c r="FE54" s="319"/>
      <c r="FF54" s="319"/>
      <c r="FG54" s="319"/>
      <c r="FH54" s="319"/>
      <c r="FI54" s="319"/>
      <c r="FJ54" s="319"/>
      <c r="FK54" s="319"/>
      <c r="FL54" s="319"/>
      <c r="FM54" s="319"/>
      <c r="FN54" s="319"/>
      <c r="FO54" s="319"/>
      <c r="FP54" s="319"/>
      <c r="FQ54" s="319"/>
      <c r="FR54" s="319"/>
      <c r="FS54" s="319"/>
      <c r="FT54" s="319"/>
      <c r="FU54" s="319"/>
      <c r="FV54" s="319"/>
      <c r="FW54" s="319"/>
      <c r="FX54" s="319"/>
      <c r="FY54" s="319"/>
      <c r="FZ54" s="319"/>
      <c r="GA54" s="319"/>
      <c r="GB54" s="319"/>
      <c r="GC54" s="319"/>
      <c r="GD54" s="319"/>
      <c r="GE54" s="319"/>
      <c r="GF54" s="319"/>
      <c r="GG54" s="319"/>
      <c r="GH54" s="319"/>
      <c r="GI54" s="319"/>
      <c r="GJ54" s="319"/>
      <c r="GK54" s="319"/>
      <c r="GL54" s="319"/>
      <c r="GM54" s="319"/>
      <c r="GN54" s="319"/>
      <c r="GO54" s="319"/>
      <c r="GP54" s="319"/>
      <c r="GQ54" s="319"/>
      <c r="GR54" s="319"/>
      <c r="GS54" s="319"/>
      <c r="GT54" s="319"/>
      <c r="GU54" s="319"/>
      <c r="GV54" s="319"/>
      <c r="GW54" s="319"/>
      <c r="GX54" s="319"/>
      <c r="GY54" s="319"/>
      <c r="GZ54" s="319"/>
      <c r="HA54" s="319"/>
      <c r="HB54" s="319"/>
      <c r="HC54" s="319"/>
      <c r="HD54" s="319"/>
      <c r="HE54" s="319"/>
      <c r="HF54" s="319"/>
      <c r="HG54" s="319"/>
      <c r="HH54" s="319"/>
      <c r="HI54" s="319"/>
      <c r="HJ54" s="319"/>
      <c r="HK54" s="319"/>
      <c r="HL54" s="319"/>
      <c r="HM54" s="319"/>
      <c r="HN54" s="319"/>
      <c r="HO54" s="319"/>
      <c r="HP54" s="319"/>
      <c r="HQ54" s="319"/>
      <c r="HR54" s="319"/>
      <c r="HS54" s="319"/>
      <c r="HT54" s="319"/>
      <c r="HU54" s="319"/>
      <c r="HV54" s="319"/>
      <c r="HW54" s="319"/>
      <c r="HX54" s="319"/>
      <c r="HY54" s="319"/>
      <c r="HZ54" s="319"/>
      <c r="IA54" s="319"/>
      <c r="IB54" s="319"/>
      <c r="IC54" s="319"/>
      <c r="ID54" s="319"/>
      <c r="IE54" s="319"/>
      <c r="IF54" s="319"/>
      <c r="IG54" s="319"/>
      <c r="IH54" s="319"/>
      <c r="II54" s="319"/>
      <c r="IJ54" s="319"/>
      <c r="IK54" s="319"/>
      <c r="IL54" s="319"/>
      <c r="IM54" s="319"/>
      <c r="IN54" s="319"/>
      <c r="IO54" s="319"/>
      <c r="IP54" s="319"/>
      <c r="IQ54" s="319"/>
      <c r="IR54" s="319"/>
      <c r="IS54" s="319"/>
      <c r="IT54" s="319"/>
      <c r="IU54" s="319"/>
      <c r="IV54" s="319"/>
      <c r="IW54" s="319"/>
      <c r="IX54" s="319"/>
      <c r="IY54" s="319"/>
      <c r="IZ54" s="319"/>
      <c r="JA54" s="319"/>
      <c r="JB54" s="319"/>
      <c r="JC54" s="319"/>
      <c r="JD54" s="319"/>
      <c r="JE54" s="319"/>
      <c r="JF54" s="319"/>
      <c r="JG54" s="319"/>
      <c r="JH54" s="319"/>
      <c r="JI54" s="319"/>
      <c r="JJ54" s="319"/>
      <c r="JK54" s="319"/>
      <c r="JL54" s="319"/>
      <c r="JM54" s="319"/>
      <c r="JN54" s="319"/>
      <c r="JO54" s="319"/>
      <c r="JP54" s="319"/>
      <c r="JQ54" s="319"/>
      <c r="JR54" s="319"/>
      <c r="JS54" s="319"/>
      <c r="JT54" s="319"/>
      <c r="JU54" s="319"/>
      <c r="JV54" s="319"/>
      <c r="JW54" s="319"/>
      <c r="JX54" s="319"/>
      <c r="JY54" s="319"/>
      <c r="JZ54" s="319"/>
      <c r="KA54" s="319"/>
      <c r="KB54" s="319"/>
      <c r="KC54" s="319"/>
      <c r="KD54" s="319"/>
      <c r="KE54" s="319"/>
      <c r="KF54" s="319"/>
      <c r="KG54" s="319"/>
      <c r="KH54" s="319"/>
      <c r="KI54" s="319"/>
      <c r="KJ54" s="319"/>
      <c r="KK54" s="319"/>
      <c r="KL54" s="319"/>
      <c r="KM54" s="319"/>
      <c r="KN54" s="319"/>
      <c r="KO54" s="319"/>
      <c r="KP54" s="319"/>
      <c r="KQ54" s="319"/>
      <c r="KR54" s="319"/>
      <c r="KS54" s="319"/>
      <c r="KT54" s="319"/>
      <c r="KU54" s="319"/>
      <c r="KV54" s="319"/>
      <c r="KW54" s="319"/>
      <c r="KX54" s="319"/>
      <c r="KY54" s="319"/>
      <c r="KZ54" s="319"/>
      <c r="LA54" s="319"/>
      <c r="LB54" s="319"/>
      <c r="LC54" s="319"/>
      <c r="LD54" s="319"/>
      <c r="LE54" s="319"/>
      <c r="LF54" s="319"/>
      <c r="LG54" s="319"/>
      <c r="LH54" s="319"/>
      <c r="LI54" s="319"/>
      <c r="LJ54" s="319"/>
      <c r="LK54" s="319"/>
      <c r="LL54" s="319"/>
      <c r="LM54" s="319"/>
      <c r="LN54" s="319"/>
      <c r="LO54" s="319"/>
      <c r="LP54" s="319"/>
      <c r="LQ54" s="319"/>
      <c r="LR54" s="319"/>
      <c r="LS54" s="319"/>
      <c r="LT54" s="319"/>
      <c r="LU54" s="319"/>
      <c r="LV54" s="319"/>
      <c r="LW54" s="319"/>
      <c r="LX54" s="319"/>
      <c r="LY54" s="319"/>
      <c r="LZ54" s="319"/>
      <c r="MA54" s="319"/>
      <c r="MB54" s="319"/>
      <c r="MC54" s="319"/>
      <c r="MD54" s="319"/>
      <c r="ME54" s="319"/>
      <c r="MF54" s="319"/>
      <c r="MG54" s="319"/>
      <c r="MH54" s="319"/>
      <c r="MI54" s="319"/>
      <c r="MJ54" s="319"/>
      <c r="MK54" s="319"/>
      <c r="ML54" s="319"/>
      <c r="MM54" s="319"/>
      <c r="MN54" s="319"/>
      <c r="MO54" s="319"/>
      <c r="MP54" s="319"/>
      <c r="MQ54" s="319"/>
      <c r="MR54" s="319"/>
      <c r="MS54" s="319"/>
      <c r="MT54" s="319"/>
      <c r="MU54" s="319"/>
      <c r="MV54" s="319"/>
      <c r="MW54" s="319"/>
      <c r="MX54" s="319"/>
      <c r="MY54" s="319"/>
      <c r="MZ54" s="319"/>
      <c r="NA54" s="319"/>
      <c r="NB54" s="319"/>
      <c r="NC54" s="319"/>
      <c r="ND54" s="319"/>
      <c r="NE54" s="319"/>
      <c r="NF54" s="319"/>
      <c r="NG54" s="319"/>
      <c r="NH54" s="319"/>
      <c r="NI54" s="319"/>
      <c r="NJ54" s="319"/>
      <c r="NK54" s="319"/>
      <c r="NL54" s="319"/>
      <c r="NM54" s="319"/>
      <c r="NN54" s="319"/>
      <c r="NO54" s="319"/>
      <c r="NP54" s="319"/>
      <c r="NQ54" s="319"/>
      <c r="NR54" s="319"/>
      <c r="NS54" s="319"/>
      <c r="NT54" s="319"/>
      <c r="NU54" s="319"/>
      <c r="NV54" s="319"/>
      <c r="NW54" s="319"/>
      <c r="NX54" s="319"/>
      <c r="NY54" s="319"/>
      <c r="NZ54" s="319"/>
      <c r="OA54" s="319"/>
      <c r="OB54" s="319"/>
      <c r="OC54" s="319"/>
      <c r="OD54" s="319"/>
      <c r="OE54" s="319"/>
      <c r="OF54" s="319"/>
      <c r="OG54" s="319"/>
      <c r="OH54" s="319"/>
      <c r="OI54" s="319"/>
      <c r="OJ54" s="319"/>
      <c r="OK54" s="319"/>
      <c r="OL54" s="319"/>
      <c r="OM54" s="319"/>
      <c r="ON54" s="319"/>
      <c r="OO54" s="319"/>
      <c r="OP54" s="319"/>
      <c r="OQ54" s="319"/>
      <c r="OR54" s="319"/>
      <c r="OS54" s="319"/>
      <c r="OT54" s="319"/>
      <c r="OU54" s="319"/>
      <c r="OV54" s="319"/>
      <c r="OW54" s="319"/>
      <c r="OX54" s="319"/>
      <c r="OY54" s="319"/>
      <c r="OZ54" s="319"/>
      <c r="PA54" s="319"/>
      <c r="PB54" s="319"/>
      <c r="PC54" s="319"/>
      <c r="PD54" s="319"/>
      <c r="PE54" s="319"/>
      <c r="PF54" s="319"/>
      <c r="PG54" s="319"/>
      <c r="PH54" s="319"/>
      <c r="PI54" s="319"/>
      <c r="PJ54" s="319"/>
      <c r="PK54" s="319"/>
      <c r="PL54" s="319"/>
      <c r="PM54" s="319"/>
      <c r="PN54" s="319"/>
      <c r="PO54" s="319"/>
      <c r="PP54" s="319"/>
      <c r="PQ54" s="319"/>
      <c r="PR54" s="319"/>
      <c r="PS54" s="319"/>
      <c r="PT54" s="319"/>
      <c r="PU54" s="319"/>
      <c r="PV54" s="319"/>
      <c r="PW54" s="319"/>
      <c r="PX54" s="319"/>
      <c r="PY54" s="319"/>
      <c r="PZ54" s="319"/>
      <c r="QA54" s="319"/>
      <c r="QB54" s="319"/>
      <c r="QC54" s="319"/>
      <c r="QD54" s="319"/>
      <c r="QE54" s="319"/>
      <c r="QF54" s="319"/>
      <c r="QG54" s="319"/>
      <c r="QH54" s="319"/>
      <c r="QI54" s="319"/>
      <c r="QJ54" s="319"/>
      <c r="QK54" s="319"/>
      <c r="QL54" s="319"/>
      <c r="QM54" s="319"/>
      <c r="QN54" s="319"/>
      <c r="QO54" s="319"/>
      <c r="QP54" s="319"/>
      <c r="QQ54" s="319"/>
      <c r="QR54" s="319"/>
      <c r="QS54" s="319"/>
      <c r="QT54" s="319"/>
      <c r="QU54" s="319"/>
      <c r="QV54" s="319"/>
      <c r="QW54" s="319"/>
      <c r="QX54" s="319"/>
      <c r="QY54" s="319"/>
      <c r="QZ54" s="319"/>
      <c r="RA54" s="319"/>
      <c r="RB54" s="319"/>
      <c r="RC54" s="319"/>
      <c r="RD54" s="319"/>
      <c r="RE54" s="319"/>
      <c r="RF54" s="319"/>
      <c r="RG54" s="319"/>
      <c r="RH54" s="319"/>
      <c r="RI54" s="319"/>
      <c r="RJ54" s="319"/>
      <c r="RK54" s="319"/>
      <c r="RL54" s="319"/>
      <c r="RM54" s="319"/>
      <c r="RN54" s="319"/>
      <c r="RO54" s="319"/>
      <c r="RP54" s="319"/>
      <c r="RQ54" s="319"/>
      <c r="RR54" s="319"/>
      <c r="RS54" s="319"/>
      <c r="RT54" s="319"/>
      <c r="RU54" s="319"/>
      <c r="RV54" s="319"/>
      <c r="RW54" s="319"/>
      <c r="RX54" s="319"/>
      <c r="RY54" s="319"/>
      <c r="RZ54" s="319"/>
      <c r="SA54" s="319"/>
      <c r="SB54" s="319"/>
      <c r="SC54" s="319"/>
      <c r="SD54" s="319"/>
      <c r="SE54" s="319"/>
      <c r="SF54" s="319"/>
      <c r="SG54" s="319"/>
      <c r="SH54" s="319"/>
      <c r="SI54" s="319"/>
      <c r="SJ54" s="319"/>
      <c r="SK54" s="319"/>
      <c r="SL54" s="319"/>
      <c r="SM54" s="319"/>
      <c r="SN54" s="319"/>
      <c r="SO54" s="319"/>
      <c r="SP54" s="319"/>
      <c r="SQ54" s="319"/>
      <c r="SR54" s="319"/>
      <c r="SS54" s="319"/>
      <c r="ST54" s="319"/>
      <c r="SU54" s="319"/>
      <c r="SV54" s="319"/>
      <c r="SW54" s="319"/>
      <c r="SX54" s="319"/>
      <c r="SY54" s="319"/>
      <c r="SZ54" s="319"/>
      <c r="TA54" s="319"/>
      <c r="TB54" s="319"/>
      <c r="TC54" s="319"/>
      <c r="TD54" s="319"/>
      <c r="TE54" s="319"/>
      <c r="TF54" s="319"/>
      <c r="TG54" s="319"/>
      <c r="TH54" s="319"/>
      <c r="TI54" s="319"/>
      <c r="TJ54" s="319"/>
      <c r="TK54" s="319"/>
      <c r="TL54" s="319"/>
      <c r="TM54" s="319"/>
      <c r="TN54" s="319"/>
      <c r="TO54" s="319"/>
      <c r="TP54" s="319"/>
      <c r="TQ54" s="319"/>
      <c r="TR54" s="319"/>
      <c r="TS54" s="319"/>
      <c r="TT54" s="319"/>
      <c r="TU54" s="319"/>
      <c r="TV54" s="319"/>
      <c r="TW54" s="319"/>
      <c r="TX54" s="319"/>
      <c r="TY54" s="319"/>
      <c r="TZ54" s="319"/>
      <c r="UA54" s="319"/>
      <c r="UB54" s="319"/>
      <c r="UC54" s="319"/>
      <c r="UD54" s="319"/>
      <c r="UE54" s="319"/>
      <c r="UF54" s="319"/>
      <c r="UG54" s="319"/>
      <c r="UH54" s="319"/>
      <c r="UI54" s="319"/>
      <c r="UJ54" s="319"/>
      <c r="UK54" s="319"/>
      <c r="UL54" s="319"/>
      <c r="UM54" s="319"/>
      <c r="UN54" s="319"/>
      <c r="UO54" s="319"/>
      <c r="UP54" s="319"/>
      <c r="UQ54" s="319"/>
      <c r="UR54" s="319"/>
      <c r="US54" s="319"/>
      <c r="UT54" s="319"/>
      <c r="UU54" s="319"/>
      <c r="UV54" s="319"/>
      <c r="UW54" s="319"/>
      <c r="UX54" s="319"/>
      <c r="UY54" s="319"/>
      <c r="UZ54" s="319"/>
      <c r="VA54" s="319"/>
      <c r="VB54" s="319"/>
      <c r="VC54" s="319"/>
      <c r="VD54" s="319"/>
      <c r="VE54" s="319"/>
      <c r="VF54" s="319"/>
      <c r="VG54" s="319"/>
      <c r="VH54" s="319"/>
      <c r="VI54" s="319"/>
      <c r="VJ54" s="319"/>
      <c r="VK54" s="319"/>
      <c r="VL54" s="319"/>
      <c r="VM54" s="319"/>
      <c r="VN54" s="319"/>
      <c r="VO54" s="319"/>
      <c r="VP54" s="319"/>
      <c r="VQ54" s="319"/>
      <c r="VR54" s="319"/>
      <c r="VS54" s="319"/>
      <c r="VT54" s="319"/>
      <c r="VU54" s="319"/>
      <c r="VV54" s="319"/>
      <c r="VW54" s="319"/>
      <c r="VX54" s="319"/>
      <c r="VY54" s="319"/>
      <c r="VZ54" s="319"/>
      <c r="WA54" s="319"/>
      <c r="WB54" s="319"/>
      <c r="WC54" s="319"/>
      <c r="WD54" s="319"/>
      <c r="WE54" s="319"/>
      <c r="WF54" s="319"/>
      <c r="WG54" s="319"/>
      <c r="WH54" s="319"/>
      <c r="WI54" s="319"/>
      <c r="WJ54" s="319"/>
      <c r="WK54" s="319"/>
      <c r="WL54" s="319"/>
      <c r="WM54" s="319"/>
      <c r="WN54" s="319"/>
      <c r="WO54" s="319"/>
      <c r="WP54" s="319"/>
      <c r="WQ54" s="319"/>
      <c r="WR54" s="319"/>
      <c r="WS54" s="319"/>
      <c r="WT54" s="319"/>
      <c r="WU54" s="319"/>
      <c r="WV54" s="319"/>
      <c r="WW54" s="319"/>
      <c r="WX54" s="319"/>
      <c r="WY54" s="319"/>
      <c r="WZ54" s="319"/>
      <c r="XA54" s="319"/>
      <c r="XB54" s="319"/>
      <c r="XC54" s="319"/>
      <c r="XD54" s="319"/>
      <c r="XE54" s="319"/>
      <c r="XF54" s="319"/>
      <c r="XG54" s="319"/>
      <c r="XH54" s="319"/>
      <c r="XI54" s="319"/>
      <c r="XJ54" s="319"/>
      <c r="XK54" s="319"/>
      <c r="XL54" s="319"/>
      <c r="XM54" s="319"/>
      <c r="XN54" s="319"/>
      <c r="XO54" s="319"/>
      <c r="XP54" s="319"/>
      <c r="XQ54" s="319"/>
      <c r="XR54" s="319"/>
      <c r="XS54" s="319"/>
      <c r="XT54" s="319"/>
      <c r="XU54" s="319"/>
      <c r="XV54" s="319"/>
      <c r="XW54" s="319"/>
      <c r="XX54" s="319"/>
      <c r="XY54" s="319"/>
      <c r="XZ54" s="319"/>
      <c r="YA54" s="319"/>
      <c r="YB54" s="319"/>
      <c r="YC54" s="319"/>
      <c r="YD54" s="319"/>
      <c r="YE54" s="319"/>
      <c r="YF54" s="319"/>
      <c r="YG54" s="319"/>
      <c r="YH54" s="319"/>
      <c r="YI54" s="319"/>
      <c r="YJ54" s="319"/>
      <c r="YK54" s="319"/>
      <c r="YL54" s="319"/>
      <c r="YM54" s="319"/>
      <c r="YN54" s="319"/>
      <c r="YO54" s="319"/>
      <c r="YP54" s="319"/>
      <c r="YQ54" s="319"/>
      <c r="YR54" s="319"/>
      <c r="YS54" s="319"/>
      <c r="YT54" s="319"/>
      <c r="YU54" s="319"/>
      <c r="YV54" s="319"/>
      <c r="YW54" s="319"/>
      <c r="YX54" s="319"/>
      <c r="YY54" s="319"/>
      <c r="YZ54" s="319"/>
      <c r="ZA54" s="319"/>
      <c r="ZB54" s="319"/>
      <c r="ZC54" s="319"/>
      <c r="ZD54" s="319"/>
      <c r="ZE54" s="319"/>
      <c r="ZF54" s="319"/>
      <c r="ZG54" s="319"/>
      <c r="ZH54" s="319"/>
      <c r="ZI54" s="319"/>
      <c r="ZJ54" s="319"/>
      <c r="ZK54" s="319"/>
      <c r="ZL54" s="319"/>
      <c r="ZM54" s="319"/>
      <c r="ZN54" s="319"/>
      <c r="ZO54" s="319"/>
      <c r="ZP54" s="319"/>
      <c r="ZQ54" s="319"/>
      <c r="ZR54" s="319"/>
      <c r="ZS54" s="319"/>
      <c r="ZT54" s="319"/>
      <c r="ZU54" s="319"/>
      <c r="ZV54" s="319"/>
      <c r="ZW54" s="319"/>
      <c r="ZX54" s="319"/>
      <c r="ZY54" s="319"/>
      <c r="ZZ54" s="319"/>
      <c r="AAA54" s="319"/>
      <c r="AAB54" s="319"/>
      <c r="AAC54" s="319"/>
      <c r="AAD54" s="319"/>
      <c r="AAE54" s="319"/>
      <c r="AAF54" s="319"/>
      <c r="AAG54" s="319"/>
      <c r="AAH54" s="319"/>
      <c r="AAI54" s="319"/>
      <c r="AAJ54" s="319"/>
      <c r="AAK54" s="319"/>
      <c r="AAL54" s="319"/>
      <c r="AAM54" s="319"/>
      <c r="AAN54" s="319"/>
      <c r="AAO54" s="319"/>
      <c r="AAP54" s="319"/>
      <c r="AAQ54" s="319"/>
      <c r="AAR54" s="319"/>
      <c r="AAS54" s="319"/>
      <c r="AAT54" s="319"/>
      <c r="AAU54" s="319"/>
      <c r="AAV54" s="319"/>
      <c r="AAW54" s="319"/>
      <c r="AAX54" s="319"/>
      <c r="AAY54" s="319"/>
      <c r="AAZ54" s="319"/>
      <c r="ABA54" s="319"/>
      <c r="ABB54" s="319"/>
      <c r="ABC54" s="319"/>
      <c r="ABD54" s="319"/>
      <c r="ABE54" s="319"/>
      <c r="ABF54" s="319"/>
      <c r="ABG54" s="319"/>
      <c r="ABH54" s="319"/>
      <c r="ABI54" s="319"/>
      <c r="ABJ54" s="319"/>
      <c r="ABK54" s="319"/>
      <c r="ABL54" s="319"/>
      <c r="ABM54" s="319"/>
      <c r="ABN54" s="319"/>
      <c r="ABO54" s="319"/>
      <c r="ABP54" s="319"/>
      <c r="ABQ54" s="319"/>
      <c r="ABR54" s="319"/>
      <c r="ABS54" s="319"/>
      <c r="ABT54" s="319"/>
      <c r="ABU54" s="319"/>
      <c r="ABV54" s="319"/>
      <c r="ABW54" s="319"/>
      <c r="ABX54" s="319"/>
      <c r="ABY54" s="319"/>
      <c r="ABZ54" s="319"/>
      <c r="ACA54" s="319"/>
      <c r="ACB54" s="319"/>
      <c r="ACC54" s="319"/>
      <c r="ACD54" s="319"/>
      <c r="ACE54" s="319"/>
      <c r="ACF54" s="319"/>
      <c r="ACG54" s="319"/>
      <c r="ACH54" s="319"/>
      <c r="ACI54" s="319"/>
      <c r="ACJ54" s="319"/>
      <c r="ACK54" s="319"/>
      <c r="ACL54" s="319"/>
      <c r="ACM54" s="319"/>
      <c r="ACN54" s="319"/>
      <c r="ACO54" s="319"/>
      <c r="ACP54" s="319"/>
      <c r="ACQ54" s="319"/>
      <c r="ACR54" s="319"/>
      <c r="ACS54" s="319"/>
      <c r="ACT54" s="319"/>
      <c r="ACU54" s="319"/>
      <c r="ACV54" s="319"/>
      <c r="ACW54" s="319"/>
      <c r="ACX54" s="319"/>
      <c r="ACY54" s="319"/>
      <c r="ACZ54" s="319"/>
      <c r="ADA54" s="319"/>
      <c r="ADB54" s="319"/>
      <c r="ADC54" s="319"/>
      <c r="ADD54" s="319"/>
      <c r="ADE54" s="319"/>
      <c r="ADF54" s="319"/>
      <c r="ADG54" s="319"/>
      <c r="ADH54" s="319"/>
      <c r="ADI54" s="319"/>
      <c r="ADJ54" s="319"/>
      <c r="ADK54" s="319"/>
      <c r="ADL54" s="319"/>
      <c r="ADM54" s="319"/>
      <c r="ADN54" s="319"/>
      <c r="ADO54" s="319"/>
      <c r="ADP54" s="319"/>
      <c r="ADQ54" s="319"/>
      <c r="ADR54" s="319"/>
      <c r="ADS54" s="319"/>
      <c r="ADT54" s="319"/>
      <c r="ADU54" s="319"/>
      <c r="ADV54" s="319"/>
      <c r="ADW54" s="319"/>
      <c r="ADX54" s="319"/>
      <c r="ADY54" s="319"/>
      <c r="ADZ54" s="319"/>
      <c r="AEA54" s="319"/>
      <c r="AEB54" s="319"/>
      <c r="AEC54" s="319"/>
      <c r="AED54" s="319"/>
      <c r="AEE54" s="319"/>
      <c r="AEF54" s="319"/>
      <c r="AEG54" s="319"/>
      <c r="AEH54" s="319"/>
      <c r="AEI54" s="319"/>
      <c r="AEJ54" s="319"/>
      <c r="AEK54" s="319"/>
      <c r="AEL54" s="319"/>
      <c r="AEM54" s="319"/>
      <c r="AEN54" s="319"/>
      <c r="AEO54" s="319"/>
      <c r="AEP54" s="319"/>
      <c r="AEQ54" s="319"/>
      <c r="AER54" s="319"/>
      <c r="AES54" s="319"/>
      <c r="AET54" s="319"/>
      <c r="AEU54" s="319"/>
      <c r="AEV54" s="319"/>
      <c r="AEW54" s="319"/>
      <c r="AEX54" s="319"/>
      <c r="AEY54" s="319"/>
      <c r="AEZ54" s="319"/>
      <c r="AFA54" s="319"/>
      <c r="AFB54" s="319"/>
      <c r="AFC54" s="319"/>
      <c r="AFD54" s="319"/>
      <c r="AFE54" s="319"/>
      <c r="AFF54" s="319"/>
      <c r="AFG54" s="319"/>
      <c r="AFH54" s="319"/>
      <c r="AFI54" s="319"/>
      <c r="AFJ54" s="319"/>
      <c r="AFK54" s="319"/>
      <c r="AFL54" s="319"/>
      <c r="AFM54" s="319"/>
      <c r="AFN54" s="319"/>
      <c r="AFO54" s="319"/>
      <c r="AFP54" s="319"/>
      <c r="AFQ54" s="319"/>
      <c r="AFR54" s="319"/>
      <c r="AFS54" s="319"/>
      <c r="AFT54" s="319"/>
      <c r="AFU54" s="319"/>
      <c r="AFV54" s="319"/>
      <c r="AFW54" s="319"/>
      <c r="AFX54" s="319"/>
      <c r="AFY54" s="319"/>
      <c r="AFZ54" s="319"/>
      <c r="AGA54" s="319"/>
      <c r="AGB54" s="319"/>
      <c r="AGC54" s="319"/>
      <c r="AGD54" s="319"/>
      <c r="AGE54" s="319"/>
      <c r="AGF54" s="319"/>
      <c r="AGG54" s="319"/>
      <c r="AGH54" s="319"/>
      <c r="AGI54" s="319"/>
      <c r="AGJ54" s="319"/>
      <c r="AGK54" s="319"/>
      <c r="AGL54" s="319"/>
      <c r="AGM54" s="319"/>
      <c r="AGN54" s="319"/>
      <c r="AGO54" s="319"/>
      <c r="AGP54" s="319"/>
      <c r="AGQ54" s="319"/>
      <c r="AGR54" s="319"/>
      <c r="AGS54" s="319"/>
      <c r="AGT54" s="319"/>
      <c r="AGU54" s="319"/>
      <c r="AGV54" s="319"/>
      <c r="AGW54" s="319"/>
      <c r="AGX54" s="319"/>
      <c r="AGY54" s="319"/>
      <c r="AGZ54" s="319"/>
      <c r="AHA54" s="319"/>
      <c r="AHB54" s="319"/>
      <c r="AHC54" s="319"/>
      <c r="AHD54" s="319"/>
      <c r="AHE54" s="319"/>
      <c r="AHF54" s="319"/>
      <c r="AHG54" s="319"/>
      <c r="AHH54" s="319"/>
      <c r="AHI54" s="319"/>
      <c r="AHJ54" s="319"/>
      <c r="AHK54" s="319"/>
      <c r="AHL54" s="319"/>
      <c r="AHM54" s="319"/>
      <c r="AHN54" s="319"/>
      <c r="AHO54" s="319"/>
      <c r="AHP54" s="319"/>
      <c r="AHQ54" s="319"/>
      <c r="AHR54" s="319"/>
      <c r="AHS54" s="319"/>
      <c r="AHT54" s="319"/>
      <c r="AHU54" s="319"/>
      <c r="AHV54" s="319"/>
      <c r="AHW54" s="319"/>
      <c r="AHX54" s="319"/>
      <c r="AHY54" s="319"/>
      <c r="AHZ54" s="319"/>
      <c r="AIA54" s="319"/>
      <c r="AIB54" s="319"/>
      <c r="AIC54" s="319"/>
      <c r="AID54" s="319"/>
      <c r="AIE54" s="319"/>
      <c r="AIF54" s="319"/>
      <c r="AIG54" s="319"/>
      <c r="AIH54" s="319"/>
      <c r="AII54" s="319"/>
      <c r="AIJ54" s="319"/>
      <c r="AIK54" s="319"/>
      <c r="AIL54" s="319"/>
      <c r="AIM54" s="319"/>
      <c r="AIN54" s="319"/>
      <c r="AIO54" s="319"/>
      <c r="AIP54" s="319"/>
      <c r="AIQ54" s="319"/>
      <c r="AIR54" s="319"/>
      <c r="AIS54" s="319"/>
      <c r="AIT54" s="319"/>
      <c r="AIU54" s="319"/>
      <c r="AIV54" s="319"/>
      <c r="AIW54" s="319"/>
      <c r="AIX54" s="319"/>
      <c r="AIY54" s="319"/>
      <c r="AIZ54" s="319"/>
      <c r="AJA54" s="319"/>
      <c r="AJB54" s="319"/>
      <c r="AJC54" s="319"/>
      <c r="AJD54" s="319"/>
      <c r="AJE54" s="319"/>
      <c r="AJF54" s="319"/>
      <c r="AJG54" s="319"/>
      <c r="AJH54" s="319"/>
      <c r="AJI54" s="319"/>
      <c r="AJJ54" s="319"/>
      <c r="AJK54" s="319"/>
      <c r="AJL54" s="319"/>
      <c r="AJM54" s="319"/>
      <c r="AJN54" s="319"/>
      <c r="AJO54" s="319"/>
      <c r="AJP54" s="319"/>
      <c r="AJQ54" s="319"/>
      <c r="AJR54" s="319"/>
      <c r="AJS54" s="319"/>
      <c r="AJT54" s="319"/>
      <c r="AJU54" s="319"/>
      <c r="AJV54" s="319"/>
      <c r="AJW54" s="319"/>
      <c r="AJX54" s="319"/>
      <c r="AJY54" s="319"/>
      <c r="AJZ54" s="319"/>
      <c r="AKA54" s="319"/>
      <c r="AKB54" s="319"/>
      <c r="AKC54" s="319"/>
      <c r="AKD54" s="319"/>
      <c r="AKE54" s="319"/>
      <c r="AKF54" s="319"/>
      <c r="AKG54" s="319"/>
      <c r="AKH54" s="319"/>
      <c r="AKI54" s="319"/>
      <c r="AKJ54" s="319"/>
      <c r="AKK54" s="319"/>
      <c r="AKL54" s="319"/>
      <c r="AKM54" s="319"/>
      <c r="AKN54" s="319"/>
      <c r="AKO54" s="319"/>
      <c r="AKP54" s="319"/>
      <c r="AKQ54" s="319"/>
      <c r="AKR54" s="319"/>
      <c r="AKS54" s="319"/>
      <c r="AKT54" s="319"/>
      <c r="AKU54" s="319"/>
      <c r="AKV54" s="319"/>
      <c r="AKW54" s="319"/>
      <c r="AKX54" s="319"/>
      <c r="AKY54" s="319"/>
      <c r="AKZ54" s="319"/>
      <c r="ALA54" s="319"/>
      <c r="ALB54" s="319"/>
      <c r="ALC54" s="319"/>
      <c r="ALD54" s="319"/>
      <c r="ALE54" s="319"/>
      <c r="ALF54" s="319"/>
      <c r="ALG54" s="319"/>
      <c r="ALH54" s="319"/>
      <c r="ALI54" s="319"/>
      <c r="ALJ54" s="319"/>
      <c r="ALK54" s="319"/>
      <c r="ALL54" s="319"/>
      <c r="ALM54" s="319"/>
      <c r="ALN54" s="319"/>
      <c r="ALO54" s="319"/>
      <c r="ALP54" s="319"/>
      <c r="ALQ54" s="319"/>
      <c r="ALR54" s="319"/>
      <c r="ALS54" s="319"/>
      <c r="ALT54" s="319"/>
      <c r="ALU54" s="319"/>
      <c r="ALV54" s="319"/>
      <c r="ALW54" s="319"/>
      <c r="ALX54" s="319"/>
      <c r="ALY54" s="319"/>
      <c r="ALZ54" s="319"/>
      <c r="AMA54" s="319"/>
      <c r="AMB54" s="319"/>
      <c r="AMC54" s="319"/>
      <c r="AMD54" s="319"/>
      <c r="AME54" s="319"/>
      <c r="AMF54" s="319"/>
      <c r="AMG54" s="319"/>
      <c r="AMH54" s="319"/>
      <c r="AMI54" s="319"/>
      <c r="AMJ54" s="319"/>
      <c r="AMK54" s="319"/>
      <c r="AML54" s="319"/>
      <c r="AMM54" s="319"/>
      <c r="AMN54" s="319"/>
      <c r="AMO54" s="319"/>
      <c r="AMP54" s="319"/>
      <c r="AMQ54" s="319"/>
      <c r="AMR54" s="319"/>
      <c r="AMS54" s="319"/>
      <c r="AMT54" s="319"/>
      <c r="AMU54" s="319"/>
      <c r="AMV54" s="319"/>
      <c r="AMW54" s="319"/>
      <c r="AMX54" s="319"/>
      <c r="AMY54" s="319"/>
      <c r="AMZ54" s="319"/>
      <c r="ANA54" s="319"/>
      <c r="ANB54" s="319"/>
      <c r="ANC54" s="319"/>
      <c r="AND54" s="319"/>
      <c r="ANE54" s="319"/>
      <c r="ANF54" s="319"/>
      <c r="ANG54" s="319"/>
      <c r="ANH54" s="319"/>
      <c r="ANI54" s="319"/>
      <c r="ANJ54" s="319"/>
      <c r="ANK54" s="319"/>
      <c r="ANL54" s="319"/>
      <c r="ANM54" s="319"/>
      <c r="ANN54" s="319"/>
      <c r="ANO54" s="319"/>
      <c r="ANP54" s="319"/>
      <c r="ANQ54" s="319"/>
      <c r="ANR54" s="319"/>
      <c r="ANS54" s="319"/>
      <c r="ANT54" s="319"/>
      <c r="ANU54" s="319"/>
      <c r="ANV54" s="319"/>
      <c r="ANW54" s="319"/>
      <c r="ANX54" s="319"/>
      <c r="ANY54" s="319"/>
      <c r="ANZ54" s="319"/>
      <c r="AOA54" s="319"/>
      <c r="AOB54" s="319"/>
      <c r="AOC54" s="319"/>
      <c r="AOD54" s="319"/>
      <c r="AOE54" s="319"/>
      <c r="AOF54" s="319"/>
      <c r="AOG54" s="319"/>
      <c r="AOH54" s="319"/>
      <c r="AOI54" s="319"/>
      <c r="AOJ54" s="319"/>
      <c r="AOK54" s="319"/>
      <c r="AOL54" s="319"/>
      <c r="AOM54" s="319"/>
      <c r="AON54" s="319"/>
      <c r="AOO54" s="319"/>
      <c r="AOP54" s="319"/>
      <c r="AOQ54" s="319"/>
      <c r="AOR54" s="319"/>
      <c r="AOS54" s="319"/>
      <c r="AOT54" s="319"/>
      <c r="AOU54" s="319"/>
      <c r="AOV54" s="319"/>
      <c r="AOW54" s="319"/>
      <c r="AOX54" s="319"/>
      <c r="AOY54" s="319"/>
      <c r="AOZ54" s="319"/>
      <c r="APA54" s="319"/>
      <c r="APB54" s="319"/>
      <c r="APC54" s="319"/>
      <c r="APD54" s="319"/>
      <c r="APE54" s="319"/>
      <c r="APF54" s="319"/>
      <c r="APG54" s="319"/>
      <c r="APH54" s="319"/>
      <c r="API54" s="319"/>
      <c r="APJ54" s="319"/>
      <c r="APK54" s="319"/>
      <c r="APL54" s="319"/>
      <c r="APM54" s="319"/>
      <c r="APN54" s="319"/>
      <c r="APO54" s="319"/>
      <c r="APP54" s="319"/>
      <c r="APQ54" s="319"/>
      <c r="APR54" s="319"/>
      <c r="APS54" s="319"/>
      <c r="APT54" s="319"/>
      <c r="APU54" s="319"/>
      <c r="APV54" s="319"/>
      <c r="APW54" s="319"/>
      <c r="APX54" s="319"/>
      <c r="APY54" s="319"/>
      <c r="APZ54" s="319"/>
      <c r="AQA54" s="319"/>
      <c r="AQB54" s="319"/>
      <c r="AQC54" s="319"/>
      <c r="AQD54" s="319"/>
      <c r="AQE54" s="319"/>
      <c r="AQF54" s="319"/>
      <c r="AQG54" s="319"/>
      <c r="AQH54" s="319"/>
      <c r="AQI54" s="319"/>
      <c r="AQJ54" s="319"/>
      <c r="AQK54" s="319"/>
      <c r="AQL54" s="319"/>
      <c r="AQM54" s="319"/>
      <c r="AQN54" s="319"/>
      <c r="AQO54" s="319"/>
      <c r="AQP54" s="319"/>
      <c r="AQQ54" s="319"/>
      <c r="AQR54" s="319"/>
      <c r="AQS54" s="319"/>
      <c r="AQT54" s="319"/>
      <c r="AQU54" s="319"/>
      <c r="AQV54" s="319"/>
      <c r="AQW54" s="319"/>
      <c r="AQX54" s="319"/>
      <c r="AQY54" s="319"/>
      <c r="AQZ54" s="319"/>
      <c r="ARA54" s="319"/>
      <c r="ARB54" s="319"/>
      <c r="ARC54" s="319"/>
      <c r="ARD54" s="319"/>
      <c r="ARE54" s="319"/>
      <c r="ARF54" s="319"/>
      <c r="ARG54" s="319"/>
      <c r="ARH54" s="319"/>
      <c r="ARI54" s="319"/>
      <c r="ARJ54" s="319"/>
      <c r="ARK54" s="319"/>
      <c r="ARL54" s="319"/>
      <c r="ARM54" s="319"/>
      <c r="ARN54" s="319"/>
      <c r="ARO54" s="319"/>
      <c r="ARP54" s="319"/>
      <c r="ARQ54" s="319"/>
      <c r="ARR54" s="319"/>
      <c r="ARS54" s="319"/>
      <c r="ART54" s="319"/>
      <c r="ARU54" s="319"/>
      <c r="ARV54" s="319"/>
      <c r="ARW54" s="319"/>
      <c r="ARX54" s="319"/>
      <c r="ARY54" s="319"/>
      <c r="ARZ54" s="319"/>
      <c r="ASA54" s="319"/>
      <c r="ASB54" s="319"/>
      <c r="ASC54" s="319"/>
      <c r="ASD54" s="319"/>
      <c r="ASE54" s="319"/>
      <c r="ASF54" s="319"/>
      <c r="ASG54" s="319"/>
      <c r="ASH54" s="319"/>
      <c r="ASI54" s="319"/>
      <c r="ASJ54" s="319"/>
      <c r="ASK54" s="319"/>
      <c r="ASL54" s="319"/>
      <c r="ASM54" s="319"/>
      <c r="ASN54" s="319"/>
      <c r="ASO54" s="319"/>
      <c r="ASP54" s="319"/>
      <c r="ASQ54" s="319"/>
      <c r="ASR54" s="319"/>
      <c r="ASS54" s="319"/>
      <c r="AST54" s="319"/>
      <c r="ASU54" s="319"/>
      <c r="ASV54" s="319"/>
      <c r="ASW54" s="319"/>
      <c r="ASX54" s="319"/>
      <c r="ASY54" s="319"/>
      <c r="ASZ54" s="319"/>
      <c r="ATA54" s="319"/>
      <c r="ATB54" s="319"/>
      <c r="ATC54" s="319"/>
      <c r="ATD54" s="319"/>
      <c r="ATE54" s="319"/>
      <c r="ATF54" s="319"/>
      <c r="ATG54" s="319"/>
      <c r="ATH54" s="319"/>
      <c r="ATI54" s="319"/>
      <c r="ATJ54" s="319"/>
      <c r="ATK54" s="319"/>
      <c r="ATL54" s="319"/>
      <c r="ATM54" s="319"/>
      <c r="ATN54" s="319"/>
      <c r="ATO54" s="319"/>
      <c r="ATP54" s="319"/>
      <c r="ATQ54" s="319"/>
      <c r="ATR54" s="319"/>
      <c r="ATS54" s="319"/>
      <c r="ATT54" s="319"/>
      <c r="ATU54" s="319"/>
      <c r="ATV54" s="319"/>
      <c r="ATW54" s="319"/>
      <c r="ATX54" s="319"/>
      <c r="ATY54" s="319"/>
      <c r="ATZ54" s="319"/>
      <c r="AUA54" s="319"/>
      <c r="AUB54" s="319"/>
      <c r="AUC54" s="319"/>
      <c r="AUD54" s="319"/>
      <c r="AUE54" s="319"/>
      <c r="AUF54" s="319"/>
      <c r="AUG54" s="319"/>
      <c r="AUH54" s="319"/>
      <c r="AUI54" s="319"/>
      <c r="AUJ54" s="319"/>
      <c r="AUK54" s="319"/>
      <c r="AUL54" s="319"/>
      <c r="AUM54" s="319"/>
      <c r="AUN54" s="319"/>
      <c r="AUO54" s="319"/>
      <c r="AUP54" s="319"/>
      <c r="AUQ54" s="319"/>
      <c r="AUR54" s="319"/>
      <c r="AUS54" s="319"/>
      <c r="AUT54" s="319"/>
      <c r="AUU54" s="319"/>
      <c r="AUV54" s="319"/>
      <c r="AUW54" s="319"/>
      <c r="AUX54" s="319"/>
      <c r="AUY54" s="319"/>
      <c r="AUZ54" s="319"/>
      <c r="AVA54" s="319"/>
      <c r="AVB54" s="319"/>
      <c r="AVC54" s="319"/>
      <c r="AVD54" s="319"/>
      <c r="AVE54" s="319"/>
      <c r="AVF54" s="319"/>
      <c r="AVG54" s="319"/>
      <c r="AVH54" s="319"/>
      <c r="AVI54" s="319"/>
      <c r="AVJ54" s="319"/>
      <c r="AVK54" s="319"/>
      <c r="AVL54" s="319"/>
      <c r="AVM54" s="319"/>
      <c r="AVN54" s="319"/>
      <c r="AVO54" s="319"/>
      <c r="AVP54" s="319"/>
      <c r="AVQ54" s="319"/>
      <c r="AVR54" s="319"/>
      <c r="AVS54" s="319"/>
      <c r="AVT54" s="319"/>
      <c r="AVU54" s="319"/>
      <c r="AVV54" s="319"/>
      <c r="AVW54" s="319"/>
      <c r="AVX54" s="319"/>
      <c r="AVY54" s="319"/>
      <c r="AVZ54" s="319"/>
      <c r="AWA54" s="319"/>
      <c r="AWB54" s="319"/>
      <c r="AWC54" s="319"/>
      <c r="AWD54" s="319"/>
      <c r="AWE54" s="319"/>
      <c r="AWF54" s="319"/>
      <c r="AWG54" s="319"/>
      <c r="AWH54" s="319"/>
      <c r="AWI54" s="319"/>
      <c r="AWJ54" s="319"/>
      <c r="AWK54" s="319"/>
      <c r="AWL54" s="319"/>
      <c r="AWM54" s="319"/>
      <c r="AWN54" s="319"/>
      <c r="AWO54" s="319"/>
      <c r="AWP54" s="319"/>
      <c r="AWQ54" s="319"/>
      <c r="AWR54" s="319"/>
      <c r="AWS54" s="319"/>
      <c r="AWT54" s="319"/>
      <c r="AWU54" s="319"/>
      <c r="AWV54" s="319"/>
      <c r="AWW54" s="319"/>
      <c r="AWX54" s="319"/>
      <c r="AWY54" s="319"/>
      <c r="AWZ54" s="319"/>
      <c r="AXA54" s="319"/>
      <c r="AXB54" s="319"/>
      <c r="AXC54" s="319"/>
      <c r="AXD54" s="319"/>
      <c r="AXE54" s="319"/>
      <c r="AXF54" s="319"/>
      <c r="AXG54" s="319"/>
      <c r="AXH54" s="319"/>
      <c r="AXI54" s="319"/>
      <c r="AXJ54" s="319"/>
      <c r="AXK54" s="319"/>
      <c r="AXL54" s="319"/>
      <c r="AXM54" s="319"/>
      <c r="AXN54" s="319"/>
      <c r="AXO54" s="319"/>
      <c r="AXP54" s="319"/>
      <c r="AXQ54" s="319"/>
      <c r="AXR54" s="319"/>
      <c r="AXS54" s="319"/>
      <c r="AXT54" s="319"/>
      <c r="AXU54" s="319"/>
      <c r="AXV54" s="319"/>
      <c r="AXW54" s="319"/>
      <c r="AXX54" s="319"/>
      <c r="AXY54" s="319"/>
      <c r="AXZ54" s="319"/>
      <c r="AYA54" s="319"/>
      <c r="AYB54" s="319"/>
      <c r="AYC54" s="319"/>
      <c r="AYD54" s="319"/>
      <c r="AYE54" s="319"/>
      <c r="AYF54" s="319"/>
      <c r="AYG54" s="319"/>
      <c r="AYH54" s="319"/>
      <c r="AYI54" s="319"/>
      <c r="AYJ54" s="319"/>
      <c r="AYK54" s="319"/>
      <c r="AYL54" s="319"/>
      <c r="AYM54" s="319"/>
      <c r="AYN54" s="319"/>
      <c r="AYO54" s="319"/>
      <c r="AYP54" s="319"/>
      <c r="AYQ54" s="319"/>
      <c r="AYR54" s="319"/>
      <c r="AYS54" s="319"/>
      <c r="AYT54" s="319"/>
      <c r="AYU54" s="319"/>
      <c r="AYV54" s="319"/>
      <c r="AYW54" s="319"/>
      <c r="AYX54" s="319"/>
      <c r="AYY54" s="319"/>
      <c r="AYZ54" s="319"/>
      <c r="AZA54" s="319"/>
      <c r="AZB54" s="319"/>
      <c r="AZC54" s="319"/>
      <c r="AZD54" s="319"/>
      <c r="AZE54" s="319"/>
      <c r="AZF54" s="319"/>
      <c r="AZG54" s="319"/>
      <c r="AZH54" s="319"/>
      <c r="AZI54" s="319"/>
      <c r="AZJ54" s="319"/>
      <c r="AZK54" s="319"/>
      <c r="AZL54" s="319"/>
      <c r="AZM54" s="319"/>
      <c r="AZN54" s="319"/>
      <c r="AZO54" s="319"/>
      <c r="AZP54" s="319"/>
      <c r="AZQ54" s="319"/>
      <c r="AZR54" s="319"/>
      <c r="AZS54" s="319"/>
      <c r="AZT54" s="319"/>
      <c r="AZU54" s="319"/>
      <c r="AZV54" s="319"/>
      <c r="AZW54" s="319"/>
      <c r="AZX54" s="319"/>
      <c r="AZY54" s="319"/>
      <c r="AZZ54" s="319"/>
      <c r="BAA54" s="319"/>
      <c r="BAB54" s="319"/>
      <c r="BAC54" s="319"/>
      <c r="BAD54" s="319"/>
      <c r="BAE54" s="319"/>
      <c r="BAF54" s="319"/>
      <c r="BAG54" s="319"/>
      <c r="BAH54" s="319"/>
      <c r="BAI54" s="319"/>
      <c r="BAJ54" s="319"/>
      <c r="BAK54" s="319"/>
      <c r="BAL54" s="319"/>
      <c r="BAM54" s="319"/>
      <c r="BAN54" s="319"/>
      <c r="BAO54" s="319"/>
      <c r="BAP54" s="319"/>
      <c r="BAQ54" s="319"/>
      <c r="BAR54" s="319"/>
      <c r="BAS54" s="319"/>
      <c r="BAT54" s="319"/>
      <c r="BAU54" s="319"/>
      <c r="BAV54" s="319"/>
      <c r="BAW54" s="319"/>
      <c r="BAX54" s="319"/>
      <c r="BAY54" s="319"/>
      <c r="BAZ54" s="319"/>
      <c r="BBA54" s="319"/>
      <c r="BBB54" s="319"/>
      <c r="BBC54" s="319"/>
      <c r="BBD54" s="319"/>
      <c r="BBE54" s="319"/>
      <c r="BBF54" s="319"/>
      <c r="BBG54" s="319"/>
      <c r="BBH54" s="319"/>
      <c r="BBI54" s="319"/>
      <c r="BBJ54" s="319"/>
      <c r="BBK54" s="319"/>
      <c r="BBL54" s="319"/>
      <c r="BBM54" s="319"/>
      <c r="BBN54" s="319"/>
      <c r="BBO54" s="319"/>
      <c r="BBP54" s="319"/>
      <c r="BBQ54" s="319"/>
      <c r="BBR54" s="319"/>
      <c r="BBS54" s="319"/>
      <c r="BBT54" s="319"/>
      <c r="BBU54" s="319"/>
      <c r="BBV54" s="319"/>
      <c r="BBW54" s="319"/>
      <c r="BBX54" s="319"/>
      <c r="BBY54" s="319"/>
      <c r="BBZ54" s="319"/>
      <c r="BCA54" s="319"/>
      <c r="BCB54" s="319"/>
      <c r="BCC54" s="319"/>
      <c r="BCD54" s="319"/>
      <c r="BCE54" s="319"/>
      <c r="BCF54" s="319"/>
      <c r="BCG54" s="319"/>
      <c r="BCH54" s="319"/>
      <c r="BCI54" s="319"/>
      <c r="BCJ54" s="319"/>
      <c r="BCK54" s="319"/>
      <c r="BCL54" s="319"/>
      <c r="BCM54" s="319"/>
      <c r="BCN54" s="319"/>
      <c r="BCO54" s="319"/>
      <c r="BCP54" s="319"/>
      <c r="BCQ54" s="319"/>
      <c r="BCR54" s="319"/>
      <c r="BCS54" s="319"/>
      <c r="BCT54" s="319"/>
      <c r="BCU54" s="319"/>
      <c r="BCV54" s="319"/>
      <c r="BCW54" s="319"/>
      <c r="BCX54" s="319"/>
      <c r="BCY54" s="319"/>
      <c r="BCZ54" s="319"/>
      <c r="BDA54" s="319"/>
      <c r="BDB54" s="319"/>
      <c r="BDC54" s="319"/>
      <c r="BDD54" s="319"/>
      <c r="BDE54" s="319"/>
      <c r="BDF54" s="319"/>
      <c r="BDG54" s="319"/>
      <c r="BDH54" s="319"/>
      <c r="BDI54" s="319"/>
      <c r="BDJ54" s="319"/>
      <c r="BDK54" s="319"/>
      <c r="BDL54" s="319"/>
      <c r="BDM54" s="319"/>
      <c r="BDN54" s="319"/>
      <c r="BDO54" s="319"/>
      <c r="BDP54" s="319"/>
      <c r="BDQ54" s="319"/>
      <c r="BDR54" s="319"/>
      <c r="BDS54" s="319"/>
      <c r="BDT54" s="319"/>
      <c r="BDU54" s="319"/>
      <c r="BDV54" s="319"/>
      <c r="BDW54" s="319"/>
      <c r="BDX54" s="319"/>
      <c r="BDY54" s="319"/>
      <c r="BDZ54" s="319"/>
      <c r="BEA54" s="319"/>
      <c r="BEB54" s="319"/>
      <c r="BEC54" s="319"/>
      <c r="BED54" s="319"/>
      <c r="BEE54" s="319"/>
      <c r="BEF54" s="319"/>
      <c r="BEG54" s="319"/>
      <c r="BEH54" s="319"/>
      <c r="BEI54" s="319"/>
      <c r="BEJ54" s="319"/>
      <c r="BEK54" s="319"/>
      <c r="BEL54" s="319"/>
      <c r="BEM54" s="319"/>
      <c r="BEN54" s="319"/>
      <c r="BEO54" s="319"/>
      <c r="BEP54" s="319"/>
      <c r="BEQ54" s="319"/>
      <c r="BER54" s="319"/>
      <c r="BES54" s="319"/>
      <c r="BET54" s="319"/>
      <c r="BEU54" s="319"/>
      <c r="BEV54" s="319"/>
      <c r="BEW54" s="319"/>
      <c r="BEX54" s="319"/>
      <c r="BEY54" s="319"/>
      <c r="BEZ54" s="319"/>
      <c r="BFA54" s="319"/>
      <c r="BFB54" s="319"/>
      <c r="BFC54" s="319"/>
      <c r="BFD54" s="319"/>
      <c r="BFE54" s="319"/>
      <c r="BFF54" s="319"/>
      <c r="BFG54" s="319"/>
      <c r="BFH54" s="319"/>
      <c r="BFI54" s="319"/>
      <c r="BFJ54" s="319"/>
      <c r="BFK54" s="319"/>
      <c r="BFL54" s="319"/>
      <c r="BFM54" s="319"/>
      <c r="BFN54" s="319"/>
      <c r="BFO54" s="319"/>
      <c r="BFP54" s="319"/>
      <c r="BFQ54" s="319"/>
      <c r="BFR54" s="319"/>
      <c r="BFS54" s="319"/>
      <c r="BFT54" s="319"/>
      <c r="BFU54" s="319"/>
      <c r="BFV54" s="319"/>
      <c r="BFW54" s="319"/>
      <c r="BFX54" s="319"/>
      <c r="BFY54" s="319"/>
      <c r="BFZ54" s="319"/>
      <c r="BGA54" s="319"/>
      <c r="BGB54" s="319"/>
      <c r="BGC54" s="319"/>
      <c r="BGD54" s="319"/>
      <c r="BGE54" s="319"/>
      <c r="BGF54" s="319"/>
      <c r="BGG54" s="319"/>
      <c r="BGH54" s="319"/>
      <c r="BGI54" s="319"/>
      <c r="BGJ54" s="319"/>
      <c r="BGK54" s="319"/>
      <c r="BGL54" s="319"/>
      <c r="BGM54" s="319"/>
      <c r="BGN54" s="319"/>
      <c r="BGO54" s="319"/>
      <c r="BGP54" s="319"/>
      <c r="BGQ54" s="319"/>
      <c r="BGR54" s="319"/>
      <c r="BGS54" s="319"/>
      <c r="BGT54" s="319"/>
      <c r="BGU54" s="319"/>
      <c r="BGV54" s="319"/>
      <c r="BGW54" s="319"/>
      <c r="BGX54" s="319"/>
      <c r="BGY54" s="319"/>
      <c r="BGZ54" s="319"/>
      <c r="BHA54" s="319"/>
      <c r="BHB54" s="319"/>
      <c r="BHC54" s="319"/>
      <c r="BHD54" s="319"/>
      <c r="BHE54" s="319"/>
      <c r="BHF54" s="319"/>
      <c r="BHG54" s="319"/>
      <c r="BHH54" s="319"/>
      <c r="BHI54" s="319"/>
      <c r="BHJ54" s="319"/>
      <c r="BHK54" s="319"/>
      <c r="BHL54" s="319"/>
      <c r="BHM54" s="319"/>
      <c r="BHN54" s="319"/>
      <c r="BHO54" s="319"/>
      <c r="BHP54" s="319"/>
      <c r="BHQ54" s="319"/>
      <c r="BHR54" s="319"/>
      <c r="BHS54" s="319"/>
      <c r="BHT54" s="319"/>
      <c r="BHU54" s="319"/>
      <c r="BHV54" s="319"/>
      <c r="BHW54" s="319"/>
      <c r="BHX54" s="319"/>
      <c r="BHY54" s="319"/>
      <c r="BHZ54" s="319"/>
      <c r="BIA54" s="319"/>
      <c r="BIB54" s="319"/>
      <c r="BIC54" s="319"/>
      <c r="BID54" s="319"/>
      <c r="BIE54" s="319"/>
      <c r="BIF54" s="319"/>
      <c r="BIG54" s="319"/>
      <c r="BIH54" s="319"/>
      <c r="BII54" s="319"/>
      <c r="BIJ54" s="319"/>
      <c r="BIK54" s="319"/>
      <c r="BIL54" s="319"/>
      <c r="BIM54" s="319"/>
      <c r="BIN54" s="319"/>
      <c r="BIO54" s="319"/>
      <c r="BIP54" s="319"/>
      <c r="BIQ54" s="319"/>
      <c r="BIR54" s="319"/>
      <c r="BIS54" s="319"/>
      <c r="BIT54" s="319"/>
      <c r="BIU54" s="319"/>
      <c r="BIV54" s="319"/>
      <c r="BIW54" s="319"/>
      <c r="BIX54" s="319"/>
      <c r="BIY54" s="319"/>
      <c r="BIZ54" s="319"/>
      <c r="BJA54" s="319"/>
      <c r="BJB54" s="319"/>
      <c r="BJC54" s="319"/>
      <c r="BJD54" s="319"/>
      <c r="BJE54" s="319"/>
      <c r="BJF54" s="319"/>
      <c r="BJG54" s="319"/>
      <c r="BJH54" s="319"/>
      <c r="BJI54" s="319"/>
      <c r="BJJ54" s="319"/>
      <c r="BJK54" s="319"/>
      <c r="BJL54" s="319"/>
      <c r="BJM54" s="319"/>
      <c r="BJN54" s="319"/>
      <c r="BJO54" s="319"/>
      <c r="BJP54" s="319"/>
      <c r="BJQ54" s="319"/>
      <c r="BJR54" s="319"/>
      <c r="BJS54" s="319"/>
      <c r="BJT54" s="319"/>
      <c r="BJU54" s="319"/>
      <c r="BJV54" s="319"/>
      <c r="BJW54" s="319"/>
      <c r="BJX54" s="319"/>
      <c r="BJY54" s="319"/>
      <c r="BJZ54" s="319"/>
      <c r="BKA54" s="319"/>
      <c r="BKB54" s="319"/>
      <c r="BKC54" s="319"/>
      <c r="BKD54" s="319"/>
      <c r="BKE54" s="319"/>
      <c r="BKF54" s="319"/>
      <c r="BKG54" s="319"/>
      <c r="BKH54" s="319"/>
      <c r="BKI54" s="319"/>
      <c r="BKJ54" s="319"/>
      <c r="BKK54" s="319"/>
      <c r="BKL54" s="319"/>
      <c r="BKM54" s="319"/>
      <c r="BKN54" s="319"/>
      <c r="BKO54" s="319"/>
      <c r="BKP54" s="319"/>
      <c r="BKQ54" s="319"/>
      <c r="BKR54" s="319"/>
      <c r="BKS54" s="319"/>
      <c r="BKT54" s="319"/>
      <c r="BKU54" s="319"/>
      <c r="BKV54" s="319"/>
      <c r="BKW54" s="319"/>
      <c r="BKX54" s="319"/>
      <c r="BKY54" s="319"/>
      <c r="BKZ54" s="319"/>
      <c r="BLA54" s="319"/>
      <c r="BLB54" s="319"/>
      <c r="BLC54" s="319"/>
      <c r="BLD54" s="319"/>
      <c r="BLE54" s="319"/>
      <c r="BLF54" s="319"/>
      <c r="BLG54" s="319"/>
      <c r="BLH54" s="319"/>
      <c r="BLI54" s="319"/>
      <c r="BLJ54" s="319"/>
      <c r="BLK54" s="319"/>
      <c r="BLL54" s="319"/>
      <c r="BLM54" s="319"/>
      <c r="BLN54" s="319"/>
      <c r="BLO54" s="319"/>
      <c r="BLP54" s="319"/>
      <c r="BLQ54" s="319"/>
      <c r="BLR54" s="319"/>
      <c r="BLS54" s="319"/>
      <c r="BLT54" s="319"/>
      <c r="BLU54" s="319"/>
      <c r="BLV54" s="319"/>
      <c r="BLW54" s="319"/>
      <c r="BLX54" s="319"/>
      <c r="BLY54" s="319"/>
      <c r="BLZ54" s="319"/>
      <c r="BMA54" s="319"/>
      <c r="BMB54" s="319"/>
      <c r="BMC54" s="319"/>
      <c r="BMD54" s="319"/>
      <c r="BME54" s="319"/>
      <c r="BMF54" s="319"/>
      <c r="BMG54" s="319"/>
      <c r="BMH54" s="319"/>
      <c r="BMI54" s="319"/>
      <c r="BMJ54" s="319"/>
      <c r="BMK54" s="319"/>
      <c r="BML54" s="319"/>
      <c r="BMM54" s="319"/>
      <c r="BMN54" s="319"/>
      <c r="BMO54" s="319"/>
      <c r="BMP54" s="319"/>
      <c r="BMQ54" s="319"/>
      <c r="BMR54" s="319"/>
      <c r="BMS54" s="319"/>
      <c r="BMT54" s="319"/>
      <c r="BMU54" s="319"/>
      <c r="BMV54" s="319"/>
      <c r="BMW54" s="319"/>
      <c r="BMX54" s="319"/>
      <c r="BMY54" s="319"/>
      <c r="BMZ54" s="319"/>
      <c r="BNA54" s="319"/>
      <c r="BNB54" s="319"/>
      <c r="BNC54" s="319"/>
      <c r="BND54" s="319"/>
      <c r="BNE54" s="319"/>
      <c r="BNF54" s="319"/>
      <c r="BNG54" s="319"/>
      <c r="BNH54" s="319"/>
      <c r="BNI54" s="319"/>
      <c r="BNJ54" s="319"/>
      <c r="BNK54" s="319"/>
      <c r="BNL54" s="319"/>
      <c r="BNM54" s="319"/>
      <c r="BNN54" s="319"/>
      <c r="BNO54" s="319"/>
      <c r="BNP54" s="319"/>
      <c r="BNQ54" s="319"/>
      <c r="BNR54" s="319"/>
      <c r="BNS54" s="319"/>
      <c r="BNT54" s="319"/>
      <c r="BNU54" s="319"/>
      <c r="BNV54" s="319"/>
      <c r="BNW54" s="319"/>
      <c r="BNX54" s="319"/>
      <c r="BNY54" s="319"/>
      <c r="BNZ54" s="319"/>
      <c r="BOA54" s="319"/>
      <c r="BOB54" s="319"/>
      <c r="BOC54" s="319"/>
      <c r="BOD54" s="319"/>
      <c r="BOE54" s="319"/>
      <c r="BOF54" s="319"/>
      <c r="BOG54" s="319"/>
      <c r="BOH54" s="319"/>
      <c r="BOI54" s="319"/>
      <c r="BOJ54" s="319"/>
      <c r="BOK54" s="319"/>
      <c r="BOL54" s="319"/>
      <c r="BOM54" s="319"/>
      <c r="BON54" s="319"/>
      <c r="BOO54" s="319"/>
      <c r="BOP54" s="319"/>
      <c r="BOQ54" s="319"/>
      <c r="BOR54" s="319"/>
      <c r="BOS54" s="319"/>
      <c r="BOT54" s="319"/>
      <c r="BOU54" s="319"/>
      <c r="BOV54" s="319"/>
      <c r="BOW54" s="319"/>
      <c r="BOX54" s="319"/>
      <c r="BOY54" s="319"/>
      <c r="BOZ54" s="319"/>
      <c r="BPA54" s="319"/>
      <c r="BPB54" s="319"/>
      <c r="BPC54" s="319"/>
      <c r="BPD54" s="319"/>
      <c r="BPE54" s="319"/>
      <c r="BPF54" s="319"/>
      <c r="BPG54" s="319"/>
      <c r="BPH54" s="319"/>
      <c r="BPI54" s="319"/>
      <c r="BPJ54" s="319"/>
      <c r="BPK54" s="319"/>
      <c r="BPL54" s="319"/>
      <c r="BPM54" s="319"/>
      <c r="BPN54" s="319"/>
      <c r="BPO54" s="319"/>
      <c r="BPP54" s="319"/>
      <c r="BPQ54" s="319"/>
      <c r="BPR54" s="319"/>
      <c r="BPS54" s="319"/>
      <c r="BPT54" s="319"/>
      <c r="BPU54" s="319"/>
      <c r="BPV54" s="319"/>
      <c r="BPW54" s="319"/>
      <c r="BPX54" s="319"/>
      <c r="BPY54" s="319"/>
      <c r="BPZ54" s="319"/>
      <c r="BQA54" s="319"/>
      <c r="BQB54" s="319"/>
      <c r="BQC54" s="319"/>
      <c r="BQD54" s="319"/>
      <c r="BQE54" s="319"/>
      <c r="BQF54" s="319"/>
      <c r="BQG54" s="319"/>
      <c r="BQH54" s="319"/>
      <c r="BQI54" s="319"/>
      <c r="BQJ54" s="319"/>
      <c r="BQK54" s="319"/>
      <c r="BQL54" s="319"/>
      <c r="BQM54" s="319"/>
      <c r="BQN54" s="319"/>
      <c r="BQO54" s="319"/>
      <c r="BQP54" s="319"/>
      <c r="BQQ54" s="319"/>
      <c r="BQR54" s="319"/>
      <c r="BQS54" s="319"/>
      <c r="BQT54" s="319"/>
      <c r="BQU54" s="319"/>
      <c r="BQV54" s="319"/>
      <c r="BQW54" s="319"/>
      <c r="BQX54" s="319"/>
      <c r="BQY54" s="319"/>
      <c r="BQZ54" s="319"/>
      <c r="BRA54" s="319"/>
      <c r="BRB54" s="319"/>
      <c r="BRC54" s="319"/>
      <c r="BRD54" s="319"/>
      <c r="BRE54" s="319"/>
      <c r="BRF54" s="319"/>
      <c r="BRG54" s="319"/>
      <c r="BRH54" s="319"/>
      <c r="BRI54" s="319"/>
      <c r="BRJ54" s="319"/>
      <c r="BRK54" s="319"/>
      <c r="BRL54" s="319"/>
      <c r="BRM54" s="319"/>
      <c r="BRN54" s="319"/>
      <c r="BRO54" s="319"/>
      <c r="BRP54" s="319"/>
      <c r="BRQ54" s="319"/>
      <c r="BRR54" s="319"/>
      <c r="BRS54" s="319"/>
      <c r="BRT54" s="319"/>
      <c r="BRU54" s="319"/>
      <c r="BRV54" s="319"/>
      <c r="BRW54" s="319"/>
      <c r="BRX54" s="319"/>
      <c r="BRY54" s="319"/>
      <c r="BRZ54" s="319"/>
      <c r="BSA54" s="319"/>
      <c r="BSB54" s="319"/>
      <c r="BSC54" s="319"/>
      <c r="BSD54" s="319"/>
      <c r="BSE54" s="319"/>
      <c r="BSF54" s="319"/>
      <c r="BSG54" s="319"/>
      <c r="BSH54" s="319"/>
      <c r="BSI54" s="319"/>
      <c r="BSJ54" s="319"/>
      <c r="BSK54" s="319"/>
      <c r="BSL54" s="319"/>
      <c r="BSM54" s="319"/>
      <c r="BSN54" s="319"/>
      <c r="BSO54" s="319"/>
      <c r="BSP54" s="319"/>
      <c r="BSQ54" s="319"/>
      <c r="BSR54" s="319"/>
      <c r="BSS54" s="319"/>
      <c r="BST54" s="319"/>
      <c r="BSU54" s="319"/>
      <c r="BSV54" s="319"/>
      <c r="BSW54" s="319"/>
      <c r="BSX54" s="319"/>
      <c r="BSY54" s="319"/>
      <c r="BSZ54" s="319"/>
      <c r="BTA54" s="319"/>
      <c r="BTB54" s="319"/>
      <c r="BTC54" s="319"/>
      <c r="BTD54" s="319"/>
      <c r="BTE54" s="319"/>
      <c r="BTF54" s="319"/>
      <c r="BTG54" s="319"/>
      <c r="BTH54" s="319"/>
      <c r="BTI54" s="319"/>
      <c r="BTJ54" s="319"/>
      <c r="BTK54" s="319"/>
      <c r="BTL54" s="319"/>
      <c r="BTM54" s="319"/>
      <c r="BTN54" s="319"/>
      <c r="BTO54" s="319"/>
      <c r="BTP54" s="319"/>
      <c r="BTQ54" s="319"/>
      <c r="BTR54" s="319"/>
      <c r="BTS54" s="319"/>
      <c r="BTT54" s="319"/>
      <c r="BTU54" s="319"/>
      <c r="BTV54" s="319"/>
      <c r="BTW54" s="319"/>
      <c r="BTX54" s="319"/>
      <c r="BTY54" s="319"/>
      <c r="BTZ54" s="319"/>
      <c r="BUA54" s="319"/>
      <c r="BUB54" s="319"/>
      <c r="BUC54" s="319"/>
      <c r="BUD54" s="319"/>
      <c r="BUE54" s="319"/>
      <c r="BUF54" s="319"/>
      <c r="BUG54" s="319"/>
      <c r="BUH54" s="319"/>
      <c r="BUI54" s="319"/>
      <c r="BUJ54" s="319"/>
      <c r="BUK54" s="319"/>
      <c r="BUL54" s="319"/>
      <c r="BUM54" s="319"/>
      <c r="BUN54" s="319"/>
      <c r="BUO54" s="319"/>
      <c r="BUP54" s="319"/>
      <c r="BUQ54" s="319"/>
      <c r="BUR54" s="319"/>
      <c r="BUS54" s="319"/>
      <c r="BUT54" s="319"/>
      <c r="BUU54" s="319"/>
      <c r="BUV54" s="319"/>
      <c r="BUW54" s="319"/>
      <c r="BUX54" s="319"/>
      <c r="BUY54" s="319"/>
      <c r="BUZ54" s="319"/>
      <c r="BVA54" s="319"/>
      <c r="BVB54" s="319"/>
      <c r="BVC54" s="319"/>
      <c r="BVD54" s="319"/>
      <c r="BVE54" s="319"/>
      <c r="BVF54" s="319"/>
      <c r="BVG54" s="319"/>
      <c r="BVH54" s="319"/>
      <c r="BVI54" s="319"/>
      <c r="BVJ54" s="319"/>
      <c r="BVK54" s="319"/>
      <c r="BVL54" s="319"/>
      <c r="BVM54" s="319"/>
      <c r="BVN54" s="319"/>
      <c r="BVO54" s="319"/>
      <c r="BVP54" s="319"/>
      <c r="BVQ54" s="319"/>
      <c r="BVR54" s="319"/>
      <c r="BVS54" s="319"/>
      <c r="BVT54" s="319"/>
      <c r="BVU54" s="319"/>
      <c r="BVV54" s="319"/>
      <c r="BVW54" s="319"/>
      <c r="BVX54" s="319"/>
      <c r="BVY54" s="319"/>
      <c r="BVZ54" s="319"/>
      <c r="BWA54" s="319"/>
      <c r="BWB54" s="319"/>
      <c r="BWC54" s="319"/>
      <c r="BWD54" s="319"/>
      <c r="BWE54" s="319"/>
      <c r="BWF54" s="319"/>
      <c r="BWG54" s="319"/>
      <c r="BWH54" s="319"/>
      <c r="BWI54" s="319"/>
      <c r="BWJ54" s="319"/>
      <c r="BWK54" s="319"/>
      <c r="BWL54" s="319"/>
      <c r="BWM54" s="319"/>
      <c r="BWN54" s="319"/>
      <c r="BWO54" s="319"/>
      <c r="BWP54" s="319"/>
      <c r="BWQ54" s="319"/>
      <c r="BWR54" s="319"/>
      <c r="BWS54" s="319"/>
      <c r="BWT54" s="319"/>
      <c r="BWU54" s="319"/>
      <c r="BWV54" s="319"/>
      <c r="BWW54" s="319"/>
      <c r="BWX54" s="319"/>
      <c r="BWY54" s="319"/>
      <c r="BWZ54" s="319"/>
      <c r="BXA54" s="319"/>
      <c r="BXB54" s="319"/>
      <c r="BXC54" s="319"/>
      <c r="BXD54" s="319"/>
      <c r="BXE54" s="319"/>
      <c r="BXF54" s="319"/>
      <c r="BXG54" s="319"/>
      <c r="BXH54" s="319"/>
      <c r="BXI54" s="319"/>
      <c r="BXJ54" s="319"/>
      <c r="BXK54" s="319"/>
      <c r="BXL54" s="319"/>
      <c r="BXM54" s="319"/>
      <c r="BXN54" s="319"/>
      <c r="BXO54" s="319"/>
      <c r="BXP54" s="319"/>
      <c r="BXQ54" s="319"/>
      <c r="BXR54" s="319"/>
      <c r="BXS54" s="319"/>
      <c r="BXT54" s="319"/>
      <c r="BXU54" s="319"/>
      <c r="BXV54" s="319"/>
      <c r="BXW54" s="319"/>
      <c r="BXX54" s="319"/>
      <c r="BXY54" s="319"/>
      <c r="BXZ54" s="319"/>
      <c r="BYA54" s="319"/>
      <c r="BYB54" s="319"/>
      <c r="BYC54" s="319"/>
      <c r="BYD54" s="319"/>
      <c r="BYE54" s="319"/>
      <c r="BYF54" s="319"/>
      <c r="BYG54" s="319"/>
      <c r="BYH54" s="319"/>
      <c r="BYI54" s="319"/>
      <c r="BYJ54" s="319"/>
      <c r="BYK54" s="319"/>
      <c r="BYL54" s="319"/>
      <c r="BYM54" s="319"/>
      <c r="BYN54" s="319"/>
      <c r="BYO54" s="319"/>
      <c r="BYP54" s="319"/>
      <c r="BYQ54" s="319"/>
      <c r="BYR54" s="319"/>
      <c r="BYS54" s="319"/>
      <c r="BYT54" s="319"/>
      <c r="BYU54" s="319"/>
      <c r="BYV54" s="319"/>
      <c r="BYW54" s="319"/>
      <c r="BYX54" s="319"/>
      <c r="BYY54" s="319"/>
      <c r="BYZ54" s="319"/>
      <c r="BZA54" s="319"/>
      <c r="BZB54" s="319"/>
      <c r="BZC54" s="319"/>
      <c r="BZD54" s="319"/>
      <c r="BZE54" s="319"/>
      <c r="BZF54" s="319"/>
      <c r="BZG54" s="319"/>
      <c r="BZH54" s="319"/>
      <c r="BZI54" s="319"/>
      <c r="BZJ54" s="319"/>
      <c r="BZK54" s="319"/>
      <c r="BZL54" s="319"/>
      <c r="BZM54" s="319"/>
      <c r="BZN54" s="319"/>
      <c r="BZO54" s="319"/>
      <c r="BZP54" s="319"/>
      <c r="BZQ54" s="319"/>
      <c r="BZR54" s="319"/>
      <c r="BZS54" s="319"/>
      <c r="BZT54" s="319"/>
      <c r="BZU54" s="319"/>
      <c r="BZV54" s="319"/>
      <c r="BZW54" s="319"/>
      <c r="BZX54" s="319"/>
      <c r="BZY54" s="319"/>
      <c r="BZZ54" s="319"/>
      <c r="CAA54" s="319"/>
      <c r="CAB54" s="319"/>
      <c r="CAC54" s="319"/>
      <c r="CAD54" s="319"/>
      <c r="CAE54" s="319"/>
      <c r="CAF54" s="319"/>
      <c r="CAG54" s="319"/>
      <c r="CAH54" s="319"/>
      <c r="CAI54" s="319"/>
      <c r="CAJ54" s="319"/>
      <c r="CAK54" s="319"/>
      <c r="CAL54" s="319"/>
      <c r="CAM54" s="319"/>
      <c r="CAN54" s="319"/>
      <c r="CAO54" s="319"/>
      <c r="CAP54" s="319"/>
      <c r="CAQ54" s="319"/>
      <c r="CAR54" s="319"/>
      <c r="CAS54" s="319"/>
      <c r="CAT54" s="319"/>
      <c r="CAU54" s="319"/>
      <c r="CAV54" s="319"/>
      <c r="CAW54" s="319"/>
      <c r="CAX54" s="319"/>
      <c r="CAY54" s="319"/>
      <c r="CAZ54" s="319"/>
      <c r="CBA54" s="319"/>
      <c r="CBB54" s="319"/>
      <c r="CBC54" s="319"/>
      <c r="CBD54" s="319"/>
      <c r="CBE54" s="319"/>
      <c r="CBF54" s="319"/>
      <c r="CBG54" s="319"/>
      <c r="CBH54" s="319"/>
      <c r="CBI54" s="319"/>
      <c r="CBJ54" s="319"/>
      <c r="CBK54" s="319"/>
      <c r="CBL54" s="319"/>
      <c r="CBM54" s="319"/>
      <c r="CBN54" s="319"/>
      <c r="CBO54" s="319"/>
      <c r="CBP54" s="319"/>
      <c r="CBQ54" s="319"/>
      <c r="CBR54" s="319"/>
      <c r="CBS54" s="319"/>
      <c r="CBT54" s="319"/>
      <c r="CBU54" s="319"/>
      <c r="CBV54" s="319"/>
      <c r="CBW54" s="319"/>
      <c r="CBX54" s="319"/>
      <c r="CBY54" s="319"/>
      <c r="CBZ54" s="319"/>
      <c r="CCA54" s="319"/>
      <c r="CCB54" s="319"/>
      <c r="CCC54" s="319"/>
      <c r="CCD54" s="319"/>
      <c r="CCE54" s="319"/>
      <c r="CCF54" s="319"/>
      <c r="CCG54" s="319"/>
      <c r="CCH54" s="319"/>
      <c r="CCI54" s="319"/>
      <c r="CCJ54" s="319"/>
      <c r="CCK54" s="319"/>
      <c r="CCL54" s="319"/>
      <c r="CCM54" s="319"/>
      <c r="CCN54" s="319"/>
      <c r="CCO54" s="319"/>
      <c r="CCP54" s="319"/>
      <c r="CCQ54" s="319"/>
      <c r="CCR54" s="319"/>
      <c r="CCS54" s="319"/>
      <c r="CCT54" s="319"/>
      <c r="CCU54" s="319"/>
      <c r="CCV54" s="319"/>
      <c r="CCW54" s="319"/>
      <c r="CCX54" s="319"/>
      <c r="CCY54" s="319"/>
      <c r="CCZ54" s="319"/>
      <c r="CDA54" s="319"/>
      <c r="CDB54" s="319"/>
      <c r="CDC54" s="319"/>
      <c r="CDD54" s="319"/>
      <c r="CDE54" s="319"/>
      <c r="CDF54" s="319"/>
      <c r="CDG54" s="319"/>
      <c r="CDH54" s="319"/>
      <c r="CDI54" s="319"/>
      <c r="CDJ54" s="319"/>
      <c r="CDK54" s="319"/>
      <c r="CDL54" s="319"/>
      <c r="CDM54" s="319"/>
      <c r="CDN54" s="319"/>
      <c r="CDO54" s="319"/>
      <c r="CDP54" s="319"/>
      <c r="CDQ54" s="319"/>
      <c r="CDR54" s="319"/>
      <c r="CDS54" s="319"/>
      <c r="CDT54" s="319"/>
      <c r="CDU54" s="319"/>
      <c r="CDV54" s="319"/>
      <c r="CDW54" s="319"/>
      <c r="CDX54" s="319"/>
      <c r="CDY54" s="319"/>
      <c r="CDZ54" s="319"/>
      <c r="CEA54" s="319"/>
      <c r="CEB54" s="319"/>
      <c r="CEC54" s="319"/>
      <c r="CED54" s="319"/>
      <c r="CEE54" s="319"/>
      <c r="CEF54" s="319"/>
      <c r="CEG54" s="319"/>
      <c r="CEH54" s="319"/>
      <c r="CEI54" s="319"/>
      <c r="CEJ54" s="319"/>
      <c r="CEK54" s="319"/>
      <c r="CEL54" s="319"/>
      <c r="CEM54" s="319"/>
      <c r="CEN54" s="319"/>
      <c r="CEO54" s="319"/>
      <c r="CEP54" s="319"/>
      <c r="CEQ54" s="319"/>
      <c r="CER54" s="319"/>
      <c r="CES54" s="319"/>
      <c r="CET54" s="319"/>
      <c r="CEU54" s="319"/>
      <c r="CEV54" s="319"/>
      <c r="CEW54" s="319"/>
      <c r="CEX54" s="319"/>
      <c r="CEY54" s="319"/>
      <c r="CEZ54" s="319"/>
      <c r="CFA54" s="319"/>
      <c r="CFB54" s="319"/>
      <c r="CFC54" s="319"/>
      <c r="CFD54" s="319"/>
      <c r="CFE54" s="319"/>
      <c r="CFF54" s="319"/>
      <c r="CFG54" s="319"/>
      <c r="CFH54" s="319"/>
      <c r="CFI54" s="319"/>
      <c r="CFJ54" s="319"/>
      <c r="CFK54" s="319"/>
      <c r="CFL54" s="319"/>
      <c r="CFM54" s="319"/>
      <c r="CFN54" s="319"/>
      <c r="CFO54" s="319"/>
      <c r="CFP54" s="319"/>
      <c r="CFQ54" s="319"/>
      <c r="CFR54" s="319"/>
      <c r="CFS54" s="319"/>
      <c r="CFT54" s="319"/>
      <c r="CFU54" s="319"/>
      <c r="CFV54" s="319"/>
      <c r="CFW54" s="319"/>
      <c r="CFX54" s="319"/>
      <c r="CFY54" s="319"/>
      <c r="CFZ54" s="319"/>
      <c r="CGA54" s="319"/>
      <c r="CGB54" s="319"/>
      <c r="CGC54" s="319"/>
      <c r="CGD54" s="319"/>
      <c r="CGE54" s="319"/>
      <c r="CGF54" s="319"/>
      <c r="CGG54" s="319"/>
      <c r="CGH54" s="319"/>
      <c r="CGI54" s="319"/>
      <c r="CGJ54" s="319"/>
      <c r="CGK54" s="319"/>
      <c r="CGL54" s="319"/>
      <c r="CGM54" s="319"/>
      <c r="CGN54" s="319"/>
      <c r="CGO54" s="319"/>
      <c r="CGP54" s="319"/>
      <c r="CGQ54" s="319"/>
      <c r="CGR54" s="319"/>
      <c r="CGS54" s="319"/>
      <c r="CGT54" s="319"/>
      <c r="CGU54" s="319"/>
      <c r="CGV54" s="319"/>
      <c r="CGW54" s="319"/>
      <c r="CGX54" s="319"/>
      <c r="CGY54" s="319"/>
      <c r="CGZ54" s="319"/>
      <c r="CHA54" s="319"/>
      <c r="CHB54" s="319"/>
      <c r="CHC54" s="319"/>
      <c r="CHD54" s="319"/>
      <c r="CHE54" s="319"/>
      <c r="CHF54" s="319"/>
      <c r="CHG54" s="319"/>
      <c r="CHH54" s="319"/>
      <c r="CHI54" s="319"/>
      <c r="CHJ54" s="319"/>
      <c r="CHK54" s="319"/>
      <c r="CHL54" s="319"/>
      <c r="CHM54" s="319"/>
      <c r="CHN54" s="319"/>
      <c r="CHO54" s="319"/>
      <c r="CHP54" s="319"/>
      <c r="CHQ54" s="319"/>
      <c r="CHR54" s="319"/>
      <c r="CHS54" s="319"/>
      <c r="CHT54" s="319"/>
      <c r="CHU54" s="319"/>
      <c r="CHV54" s="319"/>
      <c r="CHW54" s="319"/>
      <c r="CHX54" s="319"/>
      <c r="CHY54" s="319"/>
      <c r="CHZ54" s="319"/>
      <c r="CIA54" s="319"/>
      <c r="CIB54" s="319"/>
      <c r="CIC54" s="319"/>
      <c r="CID54" s="319"/>
      <c r="CIE54" s="319"/>
      <c r="CIF54" s="319"/>
      <c r="CIG54" s="319"/>
      <c r="CIH54" s="319"/>
      <c r="CII54" s="319"/>
      <c r="CIJ54" s="319"/>
      <c r="CIK54" s="319"/>
      <c r="CIL54" s="319"/>
      <c r="CIM54" s="319"/>
      <c r="CIN54" s="319"/>
      <c r="CIO54" s="319"/>
      <c r="CIP54" s="319"/>
      <c r="CIQ54" s="319"/>
      <c r="CIR54" s="319"/>
      <c r="CIS54" s="319"/>
      <c r="CIT54" s="319"/>
      <c r="CIU54" s="319"/>
      <c r="CIV54" s="319"/>
      <c r="CIW54" s="319"/>
      <c r="CIX54" s="319"/>
      <c r="CIY54" s="319"/>
      <c r="CIZ54" s="319"/>
      <c r="CJA54" s="319"/>
      <c r="CJB54" s="319"/>
      <c r="CJC54" s="319"/>
      <c r="CJD54" s="319"/>
      <c r="CJE54" s="319"/>
      <c r="CJF54" s="319"/>
      <c r="CJG54" s="319"/>
      <c r="CJH54" s="319"/>
      <c r="CJI54" s="319"/>
      <c r="CJJ54" s="319"/>
      <c r="CJK54" s="319"/>
      <c r="CJL54" s="319"/>
      <c r="CJM54" s="319"/>
      <c r="CJN54" s="319"/>
      <c r="CJO54" s="319"/>
      <c r="CJP54" s="319"/>
      <c r="CJQ54" s="319"/>
      <c r="CJR54" s="319"/>
      <c r="CJS54" s="319"/>
      <c r="CJT54" s="319"/>
      <c r="CJU54" s="319"/>
      <c r="CJV54" s="319"/>
      <c r="CJW54" s="319"/>
      <c r="CJX54" s="319"/>
      <c r="CJY54" s="319"/>
      <c r="CJZ54" s="319"/>
      <c r="CKA54" s="319"/>
      <c r="CKB54" s="319"/>
      <c r="CKC54" s="319"/>
      <c r="CKD54" s="319"/>
      <c r="CKE54" s="319"/>
      <c r="CKF54" s="319"/>
      <c r="CKG54" s="319"/>
      <c r="CKH54" s="319"/>
      <c r="CKI54" s="319"/>
      <c r="CKJ54" s="319"/>
      <c r="CKK54" s="319"/>
      <c r="CKL54" s="319"/>
      <c r="CKM54" s="319"/>
      <c r="CKN54" s="319"/>
      <c r="CKO54" s="319"/>
      <c r="CKP54" s="319"/>
      <c r="CKQ54" s="319"/>
      <c r="CKR54" s="319"/>
      <c r="CKS54" s="319"/>
      <c r="CKT54" s="319"/>
      <c r="CKU54" s="319"/>
      <c r="CKV54" s="319"/>
      <c r="CKW54" s="319"/>
      <c r="CKX54" s="319"/>
      <c r="CKY54" s="319"/>
      <c r="CKZ54" s="319"/>
      <c r="CLA54" s="319"/>
      <c r="CLB54" s="319"/>
      <c r="CLC54" s="319"/>
      <c r="CLD54" s="319"/>
      <c r="CLE54" s="319"/>
      <c r="CLF54" s="319"/>
      <c r="CLG54" s="319"/>
      <c r="CLH54" s="319"/>
      <c r="CLI54" s="319"/>
      <c r="CLJ54" s="319"/>
      <c r="CLK54" s="319"/>
      <c r="CLL54" s="319"/>
      <c r="CLM54" s="319"/>
      <c r="CLN54" s="319"/>
      <c r="CLO54" s="319"/>
      <c r="CLP54" s="319"/>
      <c r="CLQ54" s="319"/>
      <c r="CLR54" s="319"/>
      <c r="CLS54" s="319"/>
      <c r="CLT54" s="319"/>
      <c r="CLU54" s="319"/>
      <c r="CLV54" s="319"/>
      <c r="CLW54" s="319"/>
      <c r="CLX54" s="319"/>
      <c r="CLY54" s="319"/>
      <c r="CLZ54" s="319"/>
      <c r="CMA54" s="319"/>
      <c r="CMB54" s="319"/>
      <c r="CMC54" s="319"/>
      <c r="CMD54" s="319"/>
      <c r="CME54" s="319"/>
      <c r="CMF54" s="319"/>
      <c r="CMG54" s="319"/>
      <c r="CMH54" s="319"/>
      <c r="CMI54" s="319"/>
      <c r="CMJ54" s="319"/>
      <c r="CMK54" s="319"/>
      <c r="CML54" s="319"/>
      <c r="CMM54" s="319"/>
      <c r="CMN54" s="319"/>
      <c r="CMO54" s="319"/>
      <c r="CMP54" s="319"/>
      <c r="CMQ54" s="319"/>
      <c r="CMR54" s="319"/>
      <c r="CMS54" s="319"/>
      <c r="CMT54" s="319"/>
      <c r="CMU54" s="319"/>
      <c r="CMV54" s="319"/>
      <c r="CMW54" s="319"/>
      <c r="CMX54" s="319"/>
      <c r="CMY54" s="319"/>
      <c r="CMZ54" s="319"/>
      <c r="CNA54" s="319"/>
      <c r="CNB54" s="319"/>
      <c r="CNC54" s="319"/>
      <c r="CND54" s="319"/>
      <c r="CNE54" s="319"/>
      <c r="CNF54" s="319"/>
      <c r="CNG54" s="319"/>
      <c r="CNH54" s="319"/>
      <c r="CNI54" s="319"/>
      <c r="CNJ54" s="319"/>
      <c r="CNK54" s="319"/>
      <c r="CNL54" s="319"/>
      <c r="CNM54" s="319"/>
      <c r="CNN54" s="319"/>
      <c r="CNO54" s="319"/>
      <c r="CNP54" s="319"/>
      <c r="CNQ54" s="319"/>
      <c r="CNR54" s="319"/>
      <c r="CNS54" s="319"/>
      <c r="CNT54" s="319"/>
      <c r="CNU54" s="319"/>
      <c r="CNV54" s="319"/>
      <c r="CNW54" s="319"/>
      <c r="CNX54" s="319"/>
      <c r="CNY54" s="319"/>
      <c r="CNZ54" s="319"/>
      <c r="COA54" s="319"/>
      <c r="COB54" s="319"/>
      <c r="COC54" s="319"/>
      <c r="COD54" s="319"/>
      <c r="COE54" s="319"/>
      <c r="COF54" s="319"/>
      <c r="COG54" s="319"/>
      <c r="COH54" s="319"/>
      <c r="COI54" s="319"/>
      <c r="COJ54" s="319"/>
      <c r="COK54" s="319"/>
      <c r="COL54" s="319"/>
      <c r="COM54" s="319"/>
      <c r="CON54" s="319"/>
      <c r="COO54" s="319"/>
      <c r="COP54" s="319"/>
      <c r="COQ54" s="319"/>
      <c r="COR54" s="319"/>
      <c r="COS54" s="319"/>
      <c r="COT54" s="319"/>
      <c r="COU54" s="319"/>
      <c r="COV54" s="319"/>
      <c r="COW54" s="319"/>
      <c r="COX54" s="319"/>
      <c r="COY54" s="319"/>
      <c r="COZ54" s="319"/>
      <c r="CPA54" s="319"/>
      <c r="CPB54" s="319"/>
      <c r="CPC54" s="319"/>
      <c r="CPD54" s="319"/>
      <c r="CPE54" s="319"/>
      <c r="CPF54" s="319"/>
      <c r="CPG54" s="319"/>
      <c r="CPH54" s="319"/>
      <c r="CPI54" s="319"/>
      <c r="CPJ54" s="319"/>
      <c r="CPK54" s="319"/>
      <c r="CPL54" s="319"/>
      <c r="CPM54" s="319"/>
      <c r="CPN54" s="319"/>
      <c r="CPO54" s="319"/>
      <c r="CPP54" s="319"/>
      <c r="CPQ54" s="319"/>
      <c r="CPR54" s="319"/>
      <c r="CPS54" s="319"/>
      <c r="CPT54" s="319"/>
      <c r="CPU54" s="319"/>
      <c r="CPV54" s="319"/>
      <c r="CPW54" s="319"/>
      <c r="CPX54" s="319"/>
      <c r="CPY54" s="319"/>
      <c r="CPZ54" s="319"/>
      <c r="CQA54" s="319"/>
      <c r="CQB54" s="319"/>
      <c r="CQC54" s="319"/>
      <c r="CQD54" s="319"/>
      <c r="CQE54" s="319"/>
      <c r="CQF54" s="319"/>
      <c r="CQG54" s="319"/>
      <c r="CQH54" s="319"/>
      <c r="CQI54" s="319"/>
      <c r="CQJ54" s="319"/>
      <c r="CQK54" s="319"/>
      <c r="CQL54" s="319"/>
      <c r="CQM54" s="319"/>
      <c r="CQN54" s="319"/>
      <c r="CQO54" s="319"/>
      <c r="CQP54" s="319"/>
      <c r="CQQ54" s="319"/>
      <c r="CQR54" s="319"/>
      <c r="CQS54" s="319"/>
      <c r="CQT54" s="319"/>
      <c r="CQU54" s="319"/>
      <c r="CQV54" s="319"/>
      <c r="CQW54" s="319"/>
      <c r="CQX54" s="319"/>
      <c r="CQY54" s="319"/>
      <c r="CQZ54" s="319"/>
      <c r="CRA54" s="319"/>
      <c r="CRB54" s="319"/>
      <c r="CRC54" s="319"/>
      <c r="CRD54" s="319"/>
      <c r="CRE54" s="319"/>
      <c r="CRF54" s="319"/>
      <c r="CRG54" s="319"/>
      <c r="CRH54" s="319"/>
      <c r="CRI54" s="319"/>
      <c r="CRJ54" s="319"/>
      <c r="CRK54" s="319"/>
      <c r="CRL54" s="319"/>
      <c r="CRM54" s="319"/>
      <c r="CRN54" s="319"/>
      <c r="CRO54" s="319"/>
      <c r="CRP54" s="319"/>
      <c r="CRQ54" s="319"/>
      <c r="CRR54" s="319"/>
      <c r="CRS54" s="319"/>
      <c r="CRT54" s="319"/>
      <c r="CRU54" s="319"/>
      <c r="CRV54" s="319"/>
      <c r="CRW54" s="319"/>
      <c r="CRX54" s="319"/>
      <c r="CRY54" s="319"/>
      <c r="CRZ54" s="319"/>
      <c r="CSA54" s="319"/>
      <c r="CSB54" s="319"/>
      <c r="CSC54" s="319"/>
      <c r="CSD54" s="319"/>
      <c r="CSE54" s="319"/>
      <c r="CSF54" s="319"/>
      <c r="CSG54" s="319"/>
      <c r="CSH54" s="319"/>
      <c r="CSI54" s="319"/>
      <c r="CSJ54" s="319"/>
      <c r="CSK54" s="319"/>
      <c r="CSL54" s="319"/>
      <c r="CSM54" s="319"/>
      <c r="CSN54" s="319"/>
      <c r="CSO54" s="319"/>
      <c r="CSP54" s="319"/>
      <c r="CSQ54" s="319"/>
      <c r="CSR54" s="319"/>
      <c r="CSS54" s="319"/>
      <c r="CST54" s="319"/>
      <c r="CSU54" s="319"/>
      <c r="CSV54" s="319"/>
      <c r="CSW54" s="319"/>
      <c r="CSX54" s="319"/>
      <c r="CSY54" s="319"/>
      <c r="CSZ54" s="319"/>
      <c r="CTA54" s="319"/>
      <c r="CTB54" s="319"/>
      <c r="CTC54" s="319"/>
      <c r="CTD54" s="319"/>
      <c r="CTE54" s="319"/>
      <c r="CTF54" s="319"/>
      <c r="CTG54" s="319"/>
      <c r="CTH54" s="319"/>
      <c r="CTI54" s="319"/>
      <c r="CTJ54" s="319"/>
      <c r="CTK54" s="319"/>
      <c r="CTL54" s="319"/>
      <c r="CTM54" s="319"/>
      <c r="CTN54" s="319"/>
      <c r="CTO54" s="319"/>
      <c r="CTP54" s="319"/>
      <c r="CTQ54" s="319"/>
      <c r="CTR54" s="319"/>
      <c r="CTS54" s="319"/>
      <c r="CTT54" s="319"/>
      <c r="CTU54" s="319"/>
      <c r="CTV54" s="319"/>
      <c r="CTW54" s="319"/>
      <c r="CTX54" s="319"/>
      <c r="CTY54" s="319"/>
      <c r="CTZ54" s="319"/>
      <c r="CUA54" s="319"/>
      <c r="CUB54" s="319"/>
      <c r="CUC54" s="319"/>
      <c r="CUD54" s="319"/>
      <c r="CUE54" s="319"/>
      <c r="CUF54" s="319"/>
      <c r="CUG54" s="319"/>
      <c r="CUH54" s="319"/>
      <c r="CUI54" s="319"/>
      <c r="CUJ54" s="319"/>
      <c r="CUK54" s="319"/>
      <c r="CUL54" s="319"/>
      <c r="CUM54" s="319"/>
      <c r="CUN54" s="319"/>
      <c r="CUO54" s="319"/>
      <c r="CUP54" s="319"/>
      <c r="CUQ54" s="319"/>
      <c r="CUR54" s="319"/>
      <c r="CUS54" s="319"/>
      <c r="CUT54" s="319"/>
      <c r="CUU54" s="319"/>
      <c r="CUV54" s="319"/>
      <c r="CUW54" s="319"/>
      <c r="CUX54" s="319"/>
      <c r="CUY54" s="319"/>
      <c r="CUZ54" s="319"/>
      <c r="CVA54" s="319"/>
      <c r="CVB54" s="319"/>
      <c r="CVC54" s="319"/>
      <c r="CVD54" s="319"/>
      <c r="CVE54" s="319"/>
      <c r="CVF54" s="319"/>
      <c r="CVG54" s="319"/>
      <c r="CVH54" s="319"/>
      <c r="CVI54" s="319"/>
      <c r="CVJ54" s="319"/>
      <c r="CVK54" s="319"/>
      <c r="CVL54" s="319"/>
      <c r="CVM54" s="319"/>
      <c r="CVN54" s="319"/>
      <c r="CVO54" s="319"/>
      <c r="CVP54" s="319"/>
      <c r="CVQ54" s="319"/>
      <c r="CVR54" s="319"/>
      <c r="CVS54" s="319"/>
      <c r="CVT54" s="319"/>
      <c r="CVU54" s="319"/>
      <c r="CVV54" s="319"/>
      <c r="CVW54" s="319"/>
      <c r="CVX54" s="319"/>
      <c r="CVY54" s="319"/>
      <c r="CVZ54" s="319"/>
      <c r="CWA54" s="319"/>
      <c r="CWB54" s="319"/>
      <c r="CWC54" s="319"/>
      <c r="CWD54" s="319"/>
      <c r="CWE54" s="319"/>
      <c r="CWF54" s="319"/>
      <c r="CWG54" s="319"/>
      <c r="CWH54" s="319"/>
      <c r="CWI54" s="319"/>
      <c r="CWJ54" s="319"/>
      <c r="CWK54" s="319"/>
      <c r="CWL54" s="319"/>
      <c r="CWM54" s="319"/>
      <c r="CWN54" s="319"/>
      <c r="CWO54" s="319"/>
      <c r="CWP54" s="319"/>
      <c r="CWQ54" s="319"/>
      <c r="CWR54" s="319"/>
      <c r="CWS54" s="319"/>
      <c r="CWT54" s="319"/>
      <c r="CWU54" s="319"/>
      <c r="CWV54" s="319"/>
      <c r="CWW54" s="319"/>
      <c r="CWX54" s="319"/>
      <c r="CWY54" s="319"/>
      <c r="CWZ54" s="319"/>
      <c r="CXA54" s="319"/>
      <c r="CXB54" s="319"/>
      <c r="CXC54" s="319"/>
      <c r="CXD54" s="319"/>
      <c r="CXE54" s="319"/>
      <c r="CXF54" s="319"/>
      <c r="CXG54" s="319"/>
      <c r="CXH54" s="319"/>
      <c r="CXI54" s="319"/>
      <c r="CXJ54" s="319"/>
      <c r="CXK54" s="319"/>
      <c r="CXL54" s="319"/>
      <c r="CXM54" s="319"/>
      <c r="CXN54" s="319"/>
      <c r="CXO54" s="319"/>
      <c r="CXP54" s="319"/>
      <c r="CXQ54" s="319"/>
      <c r="CXR54" s="319"/>
      <c r="CXS54" s="319"/>
      <c r="CXT54" s="319"/>
      <c r="CXU54" s="319"/>
      <c r="CXV54" s="319"/>
      <c r="CXW54" s="319"/>
      <c r="CXX54" s="319"/>
      <c r="CXY54" s="319"/>
      <c r="CXZ54" s="319"/>
      <c r="CYA54" s="319"/>
      <c r="CYB54" s="319"/>
      <c r="CYC54" s="319"/>
      <c r="CYD54" s="319"/>
      <c r="CYE54" s="319"/>
      <c r="CYF54" s="319"/>
      <c r="CYG54" s="319"/>
      <c r="CYH54" s="319"/>
      <c r="CYI54" s="319"/>
      <c r="CYJ54" s="319"/>
      <c r="CYK54" s="319"/>
      <c r="CYL54" s="319"/>
      <c r="CYM54" s="319"/>
      <c r="CYN54" s="319"/>
      <c r="CYO54" s="319"/>
      <c r="CYP54" s="319"/>
      <c r="CYQ54" s="319"/>
      <c r="CYR54" s="319"/>
      <c r="CYS54" s="319"/>
      <c r="CYT54" s="319"/>
      <c r="CYU54" s="319"/>
      <c r="CYV54" s="319"/>
      <c r="CYW54" s="319"/>
      <c r="CYX54" s="319"/>
      <c r="CYY54" s="319"/>
      <c r="CYZ54" s="319"/>
      <c r="CZA54" s="319"/>
      <c r="CZB54" s="319"/>
      <c r="CZC54" s="319"/>
      <c r="CZD54" s="319"/>
      <c r="CZE54" s="319"/>
      <c r="CZF54" s="319"/>
      <c r="CZG54" s="319"/>
      <c r="CZH54" s="319"/>
      <c r="CZI54" s="319"/>
      <c r="CZJ54" s="319"/>
      <c r="CZK54" s="319"/>
      <c r="CZL54" s="319"/>
      <c r="CZM54" s="319"/>
      <c r="CZN54" s="319"/>
      <c r="CZO54" s="319"/>
      <c r="CZP54" s="319"/>
      <c r="CZQ54" s="319"/>
      <c r="CZR54" s="319"/>
      <c r="CZS54" s="319"/>
      <c r="CZT54" s="319"/>
      <c r="CZU54" s="319"/>
      <c r="CZV54" s="319"/>
      <c r="CZW54" s="319"/>
      <c r="CZX54" s="319"/>
      <c r="CZY54" s="319"/>
      <c r="CZZ54" s="319"/>
      <c r="DAA54" s="319"/>
      <c r="DAB54" s="319"/>
      <c r="DAC54" s="319"/>
      <c r="DAD54" s="319"/>
      <c r="DAE54" s="319"/>
      <c r="DAF54" s="319"/>
      <c r="DAG54" s="319"/>
      <c r="DAH54" s="319"/>
      <c r="DAI54" s="319"/>
      <c r="DAJ54" s="319"/>
      <c r="DAK54" s="319"/>
      <c r="DAL54" s="319"/>
      <c r="DAM54" s="319"/>
      <c r="DAN54" s="319"/>
      <c r="DAO54" s="319"/>
      <c r="DAP54" s="319"/>
      <c r="DAQ54" s="319"/>
      <c r="DAR54" s="319"/>
      <c r="DAS54" s="319"/>
      <c r="DAT54" s="319"/>
      <c r="DAU54" s="319"/>
      <c r="DAV54" s="319"/>
      <c r="DAW54" s="319"/>
      <c r="DAX54" s="319"/>
      <c r="DAY54" s="319"/>
      <c r="DAZ54" s="319"/>
      <c r="DBA54" s="319"/>
      <c r="DBB54" s="319"/>
      <c r="DBC54" s="319"/>
      <c r="DBD54" s="319"/>
      <c r="DBE54" s="319"/>
      <c r="DBF54" s="319"/>
      <c r="DBG54" s="319"/>
      <c r="DBH54" s="319"/>
      <c r="DBI54" s="319"/>
      <c r="DBJ54" s="319"/>
      <c r="DBK54" s="319"/>
      <c r="DBL54" s="319"/>
      <c r="DBM54" s="319"/>
      <c r="DBN54" s="319"/>
      <c r="DBO54" s="319"/>
      <c r="DBP54" s="319"/>
      <c r="DBQ54" s="319"/>
      <c r="DBR54" s="319"/>
      <c r="DBS54" s="319"/>
      <c r="DBT54" s="319"/>
      <c r="DBU54" s="319"/>
      <c r="DBV54" s="319"/>
      <c r="DBW54" s="319"/>
      <c r="DBX54" s="319"/>
      <c r="DBY54" s="319"/>
      <c r="DBZ54" s="319"/>
      <c r="DCA54" s="319"/>
      <c r="DCB54" s="319"/>
      <c r="DCC54" s="319"/>
      <c r="DCD54" s="319"/>
      <c r="DCE54" s="319"/>
      <c r="DCF54" s="319"/>
      <c r="DCG54" s="319"/>
      <c r="DCH54" s="319"/>
      <c r="DCI54" s="319"/>
      <c r="DCJ54" s="319"/>
      <c r="DCK54" s="319"/>
      <c r="DCL54" s="319"/>
      <c r="DCM54" s="319"/>
      <c r="DCN54" s="319"/>
      <c r="DCO54" s="319"/>
      <c r="DCP54" s="319"/>
      <c r="DCQ54" s="319"/>
      <c r="DCR54" s="319"/>
      <c r="DCS54" s="319"/>
      <c r="DCT54" s="319"/>
      <c r="DCU54" s="319"/>
      <c r="DCV54" s="319"/>
      <c r="DCW54" s="319"/>
      <c r="DCX54" s="319"/>
      <c r="DCY54" s="319"/>
      <c r="DCZ54" s="319"/>
      <c r="DDA54" s="319"/>
      <c r="DDB54" s="319"/>
      <c r="DDC54" s="319"/>
      <c r="DDD54" s="319"/>
      <c r="DDE54" s="319"/>
      <c r="DDF54" s="319"/>
      <c r="DDG54" s="319"/>
      <c r="DDH54" s="319"/>
      <c r="DDI54" s="319"/>
      <c r="DDJ54" s="319"/>
      <c r="DDK54" s="319"/>
      <c r="DDL54" s="319"/>
      <c r="DDM54" s="319"/>
      <c r="DDN54" s="319"/>
      <c r="DDO54" s="319"/>
      <c r="DDP54" s="319"/>
      <c r="DDQ54" s="319"/>
      <c r="DDR54" s="319"/>
      <c r="DDS54" s="319"/>
      <c r="DDT54" s="319"/>
      <c r="DDU54" s="319"/>
      <c r="DDV54" s="319"/>
      <c r="DDW54" s="319"/>
      <c r="DDX54" s="319"/>
      <c r="DDY54" s="319"/>
      <c r="DDZ54" s="319"/>
      <c r="DEA54" s="319"/>
      <c r="DEB54" s="319"/>
      <c r="DEC54" s="319"/>
      <c r="DED54" s="319"/>
      <c r="DEE54" s="319"/>
      <c r="DEF54" s="319"/>
      <c r="DEG54" s="319"/>
      <c r="DEH54" s="319"/>
      <c r="DEI54" s="319"/>
      <c r="DEJ54" s="319"/>
      <c r="DEK54" s="319"/>
      <c r="DEL54" s="319"/>
      <c r="DEM54" s="319"/>
      <c r="DEN54" s="319"/>
      <c r="DEO54" s="319"/>
      <c r="DEP54" s="319"/>
      <c r="DEQ54" s="319"/>
      <c r="DER54" s="319"/>
      <c r="DES54" s="319"/>
      <c r="DET54" s="319"/>
      <c r="DEU54" s="319"/>
      <c r="DEV54" s="319"/>
      <c r="DEW54" s="319"/>
      <c r="DEX54" s="319"/>
      <c r="DEY54" s="319"/>
      <c r="DEZ54" s="319"/>
      <c r="DFA54" s="319"/>
      <c r="DFB54" s="319"/>
      <c r="DFC54" s="319"/>
      <c r="DFD54" s="319"/>
      <c r="DFE54" s="319"/>
      <c r="DFF54" s="319"/>
      <c r="DFG54" s="319"/>
      <c r="DFH54" s="319"/>
      <c r="DFI54" s="319"/>
      <c r="DFJ54" s="319"/>
      <c r="DFK54" s="319"/>
      <c r="DFL54" s="319"/>
      <c r="DFM54" s="319"/>
      <c r="DFN54" s="319"/>
      <c r="DFO54" s="319"/>
      <c r="DFP54" s="319"/>
      <c r="DFQ54" s="319"/>
      <c r="DFR54" s="319"/>
      <c r="DFS54" s="319"/>
      <c r="DFT54" s="319"/>
      <c r="DFU54" s="319"/>
      <c r="DFV54" s="319"/>
      <c r="DFW54" s="319"/>
      <c r="DFX54" s="319"/>
      <c r="DFY54" s="319"/>
      <c r="DFZ54" s="319"/>
      <c r="DGA54" s="319"/>
      <c r="DGB54" s="319"/>
      <c r="DGC54" s="319"/>
      <c r="DGD54" s="319"/>
      <c r="DGE54" s="319"/>
      <c r="DGF54" s="319"/>
      <c r="DGG54" s="319"/>
      <c r="DGH54" s="319"/>
      <c r="DGI54" s="319"/>
      <c r="DGJ54" s="319"/>
      <c r="DGK54" s="319"/>
      <c r="DGL54" s="319"/>
      <c r="DGM54" s="319"/>
      <c r="DGN54" s="319"/>
      <c r="DGO54" s="319"/>
      <c r="DGP54" s="319"/>
      <c r="DGQ54" s="319"/>
      <c r="DGR54" s="319"/>
      <c r="DGS54" s="319"/>
      <c r="DGT54" s="319"/>
      <c r="DGU54" s="319"/>
      <c r="DGV54" s="319"/>
      <c r="DGW54" s="319"/>
      <c r="DGX54" s="319"/>
      <c r="DGY54" s="319"/>
      <c r="DGZ54" s="319"/>
      <c r="DHA54" s="319"/>
      <c r="DHB54" s="319"/>
      <c r="DHC54" s="319"/>
      <c r="DHD54" s="319"/>
      <c r="DHE54" s="319"/>
      <c r="DHF54" s="319"/>
      <c r="DHG54" s="319"/>
      <c r="DHH54" s="319"/>
      <c r="DHI54" s="319"/>
      <c r="DHJ54" s="319"/>
      <c r="DHK54" s="319"/>
      <c r="DHL54" s="319"/>
      <c r="DHM54" s="319"/>
      <c r="DHN54" s="319"/>
      <c r="DHO54" s="319"/>
      <c r="DHP54" s="319"/>
      <c r="DHQ54" s="319"/>
      <c r="DHR54" s="319"/>
      <c r="DHS54" s="319"/>
      <c r="DHT54" s="319"/>
      <c r="DHU54" s="319"/>
      <c r="DHV54" s="319"/>
      <c r="DHW54" s="319"/>
      <c r="DHX54" s="319"/>
      <c r="DHY54" s="319"/>
      <c r="DHZ54" s="319"/>
      <c r="DIA54" s="319"/>
      <c r="DIB54" s="319"/>
      <c r="DIC54" s="319"/>
      <c r="DID54" s="319"/>
      <c r="DIE54" s="319"/>
      <c r="DIF54" s="319"/>
      <c r="DIG54" s="319"/>
      <c r="DIH54" s="319"/>
      <c r="DII54" s="319"/>
      <c r="DIJ54" s="319"/>
      <c r="DIK54" s="319"/>
      <c r="DIL54" s="319"/>
      <c r="DIM54" s="319"/>
      <c r="DIN54" s="319"/>
      <c r="DIO54" s="319"/>
      <c r="DIP54" s="319"/>
      <c r="DIQ54" s="319"/>
      <c r="DIR54" s="319"/>
      <c r="DIS54" s="319"/>
      <c r="DIT54" s="319"/>
      <c r="DIU54" s="319"/>
      <c r="DIV54" s="319"/>
      <c r="DIW54" s="319"/>
      <c r="DIX54" s="319"/>
      <c r="DIY54" s="319"/>
      <c r="DIZ54" s="319"/>
      <c r="DJA54" s="319"/>
      <c r="DJB54" s="319"/>
      <c r="DJC54" s="319"/>
      <c r="DJD54" s="319"/>
      <c r="DJE54" s="319"/>
      <c r="DJF54" s="319"/>
      <c r="DJG54" s="319"/>
      <c r="DJH54" s="319"/>
      <c r="DJI54" s="319"/>
      <c r="DJJ54" s="319"/>
      <c r="DJK54" s="319"/>
      <c r="DJL54" s="319"/>
      <c r="DJM54" s="319"/>
      <c r="DJN54" s="319"/>
      <c r="DJO54" s="319"/>
      <c r="DJP54" s="319"/>
      <c r="DJQ54" s="319"/>
      <c r="DJR54" s="319"/>
      <c r="DJS54" s="319"/>
      <c r="DJT54" s="319"/>
      <c r="DJU54" s="319"/>
      <c r="DJV54" s="319"/>
      <c r="DJW54" s="319"/>
      <c r="DJX54" s="319"/>
      <c r="DJY54" s="319"/>
      <c r="DJZ54" s="319"/>
      <c r="DKA54" s="319"/>
      <c r="DKB54" s="319"/>
      <c r="DKC54" s="319"/>
      <c r="DKD54" s="319"/>
      <c r="DKE54" s="319"/>
      <c r="DKF54" s="319"/>
      <c r="DKG54" s="319"/>
      <c r="DKH54" s="319"/>
      <c r="DKI54" s="319"/>
      <c r="DKJ54" s="319"/>
      <c r="DKK54" s="319"/>
      <c r="DKL54" s="319"/>
      <c r="DKM54" s="319"/>
      <c r="DKN54" s="319"/>
      <c r="DKO54" s="319"/>
      <c r="DKP54" s="319"/>
      <c r="DKQ54" s="319"/>
      <c r="DKR54" s="319"/>
      <c r="DKS54" s="319"/>
      <c r="DKT54" s="319"/>
      <c r="DKU54" s="319"/>
      <c r="DKV54" s="319"/>
      <c r="DKW54" s="319"/>
      <c r="DKX54" s="319"/>
      <c r="DKY54" s="319"/>
      <c r="DKZ54" s="319"/>
      <c r="DLA54" s="319"/>
      <c r="DLB54" s="319"/>
      <c r="DLC54" s="319"/>
      <c r="DLD54" s="319"/>
      <c r="DLE54" s="319"/>
      <c r="DLF54" s="319"/>
      <c r="DLG54" s="319"/>
      <c r="DLH54" s="319"/>
      <c r="DLI54" s="319"/>
      <c r="DLJ54" s="319"/>
      <c r="DLK54" s="319"/>
      <c r="DLL54" s="319"/>
      <c r="DLM54" s="319"/>
      <c r="DLN54" s="319"/>
      <c r="DLO54" s="319"/>
      <c r="DLP54" s="319"/>
      <c r="DLQ54" s="319"/>
      <c r="DLR54" s="319"/>
      <c r="DLS54" s="319"/>
      <c r="DLT54" s="319"/>
      <c r="DLU54" s="319"/>
      <c r="DLV54" s="319"/>
      <c r="DLW54" s="319"/>
      <c r="DLX54" s="319"/>
      <c r="DLY54" s="319"/>
      <c r="DLZ54" s="319"/>
      <c r="DMA54" s="319"/>
      <c r="DMB54" s="319"/>
      <c r="DMC54" s="319"/>
      <c r="DMD54" s="319"/>
      <c r="DME54" s="319"/>
      <c r="DMF54" s="319"/>
      <c r="DMG54" s="319"/>
      <c r="DMH54" s="319"/>
      <c r="DMI54" s="319"/>
      <c r="DMJ54" s="319"/>
      <c r="DMK54" s="319"/>
      <c r="DML54" s="319"/>
      <c r="DMM54" s="319"/>
      <c r="DMN54" s="319"/>
      <c r="DMO54" s="319"/>
      <c r="DMP54" s="319"/>
      <c r="DMQ54" s="319"/>
      <c r="DMR54" s="319"/>
      <c r="DMS54" s="319"/>
      <c r="DMT54" s="319"/>
      <c r="DMU54" s="319"/>
      <c r="DMV54" s="319"/>
      <c r="DMW54" s="319"/>
      <c r="DMX54" s="319"/>
      <c r="DMY54" s="319"/>
      <c r="DMZ54" s="319"/>
      <c r="DNA54" s="319"/>
      <c r="DNB54" s="319"/>
      <c r="DNC54" s="319"/>
      <c r="DND54" s="319"/>
      <c r="DNE54" s="319"/>
      <c r="DNF54" s="319"/>
      <c r="DNG54" s="319"/>
      <c r="DNH54" s="319"/>
      <c r="DNI54" s="319"/>
      <c r="DNJ54" s="319"/>
      <c r="DNK54" s="319"/>
      <c r="DNL54" s="319"/>
      <c r="DNM54" s="319"/>
      <c r="DNN54" s="319"/>
      <c r="DNO54" s="319"/>
      <c r="DNP54" s="319"/>
      <c r="DNQ54" s="319"/>
      <c r="DNR54" s="319"/>
      <c r="DNS54" s="319"/>
      <c r="DNT54" s="319"/>
      <c r="DNU54" s="319"/>
      <c r="DNV54" s="319"/>
      <c r="DNW54" s="319"/>
      <c r="DNX54" s="319"/>
      <c r="DNY54" s="319"/>
      <c r="DNZ54" s="319"/>
      <c r="DOA54" s="319"/>
      <c r="DOB54" s="319"/>
      <c r="DOC54" s="319"/>
      <c r="DOD54" s="319"/>
      <c r="DOE54" s="319"/>
      <c r="DOF54" s="319"/>
      <c r="DOG54" s="319"/>
      <c r="DOH54" s="319"/>
      <c r="DOI54" s="319"/>
      <c r="DOJ54" s="319"/>
      <c r="DOK54" s="319"/>
      <c r="DOL54" s="319"/>
      <c r="DOM54" s="319"/>
      <c r="DON54" s="319"/>
      <c r="DOO54" s="319"/>
      <c r="DOP54" s="319"/>
      <c r="DOQ54" s="319"/>
      <c r="DOR54" s="319"/>
      <c r="DOS54" s="319"/>
      <c r="DOT54" s="319"/>
      <c r="DOU54" s="319"/>
      <c r="DOV54" s="319"/>
      <c r="DOW54" s="319"/>
      <c r="DOX54" s="319"/>
      <c r="DOY54" s="319"/>
      <c r="DOZ54" s="319"/>
      <c r="DPA54" s="319"/>
      <c r="DPB54" s="319"/>
      <c r="DPC54" s="319"/>
      <c r="DPD54" s="319"/>
      <c r="DPE54" s="319"/>
      <c r="DPF54" s="319"/>
      <c r="DPG54" s="319"/>
      <c r="DPH54" s="319"/>
      <c r="DPI54" s="319"/>
      <c r="DPJ54" s="319"/>
      <c r="DPK54" s="319"/>
      <c r="DPL54" s="319"/>
      <c r="DPM54" s="319"/>
      <c r="DPN54" s="319"/>
      <c r="DPO54" s="319"/>
      <c r="DPP54" s="319"/>
      <c r="DPQ54" s="319"/>
      <c r="DPR54" s="319"/>
      <c r="DPS54" s="319"/>
      <c r="DPT54" s="319"/>
      <c r="DPU54" s="319"/>
      <c r="DPV54" s="319"/>
      <c r="DPW54" s="319"/>
      <c r="DPX54" s="319"/>
      <c r="DPY54" s="319"/>
      <c r="DPZ54" s="319"/>
      <c r="DQA54" s="319"/>
      <c r="DQB54" s="319"/>
      <c r="DQC54" s="319"/>
      <c r="DQD54" s="319"/>
      <c r="DQE54" s="319"/>
      <c r="DQF54" s="319"/>
      <c r="DQG54" s="319"/>
      <c r="DQH54" s="319"/>
      <c r="DQI54" s="319"/>
      <c r="DQJ54" s="319"/>
      <c r="DQK54" s="319"/>
      <c r="DQL54" s="319"/>
      <c r="DQM54" s="319"/>
      <c r="DQN54" s="319"/>
      <c r="DQO54" s="319"/>
      <c r="DQP54" s="319"/>
      <c r="DQQ54" s="319"/>
      <c r="DQR54" s="319"/>
      <c r="DQS54" s="319"/>
      <c r="DQT54" s="319"/>
      <c r="DQU54" s="319"/>
      <c r="DQV54" s="319"/>
      <c r="DQW54" s="319"/>
      <c r="DQX54" s="319"/>
      <c r="DQY54" s="319"/>
      <c r="DQZ54" s="319"/>
      <c r="DRA54" s="319"/>
      <c r="DRB54" s="319"/>
      <c r="DRC54" s="319"/>
      <c r="DRD54" s="319"/>
      <c r="DRE54" s="319"/>
      <c r="DRF54" s="319"/>
      <c r="DRG54" s="319"/>
      <c r="DRH54" s="319"/>
      <c r="DRI54" s="319"/>
      <c r="DRJ54" s="319"/>
      <c r="DRK54" s="319"/>
      <c r="DRL54" s="319"/>
      <c r="DRM54" s="319"/>
      <c r="DRN54" s="319"/>
      <c r="DRO54" s="319"/>
      <c r="DRP54" s="319"/>
      <c r="DRQ54" s="319"/>
      <c r="DRR54" s="319"/>
      <c r="DRS54" s="319"/>
      <c r="DRT54" s="319"/>
      <c r="DRU54" s="319"/>
      <c r="DRV54" s="319"/>
      <c r="DRW54" s="319"/>
      <c r="DRX54" s="319"/>
      <c r="DRY54" s="319"/>
      <c r="DRZ54" s="319"/>
      <c r="DSA54" s="319"/>
      <c r="DSB54" s="319"/>
      <c r="DSC54" s="319"/>
      <c r="DSD54" s="319"/>
      <c r="DSE54" s="319"/>
      <c r="DSF54" s="319"/>
      <c r="DSG54" s="319"/>
      <c r="DSH54" s="319"/>
      <c r="DSI54" s="319"/>
      <c r="DSJ54" s="319"/>
      <c r="DSK54" s="319"/>
      <c r="DSL54" s="319"/>
      <c r="DSM54" s="319"/>
      <c r="DSN54" s="319"/>
      <c r="DSO54" s="319"/>
      <c r="DSP54" s="319"/>
      <c r="DSQ54" s="319"/>
      <c r="DSR54" s="319"/>
      <c r="DSS54" s="319"/>
      <c r="DST54" s="319"/>
      <c r="DSU54" s="319"/>
      <c r="DSV54" s="319"/>
      <c r="DSW54" s="319"/>
      <c r="DSX54" s="319"/>
      <c r="DSY54" s="319"/>
      <c r="DSZ54" s="319"/>
      <c r="DTA54" s="319"/>
      <c r="DTB54" s="319"/>
      <c r="DTC54" s="319"/>
      <c r="DTD54" s="319"/>
      <c r="DTE54" s="319"/>
      <c r="DTF54" s="319"/>
      <c r="DTG54" s="319"/>
      <c r="DTH54" s="319"/>
      <c r="DTI54" s="319"/>
      <c r="DTJ54" s="319"/>
      <c r="DTK54" s="319"/>
      <c r="DTL54" s="319"/>
      <c r="DTM54" s="319"/>
      <c r="DTN54" s="319"/>
      <c r="DTO54" s="319"/>
      <c r="DTP54" s="319"/>
      <c r="DTQ54" s="319"/>
      <c r="DTR54" s="319"/>
      <c r="DTS54" s="319"/>
      <c r="DTT54" s="319"/>
      <c r="DTU54" s="319"/>
      <c r="DTV54" s="319"/>
      <c r="DTW54" s="319"/>
      <c r="DTX54" s="319"/>
      <c r="DTY54" s="319"/>
      <c r="DTZ54" s="319"/>
      <c r="DUA54" s="319"/>
      <c r="DUB54" s="319"/>
      <c r="DUC54" s="319"/>
      <c r="DUD54" s="319"/>
      <c r="DUE54" s="319"/>
      <c r="DUF54" s="319"/>
      <c r="DUG54" s="319"/>
      <c r="DUH54" s="319"/>
      <c r="DUI54" s="319"/>
      <c r="DUJ54" s="319"/>
      <c r="DUK54" s="319"/>
      <c r="DUL54" s="319"/>
      <c r="DUM54" s="319"/>
      <c r="DUN54" s="319"/>
      <c r="DUO54" s="319"/>
      <c r="DUP54" s="319"/>
      <c r="DUQ54" s="319"/>
      <c r="DUR54" s="319"/>
      <c r="DUS54" s="319"/>
      <c r="DUT54" s="319"/>
      <c r="DUU54" s="319"/>
      <c r="DUV54" s="319"/>
      <c r="DUW54" s="319"/>
      <c r="DUX54" s="319"/>
      <c r="DUY54" s="319"/>
      <c r="DUZ54" s="319"/>
      <c r="DVA54" s="319"/>
      <c r="DVB54" s="319"/>
      <c r="DVC54" s="319"/>
      <c r="DVD54" s="319"/>
      <c r="DVE54" s="319"/>
      <c r="DVF54" s="319"/>
      <c r="DVG54" s="319"/>
      <c r="DVH54" s="319"/>
      <c r="DVI54" s="319"/>
      <c r="DVJ54" s="319"/>
      <c r="DVK54" s="319"/>
      <c r="DVL54" s="319"/>
      <c r="DVM54" s="319"/>
      <c r="DVN54" s="319"/>
      <c r="DVO54" s="319"/>
      <c r="DVP54" s="319"/>
      <c r="DVQ54" s="319"/>
      <c r="DVR54" s="319"/>
      <c r="DVS54" s="319"/>
      <c r="DVT54" s="319"/>
      <c r="DVU54" s="319"/>
      <c r="DVV54" s="319"/>
      <c r="DVW54" s="319"/>
      <c r="DVX54" s="319"/>
      <c r="DVY54" s="319"/>
      <c r="DVZ54" s="319"/>
      <c r="DWA54" s="319"/>
      <c r="DWB54" s="319"/>
      <c r="DWC54" s="319"/>
      <c r="DWD54" s="319"/>
      <c r="DWE54" s="319"/>
      <c r="DWF54" s="319"/>
      <c r="DWG54" s="319"/>
      <c r="DWH54" s="319"/>
      <c r="DWI54" s="319"/>
      <c r="DWJ54" s="319"/>
      <c r="DWK54" s="319"/>
      <c r="DWL54" s="319"/>
      <c r="DWM54" s="319"/>
      <c r="DWN54" s="319"/>
      <c r="DWO54" s="319"/>
      <c r="DWP54" s="319"/>
      <c r="DWQ54" s="319"/>
      <c r="DWR54" s="319"/>
      <c r="DWS54" s="319"/>
      <c r="DWT54" s="319"/>
      <c r="DWU54" s="319"/>
      <c r="DWV54" s="319"/>
      <c r="DWW54" s="319"/>
      <c r="DWX54" s="319"/>
      <c r="DWY54" s="319"/>
      <c r="DWZ54" s="319"/>
      <c r="DXA54" s="319"/>
      <c r="DXB54" s="319"/>
      <c r="DXC54" s="319"/>
      <c r="DXD54" s="319"/>
      <c r="DXE54" s="319"/>
      <c r="DXF54" s="319"/>
      <c r="DXG54" s="319"/>
      <c r="DXH54" s="319"/>
      <c r="DXI54" s="319"/>
      <c r="DXJ54" s="319"/>
      <c r="DXK54" s="319"/>
      <c r="DXL54" s="319"/>
      <c r="DXM54" s="319"/>
      <c r="DXN54" s="319"/>
      <c r="DXO54" s="319"/>
      <c r="DXP54" s="319"/>
      <c r="DXQ54" s="319"/>
      <c r="DXR54" s="319"/>
      <c r="DXS54" s="319"/>
      <c r="DXT54" s="319"/>
      <c r="DXU54" s="319"/>
      <c r="DXV54" s="319"/>
      <c r="DXW54" s="319"/>
      <c r="DXX54" s="319"/>
      <c r="DXY54" s="319"/>
      <c r="DXZ54" s="319"/>
      <c r="DYA54" s="319"/>
      <c r="DYB54" s="319"/>
      <c r="DYC54" s="319"/>
      <c r="DYD54" s="319"/>
      <c r="DYE54" s="319"/>
      <c r="DYF54" s="319"/>
      <c r="DYG54" s="319"/>
      <c r="DYH54" s="319"/>
      <c r="DYI54" s="319"/>
      <c r="DYJ54" s="319"/>
      <c r="DYK54" s="319"/>
      <c r="DYL54" s="319"/>
      <c r="DYM54" s="319"/>
      <c r="DYN54" s="319"/>
      <c r="DYO54" s="319"/>
      <c r="DYP54" s="319"/>
      <c r="DYQ54" s="319"/>
      <c r="DYR54" s="319"/>
      <c r="DYS54" s="319"/>
      <c r="DYT54" s="319"/>
      <c r="DYU54" s="319"/>
      <c r="DYV54" s="319"/>
      <c r="DYW54" s="319"/>
      <c r="DYX54" s="319"/>
      <c r="DYY54" s="319"/>
      <c r="DYZ54" s="319"/>
      <c r="DZA54" s="319"/>
      <c r="DZB54" s="319"/>
      <c r="DZC54" s="319"/>
      <c r="DZD54" s="319"/>
      <c r="DZE54" s="319"/>
      <c r="DZF54" s="319"/>
      <c r="DZG54" s="319"/>
      <c r="DZH54" s="319"/>
      <c r="DZI54" s="319"/>
      <c r="DZJ54" s="319"/>
      <c r="DZK54" s="319"/>
      <c r="DZL54" s="319"/>
      <c r="DZM54" s="319"/>
      <c r="DZN54" s="319"/>
      <c r="DZO54" s="319"/>
      <c r="DZP54" s="319"/>
      <c r="DZQ54" s="319"/>
      <c r="DZR54" s="319"/>
      <c r="DZS54" s="319"/>
      <c r="DZT54" s="319"/>
      <c r="DZU54" s="319"/>
      <c r="DZV54" s="319"/>
      <c r="DZW54" s="319"/>
      <c r="DZX54" s="319"/>
      <c r="DZY54" s="319"/>
      <c r="DZZ54" s="319"/>
      <c r="EAA54" s="319"/>
      <c r="EAB54" s="319"/>
      <c r="EAC54" s="319"/>
      <c r="EAD54" s="319"/>
      <c r="EAE54" s="319"/>
      <c r="EAF54" s="319"/>
      <c r="EAG54" s="319"/>
      <c r="EAH54" s="319"/>
      <c r="EAI54" s="319"/>
      <c r="EAJ54" s="319"/>
      <c r="EAK54" s="319"/>
      <c r="EAL54" s="319"/>
      <c r="EAM54" s="319"/>
      <c r="EAN54" s="319"/>
      <c r="EAO54" s="319"/>
      <c r="EAP54" s="319"/>
      <c r="EAQ54" s="319"/>
      <c r="EAR54" s="319"/>
      <c r="EAS54" s="319"/>
      <c r="EAT54" s="319"/>
      <c r="EAU54" s="319"/>
      <c r="EAV54" s="319"/>
      <c r="EAW54" s="319"/>
      <c r="EAX54" s="319"/>
      <c r="EAY54" s="319"/>
      <c r="EAZ54" s="319"/>
      <c r="EBA54" s="319"/>
      <c r="EBB54" s="319"/>
      <c r="EBC54" s="319"/>
      <c r="EBD54" s="319"/>
      <c r="EBE54" s="319"/>
      <c r="EBF54" s="319"/>
      <c r="EBG54" s="319"/>
      <c r="EBH54" s="319"/>
      <c r="EBI54" s="319"/>
      <c r="EBJ54" s="319"/>
      <c r="EBK54" s="319"/>
      <c r="EBL54" s="319"/>
      <c r="EBM54" s="319"/>
      <c r="EBN54" s="319"/>
      <c r="EBO54" s="319"/>
      <c r="EBP54" s="319"/>
      <c r="EBQ54" s="319"/>
      <c r="EBR54" s="319"/>
      <c r="EBS54" s="319"/>
      <c r="EBT54" s="319"/>
      <c r="EBU54" s="319"/>
      <c r="EBV54" s="319"/>
      <c r="EBW54" s="319"/>
      <c r="EBX54" s="319"/>
      <c r="EBY54" s="319"/>
      <c r="EBZ54" s="319"/>
      <c r="ECA54" s="319"/>
      <c r="ECB54" s="319"/>
      <c r="ECC54" s="319"/>
      <c r="ECD54" s="319"/>
      <c r="ECE54" s="319"/>
      <c r="ECF54" s="319"/>
      <c r="ECG54" s="319"/>
      <c r="ECH54" s="319"/>
      <c r="ECI54" s="319"/>
      <c r="ECJ54" s="319"/>
      <c r="ECK54" s="319"/>
      <c r="ECL54" s="319"/>
      <c r="ECM54" s="319"/>
      <c r="ECN54" s="319"/>
      <c r="ECO54" s="319"/>
      <c r="ECP54" s="319"/>
      <c r="ECQ54" s="319"/>
      <c r="ECR54" s="319"/>
      <c r="ECS54" s="319"/>
      <c r="ECT54" s="319"/>
      <c r="ECU54" s="319"/>
      <c r="ECV54" s="319"/>
      <c r="ECW54" s="319"/>
      <c r="ECX54" s="319"/>
      <c r="ECY54" s="319"/>
      <c r="ECZ54" s="319"/>
      <c r="EDA54" s="319"/>
      <c r="EDB54" s="319"/>
      <c r="EDC54" s="319"/>
      <c r="EDD54" s="319"/>
      <c r="EDE54" s="319"/>
      <c r="EDF54" s="319"/>
      <c r="EDG54" s="319"/>
      <c r="EDH54" s="319"/>
      <c r="EDI54" s="319"/>
      <c r="EDJ54" s="319"/>
      <c r="EDK54" s="319"/>
      <c r="EDL54" s="319"/>
      <c r="EDM54" s="319"/>
      <c r="EDN54" s="319"/>
      <c r="EDO54" s="319"/>
      <c r="EDP54" s="319"/>
      <c r="EDQ54" s="319"/>
      <c r="EDR54" s="319"/>
      <c r="EDS54" s="319"/>
      <c r="EDT54" s="319"/>
      <c r="EDU54" s="319"/>
      <c r="EDV54" s="319"/>
      <c r="EDW54" s="319"/>
      <c r="EDX54" s="319"/>
      <c r="EDY54" s="319"/>
      <c r="EDZ54" s="319"/>
      <c r="EEA54" s="319"/>
      <c r="EEB54" s="319"/>
      <c r="EEC54" s="319"/>
      <c r="EED54" s="319"/>
      <c r="EEE54" s="319"/>
      <c r="EEF54" s="319"/>
      <c r="EEG54" s="319"/>
      <c r="EEH54" s="319"/>
      <c r="EEI54" s="319"/>
      <c r="EEJ54" s="319"/>
      <c r="EEK54" s="319"/>
      <c r="EEL54" s="319"/>
      <c r="EEM54" s="319"/>
      <c r="EEN54" s="319"/>
      <c r="EEO54" s="319"/>
      <c r="EEP54" s="319"/>
      <c r="EEQ54" s="319"/>
      <c r="EER54" s="319"/>
      <c r="EES54" s="319"/>
      <c r="EET54" s="319"/>
      <c r="EEU54" s="319"/>
      <c r="EEV54" s="319"/>
      <c r="EEW54" s="319"/>
      <c r="EEX54" s="319"/>
      <c r="EEY54" s="319"/>
      <c r="EEZ54" s="319"/>
      <c r="EFA54" s="319"/>
      <c r="EFB54" s="319"/>
      <c r="EFC54" s="319"/>
      <c r="EFD54" s="319"/>
      <c r="EFE54" s="319"/>
      <c r="EFF54" s="319"/>
      <c r="EFG54" s="319"/>
      <c r="EFH54" s="319"/>
      <c r="EFI54" s="319"/>
      <c r="EFJ54" s="319"/>
      <c r="EFK54" s="319"/>
      <c r="EFL54" s="319"/>
      <c r="EFM54" s="319"/>
      <c r="EFN54" s="319"/>
      <c r="EFO54" s="319"/>
      <c r="EFP54" s="319"/>
      <c r="EFQ54" s="319"/>
      <c r="EFR54" s="319"/>
      <c r="EFS54" s="319"/>
      <c r="EFT54" s="319"/>
      <c r="EFU54" s="319"/>
      <c r="EFV54" s="319"/>
      <c r="EFW54" s="319"/>
      <c r="EFX54" s="319"/>
      <c r="EFY54" s="319"/>
      <c r="EFZ54" s="319"/>
      <c r="EGA54" s="319"/>
      <c r="EGB54" s="319"/>
      <c r="EGC54" s="319"/>
      <c r="EGD54" s="319"/>
      <c r="EGE54" s="319"/>
      <c r="EGF54" s="319"/>
      <c r="EGG54" s="319"/>
      <c r="EGH54" s="319"/>
      <c r="EGI54" s="319"/>
      <c r="EGJ54" s="319"/>
      <c r="EGK54" s="319"/>
      <c r="EGL54" s="319"/>
      <c r="EGM54" s="319"/>
      <c r="EGN54" s="319"/>
      <c r="EGO54" s="319"/>
      <c r="EGP54" s="319"/>
      <c r="EGQ54" s="319"/>
      <c r="EGR54" s="319"/>
      <c r="EGS54" s="319"/>
      <c r="EGT54" s="319"/>
      <c r="EGU54" s="319"/>
      <c r="EGV54" s="319"/>
      <c r="EGW54" s="319"/>
      <c r="EGX54" s="319"/>
      <c r="EGY54" s="319"/>
      <c r="EGZ54" s="319"/>
      <c r="EHA54" s="319"/>
      <c r="EHB54" s="319"/>
      <c r="EHC54" s="319"/>
      <c r="EHD54" s="319"/>
      <c r="EHE54" s="319"/>
      <c r="EHF54" s="319"/>
      <c r="EHG54" s="319"/>
      <c r="EHH54" s="319"/>
      <c r="EHI54" s="319"/>
      <c r="EHJ54" s="319"/>
      <c r="EHK54" s="319"/>
      <c r="EHL54" s="319"/>
      <c r="EHM54" s="319"/>
      <c r="EHN54" s="319"/>
      <c r="EHO54" s="319"/>
      <c r="EHP54" s="319"/>
      <c r="EHQ54" s="319"/>
      <c r="EHR54" s="319"/>
      <c r="EHS54" s="319"/>
      <c r="EHT54" s="319"/>
      <c r="EHU54" s="319"/>
      <c r="EHV54" s="319"/>
      <c r="EHW54" s="319"/>
      <c r="EHX54" s="319"/>
      <c r="EHY54" s="319"/>
      <c r="EHZ54" s="319"/>
      <c r="EIA54" s="319"/>
      <c r="EIB54" s="319"/>
      <c r="EIC54" s="319"/>
      <c r="EID54" s="319"/>
      <c r="EIE54" s="319"/>
      <c r="EIF54" s="319"/>
      <c r="EIG54" s="319"/>
      <c r="EIH54" s="319"/>
      <c r="EII54" s="319"/>
      <c r="EIJ54" s="319"/>
      <c r="EIK54" s="319"/>
      <c r="EIL54" s="319"/>
      <c r="EIM54" s="319"/>
      <c r="EIN54" s="319"/>
      <c r="EIO54" s="319"/>
      <c r="EIP54" s="319"/>
      <c r="EIQ54" s="319"/>
      <c r="EIR54" s="319"/>
      <c r="EIS54" s="319"/>
      <c r="EIT54" s="319"/>
      <c r="EIU54" s="319"/>
      <c r="EIV54" s="319"/>
      <c r="EIW54" s="319"/>
      <c r="EIX54" s="319"/>
      <c r="EIY54" s="319"/>
      <c r="EIZ54" s="319"/>
      <c r="EJA54" s="319"/>
      <c r="EJB54" s="319"/>
      <c r="EJC54" s="319"/>
      <c r="EJD54" s="319"/>
      <c r="EJE54" s="319"/>
      <c r="EJF54" s="319"/>
      <c r="EJG54" s="319"/>
      <c r="EJH54" s="319"/>
      <c r="EJI54" s="319"/>
      <c r="EJJ54" s="319"/>
      <c r="EJK54" s="319"/>
      <c r="EJL54" s="319"/>
      <c r="EJM54" s="319"/>
      <c r="EJN54" s="319"/>
      <c r="EJO54" s="319"/>
      <c r="EJP54" s="319"/>
      <c r="EJQ54" s="319"/>
      <c r="EJR54" s="319"/>
      <c r="EJS54" s="319"/>
      <c r="EJT54" s="319"/>
      <c r="EJU54" s="319"/>
      <c r="EJV54" s="319"/>
      <c r="EJW54" s="319"/>
      <c r="EJX54" s="319"/>
      <c r="EJY54" s="319"/>
      <c r="EJZ54" s="319"/>
      <c r="EKA54" s="319"/>
      <c r="EKB54" s="319"/>
      <c r="EKC54" s="319"/>
      <c r="EKD54" s="319"/>
      <c r="EKE54" s="319"/>
      <c r="EKF54" s="319"/>
      <c r="EKG54" s="319"/>
      <c r="EKH54" s="319"/>
      <c r="EKI54" s="319"/>
      <c r="EKJ54" s="319"/>
      <c r="EKK54" s="319"/>
      <c r="EKL54" s="319"/>
      <c r="EKM54" s="319"/>
      <c r="EKN54" s="319"/>
      <c r="EKO54" s="319"/>
      <c r="EKP54" s="319"/>
      <c r="EKQ54" s="319"/>
      <c r="EKR54" s="319"/>
      <c r="EKS54" s="319"/>
      <c r="EKT54" s="319"/>
      <c r="EKU54" s="319"/>
      <c r="EKV54" s="319"/>
      <c r="EKW54" s="319"/>
      <c r="EKX54" s="319"/>
      <c r="EKY54" s="319"/>
      <c r="EKZ54" s="319"/>
      <c r="ELA54" s="319"/>
      <c r="ELB54" s="319"/>
      <c r="ELC54" s="319"/>
      <c r="ELD54" s="319"/>
      <c r="ELE54" s="319"/>
      <c r="ELF54" s="319"/>
      <c r="ELG54" s="319"/>
      <c r="ELH54" s="319"/>
      <c r="ELI54" s="319"/>
      <c r="ELJ54" s="319"/>
      <c r="ELK54" s="319"/>
      <c r="ELL54" s="319"/>
      <c r="ELM54" s="319"/>
      <c r="ELN54" s="319"/>
      <c r="ELO54" s="319"/>
      <c r="ELP54" s="319"/>
      <c r="ELQ54" s="319"/>
      <c r="ELR54" s="319"/>
      <c r="ELS54" s="319"/>
      <c r="ELT54" s="319"/>
      <c r="ELU54" s="319"/>
      <c r="ELV54" s="319"/>
      <c r="ELW54" s="319"/>
      <c r="ELX54" s="319"/>
      <c r="ELY54" s="319"/>
      <c r="ELZ54" s="319"/>
      <c r="EMA54" s="319"/>
      <c r="EMB54" s="319"/>
      <c r="EMC54" s="319"/>
      <c r="EMD54" s="319"/>
      <c r="EME54" s="319"/>
      <c r="EMF54" s="319"/>
      <c r="EMG54" s="319"/>
      <c r="EMH54" s="319"/>
      <c r="EMI54" s="319"/>
      <c r="EMJ54" s="319"/>
      <c r="EMK54" s="319"/>
      <c r="EML54" s="319"/>
      <c r="EMM54" s="319"/>
      <c r="EMN54" s="319"/>
      <c r="EMO54" s="319"/>
      <c r="EMP54" s="319"/>
      <c r="EMQ54" s="319"/>
      <c r="EMR54" s="319"/>
      <c r="EMS54" s="319"/>
      <c r="EMT54" s="319"/>
      <c r="EMU54" s="319"/>
      <c r="EMV54" s="319"/>
      <c r="EMW54" s="319"/>
      <c r="EMX54" s="319"/>
      <c r="EMY54" s="319"/>
      <c r="EMZ54" s="319"/>
      <c r="ENA54" s="319"/>
      <c r="ENB54" s="319"/>
      <c r="ENC54" s="319"/>
      <c r="END54" s="319"/>
      <c r="ENE54" s="319"/>
      <c r="ENF54" s="319"/>
      <c r="ENG54" s="319"/>
      <c r="ENH54" s="319"/>
      <c r="ENI54" s="319"/>
      <c r="ENJ54" s="319"/>
      <c r="ENK54" s="319"/>
      <c r="ENL54" s="319"/>
      <c r="ENM54" s="319"/>
      <c r="ENN54" s="319"/>
      <c r="ENO54" s="319"/>
      <c r="ENP54" s="319"/>
      <c r="ENQ54" s="319"/>
      <c r="ENR54" s="319"/>
      <c r="ENS54" s="319"/>
      <c r="ENT54" s="319"/>
      <c r="ENU54" s="319"/>
      <c r="ENV54" s="319"/>
      <c r="ENW54" s="319"/>
      <c r="ENX54" s="319"/>
      <c r="ENY54" s="319"/>
      <c r="ENZ54" s="319"/>
      <c r="EOA54" s="319"/>
      <c r="EOB54" s="319"/>
      <c r="EOC54" s="319"/>
      <c r="EOD54" s="319"/>
      <c r="EOE54" s="319"/>
      <c r="EOF54" s="319"/>
      <c r="EOG54" s="319"/>
      <c r="EOH54" s="319"/>
      <c r="EOI54" s="319"/>
      <c r="EOJ54" s="319"/>
      <c r="EOK54" s="319"/>
      <c r="EOL54" s="319"/>
      <c r="EOM54" s="319"/>
      <c r="EON54" s="319"/>
      <c r="EOO54" s="319"/>
      <c r="EOP54" s="319"/>
      <c r="EOQ54" s="319"/>
      <c r="EOR54" s="319"/>
      <c r="EOS54" s="319"/>
      <c r="EOT54" s="319"/>
      <c r="EOU54" s="319"/>
      <c r="EOV54" s="319"/>
      <c r="EOW54" s="319"/>
      <c r="EOX54" s="319"/>
      <c r="EOY54" s="319"/>
      <c r="EOZ54" s="319"/>
      <c r="EPA54" s="319"/>
      <c r="EPB54" s="319"/>
      <c r="EPC54" s="319"/>
      <c r="EPD54" s="319"/>
      <c r="EPE54" s="319"/>
      <c r="EPF54" s="319"/>
      <c r="EPG54" s="319"/>
      <c r="EPH54" s="319"/>
      <c r="EPI54" s="319"/>
      <c r="EPJ54" s="319"/>
      <c r="EPK54" s="319"/>
      <c r="EPL54" s="319"/>
      <c r="EPM54" s="319"/>
      <c r="EPN54" s="319"/>
      <c r="EPO54" s="319"/>
      <c r="EPP54" s="319"/>
      <c r="EPQ54" s="319"/>
      <c r="EPR54" s="319"/>
      <c r="EPS54" s="319"/>
      <c r="EPT54" s="319"/>
      <c r="EPU54" s="319"/>
      <c r="EPV54" s="319"/>
      <c r="EPW54" s="319"/>
      <c r="EPX54" s="319"/>
      <c r="EPY54" s="319"/>
      <c r="EPZ54" s="319"/>
      <c r="EQA54" s="319"/>
      <c r="EQB54" s="319"/>
      <c r="EQC54" s="319"/>
      <c r="EQD54" s="319"/>
      <c r="EQE54" s="319"/>
      <c r="EQF54" s="319"/>
      <c r="EQG54" s="319"/>
      <c r="EQH54" s="319"/>
      <c r="EQI54" s="319"/>
      <c r="EQJ54" s="319"/>
      <c r="EQK54" s="319"/>
      <c r="EQL54" s="319"/>
      <c r="EQM54" s="319"/>
      <c r="EQN54" s="319"/>
      <c r="EQO54" s="319"/>
      <c r="EQP54" s="319"/>
      <c r="EQQ54" s="319"/>
      <c r="EQR54" s="319"/>
      <c r="EQS54" s="319"/>
      <c r="EQT54" s="319"/>
      <c r="EQU54" s="319"/>
      <c r="EQV54" s="319"/>
      <c r="EQW54" s="319"/>
      <c r="EQX54" s="319"/>
      <c r="EQY54" s="319"/>
      <c r="EQZ54" s="319"/>
      <c r="ERA54" s="319"/>
      <c r="ERB54" s="319"/>
      <c r="ERC54" s="319"/>
      <c r="ERD54" s="319"/>
      <c r="ERE54" s="319"/>
      <c r="ERF54" s="319"/>
      <c r="ERG54" s="319"/>
      <c r="ERH54" s="319"/>
      <c r="ERI54" s="319"/>
      <c r="ERJ54" s="319"/>
      <c r="ERK54" s="319"/>
      <c r="ERL54" s="319"/>
      <c r="ERM54" s="319"/>
      <c r="ERN54" s="319"/>
      <c r="ERO54" s="319"/>
      <c r="ERP54" s="319"/>
      <c r="ERQ54" s="319"/>
      <c r="ERR54" s="319"/>
      <c r="ERS54" s="319"/>
      <c r="ERT54" s="319"/>
      <c r="ERU54" s="319"/>
      <c r="ERV54" s="319"/>
      <c r="ERW54" s="319"/>
      <c r="ERX54" s="319"/>
      <c r="ERY54" s="319"/>
      <c r="ERZ54" s="319"/>
      <c r="ESA54" s="319"/>
      <c r="ESB54" s="319"/>
      <c r="ESC54" s="319"/>
      <c r="ESD54" s="319"/>
      <c r="ESE54" s="319"/>
      <c r="ESF54" s="319"/>
      <c r="ESG54" s="319"/>
      <c r="ESH54" s="319"/>
      <c r="ESI54" s="319"/>
      <c r="ESJ54" s="319"/>
      <c r="ESK54" s="319"/>
      <c r="ESL54" s="319"/>
      <c r="ESM54" s="319"/>
      <c r="ESN54" s="319"/>
      <c r="ESO54" s="319"/>
      <c r="ESP54" s="319"/>
      <c r="ESQ54" s="319"/>
      <c r="ESR54" s="319"/>
      <c r="ESS54" s="319"/>
      <c r="EST54" s="319"/>
      <c r="ESU54" s="319"/>
      <c r="ESV54" s="319"/>
      <c r="ESW54" s="319"/>
      <c r="ESX54" s="319"/>
      <c r="ESY54" s="319"/>
      <c r="ESZ54" s="319"/>
      <c r="ETA54" s="319"/>
      <c r="ETB54" s="319"/>
      <c r="ETC54" s="319"/>
      <c r="ETD54" s="319"/>
      <c r="ETE54" s="319"/>
      <c r="ETF54" s="319"/>
      <c r="ETG54" s="319"/>
      <c r="ETH54" s="319"/>
      <c r="ETI54" s="319"/>
      <c r="ETJ54" s="319"/>
      <c r="ETK54" s="319"/>
      <c r="ETL54" s="319"/>
      <c r="ETM54" s="319"/>
      <c r="ETN54" s="319"/>
      <c r="ETO54" s="319"/>
      <c r="ETP54" s="319"/>
      <c r="ETQ54" s="319"/>
      <c r="ETR54" s="319"/>
      <c r="ETS54" s="319"/>
      <c r="ETT54" s="319"/>
      <c r="ETU54" s="319"/>
      <c r="ETV54" s="319"/>
      <c r="ETW54" s="319"/>
      <c r="ETX54" s="319"/>
      <c r="ETY54" s="319"/>
      <c r="ETZ54" s="319"/>
      <c r="EUA54" s="319"/>
      <c r="EUB54" s="319"/>
      <c r="EUC54" s="319"/>
      <c r="EUD54" s="319"/>
      <c r="EUE54" s="319"/>
      <c r="EUF54" s="319"/>
      <c r="EUG54" s="319"/>
      <c r="EUH54" s="319"/>
      <c r="EUI54" s="319"/>
      <c r="EUJ54" s="319"/>
      <c r="EUK54" s="319"/>
      <c r="EUL54" s="319"/>
      <c r="EUM54" s="319"/>
      <c r="EUN54" s="319"/>
      <c r="EUO54" s="319"/>
      <c r="EUP54" s="319"/>
      <c r="EUQ54" s="319"/>
      <c r="EUR54" s="319"/>
      <c r="EUS54" s="319"/>
      <c r="EUT54" s="319"/>
      <c r="EUU54" s="319"/>
      <c r="EUV54" s="319"/>
      <c r="EUW54" s="319"/>
      <c r="EUX54" s="319"/>
      <c r="EUY54" s="319"/>
      <c r="EUZ54" s="319"/>
      <c r="EVA54" s="319"/>
      <c r="EVB54" s="319"/>
      <c r="EVC54" s="319"/>
      <c r="EVD54" s="319"/>
      <c r="EVE54" s="319"/>
      <c r="EVF54" s="319"/>
      <c r="EVG54" s="319"/>
      <c r="EVH54" s="319"/>
      <c r="EVI54" s="319"/>
      <c r="EVJ54" s="319"/>
      <c r="EVK54" s="319"/>
      <c r="EVL54" s="319"/>
      <c r="EVM54" s="319"/>
      <c r="EVN54" s="319"/>
      <c r="EVO54" s="319"/>
      <c r="EVP54" s="319"/>
      <c r="EVQ54" s="319"/>
      <c r="EVR54" s="319"/>
      <c r="EVS54" s="319"/>
      <c r="EVT54" s="319"/>
      <c r="EVU54" s="319"/>
      <c r="EVV54" s="319"/>
      <c r="EVW54" s="319"/>
      <c r="EVX54" s="319"/>
      <c r="EVY54" s="319"/>
      <c r="EVZ54" s="319"/>
      <c r="EWA54" s="319"/>
      <c r="EWB54" s="319"/>
      <c r="EWC54" s="319"/>
      <c r="EWD54" s="319"/>
      <c r="EWE54" s="319"/>
      <c r="EWF54" s="319"/>
      <c r="EWG54" s="319"/>
      <c r="EWH54" s="319"/>
      <c r="EWI54" s="319"/>
      <c r="EWJ54" s="319"/>
      <c r="EWK54" s="319"/>
      <c r="EWL54" s="319"/>
      <c r="EWM54" s="319"/>
      <c r="EWN54" s="319"/>
      <c r="EWO54" s="319"/>
      <c r="EWP54" s="319"/>
      <c r="EWQ54" s="319"/>
      <c r="EWR54" s="319"/>
      <c r="EWS54" s="319"/>
      <c r="EWT54" s="319"/>
      <c r="EWU54" s="319"/>
      <c r="EWV54" s="319"/>
      <c r="EWW54" s="319"/>
      <c r="EWX54" s="319"/>
      <c r="EWY54" s="319"/>
      <c r="EWZ54" s="319"/>
      <c r="EXA54" s="319"/>
      <c r="EXB54" s="319"/>
      <c r="EXC54" s="319"/>
      <c r="EXD54" s="319"/>
      <c r="EXE54" s="319"/>
      <c r="EXF54" s="319"/>
      <c r="EXG54" s="319"/>
      <c r="EXH54" s="319"/>
      <c r="EXI54" s="319"/>
      <c r="EXJ54" s="319"/>
      <c r="EXK54" s="319"/>
      <c r="EXL54" s="319"/>
      <c r="EXM54" s="319"/>
      <c r="EXN54" s="319"/>
      <c r="EXO54" s="319"/>
      <c r="EXP54" s="319"/>
      <c r="EXQ54" s="319"/>
      <c r="EXR54" s="319"/>
      <c r="EXS54" s="319"/>
      <c r="EXT54" s="319"/>
      <c r="EXU54" s="319"/>
      <c r="EXV54" s="319"/>
      <c r="EXW54" s="319"/>
      <c r="EXX54" s="319"/>
      <c r="EXY54" s="319"/>
      <c r="EXZ54" s="319"/>
      <c r="EYA54" s="319"/>
      <c r="EYB54" s="319"/>
      <c r="EYC54" s="319"/>
      <c r="EYD54" s="319"/>
      <c r="EYE54" s="319"/>
      <c r="EYF54" s="319"/>
      <c r="EYG54" s="319"/>
      <c r="EYH54" s="319"/>
      <c r="EYI54" s="319"/>
      <c r="EYJ54" s="319"/>
      <c r="EYK54" s="319"/>
      <c r="EYL54" s="319"/>
      <c r="EYM54" s="319"/>
      <c r="EYN54" s="319"/>
      <c r="EYO54" s="319"/>
      <c r="EYP54" s="319"/>
      <c r="EYQ54" s="319"/>
      <c r="EYR54" s="319"/>
      <c r="EYS54" s="319"/>
      <c r="EYT54" s="319"/>
      <c r="EYU54" s="319"/>
      <c r="EYV54" s="319"/>
      <c r="EYW54" s="319"/>
      <c r="EYX54" s="319"/>
      <c r="EYY54" s="319"/>
      <c r="EYZ54" s="319"/>
      <c r="EZA54" s="319"/>
      <c r="EZB54" s="319"/>
      <c r="EZC54" s="319"/>
      <c r="EZD54" s="319"/>
      <c r="EZE54" s="319"/>
      <c r="EZF54" s="319"/>
      <c r="EZG54" s="319"/>
      <c r="EZH54" s="319"/>
      <c r="EZI54" s="319"/>
      <c r="EZJ54" s="319"/>
      <c r="EZK54" s="319"/>
      <c r="EZL54" s="319"/>
      <c r="EZM54" s="319"/>
      <c r="EZN54" s="319"/>
      <c r="EZO54" s="319"/>
      <c r="EZP54" s="319"/>
      <c r="EZQ54" s="319"/>
      <c r="EZR54" s="319"/>
      <c r="EZS54" s="319"/>
      <c r="EZT54" s="319"/>
      <c r="EZU54" s="319"/>
      <c r="EZV54" s="319"/>
      <c r="EZW54" s="319"/>
      <c r="EZX54" s="319"/>
      <c r="EZY54" s="319"/>
      <c r="EZZ54" s="319"/>
      <c r="FAA54" s="319"/>
      <c r="FAB54" s="319"/>
      <c r="FAC54" s="319"/>
      <c r="FAD54" s="319"/>
      <c r="FAE54" s="319"/>
      <c r="FAF54" s="319"/>
      <c r="FAG54" s="319"/>
      <c r="FAH54" s="319"/>
      <c r="FAI54" s="319"/>
      <c r="FAJ54" s="319"/>
      <c r="FAK54" s="319"/>
      <c r="FAL54" s="319"/>
      <c r="FAM54" s="319"/>
      <c r="FAN54" s="319"/>
      <c r="FAO54" s="319"/>
      <c r="FAP54" s="319"/>
      <c r="FAQ54" s="319"/>
      <c r="FAR54" s="319"/>
      <c r="FAS54" s="319"/>
      <c r="FAT54" s="319"/>
      <c r="FAU54" s="319"/>
      <c r="FAV54" s="319"/>
      <c r="FAW54" s="319"/>
      <c r="FAX54" s="319"/>
      <c r="FAY54" s="319"/>
      <c r="FAZ54" s="319"/>
      <c r="FBA54" s="319"/>
      <c r="FBB54" s="319"/>
      <c r="FBC54" s="319"/>
      <c r="FBD54" s="319"/>
      <c r="FBE54" s="319"/>
      <c r="FBF54" s="319"/>
      <c r="FBG54" s="319"/>
      <c r="FBH54" s="319"/>
      <c r="FBI54" s="319"/>
      <c r="FBJ54" s="319"/>
      <c r="FBK54" s="319"/>
      <c r="FBL54" s="319"/>
      <c r="FBM54" s="319"/>
      <c r="FBN54" s="319"/>
      <c r="FBO54" s="319"/>
      <c r="FBP54" s="319"/>
      <c r="FBQ54" s="319"/>
      <c r="FBR54" s="319"/>
      <c r="FBS54" s="319"/>
      <c r="FBT54" s="319"/>
      <c r="FBU54" s="319"/>
      <c r="FBV54" s="319"/>
      <c r="FBW54" s="319"/>
      <c r="FBX54" s="319"/>
      <c r="FBY54" s="319"/>
      <c r="FBZ54" s="319"/>
      <c r="FCA54" s="319"/>
      <c r="FCB54" s="319"/>
      <c r="FCC54" s="319"/>
      <c r="FCD54" s="319"/>
      <c r="FCE54" s="319"/>
      <c r="FCF54" s="319"/>
      <c r="FCG54" s="319"/>
      <c r="FCH54" s="319"/>
      <c r="FCI54" s="319"/>
      <c r="FCJ54" s="319"/>
      <c r="FCK54" s="319"/>
      <c r="FCL54" s="319"/>
      <c r="FCM54" s="319"/>
      <c r="FCN54" s="319"/>
      <c r="FCO54" s="319"/>
      <c r="FCP54" s="319"/>
      <c r="FCQ54" s="319"/>
      <c r="FCR54" s="319"/>
      <c r="FCS54" s="319"/>
      <c r="FCT54" s="319"/>
      <c r="FCU54" s="319"/>
      <c r="FCV54" s="319"/>
      <c r="FCW54" s="319"/>
      <c r="FCX54" s="319"/>
      <c r="FCY54" s="319"/>
      <c r="FCZ54" s="319"/>
      <c r="FDA54" s="319"/>
      <c r="FDB54" s="319"/>
      <c r="FDC54" s="319"/>
      <c r="FDD54" s="319"/>
      <c r="FDE54" s="319"/>
      <c r="FDF54" s="319"/>
      <c r="FDG54" s="319"/>
      <c r="FDH54" s="319"/>
      <c r="FDI54" s="319"/>
      <c r="FDJ54" s="319"/>
      <c r="FDK54" s="319"/>
      <c r="FDL54" s="319"/>
      <c r="FDM54" s="319"/>
      <c r="FDN54" s="319"/>
      <c r="FDO54" s="319"/>
      <c r="FDP54" s="319"/>
      <c r="FDQ54" s="319"/>
      <c r="FDR54" s="319"/>
      <c r="FDS54" s="319"/>
      <c r="FDT54" s="319"/>
      <c r="FDU54" s="319"/>
      <c r="FDV54" s="319"/>
      <c r="FDW54" s="319"/>
      <c r="FDX54" s="319"/>
      <c r="FDY54" s="319"/>
      <c r="FDZ54" s="319"/>
      <c r="FEA54" s="319"/>
      <c r="FEB54" s="319"/>
      <c r="FEC54" s="319"/>
      <c r="FED54" s="319"/>
      <c r="FEE54" s="319"/>
      <c r="FEF54" s="319"/>
      <c r="FEG54" s="319"/>
      <c r="FEH54" s="319"/>
      <c r="FEI54" s="319"/>
      <c r="FEJ54" s="319"/>
      <c r="FEK54" s="319"/>
      <c r="FEL54" s="319"/>
      <c r="FEM54" s="319"/>
      <c r="FEN54" s="319"/>
      <c r="FEO54" s="319"/>
      <c r="FEP54" s="319"/>
      <c r="FEQ54" s="319"/>
      <c r="FER54" s="319"/>
      <c r="FES54" s="319"/>
      <c r="FET54" s="319"/>
      <c r="FEU54" s="319"/>
      <c r="FEV54" s="319"/>
      <c r="FEW54" s="319"/>
      <c r="FEX54" s="319"/>
      <c r="FEY54" s="319"/>
      <c r="FEZ54" s="319"/>
      <c r="FFA54" s="319"/>
      <c r="FFB54" s="319"/>
      <c r="FFC54" s="319"/>
      <c r="FFD54" s="319"/>
      <c r="FFE54" s="319"/>
      <c r="FFF54" s="319"/>
      <c r="FFG54" s="319"/>
      <c r="FFH54" s="319"/>
      <c r="FFI54" s="319"/>
      <c r="FFJ54" s="319"/>
      <c r="FFK54" s="319"/>
      <c r="FFL54" s="319"/>
      <c r="FFM54" s="319"/>
      <c r="FFN54" s="319"/>
      <c r="FFO54" s="319"/>
      <c r="FFP54" s="319"/>
      <c r="FFQ54" s="319"/>
      <c r="FFR54" s="319"/>
      <c r="FFS54" s="319"/>
      <c r="FFT54" s="319"/>
      <c r="FFU54" s="319"/>
      <c r="FFV54" s="319"/>
      <c r="FFW54" s="319"/>
      <c r="FFX54" s="319"/>
      <c r="FFY54" s="319"/>
      <c r="FFZ54" s="319"/>
      <c r="FGA54" s="319"/>
      <c r="FGB54" s="319"/>
      <c r="FGC54" s="319"/>
      <c r="FGD54" s="319"/>
      <c r="FGE54" s="319"/>
      <c r="FGF54" s="319"/>
      <c r="FGG54" s="319"/>
      <c r="FGH54" s="319"/>
      <c r="FGI54" s="319"/>
      <c r="FGJ54" s="319"/>
      <c r="FGK54" s="319"/>
      <c r="FGL54" s="319"/>
      <c r="FGM54" s="319"/>
      <c r="FGN54" s="319"/>
      <c r="FGO54" s="319"/>
      <c r="FGP54" s="319"/>
      <c r="FGQ54" s="319"/>
      <c r="FGR54" s="319"/>
      <c r="FGS54" s="319"/>
      <c r="FGT54" s="319"/>
      <c r="FGU54" s="319"/>
      <c r="FGV54" s="319"/>
      <c r="FGW54" s="319"/>
      <c r="FGX54" s="319"/>
      <c r="FGY54" s="319"/>
      <c r="FGZ54" s="319"/>
      <c r="FHA54" s="319"/>
      <c r="FHB54" s="319"/>
      <c r="FHC54" s="319"/>
      <c r="FHD54" s="319"/>
      <c r="FHE54" s="319"/>
      <c r="FHF54" s="319"/>
      <c r="FHG54" s="319"/>
      <c r="FHH54" s="319"/>
      <c r="FHI54" s="319"/>
      <c r="FHJ54" s="319"/>
      <c r="FHK54" s="319"/>
      <c r="FHL54" s="319"/>
      <c r="FHM54" s="319"/>
      <c r="FHN54" s="319"/>
      <c r="FHO54" s="319"/>
      <c r="FHP54" s="319"/>
      <c r="FHQ54" s="319"/>
      <c r="FHR54" s="319"/>
      <c r="FHS54" s="319"/>
      <c r="FHT54" s="319"/>
      <c r="FHU54" s="319"/>
      <c r="FHV54" s="319"/>
      <c r="FHW54" s="319"/>
      <c r="FHX54" s="319"/>
      <c r="FHY54" s="319"/>
      <c r="FHZ54" s="319"/>
      <c r="FIA54" s="319"/>
      <c r="FIB54" s="319"/>
      <c r="FIC54" s="319"/>
      <c r="FID54" s="319"/>
      <c r="FIE54" s="319"/>
      <c r="FIF54" s="319"/>
      <c r="FIG54" s="319"/>
      <c r="FIH54" s="319"/>
      <c r="FII54" s="319"/>
      <c r="FIJ54" s="319"/>
      <c r="FIK54" s="319"/>
      <c r="FIL54" s="319"/>
      <c r="FIM54" s="319"/>
      <c r="FIN54" s="319"/>
      <c r="FIO54" s="319"/>
      <c r="FIP54" s="319"/>
      <c r="FIQ54" s="319"/>
      <c r="FIR54" s="319"/>
      <c r="FIS54" s="319"/>
      <c r="FIT54" s="319"/>
      <c r="FIU54" s="319"/>
      <c r="FIV54" s="319"/>
      <c r="FIW54" s="319"/>
      <c r="FIX54" s="319"/>
      <c r="FIY54" s="319"/>
      <c r="FIZ54" s="319"/>
      <c r="FJA54" s="319"/>
      <c r="FJB54" s="319"/>
      <c r="FJC54" s="319"/>
      <c r="FJD54" s="319"/>
      <c r="FJE54" s="319"/>
      <c r="FJF54" s="319"/>
      <c r="FJG54" s="319"/>
      <c r="FJH54" s="319"/>
      <c r="FJI54" s="319"/>
      <c r="FJJ54" s="319"/>
      <c r="FJK54" s="319"/>
      <c r="FJL54" s="319"/>
      <c r="FJM54" s="319"/>
      <c r="FJN54" s="319"/>
      <c r="FJO54" s="319"/>
      <c r="FJP54" s="319"/>
      <c r="FJQ54" s="319"/>
      <c r="FJR54" s="319"/>
      <c r="FJS54" s="319"/>
      <c r="FJT54" s="319"/>
      <c r="FJU54" s="319"/>
      <c r="FJV54" s="319"/>
      <c r="FJW54" s="319"/>
      <c r="FJX54" s="319"/>
      <c r="FJY54" s="319"/>
      <c r="FJZ54" s="319"/>
      <c r="FKA54" s="319"/>
      <c r="FKB54" s="319"/>
      <c r="FKC54" s="319"/>
      <c r="FKD54" s="319"/>
      <c r="FKE54" s="319"/>
      <c r="FKF54" s="319"/>
      <c r="FKG54" s="319"/>
      <c r="FKH54" s="319"/>
      <c r="FKI54" s="319"/>
      <c r="FKJ54" s="319"/>
      <c r="FKK54" s="319"/>
      <c r="FKL54" s="319"/>
      <c r="FKM54" s="319"/>
      <c r="FKN54" s="319"/>
      <c r="FKO54" s="319"/>
      <c r="FKP54" s="319"/>
      <c r="FKQ54" s="319"/>
      <c r="FKR54" s="319"/>
      <c r="FKS54" s="319"/>
      <c r="FKT54" s="319"/>
      <c r="FKU54" s="319"/>
      <c r="FKV54" s="319"/>
      <c r="FKW54" s="319"/>
      <c r="FKX54" s="319"/>
      <c r="FKY54" s="319"/>
      <c r="FKZ54" s="319"/>
      <c r="FLA54" s="319"/>
      <c r="FLB54" s="319"/>
      <c r="FLC54" s="319"/>
      <c r="FLD54" s="319"/>
      <c r="FLE54" s="319"/>
      <c r="FLF54" s="319"/>
      <c r="FLG54" s="319"/>
      <c r="FLH54" s="319"/>
      <c r="FLI54" s="319"/>
      <c r="FLJ54" s="319"/>
      <c r="FLK54" s="319"/>
      <c r="FLL54" s="319"/>
      <c r="FLM54" s="319"/>
      <c r="FLN54" s="319"/>
      <c r="FLO54" s="319"/>
      <c r="FLP54" s="319"/>
      <c r="FLQ54" s="319"/>
      <c r="FLR54" s="319"/>
      <c r="FLS54" s="319"/>
      <c r="FLT54" s="319"/>
      <c r="FLU54" s="319"/>
      <c r="FLV54" s="319"/>
      <c r="FLW54" s="319"/>
      <c r="FLX54" s="319"/>
      <c r="FLY54" s="319"/>
      <c r="FLZ54" s="319"/>
      <c r="FMA54" s="319"/>
      <c r="FMB54" s="319"/>
      <c r="FMC54" s="319"/>
      <c r="FMD54" s="319"/>
      <c r="FME54" s="319"/>
      <c r="FMF54" s="319"/>
      <c r="FMG54" s="319"/>
      <c r="FMH54" s="319"/>
      <c r="FMI54" s="319"/>
      <c r="FMJ54" s="319"/>
      <c r="FMK54" s="319"/>
      <c r="FML54" s="319"/>
      <c r="FMM54" s="319"/>
      <c r="FMN54" s="319"/>
      <c r="FMO54" s="319"/>
      <c r="FMP54" s="319"/>
      <c r="FMQ54" s="319"/>
      <c r="FMR54" s="319"/>
      <c r="FMS54" s="319"/>
      <c r="FMT54" s="319"/>
      <c r="FMU54" s="319"/>
      <c r="FMV54" s="319"/>
      <c r="FMW54" s="319"/>
      <c r="FMX54" s="319"/>
      <c r="FMY54" s="319"/>
      <c r="FMZ54" s="319"/>
      <c r="FNA54" s="319"/>
      <c r="FNB54" s="319"/>
      <c r="FNC54" s="319"/>
      <c r="FND54" s="319"/>
      <c r="FNE54" s="319"/>
      <c r="FNF54" s="319"/>
      <c r="FNG54" s="319"/>
      <c r="FNH54" s="319"/>
      <c r="FNI54" s="319"/>
      <c r="FNJ54" s="319"/>
      <c r="FNK54" s="319"/>
      <c r="FNL54" s="319"/>
      <c r="FNM54" s="319"/>
      <c r="FNN54" s="319"/>
      <c r="FNO54" s="319"/>
      <c r="FNP54" s="319"/>
      <c r="FNQ54" s="319"/>
      <c r="FNR54" s="319"/>
      <c r="FNS54" s="319"/>
      <c r="FNT54" s="319"/>
      <c r="FNU54" s="319"/>
      <c r="FNV54" s="319"/>
      <c r="FNW54" s="319"/>
      <c r="FNX54" s="319"/>
      <c r="FNY54" s="319"/>
      <c r="FNZ54" s="319"/>
      <c r="FOA54" s="319"/>
      <c r="FOB54" s="319"/>
      <c r="FOC54" s="319"/>
      <c r="FOD54" s="319"/>
      <c r="FOE54" s="319"/>
      <c r="FOF54" s="319"/>
      <c r="FOG54" s="319"/>
      <c r="FOH54" s="319"/>
      <c r="FOI54" s="319"/>
      <c r="FOJ54" s="319"/>
      <c r="FOK54" s="319"/>
      <c r="FOL54" s="319"/>
      <c r="FOM54" s="319"/>
      <c r="FON54" s="319"/>
      <c r="FOO54" s="319"/>
      <c r="FOP54" s="319"/>
      <c r="FOQ54" s="319"/>
      <c r="FOR54" s="319"/>
      <c r="FOS54" s="319"/>
      <c r="FOT54" s="319"/>
      <c r="FOU54" s="319"/>
      <c r="FOV54" s="319"/>
      <c r="FOW54" s="319"/>
      <c r="FOX54" s="319"/>
      <c r="FOY54" s="319"/>
      <c r="FOZ54" s="319"/>
      <c r="FPA54" s="319"/>
      <c r="FPB54" s="319"/>
      <c r="FPC54" s="319"/>
      <c r="FPD54" s="319"/>
      <c r="FPE54" s="319"/>
      <c r="FPF54" s="319"/>
      <c r="FPG54" s="319"/>
      <c r="FPH54" s="319"/>
      <c r="FPI54" s="319"/>
      <c r="FPJ54" s="319"/>
      <c r="FPK54" s="319"/>
      <c r="FPL54" s="319"/>
      <c r="FPM54" s="319"/>
      <c r="FPN54" s="319"/>
      <c r="FPO54" s="319"/>
      <c r="FPP54" s="319"/>
      <c r="FPQ54" s="319"/>
      <c r="FPR54" s="319"/>
      <c r="FPS54" s="319"/>
      <c r="FPT54" s="319"/>
      <c r="FPU54" s="319"/>
      <c r="FPV54" s="319"/>
      <c r="FPW54" s="319"/>
      <c r="FPX54" s="319"/>
      <c r="FPY54" s="319"/>
      <c r="FPZ54" s="319"/>
      <c r="FQA54" s="319"/>
      <c r="FQB54" s="319"/>
      <c r="FQC54" s="319"/>
      <c r="FQD54" s="319"/>
      <c r="FQE54" s="319"/>
      <c r="FQF54" s="319"/>
      <c r="FQG54" s="319"/>
      <c r="FQH54" s="319"/>
      <c r="FQI54" s="319"/>
      <c r="FQJ54" s="319"/>
      <c r="FQK54" s="319"/>
      <c r="FQL54" s="319"/>
      <c r="FQM54" s="319"/>
      <c r="FQN54" s="319"/>
      <c r="FQO54" s="319"/>
      <c r="FQP54" s="319"/>
      <c r="FQQ54" s="319"/>
      <c r="FQR54" s="319"/>
      <c r="FQS54" s="319"/>
      <c r="FQT54" s="319"/>
      <c r="FQU54" s="319"/>
      <c r="FQV54" s="319"/>
      <c r="FQW54" s="319"/>
      <c r="FQX54" s="319"/>
      <c r="FQY54" s="319"/>
      <c r="FQZ54" s="319"/>
      <c r="FRA54" s="319"/>
      <c r="FRB54" s="319"/>
      <c r="FRC54" s="319"/>
      <c r="FRD54" s="319"/>
      <c r="FRE54" s="319"/>
      <c r="FRF54" s="319"/>
      <c r="FRG54" s="319"/>
      <c r="FRH54" s="319"/>
      <c r="FRI54" s="319"/>
      <c r="FRJ54" s="319"/>
      <c r="FRK54" s="319"/>
      <c r="FRL54" s="319"/>
      <c r="FRM54" s="319"/>
      <c r="FRN54" s="319"/>
      <c r="FRO54" s="319"/>
      <c r="FRP54" s="319"/>
      <c r="FRQ54" s="319"/>
      <c r="FRR54" s="319"/>
      <c r="FRS54" s="319"/>
      <c r="FRT54" s="319"/>
      <c r="FRU54" s="319"/>
      <c r="FRV54" s="319"/>
      <c r="FRW54" s="319"/>
      <c r="FRX54" s="319"/>
      <c r="FRY54" s="319"/>
      <c r="FRZ54" s="319"/>
      <c r="FSA54" s="319"/>
      <c r="FSB54" s="319"/>
      <c r="FSC54" s="319"/>
      <c r="FSD54" s="319"/>
      <c r="FSE54" s="319"/>
      <c r="FSF54" s="319"/>
      <c r="FSG54" s="319"/>
      <c r="FSH54" s="319"/>
      <c r="FSI54" s="319"/>
      <c r="FSJ54" s="319"/>
      <c r="FSK54" s="319"/>
      <c r="FSL54" s="319"/>
      <c r="FSM54" s="319"/>
      <c r="FSN54" s="319"/>
      <c r="FSO54" s="319"/>
      <c r="FSP54" s="319"/>
      <c r="FSQ54" s="319"/>
      <c r="FSR54" s="319"/>
      <c r="FSS54" s="319"/>
      <c r="FST54" s="319"/>
      <c r="FSU54" s="319"/>
      <c r="FSV54" s="319"/>
      <c r="FSW54" s="319"/>
      <c r="FSX54" s="319"/>
      <c r="FSY54" s="319"/>
      <c r="FSZ54" s="319"/>
      <c r="FTA54" s="319"/>
      <c r="FTB54" s="319"/>
      <c r="FTC54" s="319"/>
      <c r="FTD54" s="319"/>
      <c r="FTE54" s="319"/>
      <c r="FTF54" s="319"/>
      <c r="FTG54" s="319"/>
      <c r="FTH54" s="319"/>
      <c r="FTI54" s="319"/>
      <c r="FTJ54" s="319"/>
      <c r="FTK54" s="319"/>
      <c r="FTL54" s="319"/>
      <c r="FTM54" s="319"/>
      <c r="FTN54" s="319"/>
      <c r="FTO54" s="319"/>
      <c r="FTP54" s="319"/>
      <c r="FTQ54" s="319"/>
      <c r="FTR54" s="319"/>
      <c r="FTS54" s="319"/>
      <c r="FTT54" s="319"/>
      <c r="FTU54" s="319"/>
      <c r="FTV54" s="319"/>
      <c r="FTW54" s="319"/>
      <c r="FTX54" s="319"/>
      <c r="FTY54" s="319"/>
      <c r="FTZ54" s="319"/>
      <c r="FUA54" s="319"/>
      <c r="FUB54" s="319"/>
      <c r="FUC54" s="319"/>
      <c r="FUD54" s="319"/>
      <c r="FUE54" s="319"/>
      <c r="FUF54" s="319"/>
      <c r="FUG54" s="319"/>
      <c r="FUH54" s="319"/>
      <c r="FUI54" s="319"/>
      <c r="FUJ54" s="319"/>
      <c r="FUK54" s="319"/>
      <c r="FUL54" s="319"/>
      <c r="FUM54" s="319"/>
      <c r="FUN54" s="319"/>
      <c r="FUO54" s="319"/>
      <c r="FUP54" s="319"/>
      <c r="FUQ54" s="319"/>
      <c r="FUR54" s="319"/>
      <c r="FUS54" s="319"/>
      <c r="FUT54" s="319"/>
      <c r="FUU54" s="319"/>
      <c r="FUV54" s="319"/>
      <c r="FUW54" s="319"/>
      <c r="FUX54" s="319"/>
      <c r="FUY54" s="319"/>
      <c r="FUZ54" s="319"/>
      <c r="FVA54" s="319"/>
      <c r="FVB54" s="319"/>
      <c r="FVC54" s="319"/>
      <c r="FVD54" s="319"/>
      <c r="FVE54" s="319"/>
      <c r="FVF54" s="319"/>
      <c r="FVG54" s="319"/>
      <c r="FVH54" s="319"/>
      <c r="FVI54" s="319"/>
      <c r="FVJ54" s="319"/>
      <c r="FVK54" s="319"/>
      <c r="FVL54" s="319"/>
      <c r="FVM54" s="319"/>
      <c r="FVN54" s="319"/>
      <c r="FVO54" s="319"/>
      <c r="FVP54" s="319"/>
      <c r="FVQ54" s="319"/>
      <c r="FVR54" s="319"/>
      <c r="FVS54" s="319"/>
      <c r="FVT54" s="319"/>
      <c r="FVU54" s="319"/>
      <c r="FVV54" s="319"/>
      <c r="FVW54" s="319"/>
      <c r="FVX54" s="319"/>
      <c r="FVY54" s="319"/>
      <c r="FVZ54" s="319"/>
      <c r="FWA54" s="319"/>
      <c r="FWB54" s="319"/>
      <c r="FWC54" s="319"/>
      <c r="FWD54" s="319"/>
      <c r="FWE54" s="319"/>
      <c r="FWF54" s="319"/>
      <c r="FWG54" s="319"/>
      <c r="FWH54" s="319"/>
      <c r="FWI54" s="319"/>
      <c r="FWJ54" s="319"/>
      <c r="FWK54" s="319"/>
      <c r="FWL54" s="319"/>
      <c r="FWM54" s="319"/>
      <c r="FWN54" s="319"/>
      <c r="FWO54" s="319"/>
      <c r="FWP54" s="319"/>
      <c r="FWQ54" s="319"/>
      <c r="FWR54" s="319"/>
      <c r="FWS54" s="319"/>
      <c r="FWT54" s="319"/>
      <c r="FWU54" s="319"/>
      <c r="FWV54" s="319"/>
      <c r="FWW54" s="319"/>
      <c r="FWX54" s="319"/>
      <c r="FWY54" s="319"/>
      <c r="FWZ54" s="319"/>
      <c r="FXA54" s="319"/>
      <c r="FXB54" s="319"/>
      <c r="FXC54" s="319"/>
      <c r="FXD54" s="319"/>
      <c r="FXE54" s="319"/>
      <c r="FXF54" s="319"/>
      <c r="FXG54" s="319"/>
      <c r="FXH54" s="319"/>
      <c r="FXI54" s="319"/>
      <c r="FXJ54" s="319"/>
      <c r="FXK54" s="319"/>
      <c r="FXL54" s="319"/>
      <c r="FXM54" s="319"/>
      <c r="FXN54" s="319"/>
      <c r="FXO54" s="319"/>
      <c r="FXP54" s="319"/>
      <c r="FXQ54" s="319"/>
      <c r="FXR54" s="319"/>
      <c r="FXS54" s="319"/>
      <c r="FXT54" s="319"/>
      <c r="FXU54" s="319"/>
      <c r="FXV54" s="319"/>
      <c r="FXW54" s="319"/>
      <c r="FXX54" s="319"/>
      <c r="FXY54" s="319"/>
      <c r="FXZ54" s="319"/>
      <c r="FYA54" s="319"/>
      <c r="FYB54" s="319"/>
      <c r="FYC54" s="319"/>
      <c r="FYD54" s="319"/>
      <c r="FYE54" s="319"/>
      <c r="FYF54" s="319"/>
      <c r="FYG54" s="319"/>
      <c r="FYH54" s="319"/>
      <c r="FYI54" s="319"/>
      <c r="FYJ54" s="319"/>
      <c r="FYK54" s="319"/>
      <c r="FYL54" s="319"/>
      <c r="FYM54" s="319"/>
      <c r="FYN54" s="319"/>
      <c r="FYO54" s="319"/>
      <c r="FYP54" s="319"/>
      <c r="FYQ54" s="319"/>
      <c r="FYR54" s="319"/>
      <c r="FYS54" s="319"/>
      <c r="FYT54" s="319"/>
      <c r="FYU54" s="319"/>
      <c r="FYV54" s="319"/>
      <c r="FYW54" s="319"/>
      <c r="FYX54" s="319"/>
      <c r="FYY54" s="319"/>
      <c r="FYZ54" s="319"/>
      <c r="FZA54" s="319"/>
      <c r="FZB54" s="319"/>
      <c r="FZC54" s="319"/>
      <c r="FZD54" s="319"/>
      <c r="FZE54" s="319"/>
      <c r="FZF54" s="319"/>
      <c r="FZG54" s="319"/>
      <c r="FZH54" s="319"/>
      <c r="FZI54" s="319"/>
      <c r="FZJ54" s="319"/>
      <c r="FZK54" s="319"/>
      <c r="FZL54" s="319"/>
      <c r="FZM54" s="319"/>
      <c r="FZN54" s="319"/>
      <c r="FZO54" s="319"/>
      <c r="FZP54" s="319"/>
      <c r="FZQ54" s="319"/>
      <c r="FZR54" s="319"/>
      <c r="FZS54" s="319"/>
      <c r="FZT54" s="319"/>
      <c r="FZU54" s="319"/>
      <c r="FZV54" s="319"/>
      <c r="FZW54" s="319"/>
      <c r="FZX54" s="319"/>
      <c r="FZY54" s="319"/>
      <c r="FZZ54" s="319"/>
      <c r="GAA54" s="319"/>
      <c r="GAB54" s="319"/>
      <c r="GAC54" s="319"/>
      <c r="GAD54" s="319"/>
      <c r="GAE54" s="319"/>
      <c r="GAF54" s="319"/>
      <c r="GAG54" s="319"/>
      <c r="GAH54" s="319"/>
      <c r="GAI54" s="319"/>
      <c r="GAJ54" s="319"/>
      <c r="GAK54" s="319"/>
      <c r="GAL54" s="319"/>
      <c r="GAM54" s="319"/>
      <c r="GAN54" s="319"/>
      <c r="GAO54" s="319"/>
      <c r="GAP54" s="319"/>
      <c r="GAQ54" s="319"/>
      <c r="GAR54" s="319"/>
      <c r="GAS54" s="319"/>
      <c r="GAT54" s="319"/>
      <c r="GAU54" s="319"/>
      <c r="GAV54" s="319"/>
      <c r="GAW54" s="319"/>
      <c r="GAX54" s="319"/>
      <c r="GAY54" s="319"/>
      <c r="GAZ54" s="319"/>
      <c r="GBA54" s="319"/>
      <c r="GBB54" s="319"/>
      <c r="GBC54" s="319"/>
      <c r="GBD54" s="319"/>
      <c r="GBE54" s="319"/>
      <c r="GBF54" s="319"/>
      <c r="GBG54" s="319"/>
      <c r="GBH54" s="319"/>
      <c r="GBI54" s="319"/>
      <c r="GBJ54" s="319"/>
      <c r="GBK54" s="319"/>
      <c r="GBL54" s="319"/>
      <c r="GBM54" s="319"/>
      <c r="GBN54" s="319"/>
      <c r="GBO54" s="319"/>
      <c r="GBP54" s="319"/>
      <c r="GBQ54" s="319"/>
      <c r="GBR54" s="319"/>
      <c r="GBS54" s="319"/>
      <c r="GBT54" s="319"/>
      <c r="GBU54" s="319"/>
      <c r="GBV54" s="319"/>
      <c r="GBW54" s="319"/>
      <c r="GBX54" s="319"/>
      <c r="GBY54" s="319"/>
      <c r="GBZ54" s="319"/>
      <c r="GCA54" s="319"/>
      <c r="GCB54" s="319"/>
      <c r="GCC54" s="319"/>
      <c r="GCD54" s="319"/>
      <c r="GCE54" s="319"/>
      <c r="GCF54" s="319"/>
      <c r="GCG54" s="319"/>
      <c r="GCH54" s="319"/>
      <c r="GCI54" s="319"/>
      <c r="GCJ54" s="319"/>
      <c r="GCK54" s="319"/>
      <c r="GCL54" s="319"/>
      <c r="GCM54" s="319"/>
      <c r="GCN54" s="319"/>
      <c r="GCO54" s="319"/>
      <c r="GCP54" s="319"/>
      <c r="GCQ54" s="319"/>
      <c r="GCR54" s="319"/>
      <c r="GCS54" s="319"/>
      <c r="GCT54" s="319"/>
      <c r="GCU54" s="319"/>
      <c r="GCV54" s="319"/>
      <c r="GCW54" s="319"/>
      <c r="GCX54" s="319"/>
      <c r="GCY54" s="319"/>
      <c r="GCZ54" s="319"/>
      <c r="GDA54" s="319"/>
      <c r="GDB54" s="319"/>
      <c r="GDC54" s="319"/>
      <c r="GDD54" s="319"/>
      <c r="GDE54" s="319"/>
      <c r="GDF54" s="319"/>
      <c r="GDG54" s="319"/>
      <c r="GDH54" s="319"/>
      <c r="GDI54" s="319"/>
      <c r="GDJ54" s="319"/>
      <c r="GDK54" s="319"/>
      <c r="GDL54" s="319"/>
      <c r="GDM54" s="319"/>
      <c r="GDN54" s="319"/>
      <c r="GDO54" s="319"/>
      <c r="GDP54" s="319"/>
      <c r="GDQ54" s="319"/>
      <c r="GDR54" s="319"/>
      <c r="GDS54" s="319"/>
      <c r="GDT54" s="319"/>
      <c r="GDU54" s="319"/>
      <c r="GDV54" s="319"/>
      <c r="GDW54" s="319"/>
      <c r="GDX54" s="319"/>
      <c r="GDY54" s="319"/>
      <c r="GDZ54" s="319"/>
      <c r="GEA54" s="319"/>
      <c r="GEB54" s="319"/>
      <c r="GEC54" s="319"/>
      <c r="GED54" s="319"/>
      <c r="GEE54" s="319"/>
      <c r="GEF54" s="319"/>
      <c r="GEG54" s="319"/>
      <c r="GEH54" s="319"/>
      <c r="GEI54" s="319"/>
      <c r="GEJ54" s="319"/>
      <c r="GEK54" s="319"/>
      <c r="GEL54" s="319"/>
      <c r="GEM54" s="319"/>
      <c r="GEN54" s="319"/>
      <c r="GEO54" s="319"/>
      <c r="GEP54" s="319"/>
      <c r="GEQ54" s="319"/>
      <c r="GER54" s="319"/>
      <c r="GES54" s="319"/>
      <c r="GET54" s="319"/>
      <c r="GEU54" s="319"/>
      <c r="GEV54" s="319"/>
      <c r="GEW54" s="319"/>
      <c r="GEX54" s="319"/>
      <c r="GEY54" s="319"/>
      <c r="GEZ54" s="319"/>
      <c r="GFA54" s="319"/>
      <c r="GFB54" s="319"/>
      <c r="GFC54" s="319"/>
      <c r="GFD54" s="319"/>
      <c r="GFE54" s="319"/>
      <c r="GFF54" s="319"/>
      <c r="GFG54" s="319"/>
      <c r="GFH54" s="319"/>
      <c r="GFI54" s="319"/>
      <c r="GFJ54" s="319"/>
      <c r="GFK54" s="319"/>
      <c r="GFL54" s="319"/>
      <c r="GFM54" s="319"/>
      <c r="GFN54" s="319"/>
      <c r="GFO54" s="319"/>
      <c r="GFP54" s="319"/>
      <c r="GFQ54" s="319"/>
      <c r="GFR54" s="319"/>
      <c r="GFS54" s="319"/>
      <c r="GFT54" s="319"/>
      <c r="GFU54" s="319"/>
      <c r="GFV54" s="319"/>
      <c r="GFW54" s="319"/>
      <c r="GFX54" s="319"/>
      <c r="GFY54" s="319"/>
      <c r="GFZ54" s="319"/>
      <c r="GGA54" s="319"/>
      <c r="GGB54" s="319"/>
      <c r="GGC54" s="319"/>
      <c r="GGD54" s="319"/>
      <c r="GGE54" s="319"/>
      <c r="GGF54" s="319"/>
      <c r="GGG54" s="319"/>
      <c r="GGH54" s="319"/>
      <c r="GGI54" s="319"/>
      <c r="GGJ54" s="319"/>
      <c r="GGK54" s="319"/>
      <c r="GGL54" s="319"/>
      <c r="GGM54" s="319"/>
      <c r="GGN54" s="319"/>
      <c r="GGO54" s="319"/>
      <c r="GGP54" s="319"/>
      <c r="GGQ54" s="319"/>
      <c r="GGR54" s="319"/>
      <c r="GGS54" s="319"/>
      <c r="GGT54" s="319"/>
      <c r="GGU54" s="319"/>
      <c r="GGV54" s="319"/>
      <c r="GGW54" s="319"/>
      <c r="GGX54" s="319"/>
      <c r="GGY54" s="319"/>
      <c r="GGZ54" s="319"/>
      <c r="GHA54" s="319"/>
      <c r="GHB54" s="319"/>
      <c r="GHC54" s="319"/>
      <c r="GHD54" s="319"/>
      <c r="GHE54" s="319"/>
      <c r="GHF54" s="319"/>
      <c r="GHG54" s="319"/>
      <c r="GHH54" s="319"/>
      <c r="GHI54" s="319"/>
      <c r="GHJ54" s="319"/>
      <c r="GHK54" s="319"/>
      <c r="GHL54" s="319"/>
      <c r="GHM54" s="319"/>
      <c r="GHN54" s="319"/>
      <c r="GHO54" s="319"/>
      <c r="GHP54" s="319"/>
      <c r="GHQ54" s="319"/>
      <c r="GHR54" s="319"/>
      <c r="GHS54" s="319"/>
      <c r="GHT54" s="319"/>
      <c r="GHU54" s="319"/>
      <c r="GHV54" s="319"/>
      <c r="GHW54" s="319"/>
      <c r="GHX54" s="319"/>
      <c r="GHY54" s="319"/>
      <c r="GHZ54" s="319"/>
      <c r="GIA54" s="319"/>
      <c r="GIB54" s="319"/>
      <c r="GIC54" s="319"/>
      <c r="GID54" s="319"/>
      <c r="GIE54" s="319"/>
      <c r="GIF54" s="319"/>
      <c r="GIG54" s="319"/>
      <c r="GIH54" s="319"/>
      <c r="GII54" s="319"/>
      <c r="GIJ54" s="319"/>
      <c r="GIK54" s="319"/>
      <c r="GIL54" s="319"/>
      <c r="GIM54" s="319"/>
      <c r="GIN54" s="319"/>
      <c r="GIO54" s="319"/>
      <c r="GIP54" s="319"/>
      <c r="GIQ54" s="319"/>
      <c r="GIR54" s="319"/>
      <c r="GIS54" s="319"/>
      <c r="GIT54" s="319"/>
      <c r="GIU54" s="319"/>
      <c r="GIV54" s="319"/>
      <c r="GIW54" s="319"/>
      <c r="GIX54" s="319"/>
      <c r="GIY54" s="319"/>
      <c r="GIZ54" s="319"/>
      <c r="GJA54" s="319"/>
      <c r="GJB54" s="319"/>
      <c r="GJC54" s="319"/>
      <c r="GJD54" s="319"/>
      <c r="GJE54" s="319"/>
      <c r="GJF54" s="319"/>
      <c r="GJG54" s="319"/>
      <c r="GJH54" s="319"/>
      <c r="GJI54" s="319"/>
      <c r="GJJ54" s="319"/>
      <c r="GJK54" s="319"/>
      <c r="GJL54" s="319"/>
      <c r="GJM54" s="319"/>
      <c r="GJN54" s="319"/>
      <c r="GJO54" s="319"/>
      <c r="GJP54" s="319"/>
      <c r="GJQ54" s="319"/>
      <c r="GJR54" s="319"/>
      <c r="GJS54" s="319"/>
      <c r="GJT54" s="319"/>
      <c r="GJU54" s="319"/>
      <c r="GJV54" s="319"/>
      <c r="GJW54" s="319"/>
      <c r="GJX54" s="319"/>
      <c r="GJY54" s="319"/>
      <c r="GJZ54" s="319"/>
      <c r="GKA54" s="319"/>
      <c r="GKB54" s="319"/>
      <c r="GKC54" s="319"/>
      <c r="GKD54" s="319"/>
      <c r="GKE54" s="319"/>
      <c r="GKF54" s="319"/>
      <c r="GKG54" s="319"/>
      <c r="GKH54" s="319"/>
      <c r="GKI54" s="319"/>
      <c r="GKJ54" s="319"/>
      <c r="GKK54" s="319"/>
      <c r="GKL54" s="319"/>
      <c r="GKM54" s="319"/>
      <c r="GKN54" s="319"/>
      <c r="GKO54" s="319"/>
      <c r="GKP54" s="319"/>
      <c r="GKQ54" s="319"/>
      <c r="GKR54" s="319"/>
      <c r="GKS54" s="319"/>
      <c r="GKT54" s="319"/>
      <c r="GKU54" s="319"/>
      <c r="GKV54" s="319"/>
      <c r="GKW54" s="319"/>
      <c r="GKX54" s="319"/>
      <c r="GKY54" s="319"/>
      <c r="GKZ54" s="319"/>
      <c r="GLA54" s="319"/>
      <c r="GLB54" s="319"/>
      <c r="GLC54" s="319"/>
      <c r="GLD54" s="319"/>
      <c r="GLE54" s="319"/>
      <c r="GLF54" s="319"/>
      <c r="GLG54" s="319"/>
      <c r="GLH54" s="319"/>
      <c r="GLI54" s="319"/>
      <c r="GLJ54" s="319"/>
      <c r="GLK54" s="319"/>
      <c r="GLL54" s="319"/>
      <c r="GLM54" s="319"/>
      <c r="GLN54" s="319"/>
      <c r="GLO54" s="319"/>
      <c r="GLP54" s="319"/>
      <c r="GLQ54" s="319"/>
      <c r="GLR54" s="319"/>
      <c r="GLS54" s="319"/>
      <c r="GLT54" s="319"/>
      <c r="GLU54" s="319"/>
      <c r="GLV54" s="319"/>
      <c r="GLW54" s="319"/>
      <c r="GLX54" s="319"/>
      <c r="GLY54" s="319"/>
      <c r="GLZ54" s="319"/>
      <c r="GMA54" s="319"/>
      <c r="GMB54" s="319"/>
      <c r="GMC54" s="319"/>
      <c r="GMD54" s="319"/>
      <c r="GME54" s="319"/>
      <c r="GMF54" s="319"/>
      <c r="GMG54" s="319"/>
      <c r="GMH54" s="319"/>
      <c r="GMI54" s="319"/>
      <c r="GMJ54" s="319"/>
      <c r="GMK54" s="319"/>
      <c r="GML54" s="319"/>
      <c r="GMM54" s="319"/>
      <c r="GMN54" s="319"/>
      <c r="GMO54" s="319"/>
      <c r="GMP54" s="319"/>
      <c r="GMQ54" s="319"/>
      <c r="GMR54" s="319"/>
      <c r="GMS54" s="319"/>
      <c r="GMT54" s="319"/>
      <c r="GMU54" s="319"/>
      <c r="GMV54" s="319"/>
      <c r="GMW54" s="319"/>
      <c r="GMX54" s="319"/>
      <c r="GMY54" s="319"/>
      <c r="GMZ54" s="319"/>
      <c r="GNA54" s="319"/>
      <c r="GNB54" s="319"/>
      <c r="GNC54" s="319"/>
      <c r="GND54" s="319"/>
      <c r="GNE54" s="319"/>
      <c r="GNF54" s="319"/>
      <c r="GNG54" s="319"/>
      <c r="GNH54" s="319"/>
      <c r="GNI54" s="319"/>
      <c r="GNJ54" s="319"/>
      <c r="GNK54" s="319"/>
      <c r="GNL54" s="319"/>
      <c r="GNM54" s="319"/>
      <c r="GNN54" s="319"/>
      <c r="GNO54" s="319"/>
      <c r="GNP54" s="319"/>
      <c r="GNQ54" s="319"/>
      <c r="GNR54" s="319"/>
      <c r="GNS54" s="319"/>
      <c r="GNT54" s="319"/>
      <c r="GNU54" s="319"/>
      <c r="GNV54" s="319"/>
      <c r="GNW54" s="319"/>
      <c r="GNX54" s="319"/>
      <c r="GNY54" s="319"/>
      <c r="GNZ54" s="319"/>
      <c r="GOA54" s="319"/>
      <c r="GOB54" s="319"/>
      <c r="GOC54" s="319"/>
      <c r="GOD54" s="319"/>
      <c r="GOE54" s="319"/>
      <c r="GOF54" s="319"/>
      <c r="GOG54" s="319"/>
      <c r="GOH54" s="319"/>
      <c r="GOI54" s="319"/>
      <c r="GOJ54" s="319"/>
      <c r="GOK54" s="319"/>
      <c r="GOL54" s="319"/>
      <c r="GOM54" s="319"/>
      <c r="GON54" s="319"/>
      <c r="GOO54" s="319"/>
      <c r="GOP54" s="319"/>
      <c r="GOQ54" s="319"/>
      <c r="GOR54" s="319"/>
      <c r="GOS54" s="319"/>
      <c r="GOT54" s="319"/>
      <c r="GOU54" s="319"/>
      <c r="GOV54" s="319"/>
      <c r="GOW54" s="319"/>
      <c r="GOX54" s="319"/>
      <c r="GOY54" s="319"/>
      <c r="GOZ54" s="319"/>
      <c r="GPA54" s="319"/>
      <c r="GPB54" s="319"/>
      <c r="GPC54" s="319"/>
      <c r="GPD54" s="319"/>
      <c r="GPE54" s="319"/>
      <c r="GPF54" s="319"/>
      <c r="GPG54" s="319"/>
      <c r="GPH54" s="319"/>
      <c r="GPI54" s="319"/>
      <c r="GPJ54" s="319"/>
      <c r="GPK54" s="319"/>
      <c r="GPL54" s="319"/>
      <c r="GPM54" s="319"/>
      <c r="GPN54" s="319"/>
      <c r="GPO54" s="319"/>
      <c r="GPP54" s="319"/>
      <c r="GPQ54" s="319"/>
      <c r="GPR54" s="319"/>
      <c r="GPS54" s="319"/>
      <c r="GPT54" s="319"/>
      <c r="GPU54" s="319"/>
      <c r="GPV54" s="319"/>
      <c r="GPW54" s="319"/>
      <c r="GPX54" s="319"/>
      <c r="GPY54" s="319"/>
      <c r="GPZ54" s="319"/>
      <c r="GQA54" s="319"/>
      <c r="GQB54" s="319"/>
      <c r="GQC54" s="319"/>
      <c r="GQD54" s="319"/>
      <c r="GQE54" s="319"/>
      <c r="GQF54" s="319"/>
      <c r="GQG54" s="319"/>
      <c r="GQH54" s="319"/>
      <c r="GQI54" s="319"/>
      <c r="GQJ54" s="319"/>
      <c r="GQK54" s="319"/>
      <c r="GQL54" s="319"/>
      <c r="GQM54" s="319"/>
      <c r="GQN54" s="319"/>
      <c r="GQO54" s="319"/>
      <c r="GQP54" s="319"/>
      <c r="GQQ54" s="319"/>
      <c r="GQR54" s="319"/>
      <c r="GQS54" s="319"/>
      <c r="GQT54" s="319"/>
      <c r="GQU54" s="319"/>
      <c r="GQV54" s="319"/>
      <c r="GQW54" s="319"/>
      <c r="GQX54" s="319"/>
      <c r="GQY54" s="319"/>
      <c r="GQZ54" s="319"/>
      <c r="GRA54" s="319"/>
      <c r="GRB54" s="319"/>
      <c r="GRC54" s="319"/>
      <c r="GRD54" s="319"/>
      <c r="GRE54" s="319"/>
      <c r="GRF54" s="319"/>
      <c r="GRG54" s="319"/>
      <c r="GRH54" s="319"/>
      <c r="GRI54" s="319"/>
      <c r="GRJ54" s="319"/>
      <c r="GRK54" s="319"/>
      <c r="GRL54" s="319"/>
      <c r="GRM54" s="319"/>
      <c r="GRN54" s="319"/>
      <c r="GRO54" s="319"/>
      <c r="GRP54" s="319"/>
      <c r="GRQ54" s="319"/>
      <c r="GRR54" s="319"/>
      <c r="GRS54" s="319"/>
      <c r="GRT54" s="319"/>
      <c r="GRU54" s="319"/>
      <c r="GRV54" s="319"/>
      <c r="GRW54" s="319"/>
      <c r="GRX54" s="319"/>
      <c r="GRY54" s="319"/>
      <c r="GRZ54" s="319"/>
      <c r="GSA54" s="319"/>
      <c r="GSB54" s="319"/>
      <c r="GSC54" s="319"/>
      <c r="GSD54" s="319"/>
      <c r="GSE54" s="319"/>
      <c r="GSF54" s="319"/>
      <c r="GSG54" s="319"/>
      <c r="GSH54" s="319"/>
      <c r="GSI54" s="319"/>
      <c r="GSJ54" s="319"/>
      <c r="GSK54" s="319"/>
      <c r="GSL54" s="319"/>
      <c r="GSM54" s="319"/>
      <c r="GSN54" s="319"/>
      <c r="GSO54" s="319"/>
      <c r="GSP54" s="319"/>
      <c r="GSQ54" s="319"/>
      <c r="GSR54" s="319"/>
      <c r="GSS54" s="319"/>
      <c r="GST54" s="319"/>
      <c r="GSU54" s="319"/>
      <c r="GSV54" s="319"/>
      <c r="GSW54" s="319"/>
      <c r="GSX54" s="319"/>
      <c r="GSY54" s="319"/>
      <c r="GSZ54" s="319"/>
      <c r="GTA54" s="319"/>
      <c r="GTB54" s="319"/>
      <c r="GTC54" s="319"/>
      <c r="GTD54" s="319"/>
      <c r="GTE54" s="319"/>
      <c r="GTF54" s="319"/>
      <c r="GTG54" s="319"/>
      <c r="GTH54" s="319"/>
      <c r="GTI54" s="319"/>
      <c r="GTJ54" s="319"/>
      <c r="GTK54" s="319"/>
      <c r="GTL54" s="319"/>
      <c r="GTM54" s="319"/>
      <c r="GTN54" s="319"/>
      <c r="GTO54" s="319"/>
      <c r="GTP54" s="319"/>
      <c r="GTQ54" s="319"/>
      <c r="GTR54" s="319"/>
      <c r="GTS54" s="319"/>
      <c r="GTT54" s="319"/>
      <c r="GTU54" s="319"/>
      <c r="GTV54" s="319"/>
      <c r="GTW54" s="319"/>
      <c r="GTX54" s="319"/>
      <c r="GTY54" s="319"/>
      <c r="GTZ54" s="319"/>
      <c r="GUA54" s="319"/>
      <c r="GUB54" s="319"/>
      <c r="GUC54" s="319"/>
      <c r="GUD54" s="319"/>
      <c r="GUE54" s="319"/>
      <c r="GUF54" s="319"/>
      <c r="GUG54" s="319"/>
      <c r="GUH54" s="319"/>
      <c r="GUI54" s="319"/>
      <c r="GUJ54" s="319"/>
      <c r="GUK54" s="319"/>
      <c r="GUL54" s="319"/>
      <c r="GUM54" s="319"/>
      <c r="GUN54" s="319"/>
      <c r="GUO54" s="319"/>
      <c r="GUP54" s="319"/>
      <c r="GUQ54" s="319"/>
      <c r="GUR54" s="319"/>
      <c r="GUS54" s="319"/>
      <c r="GUT54" s="319"/>
      <c r="GUU54" s="319"/>
      <c r="GUV54" s="319"/>
      <c r="GUW54" s="319"/>
      <c r="GUX54" s="319"/>
      <c r="GUY54" s="319"/>
      <c r="GUZ54" s="319"/>
      <c r="GVA54" s="319"/>
      <c r="GVB54" s="319"/>
      <c r="GVC54" s="319"/>
      <c r="GVD54" s="319"/>
      <c r="GVE54" s="319"/>
      <c r="GVF54" s="319"/>
      <c r="GVG54" s="319"/>
      <c r="GVH54" s="319"/>
      <c r="GVI54" s="319"/>
      <c r="GVJ54" s="319"/>
      <c r="GVK54" s="319"/>
      <c r="GVL54" s="319"/>
      <c r="GVM54" s="319"/>
      <c r="GVN54" s="319"/>
      <c r="GVO54" s="319"/>
      <c r="GVP54" s="319"/>
      <c r="GVQ54" s="319"/>
      <c r="GVR54" s="319"/>
      <c r="GVS54" s="319"/>
      <c r="GVT54" s="319"/>
      <c r="GVU54" s="319"/>
      <c r="GVV54" s="319"/>
      <c r="GVW54" s="319"/>
      <c r="GVX54" s="319"/>
      <c r="GVY54" s="319"/>
      <c r="GVZ54" s="319"/>
      <c r="GWA54" s="319"/>
      <c r="GWB54" s="319"/>
      <c r="GWC54" s="319"/>
      <c r="GWD54" s="319"/>
      <c r="GWE54" s="319"/>
      <c r="GWF54" s="319"/>
      <c r="GWG54" s="319"/>
      <c r="GWH54" s="319"/>
      <c r="GWI54" s="319"/>
      <c r="GWJ54" s="319"/>
      <c r="GWK54" s="319"/>
      <c r="GWL54" s="319"/>
      <c r="GWM54" s="319"/>
      <c r="GWN54" s="319"/>
      <c r="GWO54" s="319"/>
      <c r="GWP54" s="319"/>
      <c r="GWQ54" s="319"/>
      <c r="GWR54" s="319"/>
      <c r="GWS54" s="319"/>
      <c r="GWT54" s="319"/>
      <c r="GWU54" s="319"/>
      <c r="GWV54" s="319"/>
      <c r="GWW54" s="319"/>
      <c r="GWX54" s="319"/>
      <c r="GWY54" s="319"/>
      <c r="GWZ54" s="319"/>
      <c r="GXA54" s="319"/>
      <c r="GXB54" s="319"/>
      <c r="GXC54" s="319"/>
      <c r="GXD54" s="319"/>
      <c r="GXE54" s="319"/>
      <c r="GXF54" s="319"/>
      <c r="GXG54" s="319"/>
      <c r="GXH54" s="319"/>
      <c r="GXI54" s="319"/>
      <c r="GXJ54" s="319"/>
      <c r="GXK54" s="319"/>
      <c r="GXL54" s="319"/>
      <c r="GXM54" s="319"/>
      <c r="GXN54" s="319"/>
      <c r="GXO54" s="319"/>
      <c r="GXP54" s="319"/>
      <c r="GXQ54" s="319"/>
      <c r="GXR54" s="319"/>
      <c r="GXS54" s="319"/>
      <c r="GXT54" s="319"/>
      <c r="GXU54" s="319"/>
      <c r="GXV54" s="319"/>
      <c r="GXW54" s="319"/>
      <c r="GXX54" s="319"/>
      <c r="GXY54" s="319"/>
      <c r="GXZ54" s="319"/>
      <c r="GYA54" s="319"/>
      <c r="GYB54" s="319"/>
      <c r="GYC54" s="319"/>
      <c r="GYD54" s="319"/>
      <c r="GYE54" s="319"/>
      <c r="GYF54" s="319"/>
      <c r="GYG54" s="319"/>
      <c r="GYH54" s="319"/>
      <c r="GYI54" s="319"/>
      <c r="GYJ54" s="319"/>
      <c r="GYK54" s="319"/>
      <c r="GYL54" s="319"/>
      <c r="GYM54" s="319"/>
      <c r="GYN54" s="319"/>
      <c r="GYO54" s="319"/>
      <c r="GYP54" s="319"/>
      <c r="GYQ54" s="319"/>
      <c r="GYR54" s="319"/>
      <c r="GYS54" s="319"/>
      <c r="GYT54" s="319"/>
      <c r="GYU54" s="319"/>
      <c r="GYV54" s="319"/>
      <c r="GYW54" s="319"/>
      <c r="GYX54" s="319"/>
      <c r="GYY54" s="319"/>
      <c r="GYZ54" s="319"/>
      <c r="GZA54" s="319"/>
      <c r="GZB54" s="319"/>
      <c r="GZC54" s="319"/>
      <c r="GZD54" s="319"/>
      <c r="GZE54" s="319"/>
      <c r="GZF54" s="319"/>
      <c r="GZG54" s="319"/>
      <c r="GZH54" s="319"/>
      <c r="GZI54" s="319"/>
      <c r="GZJ54" s="319"/>
      <c r="GZK54" s="319"/>
      <c r="GZL54" s="319"/>
      <c r="GZM54" s="319"/>
      <c r="GZN54" s="319"/>
      <c r="GZO54" s="319"/>
      <c r="GZP54" s="319"/>
      <c r="GZQ54" s="319"/>
      <c r="GZR54" s="319"/>
      <c r="GZS54" s="319"/>
      <c r="GZT54" s="319"/>
      <c r="GZU54" s="319"/>
      <c r="GZV54" s="319"/>
      <c r="GZW54" s="319"/>
      <c r="GZX54" s="319"/>
      <c r="GZY54" s="319"/>
      <c r="GZZ54" s="319"/>
      <c r="HAA54" s="319"/>
      <c r="HAB54" s="319"/>
      <c r="HAC54" s="319"/>
      <c r="HAD54" s="319"/>
      <c r="HAE54" s="319"/>
      <c r="HAF54" s="319"/>
      <c r="HAG54" s="319"/>
      <c r="HAH54" s="319"/>
      <c r="HAI54" s="319"/>
      <c r="HAJ54" s="319"/>
      <c r="HAK54" s="319"/>
      <c r="HAL54" s="319"/>
      <c r="HAM54" s="319"/>
      <c r="HAN54" s="319"/>
      <c r="HAO54" s="319"/>
      <c r="HAP54" s="319"/>
      <c r="HAQ54" s="319"/>
      <c r="HAR54" s="319"/>
      <c r="HAS54" s="319"/>
      <c r="HAT54" s="319"/>
      <c r="HAU54" s="319"/>
      <c r="HAV54" s="319"/>
      <c r="HAW54" s="319"/>
      <c r="HAX54" s="319"/>
      <c r="HAY54" s="319"/>
      <c r="HAZ54" s="319"/>
      <c r="HBA54" s="319"/>
      <c r="HBB54" s="319"/>
      <c r="HBC54" s="319"/>
      <c r="HBD54" s="319"/>
      <c r="HBE54" s="319"/>
      <c r="HBF54" s="319"/>
      <c r="HBG54" s="319"/>
      <c r="HBH54" s="319"/>
      <c r="HBI54" s="319"/>
      <c r="HBJ54" s="319"/>
      <c r="HBK54" s="319"/>
      <c r="HBL54" s="319"/>
      <c r="HBM54" s="319"/>
      <c r="HBN54" s="319"/>
      <c r="HBO54" s="319"/>
      <c r="HBP54" s="319"/>
      <c r="HBQ54" s="319"/>
      <c r="HBR54" s="319"/>
      <c r="HBS54" s="319"/>
      <c r="HBT54" s="319"/>
      <c r="HBU54" s="319"/>
      <c r="HBV54" s="319"/>
      <c r="HBW54" s="319"/>
      <c r="HBX54" s="319"/>
      <c r="HBY54" s="319"/>
      <c r="HBZ54" s="319"/>
      <c r="HCA54" s="319"/>
      <c r="HCB54" s="319"/>
      <c r="HCC54" s="319"/>
      <c r="HCD54" s="319"/>
      <c r="HCE54" s="319"/>
      <c r="HCF54" s="319"/>
      <c r="HCG54" s="319"/>
      <c r="HCH54" s="319"/>
      <c r="HCI54" s="319"/>
      <c r="HCJ54" s="319"/>
      <c r="HCK54" s="319"/>
      <c r="HCL54" s="319"/>
      <c r="HCM54" s="319"/>
      <c r="HCN54" s="319"/>
      <c r="HCO54" s="319"/>
      <c r="HCP54" s="319"/>
      <c r="HCQ54" s="319"/>
      <c r="HCR54" s="319"/>
      <c r="HCS54" s="319"/>
      <c r="HCT54" s="319"/>
      <c r="HCU54" s="319"/>
      <c r="HCV54" s="319"/>
      <c r="HCW54" s="319"/>
      <c r="HCX54" s="319"/>
      <c r="HCY54" s="319"/>
      <c r="HCZ54" s="319"/>
      <c r="HDA54" s="319"/>
      <c r="HDB54" s="319"/>
      <c r="HDC54" s="319"/>
      <c r="HDD54" s="319"/>
      <c r="HDE54" s="319"/>
      <c r="HDF54" s="319"/>
      <c r="HDG54" s="319"/>
      <c r="HDH54" s="319"/>
      <c r="HDI54" s="319"/>
      <c r="HDJ54" s="319"/>
      <c r="HDK54" s="319"/>
      <c r="HDL54" s="319"/>
      <c r="HDM54" s="319"/>
      <c r="HDN54" s="319"/>
      <c r="HDO54" s="319"/>
      <c r="HDP54" s="319"/>
      <c r="HDQ54" s="319"/>
      <c r="HDR54" s="319"/>
      <c r="HDS54" s="319"/>
      <c r="HDT54" s="319"/>
      <c r="HDU54" s="319"/>
      <c r="HDV54" s="319"/>
      <c r="HDW54" s="319"/>
      <c r="HDX54" s="319"/>
      <c r="HDY54" s="319"/>
      <c r="HDZ54" s="319"/>
      <c r="HEA54" s="319"/>
      <c r="HEB54" s="319"/>
      <c r="HEC54" s="319"/>
      <c r="HED54" s="319"/>
      <c r="HEE54" s="319"/>
      <c r="HEF54" s="319"/>
      <c r="HEG54" s="319"/>
      <c r="HEH54" s="319"/>
      <c r="HEI54" s="319"/>
      <c r="HEJ54" s="319"/>
      <c r="HEK54" s="319"/>
      <c r="HEL54" s="319"/>
      <c r="HEM54" s="319"/>
      <c r="HEN54" s="319"/>
      <c r="HEO54" s="319"/>
      <c r="HEP54" s="319"/>
      <c r="HEQ54" s="319"/>
      <c r="HER54" s="319"/>
      <c r="HES54" s="319"/>
      <c r="HET54" s="319"/>
      <c r="HEU54" s="319"/>
      <c r="HEV54" s="319"/>
      <c r="HEW54" s="319"/>
      <c r="HEX54" s="319"/>
      <c r="HEY54" s="319"/>
      <c r="HEZ54" s="319"/>
      <c r="HFA54" s="319"/>
      <c r="HFB54" s="319"/>
      <c r="HFC54" s="319"/>
      <c r="HFD54" s="319"/>
      <c r="HFE54" s="319"/>
      <c r="HFF54" s="319"/>
      <c r="HFG54" s="319"/>
      <c r="HFH54" s="319"/>
      <c r="HFI54" s="319"/>
      <c r="HFJ54" s="319"/>
      <c r="HFK54" s="319"/>
      <c r="HFL54" s="319"/>
      <c r="HFM54" s="319"/>
      <c r="HFN54" s="319"/>
      <c r="HFO54" s="319"/>
      <c r="HFP54" s="319"/>
      <c r="HFQ54" s="319"/>
      <c r="HFR54" s="319"/>
      <c r="HFS54" s="319"/>
      <c r="HFT54" s="319"/>
      <c r="HFU54" s="319"/>
      <c r="HFV54" s="319"/>
      <c r="HFW54" s="319"/>
      <c r="HFX54" s="319"/>
      <c r="HFY54" s="319"/>
      <c r="HFZ54" s="319"/>
      <c r="HGA54" s="319"/>
      <c r="HGB54" s="319"/>
      <c r="HGC54" s="319"/>
      <c r="HGD54" s="319"/>
      <c r="HGE54" s="319"/>
      <c r="HGF54" s="319"/>
      <c r="HGG54" s="319"/>
      <c r="HGH54" s="319"/>
      <c r="HGI54" s="319"/>
      <c r="HGJ54" s="319"/>
      <c r="HGK54" s="319"/>
      <c r="HGL54" s="319"/>
      <c r="HGM54" s="319"/>
      <c r="HGN54" s="319"/>
      <c r="HGO54" s="319"/>
      <c r="HGP54" s="319"/>
      <c r="HGQ54" s="319"/>
      <c r="HGR54" s="319"/>
      <c r="HGS54" s="319"/>
      <c r="HGT54" s="319"/>
      <c r="HGU54" s="319"/>
      <c r="HGV54" s="319"/>
      <c r="HGW54" s="319"/>
      <c r="HGX54" s="319"/>
      <c r="HGY54" s="319"/>
      <c r="HGZ54" s="319"/>
      <c r="HHA54" s="319"/>
      <c r="HHB54" s="319"/>
      <c r="HHC54" s="319"/>
      <c r="HHD54" s="319"/>
      <c r="HHE54" s="319"/>
      <c r="HHF54" s="319"/>
      <c r="HHG54" s="319"/>
      <c r="HHH54" s="319"/>
      <c r="HHI54" s="319"/>
      <c r="HHJ54" s="319"/>
      <c r="HHK54" s="319"/>
      <c r="HHL54" s="319"/>
      <c r="HHM54" s="319"/>
      <c r="HHN54" s="319"/>
      <c r="HHO54" s="319"/>
      <c r="HHP54" s="319"/>
      <c r="HHQ54" s="319"/>
      <c r="HHR54" s="319"/>
      <c r="HHS54" s="319"/>
      <c r="HHT54" s="319"/>
      <c r="HHU54" s="319"/>
      <c r="HHV54" s="319"/>
      <c r="HHW54" s="319"/>
      <c r="HHX54" s="319"/>
      <c r="HHY54" s="319"/>
      <c r="HHZ54" s="319"/>
      <c r="HIA54" s="319"/>
      <c r="HIB54" s="319"/>
      <c r="HIC54" s="319"/>
      <c r="HID54" s="319"/>
      <c r="HIE54" s="319"/>
      <c r="HIF54" s="319"/>
      <c r="HIG54" s="319"/>
      <c r="HIH54" s="319"/>
      <c r="HII54" s="319"/>
      <c r="HIJ54" s="319"/>
      <c r="HIK54" s="319"/>
      <c r="HIL54" s="319"/>
      <c r="HIM54" s="319"/>
      <c r="HIN54" s="319"/>
      <c r="HIO54" s="319"/>
      <c r="HIP54" s="319"/>
      <c r="HIQ54" s="319"/>
      <c r="HIR54" s="319"/>
      <c r="HIS54" s="319"/>
      <c r="HIT54" s="319"/>
      <c r="HIU54" s="319"/>
      <c r="HIV54" s="319"/>
      <c r="HIW54" s="319"/>
      <c r="HIX54" s="319"/>
      <c r="HIY54" s="319"/>
      <c r="HIZ54" s="319"/>
      <c r="HJA54" s="319"/>
      <c r="HJB54" s="319"/>
      <c r="HJC54" s="319"/>
      <c r="HJD54" s="319"/>
      <c r="HJE54" s="319"/>
      <c r="HJF54" s="319"/>
      <c r="HJG54" s="319"/>
      <c r="HJH54" s="319"/>
      <c r="HJI54" s="319"/>
      <c r="HJJ54" s="319"/>
      <c r="HJK54" s="319"/>
      <c r="HJL54" s="319"/>
      <c r="HJM54" s="319"/>
      <c r="HJN54" s="319"/>
      <c r="HJO54" s="319"/>
      <c r="HJP54" s="319"/>
      <c r="HJQ54" s="319"/>
      <c r="HJR54" s="319"/>
      <c r="HJS54" s="319"/>
      <c r="HJT54" s="319"/>
      <c r="HJU54" s="319"/>
      <c r="HJV54" s="319"/>
      <c r="HJW54" s="319"/>
      <c r="HJX54" s="319"/>
      <c r="HJY54" s="319"/>
      <c r="HJZ54" s="319"/>
      <c r="HKA54" s="319"/>
      <c r="HKB54" s="319"/>
      <c r="HKC54" s="319"/>
      <c r="HKD54" s="319"/>
      <c r="HKE54" s="319"/>
      <c r="HKF54" s="319"/>
      <c r="HKG54" s="319"/>
      <c r="HKH54" s="319"/>
      <c r="HKI54" s="319"/>
      <c r="HKJ54" s="319"/>
      <c r="HKK54" s="319"/>
      <c r="HKL54" s="319"/>
      <c r="HKM54" s="319"/>
      <c r="HKN54" s="319"/>
      <c r="HKO54" s="319"/>
      <c r="HKP54" s="319"/>
      <c r="HKQ54" s="319"/>
      <c r="HKR54" s="319"/>
      <c r="HKS54" s="319"/>
      <c r="HKT54" s="319"/>
      <c r="HKU54" s="319"/>
      <c r="HKV54" s="319"/>
      <c r="HKW54" s="319"/>
      <c r="HKX54" s="319"/>
      <c r="HKY54" s="319"/>
      <c r="HKZ54" s="319"/>
      <c r="HLA54" s="319"/>
      <c r="HLB54" s="319"/>
      <c r="HLC54" s="319"/>
      <c r="HLD54" s="319"/>
      <c r="HLE54" s="319"/>
      <c r="HLF54" s="319"/>
      <c r="HLG54" s="319"/>
      <c r="HLH54" s="319"/>
      <c r="HLI54" s="319"/>
      <c r="HLJ54" s="319"/>
      <c r="HLK54" s="319"/>
      <c r="HLL54" s="319"/>
      <c r="HLM54" s="319"/>
      <c r="HLN54" s="319"/>
      <c r="HLO54" s="319"/>
      <c r="HLP54" s="319"/>
      <c r="HLQ54" s="319"/>
      <c r="HLR54" s="319"/>
      <c r="HLS54" s="319"/>
      <c r="HLT54" s="319"/>
      <c r="HLU54" s="319"/>
      <c r="HLV54" s="319"/>
      <c r="HLW54" s="319"/>
      <c r="HLX54" s="319"/>
      <c r="HLY54" s="319"/>
      <c r="HLZ54" s="319"/>
      <c r="HMA54" s="319"/>
      <c r="HMB54" s="319"/>
      <c r="HMC54" s="319"/>
      <c r="HMD54" s="319"/>
      <c r="HME54" s="319"/>
      <c r="HMF54" s="319"/>
      <c r="HMG54" s="319"/>
      <c r="HMH54" s="319"/>
      <c r="HMI54" s="319"/>
      <c r="HMJ54" s="319"/>
      <c r="HMK54" s="319"/>
      <c r="HML54" s="319"/>
      <c r="HMM54" s="319"/>
      <c r="HMN54" s="319"/>
      <c r="HMO54" s="319"/>
      <c r="HMP54" s="319"/>
      <c r="HMQ54" s="319"/>
      <c r="HMR54" s="319"/>
      <c r="HMS54" s="319"/>
      <c r="HMT54" s="319"/>
      <c r="HMU54" s="319"/>
      <c r="HMV54" s="319"/>
      <c r="HMW54" s="319"/>
      <c r="HMX54" s="319"/>
      <c r="HMY54" s="319"/>
      <c r="HMZ54" s="319"/>
      <c r="HNA54" s="319"/>
      <c r="HNB54" s="319"/>
      <c r="HNC54" s="319"/>
      <c r="HND54" s="319"/>
      <c r="HNE54" s="319"/>
      <c r="HNF54" s="319"/>
      <c r="HNG54" s="319"/>
      <c r="HNH54" s="319"/>
      <c r="HNI54" s="319"/>
      <c r="HNJ54" s="319"/>
      <c r="HNK54" s="319"/>
      <c r="HNL54" s="319"/>
      <c r="HNM54" s="319"/>
      <c r="HNN54" s="319"/>
      <c r="HNO54" s="319"/>
      <c r="HNP54" s="319"/>
      <c r="HNQ54" s="319"/>
      <c r="HNR54" s="319"/>
      <c r="HNS54" s="319"/>
      <c r="HNT54" s="319"/>
      <c r="HNU54" s="319"/>
      <c r="HNV54" s="319"/>
      <c r="HNW54" s="319"/>
      <c r="HNX54" s="319"/>
      <c r="HNY54" s="319"/>
      <c r="HNZ54" s="319"/>
      <c r="HOA54" s="319"/>
      <c r="HOB54" s="319"/>
      <c r="HOC54" s="319"/>
      <c r="HOD54" s="319"/>
      <c r="HOE54" s="319"/>
      <c r="HOF54" s="319"/>
      <c r="HOG54" s="319"/>
      <c r="HOH54" s="319"/>
      <c r="HOI54" s="319"/>
      <c r="HOJ54" s="319"/>
      <c r="HOK54" s="319"/>
      <c r="HOL54" s="319"/>
      <c r="HOM54" s="319"/>
      <c r="HON54" s="319"/>
      <c r="HOO54" s="319"/>
      <c r="HOP54" s="319"/>
      <c r="HOQ54" s="319"/>
      <c r="HOR54" s="319"/>
      <c r="HOS54" s="319"/>
      <c r="HOT54" s="319"/>
      <c r="HOU54" s="319"/>
      <c r="HOV54" s="319"/>
      <c r="HOW54" s="319"/>
      <c r="HOX54" s="319"/>
      <c r="HOY54" s="319"/>
      <c r="HOZ54" s="319"/>
      <c r="HPA54" s="319"/>
      <c r="HPB54" s="319"/>
      <c r="HPC54" s="319"/>
      <c r="HPD54" s="319"/>
      <c r="HPE54" s="319"/>
      <c r="HPF54" s="319"/>
      <c r="HPG54" s="319"/>
      <c r="HPH54" s="319"/>
      <c r="HPI54" s="319"/>
      <c r="HPJ54" s="319"/>
      <c r="HPK54" s="319"/>
      <c r="HPL54" s="319"/>
      <c r="HPM54" s="319"/>
      <c r="HPN54" s="319"/>
      <c r="HPO54" s="319"/>
      <c r="HPP54" s="319"/>
      <c r="HPQ54" s="319"/>
      <c r="HPR54" s="319"/>
      <c r="HPS54" s="319"/>
      <c r="HPT54" s="319"/>
      <c r="HPU54" s="319"/>
      <c r="HPV54" s="319"/>
      <c r="HPW54" s="319"/>
      <c r="HPX54" s="319"/>
      <c r="HPY54" s="319"/>
      <c r="HPZ54" s="319"/>
      <c r="HQA54" s="319"/>
      <c r="HQB54" s="319"/>
      <c r="HQC54" s="319"/>
      <c r="HQD54" s="319"/>
      <c r="HQE54" s="319"/>
      <c r="HQF54" s="319"/>
      <c r="HQG54" s="319"/>
      <c r="HQH54" s="319"/>
      <c r="HQI54" s="319"/>
      <c r="HQJ54" s="319"/>
      <c r="HQK54" s="319"/>
      <c r="HQL54" s="319"/>
      <c r="HQM54" s="319"/>
      <c r="HQN54" s="319"/>
      <c r="HQO54" s="319"/>
      <c r="HQP54" s="319"/>
      <c r="HQQ54" s="319"/>
      <c r="HQR54" s="319"/>
      <c r="HQS54" s="319"/>
      <c r="HQT54" s="319"/>
      <c r="HQU54" s="319"/>
      <c r="HQV54" s="319"/>
      <c r="HQW54" s="319"/>
      <c r="HQX54" s="319"/>
      <c r="HQY54" s="319"/>
      <c r="HQZ54" s="319"/>
      <c r="HRA54" s="319"/>
      <c r="HRB54" s="319"/>
      <c r="HRC54" s="319"/>
      <c r="HRD54" s="319"/>
      <c r="HRE54" s="319"/>
      <c r="HRF54" s="319"/>
      <c r="HRG54" s="319"/>
      <c r="HRH54" s="319"/>
      <c r="HRI54" s="319"/>
      <c r="HRJ54" s="319"/>
      <c r="HRK54" s="319"/>
      <c r="HRL54" s="319"/>
      <c r="HRM54" s="319"/>
      <c r="HRN54" s="319"/>
      <c r="HRO54" s="319"/>
      <c r="HRP54" s="319"/>
      <c r="HRQ54" s="319"/>
      <c r="HRR54" s="319"/>
      <c r="HRS54" s="319"/>
      <c r="HRT54" s="319"/>
      <c r="HRU54" s="319"/>
      <c r="HRV54" s="319"/>
      <c r="HRW54" s="319"/>
      <c r="HRX54" s="319"/>
      <c r="HRY54" s="319"/>
      <c r="HRZ54" s="319"/>
      <c r="HSA54" s="319"/>
      <c r="HSB54" s="319"/>
      <c r="HSC54" s="319"/>
      <c r="HSD54" s="319"/>
      <c r="HSE54" s="319"/>
      <c r="HSF54" s="319"/>
      <c r="HSG54" s="319"/>
      <c r="HSH54" s="319"/>
      <c r="HSI54" s="319"/>
      <c r="HSJ54" s="319"/>
      <c r="HSK54" s="319"/>
      <c r="HSL54" s="319"/>
      <c r="HSM54" s="319"/>
      <c r="HSN54" s="319"/>
      <c r="HSO54" s="319"/>
      <c r="HSP54" s="319"/>
      <c r="HSQ54" s="319"/>
      <c r="HSR54" s="319"/>
      <c r="HSS54" s="319"/>
      <c r="HST54" s="319"/>
      <c r="HSU54" s="319"/>
      <c r="HSV54" s="319"/>
      <c r="HSW54" s="319"/>
      <c r="HSX54" s="319"/>
      <c r="HSY54" s="319"/>
      <c r="HSZ54" s="319"/>
      <c r="HTA54" s="319"/>
      <c r="HTB54" s="319"/>
      <c r="HTC54" s="319"/>
      <c r="HTD54" s="319"/>
      <c r="HTE54" s="319"/>
      <c r="HTF54" s="319"/>
      <c r="HTG54" s="319"/>
      <c r="HTH54" s="319"/>
      <c r="HTI54" s="319"/>
      <c r="HTJ54" s="319"/>
      <c r="HTK54" s="319"/>
      <c r="HTL54" s="319"/>
      <c r="HTM54" s="319"/>
      <c r="HTN54" s="319"/>
      <c r="HTO54" s="319"/>
      <c r="HTP54" s="319"/>
      <c r="HTQ54" s="319"/>
      <c r="HTR54" s="319"/>
      <c r="HTS54" s="319"/>
      <c r="HTT54" s="319"/>
      <c r="HTU54" s="319"/>
      <c r="HTV54" s="319"/>
      <c r="HTW54" s="319"/>
      <c r="HTX54" s="319"/>
      <c r="HTY54" s="319"/>
      <c r="HTZ54" s="319"/>
      <c r="HUA54" s="319"/>
      <c r="HUB54" s="319"/>
      <c r="HUC54" s="319"/>
      <c r="HUD54" s="319"/>
      <c r="HUE54" s="319"/>
      <c r="HUF54" s="319"/>
      <c r="HUG54" s="319"/>
      <c r="HUH54" s="319"/>
      <c r="HUI54" s="319"/>
      <c r="HUJ54" s="319"/>
      <c r="HUK54" s="319"/>
      <c r="HUL54" s="319"/>
      <c r="HUM54" s="319"/>
      <c r="HUN54" s="319"/>
      <c r="HUO54" s="319"/>
      <c r="HUP54" s="319"/>
      <c r="HUQ54" s="319"/>
      <c r="HUR54" s="319"/>
      <c r="HUS54" s="319"/>
      <c r="HUT54" s="319"/>
      <c r="HUU54" s="319"/>
      <c r="HUV54" s="319"/>
      <c r="HUW54" s="319"/>
      <c r="HUX54" s="319"/>
      <c r="HUY54" s="319"/>
      <c r="HUZ54" s="319"/>
      <c r="HVA54" s="319"/>
      <c r="HVB54" s="319"/>
      <c r="HVC54" s="319"/>
      <c r="HVD54" s="319"/>
      <c r="HVE54" s="319"/>
      <c r="HVF54" s="319"/>
      <c r="HVG54" s="319"/>
      <c r="HVH54" s="319"/>
      <c r="HVI54" s="319"/>
      <c r="HVJ54" s="319"/>
      <c r="HVK54" s="319"/>
      <c r="HVL54" s="319"/>
      <c r="HVM54" s="319"/>
      <c r="HVN54" s="319"/>
      <c r="HVO54" s="319"/>
      <c r="HVP54" s="319"/>
      <c r="HVQ54" s="319"/>
      <c r="HVR54" s="319"/>
      <c r="HVS54" s="319"/>
      <c r="HVT54" s="319"/>
      <c r="HVU54" s="319"/>
      <c r="HVV54" s="319"/>
      <c r="HVW54" s="319"/>
      <c r="HVX54" s="319"/>
      <c r="HVY54" s="319"/>
      <c r="HVZ54" s="319"/>
      <c r="HWA54" s="319"/>
      <c r="HWB54" s="319"/>
      <c r="HWC54" s="319"/>
      <c r="HWD54" s="319"/>
      <c r="HWE54" s="319"/>
      <c r="HWF54" s="319"/>
      <c r="HWG54" s="319"/>
      <c r="HWH54" s="319"/>
      <c r="HWI54" s="319"/>
      <c r="HWJ54" s="319"/>
      <c r="HWK54" s="319"/>
      <c r="HWL54" s="319"/>
      <c r="HWM54" s="319"/>
      <c r="HWN54" s="319"/>
      <c r="HWO54" s="319"/>
      <c r="HWP54" s="319"/>
      <c r="HWQ54" s="319"/>
      <c r="HWR54" s="319"/>
      <c r="HWS54" s="319"/>
      <c r="HWT54" s="319"/>
      <c r="HWU54" s="319"/>
      <c r="HWV54" s="319"/>
      <c r="HWW54" s="319"/>
      <c r="HWX54" s="319"/>
      <c r="HWY54" s="319"/>
      <c r="HWZ54" s="319"/>
      <c r="HXA54" s="319"/>
      <c r="HXB54" s="319"/>
      <c r="HXC54" s="319"/>
      <c r="HXD54" s="319"/>
      <c r="HXE54" s="319"/>
      <c r="HXF54" s="319"/>
      <c r="HXG54" s="319"/>
      <c r="HXH54" s="319"/>
      <c r="HXI54" s="319"/>
      <c r="HXJ54" s="319"/>
      <c r="HXK54" s="319"/>
      <c r="HXL54" s="319"/>
      <c r="HXM54" s="319"/>
      <c r="HXN54" s="319"/>
      <c r="HXO54" s="319"/>
      <c r="HXP54" s="319"/>
      <c r="HXQ54" s="319"/>
      <c r="HXR54" s="319"/>
      <c r="HXS54" s="319"/>
      <c r="HXT54" s="319"/>
      <c r="HXU54" s="319"/>
      <c r="HXV54" s="319"/>
      <c r="HXW54" s="319"/>
      <c r="HXX54" s="319"/>
      <c r="HXY54" s="319"/>
      <c r="HXZ54" s="319"/>
      <c r="HYA54" s="319"/>
      <c r="HYB54" s="319"/>
      <c r="HYC54" s="319"/>
      <c r="HYD54" s="319"/>
      <c r="HYE54" s="319"/>
      <c r="HYF54" s="319"/>
      <c r="HYG54" s="319"/>
      <c r="HYH54" s="319"/>
      <c r="HYI54" s="319"/>
      <c r="HYJ54" s="319"/>
      <c r="HYK54" s="319"/>
      <c r="HYL54" s="319"/>
      <c r="HYM54" s="319"/>
      <c r="HYN54" s="319"/>
      <c r="HYO54" s="319"/>
      <c r="HYP54" s="319"/>
      <c r="HYQ54" s="319"/>
      <c r="HYR54" s="319"/>
      <c r="HYS54" s="319"/>
      <c r="HYT54" s="319"/>
      <c r="HYU54" s="319"/>
      <c r="HYV54" s="319"/>
      <c r="HYW54" s="319"/>
      <c r="HYX54" s="319"/>
      <c r="HYY54" s="319"/>
      <c r="HYZ54" s="319"/>
      <c r="HZA54" s="319"/>
      <c r="HZB54" s="319"/>
      <c r="HZC54" s="319"/>
      <c r="HZD54" s="319"/>
      <c r="HZE54" s="319"/>
      <c r="HZF54" s="319"/>
      <c r="HZG54" s="319"/>
      <c r="HZH54" s="319"/>
      <c r="HZI54" s="319"/>
      <c r="HZJ54" s="319"/>
      <c r="HZK54" s="319"/>
      <c r="HZL54" s="319"/>
      <c r="HZM54" s="319"/>
      <c r="HZN54" s="319"/>
      <c r="HZO54" s="319"/>
      <c r="HZP54" s="319"/>
      <c r="HZQ54" s="319"/>
      <c r="HZR54" s="319"/>
      <c r="HZS54" s="319"/>
      <c r="HZT54" s="319"/>
      <c r="HZU54" s="319"/>
      <c r="HZV54" s="319"/>
      <c r="HZW54" s="319"/>
      <c r="HZX54" s="319"/>
      <c r="HZY54" s="319"/>
      <c r="HZZ54" s="319"/>
      <c r="IAA54" s="319"/>
      <c r="IAB54" s="319"/>
      <c r="IAC54" s="319"/>
      <c r="IAD54" s="319"/>
      <c r="IAE54" s="319"/>
      <c r="IAF54" s="319"/>
      <c r="IAG54" s="319"/>
      <c r="IAH54" s="319"/>
      <c r="IAI54" s="319"/>
      <c r="IAJ54" s="319"/>
      <c r="IAK54" s="319"/>
      <c r="IAL54" s="319"/>
      <c r="IAM54" s="319"/>
      <c r="IAN54" s="319"/>
      <c r="IAO54" s="319"/>
      <c r="IAP54" s="319"/>
      <c r="IAQ54" s="319"/>
      <c r="IAR54" s="319"/>
      <c r="IAS54" s="319"/>
      <c r="IAT54" s="319"/>
      <c r="IAU54" s="319"/>
      <c r="IAV54" s="319"/>
      <c r="IAW54" s="319"/>
      <c r="IAX54" s="319"/>
      <c r="IAY54" s="319"/>
      <c r="IAZ54" s="319"/>
      <c r="IBA54" s="319"/>
      <c r="IBB54" s="319"/>
      <c r="IBC54" s="319"/>
      <c r="IBD54" s="319"/>
      <c r="IBE54" s="319"/>
      <c r="IBF54" s="319"/>
      <c r="IBG54" s="319"/>
      <c r="IBH54" s="319"/>
      <c r="IBI54" s="319"/>
      <c r="IBJ54" s="319"/>
      <c r="IBK54" s="319"/>
      <c r="IBL54" s="319"/>
      <c r="IBM54" s="319"/>
      <c r="IBN54" s="319"/>
      <c r="IBO54" s="319"/>
      <c r="IBP54" s="319"/>
      <c r="IBQ54" s="319"/>
      <c r="IBR54" s="319"/>
      <c r="IBS54" s="319"/>
      <c r="IBT54" s="319"/>
      <c r="IBU54" s="319"/>
      <c r="IBV54" s="319"/>
      <c r="IBW54" s="319"/>
      <c r="IBX54" s="319"/>
      <c r="IBY54" s="319"/>
      <c r="IBZ54" s="319"/>
      <c r="ICA54" s="319"/>
      <c r="ICB54" s="319"/>
      <c r="ICC54" s="319"/>
      <c r="ICD54" s="319"/>
      <c r="ICE54" s="319"/>
      <c r="ICF54" s="319"/>
      <c r="ICG54" s="319"/>
      <c r="ICH54" s="319"/>
      <c r="ICI54" s="319"/>
      <c r="ICJ54" s="319"/>
      <c r="ICK54" s="319"/>
      <c r="ICL54" s="319"/>
      <c r="ICM54" s="319"/>
      <c r="ICN54" s="319"/>
      <c r="ICO54" s="319"/>
      <c r="ICP54" s="319"/>
      <c r="ICQ54" s="319"/>
      <c r="ICR54" s="319"/>
      <c r="ICS54" s="319"/>
      <c r="ICT54" s="319"/>
      <c r="ICU54" s="319"/>
      <c r="ICV54" s="319"/>
      <c r="ICW54" s="319"/>
      <c r="ICX54" s="319"/>
      <c r="ICY54" s="319"/>
      <c r="ICZ54" s="319"/>
      <c r="IDA54" s="319"/>
      <c r="IDB54" s="319"/>
      <c r="IDC54" s="319"/>
      <c r="IDD54" s="319"/>
      <c r="IDE54" s="319"/>
      <c r="IDF54" s="319"/>
      <c r="IDG54" s="319"/>
      <c r="IDH54" s="319"/>
      <c r="IDI54" s="319"/>
      <c r="IDJ54" s="319"/>
      <c r="IDK54" s="319"/>
      <c r="IDL54" s="319"/>
      <c r="IDM54" s="319"/>
      <c r="IDN54" s="319"/>
      <c r="IDO54" s="319"/>
      <c r="IDP54" s="319"/>
      <c r="IDQ54" s="319"/>
      <c r="IDR54" s="319"/>
      <c r="IDS54" s="319"/>
      <c r="IDT54" s="319"/>
      <c r="IDU54" s="319"/>
      <c r="IDV54" s="319"/>
      <c r="IDW54" s="319"/>
      <c r="IDX54" s="319"/>
      <c r="IDY54" s="319"/>
      <c r="IDZ54" s="319"/>
      <c r="IEA54" s="319"/>
      <c r="IEB54" s="319"/>
      <c r="IEC54" s="319"/>
      <c r="IED54" s="319"/>
      <c r="IEE54" s="319"/>
      <c r="IEF54" s="319"/>
      <c r="IEG54" s="319"/>
      <c r="IEH54" s="319"/>
      <c r="IEI54" s="319"/>
      <c r="IEJ54" s="319"/>
      <c r="IEK54" s="319"/>
      <c r="IEL54" s="319"/>
      <c r="IEM54" s="319"/>
      <c r="IEN54" s="319"/>
      <c r="IEO54" s="319"/>
      <c r="IEP54" s="319"/>
      <c r="IEQ54" s="319"/>
      <c r="IER54" s="319"/>
      <c r="IES54" s="319"/>
      <c r="IET54" s="319"/>
      <c r="IEU54" s="319"/>
      <c r="IEV54" s="319"/>
      <c r="IEW54" s="319"/>
      <c r="IEX54" s="319"/>
      <c r="IEY54" s="319"/>
      <c r="IEZ54" s="319"/>
      <c r="IFA54" s="319"/>
      <c r="IFB54" s="319"/>
      <c r="IFC54" s="319"/>
      <c r="IFD54" s="319"/>
      <c r="IFE54" s="319"/>
      <c r="IFF54" s="319"/>
      <c r="IFG54" s="319"/>
      <c r="IFH54" s="319"/>
      <c r="IFI54" s="319"/>
      <c r="IFJ54" s="319"/>
      <c r="IFK54" s="319"/>
      <c r="IFL54" s="319"/>
      <c r="IFM54" s="319"/>
      <c r="IFN54" s="319"/>
      <c r="IFO54" s="319"/>
      <c r="IFP54" s="319"/>
      <c r="IFQ54" s="319"/>
      <c r="IFR54" s="319"/>
      <c r="IFS54" s="319"/>
      <c r="IFT54" s="319"/>
      <c r="IFU54" s="319"/>
      <c r="IFV54" s="319"/>
      <c r="IFW54" s="319"/>
      <c r="IFX54" s="319"/>
      <c r="IFY54" s="319"/>
      <c r="IFZ54" s="319"/>
      <c r="IGA54" s="319"/>
      <c r="IGB54" s="319"/>
      <c r="IGC54" s="319"/>
      <c r="IGD54" s="319"/>
      <c r="IGE54" s="319"/>
      <c r="IGF54" s="319"/>
      <c r="IGG54" s="319"/>
      <c r="IGH54" s="319"/>
      <c r="IGI54" s="319"/>
      <c r="IGJ54" s="319"/>
      <c r="IGK54" s="319"/>
      <c r="IGL54" s="319"/>
      <c r="IGM54" s="319"/>
      <c r="IGN54" s="319"/>
      <c r="IGO54" s="319"/>
      <c r="IGP54" s="319"/>
      <c r="IGQ54" s="319"/>
      <c r="IGR54" s="319"/>
      <c r="IGS54" s="319"/>
      <c r="IGT54" s="319"/>
      <c r="IGU54" s="319"/>
      <c r="IGV54" s="319"/>
      <c r="IGW54" s="319"/>
      <c r="IGX54" s="319"/>
      <c r="IGY54" s="319"/>
      <c r="IGZ54" s="319"/>
      <c r="IHA54" s="319"/>
      <c r="IHB54" s="319"/>
      <c r="IHC54" s="319"/>
      <c r="IHD54" s="319"/>
      <c r="IHE54" s="319"/>
      <c r="IHF54" s="319"/>
      <c r="IHG54" s="319"/>
      <c r="IHH54" s="319"/>
      <c r="IHI54" s="319"/>
      <c r="IHJ54" s="319"/>
      <c r="IHK54" s="319"/>
      <c r="IHL54" s="319"/>
      <c r="IHM54" s="319"/>
      <c r="IHN54" s="319"/>
      <c r="IHO54" s="319"/>
      <c r="IHP54" s="319"/>
      <c r="IHQ54" s="319"/>
      <c r="IHR54" s="319"/>
      <c r="IHS54" s="319"/>
      <c r="IHT54" s="319"/>
      <c r="IHU54" s="319"/>
      <c r="IHV54" s="319"/>
      <c r="IHW54" s="319"/>
      <c r="IHX54" s="319"/>
      <c r="IHY54" s="319"/>
      <c r="IHZ54" s="319"/>
      <c r="IIA54" s="319"/>
      <c r="IIB54" s="319"/>
      <c r="IIC54" s="319"/>
      <c r="IID54" s="319"/>
      <c r="IIE54" s="319"/>
      <c r="IIF54" s="319"/>
      <c r="IIG54" s="319"/>
      <c r="IIH54" s="319"/>
      <c r="III54" s="319"/>
      <c r="IIJ54" s="319"/>
      <c r="IIK54" s="319"/>
      <c r="IIL54" s="319"/>
      <c r="IIM54" s="319"/>
      <c r="IIN54" s="319"/>
      <c r="IIO54" s="319"/>
      <c r="IIP54" s="319"/>
      <c r="IIQ54" s="319"/>
      <c r="IIR54" s="319"/>
      <c r="IIS54" s="319"/>
      <c r="IIT54" s="319"/>
      <c r="IIU54" s="319"/>
      <c r="IIV54" s="319"/>
      <c r="IIW54" s="319"/>
      <c r="IIX54" s="319"/>
      <c r="IIY54" s="319"/>
      <c r="IIZ54" s="319"/>
      <c r="IJA54" s="319"/>
      <c r="IJB54" s="319"/>
      <c r="IJC54" s="319"/>
      <c r="IJD54" s="319"/>
      <c r="IJE54" s="319"/>
      <c r="IJF54" s="319"/>
      <c r="IJG54" s="319"/>
      <c r="IJH54" s="319"/>
      <c r="IJI54" s="319"/>
      <c r="IJJ54" s="319"/>
      <c r="IJK54" s="319"/>
      <c r="IJL54" s="319"/>
      <c r="IJM54" s="319"/>
      <c r="IJN54" s="319"/>
      <c r="IJO54" s="319"/>
      <c r="IJP54" s="319"/>
      <c r="IJQ54" s="319"/>
      <c r="IJR54" s="319"/>
      <c r="IJS54" s="319"/>
      <c r="IJT54" s="319"/>
      <c r="IJU54" s="319"/>
      <c r="IJV54" s="319"/>
      <c r="IJW54" s="319"/>
      <c r="IJX54" s="319"/>
      <c r="IJY54" s="319"/>
      <c r="IJZ54" s="319"/>
      <c r="IKA54" s="319"/>
      <c r="IKB54" s="319"/>
      <c r="IKC54" s="319"/>
      <c r="IKD54" s="319"/>
      <c r="IKE54" s="319"/>
      <c r="IKF54" s="319"/>
      <c r="IKG54" s="319"/>
      <c r="IKH54" s="319"/>
      <c r="IKI54" s="319"/>
      <c r="IKJ54" s="319"/>
      <c r="IKK54" s="319"/>
      <c r="IKL54" s="319"/>
      <c r="IKM54" s="319"/>
      <c r="IKN54" s="319"/>
      <c r="IKO54" s="319"/>
      <c r="IKP54" s="319"/>
      <c r="IKQ54" s="319"/>
      <c r="IKR54" s="319"/>
      <c r="IKS54" s="319"/>
      <c r="IKT54" s="319"/>
      <c r="IKU54" s="319"/>
      <c r="IKV54" s="319"/>
      <c r="IKW54" s="319"/>
      <c r="IKX54" s="319"/>
      <c r="IKY54" s="319"/>
      <c r="IKZ54" s="319"/>
      <c r="ILA54" s="319"/>
      <c r="ILB54" s="319"/>
      <c r="ILC54" s="319"/>
      <c r="ILD54" s="319"/>
      <c r="ILE54" s="319"/>
      <c r="ILF54" s="319"/>
      <c r="ILG54" s="319"/>
      <c r="ILH54" s="319"/>
      <c r="ILI54" s="319"/>
      <c r="ILJ54" s="319"/>
      <c r="ILK54" s="319"/>
      <c r="ILL54" s="319"/>
      <c r="ILM54" s="319"/>
      <c r="ILN54" s="319"/>
      <c r="ILO54" s="319"/>
      <c r="ILP54" s="319"/>
      <c r="ILQ54" s="319"/>
      <c r="ILR54" s="319"/>
      <c r="ILS54" s="319"/>
      <c r="ILT54" s="319"/>
      <c r="ILU54" s="319"/>
      <c r="ILV54" s="319"/>
      <c r="ILW54" s="319"/>
      <c r="ILX54" s="319"/>
      <c r="ILY54" s="319"/>
      <c r="ILZ54" s="319"/>
      <c r="IMA54" s="319"/>
      <c r="IMB54" s="319"/>
      <c r="IMC54" s="319"/>
      <c r="IMD54" s="319"/>
      <c r="IME54" s="319"/>
      <c r="IMF54" s="319"/>
      <c r="IMG54" s="319"/>
      <c r="IMH54" s="319"/>
      <c r="IMI54" s="319"/>
      <c r="IMJ54" s="319"/>
      <c r="IMK54" s="319"/>
      <c r="IML54" s="319"/>
      <c r="IMM54" s="319"/>
      <c r="IMN54" s="319"/>
      <c r="IMO54" s="319"/>
      <c r="IMP54" s="319"/>
      <c r="IMQ54" s="319"/>
      <c r="IMR54" s="319"/>
      <c r="IMS54" s="319"/>
      <c r="IMT54" s="319"/>
      <c r="IMU54" s="319"/>
      <c r="IMV54" s="319"/>
      <c r="IMW54" s="319"/>
      <c r="IMX54" s="319"/>
      <c r="IMY54" s="319"/>
      <c r="IMZ54" s="319"/>
      <c r="INA54" s="319"/>
      <c r="INB54" s="319"/>
      <c r="INC54" s="319"/>
      <c r="IND54" s="319"/>
      <c r="INE54" s="319"/>
      <c r="INF54" s="319"/>
      <c r="ING54" s="319"/>
      <c r="INH54" s="319"/>
      <c r="INI54" s="319"/>
      <c r="INJ54" s="319"/>
      <c r="INK54" s="319"/>
      <c r="INL54" s="319"/>
      <c r="INM54" s="319"/>
      <c r="INN54" s="319"/>
      <c r="INO54" s="319"/>
      <c r="INP54" s="319"/>
      <c r="INQ54" s="319"/>
      <c r="INR54" s="319"/>
      <c r="INS54" s="319"/>
      <c r="INT54" s="319"/>
      <c r="INU54" s="319"/>
      <c r="INV54" s="319"/>
      <c r="INW54" s="319"/>
      <c r="INX54" s="319"/>
      <c r="INY54" s="319"/>
      <c r="INZ54" s="319"/>
      <c r="IOA54" s="319"/>
      <c r="IOB54" s="319"/>
      <c r="IOC54" s="319"/>
      <c r="IOD54" s="319"/>
      <c r="IOE54" s="319"/>
      <c r="IOF54" s="319"/>
      <c r="IOG54" s="319"/>
      <c r="IOH54" s="319"/>
      <c r="IOI54" s="319"/>
      <c r="IOJ54" s="319"/>
      <c r="IOK54" s="319"/>
      <c r="IOL54" s="319"/>
      <c r="IOM54" s="319"/>
      <c r="ION54" s="319"/>
      <c r="IOO54" s="319"/>
      <c r="IOP54" s="319"/>
      <c r="IOQ54" s="319"/>
      <c r="IOR54" s="319"/>
      <c r="IOS54" s="319"/>
      <c r="IOT54" s="319"/>
      <c r="IOU54" s="319"/>
      <c r="IOV54" s="319"/>
      <c r="IOW54" s="319"/>
      <c r="IOX54" s="319"/>
      <c r="IOY54" s="319"/>
      <c r="IOZ54" s="319"/>
      <c r="IPA54" s="319"/>
      <c r="IPB54" s="319"/>
      <c r="IPC54" s="319"/>
      <c r="IPD54" s="319"/>
      <c r="IPE54" s="319"/>
      <c r="IPF54" s="319"/>
      <c r="IPG54" s="319"/>
      <c r="IPH54" s="319"/>
      <c r="IPI54" s="319"/>
      <c r="IPJ54" s="319"/>
      <c r="IPK54" s="319"/>
      <c r="IPL54" s="319"/>
      <c r="IPM54" s="319"/>
      <c r="IPN54" s="319"/>
      <c r="IPO54" s="319"/>
      <c r="IPP54" s="319"/>
      <c r="IPQ54" s="319"/>
      <c r="IPR54" s="319"/>
      <c r="IPS54" s="319"/>
      <c r="IPT54" s="319"/>
      <c r="IPU54" s="319"/>
      <c r="IPV54" s="319"/>
      <c r="IPW54" s="319"/>
      <c r="IPX54" s="319"/>
      <c r="IPY54" s="319"/>
      <c r="IPZ54" s="319"/>
      <c r="IQA54" s="319"/>
      <c r="IQB54" s="319"/>
      <c r="IQC54" s="319"/>
      <c r="IQD54" s="319"/>
      <c r="IQE54" s="319"/>
      <c r="IQF54" s="319"/>
      <c r="IQG54" s="319"/>
      <c r="IQH54" s="319"/>
      <c r="IQI54" s="319"/>
      <c r="IQJ54" s="319"/>
      <c r="IQK54" s="319"/>
      <c r="IQL54" s="319"/>
      <c r="IQM54" s="319"/>
      <c r="IQN54" s="319"/>
      <c r="IQO54" s="319"/>
      <c r="IQP54" s="319"/>
      <c r="IQQ54" s="319"/>
      <c r="IQR54" s="319"/>
      <c r="IQS54" s="319"/>
      <c r="IQT54" s="319"/>
      <c r="IQU54" s="319"/>
      <c r="IQV54" s="319"/>
      <c r="IQW54" s="319"/>
      <c r="IQX54" s="319"/>
      <c r="IQY54" s="319"/>
      <c r="IQZ54" s="319"/>
      <c r="IRA54" s="319"/>
      <c r="IRB54" s="319"/>
      <c r="IRC54" s="319"/>
      <c r="IRD54" s="319"/>
      <c r="IRE54" s="319"/>
      <c r="IRF54" s="319"/>
      <c r="IRG54" s="319"/>
      <c r="IRH54" s="319"/>
      <c r="IRI54" s="319"/>
      <c r="IRJ54" s="319"/>
      <c r="IRK54" s="319"/>
      <c r="IRL54" s="319"/>
      <c r="IRM54" s="319"/>
      <c r="IRN54" s="319"/>
      <c r="IRO54" s="319"/>
      <c r="IRP54" s="319"/>
      <c r="IRQ54" s="319"/>
      <c r="IRR54" s="319"/>
      <c r="IRS54" s="319"/>
      <c r="IRT54" s="319"/>
      <c r="IRU54" s="319"/>
      <c r="IRV54" s="319"/>
      <c r="IRW54" s="319"/>
      <c r="IRX54" s="319"/>
      <c r="IRY54" s="319"/>
      <c r="IRZ54" s="319"/>
      <c r="ISA54" s="319"/>
      <c r="ISB54" s="319"/>
      <c r="ISC54" s="319"/>
      <c r="ISD54" s="319"/>
      <c r="ISE54" s="319"/>
      <c r="ISF54" s="319"/>
      <c r="ISG54" s="319"/>
      <c r="ISH54" s="319"/>
      <c r="ISI54" s="319"/>
      <c r="ISJ54" s="319"/>
      <c r="ISK54" s="319"/>
      <c r="ISL54" s="319"/>
      <c r="ISM54" s="319"/>
      <c r="ISN54" s="319"/>
      <c r="ISO54" s="319"/>
      <c r="ISP54" s="319"/>
      <c r="ISQ54" s="319"/>
      <c r="ISR54" s="319"/>
      <c r="ISS54" s="319"/>
      <c r="IST54" s="319"/>
      <c r="ISU54" s="319"/>
      <c r="ISV54" s="319"/>
      <c r="ISW54" s="319"/>
      <c r="ISX54" s="319"/>
      <c r="ISY54" s="319"/>
      <c r="ISZ54" s="319"/>
      <c r="ITA54" s="319"/>
      <c r="ITB54" s="319"/>
      <c r="ITC54" s="319"/>
      <c r="ITD54" s="319"/>
      <c r="ITE54" s="319"/>
      <c r="ITF54" s="319"/>
      <c r="ITG54" s="319"/>
      <c r="ITH54" s="319"/>
      <c r="ITI54" s="319"/>
      <c r="ITJ54" s="319"/>
      <c r="ITK54" s="319"/>
      <c r="ITL54" s="319"/>
      <c r="ITM54" s="319"/>
      <c r="ITN54" s="319"/>
      <c r="ITO54" s="319"/>
      <c r="ITP54" s="319"/>
      <c r="ITQ54" s="319"/>
      <c r="ITR54" s="319"/>
      <c r="ITS54" s="319"/>
      <c r="ITT54" s="319"/>
      <c r="ITU54" s="319"/>
      <c r="ITV54" s="319"/>
      <c r="ITW54" s="319"/>
      <c r="ITX54" s="319"/>
      <c r="ITY54" s="319"/>
      <c r="ITZ54" s="319"/>
      <c r="IUA54" s="319"/>
      <c r="IUB54" s="319"/>
      <c r="IUC54" s="319"/>
      <c r="IUD54" s="319"/>
      <c r="IUE54" s="319"/>
      <c r="IUF54" s="319"/>
      <c r="IUG54" s="319"/>
      <c r="IUH54" s="319"/>
      <c r="IUI54" s="319"/>
      <c r="IUJ54" s="319"/>
      <c r="IUK54" s="319"/>
      <c r="IUL54" s="319"/>
      <c r="IUM54" s="319"/>
      <c r="IUN54" s="319"/>
      <c r="IUO54" s="319"/>
      <c r="IUP54" s="319"/>
      <c r="IUQ54" s="319"/>
      <c r="IUR54" s="319"/>
      <c r="IUS54" s="319"/>
      <c r="IUT54" s="319"/>
      <c r="IUU54" s="319"/>
      <c r="IUV54" s="319"/>
      <c r="IUW54" s="319"/>
      <c r="IUX54" s="319"/>
      <c r="IUY54" s="319"/>
      <c r="IUZ54" s="319"/>
      <c r="IVA54" s="319"/>
      <c r="IVB54" s="319"/>
      <c r="IVC54" s="319"/>
      <c r="IVD54" s="319"/>
      <c r="IVE54" s="319"/>
      <c r="IVF54" s="319"/>
      <c r="IVG54" s="319"/>
      <c r="IVH54" s="319"/>
      <c r="IVI54" s="319"/>
      <c r="IVJ54" s="319"/>
      <c r="IVK54" s="319"/>
      <c r="IVL54" s="319"/>
      <c r="IVM54" s="319"/>
      <c r="IVN54" s="319"/>
      <c r="IVO54" s="319"/>
      <c r="IVP54" s="319"/>
      <c r="IVQ54" s="319"/>
      <c r="IVR54" s="319"/>
      <c r="IVS54" s="319"/>
      <c r="IVT54" s="319"/>
      <c r="IVU54" s="319"/>
      <c r="IVV54" s="319"/>
      <c r="IVW54" s="319"/>
      <c r="IVX54" s="319"/>
      <c r="IVY54" s="319"/>
      <c r="IVZ54" s="319"/>
      <c r="IWA54" s="319"/>
      <c r="IWB54" s="319"/>
      <c r="IWC54" s="319"/>
      <c r="IWD54" s="319"/>
      <c r="IWE54" s="319"/>
      <c r="IWF54" s="319"/>
      <c r="IWG54" s="319"/>
      <c r="IWH54" s="319"/>
      <c r="IWI54" s="319"/>
      <c r="IWJ54" s="319"/>
      <c r="IWK54" s="319"/>
      <c r="IWL54" s="319"/>
      <c r="IWM54" s="319"/>
      <c r="IWN54" s="319"/>
      <c r="IWO54" s="319"/>
      <c r="IWP54" s="319"/>
      <c r="IWQ54" s="319"/>
      <c r="IWR54" s="319"/>
      <c r="IWS54" s="319"/>
      <c r="IWT54" s="319"/>
      <c r="IWU54" s="319"/>
      <c r="IWV54" s="319"/>
      <c r="IWW54" s="319"/>
      <c r="IWX54" s="319"/>
      <c r="IWY54" s="319"/>
      <c r="IWZ54" s="319"/>
      <c r="IXA54" s="319"/>
      <c r="IXB54" s="319"/>
      <c r="IXC54" s="319"/>
      <c r="IXD54" s="319"/>
      <c r="IXE54" s="319"/>
      <c r="IXF54" s="319"/>
      <c r="IXG54" s="319"/>
      <c r="IXH54" s="319"/>
      <c r="IXI54" s="319"/>
      <c r="IXJ54" s="319"/>
      <c r="IXK54" s="319"/>
      <c r="IXL54" s="319"/>
      <c r="IXM54" s="319"/>
      <c r="IXN54" s="319"/>
      <c r="IXO54" s="319"/>
      <c r="IXP54" s="319"/>
      <c r="IXQ54" s="319"/>
      <c r="IXR54" s="319"/>
      <c r="IXS54" s="319"/>
      <c r="IXT54" s="319"/>
      <c r="IXU54" s="319"/>
      <c r="IXV54" s="319"/>
      <c r="IXW54" s="319"/>
      <c r="IXX54" s="319"/>
      <c r="IXY54" s="319"/>
      <c r="IXZ54" s="319"/>
      <c r="IYA54" s="319"/>
      <c r="IYB54" s="319"/>
      <c r="IYC54" s="319"/>
      <c r="IYD54" s="319"/>
      <c r="IYE54" s="319"/>
      <c r="IYF54" s="319"/>
      <c r="IYG54" s="319"/>
      <c r="IYH54" s="319"/>
      <c r="IYI54" s="319"/>
      <c r="IYJ54" s="319"/>
      <c r="IYK54" s="319"/>
      <c r="IYL54" s="319"/>
      <c r="IYM54" s="319"/>
      <c r="IYN54" s="319"/>
      <c r="IYO54" s="319"/>
      <c r="IYP54" s="319"/>
      <c r="IYQ54" s="319"/>
      <c r="IYR54" s="319"/>
      <c r="IYS54" s="319"/>
      <c r="IYT54" s="319"/>
      <c r="IYU54" s="319"/>
      <c r="IYV54" s="319"/>
      <c r="IYW54" s="319"/>
      <c r="IYX54" s="319"/>
      <c r="IYY54" s="319"/>
      <c r="IYZ54" s="319"/>
      <c r="IZA54" s="319"/>
      <c r="IZB54" s="319"/>
      <c r="IZC54" s="319"/>
      <c r="IZD54" s="319"/>
      <c r="IZE54" s="319"/>
      <c r="IZF54" s="319"/>
      <c r="IZG54" s="319"/>
      <c r="IZH54" s="319"/>
      <c r="IZI54" s="319"/>
      <c r="IZJ54" s="319"/>
      <c r="IZK54" s="319"/>
      <c r="IZL54" s="319"/>
      <c r="IZM54" s="319"/>
      <c r="IZN54" s="319"/>
      <c r="IZO54" s="319"/>
      <c r="IZP54" s="319"/>
      <c r="IZQ54" s="319"/>
      <c r="IZR54" s="319"/>
      <c r="IZS54" s="319"/>
      <c r="IZT54" s="319"/>
      <c r="IZU54" s="319"/>
      <c r="IZV54" s="319"/>
      <c r="IZW54" s="319"/>
      <c r="IZX54" s="319"/>
      <c r="IZY54" s="319"/>
      <c r="IZZ54" s="319"/>
      <c r="JAA54" s="319"/>
      <c r="JAB54" s="319"/>
      <c r="JAC54" s="319"/>
      <c r="JAD54" s="319"/>
      <c r="JAE54" s="319"/>
      <c r="JAF54" s="319"/>
      <c r="JAG54" s="319"/>
      <c r="JAH54" s="319"/>
      <c r="JAI54" s="319"/>
      <c r="JAJ54" s="319"/>
      <c r="JAK54" s="319"/>
      <c r="JAL54" s="319"/>
      <c r="JAM54" s="319"/>
      <c r="JAN54" s="319"/>
      <c r="JAO54" s="319"/>
      <c r="JAP54" s="319"/>
      <c r="JAQ54" s="319"/>
      <c r="JAR54" s="319"/>
      <c r="JAS54" s="319"/>
      <c r="JAT54" s="319"/>
      <c r="JAU54" s="319"/>
      <c r="JAV54" s="319"/>
      <c r="JAW54" s="319"/>
      <c r="JAX54" s="319"/>
      <c r="JAY54" s="319"/>
      <c r="JAZ54" s="319"/>
      <c r="JBA54" s="319"/>
      <c r="JBB54" s="319"/>
      <c r="JBC54" s="319"/>
      <c r="JBD54" s="319"/>
      <c r="JBE54" s="319"/>
      <c r="JBF54" s="319"/>
      <c r="JBG54" s="319"/>
      <c r="JBH54" s="319"/>
      <c r="JBI54" s="319"/>
      <c r="JBJ54" s="319"/>
      <c r="JBK54" s="319"/>
      <c r="JBL54" s="319"/>
      <c r="JBM54" s="319"/>
      <c r="JBN54" s="319"/>
      <c r="JBO54" s="319"/>
      <c r="JBP54" s="319"/>
      <c r="JBQ54" s="319"/>
      <c r="JBR54" s="319"/>
      <c r="JBS54" s="319"/>
      <c r="JBT54" s="319"/>
      <c r="JBU54" s="319"/>
      <c r="JBV54" s="319"/>
      <c r="JBW54" s="319"/>
      <c r="JBX54" s="319"/>
      <c r="JBY54" s="319"/>
      <c r="JBZ54" s="319"/>
      <c r="JCA54" s="319"/>
      <c r="JCB54" s="319"/>
      <c r="JCC54" s="319"/>
      <c r="JCD54" s="319"/>
      <c r="JCE54" s="319"/>
      <c r="JCF54" s="319"/>
      <c r="JCG54" s="319"/>
      <c r="JCH54" s="319"/>
      <c r="JCI54" s="319"/>
      <c r="JCJ54" s="319"/>
      <c r="JCK54" s="319"/>
      <c r="JCL54" s="319"/>
      <c r="JCM54" s="319"/>
      <c r="JCN54" s="319"/>
      <c r="JCO54" s="319"/>
      <c r="JCP54" s="319"/>
      <c r="JCQ54" s="319"/>
      <c r="JCR54" s="319"/>
      <c r="JCS54" s="319"/>
      <c r="JCT54" s="319"/>
      <c r="JCU54" s="319"/>
      <c r="JCV54" s="319"/>
      <c r="JCW54" s="319"/>
      <c r="JCX54" s="319"/>
      <c r="JCY54" s="319"/>
      <c r="JCZ54" s="319"/>
      <c r="JDA54" s="319"/>
      <c r="JDB54" s="319"/>
      <c r="JDC54" s="319"/>
      <c r="JDD54" s="319"/>
      <c r="JDE54" s="319"/>
      <c r="JDF54" s="319"/>
      <c r="JDG54" s="319"/>
      <c r="JDH54" s="319"/>
      <c r="JDI54" s="319"/>
      <c r="JDJ54" s="319"/>
      <c r="JDK54" s="319"/>
      <c r="JDL54" s="319"/>
      <c r="JDM54" s="319"/>
      <c r="JDN54" s="319"/>
      <c r="JDO54" s="319"/>
      <c r="JDP54" s="319"/>
      <c r="JDQ54" s="319"/>
      <c r="JDR54" s="319"/>
      <c r="JDS54" s="319"/>
      <c r="JDT54" s="319"/>
      <c r="JDU54" s="319"/>
      <c r="JDV54" s="319"/>
      <c r="JDW54" s="319"/>
      <c r="JDX54" s="319"/>
      <c r="JDY54" s="319"/>
      <c r="JDZ54" s="319"/>
      <c r="JEA54" s="319"/>
      <c r="JEB54" s="319"/>
      <c r="JEC54" s="319"/>
      <c r="JED54" s="319"/>
      <c r="JEE54" s="319"/>
      <c r="JEF54" s="319"/>
      <c r="JEG54" s="319"/>
      <c r="JEH54" s="319"/>
      <c r="JEI54" s="319"/>
      <c r="JEJ54" s="319"/>
      <c r="JEK54" s="319"/>
      <c r="JEL54" s="319"/>
      <c r="JEM54" s="319"/>
      <c r="JEN54" s="319"/>
      <c r="JEO54" s="319"/>
      <c r="JEP54" s="319"/>
      <c r="JEQ54" s="319"/>
      <c r="JER54" s="319"/>
      <c r="JES54" s="319"/>
      <c r="JET54" s="319"/>
      <c r="JEU54" s="319"/>
      <c r="JEV54" s="319"/>
      <c r="JEW54" s="319"/>
      <c r="JEX54" s="319"/>
      <c r="JEY54" s="319"/>
      <c r="JEZ54" s="319"/>
      <c r="JFA54" s="319"/>
      <c r="JFB54" s="319"/>
      <c r="JFC54" s="319"/>
      <c r="JFD54" s="319"/>
      <c r="JFE54" s="319"/>
      <c r="JFF54" s="319"/>
      <c r="JFG54" s="319"/>
      <c r="JFH54" s="319"/>
      <c r="JFI54" s="319"/>
      <c r="JFJ54" s="319"/>
      <c r="JFK54" s="319"/>
      <c r="JFL54" s="319"/>
      <c r="JFM54" s="319"/>
      <c r="JFN54" s="319"/>
      <c r="JFO54" s="319"/>
      <c r="JFP54" s="319"/>
      <c r="JFQ54" s="319"/>
      <c r="JFR54" s="319"/>
      <c r="JFS54" s="319"/>
      <c r="JFT54" s="319"/>
      <c r="JFU54" s="319"/>
      <c r="JFV54" s="319"/>
      <c r="JFW54" s="319"/>
      <c r="JFX54" s="319"/>
      <c r="JFY54" s="319"/>
      <c r="JFZ54" s="319"/>
      <c r="JGA54" s="319"/>
      <c r="JGB54" s="319"/>
      <c r="JGC54" s="319"/>
      <c r="JGD54" s="319"/>
      <c r="JGE54" s="319"/>
      <c r="JGF54" s="319"/>
      <c r="JGG54" s="319"/>
      <c r="JGH54" s="319"/>
      <c r="JGI54" s="319"/>
      <c r="JGJ54" s="319"/>
      <c r="JGK54" s="319"/>
      <c r="JGL54" s="319"/>
      <c r="JGM54" s="319"/>
      <c r="JGN54" s="319"/>
      <c r="JGO54" s="319"/>
      <c r="JGP54" s="319"/>
      <c r="JGQ54" s="319"/>
      <c r="JGR54" s="319"/>
      <c r="JGS54" s="319"/>
      <c r="JGT54" s="319"/>
      <c r="JGU54" s="319"/>
      <c r="JGV54" s="319"/>
      <c r="JGW54" s="319"/>
      <c r="JGX54" s="319"/>
      <c r="JGY54" s="319"/>
      <c r="JGZ54" s="319"/>
      <c r="JHA54" s="319"/>
      <c r="JHB54" s="319"/>
      <c r="JHC54" s="319"/>
      <c r="JHD54" s="319"/>
      <c r="JHE54" s="319"/>
      <c r="JHF54" s="319"/>
      <c r="JHG54" s="319"/>
      <c r="JHH54" s="319"/>
      <c r="JHI54" s="319"/>
      <c r="JHJ54" s="319"/>
      <c r="JHK54" s="319"/>
      <c r="JHL54" s="319"/>
      <c r="JHM54" s="319"/>
      <c r="JHN54" s="319"/>
      <c r="JHO54" s="319"/>
      <c r="JHP54" s="319"/>
      <c r="JHQ54" s="319"/>
      <c r="JHR54" s="319"/>
      <c r="JHS54" s="319"/>
      <c r="JHT54" s="319"/>
      <c r="JHU54" s="319"/>
      <c r="JHV54" s="319"/>
      <c r="JHW54" s="319"/>
      <c r="JHX54" s="319"/>
      <c r="JHY54" s="319"/>
      <c r="JHZ54" s="319"/>
      <c r="JIA54" s="319"/>
      <c r="JIB54" s="319"/>
      <c r="JIC54" s="319"/>
      <c r="JID54" s="319"/>
      <c r="JIE54" s="319"/>
      <c r="JIF54" s="319"/>
      <c r="JIG54" s="319"/>
      <c r="JIH54" s="319"/>
      <c r="JII54" s="319"/>
      <c r="JIJ54" s="319"/>
      <c r="JIK54" s="319"/>
      <c r="JIL54" s="319"/>
      <c r="JIM54" s="319"/>
      <c r="JIN54" s="319"/>
      <c r="JIO54" s="319"/>
      <c r="JIP54" s="319"/>
      <c r="JIQ54" s="319"/>
      <c r="JIR54" s="319"/>
      <c r="JIS54" s="319"/>
      <c r="JIT54" s="319"/>
      <c r="JIU54" s="319"/>
      <c r="JIV54" s="319"/>
      <c r="JIW54" s="319"/>
      <c r="JIX54" s="319"/>
      <c r="JIY54" s="319"/>
      <c r="JIZ54" s="319"/>
      <c r="JJA54" s="319"/>
      <c r="JJB54" s="319"/>
      <c r="JJC54" s="319"/>
      <c r="JJD54" s="319"/>
      <c r="JJE54" s="319"/>
      <c r="JJF54" s="319"/>
      <c r="JJG54" s="319"/>
      <c r="JJH54" s="319"/>
      <c r="JJI54" s="319"/>
      <c r="JJJ54" s="319"/>
      <c r="JJK54" s="319"/>
      <c r="JJL54" s="319"/>
      <c r="JJM54" s="319"/>
      <c r="JJN54" s="319"/>
      <c r="JJO54" s="319"/>
      <c r="JJP54" s="319"/>
      <c r="JJQ54" s="319"/>
      <c r="JJR54" s="319"/>
      <c r="JJS54" s="319"/>
      <c r="JJT54" s="319"/>
      <c r="JJU54" s="319"/>
      <c r="JJV54" s="319"/>
      <c r="JJW54" s="319"/>
      <c r="JJX54" s="319"/>
      <c r="JJY54" s="319"/>
      <c r="JJZ54" s="319"/>
      <c r="JKA54" s="319"/>
      <c r="JKB54" s="319"/>
      <c r="JKC54" s="319"/>
      <c r="JKD54" s="319"/>
      <c r="JKE54" s="319"/>
      <c r="JKF54" s="319"/>
      <c r="JKG54" s="319"/>
      <c r="JKH54" s="319"/>
      <c r="JKI54" s="319"/>
      <c r="JKJ54" s="319"/>
      <c r="JKK54" s="319"/>
      <c r="JKL54" s="319"/>
      <c r="JKM54" s="319"/>
      <c r="JKN54" s="319"/>
      <c r="JKO54" s="319"/>
      <c r="JKP54" s="319"/>
      <c r="JKQ54" s="319"/>
      <c r="JKR54" s="319"/>
      <c r="JKS54" s="319"/>
      <c r="JKT54" s="319"/>
      <c r="JKU54" s="319"/>
      <c r="JKV54" s="319"/>
      <c r="JKW54" s="319"/>
      <c r="JKX54" s="319"/>
      <c r="JKY54" s="319"/>
      <c r="JKZ54" s="319"/>
      <c r="JLA54" s="319"/>
      <c r="JLB54" s="319"/>
      <c r="JLC54" s="319"/>
      <c r="JLD54" s="319"/>
      <c r="JLE54" s="319"/>
      <c r="JLF54" s="319"/>
      <c r="JLG54" s="319"/>
      <c r="JLH54" s="319"/>
      <c r="JLI54" s="319"/>
      <c r="JLJ54" s="319"/>
      <c r="JLK54" s="319"/>
      <c r="JLL54" s="319"/>
      <c r="JLM54" s="319"/>
      <c r="JLN54" s="319"/>
      <c r="JLO54" s="319"/>
      <c r="JLP54" s="319"/>
      <c r="JLQ54" s="319"/>
      <c r="JLR54" s="319"/>
      <c r="JLS54" s="319"/>
      <c r="JLT54" s="319"/>
      <c r="JLU54" s="319"/>
      <c r="JLV54" s="319"/>
      <c r="JLW54" s="319"/>
      <c r="JLX54" s="319"/>
      <c r="JLY54" s="319"/>
      <c r="JLZ54" s="319"/>
      <c r="JMA54" s="319"/>
      <c r="JMB54" s="319"/>
      <c r="JMC54" s="319"/>
      <c r="JMD54" s="319"/>
      <c r="JME54" s="319"/>
      <c r="JMF54" s="319"/>
      <c r="JMG54" s="319"/>
      <c r="JMH54" s="319"/>
      <c r="JMI54" s="319"/>
      <c r="JMJ54" s="319"/>
      <c r="JMK54" s="319"/>
      <c r="JML54" s="319"/>
      <c r="JMM54" s="319"/>
      <c r="JMN54" s="319"/>
      <c r="JMO54" s="319"/>
      <c r="JMP54" s="319"/>
      <c r="JMQ54" s="319"/>
      <c r="JMR54" s="319"/>
      <c r="JMS54" s="319"/>
      <c r="JMT54" s="319"/>
      <c r="JMU54" s="319"/>
      <c r="JMV54" s="319"/>
      <c r="JMW54" s="319"/>
      <c r="JMX54" s="319"/>
      <c r="JMY54" s="319"/>
      <c r="JMZ54" s="319"/>
      <c r="JNA54" s="319"/>
      <c r="JNB54" s="319"/>
      <c r="JNC54" s="319"/>
      <c r="JND54" s="319"/>
      <c r="JNE54" s="319"/>
      <c r="JNF54" s="319"/>
      <c r="JNG54" s="319"/>
      <c r="JNH54" s="319"/>
      <c r="JNI54" s="319"/>
      <c r="JNJ54" s="319"/>
      <c r="JNK54" s="319"/>
      <c r="JNL54" s="319"/>
      <c r="JNM54" s="319"/>
      <c r="JNN54" s="319"/>
      <c r="JNO54" s="319"/>
      <c r="JNP54" s="319"/>
      <c r="JNQ54" s="319"/>
      <c r="JNR54" s="319"/>
      <c r="JNS54" s="319"/>
      <c r="JNT54" s="319"/>
      <c r="JNU54" s="319"/>
      <c r="JNV54" s="319"/>
      <c r="JNW54" s="319"/>
      <c r="JNX54" s="319"/>
      <c r="JNY54" s="319"/>
      <c r="JNZ54" s="319"/>
      <c r="JOA54" s="319"/>
      <c r="JOB54" s="319"/>
      <c r="JOC54" s="319"/>
      <c r="JOD54" s="319"/>
      <c r="JOE54" s="319"/>
      <c r="JOF54" s="319"/>
      <c r="JOG54" s="319"/>
      <c r="JOH54" s="319"/>
      <c r="JOI54" s="319"/>
      <c r="JOJ54" s="319"/>
      <c r="JOK54" s="319"/>
      <c r="JOL54" s="319"/>
      <c r="JOM54" s="319"/>
      <c r="JON54" s="319"/>
      <c r="JOO54" s="319"/>
      <c r="JOP54" s="319"/>
      <c r="JOQ54" s="319"/>
      <c r="JOR54" s="319"/>
      <c r="JOS54" s="319"/>
      <c r="JOT54" s="319"/>
      <c r="JOU54" s="319"/>
      <c r="JOV54" s="319"/>
      <c r="JOW54" s="319"/>
      <c r="JOX54" s="319"/>
      <c r="JOY54" s="319"/>
      <c r="JOZ54" s="319"/>
      <c r="JPA54" s="319"/>
      <c r="JPB54" s="319"/>
      <c r="JPC54" s="319"/>
      <c r="JPD54" s="319"/>
      <c r="JPE54" s="319"/>
      <c r="JPF54" s="319"/>
      <c r="JPG54" s="319"/>
      <c r="JPH54" s="319"/>
      <c r="JPI54" s="319"/>
      <c r="JPJ54" s="319"/>
      <c r="JPK54" s="319"/>
      <c r="JPL54" s="319"/>
      <c r="JPM54" s="319"/>
      <c r="JPN54" s="319"/>
      <c r="JPO54" s="319"/>
      <c r="JPP54" s="319"/>
      <c r="JPQ54" s="319"/>
      <c r="JPR54" s="319"/>
      <c r="JPS54" s="319"/>
      <c r="JPT54" s="319"/>
      <c r="JPU54" s="319"/>
      <c r="JPV54" s="319"/>
      <c r="JPW54" s="319"/>
      <c r="JPX54" s="319"/>
      <c r="JPY54" s="319"/>
      <c r="JPZ54" s="319"/>
      <c r="JQA54" s="319"/>
      <c r="JQB54" s="319"/>
      <c r="JQC54" s="319"/>
      <c r="JQD54" s="319"/>
      <c r="JQE54" s="319"/>
      <c r="JQF54" s="319"/>
      <c r="JQG54" s="319"/>
      <c r="JQH54" s="319"/>
      <c r="JQI54" s="319"/>
      <c r="JQJ54" s="319"/>
      <c r="JQK54" s="319"/>
      <c r="JQL54" s="319"/>
      <c r="JQM54" s="319"/>
      <c r="JQN54" s="319"/>
      <c r="JQO54" s="319"/>
      <c r="JQP54" s="319"/>
      <c r="JQQ54" s="319"/>
      <c r="JQR54" s="319"/>
      <c r="JQS54" s="319"/>
      <c r="JQT54" s="319"/>
      <c r="JQU54" s="319"/>
      <c r="JQV54" s="319"/>
      <c r="JQW54" s="319"/>
      <c r="JQX54" s="319"/>
      <c r="JQY54" s="319"/>
      <c r="JQZ54" s="319"/>
      <c r="JRA54" s="319"/>
      <c r="JRB54" s="319"/>
      <c r="JRC54" s="319"/>
      <c r="JRD54" s="319"/>
      <c r="JRE54" s="319"/>
      <c r="JRF54" s="319"/>
      <c r="JRG54" s="319"/>
      <c r="JRH54" s="319"/>
      <c r="JRI54" s="319"/>
      <c r="JRJ54" s="319"/>
      <c r="JRK54" s="319"/>
      <c r="JRL54" s="319"/>
      <c r="JRM54" s="319"/>
      <c r="JRN54" s="319"/>
      <c r="JRO54" s="319"/>
      <c r="JRP54" s="319"/>
      <c r="JRQ54" s="319"/>
      <c r="JRR54" s="319"/>
      <c r="JRS54" s="319"/>
      <c r="JRT54" s="319"/>
      <c r="JRU54" s="319"/>
      <c r="JRV54" s="319"/>
      <c r="JRW54" s="319"/>
      <c r="JRX54" s="319"/>
      <c r="JRY54" s="319"/>
      <c r="JRZ54" s="319"/>
      <c r="JSA54" s="319"/>
      <c r="JSB54" s="319"/>
      <c r="JSC54" s="319"/>
      <c r="JSD54" s="319"/>
      <c r="JSE54" s="319"/>
      <c r="JSF54" s="319"/>
      <c r="JSG54" s="319"/>
      <c r="JSH54" s="319"/>
      <c r="JSI54" s="319"/>
      <c r="JSJ54" s="319"/>
      <c r="JSK54" s="319"/>
      <c r="JSL54" s="319"/>
      <c r="JSM54" s="319"/>
      <c r="JSN54" s="319"/>
      <c r="JSO54" s="319"/>
      <c r="JSP54" s="319"/>
      <c r="JSQ54" s="319"/>
      <c r="JSR54" s="319"/>
      <c r="JSS54" s="319"/>
      <c r="JST54" s="319"/>
      <c r="JSU54" s="319"/>
      <c r="JSV54" s="319"/>
      <c r="JSW54" s="319"/>
      <c r="JSX54" s="319"/>
      <c r="JSY54" s="319"/>
      <c r="JSZ54" s="319"/>
      <c r="JTA54" s="319"/>
      <c r="JTB54" s="319"/>
      <c r="JTC54" s="319"/>
      <c r="JTD54" s="319"/>
      <c r="JTE54" s="319"/>
      <c r="JTF54" s="319"/>
      <c r="JTG54" s="319"/>
      <c r="JTH54" s="319"/>
      <c r="JTI54" s="319"/>
      <c r="JTJ54" s="319"/>
      <c r="JTK54" s="319"/>
      <c r="JTL54" s="319"/>
      <c r="JTM54" s="319"/>
      <c r="JTN54" s="319"/>
      <c r="JTO54" s="319"/>
      <c r="JTP54" s="319"/>
      <c r="JTQ54" s="319"/>
      <c r="JTR54" s="319"/>
      <c r="JTS54" s="319"/>
      <c r="JTT54" s="319"/>
      <c r="JTU54" s="319"/>
      <c r="JTV54" s="319"/>
      <c r="JTW54" s="319"/>
      <c r="JTX54" s="319"/>
      <c r="JTY54" s="319"/>
      <c r="JTZ54" s="319"/>
      <c r="JUA54" s="319"/>
      <c r="JUB54" s="319"/>
      <c r="JUC54" s="319"/>
      <c r="JUD54" s="319"/>
      <c r="JUE54" s="319"/>
      <c r="JUF54" s="319"/>
      <c r="JUG54" s="319"/>
      <c r="JUH54" s="319"/>
      <c r="JUI54" s="319"/>
      <c r="JUJ54" s="319"/>
      <c r="JUK54" s="319"/>
      <c r="JUL54" s="319"/>
      <c r="JUM54" s="319"/>
      <c r="JUN54" s="319"/>
      <c r="JUO54" s="319"/>
      <c r="JUP54" s="319"/>
      <c r="JUQ54" s="319"/>
      <c r="JUR54" s="319"/>
      <c r="JUS54" s="319"/>
      <c r="JUT54" s="319"/>
      <c r="JUU54" s="319"/>
      <c r="JUV54" s="319"/>
      <c r="JUW54" s="319"/>
      <c r="JUX54" s="319"/>
      <c r="JUY54" s="319"/>
      <c r="JUZ54" s="319"/>
      <c r="JVA54" s="319"/>
      <c r="JVB54" s="319"/>
      <c r="JVC54" s="319"/>
      <c r="JVD54" s="319"/>
      <c r="JVE54" s="319"/>
      <c r="JVF54" s="319"/>
      <c r="JVG54" s="319"/>
      <c r="JVH54" s="319"/>
      <c r="JVI54" s="319"/>
      <c r="JVJ54" s="319"/>
      <c r="JVK54" s="319"/>
      <c r="JVL54" s="319"/>
      <c r="JVM54" s="319"/>
      <c r="JVN54" s="319"/>
      <c r="JVO54" s="319"/>
      <c r="JVP54" s="319"/>
      <c r="JVQ54" s="319"/>
      <c r="JVR54" s="319"/>
      <c r="JVS54" s="319"/>
      <c r="JVT54" s="319"/>
      <c r="JVU54" s="319"/>
      <c r="JVV54" s="319"/>
      <c r="JVW54" s="319"/>
      <c r="JVX54" s="319"/>
      <c r="JVY54" s="319"/>
      <c r="JVZ54" s="319"/>
      <c r="JWA54" s="319"/>
      <c r="JWB54" s="319"/>
      <c r="JWC54" s="319"/>
      <c r="JWD54" s="319"/>
      <c r="JWE54" s="319"/>
      <c r="JWF54" s="319"/>
      <c r="JWG54" s="319"/>
      <c r="JWH54" s="319"/>
      <c r="JWI54" s="319"/>
      <c r="JWJ54" s="319"/>
      <c r="JWK54" s="319"/>
      <c r="JWL54" s="319"/>
      <c r="JWM54" s="319"/>
      <c r="JWN54" s="319"/>
      <c r="JWO54" s="319"/>
      <c r="JWP54" s="319"/>
      <c r="JWQ54" s="319"/>
      <c r="JWR54" s="319"/>
      <c r="JWS54" s="319"/>
      <c r="JWT54" s="319"/>
      <c r="JWU54" s="319"/>
      <c r="JWV54" s="319"/>
      <c r="JWW54" s="319"/>
      <c r="JWX54" s="319"/>
      <c r="JWY54" s="319"/>
      <c r="JWZ54" s="319"/>
      <c r="JXA54" s="319"/>
      <c r="JXB54" s="319"/>
      <c r="JXC54" s="319"/>
      <c r="JXD54" s="319"/>
      <c r="JXE54" s="319"/>
      <c r="JXF54" s="319"/>
      <c r="JXG54" s="319"/>
      <c r="JXH54" s="319"/>
      <c r="JXI54" s="319"/>
      <c r="JXJ54" s="319"/>
      <c r="JXK54" s="319"/>
      <c r="JXL54" s="319"/>
      <c r="JXM54" s="319"/>
      <c r="JXN54" s="319"/>
      <c r="JXO54" s="319"/>
      <c r="JXP54" s="319"/>
      <c r="JXQ54" s="319"/>
      <c r="JXR54" s="319"/>
      <c r="JXS54" s="319"/>
      <c r="JXT54" s="319"/>
      <c r="JXU54" s="319"/>
      <c r="JXV54" s="319"/>
      <c r="JXW54" s="319"/>
      <c r="JXX54" s="319"/>
      <c r="JXY54" s="319"/>
      <c r="JXZ54" s="319"/>
      <c r="JYA54" s="319"/>
      <c r="JYB54" s="319"/>
      <c r="JYC54" s="319"/>
      <c r="JYD54" s="319"/>
      <c r="JYE54" s="319"/>
      <c r="JYF54" s="319"/>
      <c r="JYG54" s="319"/>
      <c r="JYH54" s="319"/>
      <c r="JYI54" s="319"/>
      <c r="JYJ54" s="319"/>
      <c r="JYK54" s="319"/>
      <c r="JYL54" s="319"/>
      <c r="JYM54" s="319"/>
      <c r="JYN54" s="319"/>
      <c r="JYO54" s="319"/>
      <c r="JYP54" s="319"/>
      <c r="JYQ54" s="319"/>
      <c r="JYR54" s="319"/>
      <c r="JYS54" s="319"/>
      <c r="JYT54" s="319"/>
      <c r="JYU54" s="319"/>
      <c r="JYV54" s="319"/>
      <c r="JYW54" s="319"/>
      <c r="JYX54" s="319"/>
      <c r="JYY54" s="319"/>
      <c r="JYZ54" s="319"/>
      <c r="JZA54" s="319"/>
      <c r="JZB54" s="319"/>
      <c r="JZC54" s="319"/>
      <c r="JZD54" s="319"/>
      <c r="JZE54" s="319"/>
      <c r="JZF54" s="319"/>
      <c r="JZG54" s="319"/>
      <c r="JZH54" s="319"/>
      <c r="JZI54" s="319"/>
      <c r="JZJ54" s="319"/>
      <c r="JZK54" s="319"/>
      <c r="JZL54" s="319"/>
      <c r="JZM54" s="319"/>
      <c r="JZN54" s="319"/>
      <c r="JZO54" s="319"/>
      <c r="JZP54" s="319"/>
      <c r="JZQ54" s="319"/>
      <c r="JZR54" s="319"/>
      <c r="JZS54" s="319"/>
      <c r="JZT54" s="319"/>
      <c r="JZU54" s="319"/>
      <c r="JZV54" s="319"/>
      <c r="JZW54" s="319"/>
      <c r="JZX54" s="319"/>
      <c r="JZY54" s="319"/>
      <c r="JZZ54" s="319"/>
      <c r="KAA54" s="319"/>
      <c r="KAB54" s="319"/>
      <c r="KAC54" s="319"/>
      <c r="KAD54" s="319"/>
      <c r="KAE54" s="319"/>
      <c r="KAF54" s="319"/>
      <c r="KAG54" s="319"/>
      <c r="KAH54" s="319"/>
      <c r="KAI54" s="319"/>
      <c r="KAJ54" s="319"/>
      <c r="KAK54" s="319"/>
      <c r="KAL54" s="319"/>
      <c r="KAM54" s="319"/>
      <c r="KAN54" s="319"/>
      <c r="KAO54" s="319"/>
      <c r="KAP54" s="319"/>
      <c r="KAQ54" s="319"/>
      <c r="KAR54" s="319"/>
      <c r="KAS54" s="319"/>
      <c r="KAT54" s="319"/>
      <c r="KAU54" s="319"/>
      <c r="KAV54" s="319"/>
      <c r="KAW54" s="319"/>
      <c r="KAX54" s="319"/>
      <c r="KAY54" s="319"/>
      <c r="KAZ54" s="319"/>
      <c r="KBA54" s="319"/>
      <c r="KBB54" s="319"/>
      <c r="KBC54" s="319"/>
      <c r="KBD54" s="319"/>
      <c r="KBE54" s="319"/>
      <c r="KBF54" s="319"/>
      <c r="KBG54" s="319"/>
      <c r="KBH54" s="319"/>
      <c r="KBI54" s="319"/>
      <c r="KBJ54" s="319"/>
      <c r="KBK54" s="319"/>
      <c r="KBL54" s="319"/>
      <c r="KBM54" s="319"/>
      <c r="KBN54" s="319"/>
      <c r="KBO54" s="319"/>
      <c r="KBP54" s="319"/>
      <c r="KBQ54" s="319"/>
      <c r="KBR54" s="319"/>
      <c r="KBS54" s="319"/>
      <c r="KBT54" s="319"/>
      <c r="KBU54" s="319"/>
      <c r="KBV54" s="319"/>
      <c r="KBW54" s="319"/>
      <c r="KBX54" s="319"/>
      <c r="KBY54" s="319"/>
      <c r="KBZ54" s="319"/>
      <c r="KCA54" s="319"/>
      <c r="KCB54" s="319"/>
      <c r="KCC54" s="319"/>
      <c r="KCD54" s="319"/>
      <c r="KCE54" s="319"/>
      <c r="KCF54" s="319"/>
      <c r="KCG54" s="319"/>
      <c r="KCH54" s="319"/>
      <c r="KCI54" s="319"/>
      <c r="KCJ54" s="319"/>
      <c r="KCK54" s="319"/>
      <c r="KCL54" s="319"/>
      <c r="KCM54" s="319"/>
      <c r="KCN54" s="319"/>
      <c r="KCO54" s="319"/>
      <c r="KCP54" s="319"/>
      <c r="KCQ54" s="319"/>
      <c r="KCR54" s="319"/>
      <c r="KCS54" s="319"/>
      <c r="KCT54" s="319"/>
      <c r="KCU54" s="319"/>
      <c r="KCV54" s="319"/>
      <c r="KCW54" s="319"/>
      <c r="KCX54" s="319"/>
      <c r="KCY54" s="319"/>
      <c r="KCZ54" s="319"/>
      <c r="KDA54" s="319"/>
      <c r="KDB54" s="319"/>
      <c r="KDC54" s="319"/>
      <c r="KDD54" s="319"/>
      <c r="KDE54" s="319"/>
      <c r="KDF54" s="319"/>
      <c r="KDG54" s="319"/>
      <c r="KDH54" s="319"/>
      <c r="KDI54" s="319"/>
      <c r="KDJ54" s="319"/>
      <c r="KDK54" s="319"/>
      <c r="KDL54" s="319"/>
      <c r="KDM54" s="319"/>
      <c r="KDN54" s="319"/>
      <c r="KDO54" s="319"/>
      <c r="KDP54" s="319"/>
      <c r="KDQ54" s="319"/>
      <c r="KDR54" s="319"/>
      <c r="KDS54" s="319"/>
      <c r="KDT54" s="319"/>
      <c r="KDU54" s="319"/>
      <c r="KDV54" s="319"/>
      <c r="KDW54" s="319"/>
      <c r="KDX54" s="319"/>
      <c r="KDY54" s="319"/>
      <c r="KDZ54" s="319"/>
      <c r="KEA54" s="319"/>
      <c r="KEB54" s="319"/>
      <c r="KEC54" s="319"/>
      <c r="KED54" s="319"/>
      <c r="KEE54" s="319"/>
      <c r="KEF54" s="319"/>
      <c r="KEG54" s="319"/>
      <c r="KEH54" s="319"/>
      <c r="KEI54" s="319"/>
      <c r="KEJ54" s="319"/>
      <c r="KEK54" s="319"/>
      <c r="KEL54" s="319"/>
      <c r="KEM54" s="319"/>
      <c r="KEN54" s="319"/>
      <c r="KEO54" s="319"/>
      <c r="KEP54" s="319"/>
      <c r="KEQ54" s="319"/>
      <c r="KER54" s="319"/>
      <c r="KES54" s="319"/>
      <c r="KET54" s="319"/>
      <c r="KEU54" s="319"/>
      <c r="KEV54" s="319"/>
      <c r="KEW54" s="319"/>
      <c r="KEX54" s="319"/>
      <c r="KEY54" s="319"/>
      <c r="KEZ54" s="319"/>
      <c r="KFA54" s="319"/>
      <c r="KFB54" s="319"/>
      <c r="KFC54" s="319"/>
      <c r="KFD54" s="319"/>
      <c r="KFE54" s="319"/>
      <c r="KFF54" s="319"/>
      <c r="KFG54" s="319"/>
      <c r="KFH54" s="319"/>
      <c r="KFI54" s="319"/>
      <c r="KFJ54" s="319"/>
      <c r="KFK54" s="319"/>
      <c r="KFL54" s="319"/>
      <c r="KFM54" s="319"/>
      <c r="KFN54" s="319"/>
      <c r="KFO54" s="319"/>
      <c r="KFP54" s="319"/>
      <c r="KFQ54" s="319"/>
      <c r="KFR54" s="319"/>
      <c r="KFS54" s="319"/>
      <c r="KFT54" s="319"/>
      <c r="KFU54" s="319"/>
      <c r="KFV54" s="319"/>
      <c r="KFW54" s="319"/>
      <c r="KFX54" s="319"/>
      <c r="KFY54" s="319"/>
      <c r="KFZ54" s="319"/>
      <c r="KGA54" s="319"/>
      <c r="KGB54" s="319"/>
      <c r="KGC54" s="319"/>
      <c r="KGD54" s="319"/>
      <c r="KGE54" s="319"/>
      <c r="KGF54" s="319"/>
      <c r="KGG54" s="319"/>
      <c r="KGH54" s="319"/>
      <c r="KGI54" s="319"/>
      <c r="KGJ54" s="319"/>
      <c r="KGK54" s="319"/>
      <c r="KGL54" s="319"/>
      <c r="KGM54" s="319"/>
      <c r="KGN54" s="319"/>
      <c r="KGO54" s="319"/>
      <c r="KGP54" s="319"/>
      <c r="KGQ54" s="319"/>
      <c r="KGR54" s="319"/>
      <c r="KGS54" s="319"/>
      <c r="KGT54" s="319"/>
      <c r="KGU54" s="319"/>
      <c r="KGV54" s="319"/>
      <c r="KGW54" s="319"/>
      <c r="KGX54" s="319"/>
      <c r="KGY54" s="319"/>
      <c r="KGZ54" s="319"/>
      <c r="KHA54" s="319"/>
      <c r="KHB54" s="319"/>
      <c r="KHC54" s="319"/>
      <c r="KHD54" s="319"/>
      <c r="KHE54" s="319"/>
      <c r="KHF54" s="319"/>
      <c r="KHG54" s="319"/>
      <c r="KHH54" s="319"/>
      <c r="KHI54" s="319"/>
      <c r="KHJ54" s="319"/>
      <c r="KHK54" s="319"/>
      <c r="KHL54" s="319"/>
      <c r="KHM54" s="319"/>
      <c r="KHN54" s="319"/>
      <c r="KHO54" s="319"/>
      <c r="KHP54" s="319"/>
      <c r="KHQ54" s="319"/>
      <c r="KHR54" s="319"/>
      <c r="KHS54" s="319"/>
      <c r="KHT54" s="319"/>
      <c r="KHU54" s="319"/>
      <c r="KHV54" s="319"/>
      <c r="KHW54" s="319"/>
      <c r="KHX54" s="319"/>
      <c r="KHY54" s="319"/>
      <c r="KHZ54" s="319"/>
      <c r="KIA54" s="319"/>
      <c r="KIB54" s="319"/>
      <c r="KIC54" s="319"/>
      <c r="KID54" s="319"/>
      <c r="KIE54" s="319"/>
      <c r="KIF54" s="319"/>
      <c r="KIG54" s="319"/>
      <c r="KIH54" s="319"/>
      <c r="KII54" s="319"/>
      <c r="KIJ54" s="319"/>
      <c r="KIK54" s="319"/>
      <c r="KIL54" s="319"/>
      <c r="KIM54" s="319"/>
      <c r="KIN54" s="319"/>
      <c r="KIO54" s="319"/>
      <c r="KIP54" s="319"/>
      <c r="KIQ54" s="319"/>
      <c r="KIR54" s="319"/>
      <c r="KIS54" s="319"/>
      <c r="KIT54" s="319"/>
      <c r="KIU54" s="319"/>
      <c r="KIV54" s="319"/>
      <c r="KIW54" s="319"/>
      <c r="KIX54" s="319"/>
      <c r="KIY54" s="319"/>
      <c r="KIZ54" s="319"/>
      <c r="KJA54" s="319"/>
      <c r="KJB54" s="319"/>
      <c r="KJC54" s="319"/>
      <c r="KJD54" s="319"/>
      <c r="KJE54" s="319"/>
      <c r="KJF54" s="319"/>
      <c r="KJG54" s="319"/>
      <c r="KJH54" s="319"/>
      <c r="KJI54" s="319"/>
      <c r="KJJ54" s="319"/>
      <c r="KJK54" s="319"/>
      <c r="KJL54" s="319"/>
      <c r="KJM54" s="319"/>
      <c r="KJN54" s="319"/>
      <c r="KJO54" s="319"/>
      <c r="KJP54" s="319"/>
      <c r="KJQ54" s="319"/>
      <c r="KJR54" s="319"/>
      <c r="KJS54" s="319"/>
      <c r="KJT54" s="319"/>
      <c r="KJU54" s="319"/>
      <c r="KJV54" s="319"/>
      <c r="KJW54" s="319"/>
      <c r="KJX54" s="319"/>
      <c r="KJY54" s="319"/>
      <c r="KJZ54" s="319"/>
      <c r="KKA54" s="319"/>
      <c r="KKB54" s="319"/>
      <c r="KKC54" s="319"/>
      <c r="KKD54" s="319"/>
      <c r="KKE54" s="319"/>
      <c r="KKF54" s="319"/>
      <c r="KKG54" s="319"/>
      <c r="KKH54" s="319"/>
      <c r="KKI54" s="319"/>
      <c r="KKJ54" s="319"/>
      <c r="KKK54" s="319"/>
      <c r="KKL54" s="319"/>
      <c r="KKM54" s="319"/>
      <c r="KKN54" s="319"/>
      <c r="KKO54" s="319"/>
      <c r="KKP54" s="319"/>
      <c r="KKQ54" s="319"/>
      <c r="KKR54" s="319"/>
      <c r="KKS54" s="319"/>
      <c r="KKT54" s="319"/>
      <c r="KKU54" s="319"/>
      <c r="KKV54" s="319"/>
      <c r="KKW54" s="319"/>
      <c r="KKX54" s="319"/>
      <c r="KKY54" s="319"/>
      <c r="KKZ54" s="319"/>
      <c r="KLA54" s="319"/>
      <c r="KLB54" s="319"/>
      <c r="KLC54" s="319"/>
      <c r="KLD54" s="319"/>
      <c r="KLE54" s="319"/>
      <c r="KLF54" s="319"/>
      <c r="KLG54" s="319"/>
      <c r="KLH54" s="319"/>
      <c r="KLI54" s="319"/>
      <c r="KLJ54" s="319"/>
      <c r="KLK54" s="319"/>
      <c r="KLL54" s="319"/>
      <c r="KLM54" s="319"/>
      <c r="KLN54" s="319"/>
      <c r="KLO54" s="319"/>
      <c r="KLP54" s="319"/>
      <c r="KLQ54" s="319"/>
      <c r="KLR54" s="319"/>
      <c r="KLS54" s="319"/>
      <c r="KLT54" s="319"/>
      <c r="KLU54" s="319"/>
      <c r="KLV54" s="319"/>
      <c r="KLW54" s="319"/>
      <c r="KLX54" s="319"/>
      <c r="KLY54" s="319"/>
      <c r="KLZ54" s="319"/>
      <c r="KMA54" s="319"/>
      <c r="KMB54" s="319"/>
      <c r="KMC54" s="319"/>
      <c r="KMD54" s="319"/>
      <c r="KME54" s="319"/>
      <c r="KMF54" s="319"/>
      <c r="KMG54" s="319"/>
      <c r="KMH54" s="319"/>
      <c r="KMI54" s="319"/>
      <c r="KMJ54" s="319"/>
      <c r="KMK54" s="319"/>
      <c r="KML54" s="319"/>
      <c r="KMM54" s="319"/>
      <c r="KMN54" s="319"/>
      <c r="KMO54" s="319"/>
      <c r="KMP54" s="319"/>
      <c r="KMQ54" s="319"/>
      <c r="KMR54" s="319"/>
      <c r="KMS54" s="319"/>
      <c r="KMT54" s="319"/>
      <c r="KMU54" s="319"/>
      <c r="KMV54" s="319"/>
      <c r="KMW54" s="319"/>
      <c r="KMX54" s="319"/>
      <c r="KMY54" s="319"/>
      <c r="KMZ54" s="319"/>
      <c r="KNA54" s="319"/>
      <c r="KNB54" s="319"/>
      <c r="KNC54" s="319"/>
      <c r="KND54" s="319"/>
      <c r="KNE54" s="319"/>
      <c r="KNF54" s="319"/>
      <c r="KNG54" s="319"/>
      <c r="KNH54" s="319"/>
      <c r="KNI54" s="319"/>
      <c r="KNJ54" s="319"/>
      <c r="KNK54" s="319"/>
      <c r="KNL54" s="319"/>
      <c r="KNM54" s="319"/>
      <c r="KNN54" s="319"/>
      <c r="KNO54" s="319"/>
      <c r="KNP54" s="319"/>
      <c r="KNQ54" s="319"/>
      <c r="KNR54" s="319"/>
      <c r="KNS54" s="319"/>
      <c r="KNT54" s="319"/>
      <c r="KNU54" s="319"/>
      <c r="KNV54" s="319"/>
      <c r="KNW54" s="319"/>
      <c r="KNX54" s="319"/>
      <c r="KNY54" s="319"/>
      <c r="KNZ54" s="319"/>
      <c r="KOA54" s="319"/>
      <c r="KOB54" s="319"/>
      <c r="KOC54" s="319"/>
      <c r="KOD54" s="319"/>
      <c r="KOE54" s="319"/>
      <c r="KOF54" s="319"/>
      <c r="KOG54" s="319"/>
      <c r="KOH54" s="319"/>
      <c r="KOI54" s="319"/>
      <c r="KOJ54" s="319"/>
      <c r="KOK54" s="319"/>
      <c r="KOL54" s="319"/>
      <c r="KOM54" s="319"/>
      <c r="KON54" s="319"/>
      <c r="KOO54" s="319"/>
      <c r="KOP54" s="319"/>
      <c r="KOQ54" s="319"/>
      <c r="KOR54" s="319"/>
      <c r="KOS54" s="319"/>
      <c r="KOT54" s="319"/>
      <c r="KOU54" s="319"/>
      <c r="KOV54" s="319"/>
      <c r="KOW54" s="319"/>
      <c r="KOX54" s="319"/>
      <c r="KOY54" s="319"/>
      <c r="KOZ54" s="319"/>
      <c r="KPA54" s="319"/>
      <c r="KPB54" s="319"/>
      <c r="KPC54" s="319"/>
      <c r="KPD54" s="319"/>
      <c r="KPE54" s="319"/>
      <c r="KPF54" s="319"/>
      <c r="KPG54" s="319"/>
      <c r="KPH54" s="319"/>
      <c r="KPI54" s="319"/>
      <c r="KPJ54" s="319"/>
      <c r="KPK54" s="319"/>
      <c r="KPL54" s="319"/>
      <c r="KPM54" s="319"/>
      <c r="KPN54" s="319"/>
      <c r="KPO54" s="319"/>
      <c r="KPP54" s="319"/>
      <c r="KPQ54" s="319"/>
      <c r="KPR54" s="319"/>
      <c r="KPS54" s="319"/>
      <c r="KPT54" s="319"/>
      <c r="KPU54" s="319"/>
      <c r="KPV54" s="319"/>
      <c r="KPW54" s="319"/>
      <c r="KPX54" s="319"/>
      <c r="KPY54" s="319"/>
      <c r="KPZ54" s="319"/>
      <c r="KQA54" s="319"/>
      <c r="KQB54" s="319"/>
      <c r="KQC54" s="319"/>
      <c r="KQD54" s="319"/>
      <c r="KQE54" s="319"/>
      <c r="KQF54" s="319"/>
      <c r="KQG54" s="319"/>
      <c r="KQH54" s="319"/>
      <c r="KQI54" s="319"/>
      <c r="KQJ54" s="319"/>
      <c r="KQK54" s="319"/>
      <c r="KQL54" s="319"/>
      <c r="KQM54" s="319"/>
      <c r="KQN54" s="319"/>
      <c r="KQO54" s="319"/>
      <c r="KQP54" s="319"/>
      <c r="KQQ54" s="319"/>
      <c r="KQR54" s="319"/>
      <c r="KQS54" s="319"/>
      <c r="KQT54" s="319"/>
      <c r="KQU54" s="319"/>
      <c r="KQV54" s="319"/>
      <c r="KQW54" s="319"/>
      <c r="KQX54" s="319"/>
      <c r="KQY54" s="319"/>
      <c r="KQZ54" s="319"/>
      <c r="KRA54" s="319"/>
      <c r="KRB54" s="319"/>
      <c r="KRC54" s="319"/>
      <c r="KRD54" s="319"/>
      <c r="KRE54" s="319"/>
      <c r="KRF54" s="319"/>
      <c r="KRG54" s="319"/>
      <c r="KRH54" s="319"/>
      <c r="KRI54" s="319"/>
      <c r="KRJ54" s="319"/>
      <c r="KRK54" s="319"/>
      <c r="KRL54" s="319"/>
      <c r="KRM54" s="319"/>
      <c r="KRN54" s="319"/>
      <c r="KRO54" s="319"/>
      <c r="KRP54" s="319"/>
      <c r="KRQ54" s="319"/>
      <c r="KRR54" s="319"/>
      <c r="KRS54" s="319"/>
      <c r="KRT54" s="319"/>
      <c r="KRU54" s="319"/>
      <c r="KRV54" s="319"/>
      <c r="KRW54" s="319"/>
      <c r="KRX54" s="319"/>
      <c r="KRY54" s="319"/>
      <c r="KRZ54" s="319"/>
      <c r="KSA54" s="319"/>
      <c r="KSB54" s="319"/>
      <c r="KSC54" s="319"/>
      <c r="KSD54" s="319"/>
      <c r="KSE54" s="319"/>
      <c r="KSF54" s="319"/>
      <c r="KSG54" s="319"/>
      <c r="KSH54" s="319"/>
      <c r="KSI54" s="319"/>
      <c r="KSJ54" s="319"/>
      <c r="KSK54" s="319"/>
      <c r="KSL54" s="319"/>
      <c r="KSM54" s="319"/>
      <c r="KSN54" s="319"/>
      <c r="KSO54" s="319"/>
      <c r="KSP54" s="319"/>
      <c r="KSQ54" s="319"/>
      <c r="KSR54" s="319"/>
      <c r="KSS54" s="319"/>
      <c r="KST54" s="319"/>
      <c r="KSU54" s="319"/>
      <c r="KSV54" s="319"/>
      <c r="KSW54" s="319"/>
      <c r="KSX54" s="319"/>
      <c r="KSY54" s="319"/>
      <c r="KSZ54" s="319"/>
      <c r="KTA54" s="319"/>
      <c r="KTB54" s="319"/>
      <c r="KTC54" s="319"/>
      <c r="KTD54" s="319"/>
      <c r="KTE54" s="319"/>
      <c r="KTF54" s="319"/>
      <c r="KTG54" s="319"/>
      <c r="KTH54" s="319"/>
      <c r="KTI54" s="319"/>
      <c r="KTJ54" s="319"/>
      <c r="KTK54" s="319"/>
      <c r="KTL54" s="319"/>
      <c r="KTM54" s="319"/>
      <c r="KTN54" s="319"/>
      <c r="KTO54" s="319"/>
      <c r="KTP54" s="319"/>
      <c r="KTQ54" s="319"/>
      <c r="KTR54" s="319"/>
      <c r="KTS54" s="319"/>
      <c r="KTT54" s="319"/>
      <c r="KTU54" s="319"/>
      <c r="KTV54" s="319"/>
      <c r="KTW54" s="319"/>
      <c r="KTX54" s="319"/>
      <c r="KTY54" s="319"/>
      <c r="KTZ54" s="319"/>
      <c r="KUA54" s="319"/>
      <c r="KUB54" s="319"/>
      <c r="KUC54" s="319"/>
      <c r="KUD54" s="319"/>
      <c r="KUE54" s="319"/>
      <c r="KUF54" s="319"/>
      <c r="KUG54" s="319"/>
      <c r="KUH54" s="319"/>
      <c r="KUI54" s="319"/>
      <c r="KUJ54" s="319"/>
      <c r="KUK54" s="319"/>
      <c r="KUL54" s="319"/>
      <c r="KUM54" s="319"/>
      <c r="KUN54" s="319"/>
      <c r="KUO54" s="319"/>
      <c r="KUP54" s="319"/>
      <c r="KUQ54" s="319"/>
      <c r="KUR54" s="319"/>
      <c r="KUS54" s="319"/>
      <c r="KUT54" s="319"/>
      <c r="KUU54" s="319"/>
      <c r="KUV54" s="319"/>
      <c r="KUW54" s="319"/>
      <c r="KUX54" s="319"/>
      <c r="KUY54" s="319"/>
      <c r="KUZ54" s="319"/>
      <c r="KVA54" s="319"/>
      <c r="KVB54" s="319"/>
      <c r="KVC54" s="319"/>
      <c r="KVD54" s="319"/>
      <c r="KVE54" s="319"/>
      <c r="KVF54" s="319"/>
      <c r="KVG54" s="319"/>
      <c r="KVH54" s="319"/>
      <c r="KVI54" s="319"/>
      <c r="KVJ54" s="319"/>
      <c r="KVK54" s="319"/>
      <c r="KVL54" s="319"/>
      <c r="KVM54" s="319"/>
      <c r="KVN54" s="319"/>
      <c r="KVO54" s="319"/>
      <c r="KVP54" s="319"/>
      <c r="KVQ54" s="319"/>
      <c r="KVR54" s="319"/>
      <c r="KVS54" s="319"/>
      <c r="KVT54" s="319"/>
      <c r="KVU54" s="319"/>
      <c r="KVV54" s="319"/>
      <c r="KVW54" s="319"/>
      <c r="KVX54" s="319"/>
      <c r="KVY54" s="319"/>
      <c r="KVZ54" s="319"/>
      <c r="KWA54" s="319"/>
      <c r="KWB54" s="319"/>
      <c r="KWC54" s="319"/>
      <c r="KWD54" s="319"/>
      <c r="KWE54" s="319"/>
      <c r="KWF54" s="319"/>
      <c r="KWG54" s="319"/>
      <c r="KWH54" s="319"/>
      <c r="KWI54" s="319"/>
      <c r="KWJ54" s="319"/>
      <c r="KWK54" s="319"/>
      <c r="KWL54" s="319"/>
      <c r="KWM54" s="319"/>
      <c r="KWN54" s="319"/>
      <c r="KWO54" s="319"/>
      <c r="KWP54" s="319"/>
      <c r="KWQ54" s="319"/>
      <c r="KWR54" s="319"/>
      <c r="KWS54" s="319"/>
      <c r="KWT54" s="319"/>
      <c r="KWU54" s="319"/>
      <c r="KWV54" s="319"/>
      <c r="KWW54" s="319"/>
      <c r="KWX54" s="319"/>
      <c r="KWY54" s="319"/>
      <c r="KWZ54" s="319"/>
      <c r="KXA54" s="319"/>
      <c r="KXB54" s="319"/>
      <c r="KXC54" s="319"/>
      <c r="KXD54" s="319"/>
      <c r="KXE54" s="319"/>
      <c r="KXF54" s="319"/>
      <c r="KXG54" s="319"/>
      <c r="KXH54" s="319"/>
      <c r="KXI54" s="319"/>
      <c r="KXJ54" s="319"/>
      <c r="KXK54" s="319"/>
      <c r="KXL54" s="319"/>
      <c r="KXM54" s="319"/>
      <c r="KXN54" s="319"/>
      <c r="KXO54" s="319"/>
      <c r="KXP54" s="319"/>
      <c r="KXQ54" s="319"/>
      <c r="KXR54" s="319"/>
      <c r="KXS54" s="319"/>
      <c r="KXT54" s="319"/>
      <c r="KXU54" s="319"/>
      <c r="KXV54" s="319"/>
      <c r="KXW54" s="319"/>
      <c r="KXX54" s="319"/>
      <c r="KXY54" s="319"/>
      <c r="KXZ54" s="319"/>
      <c r="KYA54" s="319"/>
      <c r="KYB54" s="319"/>
      <c r="KYC54" s="319"/>
      <c r="KYD54" s="319"/>
      <c r="KYE54" s="319"/>
      <c r="KYF54" s="319"/>
      <c r="KYG54" s="319"/>
      <c r="KYH54" s="319"/>
      <c r="KYI54" s="319"/>
      <c r="KYJ54" s="319"/>
      <c r="KYK54" s="319"/>
      <c r="KYL54" s="319"/>
      <c r="KYM54" s="319"/>
      <c r="KYN54" s="319"/>
      <c r="KYO54" s="319"/>
      <c r="KYP54" s="319"/>
      <c r="KYQ54" s="319"/>
      <c r="KYR54" s="319"/>
      <c r="KYS54" s="319"/>
      <c r="KYT54" s="319"/>
      <c r="KYU54" s="319"/>
      <c r="KYV54" s="319"/>
      <c r="KYW54" s="319"/>
      <c r="KYX54" s="319"/>
      <c r="KYY54" s="319"/>
      <c r="KYZ54" s="319"/>
      <c r="KZA54" s="319"/>
      <c r="KZB54" s="319"/>
      <c r="KZC54" s="319"/>
      <c r="KZD54" s="319"/>
      <c r="KZE54" s="319"/>
      <c r="KZF54" s="319"/>
      <c r="KZG54" s="319"/>
      <c r="KZH54" s="319"/>
      <c r="KZI54" s="319"/>
      <c r="KZJ54" s="319"/>
      <c r="KZK54" s="319"/>
      <c r="KZL54" s="319"/>
      <c r="KZM54" s="319"/>
      <c r="KZN54" s="319"/>
      <c r="KZO54" s="319"/>
      <c r="KZP54" s="319"/>
      <c r="KZQ54" s="319"/>
      <c r="KZR54" s="319"/>
      <c r="KZS54" s="319"/>
      <c r="KZT54" s="319"/>
      <c r="KZU54" s="319"/>
      <c r="KZV54" s="319"/>
      <c r="KZW54" s="319"/>
      <c r="KZX54" s="319"/>
      <c r="KZY54" s="319"/>
      <c r="KZZ54" s="319"/>
      <c r="LAA54" s="319"/>
      <c r="LAB54" s="319"/>
      <c r="LAC54" s="319"/>
      <c r="LAD54" s="319"/>
      <c r="LAE54" s="319"/>
      <c r="LAF54" s="319"/>
      <c r="LAG54" s="319"/>
      <c r="LAH54" s="319"/>
      <c r="LAI54" s="319"/>
      <c r="LAJ54" s="319"/>
      <c r="LAK54" s="319"/>
      <c r="LAL54" s="319"/>
      <c r="LAM54" s="319"/>
      <c r="LAN54" s="319"/>
      <c r="LAO54" s="319"/>
      <c r="LAP54" s="319"/>
      <c r="LAQ54" s="319"/>
      <c r="LAR54" s="319"/>
      <c r="LAS54" s="319"/>
      <c r="LAT54" s="319"/>
      <c r="LAU54" s="319"/>
      <c r="LAV54" s="319"/>
      <c r="LAW54" s="319"/>
      <c r="LAX54" s="319"/>
      <c r="LAY54" s="319"/>
      <c r="LAZ54" s="319"/>
      <c r="LBA54" s="319"/>
      <c r="LBB54" s="319"/>
      <c r="LBC54" s="319"/>
      <c r="LBD54" s="319"/>
      <c r="LBE54" s="319"/>
      <c r="LBF54" s="319"/>
      <c r="LBG54" s="319"/>
      <c r="LBH54" s="319"/>
      <c r="LBI54" s="319"/>
      <c r="LBJ54" s="319"/>
      <c r="LBK54" s="319"/>
      <c r="LBL54" s="319"/>
      <c r="LBM54" s="319"/>
      <c r="LBN54" s="319"/>
      <c r="LBO54" s="319"/>
      <c r="LBP54" s="319"/>
      <c r="LBQ54" s="319"/>
      <c r="LBR54" s="319"/>
      <c r="LBS54" s="319"/>
      <c r="LBT54" s="319"/>
      <c r="LBU54" s="319"/>
      <c r="LBV54" s="319"/>
      <c r="LBW54" s="319"/>
      <c r="LBX54" s="319"/>
      <c r="LBY54" s="319"/>
      <c r="LBZ54" s="319"/>
      <c r="LCA54" s="319"/>
      <c r="LCB54" s="319"/>
      <c r="LCC54" s="319"/>
      <c r="LCD54" s="319"/>
      <c r="LCE54" s="319"/>
      <c r="LCF54" s="319"/>
      <c r="LCG54" s="319"/>
      <c r="LCH54" s="319"/>
      <c r="LCI54" s="319"/>
      <c r="LCJ54" s="319"/>
      <c r="LCK54" s="319"/>
      <c r="LCL54" s="319"/>
      <c r="LCM54" s="319"/>
      <c r="LCN54" s="319"/>
      <c r="LCO54" s="319"/>
      <c r="LCP54" s="319"/>
      <c r="LCQ54" s="319"/>
      <c r="LCR54" s="319"/>
      <c r="LCS54" s="319"/>
      <c r="LCT54" s="319"/>
      <c r="LCU54" s="319"/>
      <c r="LCV54" s="319"/>
      <c r="LCW54" s="319"/>
      <c r="LCX54" s="319"/>
      <c r="LCY54" s="319"/>
      <c r="LCZ54" s="319"/>
      <c r="LDA54" s="319"/>
      <c r="LDB54" s="319"/>
      <c r="LDC54" s="319"/>
      <c r="LDD54" s="319"/>
      <c r="LDE54" s="319"/>
      <c r="LDF54" s="319"/>
      <c r="LDG54" s="319"/>
      <c r="LDH54" s="319"/>
      <c r="LDI54" s="319"/>
      <c r="LDJ54" s="319"/>
      <c r="LDK54" s="319"/>
      <c r="LDL54" s="319"/>
      <c r="LDM54" s="319"/>
      <c r="LDN54" s="319"/>
      <c r="LDO54" s="319"/>
      <c r="LDP54" s="319"/>
      <c r="LDQ54" s="319"/>
      <c r="LDR54" s="319"/>
      <c r="LDS54" s="319"/>
      <c r="LDT54" s="319"/>
      <c r="LDU54" s="319"/>
      <c r="LDV54" s="319"/>
      <c r="LDW54" s="319"/>
      <c r="LDX54" s="319"/>
      <c r="LDY54" s="319"/>
      <c r="LDZ54" s="319"/>
      <c r="LEA54" s="319"/>
      <c r="LEB54" s="319"/>
      <c r="LEC54" s="319"/>
      <c r="LED54" s="319"/>
      <c r="LEE54" s="319"/>
      <c r="LEF54" s="319"/>
      <c r="LEG54" s="319"/>
      <c r="LEH54" s="319"/>
      <c r="LEI54" s="319"/>
      <c r="LEJ54" s="319"/>
      <c r="LEK54" s="319"/>
      <c r="LEL54" s="319"/>
      <c r="LEM54" s="319"/>
      <c r="LEN54" s="319"/>
      <c r="LEO54" s="319"/>
      <c r="LEP54" s="319"/>
      <c r="LEQ54" s="319"/>
      <c r="LER54" s="319"/>
      <c r="LES54" s="319"/>
      <c r="LET54" s="319"/>
      <c r="LEU54" s="319"/>
      <c r="LEV54" s="319"/>
      <c r="LEW54" s="319"/>
      <c r="LEX54" s="319"/>
      <c r="LEY54" s="319"/>
      <c r="LEZ54" s="319"/>
      <c r="LFA54" s="319"/>
      <c r="LFB54" s="319"/>
      <c r="LFC54" s="319"/>
      <c r="LFD54" s="319"/>
      <c r="LFE54" s="319"/>
      <c r="LFF54" s="319"/>
      <c r="LFG54" s="319"/>
      <c r="LFH54" s="319"/>
      <c r="LFI54" s="319"/>
      <c r="LFJ54" s="319"/>
      <c r="LFK54" s="319"/>
      <c r="LFL54" s="319"/>
      <c r="LFM54" s="319"/>
      <c r="LFN54" s="319"/>
      <c r="LFO54" s="319"/>
      <c r="LFP54" s="319"/>
      <c r="LFQ54" s="319"/>
      <c r="LFR54" s="319"/>
      <c r="LFS54" s="319"/>
      <c r="LFT54" s="319"/>
      <c r="LFU54" s="319"/>
      <c r="LFV54" s="319"/>
      <c r="LFW54" s="319"/>
      <c r="LFX54" s="319"/>
      <c r="LFY54" s="319"/>
      <c r="LFZ54" s="319"/>
      <c r="LGA54" s="319"/>
      <c r="LGB54" s="319"/>
      <c r="LGC54" s="319"/>
      <c r="LGD54" s="319"/>
      <c r="LGE54" s="319"/>
      <c r="LGF54" s="319"/>
      <c r="LGG54" s="319"/>
      <c r="LGH54" s="319"/>
      <c r="LGI54" s="319"/>
      <c r="LGJ54" s="319"/>
      <c r="LGK54" s="319"/>
      <c r="LGL54" s="319"/>
      <c r="LGM54" s="319"/>
      <c r="LGN54" s="319"/>
      <c r="LGO54" s="319"/>
      <c r="LGP54" s="319"/>
      <c r="LGQ54" s="319"/>
      <c r="LGR54" s="319"/>
      <c r="LGS54" s="319"/>
      <c r="LGT54" s="319"/>
      <c r="LGU54" s="319"/>
      <c r="LGV54" s="319"/>
      <c r="LGW54" s="319"/>
      <c r="LGX54" s="319"/>
      <c r="LGY54" s="319"/>
      <c r="LGZ54" s="319"/>
      <c r="LHA54" s="319"/>
      <c r="LHB54" s="319"/>
      <c r="LHC54" s="319"/>
      <c r="LHD54" s="319"/>
      <c r="LHE54" s="319"/>
      <c r="LHF54" s="319"/>
      <c r="LHG54" s="319"/>
      <c r="LHH54" s="319"/>
      <c r="LHI54" s="319"/>
      <c r="LHJ54" s="319"/>
      <c r="LHK54" s="319"/>
      <c r="LHL54" s="319"/>
      <c r="LHM54" s="319"/>
      <c r="LHN54" s="319"/>
      <c r="LHO54" s="319"/>
      <c r="LHP54" s="319"/>
      <c r="LHQ54" s="319"/>
      <c r="LHR54" s="319"/>
      <c r="LHS54" s="319"/>
      <c r="LHT54" s="319"/>
      <c r="LHU54" s="319"/>
      <c r="LHV54" s="319"/>
      <c r="LHW54" s="319"/>
      <c r="LHX54" s="319"/>
      <c r="LHY54" s="319"/>
      <c r="LHZ54" s="319"/>
      <c r="LIA54" s="319"/>
      <c r="LIB54" s="319"/>
      <c r="LIC54" s="319"/>
      <c r="LID54" s="319"/>
      <c r="LIE54" s="319"/>
      <c r="LIF54" s="319"/>
      <c r="LIG54" s="319"/>
      <c r="LIH54" s="319"/>
      <c r="LII54" s="319"/>
      <c r="LIJ54" s="319"/>
      <c r="LIK54" s="319"/>
      <c r="LIL54" s="319"/>
      <c r="LIM54" s="319"/>
      <c r="LIN54" s="319"/>
      <c r="LIO54" s="319"/>
      <c r="LIP54" s="319"/>
      <c r="LIQ54" s="319"/>
      <c r="LIR54" s="319"/>
      <c r="LIS54" s="319"/>
      <c r="LIT54" s="319"/>
      <c r="LIU54" s="319"/>
      <c r="LIV54" s="319"/>
      <c r="LIW54" s="319"/>
      <c r="LIX54" s="319"/>
      <c r="LIY54" s="319"/>
      <c r="LIZ54" s="319"/>
      <c r="LJA54" s="319"/>
      <c r="LJB54" s="319"/>
      <c r="LJC54" s="319"/>
      <c r="LJD54" s="319"/>
      <c r="LJE54" s="319"/>
      <c r="LJF54" s="319"/>
      <c r="LJG54" s="319"/>
      <c r="LJH54" s="319"/>
      <c r="LJI54" s="319"/>
      <c r="LJJ54" s="319"/>
      <c r="LJK54" s="319"/>
      <c r="LJL54" s="319"/>
      <c r="LJM54" s="319"/>
      <c r="LJN54" s="319"/>
      <c r="LJO54" s="319"/>
      <c r="LJP54" s="319"/>
      <c r="LJQ54" s="319"/>
      <c r="LJR54" s="319"/>
      <c r="LJS54" s="319"/>
      <c r="LJT54" s="319"/>
      <c r="LJU54" s="319"/>
      <c r="LJV54" s="319"/>
      <c r="LJW54" s="319"/>
      <c r="LJX54" s="319"/>
      <c r="LJY54" s="319"/>
      <c r="LJZ54" s="319"/>
      <c r="LKA54" s="319"/>
      <c r="LKB54" s="319"/>
      <c r="LKC54" s="319"/>
      <c r="LKD54" s="319"/>
      <c r="LKE54" s="319"/>
      <c r="LKF54" s="319"/>
      <c r="LKG54" s="319"/>
      <c r="LKH54" s="319"/>
      <c r="LKI54" s="319"/>
      <c r="LKJ54" s="319"/>
      <c r="LKK54" s="319"/>
      <c r="LKL54" s="319"/>
      <c r="LKM54" s="319"/>
      <c r="LKN54" s="319"/>
      <c r="LKO54" s="319"/>
      <c r="LKP54" s="319"/>
      <c r="LKQ54" s="319"/>
      <c r="LKR54" s="319"/>
      <c r="LKS54" s="319"/>
      <c r="LKT54" s="319"/>
      <c r="LKU54" s="319"/>
      <c r="LKV54" s="319"/>
      <c r="LKW54" s="319"/>
      <c r="LKX54" s="319"/>
      <c r="LKY54" s="319"/>
      <c r="LKZ54" s="319"/>
      <c r="LLA54" s="319"/>
      <c r="LLB54" s="319"/>
      <c r="LLC54" s="319"/>
      <c r="LLD54" s="319"/>
      <c r="LLE54" s="319"/>
      <c r="LLF54" s="319"/>
      <c r="LLG54" s="319"/>
      <c r="LLH54" s="319"/>
      <c r="LLI54" s="319"/>
      <c r="LLJ54" s="319"/>
      <c r="LLK54" s="319"/>
      <c r="LLL54" s="319"/>
      <c r="LLM54" s="319"/>
      <c r="LLN54" s="319"/>
      <c r="LLO54" s="319"/>
      <c r="LLP54" s="319"/>
      <c r="LLQ54" s="319"/>
      <c r="LLR54" s="319"/>
      <c r="LLS54" s="319"/>
      <c r="LLT54" s="319"/>
      <c r="LLU54" s="319"/>
      <c r="LLV54" s="319"/>
      <c r="LLW54" s="319"/>
      <c r="LLX54" s="319"/>
      <c r="LLY54" s="319"/>
      <c r="LLZ54" s="319"/>
      <c r="LMA54" s="319"/>
      <c r="LMB54" s="319"/>
      <c r="LMC54" s="319"/>
      <c r="LMD54" s="319"/>
      <c r="LME54" s="319"/>
      <c r="LMF54" s="319"/>
      <c r="LMG54" s="319"/>
      <c r="LMH54" s="319"/>
      <c r="LMI54" s="319"/>
      <c r="LMJ54" s="319"/>
      <c r="LMK54" s="319"/>
      <c r="LML54" s="319"/>
      <c r="LMM54" s="319"/>
      <c r="LMN54" s="319"/>
      <c r="LMO54" s="319"/>
      <c r="LMP54" s="319"/>
      <c r="LMQ54" s="319"/>
      <c r="LMR54" s="319"/>
      <c r="LMS54" s="319"/>
      <c r="LMT54" s="319"/>
      <c r="LMU54" s="319"/>
      <c r="LMV54" s="319"/>
      <c r="LMW54" s="319"/>
      <c r="LMX54" s="319"/>
      <c r="LMY54" s="319"/>
      <c r="LMZ54" s="319"/>
      <c r="LNA54" s="319"/>
      <c r="LNB54" s="319"/>
      <c r="LNC54" s="319"/>
      <c r="LND54" s="319"/>
      <c r="LNE54" s="319"/>
      <c r="LNF54" s="319"/>
      <c r="LNG54" s="319"/>
      <c r="LNH54" s="319"/>
      <c r="LNI54" s="319"/>
      <c r="LNJ54" s="319"/>
      <c r="LNK54" s="319"/>
      <c r="LNL54" s="319"/>
      <c r="LNM54" s="319"/>
      <c r="LNN54" s="319"/>
      <c r="LNO54" s="319"/>
      <c r="LNP54" s="319"/>
      <c r="LNQ54" s="319"/>
      <c r="LNR54" s="319"/>
      <c r="LNS54" s="319"/>
      <c r="LNT54" s="319"/>
      <c r="LNU54" s="319"/>
      <c r="LNV54" s="319"/>
      <c r="LNW54" s="319"/>
      <c r="LNX54" s="319"/>
      <c r="LNY54" s="319"/>
      <c r="LNZ54" s="319"/>
      <c r="LOA54" s="319"/>
      <c r="LOB54" s="319"/>
      <c r="LOC54" s="319"/>
      <c r="LOD54" s="319"/>
      <c r="LOE54" s="319"/>
      <c r="LOF54" s="319"/>
      <c r="LOG54" s="319"/>
      <c r="LOH54" s="319"/>
      <c r="LOI54" s="319"/>
      <c r="LOJ54" s="319"/>
      <c r="LOK54" s="319"/>
      <c r="LOL54" s="319"/>
      <c r="LOM54" s="319"/>
      <c r="LON54" s="319"/>
      <c r="LOO54" s="319"/>
      <c r="LOP54" s="319"/>
      <c r="LOQ54" s="319"/>
      <c r="LOR54" s="319"/>
      <c r="LOS54" s="319"/>
      <c r="LOT54" s="319"/>
      <c r="LOU54" s="319"/>
      <c r="LOV54" s="319"/>
      <c r="LOW54" s="319"/>
      <c r="LOX54" s="319"/>
      <c r="LOY54" s="319"/>
      <c r="LOZ54" s="319"/>
      <c r="LPA54" s="319"/>
      <c r="LPB54" s="319"/>
      <c r="LPC54" s="319"/>
      <c r="LPD54" s="319"/>
      <c r="LPE54" s="319"/>
      <c r="LPF54" s="319"/>
      <c r="LPG54" s="319"/>
      <c r="LPH54" s="319"/>
      <c r="LPI54" s="319"/>
      <c r="LPJ54" s="319"/>
      <c r="LPK54" s="319"/>
      <c r="LPL54" s="319"/>
      <c r="LPM54" s="319"/>
      <c r="LPN54" s="319"/>
      <c r="LPO54" s="319"/>
      <c r="LPP54" s="319"/>
      <c r="LPQ54" s="319"/>
      <c r="LPR54" s="319"/>
      <c r="LPS54" s="319"/>
      <c r="LPT54" s="319"/>
      <c r="LPU54" s="319"/>
      <c r="LPV54" s="319"/>
      <c r="LPW54" s="319"/>
      <c r="LPX54" s="319"/>
      <c r="LPY54" s="319"/>
      <c r="LPZ54" s="319"/>
      <c r="LQA54" s="319"/>
      <c r="LQB54" s="319"/>
      <c r="LQC54" s="319"/>
      <c r="LQD54" s="319"/>
      <c r="LQE54" s="319"/>
      <c r="LQF54" s="319"/>
      <c r="LQG54" s="319"/>
      <c r="LQH54" s="319"/>
      <c r="LQI54" s="319"/>
      <c r="LQJ54" s="319"/>
      <c r="LQK54" s="319"/>
      <c r="LQL54" s="319"/>
      <c r="LQM54" s="319"/>
      <c r="LQN54" s="319"/>
      <c r="LQO54" s="319"/>
      <c r="LQP54" s="319"/>
      <c r="LQQ54" s="319"/>
      <c r="LQR54" s="319"/>
      <c r="LQS54" s="319"/>
      <c r="LQT54" s="319"/>
      <c r="LQU54" s="319"/>
      <c r="LQV54" s="319"/>
      <c r="LQW54" s="319"/>
      <c r="LQX54" s="319"/>
      <c r="LQY54" s="319"/>
      <c r="LQZ54" s="319"/>
      <c r="LRA54" s="319"/>
      <c r="LRB54" s="319"/>
      <c r="LRC54" s="319"/>
      <c r="LRD54" s="319"/>
      <c r="LRE54" s="319"/>
      <c r="LRF54" s="319"/>
      <c r="LRG54" s="319"/>
      <c r="LRH54" s="319"/>
      <c r="LRI54" s="319"/>
      <c r="LRJ54" s="319"/>
      <c r="LRK54" s="319"/>
      <c r="LRL54" s="319"/>
      <c r="LRM54" s="319"/>
      <c r="LRN54" s="319"/>
      <c r="LRO54" s="319"/>
      <c r="LRP54" s="319"/>
      <c r="LRQ54" s="319"/>
      <c r="LRR54" s="319"/>
      <c r="LRS54" s="319"/>
      <c r="LRT54" s="319"/>
      <c r="LRU54" s="319"/>
      <c r="LRV54" s="319"/>
      <c r="LRW54" s="319"/>
      <c r="LRX54" s="319"/>
      <c r="LRY54" s="319"/>
      <c r="LRZ54" s="319"/>
      <c r="LSA54" s="319"/>
      <c r="LSB54" s="319"/>
      <c r="LSC54" s="319"/>
      <c r="LSD54" s="319"/>
      <c r="LSE54" s="319"/>
      <c r="LSF54" s="319"/>
      <c r="LSG54" s="319"/>
      <c r="LSH54" s="319"/>
      <c r="LSI54" s="319"/>
      <c r="LSJ54" s="319"/>
      <c r="LSK54" s="319"/>
      <c r="LSL54" s="319"/>
      <c r="LSM54" s="319"/>
      <c r="LSN54" s="319"/>
      <c r="LSO54" s="319"/>
      <c r="LSP54" s="319"/>
      <c r="LSQ54" s="319"/>
      <c r="LSR54" s="319"/>
      <c r="LSS54" s="319"/>
      <c r="LST54" s="319"/>
      <c r="LSU54" s="319"/>
      <c r="LSV54" s="319"/>
      <c r="LSW54" s="319"/>
      <c r="LSX54" s="319"/>
      <c r="LSY54" s="319"/>
      <c r="LSZ54" s="319"/>
      <c r="LTA54" s="319"/>
      <c r="LTB54" s="319"/>
      <c r="LTC54" s="319"/>
      <c r="LTD54" s="319"/>
      <c r="LTE54" s="319"/>
      <c r="LTF54" s="319"/>
      <c r="LTG54" s="319"/>
      <c r="LTH54" s="319"/>
      <c r="LTI54" s="319"/>
      <c r="LTJ54" s="319"/>
      <c r="LTK54" s="319"/>
      <c r="LTL54" s="319"/>
      <c r="LTM54" s="319"/>
      <c r="LTN54" s="319"/>
      <c r="LTO54" s="319"/>
      <c r="LTP54" s="319"/>
      <c r="LTQ54" s="319"/>
      <c r="LTR54" s="319"/>
      <c r="LTS54" s="319"/>
      <c r="LTT54" s="319"/>
      <c r="LTU54" s="319"/>
      <c r="LTV54" s="319"/>
      <c r="LTW54" s="319"/>
      <c r="LTX54" s="319"/>
      <c r="LTY54" s="319"/>
      <c r="LTZ54" s="319"/>
      <c r="LUA54" s="319"/>
      <c r="LUB54" s="319"/>
      <c r="LUC54" s="319"/>
      <c r="LUD54" s="319"/>
      <c r="LUE54" s="319"/>
      <c r="LUF54" s="319"/>
      <c r="LUG54" s="319"/>
      <c r="LUH54" s="319"/>
      <c r="LUI54" s="319"/>
      <c r="LUJ54" s="319"/>
      <c r="LUK54" s="319"/>
      <c r="LUL54" s="319"/>
      <c r="LUM54" s="319"/>
      <c r="LUN54" s="319"/>
      <c r="LUO54" s="319"/>
      <c r="LUP54" s="319"/>
      <c r="LUQ54" s="319"/>
      <c r="LUR54" s="319"/>
      <c r="LUS54" s="319"/>
      <c r="LUT54" s="319"/>
      <c r="LUU54" s="319"/>
      <c r="LUV54" s="319"/>
      <c r="LUW54" s="319"/>
      <c r="LUX54" s="319"/>
      <c r="LUY54" s="319"/>
      <c r="LUZ54" s="319"/>
      <c r="LVA54" s="319"/>
      <c r="LVB54" s="319"/>
      <c r="LVC54" s="319"/>
      <c r="LVD54" s="319"/>
      <c r="LVE54" s="319"/>
      <c r="LVF54" s="319"/>
      <c r="LVG54" s="319"/>
      <c r="LVH54" s="319"/>
      <c r="LVI54" s="319"/>
      <c r="LVJ54" s="319"/>
      <c r="LVK54" s="319"/>
      <c r="LVL54" s="319"/>
      <c r="LVM54" s="319"/>
      <c r="LVN54" s="319"/>
      <c r="LVO54" s="319"/>
      <c r="LVP54" s="319"/>
      <c r="LVQ54" s="319"/>
      <c r="LVR54" s="319"/>
      <c r="LVS54" s="319"/>
      <c r="LVT54" s="319"/>
      <c r="LVU54" s="319"/>
      <c r="LVV54" s="319"/>
      <c r="LVW54" s="319"/>
      <c r="LVX54" s="319"/>
      <c r="LVY54" s="319"/>
      <c r="LVZ54" s="319"/>
      <c r="LWA54" s="319"/>
      <c r="LWB54" s="319"/>
      <c r="LWC54" s="319"/>
      <c r="LWD54" s="319"/>
      <c r="LWE54" s="319"/>
      <c r="LWF54" s="319"/>
      <c r="LWG54" s="319"/>
      <c r="LWH54" s="319"/>
      <c r="LWI54" s="319"/>
      <c r="LWJ54" s="319"/>
      <c r="LWK54" s="319"/>
      <c r="LWL54" s="319"/>
      <c r="LWM54" s="319"/>
      <c r="LWN54" s="319"/>
      <c r="LWO54" s="319"/>
      <c r="LWP54" s="319"/>
      <c r="LWQ54" s="319"/>
      <c r="LWR54" s="319"/>
      <c r="LWS54" s="319"/>
      <c r="LWT54" s="319"/>
      <c r="LWU54" s="319"/>
      <c r="LWV54" s="319"/>
      <c r="LWW54" s="319"/>
      <c r="LWX54" s="319"/>
      <c r="LWY54" s="319"/>
      <c r="LWZ54" s="319"/>
      <c r="LXA54" s="319"/>
      <c r="LXB54" s="319"/>
      <c r="LXC54" s="319"/>
      <c r="LXD54" s="319"/>
      <c r="LXE54" s="319"/>
      <c r="LXF54" s="319"/>
      <c r="LXG54" s="319"/>
      <c r="LXH54" s="319"/>
      <c r="LXI54" s="319"/>
      <c r="LXJ54" s="319"/>
      <c r="LXK54" s="319"/>
      <c r="LXL54" s="319"/>
      <c r="LXM54" s="319"/>
      <c r="LXN54" s="319"/>
      <c r="LXO54" s="319"/>
      <c r="LXP54" s="319"/>
      <c r="LXQ54" s="319"/>
      <c r="LXR54" s="319"/>
      <c r="LXS54" s="319"/>
      <c r="LXT54" s="319"/>
      <c r="LXU54" s="319"/>
      <c r="LXV54" s="319"/>
      <c r="LXW54" s="319"/>
      <c r="LXX54" s="319"/>
      <c r="LXY54" s="319"/>
      <c r="LXZ54" s="319"/>
      <c r="LYA54" s="319"/>
      <c r="LYB54" s="319"/>
      <c r="LYC54" s="319"/>
      <c r="LYD54" s="319"/>
      <c r="LYE54" s="319"/>
      <c r="LYF54" s="319"/>
      <c r="LYG54" s="319"/>
      <c r="LYH54" s="319"/>
      <c r="LYI54" s="319"/>
      <c r="LYJ54" s="319"/>
      <c r="LYK54" s="319"/>
      <c r="LYL54" s="319"/>
      <c r="LYM54" s="319"/>
      <c r="LYN54" s="319"/>
      <c r="LYO54" s="319"/>
      <c r="LYP54" s="319"/>
      <c r="LYQ54" s="319"/>
      <c r="LYR54" s="319"/>
      <c r="LYS54" s="319"/>
      <c r="LYT54" s="319"/>
      <c r="LYU54" s="319"/>
      <c r="LYV54" s="319"/>
      <c r="LYW54" s="319"/>
      <c r="LYX54" s="319"/>
      <c r="LYY54" s="319"/>
      <c r="LYZ54" s="319"/>
      <c r="LZA54" s="319"/>
      <c r="LZB54" s="319"/>
      <c r="LZC54" s="319"/>
      <c r="LZD54" s="319"/>
      <c r="LZE54" s="319"/>
      <c r="LZF54" s="319"/>
      <c r="LZG54" s="319"/>
      <c r="LZH54" s="319"/>
      <c r="LZI54" s="319"/>
      <c r="LZJ54" s="319"/>
      <c r="LZK54" s="319"/>
      <c r="LZL54" s="319"/>
      <c r="LZM54" s="319"/>
      <c r="LZN54" s="319"/>
      <c r="LZO54" s="319"/>
      <c r="LZP54" s="319"/>
      <c r="LZQ54" s="319"/>
      <c r="LZR54" s="319"/>
      <c r="LZS54" s="319"/>
      <c r="LZT54" s="319"/>
      <c r="LZU54" s="319"/>
      <c r="LZV54" s="319"/>
      <c r="LZW54" s="319"/>
      <c r="LZX54" s="319"/>
      <c r="LZY54" s="319"/>
      <c r="LZZ54" s="319"/>
      <c r="MAA54" s="319"/>
      <c r="MAB54" s="319"/>
      <c r="MAC54" s="319"/>
      <c r="MAD54" s="319"/>
      <c r="MAE54" s="319"/>
      <c r="MAF54" s="319"/>
      <c r="MAG54" s="319"/>
      <c r="MAH54" s="319"/>
      <c r="MAI54" s="319"/>
      <c r="MAJ54" s="319"/>
      <c r="MAK54" s="319"/>
      <c r="MAL54" s="319"/>
      <c r="MAM54" s="319"/>
      <c r="MAN54" s="319"/>
      <c r="MAO54" s="319"/>
      <c r="MAP54" s="319"/>
      <c r="MAQ54" s="319"/>
      <c r="MAR54" s="319"/>
      <c r="MAS54" s="319"/>
      <c r="MAT54" s="319"/>
      <c r="MAU54" s="319"/>
      <c r="MAV54" s="319"/>
      <c r="MAW54" s="319"/>
      <c r="MAX54" s="319"/>
      <c r="MAY54" s="319"/>
      <c r="MAZ54" s="319"/>
      <c r="MBA54" s="319"/>
      <c r="MBB54" s="319"/>
      <c r="MBC54" s="319"/>
      <c r="MBD54" s="319"/>
      <c r="MBE54" s="319"/>
      <c r="MBF54" s="319"/>
      <c r="MBG54" s="319"/>
      <c r="MBH54" s="319"/>
      <c r="MBI54" s="319"/>
      <c r="MBJ54" s="319"/>
      <c r="MBK54" s="319"/>
      <c r="MBL54" s="319"/>
      <c r="MBM54" s="319"/>
      <c r="MBN54" s="319"/>
      <c r="MBO54" s="319"/>
      <c r="MBP54" s="319"/>
      <c r="MBQ54" s="319"/>
      <c r="MBR54" s="319"/>
      <c r="MBS54" s="319"/>
      <c r="MBT54" s="319"/>
      <c r="MBU54" s="319"/>
      <c r="MBV54" s="319"/>
      <c r="MBW54" s="319"/>
      <c r="MBX54" s="319"/>
      <c r="MBY54" s="319"/>
      <c r="MBZ54" s="319"/>
      <c r="MCA54" s="319"/>
      <c r="MCB54" s="319"/>
      <c r="MCC54" s="319"/>
      <c r="MCD54" s="319"/>
      <c r="MCE54" s="319"/>
      <c r="MCF54" s="319"/>
      <c r="MCG54" s="319"/>
      <c r="MCH54" s="319"/>
      <c r="MCI54" s="319"/>
      <c r="MCJ54" s="319"/>
      <c r="MCK54" s="319"/>
      <c r="MCL54" s="319"/>
      <c r="MCM54" s="319"/>
      <c r="MCN54" s="319"/>
      <c r="MCO54" s="319"/>
      <c r="MCP54" s="319"/>
      <c r="MCQ54" s="319"/>
      <c r="MCR54" s="319"/>
      <c r="MCS54" s="319"/>
      <c r="MCT54" s="319"/>
      <c r="MCU54" s="319"/>
      <c r="MCV54" s="319"/>
      <c r="MCW54" s="319"/>
      <c r="MCX54" s="319"/>
      <c r="MCY54" s="319"/>
      <c r="MCZ54" s="319"/>
      <c r="MDA54" s="319"/>
      <c r="MDB54" s="319"/>
      <c r="MDC54" s="319"/>
      <c r="MDD54" s="319"/>
      <c r="MDE54" s="319"/>
      <c r="MDF54" s="319"/>
      <c r="MDG54" s="319"/>
      <c r="MDH54" s="319"/>
      <c r="MDI54" s="319"/>
      <c r="MDJ54" s="319"/>
      <c r="MDK54" s="319"/>
      <c r="MDL54" s="319"/>
      <c r="MDM54" s="319"/>
      <c r="MDN54" s="319"/>
      <c r="MDO54" s="319"/>
      <c r="MDP54" s="319"/>
      <c r="MDQ54" s="319"/>
      <c r="MDR54" s="319"/>
      <c r="MDS54" s="319"/>
      <c r="MDT54" s="319"/>
      <c r="MDU54" s="319"/>
      <c r="MDV54" s="319"/>
      <c r="MDW54" s="319"/>
      <c r="MDX54" s="319"/>
      <c r="MDY54" s="319"/>
      <c r="MDZ54" s="319"/>
      <c r="MEA54" s="319"/>
      <c r="MEB54" s="319"/>
      <c r="MEC54" s="319"/>
      <c r="MED54" s="319"/>
      <c r="MEE54" s="319"/>
      <c r="MEF54" s="319"/>
      <c r="MEG54" s="319"/>
      <c r="MEH54" s="319"/>
      <c r="MEI54" s="319"/>
      <c r="MEJ54" s="319"/>
      <c r="MEK54" s="319"/>
      <c r="MEL54" s="319"/>
      <c r="MEM54" s="319"/>
      <c r="MEN54" s="319"/>
      <c r="MEO54" s="319"/>
      <c r="MEP54" s="319"/>
      <c r="MEQ54" s="319"/>
      <c r="MER54" s="319"/>
      <c r="MES54" s="319"/>
      <c r="MET54" s="319"/>
      <c r="MEU54" s="319"/>
      <c r="MEV54" s="319"/>
      <c r="MEW54" s="319"/>
      <c r="MEX54" s="319"/>
      <c r="MEY54" s="319"/>
      <c r="MEZ54" s="319"/>
      <c r="MFA54" s="319"/>
      <c r="MFB54" s="319"/>
      <c r="MFC54" s="319"/>
      <c r="MFD54" s="319"/>
      <c r="MFE54" s="319"/>
      <c r="MFF54" s="319"/>
      <c r="MFG54" s="319"/>
      <c r="MFH54" s="319"/>
      <c r="MFI54" s="319"/>
      <c r="MFJ54" s="319"/>
      <c r="MFK54" s="319"/>
      <c r="MFL54" s="319"/>
      <c r="MFM54" s="319"/>
      <c r="MFN54" s="319"/>
      <c r="MFO54" s="319"/>
      <c r="MFP54" s="319"/>
      <c r="MFQ54" s="319"/>
      <c r="MFR54" s="319"/>
      <c r="MFS54" s="319"/>
      <c r="MFT54" s="319"/>
      <c r="MFU54" s="319"/>
      <c r="MFV54" s="319"/>
      <c r="MFW54" s="319"/>
      <c r="MFX54" s="319"/>
      <c r="MFY54" s="319"/>
      <c r="MFZ54" s="319"/>
      <c r="MGA54" s="319"/>
      <c r="MGB54" s="319"/>
      <c r="MGC54" s="319"/>
      <c r="MGD54" s="319"/>
      <c r="MGE54" s="319"/>
      <c r="MGF54" s="319"/>
      <c r="MGG54" s="319"/>
      <c r="MGH54" s="319"/>
      <c r="MGI54" s="319"/>
      <c r="MGJ54" s="319"/>
      <c r="MGK54" s="319"/>
      <c r="MGL54" s="319"/>
      <c r="MGM54" s="319"/>
      <c r="MGN54" s="319"/>
      <c r="MGO54" s="319"/>
      <c r="MGP54" s="319"/>
      <c r="MGQ54" s="319"/>
      <c r="MGR54" s="319"/>
      <c r="MGS54" s="319"/>
      <c r="MGT54" s="319"/>
      <c r="MGU54" s="319"/>
      <c r="MGV54" s="319"/>
      <c r="MGW54" s="319"/>
      <c r="MGX54" s="319"/>
      <c r="MGY54" s="319"/>
      <c r="MGZ54" s="319"/>
      <c r="MHA54" s="319"/>
      <c r="MHB54" s="319"/>
      <c r="MHC54" s="319"/>
      <c r="MHD54" s="319"/>
      <c r="MHE54" s="319"/>
      <c r="MHF54" s="319"/>
      <c r="MHG54" s="319"/>
      <c r="MHH54" s="319"/>
      <c r="MHI54" s="319"/>
      <c r="MHJ54" s="319"/>
      <c r="MHK54" s="319"/>
      <c r="MHL54" s="319"/>
      <c r="MHM54" s="319"/>
      <c r="MHN54" s="319"/>
      <c r="MHO54" s="319"/>
      <c r="MHP54" s="319"/>
      <c r="MHQ54" s="319"/>
      <c r="MHR54" s="319"/>
      <c r="MHS54" s="319"/>
      <c r="MHT54" s="319"/>
      <c r="MHU54" s="319"/>
      <c r="MHV54" s="319"/>
      <c r="MHW54" s="319"/>
      <c r="MHX54" s="319"/>
      <c r="MHY54" s="319"/>
      <c r="MHZ54" s="319"/>
      <c r="MIA54" s="319"/>
      <c r="MIB54" s="319"/>
      <c r="MIC54" s="319"/>
      <c r="MID54" s="319"/>
      <c r="MIE54" s="319"/>
      <c r="MIF54" s="319"/>
      <c r="MIG54" s="319"/>
      <c r="MIH54" s="319"/>
      <c r="MII54" s="319"/>
      <c r="MIJ54" s="319"/>
      <c r="MIK54" s="319"/>
      <c r="MIL54" s="319"/>
      <c r="MIM54" s="319"/>
      <c r="MIN54" s="319"/>
      <c r="MIO54" s="319"/>
      <c r="MIP54" s="319"/>
      <c r="MIQ54" s="319"/>
      <c r="MIR54" s="319"/>
      <c r="MIS54" s="319"/>
      <c r="MIT54" s="319"/>
      <c r="MIU54" s="319"/>
      <c r="MIV54" s="319"/>
      <c r="MIW54" s="319"/>
      <c r="MIX54" s="319"/>
      <c r="MIY54" s="319"/>
      <c r="MIZ54" s="319"/>
      <c r="MJA54" s="319"/>
      <c r="MJB54" s="319"/>
      <c r="MJC54" s="319"/>
      <c r="MJD54" s="319"/>
      <c r="MJE54" s="319"/>
      <c r="MJF54" s="319"/>
      <c r="MJG54" s="319"/>
      <c r="MJH54" s="319"/>
      <c r="MJI54" s="319"/>
      <c r="MJJ54" s="319"/>
      <c r="MJK54" s="319"/>
      <c r="MJL54" s="319"/>
      <c r="MJM54" s="319"/>
      <c r="MJN54" s="319"/>
      <c r="MJO54" s="319"/>
      <c r="MJP54" s="319"/>
      <c r="MJQ54" s="319"/>
      <c r="MJR54" s="319"/>
      <c r="MJS54" s="319"/>
      <c r="MJT54" s="319"/>
      <c r="MJU54" s="319"/>
      <c r="MJV54" s="319"/>
      <c r="MJW54" s="319"/>
      <c r="MJX54" s="319"/>
      <c r="MJY54" s="319"/>
      <c r="MJZ54" s="319"/>
      <c r="MKA54" s="319"/>
      <c r="MKB54" s="319"/>
      <c r="MKC54" s="319"/>
      <c r="MKD54" s="319"/>
      <c r="MKE54" s="319"/>
      <c r="MKF54" s="319"/>
      <c r="MKG54" s="319"/>
      <c r="MKH54" s="319"/>
      <c r="MKI54" s="319"/>
      <c r="MKJ54" s="319"/>
      <c r="MKK54" s="319"/>
      <c r="MKL54" s="319"/>
      <c r="MKM54" s="319"/>
      <c r="MKN54" s="319"/>
      <c r="MKO54" s="319"/>
      <c r="MKP54" s="319"/>
      <c r="MKQ54" s="319"/>
      <c r="MKR54" s="319"/>
      <c r="MKS54" s="319"/>
      <c r="MKT54" s="319"/>
      <c r="MKU54" s="319"/>
      <c r="MKV54" s="319"/>
      <c r="MKW54" s="319"/>
      <c r="MKX54" s="319"/>
      <c r="MKY54" s="319"/>
      <c r="MKZ54" s="319"/>
      <c r="MLA54" s="319"/>
      <c r="MLB54" s="319"/>
      <c r="MLC54" s="319"/>
      <c r="MLD54" s="319"/>
      <c r="MLE54" s="319"/>
      <c r="MLF54" s="319"/>
      <c r="MLG54" s="319"/>
      <c r="MLH54" s="319"/>
      <c r="MLI54" s="319"/>
      <c r="MLJ54" s="319"/>
      <c r="MLK54" s="319"/>
      <c r="MLL54" s="319"/>
      <c r="MLM54" s="319"/>
      <c r="MLN54" s="319"/>
      <c r="MLO54" s="319"/>
      <c r="MLP54" s="319"/>
      <c r="MLQ54" s="319"/>
      <c r="MLR54" s="319"/>
      <c r="MLS54" s="319"/>
      <c r="MLT54" s="319"/>
      <c r="MLU54" s="319"/>
      <c r="MLV54" s="319"/>
      <c r="MLW54" s="319"/>
      <c r="MLX54" s="319"/>
      <c r="MLY54" s="319"/>
      <c r="MLZ54" s="319"/>
      <c r="MMA54" s="319"/>
      <c r="MMB54" s="319"/>
      <c r="MMC54" s="319"/>
      <c r="MMD54" s="319"/>
      <c r="MME54" s="319"/>
      <c r="MMF54" s="319"/>
      <c r="MMG54" s="319"/>
      <c r="MMH54" s="319"/>
      <c r="MMI54" s="319"/>
      <c r="MMJ54" s="319"/>
      <c r="MMK54" s="319"/>
      <c r="MML54" s="319"/>
      <c r="MMM54" s="319"/>
      <c r="MMN54" s="319"/>
      <c r="MMO54" s="319"/>
      <c r="MMP54" s="319"/>
      <c r="MMQ54" s="319"/>
      <c r="MMR54" s="319"/>
      <c r="MMS54" s="319"/>
      <c r="MMT54" s="319"/>
      <c r="MMU54" s="319"/>
      <c r="MMV54" s="319"/>
      <c r="MMW54" s="319"/>
      <c r="MMX54" s="319"/>
      <c r="MMY54" s="319"/>
      <c r="MMZ54" s="319"/>
      <c r="MNA54" s="319"/>
      <c r="MNB54" s="319"/>
      <c r="MNC54" s="319"/>
      <c r="MND54" s="319"/>
      <c r="MNE54" s="319"/>
      <c r="MNF54" s="319"/>
      <c r="MNG54" s="319"/>
      <c r="MNH54" s="319"/>
      <c r="MNI54" s="319"/>
      <c r="MNJ54" s="319"/>
      <c r="MNK54" s="319"/>
      <c r="MNL54" s="319"/>
      <c r="MNM54" s="319"/>
      <c r="MNN54" s="319"/>
      <c r="MNO54" s="319"/>
      <c r="MNP54" s="319"/>
      <c r="MNQ54" s="319"/>
      <c r="MNR54" s="319"/>
      <c r="MNS54" s="319"/>
      <c r="MNT54" s="319"/>
      <c r="MNU54" s="319"/>
      <c r="MNV54" s="319"/>
      <c r="MNW54" s="319"/>
      <c r="MNX54" s="319"/>
      <c r="MNY54" s="319"/>
      <c r="MNZ54" s="319"/>
      <c r="MOA54" s="319"/>
      <c r="MOB54" s="319"/>
      <c r="MOC54" s="319"/>
      <c r="MOD54" s="319"/>
      <c r="MOE54" s="319"/>
      <c r="MOF54" s="319"/>
      <c r="MOG54" s="319"/>
      <c r="MOH54" s="319"/>
      <c r="MOI54" s="319"/>
      <c r="MOJ54" s="319"/>
      <c r="MOK54" s="319"/>
      <c r="MOL54" s="319"/>
      <c r="MOM54" s="319"/>
      <c r="MON54" s="319"/>
      <c r="MOO54" s="319"/>
      <c r="MOP54" s="319"/>
      <c r="MOQ54" s="319"/>
      <c r="MOR54" s="319"/>
      <c r="MOS54" s="319"/>
      <c r="MOT54" s="319"/>
      <c r="MOU54" s="319"/>
      <c r="MOV54" s="319"/>
      <c r="MOW54" s="319"/>
      <c r="MOX54" s="319"/>
      <c r="MOY54" s="319"/>
      <c r="MOZ54" s="319"/>
      <c r="MPA54" s="319"/>
      <c r="MPB54" s="319"/>
      <c r="MPC54" s="319"/>
      <c r="MPD54" s="319"/>
      <c r="MPE54" s="319"/>
      <c r="MPF54" s="319"/>
      <c r="MPG54" s="319"/>
      <c r="MPH54" s="319"/>
      <c r="MPI54" s="319"/>
      <c r="MPJ54" s="319"/>
      <c r="MPK54" s="319"/>
      <c r="MPL54" s="319"/>
      <c r="MPM54" s="319"/>
      <c r="MPN54" s="319"/>
      <c r="MPO54" s="319"/>
      <c r="MPP54" s="319"/>
      <c r="MPQ54" s="319"/>
      <c r="MPR54" s="319"/>
      <c r="MPS54" s="319"/>
      <c r="MPT54" s="319"/>
      <c r="MPU54" s="319"/>
      <c r="MPV54" s="319"/>
      <c r="MPW54" s="319"/>
      <c r="MPX54" s="319"/>
      <c r="MPY54" s="319"/>
      <c r="MPZ54" s="319"/>
      <c r="MQA54" s="319"/>
      <c r="MQB54" s="319"/>
      <c r="MQC54" s="319"/>
      <c r="MQD54" s="319"/>
      <c r="MQE54" s="319"/>
      <c r="MQF54" s="319"/>
      <c r="MQG54" s="319"/>
      <c r="MQH54" s="319"/>
      <c r="MQI54" s="319"/>
      <c r="MQJ54" s="319"/>
      <c r="MQK54" s="319"/>
      <c r="MQL54" s="319"/>
      <c r="MQM54" s="319"/>
      <c r="MQN54" s="319"/>
      <c r="MQO54" s="319"/>
      <c r="MQP54" s="319"/>
      <c r="MQQ54" s="319"/>
      <c r="MQR54" s="319"/>
      <c r="MQS54" s="319"/>
      <c r="MQT54" s="319"/>
      <c r="MQU54" s="319"/>
      <c r="MQV54" s="319"/>
      <c r="MQW54" s="319"/>
      <c r="MQX54" s="319"/>
      <c r="MQY54" s="319"/>
      <c r="MQZ54" s="319"/>
      <c r="MRA54" s="319"/>
      <c r="MRB54" s="319"/>
      <c r="MRC54" s="319"/>
      <c r="MRD54" s="319"/>
      <c r="MRE54" s="319"/>
      <c r="MRF54" s="319"/>
      <c r="MRG54" s="319"/>
      <c r="MRH54" s="319"/>
      <c r="MRI54" s="319"/>
      <c r="MRJ54" s="319"/>
      <c r="MRK54" s="319"/>
      <c r="MRL54" s="319"/>
      <c r="MRM54" s="319"/>
      <c r="MRN54" s="319"/>
      <c r="MRO54" s="319"/>
      <c r="MRP54" s="319"/>
      <c r="MRQ54" s="319"/>
      <c r="MRR54" s="319"/>
      <c r="MRS54" s="319"/>
      <c r="MRT54" s="319"/>
      <c r="MRU54" s="319"/>
      <c r="MRV54" s="319"/>
      <c r="MRW54" s="319"/>
      <c r="MRX54" s="319"/>
      <c r="MRY54" s="319"/>
      <c r="MRZ54" s="319"/>
      <c r="MSA54" s="319"/>
      <c r="MSB54" s="319"/>
      <c r="MSC54" s="319"/>
      <c r="MSD54" s="319"/>
      <c r="MSE54" s="319"/>
      <c r="MSF54" s="319"/>
      <c r="MSG54" s="319"/>
      <c r="MSH54" s="319"/>
      <c r="MSI54" s="319"/>
      <c r="MSJ54" s="319"/>
      <c r="MSK54" s="319"/>
      <c r="MSL54" s="319"/>
      <c r="MSM54" s="319"/>
      <c r="MSN54" s="319"/>
      <c r="MSO54" s="319"/>
      <c r="MSP54" s="319"/>
      <c r="MSQ54" s="319"/>
      <c r="MSR54" s="319"/>
      <c r="MSS54" s="319"/>
      <c r="MST54" s="319"/>
      <c r="MSU54" s="319"/>
      <c r="MSV54" s="319"/>
      <c r="MSW54" s="319"/>
      <c r="MSX54" s="319"/>
      <c r="MSY54" s="319"/>
      <c r="MSZ54" s="319"/>
      <c r="MTA54" s="319"/>
      <c r="MTB54" s="319"/>
      <c r="MTC54" s="319"/>
      <c r="MTD54" s="319"/>
      <c r="MTE54" s="319"/>
      <c r="MTF54" s="319"/>
      <c r="MTG54" s="319"/>
      <c r="MTH54" s="319"/>
      <c r="MTI54" s="319"/>
      <c r="MTJ54" s="319"/>
      <c r="MTK54" s="319"/>
      <c r="MTL54" s="319"/>
      <c r="MTM54" s="319"/>
      <c r="MTN54" s="319"/>
      <c r="MTO54" s="319"/>
      <c r="MTP54" s="319"/>
      <c r="MTQ54" s="319"/>
      <c r="MTR54" s="319"/>
      <c r="MTS54" s="319"/>
      <c r="MTT54" s="319"/>
      <c r="MTU54" s="319"/>
      <c r="MTV54" s="319"/>
      <c r="MTW54" s="319"/>
      <c r="MTX54" s="319"/>
      <c r="MTY54" s="319"/>
      <c r="MTZ54" s="319"/>
      <c r="MUA54" s="319"/>
      <c r="MUB54" s="319"/>
      <c r="MUC54" s="319"/>
      <c r="MUD54" s="319"/>
      <c r="MUE54" s="319"/>
      <c r="MUF54" s="319"/>
      <c r="MUG54" s="319"/>
      <c r="MUH54" s="319"/>
      <c r="MUI54" s="319"/>
      <c r="MUJ54" s="319"/>
      <c r="MUK54" s="319"/>
      <c r="MUL54" s="319"/>
      <c r="MUM54" s="319"/>
      <c r="MUN54" s="319"/>
      <c r="MUO54" s="319"/>
      <c r="MUP54" s="319"/>
      <c r="MUQ54" s="319"/>
      <c r="MUR54" s="319"/>
      <c r="MUS54" s="319"/>
      <c r="MUT54" s="319"/>
      <c r="MUU54" s="319"/>
      <c r="MUV54" s="319"/>
      <c r="MUW54" s="319"/>
      <c r="MUX54" s="319"/>
      <c r="MUY54" s="319"/>
      <c r="MUZ54" s="319"/>
      <c r="MVA54" s="319"/>
      <c r="MVB54" s="319"/>
      <c r="MVC54" s="319"/>
      <c r="MVD54" s="319"/>
      <c r="MVE54" s="319"/>
      <c r="MVF54" s="319"/>
      <c r="MVG54" s="319"/>
      <c r="MVH54" s="319"/>
      <c r="MVI54" s="319"/>
      <c r="MVJ54" s="319"/>
      <c r="MVK54" s="319"/>
      <c r="MVL54" s="319"/>
      <c r="MVM54" s="319"/>
      <c r="MVN54" s="319"/>
      <c r="MVO54" s="319"/>
      <c r="MVP54" s="319"/>
      <c r="MVQ54" s="319"/>
      <c r="MVR54" s="319"/>
      <c r="MVS54" s="319"/>
      <c r="MVT54" s="319"/>
      <c r="MVU54" s="319"/>
      <c r="MVV54" s="319"/>
      <c r="MVW54" s="319"/>
      <c r="MVX54" s="319"/>
      <c r="MVY54" s="319"/>
      <c r="MVZ54" s="319"/>
      <c r="MWA54" s="319"/>
      <c r="MWB54" s="319"/>
      <c r="MWC54" s="319"/>
      <c r="MWD54" s="319"/>
      <c r="MWE54" s="319"/>
      <c r="MWF54" s="319"/>
      <c r="MWG54" s="319"/>
      <c r="MWH54" s="319"/>
      <c r="MWI54" s="319"/>
      <c r="MWJ54" s="319"/>
      <c r="MWK54" s="319"/>
      <c r="MWL54" s="319"/>
      <c r="MWM54" s="319"/>
      <c r="MWN54" s="319"/>
      <c r="MWO54" s="319"/>
      <c r="MWP54" s="319"/>
      <c r="MWQ54" s="319"/>
      <c r="MWR54" s="319"/>
      <c r="MWS54" s="319"/>
      <c r="MWT54" s="319"/>
      <c r="MWU54" s="319"/>
      <c r="MWV54" s="319"/>
      <c r="MWW54" s="319"/>
      <c r="MWX54" s="319"/>
      <c r="MWY54" s="319"/>
      <c r="MWZ54" s="319"/>
      <c r="MXA54" s="319"/>
      <c r="MXB54" s="319"/>
      <c r="MXC54" s="319"/>
      <c r="MXD54" s="319"/>
      <c r="MXE54" s="319"/>
      <c r="MXF54" s="319"/>
      <c r="MXG54" s="319"/>
      <c r="MXH54" s="319"/>
      <c r="MXI54" s="319"/>
      <c r="MXJ54" s="319"/>
      <c r="MXK54" s="319"/>
      <c r="MXL54" s="319"/>
      <c r="MXM54" s="319"/>
      <c r="MXN54" s="319"/>
      <c r="MXO54" s="319"/>
      <c r="MXP54" s="319"/>
      <c r="MXQ54" s="319"/>
      <c r="MXR54" s="319"/>
      <c r="MXS54" s="319"/>
      <c r="MXT54" s="319"/>
      <c r="MXU54" s="319"/>
      <c r="MXV54" s="319"/>
      <c r="MXW54" s="319"/>
      <c r="MXX54" s="319"/>
      <c r="MXY54" s="319"/>
      <c r="MXZ54" s="319"/>
      <c r="MYA54" s="319"/>
      <c r="MYB54" s="319"/>
      <c r="MYC54" s="319"/>
      <c r="MYD54" s="319"/>
      <c r="MYE54" s="319"/>
      <c r="MYF54" s="319"/>
      <c r="MYG54" s="319"/>
      <c r="MYH54" s="319"/>
      <c r="MYI54" s="319"/>
      <c r="MYJ54" s="319"/>
      <c r="MYK54" s="319"/>
      <c r="MYL54" s="319"/>
      <c r="MYM54" s="319"/>
      <c r="MYN54" s="319"/>
      <c r="MYO54" s="319"/>
      <c r="MYP54" s="319"/>
      <c r="MYQ54" s="319"/>
      <c r="MYR54" s="319"/>
      <c r="MYS54" s="319"/>
      <c r="MYT54" s="319"/>
      <c r="MYU54" s="319"/>
      <c r="MYV54" s="319"/>
      <c r="MYW54" s="319"/>
      <c r="MYX54" s="319"/>
      <c r="MYY54" s="319"/>
      <c r="MYZ54" s="319"/>
      <c r="MZA54" s="319"/>
      <c r="MZB54" s="319"/>
      <c r="MZC54" s="319"/>
      <c r="MZD54" s="319"/>
      <c r="MZE54" s="319"/>
      <c r="MZF54" s="319"/>
      <c r="MZG54" s="319"/>
      <c r="MZH54" s="319"/>
      <c r="MZI54" s="319"/>
      <c r="MZJ54" s="319"/>
      <c r="MZK54" s="319"/>
      <c r="MZL54" s="319"/>
      <c r="MZM54" s="319"/>
      <c r="MZN54" s="319"/>
      <c r="MZO54" s="319"/>
      <c r="MZP54" s="319"/>
      <c r="MZQ54" s="319"/>
      <c r="MZR54" s="319"/>
      <c r="MZS54" s="319"/>
      <c r="MZT54" s="319"/>
      <c r="MZU54" s="319"/>
      <c r="MZV54" s="319"/>
      <c r="MZW54" s="319"/>
      <c r="MZX54" s="319"/>
      <c r="MZY54" s="319"/>
      <c r="MZZ54" s="319"/>
      <c r="NAA54" s="319"/>
      <c r="NAB54" s="319"/>
      <c r="NAC54" s="319"/>
      <c r="NAD54" s="319"/>
      <c r="NAE54" s="319"/>
      <c r="NAF54" s="319"/>
      <c r="NAG54" s="319"/>
      <c r="NAH54" s="319"/>
      <c r="NAI54" s="319"/>
      <c r="NAJ54" s="319"/>
      <c r="NAK54" s="319"/>
      <c r="NAL54" s="319"/>
      <c r="NAM54" s="319"/>
      <c r="NAN54" s="319"/>
      <c r="NAO54" s="319"/>
      <c r="NAP54" s="319"/>
      <c r="NAQ54" s="319"/>
      <c r="NAR54" s="319"/>
      <c r="NAS54" s="319"/>
      <c r="NAT54" s="319"/>
      <c r="NAU54" s="319"/>
      <c r="NAV54" s="319"/>
      <c r="NAW54" s="319"/>
      <c r="NAX54" s="319"/>
      <c r="NAY54" s="319"/>
      <c r="NAZ54" s="319"/>
      <c r="NBA54" s="319"/>
      <c r="NBB54" s="319"/>
      <c r="NBC54" s="319"/>
      <c r="NBD54" s="319"/>
      <c r="NBE54" s="319"/>
      <c r="NBF54" s="319"/>
      <c r="NBG54" s="319"/>
      <c r="NBH54" s="319"/>
      <c r="NBI54" s="319"/>
      <c r="NBJ54" s="319"/>
      <c r="NBK54" s="319"/>
      <c r="NBL54" s="319"/>
      <c r="NBM54" s="319"/>
      <c r="NBN54" s="319"/>
      <c r="NBO54" s="319"/>
      <c r="NBP54" s="319"/>
      <c r="NBQ54" s="319"/>
      <c r="NBR54" s="319"/>
      <c r="NBS54" s="319"/>
      <c r="NBT54" s="319"/>
      <c r="NBU54" s="319"/>
      <c r="NBV54" s="319"/>
      <c r="NBW54" s="319"/>
      <c r="NBX54" s="319"/>
      <c r="NBY54" s="319"/>
      <c r="NBZ54" s="319"/>
      <c r="NCA54" s="319"/>
      <c r="NCB54" s="319"/>
      <c r="NCC54" s="319"/>
      <c r="NCD54" s="319"/>
      <c r="NCE54" s="319"/>
      <c r="NCF54" s="319"/>
      <c r="NCG54" s="319"/>
      <c r="NCH54" s="319"/>
      <c r="NCI54" s="319"/>
      <c r="NCJ54" s="319"/>
      <c r="NCK54" s="319"/>
      <c r="NCL54" s="319"/>
      <c r="NCM54" s="319"/>
      <c r="NCN54" s="319"/>
      <c r="NCO54" s="319"/>
      <c r="NCP54" s="319"/>
      <c r="NCQ54" s="319"/>
      <c r="NCR54" s="319"/>
      <c r="NCS54" s="319"/>
      <c r="NCT54" s="319"/>
      <c r="NCU54" s="319"/>
      <c r="NCV54" s="319"/>
      <c r="NCW54" s="319"/>
      <c r="NCX54" s="319"/>
      <c r="NCY54" s="319"/>
      <c r="NCZ54" s="319"/>
      <c r="NDA54" s="319"/>
      <c r="NDB54" s="319"/>
      <c r="NDC54" s="319"/>
      <c r="NDD54" s="319"/>
      <c r="NDE54" s="319"/>
      <c r="NDF54" s="319"/>
      <c r="NDG54" s="319"/>
      <c r="NDH54" s="319"/>
      <c r="NDI54" s="319"/>
      <c r="NDJ54" s="319"/>
      <c r="NDK54" s="319"/>
      <c r="NDL54" s="319"/>
      <c r="NDM54" s="319"/>
      <c r="NDN54" s="319"/>
      <c r="NDO54" s="319"/>
      <c r="NDP54" s="319"/>
      <c r="NDQ54" s="319"/>
      <c r="NDR54" s="319"/>
      <c r="NDS54" s="319"/>
      <c r="NDT54" s="319"/>
      <c r="NDU54" s="319"/>
      <c r="NDV54" s="319"/>
      <c r="NDW54" s="319"/>
      <c r="NDX54" s="319"/>
      <c r="NDY54" s="319"/>
      <c r="NDZ54" s="319"/>
      <c r="NEA54" s="319"/>
      <c r="NEB54" s="319"/>
      <c r="NEC54" s="319"/>
      <c r="NED54" s="319"/>
      <c r="NEE54" s="319"/>
      <c r="NEF54" s="319"/>
      <c r="NEG54" s="319"/>
      <c r="NEH54" s="319"/>
      <c r="NEI54" s="319"/>
      <c r="NEJ54" s="319"/>
      <c r="NEK54" s="319"/>
      <c r="NEL54" s="319"/>
      <c r="NEM54" s="319"/>
      <c r="NEN54" s="319"/>
      <c r="NEO54" s="319"/>
      <c r="NEP54" s="319"/>
      <c r="NEQ54" s="319"/>
      <c r="NER54" s="319"/>
      <c r="NES54" s="319"/>
      <c r="NET54" s="319"/>
      <c r="NEU54" s="319"/>
      <c r="NEV54" s="319"/>
      <c r="NEW54" s="319"/>
      <c r="NEX54" s="319"/>
      <c r="NEY54" s="319"/>
      <c r="NEZ54" s="319"/>
      <c r="NFA54" s="319"/>
      <c r="NFB54" s="319"/>
      <c r="NFC54" s="319"/>
      <c r="NFD54" s="319"/>
      <c r="NFE54" s="319"/>
      <c r="NFF54" s="319"/>
      <c r="NFG54" s="319"/>
      <c r="NFH54" s="319"/>
      <c r="NFI54" s="319"/>
      <c r="NFJ54" s="319"/>
      <c r="NFK54" s="319"/>
      <c r="NFL54" s="319"/>
      <c r="NFM54" s="319"/>
      <c r="NFN54" s="319"/>
      <c r="NFO54" s="319"/>
      <c r="NFP54" s="319"/>
      <c r="NFQ54" s="319"/>
      <c r="NFR54" s="319"/>
      <c r="NFS54" s="319"/>
      <c r="NFT54" s="319"/>
      <c r="NFU54" s="319"/>
      <c r="NFV54" s="319"/>
      <c r="NFW54" s="319"/>
      <c r="NFX54" s="319"/>
      <c r="NFY54" s="319"/>
      <c r="NFZ54" s="319"/>
      <c r="NGA54" s="319"/>
      <c r="NGB54" s="319"/>
      <c r="NGC54" s="319"/>
      <c r="NGD54" s="319"/>
      <c r="NGE54" s="319"/>
      <c r="NGF54" s="319"/>
      <c r="NGG54" s="319"/>
      <c r="NGH54" s="319"/>
      <c r="NGI54" s="319"/>
      <c r="NGJ54" s="319"/>
      <c r="NGK54" s="319"/>
      <c r="NGL54" s="319"/>
      <c r="NGM54" s="319"/>
      <c r="NGN54" s="319"/>
      <c r="NGO54" s="319"/>
      <c r="NGP54" s="319"/>
      <c r="NGQ54" s="319"/>
      <c r="NGR54" s="319"/>
      <c r="NGS54" s="319"/>
      <c r="NGT54" s="319"/>
      <c r="NGU54" s="319"/>
      <c r="NGV54" s="319"/>
      <c r="NGW54" s="319"/>
      <c r="NGX54" s="319"/>
      <c r="NGY54" s="319"/>
      <c r="NGZ54" s="319"/>
      <c r="NHA54" s="319"/>
      <c r="NHB54" s="319"/>
      <c r="NHC54" s="319"/>
      <c r="NHD54" s="319"/>
      <c r="NHE54" s="319"/>
      <c r="NHF54" s="319"/>
      <c r="NHG54" s="319"/>
      <c r="NHH54" s="319"/>
      <c r="NHI54" s="319"/>
      <c r="NHJ54" s="319"/>
      <c r="NHK54" s="319"/>
      <c r="NHL54" s="319"/>
      <c r="NHM54" s="319"/>
      <c r="NHN54" s="319"/>
      <c r="NHO54" s="319"/>
      <c r="NHP54" s="319"/>
      <c r="NHQ54" s="319"/>
      <c r="NHR54" s="319"/>
      <c r="NHS54" s="319"/>
      <c r="NHT54" s="319"/>
      <c r="NHU54" s="319"/>
      <c r="NHV54" s="319"/>
      <c r="NHW54" s="319"/>
      <c r="NHX54" s="319"/>
      <c r="NHY54" s="319"/>
      <c r="NHZ54" s="319"/>
      <c r="NIA54" s="319"/>
      <c r="NIB54" s="319"/>
      <c r="NIC54" s="319"/>
      <c r="NID54" s="319"/>
      <c r="NIE54" s="319"/>
      <c r="NIF54" s="319"/>
      <c r="NIG54" s="319"/>
      <c r="NIH54" s="319"/>
      <c r="NII54" s="319"/>
      <c r="NIJ54" s="319"/>
      <c r="NIK54" s="319"/>
      <c r="NIL54" s="319"/>
      <c r="NIM54" s="319"/>
      <c r="NIN54" s="319"/>
      <c r="NIO54" s="319"/>
      <c r="NIP54" s="319"/>
      <c r="NIQ54" s="319"/>
      <c r="NIR54" s="319"/>
      <c r="NIS54" s="319"/>
      <c r="NIT54" s="319"/>
      <c r="NIU54" s="319"/>
      <c r="NIV54" s="319"/>
      <c r="NIW54" s="319"/>
      <c r="NIX54" s="319"/>
      <c r="NIY54" s="319"/>
      <c r="NIZ54" s="319"/>
      <c r="NJA54" s="319"/>
      <c r="NJB54" s="319"/>
      <c r="NJC54" s="319"/>
      <c r="NJD54" s="319"/>
      <c r="NJE54" s="319"/>
      <c r="NJF54" s="319"/>
      <c r="NJG54" s="319"/>
      <c r="NJH54" s="319"/>
      <c r="NJI54" s="319"/>
      <c r="NJJ54" s="319"/>
      <c r="NJK54" s="319"/>
      <c r="NJL54" s="319"/>
      <c r="NJM54" s="319"/>
      <c r="NJN54" s="319"/>
      <c r="NJO54" s="319"/>
      <c r="NJP54" s="319"/>
      <c r="NJQ54" s="319"/>
      <c r="NJR54" s="319"/>
      <c r="NJS54" s="319"/>
      <c r="NJT54" s="319"/>
      <c r="NJU54" s="319"/>
      <c r="NJV54" s="319"/>
      <c r="NJW54" s="319"/>
      <c r="NJX54" s="319"/>
      <c r="NJY54" s="319"/>
      <c r="NJZ54" s="319"/>
      <c r="NKA54" s="319"/>
      <c r="NKB54" s="319"/>
      <c r="NKC54" s="319"/>
      <c r="NKD54" s="319"/>
      <c r="NKE54" s="319"/>
      <c r="NKF54" s="319"/>
      <c r="NKG54" s="319"/>
      <c r="NKH54" s="319"/>
      <c r="NKI54" s="319"/>
      <c r="NKJ54" s="319"/>
      <c r="NKK54" s="319"/>
      <c r="NKL54" s="319"/>
      <c r="NKM54" s="319"/>
      <c r="NKN54" s="319"/>
      <c r="NKO54" s="319"/>
      <c r="NKP54" s="319"/>
      <c r="NKQ54" s="319"/>
      <c r="NKR54" s="319"/>
      <c r="NKS54" s="319"/>
      <c r="NKT54" s="319"/>
      <c r="NKU54" s="319"/>
      <c r="NKV54" s="319"/>
      <c r="NKW54" s="319"/>
      <c r="NKX54" s="319"/>
      <c r="NKY54" s="319"/>
      <c r="NKZ54" s="319"/>
      <c r="NLA54" s="319"/>
      <c r="NLB54" s="319"/>
      <c r="NLC54" s="319"/>
      <c r="NLD54" s="319"/>
      <c r="NLE54" s="319"/>
      <c r="NLF54" s="319"/>
      <c r="NLG54" s="319"/>
      <c r="NLH54" s="319"/>
      <c r="NLI54" s="319"/>
      <c r="NLJ54" s="319"/>
      <c r="NLK54" s="319"/>
      <c r="NLL54" s="319"/>
      <c r="NLM54" s="319"/>
      <c r="NLN54" s="319"/>
      <c r="NLO54" s="319"/>
      <c r="NLP54" s="319"/>
      <c r="NLQ54" s="319"/>
      <c r="NLR54" s="319"/>
      <c r="NLS54" s="319"/>
      <c r="NLT54" s="319"/>
      <c r="NLU54" s="319"/>
      <c r="NLV54" s="319"/>
      <c r="NLW54" s="319"/>
      <c r="NLX54" s="319"/>
      <c r="NLY54" s="319"/>
      <c r="NLZ54" s="319"/>
      <c r="NMA54" s="319"/>
      <c r="NMB54" s="319"/>
      <c r="NMC54" s="319"/>
      <c r="NMD54" s="319"/>
      <c r="NME54" s="319"/>
      <c r="NMF54" s="319"/>
      <c r="NMG54" s="319"/>
      <c r="NMH54" s="319"/>
      <c r="NMI54" s="319"/>
      <c r="NMJ54" s="319"/>
      <c r="NMK54" s="319"/>
      <c r="NML54" s="319"/>
      <c r="NMM54" s="319"/>
      <c r="NMN54" s="319"/>
      <c r="NMO54" s="319"/>
      <c r="NMP54" s="319"/>
      <c r="NMQ54" s="319"/>
      <c r="NMR54" s="319"/>
      <c r="NMS54" s="319"/>
      <c r="NMT54" s="319"/>
      <c r="NMU54" s="319"/>
      <c r="NMV54" s="319"/>
      <c r="NMW54" s="319"/>
      <c r="NMX54" s="319"/>
      <c r="NMY54" s="319"/>
      <c r="NMZ54" s="319"/>
      <c r="NNA54" s="319"/>
      <c r="NNB54" s="319"/>
      <c r="NNC54" s="319"/>
      <c r="NND54" s="319"/>
      <c r="NNE54" s="319"/>
      <c r="NNF54" s="319"/>
      <c r="NNG54" s="319"/>
      <c r="NNH54" s="319"/>
      <c r="NNI54" s="319"/>
      <c r="NNJ54" s="319"/>
      <c r="NNK54" s="319"/>
      <c r="NNL54" s="319"/>
      <c r="NNM54" s="319"/>
      <c r="NNN54" s="319"/>
      <c r="NNO54" s="319"/>
      <c r="NNP54" s="319"/>
      <c r="NNQ54" s="319"/>
      <c r="NNR54" s="319"/>
      <c r="NNS54" s="319"/>
      <c r="NNT54" s="319"/>
      <c r="NNU54" s="319"/>
      <c r="NNV54" s="319"/>
      <c r="NNW54" s="319"/>
      <c r="NNX54" s="319"/>
      <c r="NNY54" s="319"/>
      <c r="NNZ54" s="319"/>
      <c r="NOA54" s="319"/>
      <c r="NOB54" s="319"/>
      <c r="NOC54" s="319"/>
      <c r="NOD54" s="319"/>
      <c r="NOE54" s="319"/>
      <c r="NOF54" s="319"/>
      <c r="NOG54" s="319"/>
      <c r="NOH54" s="319"/>
      <c r="NOI54" s="319"/>
      <c r="NOJ54" s="319"/>
      <c r="NOK54" s="319"/>
      <c r="NOL54" s="319"/>
      <c r="NOM54" s="319"/>
      <c r="NON54" s="319"/>
      <c r="NOO54" s="319"/>
      <c r="NOP54" s="319"/>
      <c r="NOQ54" s="319"/>
      <c r="NOR54" s="319"/>
      <c r="NOS54" s="319"/>
      <c r="NOT54" s="319"/>
      <c r="NOU54" s="319"/>
      <c r="NOV54" s="319"/>
      <c r="NOW54" s="319"/>
      <c r="NOX54" s="319"/>
      <c r="NOY54" s="319"/>
      <c r="NOZ54" s="319"/>
      <c r="NPA54" s="319"/>
      <c r="NPB54" s="319"/>
      <c r="NPC54" s="319"/>
      <c r="NPD54" s="319"/>
      <c r="NPE54" s="319"/>
      <c r="NPF54" s="319"/>
      <c r="NPG54" s="319"/>
      <c r="NPH54" s="319"/>
      <c r="NPI54" s="319"/>
      <c r="NPJ54" s="319"/>
      <c r="NPK54" s="319"/>
      <c r="NPL54" s="319"/>
      <c r="NPM54" s="319"/>
      <c r="NPN54" s="319"/>
      <c r="NPO54" s="319"/>
      <c r="NPP54" s="319"/>
      <c r="NPQ54" s="319"/>
      <c r="NPR54" s="319"/>
      <c r="NPS54" s="319"/>
      <c r="NPT54" s="319"/>
      <c r="NPU54" s="319"/>
      <c r="NPV54" s="319"/>
      <c r="NPW54" s="319"/>
      <c r="NPX54" s="319"/>
      <c r="NPY54" s="319"/>
      <c r="NPZ54" s="319"/>
      <c r="NQA54" s="319"/>
      <c r="NQB54" s="319"/>
      <c r="NQC54" s="319"/>
      <c r="NQD54" s="319"/>
      <c r="NQE54" s="319"/>
      <c r="NQF54" s="319"/>
      <c r="NQG54" s="319"/>
      <c r="NQH54" s="319"/>
      <c r="NQI54" s="319"/>
      <c r="NQJ54" s="319"/>
      <c r="NQK54" s="319"/>
      <c r="NQL54" s="319"/>
      <c r="NQM54" s="319"/>
      <c r="NQN54" s="319"/>
      <c r="NQO54" s="319"/>
      <c r="NQP54" s="319"/>
      <c r="NQQ54" s="319"/>
      <c r="NQR54" s="319"/>
      <c r="NQS54" s="319"/>
      <c r="NQT54" s="319"/>
      <c r="NQU54" s="319"/>
      <c r="NQV54" s="319"/>
      <c r="NQW54" s="319"/>
      <c r="NQX54" s="319"/>
      <c r="NQY54" s="319"/>
      <c r="NQZ54" s="319"/>
      <c r="NRA54" s="319"/>
      <c r="NRB54" s="319"/>
      <c r="NRC54" s="319"/>
      <c r="NRD54" s="319"/>
      <c r="NRE54" s="319"/>
      <c r="NRF54" s="319"/>
      <c r="NRG54" s="319"/>
      <c r="NRH54" s="319"/>
      <c r="NRI54" s="319"/>
      <c r="NRJ54" s="319"/>
      <c r="NRK54" s="319"/>
      <c r="NRL54" s="319"/>
      <c r="NRM54" s="319"/>
      <c r="NRN54" s="319"/>
      <c r="NRO54" s="319"/>
      <c r="NRP54" s="319"/>
      <c r="NRQ54" s="319"/>
      <c r="NRR54" s="319"/>
      <c r="NRS54" s="319"/>
      <c r="NRT54" s="319"/>
      <c r="NRU54" s="319"/>
      <c r="NRV54" s="319"/>
      <c r="NRW54" s="319"/>
      <c r="NRX54" s="319"/>
      <c r="NRY54" s="319"/>
      <c r="NRZ54" s="319"/>
      <c r="NSA54" s="319"/>
      <c r="NSB54" s="319"/>
      <c r="NSC54" s="319"/>
      <c r="NSD54" s="319"/>
      <c r="NSE54" s="319"/>
      <c r="NSF54" s="319"/>
      <c r="NSG54" s="319"/>
      <c r="NSH54" s="319"/>
      <c r="NSI54" s="319"/>
      <c r="NSJ54" s="319"/>
      <c r="NSK54" s="319"/>
      <c r="NSL54" s="319"/>
      <c r="NSM54" s="319"/>
      <c r="NSN54" s="319"/>
      <c r="NSO54" s="319"/>
      <c r="NSP54" s="319"/>
      <c r="NSQ54" s="319"/>
      <c r="NSR54" s="319"/>
      <c r="NSS54" s="319"/>
      <c r="NST54" s="319"/>
      <c r="NSU54" s="319"/>
      <c r="NSV54" s="319"/>
      <c r="NSW54" s="319"/>
      <c r="NSX54" s="319"/>
      <c r="NSY54" s="319"/>
      <c r="NSZ54" s="319"/>
      <c r="NTA54" s="319"/>
      <c r="NTB54" s="319"/>
      <c r="NTC54" s="319"/>
      <c r="NTD54" s="319"/>
      <c r="NTE54" s="319"/>
      <c r="NTF54" s="319"/>
      <c r="NTG54" s="319"/>
      <c r="NTH54" s="319"/>
      <c r="NTI54" s="319"/>
      <c r="NTJ54" s="319"/>
      <c r="NTK54" s="319"/>
      <c r="NTL54" s="319"/>
      <c r="NTM54" s="319"/>
      <c r="NTN54" s="319"/>
      <c r="NTO54" s="319"/>
      <c r="NTP54" s="319"/>
      <c r="NTQ54" s="319"/>
      <c r="NTR54" s="319"/>
      <c r="NTS54" s="319"/>
      <c r="NTT54" s="319"/>
      <c r="NTU54" s="319"/>
      <c r="NTV54" s="319"/>
      <c r="NTW54" s="319"/>
      <c r="NTX54" s="319"/>
      <c r="NTY54" s="319"/>
      <c r="NTZ54" s="319"/>
      <c r="NUA54" s="319"/>
      <c r="NUB54" s="319"/>
      <c r="NUC54" s="319"/>
      <c r="NUD54" s="319"/>
      <c r="NUE54" s="319"/>
      <c r="NUF54" s="319"/>
      <c r="NUG54" s="319"/>
      <c r="NUH54" s="319"/>
      <c r="NUI54" s="319"/>
      <c r="NUJ54" s="319"/>
      <c r="NUK54" s="319"/>
      <c r="NUL54" s="319"/>
      <c r="NUM54" s="319"/>
      <c r="NUN54" s="319"/>
      <c r="NUO54" s="319"/>
      <c r="NUP54" s="319"/>
      <c r="NUQ54" s="319"/>
      <c r="NUR54" s="319"/>
      <c r="NUS54" s="319"/>
      <c r="NUT54" s="319"/>
      <c r="NUU54" s="319"/>
      <c r="NUV54" s="319"/>
      <c r="NUW54" s="319"/>
      <c r="NUX54" s="319"/>
      <c r="NUY54" s="319"/>
      <c r="NUZ54" s="319"/>
      <c r="NVA54" s="319"/>
      <c r="NVB54" s="319"/>
      <c r="NVC54" s="319"/>
      <c r="NVD54" s="319"/>
      <c r="NVE54" s="319"/>
      <c r="NVF54" s="319"/>
      <c r="NVG54" s="319"/>
      <c r="NVH54" s="319"/>
      <c r="NVI54" s="319"/>
      <c r="NVJ54" s="319"/>
      <c r="NVK54" s="319"/>
      <c r="NVL54" s="319"/>
      <c r="NVM54" s="319"/>
      <c r="NVN54" s="319"/>
      <c r="NVO54" s="319"/>
      <c r="NVP54" s="319"/>
      <c r="NVQ54" s="319"/>
      <c r="NVR54" s="319"/>
      <c r="NVS54" s="319"/>
      <c r="NVT54" s="319"/>
      <c r="NVU54" s="319"/>
      <c r="NVV54" s="319"/>
      <c r="NVW54" s="319"/>
      <c r="NVX54" s="319"/>
      <c r="NVY54" s="319"/>
      <c r="NVZ54" s="319"/>
      <c r="NWA54" s="319"/>
      <c r="NWB54" s="319"/>
      <c r="NWC54" s="319"/>
      <c r="NWD54" s="319"/>
      <c r="NWE54" s="319"/>
      <c r="NWF54" s="319"/>
      <c r="NWG54" s="319"/>
      <c r="NWH54" s="319"/>
      <c r="NWI54" s="319"/>
      <c r="NWJ54" s="319"/>
      <c r="NWK54" s="319"/>
      <c r="NWL54" s="319"/>
      <c r="NWM54" s="319"/>
      <c r="NWN54" s="319"/>
      <c r="NWO54" s="319"/>
      <c r="NWP54" s="319"/>
      <c r="NWQ54" s="319"/>
      <c r="NWR54" s="319"/>
      <c r="NWS54" s="319"/>
      <c r="NWT54" s="319"/>
      <c r="NWU54" s="319"/>
      <c r="NWV54" s="319"/>
      <c r="NWW54" s="319"/>
      <c r="NWX54" s="319"/>
      <c r="NWY54" s="319"/>
      <c r="NWZ54" s="319"/>
      <c r="NXA54" s="319"/>
      <c r="NXB54" s="319"/>
      <c r="NXC54" s="319"/>
      <c r="NXD54" s="319"/>
      <c r="NXE54" s="319"/>
      <c r="NXF54" s="319"/>
      <c r="NXG54" s="319"/>
      <c r="NXH54" s="319"/>
      <c r="NXI54" s="319"/>
      <c r="NXJ54" s="319"/>
      <c r="NXK54" s="319"/>
      <c r="NXL54" s="319"/>
      <c r="NXM54" s="319"/>
      <c r="NXN54" s="319"/>
      <c r="NXO54" s="319"/>
      <c r="NXP54" s="319"/>
      <c r="NXQ54" s="319"/>
      <c r="NXR54" s="319"/>
      <c r="NXS54" s="319"/>
      <c r="NXT54" s="319"/>
      <c r="NXU54" s="319"/>
      <c r="NXV54" s="319"/>
      <c r="NXW54" s="319"/>
      <c r="NXX54" s="319"/>
      <c r="NXY54" s="319"/>
      <c r="NXZ54" s="319"/>
      <c r="NYA54" s="319"/>
      <c r="NYB54" s="319"/>
      <c r="NYC54" s="319"/>
      <c r="NYD54" s="319"/>
      <c r="NYE54" s="319"/>
      <c r="NYF54" s="319"/>
      <c r="NYG54" s="319"/>
      <c r="NYH54" s="319"/>
      <c r="NYI54" s="319"/>
      <c r="NYJ54" s="319"/>
      <c r="NYK54" s="319"/>
      <c r="NYL54" s="319"/>
      <c r="NYM54" s="319"/>
      <c r="NYN54" s="319"/>
      <c r="NYO54" s="319"/>
      <c r="NYP54" s="319"/>
      <c r="NYQ54" s="319"/>
      <c r="NYR54" s="319"/>
      <c r="NYS54" s="319"/>
      <c r="NYT54" s="319"/>
      <c r="NYU54" s="319"/>
      <c r="NYV54" s="319"/>
      <c r="NYW54" s="319"/>
      <c r="NYX54" s="319"/>
      <c r="NYY54" s="319"/>
      <c r="NYZ54" s="319"/>
      <c r="NZA54" s="319"/>
      <c r="NZB54" s="319"/>
      <c r="NZC54" s="319"/>
      <c r="NZD54" s="319"/>
      <c r="NZE54" s="319"/>
      <c r="NZF54" s="319"/>
      <c r="NZG54" s="319"/>
      <c r="NZH54" s="319"/>
      <c r="NZI54" s="319"/>
      <c r="NZJ54" s="319"/>
      <c r="NZK54" s="319"/>
      <c r="NZL54" s="319"/>
      <c r="NZM54" s="319"/>
      <c r="NZN54" s="319"/>
      <c r="NZO54" s="319"/>
      <c r="NZP54" s="319"/>
      <c r="NZQ54" s="319"/>
      <c r="NZR54" s="319"/>
      <c r="NZS54" s="319"/>
      <c r="NZT54" s="319"/>
      <c r="NZU54" s="319"/>
      <c r="NZV54" s="319"/>
      <c r="NZW54" s="319"/>
      <c r="NZX54" s="319"/>
      <c r="NZY54" s="319"/>
      <c r="NZZ54" s="319"/>
      <c r="OAA54" s="319"/>
      <c r="OAB54" s="319"/>
      <c r="OAC54" s="319"/>
      <c r="OAD54" s="319"/>
      <c r="OAE54" s="319"/>
      <c r="OAF54" s="319"/>
      <c r="OAG54" s="319"/>
      <c r="OAH54" s="319"/>
      <c r="OAI54" s="319"/>
      <c r="OAJ54" s="319"/>
      <c r="OAK54" s="319"/>
      <c r="OAL54" s="319"/>
      <c r="OAM54" s="319"/>
      <c r="OAN54" s="319"/>
      <c r="OAO54" s="319"/>
      <c r="OAP54" s="319"/>
      <c r="OAQ54" s="319"/>
      <c r="OAR54" s="319"/>
      <c r="OAS54" s="319"/>
      <c r="OAT54" s="319"/>
      <c r="OAU54" s="319"/>
      <c r="OAV54" s="319"/>
      <c r="OAW54" s="319"/>
      <c r="OAX54" s="319"/>
      <c r="OAY54" s="319"/>
      <c r="OAZ54" s="319"/>
      <c r="OBA54" s="319"/>
      <c r="OBB54" s="319"/>
      <c r="OBC54" s="319"/>
      <c r="OBD54" s="319"/>
      <c r="OBE54" s="319"/>
      <c r="OBF54" s="319"/>
      <c r="OBG54" s="319"/>
      <c r="OBH54" s="319"/>
      <c r="OBI54" s="319"/>
      <c r="OBJ54" s="319"/>
      <c r="OBK54" s="319"/>
      <c r="OBL54" s="319"/>
      <c r="OBM54" s="319"/>
      <c r="OBN54" s="319"/>
      <c r="OBO54" s="319"/>
      <c r="OBP54" s="319"/>
      <c r="OBQ54" s="319"/>
      <c r="OBR54" s="319"/>
      <c r="OBS54" s="319"/>
      <c r="OBT54" s="319"/>
      <c r="OBU54" s="319"/>
      <c r="OBV54" s="319"/>
      <c r="OBW54" s="319"/>
      <c r="OBX54" s="319"/>
      <c r="OBY54" s="319"/>
      <c r="OBZ54" s="319"/>
      <c r="OCA54" s="319"/>
      <c r="OCB54" s="319"/>
      <c r="OCC54" s="319"/>
      <c r="OCD54" s="319"/>
      <c r="OCE54" s="319"/>
      <c r="OCF54" s="319"/>
      <c r="OCG54" s="319"/>
      <c r="OCH54" s="319"/>
      <c r="OCI54" s="319"/>
      <c r="OCJ54" s="319"/>
      <c r="OCK54" s="319"/>
      <c r="OCL54" s="319"/>
      <c r="OCM54" s="319"/>
      <c r="OCN54" s="319"/>
      <c r="OCO54" s="319"/>
      <c r="OCP54" s="319"/>
      <c r="OCQ54" s="319"/>
      <c r="OCR54" s="319"/>
      <c r="OCS54" s="319"/>
      <c r="OCT54" s="319"/>
      <c r="OCU54" s="319"/>
      <c r="OCV54" s="319"/>
      <c r="OCW54" s="319"/>
      <c r="OCX54" s="319"/>
      <c r="OCY54" s="319"/>
      <c r="OCZ54" s="319"/>
      <c r="ODA54" s="319"/>
      <c r="ODB54" s="319"/>
      <c r="ODC54" s="319"/>
      <c r="ODD54" s="319"/>
      <c r="ODE54" s="319"/>
      <c r="ODF54" s="319"/>
      <c r="ODG54" s="319"/>
      <c r="ODH54" s="319"/>
      <c r="ODI54" s="319"/>
      <c r="ODJ54" s="319"/>
      <c r="ODK54" s="319"/>
      <c r="ODL54" s="319"/>
      <c r="ODM54" s="319"/>
      <c r="ODN54" s="319"/>
      <c r="ODO54" s="319"/>
      <c r="ODP54" s="319"/>
      <c r="ODQ54" s="319"/>
      <c r="ODR54" s="319"/>
      <c r="ODS54" s="319"/>
      <c r="ODT54" s="319"/>
      <c r="ODU54" s="319"/>
      <c r="ODV54" s="319"/>
      <c r="ODW54" s="319"/>
      <c r="ODX54" s="319"/>
      <c r="ODY54" s="319"/>
      <c r="ODZ54" s="319"/>
      <c r="OEA54" s="319"/>
      <c r="OEB54" s="319"/>
      <c r="OEC54" s="319"/>
      <c r="OED54" s="319"/>
      <c r="OEE54" s="319"/>
      <c r="OEF54" s="319"/>
      <c r="OEG54" s="319"/>
      <c r="OEH54" s="319"/>
      <c r="OEI54" s="319"/>
      <c r="OEJ54" s="319"/>
      <c r="OEK54" s="319"/>
      <c r="OEL54" s="319"/>
      <c r="OEM54" s="319"/>
      <c r="OEN54" s="319"/>
      <c r="OEO54" s="319"/>
      <c r="OEP54" s="319"/>
      <c r="OEQ54" s="319"/>
      <c r="OER54" s="319"/>
      <c r="OES54" s="319"/>
      <c r="OET54" s="319"/>
      <c r="OEU54" s="319"/>
      <c r="OEV54" s="319"/>
      <c r="OEW54" s="319"/>
      <c r="OEX54" s="319"/>
      <c r="OEY54" s="319"/>
      <c r="OEZ54" s="319"/>
      <c r="OFA54" s="319"/>
      <c r="OFB54" s="319"/>
      <c r="OFC54" s="319"/>
      <c r="OFD54" s="319"/>
      <c r="OFE54" s="319"/>
      <c r="OFF54" s="319"/>
      <c r="OFG54" s="319"/>
      <c r="OFH54" s="319"/>
      <c r="OFI54" s="319"/>
      <c r="OFJ54" s="319"/>
      <c r="OFK54" s="319"/>
      <c r="OFL54" s="319"/>
      <c r="OFM54" s="319"/>
      <c r="OFN54" s="319"/>
      <c r="OFO54" s="319"/>
      <c r="OFP54" s="319"/>
      <c r="OFQ54" s="319"/>
      <c r="OFR54" s="319"/>
      <c r="OFS54" s="319"/>
      <c r="OFT54" s="319"/>
      <c r="OFU54" s="319"/>
      <c r="OFV54" s="319"/>
      <c r="OFW54" s="319"/>
      <c r="OFX54" s="319"/>
      <c r="OFY54" s="319"/>
      <c r="OFZ54" s="319"/>
      <c r="OGA54" s="319"/>
      <c r="OGB54" s="319"/>
      <c r="OGC54" s="319"/>
      <c r="OGD54" s="319"/>
      <c r="OGE54" s="319"/>
      <c r="OGF54" s="319"/>
      <c r="OGG54" s="319"/>
      <c r="OGH54" s="319"/>
      <c r="OGI54" s="319"/>
      <c r="OGJ54" s="319"/>
      <c r="OGK54" s="319"/>
      <c r="OGL54" s="319"/>
      <c r="OGM54" s="319"/>
      <c r="OGN54" s="319"/>
      <c r="OGO54" s="319"/>
      <c r="OGP54" s="319"/>
      <c r="OGQ54" s="319"/>
      <c r="OGR54" s="319"/>
      <c r="OGS54" s="319"/>
      <c r="OGT54" s="319"/>
      <c r="OGU54" s="319"/>
      <c r="OGV54" s="319"/>
      <c r="OGW54" s="319"/>
      <c r="OGX54" s="319"/>
      <c r="OGY54" s="319"/>
      <c r="OGZ54" s="319"/>
      <c r="OHA54" s="319"/>
      <c r="OHB54" s="319"/>
      <c r="OHC54" s="319"/>
      <c r="OHD54" s="319"/>
      <c r="OHE54" s="319"/>
      <c r="OHF54" s="319"/>
      <c r="OHG54" s="319"/>
      <c r="OHH54" s="319"/>
      <c r="OHI54" s="319"/>
      <c r="OHJ54" s="319"/>
      <c r="OHK54" s="319"/>
      <c r="OHL54" s="319"/>
      <c r="OHM54" s="319"/>
      <c r="OHN54" s="319"/>
      <c r="OHO54" s="319"/>
      <c r="OHP54" s="319"/>
      <c r="OHQ54" s="319"/>
      <c r="OHR54" s="319"/>
      <c r="OHS54" s="319"/>
      <c r="OHT54" s="319"/>
      <c r="OHU54" s="319"/>
      <c r="OHV54" s="319"/>
      <c r="OHW54" s="319"/>
      <c r="OHX54" s="319"/>
      <c r="OHY54" s="319"/>
      <c r="OHZ54" s="319"/>
      <c r="OIA54" s="319"/>
      <c r="OIB54" s="319"/>
      <c r="OIC54" s="319"/>
      <c r="OID54" s="319"/>
      <c r="OIE54" s="319"/>
      <c r="OIF54" s="319"/>
      <c r="OIG54" s="319"/>
      <c r="OIH54" s="319"/>
      <c r="OII54" s="319"/>
      <c r="OIJ54" s="319"/>
      <c r="OIK54" s="319"/>
      <c r="OIL54" s="319"/>
      <c r="OIM54" s="319"/>
      <c r="OIN54" s="319"/>
      <c r="OIO54" s="319"/>
      <c r="OIP54" s="319"/>
      <c r="OIQ54" s="319"/>
      <c r="OIR54" s="319"/>
      <c r="OIS54" s="319"/>
      <c r="OIT54" s="319"/>
      <c r="OIU54" s="319"/>
      <c r="OIV54" s="319"/>
      <c r="OIW54" s="319"/>
      <c r="OIX54" s="319"/>
      <c r="OIY54" s="319"/>
      <c r="OIZ54" s="319"/>
      <c r="OJA54" s="319"/>
      <c r="OJB54" s="319"/>
      <c r="OJC54" s="319"/>
      <c r="OJD54" s="319"/>
      <c r="OJE54" s="319"/>
      <c r="OJF54" s="319"/>
      <c r="OJG54" s="319"/>
      <c r="OJH54" s="319"/>
      <c r="OJI54" s="319"/>
      <c r="OJJ54" s="319"/>
      <c r="OJK54" s="319"/>
      <c r="OJL54" s="319"/>
      <c r="OJM54" s="319"/>
      <c r="OJN54" s="319"/>
      <c r="OJO54" s="319"/>
      <c r="OJP54" s="319"/>
      <c r="OJQ54" s="319"/>
      <c r="OJR54" s="319"/>
      <c r="OJS54" s="319"/>
      <c r="OJT54" s="319"/>
      <c r="OJU54" s="319"/>
      <c r="OJV54" s="319"/>
      <c r="OJW54" s="319"/>
      <c r="OJX54" s="319"/>
      <c r="OJY54" s="319"/>
      <c r="OJZ54" s="319"/>
      <c r="OKA54" s="319"/>
      <c r="OKB54" s="319"/>
      <c r="OKC54" s="319"/>
      <c r="OKD54" s="319"/>
      <c r="OKE54" s="319"/>
      <c r="OKF54" s="319"/>
      <c r="OKG54" s="319"/>
      <c r="OKH54" s="319"/>
      <c r="OKI54" s="319"/>
      <c r="OKJ54" s="319"/>
      <c r="OKK54" s="319"/>
      <c r="OKL54" s="319"/>
      <c r="OKM54" s="319"/>
      <c r="OKN54" s="319"/>
      <c r="OKO54" s="319"/>
      <c r="OKP54" s="319"/>
      <c r="OKQ54" s="319"/>
      <c r="OKR54" s="319"/>
      <c r="OKS54" s="319"/>
      <c r="OKT54" s="319"/>
      <c r="OKU54" s="319"/>
      <c r="OKV54" s="319"/>
      <c r="OKW54" s="319"/>
      <c r="OKX54" s="319"/>
      <c r="OKY54" s="319"/>
      <c r="OKZ54" s="319"/>
      <c r="OLA54" s="319"/>
      <c r="OLB54" s="319"/>
      <c r="OLC54" s="319"/>
      <c r="OLD54" s="319"/>
      <c r="OLE54" s="319"/>
      <c r="OLF54" s="319"/>
      <c r="OLG54" s="319"/>
      <c r="OLH54" s="319"/>
      <c r="OLI54" s="319"/>
      <c r="OLJ54" s="319"/>
      <c r="OLK54" s="319"/>
      <c r="OLL54" s="319"/>
      <c r="OLM54" s="319"/>
      <c r="OLN54" s="319"/>
      <c r="OLO54" s="319"/>
      <c r="OLP54" s="319"/>
      <c r="OLQ54" s="319"/>
      <c r="OLR54" s="319"/>
      <c r="OLS54" s="319"/>
      <c r="OLT54" s="319"/>
      <c r="OLU54" s="319"/>
      <c r="OLV54" s="319"/>
      <c r="OLW54" s="319"/>
      <c r="OLX54" s="319"/>
      <c r="OLY54" s="319"/>
      <c r="OLZ54" s="319"/>
      <c r="OMA54" s="319"/>
      <c r="OMB54" s="319"/>
      <c r="OMC54" s="319"/>
      <c r="OMD54" s="319"/>
      <c r="OME54" s="319"/>
      <c r="OMF54" s="319"/>
      <c r="OMG54" s="319"/>
      <c r="OMH54" s="319"/>
      <c r="OMI54" s="319"/>
      <c r="OMJ54" s="319"/>
      <c r="OMK54" s="319"/>
      <c r="OML54" s="319"/>
      <c r="OMM54" s="319"/>
      <c r="OMN54" s="319"/>
      <c r="OMO54" s="319"/>
      <c r="OMP54" s="319"/>
      <c r="OMQ54" s="319"/>
      <c r="OMR54" s="319"/>
      <c r="OMS54" s="319"/>
      <c r="OMT54" s="319"/>
      <c r="OMU54" s="319"/>
      <c r="OMV54" s="319"/>
      <c r="OMW54" s="319"/>
      <c r="OMX54" s="319"/>
      <c r="OMY54" s="319"/>
      <c r="OMZ54" s="319"/>
      <c r="ONA54" s="319"/>
      <c r="ONB54" s="319"/>
      <c r="ONC54" s="319"/>
      <c r="OND54" s="319"/>
      <c r="ONE54" s="319"/>
      <c r="ONF54" s="319"/>
      <c r="ONG54" s="319"/>
      <c r="ONH54" s="319"/>
      <c r="ONI54" s="319"/>
      <c r="ONJ54" s="319"/>
      <c r="ONK54" s="319"/>
      <c r="ONL54" s="319"/>
      <c r="ONM54" s="319"/>
      <c r="ONN54" s="319"/>
      <c r="ONO54" s="319"/>
      <c r="ONP54" s="319"/>
      <c r="ONQ54" s="319"/>
      <c r="ONR54" s="319"/>
      <c r="ONS54" s="319"/>
      <c r="ONT54" s="319"/>
      <c r="ONU54" s="319"/>
      <c r="ONV54" s="319"/>
      <c r="ONW54" s="319"/>
      <c r="ONX54" s="319"/>
      <c r="ONY54" s="319"/>
      <c r="ONZ54" s="319"/>
      <c r="OOA54" s="319"/>
      <c r="OOB54" s="319"/>
      <c r="OOC54" s="319"/>
      <c r="OOD54" s="319"/>
      <c r="OOE54" s="319"/>
      <c r="OOF54" s="319"/>
      <c r="OOG54" s="319"/>
      <c r="OOH54" s="319"/>
      <c r="OOI54" s="319"/>
      <c r="OOJ54" s="319"/>
      <c r="OOK54" s="319"/>
      <c r="OOL54" s="319"/>
      <c r="OOM54" s="319"/>
      <c r="OON54" s="319"/>
      <c r="OOO54" s="319"/>
      <c r="OOP54" s="319"/>
      <c r="OOQ54" s="319"/>
      <c r="OOR54" s="319"/>
      <c r="OOS54" s="319"/>
      <c r="OOT54" s="319"/>
      <c r="OOU54" s="319"/>
      <c r="OOV54" s="319"/>
      <c r="OOW54" s="319"/>
      <c r="OOX54" s="319"/>
      <c r="OOY54" s="319"/>
      <c r="OOZ54" s="319"/>
      <c r="OPA54" s="319"/>
      <c r="OPB54" s="319"/>
      <c r="OPC54" s="319"/>
      <c r="OPD54" s="319"/>
      <c r="OPE54" s="319"/>
      <c r="OPF54" s="319"/>
      <c r="OPG54" s="319"/>
      <c r="OPH54" s="319"/>
      <c r="OPI54" s="319"/>
      <c r="OPJ54" s="319"/>
      <c r="OPK54" s="319"/>
      <c r="OPL54" s="319"/>
      <c r="OPM54" s="319"/>
      <c r="OPN54" s="319"/>
      <c r="OPO54" s="319"/>
      <c r="OPP54" s="319"/>
      <c r="OPQ54" s="319"/>
      <c r="OPR54" s="319"/>
      <c r="OPS54" s="319"/>
      <c r="OPT54" s="319"/>
      <c r="OPU54" s="319"/>
      <c r="OPV54" s="319"/>
      <c r="OPW54" s="319"/>
      <c r="OPX54" s="319"/>
      <c r="OPY54" s="319"/>
      <c r="OPZ54" s="319"/>
      <c r="OQA54" s="319"/>
      <c r="OQB54" s="319"/>
      <c r="OQC54" s="319"/>
      <c r="OQD54" s="319"/>
      <c r="OQE54" s="319"/>
      <c r="OQF54" s="319"/>
      <c r="OQG54" s="319"/>
      <c r="OQH54" s="319"/>
      <c r="OQI54" s="319"/>
      <c r="OQJ54" s="319"/>
      <c r="OQK54" s="319"/>
      <c r="OQL54" s="319"/>
      <c r="OQM54" s="319"/>
      <c r="OQN54" s="319"/>
      <c r="OQO54" s="319"/>
      <c r="OQP54" s="319"/>
      <c r="OQQ54" s="319"/>
      <c r="OQR54" s="319"/>
      <c r="OQS54" s="319"/>
      <c r="OQT54" s="319"/>
      <c r="OQU54" s="319"/>
      <c r="OQV54" s="319"/>
      <c r="OQW54" s="319"/>
      <c r="OQX54" s="319"/>
      <c r="OQY54" s="319"/>
      <c r="OQZ54" s="319"/>
      <c r="ORA54" s="319"/>
      <c r="ORB54" s="319"/>
      <c r="ORC54" s="319"/>
      <c r="ORD54" s="319"/>
      <c r="ORE54" s="319"/>
      <c r="ORF54" s="319"/>
      <c r="ORG54" s="319"/>
      <c r="ORH54" s="319"/>
      <c r="ORI54" s="319"/>
      <c r="ORJ54" s="319"/>
      <c r="ORK54" s="319"/>
      <c r="ORL54" s="319"/>
      <c r="ORM54" s="319"/>
      <c r="ORN54" s="319"/>
      <c r="ORO54" s="319"/>
      <c r="ORP54" s="319"/>
      <c r="ORQ54" s="319"/>
      <c r="ORR54" s="319"/>
      <c r="ORS54" s="319"/>
      <c r="ORT54" s="319"/>
      <c r="ORU54" s="319"/>
      <c r="ORV54" s="319"/>
      <c r="ORW54" s="319"/>
      <c r="ORX54" s="319"/>
      <c r="ORY54" s="319"/>
      <c r="ORZ54" s="319"/>
      <c r="OSA54" s="319"/>
      <c r="OSB54" s="319"/>
      <c r="OSC54" s="319"/>
      <c r="OSD54" s="319"/>
      <c r="OSE54" s="319"/>
      <c r="OSF54" s="319"/>
      <c r="OSG54" s="319"/>
      <c r="OSH54" s="319"/>
      <c r="OSI54" s="319"/>
      <c r="OSJ54" s="319"/>
      <c r="OSK54" s="319"/>
      <c r="OSL54" s="319"/>
      <c r="OSM54" s="319"/>
      <c r="OSN54" s="319"/>
      <c r="OSO54" s="319"/>
      <c r="OSP54" s="319"/>
      <c r="OSQ54" s="319"/>
      <c r="OSR54" s="319"/>
      <c r="OSS54" s="319"/>
      <c r="OST54" s="319"/>
      <c r="OSU54" s="319"/>
      <c r="OSV54" s="319"/>
      <c r="OSW54" s="319"/>
      <c r="OSX54" s="319"/>
      <c r="OSY54" s="319"/>
      <c r="OSZ54" s="319"/>
      <c r="OTA54" s="319"/>
      <c r="OTB54" s="319"/>
      <c r="OTC54" s="319"/>
      <c r="OTD54" s="319"/>
      <c r="OTE54" s="319"/>
      <c r="OTF54" s="319"/>
      <c r="OTG54" s="319"/>
      <c r="OTH54" s="319"/>
      <c r="OTI54" s="319"/>
      <c r="OTJ54" s="319"/>
      <c r="OTK54" s="319"/>
      <c r="OTL54" s="319"/>
      <c r="OTM54" s="319"/>
      <c r="OTN54" s="319"/>
      <c r="OTO54" s="319"/>
      <c r="OTP54" s="319"/>
      <c r="OTQ54" s="319"/>
      <c r="OTR54" s="319"/>
      <c r="OTS54" s="319"/>
      <c r="OTT54" s="319"/>
      <c r="OTU54" s="319"/>
      <c r="OTV54" s="319"/>
      <c r="OTW54" s="319"/>
      <c r="OTX54" s="319"/>
      <c r="OTY54" s="319"/>
      <c r="OTZ54" s="319"/>
      <c r="OUA54" s="319"/>
      <c r="OUB54" s="319"/>
      <c r="OUC54" s="319"/>
      <c r="OUD54" s="319"/>
      <c r="OUE54" s="319"/>
      <c r="OUF54" s="319"/>
      <c r="OUG54" s="319"/>
      <c r="OUH54" s="319"/>
      <c r="OUI54" s="319"/>
      <c r="OUJ54" s="319"/>
      <c r="OUK54" s="319"/>
      <c r="OUL54" s="319"/>
      <c r="OUM54" s="319"/>
      <c r="OUN54" s="319"/>
      <c r="OUO54" s="319"/>
      <c r="OUP54" s="319"/>
      <c r="OUQ54" s="319"/>
      <c r="OUR54" s="319"/>
      <c r="OUS54" s="319"/>
      <c r="OUT54" s="319"/>
      <c r="OUU54" s="319"/>
      <c r="OUV54" s="319"/>
      <c r="OUW54" s="319"/>
      <c r="OUX54" s="319"/>
      <c r="OUY54" s="319"/>
      <c r="OUZ54" s="319"/>
      <c r="OVA54" s="319"/>
      <c r="OVB54" s="319"/>
      <c r="OVC54" s="319"/>
      <c r="OVD54" s="319"/>
      <c r="OVE54" s="319"/>
      <c r="OVF54" s="319"/>
      <c r="OVG54" s="319"/>
      <c r="OVH54" s="319"/>
      <c r="OVI54" s="319"/>
      <c r="OVJ54" s="319"/>
      <c r="OVK54" s="319"/>
      <c r="OVL54" s="319"/>
      <c r="OVM54" s="319"/>
      <c r="OVN54" s="319"/>
      <c r="OVO54" s="319"/>
      <c r="OVP54" s="319"/>
      <c r="OVQ54" s="319"/>
      <c r="OVR54" s="319"/>
      <c r="OVS54" s="319"/>
      <c r="OVT54" s="319"/>
      <c r="OVU54" s="319"/>
      <c r="OVV54" s="319"/>
      <c r="OVW54" s="319"/>
      <c r="OVX54" s="319"/>
      <c r="OVY54" s="319"/>
      <c r="OVZ54" s="319"/>
      <c r="OWA54" s="319"/>
      <c r="OWB54" s="319"/>
      <c r="OWC54" s="319"/>
      <c r="OWD54" s="319"/>
      <c r="OWE54" s="319"/>
      <c r="OWF54" s="319"/>
      <c r="OWG54" s="319"/>
      <c r="OWH54" s="319"/>
      <c r="OWI54" s="319"/>
      <c r="OWJ54" s="319"/>
      <c r="OWK54" s="319"/>
      <c r="OWL54" s="319"/>
      <c r="OWM54" s="319"/>
      <c r="OWN54" s="319"/>
      <c r="OWO54" s="319"/>
      <c r="OWP54" s="319"/>
      <c r="OWQ54" s="319"/>
      <c r="OWR54" s="319"/>
      <c r="OWS54" s="319"/>
      <c r="OWT54" s="319"/>
      <c r="OWU54" s="319"/>
      <c r="OWV54" s="319"/>
      <c r="OWW54" s="319"/>
      <c r="OWX54" s="319"/>
      <c r="OWY54" s="319"/>
      <c r="OWZ54" s="319"/>
      <c r="OXA54" s="319"/>
      <c r="OXB54" s="319"/>
      <c r="OXC54" s="319"/>
      <c r="OXD54" s="319"/>
      <c r="OXE54" s="319"/>
      <c r="OXF54" s="319"/>
      <c r="OXG54" s="319"/>
      <c r="OXH54" s="319"/>
      <c r="OXI54" s="319"/>
      <c r="OXJ54" s="319"/>
      <c r="OXK54" s="319"/>
      <c r="OXL54" s="319"/>
      <c r="OXM54" s="319"/>
      <c r="OXN54" s="319"/>
      <c r="OXO54" s="319"/>
      <c r="OXP54" s="319"/>
      <c r="OXQ54" s="319"/>
      <c r="OXR54" s="319"/>
      <c r="OXS54" s="319"/>
      <c r="OXT54" s="319"/>
      <c r="OXU54" s="319"/>
      <c r="OXV54" s="319"/>
      <c r="OXW54" s="319"/>
      <c r="OXX54" s="319"/>
      <c r="OXY54" s="319"/>
      <c r="OXZ54" s="319"/>
      <c r="OYA54" s="319"/>
      <c r="OYB54" s="319"/>
      <c r="OYC54" s="319"/>
      <c r="OYD54" s="319"/>
      <c r="OYE54" s="319"/>
      <c r="OYF54" s="319"/>
      <c r="OYG54" s="319"/>
      <c r="OYH54" s="319"/>
      <c r="OYI54" s="319"/>
      <c r="OYJ54" s="319"/>
      <c r="OYK54" s="319"/>
      <c r="OYL54" s="319"/>
      <c r="OYM54" s="319"/>
      <c r="OYN54" s="319"/>
      <c r="OYO54" s="319"/>
      <c r="OYP54" s="319"/>
      <c r="OYQ54" s="319"/>
      <c r="OYR54" s="319"/>
      <c r="OYS54" s="319"/>
      <c r="OYT54" s="319"/>
      <c r="OYU54" s="319"/>
      <c r="OYV54" s="319"/>
      <c r="OYW54" s="319"/>
      <c r="OYX54" s="319"/>
      <c r="OYY54" s="319"/>
      <c r="OYZ54" s="319"/>
      <c r="OZA54" s="319"/>
      <c r="OZB54" s="319"/>
      <c r="OZC54" s="319"/>
      <c r="OZD54" s="319"/>
      <c r="OZE54" s="319"/>
      <c r="OZF54" s="319"/>
      <c r="OZG54" s="319"/>
      <c r="OZH54" s="319"/>
      <c r="OZI54" s="319"/>
      <c r="OZJ54" s="319"/>
      <c r="OZK54" s="319"/>
      <c r="OZL54" s="319"/>
      <c r="OZM54" s="319"/>
      <c r="OZN54" s="319"/>
      <c r="OZO54" s="319"/>
      <c r="OZP54" s="319"/>
      <c r="OZQ54" s="319"/>
      <c r="OZR54" s="319"/>
      <c r="OZS54" s="319"/>
      <c r="OZT54" s="319"/>
      <c r="OZU54" s="319"/>
      <c r="OZV54" s="319"/>
      <c r="OZW54" s="319"/>
      <c r="OZX54" s="319"/>
      <c r="OZY54" s="319"/>
      <c r="OZZ54" s="319"/>
      <c r="PAA54" s="319"/>
      <c r="PAB54" s="319"/>
      <c r="PAC54" s="319"/>
      <c r="PAD54" s="319"/>
      <c r="PAE54" s="319"/>
      <c r="PAF54" s="319"/>
      <c r="PAG54" s="319"/>
      <c r="PAH54" s="319"/>
      <c r="PAI54" s="319"/>
      <c r="PAJ54" s="319"/>
      <c r="PAK54" s="319"/>
      <c r="PAL54" s="319"/>
      <c r="PAM54" s="319"/>
      <c r="PAN54" s="319"/>
      <c r="PAO54" s="319"/>
      <c r="PAP54" s="319"/>
      <c r="PAQ54" s="319"/>
      <c r="PAR54" s="319"/>
      <c r="PAS54" s="319"/>
      <c r="PAT54" s="319"/>
      <c r="PAU54" s="319"/>
      <c r="PAV54" s="319"/>
      <c r="PAW54" s="319"/>
      <c r="PAX54" s="319"/>
      <c r="PAY54" s="319"/>
      <c r="PAZ54" s="319"/>
      <c r="PBA54" s="319"/>
      <c r="PBB54" s="319"/>
      <c r="PBC54" s="319"/>
      <c r="PBD54" s="319"/>
      <c r="PBE54" s="319"/>
      <c r="PBF54" s="319"/>
      <c r="PBG54" s="319"/>
      <c r="PBH54" s="319"/>
      <c r="PBI54" s="319"/>
      <c r="PBJ54" s="319"/>
      <c r="PBK54" s="319"/>
      <c r="PBL54" s="319"/>
      <c r="PBM54" s="319"/>
      <c r="PBN54" s="319"/>
      <c r="PBO54" s="319"/>
      <c r="PBP54" s="319"/>
      <c r="PBQ54" s="319"/>
      <c r="PBR54" s="319"/>
      <c r="PBS54" s="319"/>
      <c r="PBT54" s="319"/>
      <c r="PBU54" s="319"/>
      <c r="PBV54" s="319"/>
      <c r="PBW54" s="319"/>
      <c r="PBX54" s="319"/>
      <c r="PBY54" s="319"/>
      <c r="PBZ54" s="319"/>
      <c r="PCA54" s="319"/>
      <c r="PCB54" s="319"/>
      <c r="PCC54" s="319"/>
      <c r="PCD54" s="319"/>
      <c r="PCE54" s="319"/>
      <c r="PCF54" s="319"/>
      <c r="PCG54" s="319"/>
      <c r="PCH54" s="319"/>
      <c r="PCI54" s="319"/>
      <c r="PCJ54" s="319"/>
      <c r="PCK54" s="319"/>
      <c r="PCL54" s="319"/>
      <c r="PCM54" s="319"/>
      <c r="PCN54" s="319"/>
      <c r="PCO54" s="319"/>
      <c r="PCP54" s="319"/>
      <c r="PCQ54" s="319"/>
      <c r="PCR54" s="319"/>
      <c r="PCS54" s="319"/>
      <c r="PCT54" s="319"/>
      <c r="PCU54" s="319"/>
      <c r="PCV54" s="319"/>
      <c r="PCW54" s="319"/>
      <c r="PCX54" s="319"/>
      <c r="PCY54" s="319"/>
      <c r="PCZ54" s="319"/>
      <c r="PDA54" s="319"/>
      <c r="PDB54" s="319"/>
      <c r="PDC54" s="319"/>
      <c r="PDD54" s="319"/>
      <c r="PDE54" s="319"/>
      <c r="PDF54" s="319"/>
      <c r="PDG54" s="319"/>
      <c r="PDH54" s="319"/>
      <c r="PDI54" s="319"/>
      <c r="PDJ54" s="319"/>
      <c r="PDK54" s="319"/>
      <c r="PDL54" s="319"/>
      <c r="PDM54" s="319"/>
      <c r="PDN54" s="319"/>
      <c r="PDO54" s="319"/>
      <c r="PDP54" s="319"/>
      <c r="PDQ54" s="319"/>
      <c r="PDR54" s="319"/>
      <c r="PDS54" s="319"/>
      <c r="PDT54" s="319"/>
      <c r="PDU54" s="319"/>
      <c r="PDV54" s="319"/>
      <c r="PDW54" s="319"/>
      <c r="PDX54" s="319"/>
      <c r="PDY54" s="319"/>
      <c r="PDZ54" s="319"/>
      <c r="PEA54" s="319"/>
      <c r="PEB54" s="319"/>
      <c r="PEC54" s="319"/>
      <c r="PED54" s="319"/>
      <c r="PEE54" s="319"/>
      <c r="PEF54" s="319"/>
      <c r="PEG54" s="319"/>
      <c r="PEH54" s="319"/>
      <c r="PEI54" s="319"/>
      <c r="PEJ54" s="319"/>
      <c r="PEK54" s="319"/>
      <c r="PEL54" s="319"/>
      <c r="PEM54" s="319"/>
      <c r="PEN54" s="319"/>
      <c r="PEO54" s="319"/>
      <c r="PEP54" s="319"/>
      <c r="PEQ54" s="319"/>
      <c r="PER54" s="319"/>
      <c r="PES54" s="319"/>
      <c r="PET54" s="319"/>
      <c r="PEU54" s="319"/>
      <c r="PEV54" s="319"/>
      <c r="PEW54" s="319"/>
      <c r="PEX54" s="319"/>
      <c r="PEY54" s="319"/>
      <c r="PEZ54" s="319"/>
      <c r="PFA54" s="319"/>
      <c r="PFB54" s="319"/>
      <c r="PFC54" s="319"/>
      <c r="PFD54" s="319"/>
      <c r="PFE54" s="319"/>
      <c r="PFF54" s="319"/>
      <c r="PFG54" s="319"/>
      <c r="PFH54" s="319"/>
      <c r="PFI54" s="319"/>
      <c r="PFJ54" s="319"/>
      <c r="PFK54" s="319"/>
      <c r="PFL54" s="319"/>
      <c r="PFM54" s="319"/>
      <c r="PFN54" s="319"/>
      <c r="PFO54" s="319"/>
      <c r="PFP54" s="319"/>
      <c r="PFQ54" s="319"/>
      <c r="PFR54" s="319"/>
      <c r="PFS54" s="319"/>
      <c r="PFT54" s="319"/>
      <c r="PFU54" s="319"/>
      <c r="PFV54" s="319"/>
      <c r="PFW54" s="319"/>
      <c r="PFX54" s="319"/>
      <c r="PFY54" s="319"/>
      <c r="PFZ54" s="319"/>
      <c r="PGA54" s="319"/>
      <c r="PGB54" s="319"/>
      <c r="PGC54" s="319"/>
      <c r="PGD54" s="319"/>
      <c r="PGE54" s="319"/>
      <c r="PGF54" s="319"/>
      <c r="PGG54" s="319"/>
      <c r="PGH54" s="319"/>
      <c r="PGI54" s="319"/>
      <c r="PGJ54" s="319"/>
      <c r="PGK54" s="319"/>
      <c r="PGL54" s="319"/>
      <c r="PGM54" s="319"/>
      <c r="PGN54" s="319"/>
      <c r="PGO54" s="319"/>
      <c r="PGP54" s="319"/>
      <c r="PGQ54" s="319"/>
      <c r="PGR54" s="319"/>
      <c r="PGS54" s="319"/>
      <c r="PGT54" s="319"/>
      <c r="PGU54" s="319"/>
      <c r="PGV54" s="319"/>
      <c r="PGW54" s="319"/>
      <c r="PGX54" s="319"/>
      <c r="PGY54" s="319"/>
      <c r="PGZ54" s="319"/>
      <c r="PHA54" s="319"/>
      <c r="PHB54" s="319"/>
      <c r="PHC54" s="319"/>
      <c r="PHD54" s="319"/>
      <c r="PHE54" s="319"/>
      <c r="PHF54" s="319"/>
      <c r="PHG54" s="319"/>
      <c r="PHH54" s="319"/>
      <c r="PHI54" s="319"/>
      <c r="PHJ54" s="319"/>
      <c r="PHK54" s="319"/>
      <c r="PHL54" s="319"/>
      <c r="PHM54" s="319"/>
      <c r="PHN54" s="319"/>
      <c r="PHO54" s="319"/>
      <c r="PHP54" s="319"/>
      <c r="PHQ54" s="319"/>
      <c r="PHR54" s="319"/>
      <c r="PHS54" s="319"/>
      <c r="PHT54" s="319"/>
      <c r="PHU54" s="319"/>
      <c r="PHV54" s="319"/>
      <c r="PHW54" s="319"/>
      <c r="PHX54" s="319"/>
      <c r="PHY54" s="319"/>
      <c r="PHZ54" s="319"/>
      <c r="PIA54" s="319"/>
      <c r="PIB54" s="319"/>
      <c r="PIC54" s="319"/>
      <c r="PID54" s="319"/>
      <c r="PIE54" s="319"/>
      <c r="PIF54" s="319"/>
      <c r="PIG54" s="319"/>
      <c r="PIH54" s="319"/>
      <c r="PII54" s="319"/>
      <c r="PIJ54" s="319"/>
      <c r="PIK54" s="319"/>
      <c r="PIL54" s="319"/>
      <c r="PIM54" s="319"/>
      <c r="PIN54" s="319"/>
      <c r="PIO54" s="319"/>
      <c r="PIP54" s="319"/>
      <c r="PIQ54" s="319"/>
      <c r="PIR54" s="319"/>
      <c r="PIS54" s="319"/>
      <c r="PIT54" s="319"/>
      <c r="PIU54" s="319"/>
      <c r="PIV54" s="319"/>
      <c r="PIW54" s="319"/>
      <c r="PIX54" s="319"/>
      <c r="PIY54" s="319"/>
      <c r="PIZ54" s="319"/>
      <c r="PJA54" s="319"/>
      <c r="PJB54" s="319"/>
      <c r="PJC54" s="319"/>
      <c r="PJD54" s="319"/>
      <c r="PJE54" s="319"/>
      <c r="PJF54" s="319"/>
      <c r="PJG54" s="319"/>
      <c r="PJH54" s="319"/>
      <c r="PJI54" s="319"/>
      <c r="PJJ54" s="319"/>
      <c r="PJK54" s="319"/>
      <c r="PJL54" s="319"/>
      <c r="PJM54" s="319"/>
      <c r="PJN54" s="319"/>
      <c r="PJO54" s="319"/>
      <c r="PJP54" s="319"/>
      <c r="PJQ54" s="319"/>
      <c r="PJR54" s="319"/>
      <c r="PJS54" s="319"/>
      <c r="PJT54" s="319"/>
      <c r="PJU54" s="319"/>
      <c r="PJV54" s="319"/>
      <c r="PJW54" s="319"/>
      <c r="PJX54" s="319"/>
      <c r="PJY54" s="319"/>
      <c r="PJZ54" s="319"/>
      <c r="PKA54" s="319"/>
      <c r="PKB54" s="319"/>
      <c r="PKC54" s="319"/>
      <c r="PKD54" s="319"/>
      <c r="PKE54" s="319"/>
      <c r="PKF54" s="319"/>
      <c r="PKG54" s="319"/>
      <c r="PKH54" s="319"/>
      <c r="PKI54" s="319"/>
      <c r="PKJ54" s="319"/>
      <c r="PKK54" s="319"/>
      <c r="PKL54" s="319"/>
      <c r="PKM54" s="319"/>
      <c r="PKN54" s="319"/>
      <c r="PKO54" s="319"/>
      <c r="PKP54" s="319"/>
      <c r="PKQ54" s="319"/>
      <c r="PKR54" s="319"/>
      <c r="PKS54" s="319"/>
      <c r="PKT54" s="319"/>
      <c r="PKU54" s="319"/>
      <c r="PKV54" s="319"/>
      <c r="PKW54" s="319"/>
      <c r="PKX54" s="319"/>
      <c r="PKY54" s="319"/>
      <c r="PKZ54" s="319"/>
      <c r="PLA54" s="319"/>
      <c r="PLB54" s="319"/>
      <c r="PLC54" s="319"/>
      <c r="PLD54" s="319"/>
      <c r="PLE54" s="319"/>
      <c r="PLF54" s="319"/>
      <c r="PLG54" s="319"/>
      <c r="PLH54" s="319"/>
      <c r="PLI54" s="319"/>
      <c r="PLJ54" s="319"/>
      <c r="PLK54" s="319"/>
      <c r="PLL54" s="319"/>
      <c r="PLM54" s="319"/>
      <c r="PLN54" s="319"/>
      <c r="PLO54" s="319"/>
      <c r="PLP54" s="319"/>
      <c r="PLQ54" s="319"/>
      <c r="PLR54" s="319"/>
      <c r="PLS54" s="319"/>
      <c r="PLT54" s="319"/>
      <c r="PLU54" s="319"/>
      <c r="PLV54" s="319"/>
      <c r="PLW54" s="319"/>
      <c r="PLX54" s="319"/>
      <c r="PLY54" s="319"/>
      <c r="PLZ54" s="319"/>
      <c r="PMA54" s="319"/>
      <c r="PMB54" s="319"/>
      <c r="PMC54" s="319"/>
      <c r="PMD54" s="319"/>
      <c r="PME54" s="319"/>
      <c r="PMF54" s="319"/>
      <c r="PMG54" s="319"/>
      <c r="PMH54" s="319"/>
      <c r="PMI54" s="319"/>
      <c r="PMJ54" s="319"/>
      <c r="PMK54" s="319"/>
      <c r="PML54" s="319"/>
      <c r="PMM54" s="319"/>
      <c r="PMN54" s="319"/>
      <c r="PMO54" s="319"/>
      <c r="PMP54" s="319"/>
      <c r="PMQ54" s="319"/>
      <c r="PMR54" s="319"/>
      <c r="PMS54" s="319"/>
      <c r="PMT54" s="319"/>
      <c r="PMU54" s="319"/>
      <c r="PMV54" s="319"/>
      <c r="PMW54" s="319"/>
      <c r="PMX54" s="319"/>
      <c r="PMY54" s="319"/>
      <c r="PMZ54" s="319"/>
      <c r="PNA54" s="319"/>
      <c r="PNB54" s="319"/>
      <c r="PNC54" s="319"/>
      <c r="PND54" s="319"/>
      <c r="PNE54" s="319"/>
      <c r="PNF54" s="319"/>
      <c r="PNG54" s="319"/>
      <c r="PNH54" s="319"/>
      <c r="PNI54" s="319"/>
      <c r="PNJ54" s="319"/>
      <c r="PNK54" s="319"/>
      <c r="PNL54" s="319"/>
      <c r="PNM54" s="319"/>
      <c r="PNN54" s="319"/>
      <c r="PNO54" s="319"/>
      <c r="PNP54" s="319"/>
      <c r="PNQ54" s="319"/>
      <c r="PNR54" s="319"/>
      <c r="PNS54" s="319"/>
      <c r="PNT54" s="319"/>
      <c r="PNU54" s="319"/>
      <c r="PNV54" s="319"/>
      <c r="PNW54" s="319"/>
      <c r="PNX54" s="319"/>
      <c r="PNY54" s="319"/>
      <c r="PNZ54" s="319"/>
      <c r="POA54" s="319"/>
      <c r="POB54" s="319"/>
      <c r="POC54" s="319"/>
      <c r="POD54" s="319"/>
      <c r="POE54" s="319"/>
      <c r="POF54" s="319"/>
      <c r="POG54" s="319"/>
      <c r="POH54" s="319"/>
      <c r="POI54" s="319"/>
      <c r="POJ54" s="319"/>
      <c r="POK54" s="319"/>
      <c r="POL54" s="319"/>
      <c r="POM54" s="319"/>
      <c r="PON54" s="319"/>
      <c r="POO54" s="319"/>
      <c r="POP54" s="319"/>
      <c r="POQ54" s="319"/>
      <c r="POR54" s="319"/>
      <c r="POS54" s="319"/>
      <c r="POT54" s="319"/>
      <c r="POU54" s="319"/>
      <c r="POV54" s="319"/>
      <c r="POW54" s="319"/>
      <c r="POX54" s="319"/>
      <c r="POY54" s="319"/>
      <c r="POZ54" s="319"/>
      <c r="PPA54" s="319"/>
      <c r="PPB54" s="319"/>
      <c r="PPC54" s="319"/>
      <c r="PPD54" s="319"/>
      <c r="PPE54" s="319"/>
      <c r="PPF54" s="319"/>
      <c r="PPG54" s="319"/>
      <c r="PPH54" s="319"/>
      <c r="PPI54" s="319"/>
      <c r="PPJ54" s="319"/>
      <c r="PPK54" s="319"/>
      <c r="PPL54" s="319"/>
      <c r="PPM54" s="319"/>
      <c r="PPN54" s="319"/>
      <c r="PPO54" s="319"/>
      <c r="PPP54" s="319"/>
      <c r="PPQ54" s="319"/>
      <c r="PPR54" s="319"/>
      <c r="PPS54" s="319"/>
      <c r="PPT54" s="319"/>
      <c r="PPU54" s="319"/>
      <c r="PPV54" s="319"/>
      <c r="PPW54" s="319"/>
      <c r="PPX54" s="319"/>
      <c r="PPY54" s="319"/>
      <c r="PPZ54" s="319"/>
      <c r="PQA54" s="319"/>
      <c r="PQB54" s="319"/>
      <c r="PQC54" s="319"/>
      <c r="PQD54" s="319"/>
      <c r="PQE54" s="319"/>
      <c r="PQF54" s="319"/>
      <c r="PQG54" s="319"/>
      <c r="PQH54" s="319"/>
      <c r="PQI54" s="319"/>
      <c r="PQJ54" s="319"/>
      <c r="PQK54" s="319"/>
      <c r="PQL54" s="319"/>
      <c r="PQM54" s="319"/>
      <c r="PQN54" s="319"/>
      <c r="PQO54" s="319"/>
      <c r="PQP54" s="319"/>
      <c r="PQQ54" s="319"/>
      <c r="PQR54" s="319"/>
      <c r="PQS54" s="319"/>
      <c r="PQT54" s="319"/>
      <c r="PQU54" s="319"/>
      <c r="PQV54" s="319"/>
      <c r="PQW54" s="319"/>
      <c r="PQX54" s="319"/>
      <c r="PQY54" s="319"/>
      <c r="PQZ54" s="319"/>
      <c r="PRA54" s="319"/>
      <c r="PRB54" s="319"/>
      <c r="PRC54" s="319"/>
      <c r="PRD54" s="319"/>
      <c r="PRE54" s="319"/>
      <c r="PRF54" s="319"/>
      <c r="PRG54" s="319"/>
      <c r="PRH54" s="319"/>
      <c r="PRI54" s="319"/>
      <c r="PRJ54" s="319"/>
      <c r="PRK54" s="319"/>
      <c r="PRL54" s="319"/>
      <c r="PRM54" s="319"/>
      <c r="PRN54" s="319"/>
      <c r="PRO54" s="319"/>
      <c r="PRP54" s="319"/>
      <c r="PRQ54" s="319"/>
      <c r="PRR54" s="319"/>
      <c r="PRS54" s="319"/>
      <c r="PRT54" s="319"/>
      <c r="PRU54" s="319"/>
      <c r="PRV54" s="319"/>
      <c r="PRW54" s="319"/>
      <c r="PRX54" s="319"/>
      <c r="PRY54" s="319"/>
      <c r="PRZ54" s="319"/>
      <c r="PSA54" s="319"/>
      <c r="PSB54" s="319"/>
      <c r="PSC54" s="319"/>
      <c r="PSD54" s="319"/>
      <c r="PSE54" s="319"/>
      <c r="PSF54" s="319"/>
      <c r="PSG54" s="319"/>
      <c r="PSH54" s="319"/>
      <c r="PSI54" s="319"/>
      <c r="PSJ54" s="319"/>
      <c r="PSK54" s="319"/>
      <c r="PSL54" s="319"/>
      <c r="PSM54" s="319"/>
      <c r="PSN54" s="319"/>
      <c r="PSO54" s="319"/>
      <c r="PSP54" s="319"/>
      <c r="PSQ54" s="319"/>
      <c r="PSR54" s="319"/>
      <c r="PSS54" s="319"/>
      <c r="PST54" s="319"/>
      <c r="PSU54" s="319"/>
      <c r="PSV54" s="319"/>
      <c r="PSW54" s="319"/>
      <c r="PSX54" s="319"/>
      <c r="PSY54" s="319"/>
      <c r="PSZ54" s="319"/>
      <c r="PTA54" s="319"/>
      <c r="PTB54" s="319"/>
      <c r="PTC54" s="319"/>
      <c r="PTD54" s="319"/>
      <c r="PTE54" s="319"/>
      <c r="PTF54" s="319"/>
      <c r="PTG54" s="319"/>
      <c r="PTH54" s="319"/>
      <c r="PTI54" s="319"/>
      <c r="PTJ54" s="319"/>
      <c r="PTK54" s="319"/>
      <c r="PTL54" s="319"/>
      <c r="PTM54" s="319"/>
      <c r="PTN54" s="319"/>
      <c r="PTO54" s="319"/>
      <c r="PTP54" s="319"/>
      <c r="PTQ54" s="319"/>
      <c r="PTR54" s="319"/>
      <c r="PTS54" s="319"/>
      <c r="PTT54" s="319"/>
      <c r="PTU54" s="319"/>
      <c r="PTV54" s="319"/>
      <c r="PTW54" s="319"/>
      <c r="PTX54" s="319"/>
      <c r="PTY54" s="319"/>
      <c r="PTZ54" s="319"/>
      <c r="PUA54" s="319"/>
      <c r="PUB54" s="319"/>
      <c r="PUC54" s="319"/>
      <c r="PUD54" s="319"/>
      <c r="PUE54" s="319"/>
      <c r="PUF54" s="319"/>
      <c r="PUG54" s="319"/>
      <c r="PUH54" s="319"/>
      <c r="PUI54" s="319"/>
      <c r="PUJ54" s="319"/>
      <c r="PUK54" s="319"/>
      <c r="PUL54" s="319"/>
      <c r="PUM54" s="319"/>
      <c r="PUN54" s="319"/>
      <c r="PUO54" s="319"/>
      <c r="PUP54" s="319"/>
      <c r="PUQ54" s="319"/>
      <c r="PUR54" s="319"/>
      <c r="PUS54" s="319"/>
      <c r="PUT54" s="319"/>
      <c r="PUU54" s="319"/>
      <c r="PUV54" s="319"/>
      <c r="PUW54" s="319"/>
      <c r="PUX54" s="319"/>
      <c r="PUY54" s="319"/>
      <c r="PUZ54" s="319"/>
      <c r="PVA54" s="319"/>
      <c r="PVB54" s="319"/>
      <c r="PVC54" s="319"/>
      <c r="PVD54" s="319"/>
      <c r="PVE54" s="319"/>
      <c r="PVF54" s="319"/>
      <c r="PVG54" s="319"/>
      <c r="PVH54" s="319"/>
      <c r="PVI54" s="319"/>
      <c r="PVJ54" s="319"/>
      <c r="PVK54" s="319"/>
      <c r="PVL54" s="319"/>
      <c r="PVM54" s="319"/>
      <c r="PVN54" s="319"/>
      <c r="PVO54" s="319"/>
      <c r="PVP54" s="319"/>
      <c r="PVQ54" s="319"/>
      <c r="PVR54" s="319"/>
      <c r="PVS54" s="319"/>
      <c r="PVT54" s="319"/>
      <c r="PVU54" s="319"/>
      <c r="PVV54" s="319"/>
      <c r="PVW54" s="319"/>
      <c r="PVX54" s="319"/>
      <c r="PVY54" s="319"/>
      <c r="PVZ54" s="319"/>
      <c r="PWA54" s="319"/>
      <c r="PWB54" s="319"/>
      <c r="PWC54" s="319"/>
      <c r="PWD54" s="319"/>
      <c r="PWE54" s="319"/>
      <c r="PWF54" s="319"/>
      <c r="PWG54" s="319"/>
      <c r="PWH54" s="319"/>
      <c r="PWI54" s="319"/>
      <c r="PWJ54" s="319"/>
      <c r="PWK54" s="319"/>
      <c r="PWL54" s="319"/>
      <c r="PWM54" s="319"/>
      <c r="PWN54" s="319"/>
      <c r="PWO54" s="319"/>
      <c r="PWP54" s="319"/>
      <c r="PWQ54" s="319"/>
      <c r="PWR54" s="319"/>
      <c r="PWS54" s="319"/>
      <c r="PWT54" s="319"/>
      <c r="PWU54" s="319"/>
      <c r="PWV54" s="319"/>
      <c r="PWW54" s="319"/>
      <c r="PWX54" s="319"/>
      <c r="PWY54" s="319"/>
      <c r="PWZ54" s="319"/>
      <c r="PXA54" s="319"/>
      <c r="PXB54" s="319"/>
      <c r="PXC54" s="319"/>
      <c r="PXD54" s="319"/>
      <c r="PXE54" s="319"/>
      <c r="PXF54" s="319"/>
      <c r="PXG54" s="319"/>
      <c r="PXH54" s="319"/>
      <c r="PXI54" s="319"/>
      <c r="PXJ54" s="319"/>
      <c r="PXK54" s="319"/>
      <c r="PXL54" s="319"/>
      <c r="PXM54" s="319"/>
      <c r="PXN54" s="319"/>
      <c r="PXO54" s="319"/>
      <c r="PXP54" s="319"/>
      <c r="PXQ54" s="319"/>
      <c r="PXR54" s="319"/>
      <c r="PXS54" s="319"/>
      <c r="PXT54" s="319"/>
      <c r="PXU54" s="319"/>
      <c r="PXV54" s="319"/>
      <c r="PXW54" s="319"/>
      <c r="PXX54" s="319"/>
      <c r="PXY54" s="319"/>
      <c r="PXZ54" s="319"/>
      <c r="PYA54" s="319"/>
      <c r="PYB54" s="319"/>
      <c r="PYC54" s="319"/>
      <c r="PYD54" s="319"/>
      <c r="PYE54" s="319"/>
      <c r="PYF54" s="319"/>
      <c r="PYG54" s="319"/>
      <c r="PYH54" s="319"/>
      <c r="PYI54" s="319"/>
      <c r="PYJ54" s="319"/>
      <c r="PYK54" s="319"/>
      <c r="PYL54" s="319"/>
      <c r="PYM54" s="319"/>
      <c r="PYN54" s="319"/>
      <c r="PYO54" s="319"/>
      <c r="PYP54" s="319"/>
      <c r="PYQ54" s="319"/>
      <c r="PYR54" s="319"/>
      <c r="PYS54" s="319"/>
      <c r="PYT54" s="319"/>
      <c r="PYU54" s="319"/>
      <c r="PYV54" s="319"/>
      <c r="PYW54" s="319"/>
      <c r="PYX54" s="319"/>
      <c r="PYY54" s="319"/>
      <c r="PYZ54" s="319"/>
      <c r="PZA54" s="319"/>
      <c r="PZB54" s="319"/>
      <c r="PZC54" s="319"/>
      <c r="PZD54" s="319"/>
      <c r="PZE54" s="319"/>
      <c r="PZF54" s="319"/>
      <c r="PZG54" s="319"/>
      <c r="PZH54" s="319"/>
      <c r="PZI54" s="319"/>
      <c r="PZJ54" s="319"/>
      <c r="PZK54" s="319"/>
      <c r="PZL54" s="319"/>
      <c r="PZM54" s="319"/>
      <c r="PZN54" s="319"/>
      <c r="PZO54" s="319"/>
      <c r="PZP54" s="319"/>
      <c r="PZQ54" s="319"/>
      <c r="PZR54" s="319"/>
      <c r="PZS54" s="319"/>
      <c r="PZT54" s="319"/>
      <c r="PZU54" s="319"/>
      <c r="PZV54" s="319"/>
      <c r="PZW54" s="319"/>
      <c r="PZX54" s="319"/>
      <c r="PZY54" s="319"/>
      <c r="PZZ54" s="319"/>
      <c r="QAA54" s="319"/>
      <c r="QAB54" s="319"/>
      <c r="QAC54" s="319"/>
      <c r="QAD54" s="319"/>
      <c r="QAE54" s="319"/>
      <c r="QAF54" s="319"/>
      <c r="QAG54" s="319"/>
      <c r="QAH54" s="319"/>
      <c r="QAI54" s="319"/>
      <c r="QAJ54" s="319"/>
      <c r="QAK54" s="319"/>
      <c r="QAL54" s="319"/>
      <c r="QAM54" s="319"/>
      <c r="QAN54" s="319"/>
      <c r="QAO54" s="319"/>
      <c r="QAP54" s="319"/>
      <c r="QAQ54" s="319"/>
      <c r="QAR54" s="319"/>
      <c r="QAS54" s="319"/>
      <c r="QAT54" s="319"/>
      <c r="QAU54" s="319"/>
      <c r="QAV54" s="319"/>
      <c r="QAW54" s="319"/>
      <c r="QAX54" s="319"/>
      <c r="QAY54" s="319"/>
      <c r="QAZ54" s="319"/>
      <c r="QBA54" s="319"/>
      <c r="QBB54" s="319"/>
      <c r="QBC54" s="319"/>
      <c r="QBD54" s="319"/>
      <c r="QBE54" s="319"/>
      <c r="QBF54" s="319"/>
      <c r="QBG54" s="319"/>
      <c r="QBH54" s="319"/>
      <c r="QBI54" s="319"/>
      <c r="QBJ54" s="319"/>
      <c r="QBK54" s="319"/>
      <c r="QBL54" s="319"/>
      <c r="QBM54" s="319"/>
      <c r="QBN54" s="319"/>
      <c r="QBO54" s="319"/>
      <c r="QBP54" s="319"/>
      <c r="QBQ54" s="319"/>
      <c r="QBR54" s="319"/>
      <c r="QBS54" s="319"/>
      <c r="QBT54" s="319"/>
      <c r="QBU54" s="319"/>
      <c r="QBV54" s="319"/>
      <c r="QBW54" s="319"/>
      <c r="QBX54" s="319"/>
      <c r="QBY54" s="319"/>
      <c r="QBZ54" s="319"/>
      <c r="QCA54" s="319"/>
      <c r="QCB54" s="319"/>
      <c r="QCC54" s="319"/>
      <c r="QCD54" s="319"/>
      <c r="QCE54" s="319"/>
      <c r="QCF54" s="319"/>
      <c r="QCG54" s="319"/>
      <c r="QCH54" s="319"/>
      <c r="QCI54" s="319"/>
      <c r="QCJ54" s="319"/>
      <c r="QCK54" s="319"/>
      <c r="QCL54" s="319"/>
      <c r="QCM54" s="319"/>
      <c r="QCN54" s="319"/>
      <c r="QCO54" s="319"/>
      <c r="QCP54" s="319"/>
      <c r="QCQ54" s="319"/>
      <c r="QCR54" s="319"/>
      <c r="QCS54" s="319"/>
      <c r="QCT54" s="319"/>
      <c r="QCU54" s="319"/>
      <c r="QCV54" s="319"/>
      <c r="QCW54" s="319"/>
      <c r="QCX54" s="319"/>
      <c r="QCY54" s="319"/>
      <c r="QCZ54" s="319"/>
      <c r="QDA54" s="319"/>
      <c r="QDB54" s="319"/>
      <c r="QDC54" s="319"/>
      <c r="QDD54" s="319"/>
      <c r="QDE54" s="319"/>
      <c r="QDF54" s="319"/>
      <c r="QDG54" s="319"/>
      <c r="QDH54" s="319"/>
      <c r="QDI54" s="319"/>
      <c r="QDJ54" s="319"/>
      <c r="QDK54" s="319"/>
      <c r="QDL54" s="319"/>
      <c r="QDM54" s="319"/>
      <c r="QDN54" s="319"/>
      <c r="QDO54" s="319"/>
      <c r="QDP54" s="319"/>
      <c r="QDQ54" s="319"/>
      <c r="QDR54" s="319"/>
      <c r="QDS54" s="319"/>
      <c r="QDT54" s="319"/>
      <c r="QDU54" s="319"/>
      <c r="QDV54" s="319"/>
      <c r="QDW54" s="319"/>
      <c r="QDX54" s="319"/>
      <c r="QDY54" s="319"/>
      <c r="QDZ54" s="319"/>
      <c r="QEA54" s="319"/>
      <c r="QEB54" s="319"/>
      <c r="QEC54" s="319"/>
      <c r="QED54" s="319"/>
      <c r="QEE54" s="319"/>
      <c r="QEF54" s="319"/>
      <c r="QEG54" s="319"/>
      <c r="QEH54" s="319"/>
      <c r="QEI54" s="319"/>
      <c r="QEJ54" s="319"/>
      <c r="QEK54" s="319"/>
      <c r="QEL54" s="319"/>
      <c r="QEM54" s="319"/>
      <c r="QEN54" s="319"/>
      <c r="QEO54" s="319"/>
      <c r="QEP54" s="319"/>
      <c r="QEQ54" s="319"/>
      <c r="QER54" s="319"/>
      <c r="QES54" s="319"/>
      <c r="QET54" s="319"/>
      <c r="QEU54" s="319"/>
      <c r="QEV54" s="319"/>
      <c r="QEW54" s="319"/>
      <c r="QEX54" s="319"/>
      <c r="QEY54" s="319"/>
      <c r="QEZ54" s="319"/>
      <c r="QFA54" s="319"/>
      <c r="QFB54" s="319"/>
      <c r="QFC54" s="319"/>
      <c r="QFD54" s="319"/>
      <c r="QFE54" s="319"/>
      <c r="QFF54" s="319"/>
      <c r="QFG54" s="319"/>
      <c r="QFH54" s="319"/>
      <c r="QFI54" s="319"/>
      <c r="QFJ54" s="319"/>
      <c r="QFK54" s="319"/>
      <c r="QFL54" s="319"/>
      <c r="QFM54" s="319"/>
      <c r="QFN54" s="319"/>
      <c r="QFO54" s="319"/>
      <c r="QFP54" s="319"/>
      <c r="QFQ54" s="319"/>
      <c r="QFR54" s="319"/>
      <c r="QFS54" s="319"/>
      <c r="QFT54" s="319"/>
      <c r="QFU54" s="319"/>
      <c r="QFV54" s="319"/>
      <c r="QFW54" s="319"/>
      <c r="QFX54" s="319"/>
      <c r="QFY54" s="319"/>
      <c r="QFZ54" s="319"/>
      <c r="QGA54" s="319"/>
      <c r="QGB54" s="319"/>
      <c r="QGC54" s="319"/>
      <c r="QGD54" s="319"/>
      <c r="QGE54" s="319"/>
      <c r="QGF54" s="319"/>
      <c r="QGG54" s="319"/>
      <c r="QGH54" s="319"/>
      <c r="QGI54" s="319"/>
      <c r="QGJ54" s="319"/>
      <c r="QGK54" s="319"/>
      <c r="QGL54" s="319"/>
      <c r="QGM54" s="319"/>
      <c r="QGN54" s="319"/>
      <c r="QGO54" s="319"/>
      <c r="QGP54" s="319"/>
      <c r="QGQ54" s="319"/>
      <c r="QGR54" s="319"/>
      <c r="QGS54" s="319"/>
      <c r="QGT54" s="319"/>
      <c r="QGU54" s="319"/>
      <c r="QGV54" s="319"/>
      <c r="QGW54" s="319"/>
      <c r="QGX54" s="319"/>
      <c r="QGY54" s="319"/>
      <c r="QGZ54" s="319"/>
      <c r="QHA54" s="319"/>
      <c r="QHB54" s="319"/>
      <c r="QHC54" s="319"/>
      <c r="QHD54" s="319"/>
      <c r="QHE54" s="319"/>
      <c r="QHF54" s="319"/>
      <c r="QHG54" s="319"/>
      <c r="QHH54" s="319"/>
      <c r="QHI54" s="319"/>
      <c r="QHJ54" s="319"/>
      <c r="QHK54" s="319"/>
      <c r="QHL54" s="319"/>
      <c r="QHM54" s="319"/>
      <c r="QHN54" s="319"/>
      <c r="QHO54" s="319"/>
      <c r="QHP54" s="319"/>
      <c r="QHQ54" s="319"/>
      <c r="QHR54" s="319"/>
      <c r="QHS54" s="319"/>
      <c r="QHT54" s="319"/>
      <c r="QHU54" s="319"/>
      <c r="QHV54" s="319"/>
      <c r="QHW54" s="319"/>
      <c r="QHX54" s="319"/>
      <c r="QHY54" s="319"/>
      <c r="QHZ54" s="319"/>
      <c r="QIA54" s="319"/>
      <c r="QIB54" s="319"/>
      <c r="QIC54" s="319"/>
      <c r="QID54" s="319"/>
      <c r="QIE54" s="319"/>
      <c r="QIF54" s="319"/>
      <c r="QIG54" s="319"/>
      <c r="QIH54" s="319"/>
      <c r="QII54" s="319"/>
      <c r="QIJ54" s="319"/>
      <c r="QIK54" s="319"/>
      <c r="QIL54" s="319"/>
      <c r="QIM54" s="319"/>
      <c r="QIN54" s="319"/>
      <c r="QIO54" s="319"/>
      <c r="QIP54" s="319"/>
      <c r="QIQ54" s="319"/>
      <c r="QIR54" s="319"/>
      <c r="QIS54" s="319"/>
      <c r="QIT54" s="319"/>
      <c r="QIU54" s="319"/>
      <c r="QIV54" s="319"/>
      <c r="QIW54" s="319"/>
      <c r="QIX54" s="319"/>
      <c r="QIY54" s="319"/>
      <c r="QIZ54" s="319"/>
      <c r="QJA54" s="319"/>
      <c r="QJB54" s="319"/>
      <c r="QJC54" s="319"/>
      <c r="QJD54" s="319"/>
      <c r="QJE54" s="319"/>
      <c r="QJF54" s="319"/>
      <c r="QJG54" s="319"/>
      <c r="QJH54" s="319"/>
      <c r="QJI54" s="319"/>
      <c r="QJJ54" s="319"/>
      <c r="QJK54" s="319"/>
      <c r="QJL54" s="319"/>
      <c r="QJM54" s="319"/>
      <c r="QJN54" s="319"/>
      <c r="QJO54" s="319"/>
      <c r="QJP54" s="319"/>
      <c r="QJQ54" s="319"/>
      <c r="QJR54" s="319"/>
      <c r="QJS54" s="319"/>
      <c r="QJT54" s="319"/>
      <c r="QJU54" s="319"/>
      <c r="QJV54" s="319"/>
      <c r="QJW54" s="319"/>
      <c r="QJX54" s="319"/>
      <c r="QJY54" s="319"/>
      <c r="QJZ54" s="319"/>
      <c r="QKA54" s="319"/>
      <c r="QKB54" s="319"/>
      <c r="QKC54" s="319"/>
      <c r="QKD54" s="319"/>
      <c r="QKE54" s="319"/>
      <c r="QKF54" s="319"/>
      <c r="QKG54" s="319"/>
      <c r="QKH54" s="319"/>
      <c r="QKI54" s="319"/>
      <c r="QKJ54" s="319"/>
      <c r="QKK54" s="319"/>
      <c r="QKL54" s="319"/>
      <c r="QKM54" s="319"/>
      <c r="QKN54" s="319"/>
      <c r="QKO54" s="319"/>
      <c r="QKP54" s="319"/>
      <c r="QKQ54" s="319"/>
      <c r="QKR54" s="319"/>
      <c r="QKS54" s="319"/>
      <c r="QKT54" s="319"/>
      <c r="QKU54" s="319"/>
      <c r="QKV54" s="319"/>
      <c r="QKW54" s="319"/>
      <c r="QKX54" s="319"/>
      <c r="QKY54" s="319"/>
      <c r="QKZ54" s="319"/>
      <c r="QLA54" s="319"/>
      <c r="QLB54" s="319"/>
      <c r="QLC54" s="319"/>
      <c r="QLD54" s="319"/>
      <c r="QLE54" s="319"/>
      <c r="QLF54" s="319"/>
      <c r="QLG54" s="319"/>
      <c r="QLH54" s="319"/>
      <c r="QLI54" s="319"/>
      <c r="QLJ54" s="319"/>
      <c r="QLK54" s="319"/>
      <c r="QLL54" s="319"/>
      <c r="QLM54" s="319"/>
      <c r="QLN54" s="319"/>
      <c r="QLO54" s="319"/>
      <c r="QLP54" s="319"/>
      <c r="QLQ54" s="319"/>
      <c r="QLR54" s="319"/>
      <c r="QLS54" s="319"/>
      <c r="QLT54" s="319"/>
      <c r="QLU54" s="319"/>
      <c r="QLV54" s="319"/>
      <c r="QLW54" s="319"/>
      <c r="QLX54" s="319"/>
      <c r="QLY54" s="319"/>
      <c r="QLZ54" s="319"/>
      <c r="QMA54" s="319"/>
      <c r="QMB54" s="319"/>
      <c r="QMC54" s="319"/>
      <c r="QMD54" s="319"/>
      <c r="QME54" s="319"/>
      <c r="QMF54" s="319"/>
      <c r="QMG54" s="319"/>
      <c r="QMH54" s="319"/>
      <c r="QMI54" s="319"/>
      <c r="QMJ54" s="319"/>
      <c r="QMK54" s="319"/>
      <c r="QML54" s="319"/>
      <c r="QMM54" s="319"/>
      <c r="QMN54" s="319"/>
      <c r="QMO54" s="319"/>
      <c r="QMP54" s="319"/>
      <c r="QMQ54" s="319"/>
      <c r="QMR54" s="319"/>
      <c r="QMS54" s="319"/>
      <c r="QMT54" s="319"/>
      <c r="QMU54" s="319"/>
      <c r="QMV54" s="319"/>
      <c r="QMW54" s="319"/>
      <c r="QMX54" s="319"/>
      <c r="QMY54" s="319"/>
      <c r="QMZ54" s="319"/>
      <c r="QNA54" s="319"/>
      <c r="QNB54" s="319"/>
      <c r="QNC54" s="319"/>
      <c r="QND54" s="319"/>
      <c r="QNE54" s="319"/>
      <c r="QNF54" s="319"/>
      <c r="QNG54" s="319"/>
      <c r="QNH54" s="319"/>
      <c r="QNI54" s="319"/>
      <c r="QNJ54" s="319"/>
      <c r="QNK54" s="319"/>
      <c r="QNL54" s="319"/>
      <c r="QNM54" s="319"/>
      <c r="QNN54" s="319"/>
      <c r="QNO54" s="319"/>
      <c r="QNP54" s="319"/>
      <c r="QNQ54" s="319"/>
      <c r="QNR54" s="319"/>
      <c r="QNS54" s="319"/>
      <c r="QNT54" s="319"/>
      <c r="QNU54" s="319"/>
      <c r="QNV54" s="319"/>
      <c r="QNW54" s="319"/>
      <c r="QNX54" s="319"/>
      <c r="QNY54" s="319"/>
      <c r="QNZ54" s="319"/>
      <c r="QOA54" s="319"/>
      <c r="QOB54" s="319"/>
      <c r="QOC54" s="319"/>
      <c r="QOD54" s="319"/>
      <c r="QOE54" s="319"/>
      <c r="QOF54" s="319"/>
      <c r="QOG54" s="319"/>
      <c r="QOH54" s="319"/>
      <c r="QOI54" s="319"/>
      <c r="QOJ54" s="319"/>
      <c r="QOK54" s="319"/>
      <c r="QOL54" s="319"/>
      <c r="QOM54" s="319"/>
      <c r="QON54" s="319"/>
      <c r="QOO54" s="319"/>
      <c r="QOP54" s="319"/>
      <c r="QOQ54" s="319"/>
      <c r="QOR54" s="319"/>
      <c r="QOS54" s="319"/>
      <c r="QOT54" s="319"/>
      <c r="QOU54" s="319"/>
      <c r="QOV54" s="319"/>
      <c r="QOW54" s="319"/>
      <c r="QOX54" s="319"/>
      <c r="QOY54" s="319"/>
      <c r="QOZ54" s="319"/>
      <c r="QPA54" s="319"/>
      <c r="QPB54" s="319"/>
      <c r="QPC54" s="319"/>
      <c r="QPD54" s="319"/>
      <c r="QPE54" s="319"/>
      <c r="QPF54" s="319"/>
      <c r="QPG54" s="319"/>
      <c r="QPH54" s="319"/>
      <c r="QPI54" s="319"/>
      <c r="QPJ54" s="319"/>
      <c r="QPK54" s="319"/>
      <c r="QPL54" s="319"/>
      <c r="QPM54" s="319"/>
      <c r="QPN54" s="319"/>
      <c r="QPO54" s="319"/>
      <c r="QPP54" s="319"/>
      <c r="QPQ54" s="319"/>
      <c r="QPR54" s="319"/>
      <c r="QPS54" s="319"/>
      <c r="QPT54" s="319"/>
      <c r="QPU54" s="319"/>
      <c r="QPV54" s="319"/>
      <c r="QPW54" s="319"/>
      <c r="QPX54" s="319"/>
      <c r="QPY54" s="319"/>
      <c r="QPZ54" s="319"/>
      <c r="QQA54" s="319"/>
      <c r="QQB54" s="319"/>
      <c r="QQC54" s="319"/>
      <c r="QQD54" s="319"/>
      <c r="QQE54" s="319"/>
      <c r="QQF54" s="319"/>
      <c r="QQG54" s="319"/>
      <c r="QQH54" s="319"/>
      <c r="QQI54" s="319"/>
      <c r="QQJ54" s="319"/>
      <c r="QQK54" s="319"/>
      <c r="QQL54" s="319"/>
      <c r="QQM54" s="319"/>
      <c r="QQN54" s="319"/>
      <c r="QQO54" s="319"/>
      <c r="QQP54" s="319"/>
      <c r="QQQ54" s="319"/>
      <c r="QQR54" s="319"/>
      <c r="QQS54" s="319"/>
      <c r="QQT54" s="319"/>
      <c r="QQU54" s="319"/>
      <c r="QQV54" s="319"/>
      <c r="QQW54" s="319"/>
      <c r="QQX54" s="319"/>
      <c r="QQY54" s="319"/>
      <c r="QQZ54" s="319"/>
      <c r="QRA54" s="319"/>
      <c r="QRB54" s="319"/>
      <c r="QRC54" s="319"/>
      <c r="QRD54" s="319"/>
      <c r="QRE54" s="319"/>
      <c r="QRF54" s="319"/>
      <c r="QRG54" s="319"/>
      <c r="QRH54" s="319"/>
      <c r="QRI54" s="319"/>
      <c r="QRJ54" s="319"/>
      <c r="QRK54" s="319"/>
      <c r="QRL54" s="319"/>
      <c r="QRM54" s="319"/>
      <c r="QRN54" s="319"/>
      <c r="QRO54" s="319"/>
      <c r="QRP54" s="319"/>
      <c r="QRQ54" s="319"/>
      <c r="QRR54" s="319"/>
      <c r="QRS54" s="319"/>
      <c r="QRT54" s="319"/>
      <c r="QRU54" s="319"/>
      <c r="QRV54" s="319"/>
      <c r="QRW54" s="319"/>
      <c r="QRX54" s="319"/>
      <c r="QRY54" s="319"/>
      <c r="QRZ54" s="319"/>
      <c r="QSA54" s="319"/>
      <c r="QSB54" s="319"/>
      <c r="QSC54" s="319"/>
      <c r="QSD54" s="319"/>
      <c r="QSE54" s="319"/>
      <c r="QSF54" s="319"/>
      <c r="QSG54" s="319"/>
      <c r="QSH54" s="319"/>
      <c r="QSI54" s="319"/>
      <c r="QSJ54" s="319"/>
      <c r="QSK54" s="319"/>
      <c r="QSL54" s="319"/>
      <c r="QSM54" s="319"/>
      <c r="QSN54" s="319"/>
      <c r="QSO54" s="319"/>
      <c r="QSP54" s="319"/>
      <c r="QSQ54" s="319"/>
      <c r="QSR54" s="319"/>
      <c r="QSS54" s="319"/>
      <c r="QST54" s="319"/>
      <c r="QSU54" s="319"/>
      <c r="QSV54" s="319"/>
      <c r="QSW54" s="319"/>
      <c r="QSX54" s="319"/>
      <c r="QSY54" s="319"/>
      <c r="QSZ54" s="319"/>
      <c r="QTA54" s="319"/>
      <c r="QTB54" s="319"/>
      <c r="QTC54" s="319"/>
      <c r="QTD54" s="319"/>
      <c r="QTE54" s="319"/>
      <c r="QTF54" s="319"/>
      <c r="QTG54" s="319"/>
      <c r="QTH54" s="319"/>
      <c r="QTI54" s="319"/>
      <c r="QTJ54" s="319"/>
      <c r="QTK54" s="319"/>
      <c r="QTL54" s="319"/>
      <c r="QTM54" s="319"/>
      <c r="QTN54" s="319"/>
      <c r="QTO54" s="319"/>
      <c r="QTP54" s="319"/>
      <c r="QTQ54" s="319"/>
      <c r="QTR54" s="319"/>
      <c r="QTS54" s="319"/>
      <c r="QTT54" s="319"/>
      <c r="QTU54" s="319"/>
      <c r="QTV54" s="319"/>
      <c r="QTW54" s="319"/>
      <c r="QTX54" s="319"/>
      <c r="QTY54" s="319"/>
      <c r="QTZ54" s="319"/>
      <c r="QUA54" s="319"/>
      <c r="QUB54" s="319"/>
      <c r="QUC54" s="319"/>
      <c r="QUD54" s="319"/>
      <c r="QUE54" s="319"/>
      <c r="QUF54" s="319"/>
      <c r="QUG54" s="319"/>
      <c r="QUH54" s="319"/>
      <c r="QUI54" s="319"/>
      <c r="QUJ54" s="319"/>
      <c r="QUK54" s="319"/>
      <c r="QUL54" s="319"/>
      <c r="QUM54" s="319"/>
      <c r="QUN54" s="319"/>
      <c r="QUO54" s="319"/>
      <c r="QUP54" s="319"/>
      <c r="QUQ54" s="319"/>
      <c r="QUR54" s="319"/>
      <c r="QUS54" s="319"/>
      <c r="QUT54" s="319"/>
      <c r="QUU54" s="319"/>
      <c r="QUV54" s="319"/>
      <c r="QUW54" s="319"/>
      <c r="QUX54" s="319"/>
      <c r="QUY54" s="319"/>
      <c r="QUZ54" s="319"/>
      <c r="QVA54" s="319"/>
      <c r="QVB54" s="319"/>
      <c r="QVC54" s="319"/>
      <c r="QVD54" s="319"/>
      <c r="QVE54" s="319"/>
      <c r="QVF54" s="319"/>
      <c r="QVG54" s="319"/>
      <c r="QVH54" s="319"/>
      <c r="QVI54" s="319"/>
      <c r="QVJ54" s="319"/>
      <c r="QVK54" s="319"/>
      <c r="QVL54" s="319"/>
      <c r="QVM54" s="319"/>
      <c r="QVN54" s="319"/>
      <c r="QVO54" s="319"/>
      <c r="QVP54" s="319"/>
      <c r="QVQ54" s="319"/>
      <c r="QVR54" s="319"/>
      <c r="QVS54" s="319"/>
      <c r="QVT54" s="319"/>
      <c r="QVU54" s="319"/>
      <c r="QVV54" s="319"/>
      <c r="QVW54" s="319"/>
      <c r="QVX54" s="319"/>
      <c r="QVY54" s="319"/>
      <c r="QVZ54" s="319"/>
      <c r="QWA54" s="319"/>
      <c r="QWB54" s="319"/>
      <c r="QWC54" s="319"/>
      <c r="QWD54" s="319"/>
      <c r="QWE54" s="319"/>
      <c r="QWF54" s="319"/>
      <c r="QWG54" s="319"/>
      <c r="QWH54" s="319"/>
      <c r="QWI54" s="319"/>
      <c r="QWJ54" s="319"/>
      <c r="QWK54" s="319"/>
      <c r="QWL54" s="319"/>
      <c r="QWM54" s="319"/>
      <c r="QWN54" s="319"/>
      <c r="QWO54" s="319"/>
      <c r="QWP54" s="319"/>
      <c r="QWQ54" s="319"/>
      <c r="QWR54" s="319"/>
      <c r="QWS54" s="319"/>
      <c r="QWT54" s="319"/>
      <c r="QWU54" s="319"/>
      <c r="QWV54" s="319"/>
      <c r="QWW54" s="319"/>
      <c r="QWX54" s="319"/>
      <c r="QWY54" s="319"/>
      <c r="QWZ54" s="319"/>
      <c r="QXA54" s="319"/>
      <c r="QXB54" s="319"/>
      <c r="QXC54" s="319"/>
      <c r="QXD54" s="319"/>
      <c r="QXE54" s="319"/>
      <c r="QXF54" s="319"/>
      <c r="QXG54" s="319"/>
      <c r="QXH54" s="319"/>
      <c r="QXI54" s="319"/>
      <c r="QXJ54" s="319"/>
      <c r="QXK54" s="319"/>
      <c r="QXL54" s="319"/>
      <c r="QXM54" s="319"/>
      <c r="QXN54" s="319"/>
      <c r="QXO54" s="319"/>
      <c r="QXP54" s="319"/>
      <c r="QXQ54" s="319"/>
      <c r="QXR54" s="319"/>
      <c r="QXS54" s="319"/>
      <c r="QXT54" s="319"/>
      <c r="QXU54" s="319"/>
      <c r="QXV54" s="319"/>
      <c r="QXW54" s="319"/>
      <c r="QXX54" s="319"/>
      <c r="QXY54" s="319"/>
      <c r="QXZ54" s="319"/>
      <c r="QYA54" s="319"/>
      <c r="QYB54" s="319"/>
      <c r="QYC54" s="319"/>
      <c r="QYD54" s="319"/>
      <c r="QYE54" s="319"/>
      <c r="QYF54" s="319"/>
      <c r="QYG54" s="319"/>
      <c r="QYH54" s="319"/>
      <c r="QYI54" s="319"/>
      <c r="QYJ54" s="319"/>
      <c r="QYK54" s="319"/>
      <c r="QYL54" s="319"/>
      <c r="QYM54" s="319"/>
      <c r="QYN54" s="319"/>
      <c r="QYO54" s="319"/>
      <c r="QYP54" s="319"/>
      <c r="QYQ54" s="319"/>
      <c r="QYR54" s="319"/>
      <c r="QYS54" s="319"/>
      <c r="QYT54" s="319"/>
      <c r="QYU54" s="319"/>
      <c r="QYV54" s="319"/>
      <c r="QYW54" s="319"/>
      <c r="QYX54" s="319"/>
      <c r="QYY54" s="319"/>
      <c r="QYZ54" s="319"/>
      <c r="QZA54" s="319"/>
      <c r="QZB54" s="319"/>
      <c r="QZC54" s="319"/>
      <c r="QZD54" s="319"/>
      <c r="QZE54" s="319"/>
      <c r="QZF54" s="319"/>
      <c r="QZG54" s="319"/>
      <c r="QZH54" s="319"/>
      <c r="QZI54" s="319"/>
      <c r="QZJ54" s="319"/>
      <c r="QZK54" s="319"/>
      <c r="QZL54" s="319"/>
      <c r="QZM54" s="319"/>
      <c r="QZN54" s="319"/>
      <c r="QZO54" s="319"/>
      <c r="QZP54" s="319"/>
      <c r="QZQ54" s="319"/>
      <c r="QZR54" s="319"/>
      <c r="QZS54" s="319"/>
      <c r="QZT54" s="319"/>
      <c r="QZU54" s="319"/>
      <c r="QZV54" s="319"/>
      <c r="QZW54" s="319"/>
      <c r="QZX54" s="319"/>
      <c r="QZY54" s="319"/>
      <c r="QZZ54" s="319"/>
      <c r="RAA54" s="319"/>
      <c r="RAB54" s="319"/>
      <c r="RAC54" s="319"/>
      <c r="RAD54" s="319"/>
      <c r="RAE54" s="319"/>
      <c r="RAF54" s="319"/>
      <c r="RAG54" s="319"/>
      <c r="RAH54" s="319"/>
      <c r="RAI54" s="319"/>
      <c r="RAJ54" s="319"/>
      <c r="RAK54" s="319"/>
      <c r="RAL54" s="319"/>
      <c r="RAM54" s="319"/>
      <c r="RAN54" s="319"/>
      <c r="RAO54" s="319"/>
      <c r="RAP54" s="319"/>
      <c r="RAQ54" s="319"/>
      <c r="RAR54" s="319"/>
      <c r="RAS54" s="319"/>
      <c r="RAT54" s="319"/>
      <c r="RAU54" s="319"/>
      <c r="RAV54" s="319"/>
      <c r="RAW54" s="319"/>
      <c r="RAX54" s="319"/>
      <c r="RAY54" s="319"/>
      <c r="RAZ54" s="319"/>
      <c r="RBA54" s="319"/>
      <c r="RBB54" s="319"/>
      <c r="RBC54" s="319"/>
      <c r="RBD54" s="319"/>
      <c r="RBE54" s="319"/>
      <c r="RBF54" s="319"/>
      <c r="RBG54" s="319"/>
      <c r="RBH54" s="319"/>
      <c r="RBI54" s="319"/>
      <c r="RBJ54" s="319"/>
      <c r="RBK54" s="319"/>
      <c r="RBL54" s="319"/>
      <c r="RBM54" s="319"/>
      <c r="RBN54" s="319"/>
      <c r="RBO54" s="319"/>
      <c r="RBP54" s="319"/>
      <c r="RBQ54" s="319"/>
      <c r="RBR54" s="319"/>
      <c r="RBS54" s="319"/>
      <c r="RBT54" s="319"/>
      <c r="RBU54" s="319"/>
      <c r="RBV54" s="319"/>
      <c r="RBW54" s="319"/>
      <c r="RBX54" s="319"/>
      <c r="RBY54" s="319"/>
      <c r="RBZ54" s="319"/>
      <c r="RCA54" s="319"/>
      <c r="RCB54" s="319"/>
      <c r="RCC54" s="319"/>
      <c r="RCD54" s="319"/>
      <c r="RCE54" s="319"/>
      <c r="RCF54" s="319"/>
      <c r="RCG54" s="319"/>
      <c r="RCH54" s="319"/>
      <c r="RCI54" s="319"/>
      <c r="RCJ54" s="319"/>
      <c r="RCK54" s="319"/>
      <c r="RCL54" s="319"/>
      <c r="RCM54" s="319"/>
      <c r="RCN54" s="319"/>
      <c r="RCO54" s="319"/>
      <c r="RCP54" s="319"/>
      <c r="RCQ54" s="319"/>
      <c r="RCR54" s="319"/>
      <c r="RCS54" s="319"/>
      <c r="RCT54" s="319"/>
      <c r="RCU54" s="319"/>
      <c r="RCV54" s="319"/>
      <c r="RCW54" s="319"/>
      <c r="RCX54" s="319"/>
      <c r="RCY54" s="319"/>
      <c r="RCZ54" s="319"/>
      <c r="RDA54" s="319"/>
      <c r="RDB54" s="319"/>
      <c r="RDC54" s="319"/>
      <c r="RDD54" s="319"/>
      <c r="RDE54" s="319"/>
      <c r="RDF54" s="319"/>
      <c r="RDG54" s="319"/>
      <c r="RDH54" s="319"/>
      <c r="RDI54" s="319"/>
      <c r="RDJ54" s="319"/>
      <c r="RDK54" s="319"/>
      <c r="RDL54" s="319"/>
      <c r="RDM54" s="319"/>
      <c r="RDN54" s="319"/>
      <c r="RDO54" s="319"/>
      <c r="RDP54" s="319"/>
      <c r="RDQ54" s="319"/>
      <c r="RDR54" s="319"/>
      <c r="RDS54" s="319"/>
      <c r="RDT54" s="319"/>
      <c r="RDU54" s="319"/>
      <c r="RDV54" s="319"/>
      <c r="RDW54" s="319"/>
      <c r="RDX54" s="319"/>
      <c r="RDY54" s="319"/>
      <c r="RDZ54" s="319"/>
      <c r="REA54" s="319"/>
      <c r="REB54" s="319"/>
      <c r="REC54" s="319"/>
      <c r="RED54" s="319"/>
      <c r="REE54" s="319"/>
      <c r="REF54" s="319"/>
      <c r="REG54" s="319"/>
      <c r="REH54" s="319"/>
      <c r="REI54" s="319"/>
      <c r="REJ54" s="319"/>
      <c r="REK54" s="319"/>
      <c r="REL54" s="319"/>
      <c r="REM54" s="319"/>
      <c r="REN54" s="319"/>
      <c r="REO54" s="319"/>
      <c r="REP54" s="319"/>
      <c r="REQ54" s="319"/>
      <c r="RER54" s="319"/>
      <c r="RES54" s="319"/>
      <c r="RET54" s="319"/>
      <c r="REU54" s="319"/>
      <c r="REV54" s="319"/>
      <c r="REW54" s="319"/>
      <c r="REX54" s="319"/>
      <c r="REY54" s="319"/>
      <c r="REZ54" s="319"/>
      <c r="RFA54" s="319"/>
      <c r="RFB54" s="319"/>
      <c r="RFC54" s="319"/>
      <c r="RFD54" s="319"/>
      <c r="RFE54" s="319"/>
      <c r="RFF54" s="319"/>
      <c r="RFG54" s="319"/>
      <c r="RFH54" s="319"/>
      <c r="RFI54" s="319"/>
      <c r="RFJ54" s="319"/>
      <c r="RFK54" s="319"/>
      <c r="RFL54" s="319"/>
      <c r="RFM54" s="319"/>
      <c r="RFN54" s="319"/>
      <c r="RFO54" s="319"/>
      <c r="RFP54" s="319"/>
      <c r="RFQ54" s="319"/>
      <c r="RFR54" s="319"/>
      <c r="RFS54" s="319"/>
      <c r="RFT54" s="319"/>
      <c r="RFU54" s="319"/>
      <c r="RFV54" s="319"/>
      <c r="RFW54" s="319"/>
      <c r="RFX54" s="319"/>
      <c r="RFY54" s="319"/>
      <c r="RFZ54" s="319"/>
      <c r="RGA54" s="319"/>
      <c r="RGB54" s="319"/>
      <c r="RGC54" s="319"/>
      <c r="RGD54" s="319"/>
      <c r="RGE54" s="319"/>
      <c r="RGF54" s="319"/>
      <c r="RGG54" s="319"/>
      <c r="RGH54" s="319"/>
      <c r="RGI54" s="319"/>
      <c r="RGJ54" s="319"/>
      <c r="RGK54" s="319"/>
      <c r="RGL54" s="319"/>
      <c r="RGM54" s="319"/>
      <c r="RGN54" s="319"/>
      <c r="RGO54" s="319"/>
      <c r="RGP54" s="319"/>
      <c r="RGQ54" s="319"/>
      <c r="RGR54" s="319"/>
      <c r="RGS54" s="319"/>
      <c r="RGT54" s="319"/>
      <c r="RGU54" s="319"/>
      <c r="RGV54" s="319"/>
      <c r="RGW54" s="319"/>
      <c r="RGX54" s="319"/>
      <c r="RGY54" s="319"/>
      <c r="RGZ54" s="319"/>
      <c r="RHA54" s="319"/>
      <c r="RHB54" s="319"/>
      <c r="RHC54" s="319"/>
      <c r="RHD54" s="319"/>
      <c r="RHE54" s="319"/>
      <c r="RHF54" s="319"/>
      <c r="RHG54" s="319"/>
      <c r="RHH54" s="319"/>
      <c r="RHI54" s="319"/>
      <c r="RHJ54" s="319"/>
      <c r="RHK54" s="319"/>
      <c r="RHL54" s="319"/>
      <c r="RHM54" s="319"/>
      <c r="RHN54" s="319"/>
      <c r="RHO54" s="319"/>
      <c r="RHP54" s="319"/>
      <c r="RHQ54" s="319"/>
      <c r="RHR54" s="319"/>
      <c r="RHS54" s="319"/>
      <c r="RHT54" s="319"/>
      <c r="RHU54" s="319"/>
      <c r="RHV54" s="319"/>
      <c r="RHW54" s="319"/>
      <c r="RHX54" s="319"/>
      <c r="RHY54" s="319"/>
      <c r="RHZ54" s="319"/>
      <c r="RIA54" s="319"/>
      <c r="RIB54" s="319"/>
      <c r="RIC54" s="319"/>
      <c r="RID54" s="319"/>
      <c r="RIE54" s="319"/>
      <c r="RIF54" s="319"/>
      <c r="RIG54" s="319"/>
      <c r="RIH54" s="319"/>
      <c r="RII54" s="319"/>
      <c r="RIJ54" s="319"/>
      <c r="RIK54" s="319"/>
      <c r="RIL54" s="319"/>
      <c r="RIM54" s="319"/>
      <c r="RIN54" s="319"/>
      <c r="RIO54" s="319"/>
      <c r="RIP54" s="319"/>
      <c r="RIQ54" s="319"/>
      <c r="RIR54" s="319"/>
      <c r="RIS54" s="319"/>
      <c r="RIT54" s="319"/>
      <c r="RIU54" s="319"/>
      <c r="RIV54" s="319"/>
      <c r="RIW54" s="319"/>
      <c r="RIX54" s="319"/>
      <c r="RIY54" s="319"/>
      <c r="RIZ54" s="319"/>
      <c r="RJA54" s="319"/>
      <c r="RJB54" s="319"/>
      <c r="RJC54" s="319"/>
      <c r="RJD54" s="319"/>
      <c r="RJE54" s="319"/>
      <c r="RJF54" s="319"/>
      <c r="RJG54" s="319"/>
      <c r="RJH54" s="319"/>
      <c r="RJI54" s="319"/>
      <c r="RJJ54" s="319"/>
      <c r="RJK54" s="319"/>
      <c r="RJL54" s="319"/>
      <c r="RJM54" s="319"/>
      <c r="RJN54" s="319"/>
      <c r="RJO54" s="319"/>
      <c r="RJP54" s="319"/>
      <c r="RJQ54" s="319"/>
      <c r="RJR54" s="319"/>
      <c r="RJS54" s="319"/>
      <c r="RJT54" s="319"/>
      <c r="RJU54" s="319"/>
      <c r="RJV54" s="319"/>
      <c r="RJW54" s="319"/>
      <c r="RJX54" s="319"/>
      <c r="RJY54" s="319"/>
      <c r="RJZ54" s="319"/>
      <c r="RKA54" s="319"/>
      <c r="RKB54" s="319"/>
      <c r="RKC54" s="319"/>
      <c r="RKD54" s="319"/>
      <c r="RKE54" s="319"/>
      <c r="RKF54" s="319"/>
      <c r="RKG54" s="319"/>
      <c r="RKH54" s="319"/>
      <c r="RKI54" s="319"/>
      <c r="RKJ54" s="319"/>
      <c r="RKK54" s="319"/>
      <c r="RKL54" s="319"/>
      <c r="RKM54" s="319"/>
      <c r="RKN54" s="319"/>
      <c r="RKO54" s="319"/>
      <c r="RKP54" s="319"/>
      <c r="RKQ54" s="319"/>
      <c r="RKR54" s="319"/>
      <c r="RKS54" s="319"/>
      <c r="RKT54" s="319"/>
      <c r="RKU54" s="319"/>
      <c r="RKV54" s="319"/>
      <c r="RKW54" s="319"/>
      <c r="RKX54" s="319"/>
      <c r="RKY54" s="319"/>
      <c r="RKZ54" s="319"/>
      <c r="RLA54" s="319"/>
      <c r="RLB54" s="319"/>
      <c r="RLC54" s="319"/>
      <c r="RLD54" s="319"/>
      <c r="RLE54" s="319"/>
      <c r="RLF54" s="319"/>
      <c r="RLG54" s="319"/>
      <c r="RLH54" s="319"/>
      <c r="RLI54" s="319"/>
      <c r="RLJ54" s="319"/>
      <c r="RLK54" s="319"/>
      <c r="RLL54" s="319"/>
      <c r="RLM54" s="319"/>
      <c r="RLN54" s="319"/>
      <c r="RLO54" s="319"/>
      <c r="RLP54" s="319"/>
      <c r="RLQ54" s="319"/>
      <c r="RLR54" s="319"/>
      <c r="RLS54" s="319"/>
      <c r="RLT54" s="319"/>
      <c r="RLU54" s="319"/>
      <c r="RLV54" s="319"/>
      <c r="RLW54" s="319"/>
      <c r="RLX54" s="319"/>
      <c r="RLY54" s="319"/>
      <c r="RLZ54" s="319"/>
      <c r="RMA54" s="319"/>
      <c r="RMB54" s="319"/>
      <c r="RMC54" s="319"/>
      <c r="RMD54" s="319"/>
      <c r="RME54" s="319"/>
      <c r="RMF54" s="319"/>
      <c r="RMG54" s="319"/>
      <c r="RMH54" s="319"/>
      <c r="RMI54" s="319"/>
      <c r="RMJ54" s="319"/>
      <c r="RMK54" s="319"/>
      <c r="RML54" s="319"/>
      <c r="RMM54" s="319"/>
      <c r="RMN54" s="319"/>
      <c r="RMO54" s="319"/>
      <c r="RMP54" s="319"/>
      <c r="RMQ54" s="319"/>
      <c r="RMR54" s="319"/>
      <c r="RMS54" s="319"/>
      <c r="RMT54" s="319"/>
      <c r="RMU54" s="319"/>
      <c r="RMV54" s="319"/>
      <c r="RMW54" s="319"/>
      <c r="RMX54" s="319"/>
      <c r="RMY54" s="319"/>
      <c r="RMZ54" s="319"/>
      <c r="RNA54" s="319"/>
      <c r="RNB54" s="319"/>
      <c r="RNC54" s="319"/>
      <c r="RND54" s="319"/>
      <c r="RNE54" s="319"/>
      <c r="RNF54" s="319"/>
      <c r="RNG54" s="319"/>
      <c r="RNH54" s="319"/>
      <c r="RNI54" s="319"/>
      <c r="RNJ54" s="319"/>
      <c r="RNK54" s="319"/>
      <c r="RNL54" s="319"/>
      <c r="RNM54" s="319"/>
      <c r="RNN54" s="319"/>
      <c r="RNO54" s="319"/>
      <c r="RNP54" s="319"/>
      <c r="RNQ54" s="319"/>
      <c r="RNR54" s="319"/>
      <c r="RNS54" s="319"/>
      <c r="RNT54" s="319"/>
      <c r="RNU54" s="319"/>
      <c r="RNV54" s="319"/>
      <c r="RNW54" s="319"/>
      <c r="RNX54" s="319"/>
      <c r="RNY54" s="319"/>
      <c r="RNZ54" s="319"/>
      <c r="ROA54" s="319"/>
      <c r="ROB54" s="319"/>
      <c r="ROC54" s="319"/>
      <c r="ROD54" s="319"/>
      <c r="ROE54" s="319"/>
      <c r="ROF54" s="319"/>
      <c r="ROG54" s="319"/>
      <c r="ROH54" s="319"/>
      <c r="ROI54" s="319"/>
      <c r="ROJ54" s="319"/>
      <c r="ROK54" s="319"/>
      <c r="ROL54" s="319"/>
      <c r="ROM54" s="319"/>
      <c r="RON54" s="319"/>
      <c r="ROO54" s="319"/>
      <c r="ROP54" s="319"/>
      <c r="ROQ54" s="319"/>
      <c r="ROR54" s="319"/>
      <c r="ROS54" s="319"/>
      <c r="ROT54" s="319"/>
      <c r="ROU54" s="319"/>
      <c r="ROV54" s="319"/>
      <c r="ROW54" s="319"/>
      <c r="ROX54" s="319"/>
      <c r="ROY54" s="319"/>
      <c r="ROZ54" s="319"/>
      <c r="RPA54" s="319"/>
      <c r="RPB54" s="319"/>
      <c r="RPC54" s="319"/>
      <c r="RPD54" s="319"/>
      <c r="RPE54" s="319"/>
      <c r="RPF54" s="319"/>
      <c r="RPG54" s="319"/>
      <c r="RPH54" s="319"/>
      <c r="RPI54" s="319"/>
      <c r="RPJ54" s="319"/>
      <c r="RPK54" s="319"/>
      <c r="RPL54" s="319"/>
      <c r="RPM54" s="319"/>
      <c r="RPN54" s="319"/>
      <c r="RPO54" s="319"/>
      <c r="RPP54" s="319"/>
      <c r="RPQ54" s="319"/>
      <c r="RPR54" s="319"/>
      <c r="RPS54" s="319"/>
      <c r="RPT54" s="319"/>
      <c r="RPU54" s="319"/>
      <c r="RPV54" s="319"/>
      <c r="RPW54" s="319"/>
      <c r="RPX54" s="319"/>
      <c r="RPY54" s="319"/>
      <c r="RPZ54" s="319"/>
      <c r="RQA54" s="319"/>
      <c r="RQB54" s="319"/>
      <c r="RQC54" s="319"/>
      <c r="RQD54" s="319"/>
      <c r="RQE54" s="319"/>
      <c r="RQF54" s="319"/>
      <c r="RQG54" s="319"/>
      <c r="RQH54" s="319"/>
      <c r="RQI54" s="319"/>
      <c r="RQJ54" s="319"/>
      <c r="RQK54" s="319"/>
      <c r="RQL54" s="319"/>
      <c r="RQM54" s="319"/>
      <c r="RQN54" s="319"/>
      <c r="RQO54" s="319"/>
      <c r="RQP54" s="319"/>
      <c r="RQQ54" s="319"/>
      <c r="RQR54" s="319"/>
      <c r="RQS54" s="319"/>
      <c r="RQT54" s="319"/>
      <c r="RQU54" s="319"/>
      <c r="RQV54" s="319"/>
      <c r="RQW54" s="319"/>
      <c r="RQX54" s="319"/>
      <c r="RQY54" s="319"/>
      <c r="RQZ54" s="319"/>
      <c r="RRA54" s="319"/>
      <c r="RRB54" s="319"/>
      <c r="RRC54" s="319"/>
      <c r="RRD54" s="319"/>
      <c r="RRE54" s="319"/>
      <c r="RRF54" s="319"/>
      <c r="RRG54" s="319"/>
      <c r="RRH54" s="319"/>
      <c r="RRI54" s="319"/>
      <c r="RRJ54" s="319"/>
      <c r="RRK54" s="319"/>
      <c r="RRL54" s="319"/>
      <c r="RRM54" s="319"/>
      <c r="RRN54" s="319"/>
      <c r="RRO54" s="319"/>
      <c r="RRP54" s="319"/>
      <c r="RRQ54" s="319"/>
      <c r="RRR54" s="319"/>
      <c r="RRS54" s="319"/>
      <c r="RRT54" s="319"/>
      <c r="RRU54" s="319"/>
      <c r="RRV54" s="319"/>
      <c r="RRW54" s="319"/>
      <c r="RRX54" s="319"/>
      <c r="RRY54" s="319"/>
      <c r="RRZ54" s="319"/>
      <c r="RSA54" s="319"/>
      <c r="RSB54" s="319"/>
      <c r="RSC54" s="319"/>
      <c r="RSD54" s="319"/>
      <c r="RSE54" s="319"/>
      <c r="RSF54" s="319"/>
      <c r="RSG54" s="319"/>
      <c r="RSH54" s="319"/>
      <c r="RSI54" s="319"/>
      <c r="RSJ54" s="319"/>
      <c r="RSK54" s="319"/>
      <c r="RSL54" s="319"/>
      <c r="RSM54" s="319"/>
      <c r="RSN54" s="319"/>
      <c r="RSO54" s="319"/>
      <c r="RSP54" s="319"/>
      <c r="RSQ54" s="319"/>
      <c r="RSR54" s="319"/>
      <c r="RSS54" s="319"/>
      <c r="RST54" s="319"/>
      <c r="RSU54" s="319"/>
      <c r="RSV54" s="319"/>
      <c r="RSW54" s="319"/>
      <c r="RSX54" s="319"/>
      <c r="RSY54" s="319"/>
      <c r="RSZ54" s="319"/>
      <c r="RTA54" s="319"/>
      <c r="RTB54" s="319"/>
      <c r="RTC54" s="319"/>
      <c r="RTD54" s="319"/>
      <c r="RTE54" s="319"/>
      <c r="RTF54" s="319"/>
      <c r="RTG54" s="319"/>
      <c r="RTH54" s="319"/>
      <c r="RTI54" s="319"/>
      <c r="RTJ54" s="319"/>
      <c r="RTK54" s="319"/>
      <c r="RTL54" s="319"/>
      <c r="RTM54" s="319"/>
      <c r="RTN54" s="319"/>
      <c r="RTO54" s="319"/>
      <c r="RTP54" s="319"/>
      <c r="RTQ54" s="319"/>
      <c r="RTR54" s="319"/>
      <c r="RTS54" s="319"/>
      <c r="RTT54" s="319"/>
      <c r="RTU54" s="319"/>
      <c r="RTV54" s="319"/>
      <c r="RTW54" s="319"/>
      <c r="RTX54" s="319"/>
      <c r="RTY54" s="319"/>
      <c r="RTZ54" s="319"/>
      <c r="RUA54" s="319"/>
      <c r="RUB54" s="319"/>
      <c r="RUC54" s="319"/>
      <c r="RUD54" s="319"/>
      <c r="RUE54" s="319"/>
      <c r="RUF54" s="319"/>
      <c r="RUG54" s="319"/>
      <c r="RUH54" s="319"/>
      <c r="RUI54" s="319"/>
      <c r="RUJ54" s="319"/>
      <c r="RUK54" s="319"/>
      <c r="RUL54" s="319"/>
      <c r="RUM54" s="319"/>
      <c r="RUN54" s="319"/>
      <c r="RUO54" s="319"/>
      <c r="RUP54" s="319"/>
      <c r="RUQ54" s="319"/>
      <c r="RUR54" s="319"/>
      <c r="RUS54" s="319"/>
      <c r="RUT54" s="319"/>
      <c r="RUU54" s="319"/>
      <c r="RUV54" s="319"/>
      <c r="RUW54" s="319"/>
      <c r="RUX54" s="319"/>
      <c r="RUY54" s="319"/>
      <c r="RUZ54" s="319"/>
      <c r="RVA54" s="319"/>
      <c r="RVB54" s="319"/>
      <c r="RVC54" s="319"/>
      <c r="RVD54" s="319"/>
      <c r="RVE54" s="319"/>
      <c r="RVF54" s="319"/>
      <c r="RVG54" s="319"/>
      <c r="RVH54" s="319"/>
      <c r="RVI54" s="319"/>
      <c r="RVJ54" s="319"/>
      <c r="RVK54" s="319"/>
      <c r="RVL54" s="319"/>
      <c r="RVM54" s="319"/>
      <c r="RVN54" s="319"/>
      <c r="RVO54" s="319"/>
      <c r="RVP54" s="319"/>
      <c r="RVQ54" s="319"/>
      <c r="RVR54" s="319"/>
      <c r="RVS54" s="319"/>
      <c r="RVT54" s="319"/>
      <c r="RVU54" s="319"/>
      <c r="RVV54" s="319"/>
      <c r="RVW54" s="319"/>
      <c r="RVX54" s="319"/>
      <c r="RVY54" s="319"/>
      <c r="RVZ54" s="319"/>
      <c r="RWA54" s="319"/>
      <c r="RWB54" s="319"/>
      <c r="RWC54" s="319"/>
      <c r="RWD54" s="319"/>
      <c r="RWE54" s="319"/>
      <c r="RWF54" s="319"/>
      <c r="RWG54" s="319"/>
      <c r="RWH54" s="319"/>
      <c r="RWI54" s="319"/>
      <c r="RWJ54" s="319"/>
      <c r="RWK54" s="319"/>
      <c r="RWL54" s="319"/>
      <c r="RWM54" s="319"/>
      <c r="RWN54" s="319"/>
      <c r="RWO54" s="319"/>
      <c r="RWP54" s="319"/>
      <c r="RWQ54" s="319"/>
      <c r="RWR54" s="319"/>
      <c r="RWS54" s="319"/>
      <c r="RWT54" s="319"/>
      <c r="RWU54" s="319"/>
      <c r="RWV54" s="319"/>
      <c r="RWW54" s="319"/>
      <c r="RWX54" s="319"/>
      <c r="RWY54" s="319"/>
      <c r="RWZ54" s="319"/>
      <c r="RXA54" s="319"/>
      <c r="RXB54" s="319"/>
      <c r="RXC54" s="319"/>
      <c r="RXD54" s="319"/>
      <c r="RXE54" s="319"/>
      <c r="RXF54" s="319"/>
      <c r="RXG54" s="319"/>
      <c r="RXH54" s="319"/>
      <c r="RXI54" s="319"/>
      <c r="RXJ54" s="319"/>
      <c r="RXK54" s="319"/>
      <c r="RXL54" s="319"/>
      <c r="RXM54" s="319"/>
      <c r="RXN54" s="319"/>
      <c r="RXO54" s="319"/>
      <c r="RXP54" s="319"/>
      <c r="RXQ54" s="319"/>
      <c r="RXR54" s="319"/>
      <c r="RXS54" s="319"/>
      <c r="RXT54" s="319"/>
      <c r="RXU54" s="319"/>
      <c r="RXV54" s="319"/>
      <c r="RXW54" s="319"/>
      <c r="RXX54" s="319"/>
      <c r="RXY54" s="319"/>
      <c r="RXZ54" s="319"/>
      <c r="RYA54" s="319"/>
      <c r="RYB54" s="319"/>
      <c r="RYC54" s="319"/>
      <c r="RYD54" s="319"/>
      <c r="RYE54" s="319"/>
      <c r="RYF54" s="319"/>
      <c r="RYG54" s="319"/>
      <c r="RYH54" s="319"/>
      <c r="RYI54" s="319"/>
      <c r="RYJ54" s="319"/>
      <c r="RYK54" s="319"/>
      <c r="RYL54" s="319"/>
      <c r="RYM54" s="319"/>
      <c r="RYN54" s="319"/>
      <c r="RYO54" s="319"/>
      <c r="RYP54" s="319"/>
      <c r="RYQ54" s="319"/>
      <c r="RYR54" s="319"/>
      <c r="RYS54" s="319"/>
      <c r="RYT54" s="319"/>
      <c r="RYU54" s="319"/>
      <c r="RYV54" s="319"/>
      <c r="RYW54" s="319"/>
      <c r="RYX54" s="319"/>
      <c r="RYY54" s="319"/>
      <c r="RYZ54" s="319"/>
      <c r="RZA54" s="319"/>
      <c r="RZB54" s="319"/>
      <c r="RZC54" s="319"/>
      <c r="RZD54" s="319"/>
      <c r="RZE54" s="319"/>
      <c r="RZF54" s="319"/>
      <c r="RZG54" s="319"/>
      <c r="RZH54" s="319"/>
      <c r="RZI54" s="319"/>
      <c r="RZJ54" s="319"/>
      <c r="RZK54" s="319"/>
      <c r="RZL54" s="319"/>
      <c r="RZM54" s="319"/>
      <c r="RZN54" s="319"/>
      <c r="RZO54" s="319"/>
      <c r="RZP54" s="319"/>
      <c r="RZQ54" s="319"/>
      <c r="RZR54" s="319"/>
      <c r="RZS54" s="319"/>
      <c r="RZT54" s="319"/>
      <c r="RZU54" s="319"/>
      <c r="RZV54" s="319"/>
      <c r="RZW54" s="319"/>
      <c r="RZX54" s="319"/>
      <c r="RZY54" s="319"/>
      <c r="RZZ54" s="319"/>
      <c r="SAA54" s="319"/>
      <c r="SAB54" s="319"/>
      <c r="SAC54" s="319"/>
      <c r="SAD54" s="319"/>
      <c r="SAE54" s="319"/>
      <c r="SAF54" s="319"/>
      <c r="SAG54" s="319"/>
      <c r="SAH54" s="319"/>
      <c r="SAI54" s="319"/>
      <c r="SAJ54" s="319"/>
      <c r="SAK54" s="319"/>
      <c r="SAL54" s="319"/>
      <c r="SAM54" s="319"/>
      <c r="SAN54" s="319"/>
      <c r="SAO54" s="319"/>
      <c r="SAP54" s="319"/>
      <c r="SAQ54" s="319"/>
      <c r="SAR54" s="319"/>
      <c r="SAS54" s="319"/>
      <c r="SAT54" s="319"/>
      <c r="SAU54" s="319"/>
      <c r="SAV54" s="319"/>
      <c r="SAW54" s="319"/>
      <c r="SAX54" s="319"/>
      <c r="SAY54" s="319"/>
      <c r="SAZ54" s="319"/>
      <c r="SBA54" s="319"/>
      <c r="SBB54" s="319"/>
      <c r="SBC54" s="319"/>
      <c r="SBD54" s="319"/>
      <c r="SBE54" s="319"/>
      <c r="SBF54" s="319"/>
      <c r="SBG54" s="319"/>
      <c r="SBH54" s="319"/>
      <c r="SBI54" s="319"/>
      <c r="SBJ54" s="319"/>
      <c r="SBK54" s="319"/>
      <c r="SBL54" s="319"/>
      <c r="SBM54" s="319"/>
      <c r="SBN54" s="319"/>
      <c r="SBO54" s="319"/>
      <c r="SBP54" s="319"/>
      <c r="SBQ54" s="319"/>
      <c r="SBR54" s="319"/>
      <c r="SBS54" s="319"/>
      <c r="SBT54" s="319"/>
      <c r="SBU54" s="319"/>
      <c r="SBV54" s="319"/>
      <c r="SBW54" s="319"/>
      <c r="SBX54" s="319"/>
      <c r="SBY54" s="319"/>
      <c r="SBZ54" s="319"/>
      <c r="SCA54" s="319"/>
      <c r="SCB54" s="319"/>
      <c r="SCC54" s="319"/>
      <c r="SCD54" s="319"/>
      <c r="SCE54" s="319"/>
      <c r="SCF54" s="319"/>
      <c r="SCG54" s="319"/>
      <c r="SCH54" s="319"/>
      <c r="SCI54" s="319"/>
      <c r="SCJ54" s="319"/>
      <c r="SCK54" s="319"/>
      <c r="SCL54" s="319"/>
      <c r="SCM54" s="319"/>
      <c r="SCN54" s="319"/>
      <c r="SCO54" s="319"/>
      <c r="SCP54" s="319"/>
      <c r="SCQ54" s="319"/>
      <c r="SCR54" s="319"/>
      <c r="SCS54" s="319"/>
      <c r="SCT54" s="319"/>
      <c r="SCU54" s="319"/>
      <c r="SCV54" s="319"/>
      <c r="SCW54" s="319"/>
      <c r="SCX54" s="319"/>
      <c r="SCY54" s="319"/>
      <c r="SCZ54" s="319"/>
      <c r="SDA54" s="319"/>
      <c r="SDB54" s="319"/>
      <c r="SDC54" s="319"/>
      <c r="SDD54" s="319"/>
      <c r="SDE54" s="319"/>
      <c r="SDF54" s="319"/>
      <c r="SDG54" s="319"/>
      <c r="SDH54" s="319"/>
      <c r="SDI54" s="319"/>
      <c r="SDJ54" s="319"/>
      <c r="SDK54" s="319"/>
      <c r="SDL54" s="319"/>
      <c r="SDM54" s="319"/>
      <c r="SDN54" s="319"/>
      <c r="SDO54" s="319"/>
      <c r="SDP54" s="319"/>
      <c r="SDQ54" s="319"/>
      <c r="SDR54" s="319"/>
      <c r="SDS54" s="319"/>
      <c r="SDT54" s="319"/>
      <c r="SDU54" s="319"/>
      <c r="SDV54" s="319"/>
      <c r="SDW54" s="319"/>
      <c r="SDX54" s="319"/>
      <c r="SDY54" s="319"/>
      <c r="SDZ54" s="319"/>
      <c r="SEA54" s="319"/>
      <c r="SEB54" s="319"/>
      <c r="SEC54" s="319"/>
      <c r="SED54" s="319"/>
      <c r="SEE54" s="319"/>
      <c r="SEF54" s="319"/>
      <c r="SEG54" s="319"/>
      <c r="SEH54" s="319"/>
      <c r="SEI54" s="319"/>
      <c r="SEJ54" s="319"/>
      <c r="SEK54" s="319"/>
      <c r="SEL54" s="319"/>
      <c r="SEM54" s="319"/>
      <c r="SEN54" s="319"/>
      <c r="SEO54" s="319"/>
      <c r="SEP54" s="319"/>
      <c r="SEQ54" s="319"/>
      <c r="SER54" s="319"/>
      <c r="SES54" s="319"/>
      <c r="SET54" s="319"/>
      <c r="SEU54" s="319"/>
      <c r="SEV54" s="319"/>
      <c r="SEW54" s="319"/>
      <c r="SEX54" s="319"/>
      <c r="SEY54" s="319"/>
      <c r="SEZ54" s="319"/>
      <c r="SFA54" s="319"/>
      <c r="SFB54" s="319"/>
      <c r="SFC54" s="319"/>
      <c r="SFD54" s="319"/>
      <c r="SFE54" s="319"/>
      <c r="SFF54" s="319"/>
      <c r="SFG54" s="319"/>
      <c r="SFH54" s="319"/>
      <c r="SFI54" s="319"/>
      <c r="SFJ54" s="319"/>
      <c r="SFK54" s="319"/>
      <c r="SFL54" s="319"/>
      <c r="SFM54" s="319"/>
      <c r="SFN54" s="319"/>
      <c r="SFO54" s="319"/>
      <c r="SFP54" s="319"/>
      <c r="SFQ54" s="319"/>
      <c r="SFR54" s="319"/>
      <c r="SFS54" s="319"/>
      <c r="SFT54" s="319"/>
      <c r="SFU54" s="319"/>
      <c r="SFV54" s="319"/>
      <c r="SFW54" s="319"/>
      <c r="SFX54" s="319"/>
      <c r="SFY54" s="319"/>
      <c r="SFZ54" s="319"/>
      <c r="SGA54" s="319"/>
      <c r="SGB54" s="319"/>
      <c r="SGC54" s="319"/>
      <c r="SGD54" s="319"/>
      <c r="SGE54" s="319"/>
      <c r="SGF54" s="319"/>
      <c r="SGG54" s="319"/>
      <c r="SGH54" s="319"/>
      <c r="SGI54" s="319"/>
      <c r="SGJ54" s="319"/>
      <c r="SGK54" s="319"/>
      <c r="SGL54" s="319"/>
      <c r="SGM54" s="319"/>
      <c r="SGN54" s="319"/>
      <c r="SGO54" s="319"/>
      <c r="SGP54" s="319"/>
      <c r="SGQ54" s="319"/>
      <c r="SGR54" s="319"/>
      <c r="SGS54" s="319"/>
      <c r="SGT54" s="319"/>
      <c r="SGU54" s="319"/>
      <c r="SGV54" s="319"/>
      <c r="SGW54" s="319"/>
      <c r="SGX54" s="319"/>
      <c r="SGY54" s="319"/>
      <c r="SGZ54" s="319"/>
      <c r="SHA54" s="319"/>
      <c r="SHB54" s="319"/>
      <c r="SHC54" s="319"/>
      <c r="SHD54" s="319"/>
      <c r="SHE54" s="319"/>
      <c r="SHF54" s="319"/>
      <c r="SHG54" s="319"/>
      <c r="SHH54" s="319"/>
      <c r="SHI54" s="319"/>
      <c r="SHJ54" s="319"/>
      <c r="SHK54" s="319"/>
      <c r="SHL54" s="319"/>
      <c r="SHM54" s="319"/>
      <c r="SHN54" s="319"/>
      <c r="SHO54" s="319"/>
      <c r="SHP54" s="319"/>
      <c r="SHQ54" s="319"/>
      <c r="SHR54" s="319"/>
      <c r="SHS54" s="319"/>
      <c r="SHT54" s="319"/>
      <c r="SHU54" s="319"/>
      <c r="SHV54" s="319"/>
      <c r="SHW54" s="319"/>
      <c r="SHX54" s="319"/>
      <c r="SHY54" s="319"/>
      <c r="SHZ54" s="319"/>
      <c r="SIA54" s="319"/>
      <c r="SIB54" s="319"/>
      <c r="SIC54" s="319"/>
      <c r="SID54" s="319"/>
      <c r="SIE54" s="319"/>
      <c r="SIF54" s="319"/>
      <c r="SIG54" s="319"/>
      <c r="SIH54" s="319"/>
      <c r="SII54" s="319"/>
      <c r="SIJ54" s="319"/>
      <c r="SIK54" s="319"/>
      <c r="SIL54" s="319"/>
      <c r="SIM54" s="319"/>
      <c r="SIN54" s="319"/>
      <c r="SIO54" s="319"/>
      <c r="SIP54" s="319"/>
      <c r="SIQ54" s="319"/>
      <c r="SIR54" s="319"/>
      <c r="SIS54" s="319"/>
      <c r="SIT54" s="319"/>
      <c r="SIU54" s="319"/>
      <c r="SIV54" s="319"/>
      <c r="SIW54" s="319"/>
      <c r="SIX54" s="319"/>
      <c r="SIY54" s="319"/>
      <c r="SIZ54" s="319"/>
      <c r="SJA54" s="319"/>
      <c r="SJB54" s="319"/>
      <c r="SJC54" s="319"/>
      <c r="SJD54" s="319"/>
      <c r="SJE54" s="319"/>
      <c r="SJF54" s="319"/>
      <c r="SJG54" s="319"/>
      <c r="SJH54" s="319"/>
      <c r="SJI54" s="319"/>
      <c r="SJJ54" s="319"/>
      <c r="SJK54" s="319"/>
      <c r="SJL54" s="319"/>
      <c r="SJM54" s="319"/>
      <c r="SJN54" s="319"/>
      <c r="SJO54" s="319"/>
      <c r="SJP54" s="319"/>
      <c r="SJQ54" s="319"/>
      <c r="SJR54" s="319"/>
      <c r="SJS54" s="319"/>
      <c r="SJT54" s="319"/>
      <c r="SJU54" s="319"/>
      <c r="SJV54" s="319"/>
      <c r="SJW54" s="319"/>
      <c r="SJX54" s="319"/>
      <c r="SJY54" s="319"/>
      <c r="SJZ54" s="319"/>
      <c r="SKA54" s="319"/>
      <c r="SKB54" s="319"/>
      <c r="SKC54" s="319"/>
      <c r="SKD54" s="319"/>
      <c r="SKE54" s="319"/>
      <c r="SKF54" s="319"/>
      <c r="SKG54" s="319"/>
      <c r="SKH54" s="319"/>
      <c r="SKI54" s="319"/>
      <c r="SKJ54" s="319"/>
      <c r="SKK54" s="319"/>
      <c r="SKL54" s="319"/>
      <c r="SKM54" s="319"/>
      <c r="SKN54" s="319"/>
      <c r="SKO54" s="319"/>
      <c r="SKP54" s="319"/>
      <c r="SKQ54" s="319"/>
      <c r="SKR54" s="319"/>
      <c r="SKS54" s="319"/>
      <c r="SKT54" s="319"/>
      <c r="SKU54" s="319"/>
      <c r="SKV54" s="319"/>
      <c r="SKW54" s="319"/>
      <c r="SKX54" s="319"/>
      <c r="SKY54" s="319"/>
      <c r="SKZ54" s="319"/>
      <c r="SLA54" s="319"/>
      <c r="SLB54" s="319"/>
      <c r="SLC54" s="319"/>
      <c r="SLD54" s="319"/>
      <c r="SLE54" s="319"/>
      <c r="SLF54" s="319"/>
      <c r="SLG54" s="319"/>
      <c r="SLH54" s="319"/>
      <c r="SLI54" s="319"/>
      <c r="SLJ54" s="319"/>
      <c r="SLK54" s="319"/>
      <c r="SLL54" s="319"/>
      <c r="SLM54" s="319"/>
      <c r="SLN54" s="319"/>
      <c r="SLO54" s="319"/>
      <c r="SLP54" s="319"/>
      <c r="SLQ54" s="319"/>
      <c r="SLR54" s="319"/>
      <c r="SLS54" s="319"/>
      <c r="SLT54" s="319"/>
      <c r="SLU54" s="319"/>
      <c r="SLV54" s="319"/>
      <c r="SLW54" s="319"/>
      <c r="SLX54" s="319"/>
      <c r="SLY54" s="319"/>
      <c r="SLZ54" s="319"/>
      <c r="SMA54" s="319"/>
      <c r="SMB54" s="319"/>
      <c r="SMC54" s="319"/>
      <c r="SMD54" s="319"/>
      <c r="SME54" s="319"/>
      <c r="SMF54" s="319"/>
      <c r="SMG54" s="319"/>
      <c r="SMH54" s="319"/>
      <c r="SMI54" s="319"/>
      <c r="SMJ54" s="319"/>
      <c r="SMK54" s="319"/>
      <c r="SML54" s="319"/>
      <c r="SMM54" s="319"/>
      <c r="SMN54" s="319"/>
      <c r="SMO54" s="319"/>
      <c r="SMP54" s="319"/>
      <c r="SMQ54" s="319"/>
      <c r="SMR54" s="319"/>
      <c r="SMS54" s="319"/>
      <c r="SMT54" s="319"/>
      <c r="SMU54" s="319"/>
      <c r="SMV54" s="319"/>
      <c r="SMW54" s="319"/>
      <c r="SMX54" s="319"/>
      <c r="SMY54" s="319"/>
      <c r="SMZ54" s="319"/>
      <c r="SNA54" s="319"/>
      <c r="SNB54" s="319"/>
      <c r="SNC54" s="319"/>
      <c r="SND54" s="319"/>
      <c r="SNE54" s="319"/>
      <c r="SNF54" s="319"/>
      <c r="SNG54" s="319"/>
      <c r="SNH54" s="319"/>
      <c r="SNI54" s="319"/>
      <c r="SNJ54" s="319"/>
      <c r="SNK54" s="319"/>
      <c r="SNL54" s="319"/>
      <c r="SNM54" s="319"/>
      <c r="SNN54" s="319"/>
      <c r="SNO54" s="319"/>
      <c r="SNP54" s="319"/>
      <c r="SNQ54" s="319"/>
      <c r="SNR54" s="319"/>
      <c r="SNS54" s="319"/>
      <c r="SNT54" s="319"/>
      <c r="SNU54" s="319"/>
      <c r="SNV54" s="319"/>
      <c r="SNW54" s="319"/>
      <c r="SNX54" s="319"/>
      <c r="SNY54" s="319"/>
      <c r="SNZ54" s="319"/>
      <c r="SOA54" s="319"/>
      <c r="SOB54" s="319"/>
      <c r="SOC54" s="319"/>
      <c r="SOD54" s="319"/>
      <c r="SOE54" s="319"/>
      <c r="SOF54" s="319"/>
      <c r="SOG54" s="319"/>
      <c r="SOH54" s="319"/>
      <c r="SOI54" s="319"/>
      <c r="SOJ54" s="319"/>
      <c r="SOK54" s="319"/>
      <c r="SOL54" s="319"/>
      <c r="SOM54" s="319"/>
      <c r="SON54" s="319"/>
      <c r="SOO54" s="319"/>
      <c r="SOP54" s="319"/>
      <c r="SOQ54" s="319"/>
      <c r="SOR54" s="319"/>
      <c r="SOS54" s="319"/>
      <c r="SOT54" s="319"/>
      <c r="SOU54" s="319"/>
      <c r="SOV54" s="319"/>
      <c r="SOW54" s="319"/>
      <c r="SOX54" s="319"/>
      <c r="SOY54" s="319"/>
      <c r="SOZ54" s="319"/>
      <c r="SPA54" s="319"/>
      <c r="SPB54" s="319"/>
      <c r="SPC54" s="319"/>
      <c r="SPD54" s="319"/>
      <c r="SPE54" s="319"/>
      <c r="SPF54" s="319"/>
      <c r="SPG54" s="319"/>
      <c r="SPH54" s="319"/>
      <c r="SPI54" s="319"/>
      <c r="SPJ54" s="319"/>
      <c r="SPK54" s="319"/>
      <c r="SPL54" s="319"/>
      <c r="SPM54" s="319"/>
      <c r="SPN54" s="319"/>
      <c r="SPO54" s="319"/>
      <c r="SPP54" s="319"/>
      <c r="SPQ54" s="319"/>
      <c r="SPR54" s="319"/>
      <c r="SPS54" s="319"/>
      <c r="SPT54" s="319"/>
      <c r="SPU54" s="319"/>
      <c r="SPV54" s="319"/>
      <c r="SPW54" s="319"/>
      <c r="SPX54" s="319"/>
      <c r="SPY54" s="319"/>
      <c r="SPZ54" s="319"/>
      <c r="SQA54" s="319"/>
      <c r="SQB54" s="319"/>
      <c r="SQC54" s="319"/>
      <c r="SQD54" s="319"/>
      <c r="SQE54" s="319"/>
      <c r="SQF54" s="319"/>
      <c r="SQG54" s="319"/>
      <c r="SQH54" s="319"/>
      <c r="SQI54" s="319"/>
      <c r="SQJ54" s="319"/>
      <c r="SQK54" s="319"/>
      <c r="SQL54" s="319"/>
      <c r="SQM54" s="319"/>
      <c r="SQN54" s="319"/>
      <c r="SQO54" s="319"/>
      <c r="SQP54" s="319"/>
      <c r="SQQ54" s="319"/>
      <c r="SQR54" s="319"/>
      <c r="SQS54" s="319"/>
      <c r="SQT54" s="319"/>
      <c r="SQU54" s="319"/>
      <c r="SQV54" s="319"/>
      <c r="SQW54" s="319"/>
      <c r="SQX54" s="319"/>
      <c r="SQY54" s="319"/>
      <c r="SQZ54" s="319"/>
      <c r="SRA54" s="319"/>
      <c r="SRB54" s="319"/>
      <c r="SRC54" s="319"/>
      <c r="SRD54" s="319"/>
      <c r="SRE54" s="319"/>
      <c r="SRF54" s="319"/>
      <c r="SRG54" s="319"/>
      <c r="SRH54" s="319"/>
      <c r="SRI54" s="319"/>
      <c r="SRJ54" s="319"/>
      <c r="SRK54" s="319"/>
      <c r="SRL54" s="319"/>
      <c r="SRM54" s="319"/>
      <c r="SRN54" s="319"/>
      <c r="SRO54" s="319"/>
      <c r="SRP54" s="319"/>
      <c r="SRQ54" s="319"/>
      <c r="SRR54" s="319"/>
      <c r="SRS54" s="319"/>
      <c r="SRT54" s="319"/>
      <c r="SRU54" s="319"/>
      <c r="SRV54" s="319"/>
      <c r="SRW54" s="319"/>
      <c r="SRX54" s="319"/>
      <c r="SRY54" s="319"/>
      <c r="SRZ54" s="319"/>
      <c r="SSA54" s="319"/>
      <c r="SSB54" s="319"/>
      <c r="SSC54" s="319"/>
      <c r="SSD54" s="319"/>
      <c r="SSE54" s="319"/>
      <c r="SSF54" s="319"/>
      <c r="SSG54" s="319"/>
      <c r="SSH54" s="319"/>
      <c r="SSI54" s="319"/>
      <c r="SSJ54" s="319"/>
      <c r="SSK54" s="319"/>
      <c r="SSL54" s="319"/>
      <c r="SSM54" s="319"/>
      <c r="SSN54" s="319"/>
      <c r="SSO54" s="319"/>
      <c r="SSP54" s="319"/>
      <c r="SSQ54" s="319"/>
      <c r="SSR54" s="319"/>
      <c r="SSS54" s="319"/>
      <c r="SST54" s="319"/>
      <c r="SSU54" s="319"/>
      <c r="SSV54" s="319"/>
      <c r="SSW54" s="319"/>
      <c r="SSX54" s="319"/>
      <c r="SSY54" s="319"/>
      <c r="SSZ54" s="319"/>
      <c r="STA54" s="319"/>
      <c r="STB54" s="319"/>
      <c r="STC54" s="319"/>
      <c r="STD54" s="319"/>
      <c r="STE54" s="319"/>
      <c r="STF54" s="319"/>
      <c r="STG54" s="319"/>
      <c r="STH54" s="319"/>
      <c r="STI54" s="319"/>
      <c r="STJ54" s="319"/>
      <c r="STK54" s="319"/>
      <c r="STL54" s="319"/>
      <c r="STM54" s="319"/>
      <c r="STN54" s="319"/>
      <c r="STO54" s="319"/>
      <c r="STP54" s="319"/>
      <c r="STQ54" s="319"/>
      <c r="STR54" s="319"/>
      <c r="STS54" s="319"/>
      <c r="STT54" s="319"/>
      <c r="STU54" s="319"/>
      <c r="STV54" s="319"/>
      <c r="STW54" s="319"/>
      <c r="STX54" s="319"/>
      <c r="STY54" s="319"/>
      <c r="STZ54" s="319"/>
      <c r="SUA54" s="319"/>
      <c r="SUB54" s="319"/>
      <c r="SUC54" s="319"/>
      <c r="SUD54" s="319"/>
      <c r="SUE54" s="319"/>
      <c r="SUF54" s="319"/>
      <c r="SUG54" s="319"/>
      <c r="SUH54" s="319"/>
      <c r="SUI54" s="319"/>
      <c r="SUJ54" s="319"/>
      <c r="SUK54" s="319"/>
      <c r="SUL54" s="319"/>
      <c r="SUM54" s="319"/>
      <c r="SUN54" s="319"/>
      <c r="SUO54" s="319"/>
      <c r="SUP54" s="319"/>
      <c r="SUQ54" s="319"/>
      <c r="SUR54" s="319"/>
      <c r="SUS54" s="319"/>
      <c r="SUT54" s="319"/>
      <c r="SUU54" s="319"/>
      <c r="SUV54" s="319"/>
      <c r="SUW54" s="319"/>
      <c r="SUX54" s="319"/>
      <c r="SUY54" s="319"/>
      <c r="SUZ54" s="319"/>
      <c r="SVA54" s="319"/>
      <c r="SVB54" s="319"/>
      <c r="SVC54" s="319"/>
      <c r="SVD54" s="319"/>
      <c r="SVE54" s="319"/>
      <c r="SVF54" s="319"/>
      <c r="SVG54" s="319"/>
      <c r="SVH54" s="319"/>
      <c r="SVI54" s="319"/>
      <c r="SVJ54" s="319"/>
      <c r="SVK54" s="319"/>
      <c r="SVL54" s="319"/>
      <c r="SVM54" s="319"/>
      <c r="SVN54" s="319"/>
      <c r="SVO54" s="319"/>
      <c r="SVP54" s="319"/>
      <c r="SVQ54" s="319"/>
      <c r="SVR54" s="319"/>
      <c r="SVS54" s="319"/>
      <c r="SVT54" s="319"/>
      <c r="SVU54" s="319"/>
      <c r="SVV54" s="319"/>
      <c r="SVW54" s="319"/>
      <c r="SVX54" s="319"/>
      <c r="SVY54" s="319"/>
      <c r="SVZ54" s="319"/>
      <c r="SWA54" s="319"/>
      <c r="SWB54" s="319"/>
      <c r="SWC54" s="319"/>
      <c r="SWD54" s="319"/>
      <c r="SWE54" s="319"/>
      <c r="SWF54" s="319"/>
      <c r="SWG54" s="319"/>
      <c r="SWH54" s="319"/>
      <c r="SWI54" s="319"/>
      <c r="SWJ54" s="319"/>
      <c r="SWK54" s="319"/>
      <c r="SWL54" s="319"/>
      <c r="SWM54" s="319"/>
      <c r="SWN54" s="319"/>
      <c r="SWO54" s="319"/>
      <c r="SWP54" s="319"/>
      <c r="SWQ54" s="319"/>
      <c r="SWR54" s="319"/>
      <c r="SWS54" s="319"/>
      <c r="SWT54" s="319"/>
      <c r="SWU54" s="319"/>
      <c r="SWV54" s="319"/>
      <c r="SWW54" s="319"/>
      <c r="SWX54" s="319"/>
      <c r="SWY54" s="319"/>
      <c r="SWZ54" s="319"/>
      <c r="SXA54" s="319"/>
      <c r="SXB54" s="319"/>
      <c r="SXC54" s="319"/>
      <c r="SXD54" s="319"/>
      <c r="SXE54" s="319"/>
      <c r="SXF54" s="319"/>
      <c r="SXG54" s="319"/>
      <c r="SXH54" s="319"/>
      <c r="SXI54" s="319"/>
      <c r="SXJ54" s="319"/>
      <c r="SXK54" s="319"/>
      <c r="SXL54" s="319"/>
      <c r="SXM54" s="319"/>
      <c r="SXN54" s="319"/>
      <c r="SXO54" s="319"/>
      <c r="SXP54" s="319"/>
      <c r="SXQ54" s="319"/>
      <c r="SXR54" s="319"/>
      <c r="SXS54" s="319"/>
      <c r="SXT54" s="319"/>
      <c r="SXU54" s="319"/>
      <c r="SXV54" s="319"/>
      <c r="SXW54" s="319"/>
      <c r="SXX54" s="319"/>
      <c r="SXY54" s="319"/>
      <c r="SXZ54" s="319"/>
      <c r="SYA54" s="319"/>
      <c r="SYB54" s="319"/>
      <c r="SYC54" s="319"/>
      <c r="SYD54" s="319"/>
      <c r="SYE54" s="319"/>
      <c r="SYF54" s="319"/>
      <c r="SYG54" s="319"/>
      <c r="SYH54" s="319"/>
      <c r="SYI54" s="319"/>
      <c r="SYJ54" s="319"/>
      <c r="SYK54" s="319"/>
      <c r="SYL54" s="319"/>
      <c r="SYM54" s="319"/>
      <c r="SYN54" s="319"/>
      <c r="SYO54" s="319"/>
      <c r="SYP54" s="319"/>
      <c r="SYQ54" s="319"/>
      <c r="SYR54" s="319"/>
      <c r="SYS54" s="319"/>
      <c r="SYT54" s="319"/>
      <c r="SYU54" s="319"/>
      <c r="SYV54" s="319"/>
      <c r="SYW54" s="319"/>
      <c r="SYX54" s="319"/>
      <c r="SYY54" s="319"/>
      <c r="SYZ54" s="319"/>
      <c r="SZA54" s="319"/>
      <c r="SZB54" s="319"/>
      <c r="SZC54" s="319"/>
      <c r="SZD54" s="319"/>
      <c r="SZE54" s="319"/>
      <c r="SZF54" s="319"/>
      <c r="SZG54" s="319"/>
      <c r="SZH54" s="319"/>
      <c r="SZI54" s="319"/>
      <c r="SZJ54" s="319"/>
      <c r="SZK54" s="319"/>
      <c r="SZL54" s="319"/>
      <c r="SZM54" s="319"/>
      <c r="SZN54" s="319"/>
      <c r="SZO54" s="319"/>
      <c r="SZP54" s="319"/>
      <c r="SZQ54" s="319"/>
      <c r="SZR54" s="319"/>
      <c r="SZS54" s="319"/>
      <c r="SZT54" s="319"/>
      <c r="SZU54" s="319"/>
      <c r="SZV54" s="319"/>
      <c r="SZW54" s="319"/>
      <c r="SZX54" s="319"/>
      <c r="SZY54" s="319"/>
      <c r="SZZ54" s="319"/>
      <c r="TAA54" s="319"/>
      <c r="TAB54" s="319"/>
      <c r="TAC54" s="319"/>
      <c r="TAD54" s="319"/>
      <c r="TAE54" s="319"/>
      <c r="TAF54" s="319"/>
      <c r="TAG54" s="319"/>
      <c r="TAH54" s="319"/>
      <c r="TAI54" s="319"/>
      <c r="TAJ54" s="319"/>
      <c r="TAK54" s="319"/>
      <c r="TAL54" s="319"/>
      <c r="TAM54" s="319"/>
      <c r="TAN54" s="319"/>
      <c r="TAO54" s="319"/>
      <c r="TAP54" s="319"/>
      <c r="TAQ54" s="319"/>
      <c r="TAR54" s="319"/>
      <c r="TAS54" s="319"/>
      <c r="TAT54" s="319"/>
      <c r="TAU54" s="319"/>
      <c r="TAV54" s="319"/>
      <c r="TAW54" s="319"/>
      <c r="TAX54" s="319"/>
      <c r="TAY54" s="319"/>
      <c r="TAZ54" s="319"/>
      <c r="TBA54" s="319"/>
      <c r="TBB54" s="319"/>
      <c r="TBC54" s="319"/>
      <c r="TBD54" s="319"/>
      <c r="TBE54" s="319"/>
      <c r="TBF54" s="319"/>
      <c r="TBG54" s="319"/>
      <c r="TBH54" s="319"/>
      <c r="TBI54" s="319"/>
      <c r="TBJ54" s="319"/>
      <c r="TBK54" s="319"/>
      <c r="TBL54" s="319"/>
      <c r="TBM54" s="319"/>
      <c r="TBN54" s="319"/>
      <c r="TBO54" s="319"/>
      <c r="TBP54" s="319"/>
      <c r="TBQ54" s="319"/>
      <c r="TBR54" s="319"/>
      <c r="TBS54" s="319"/>
      <c r="TBT54" s="319"/>
      <c r="TBU54" s="319"/>
      <c r="TBV54" s="319"/>
      <c r="TBW54" s="319"/>
      <c r="TBX54" s="319"/>
      <c r="TBY54" s="319"/>
      <c r="TBZ54" s="319"/>
      <c r="TCA54" s="319"/>
      <c r="TCB54" s="319"/>
      <c r="TCC54" s="319"/>
      <c r="TCD54" s="319"/>
      <c r="TCE54" s="319"/>
      <c r="TCF54" s="319"/>
      <c r="TCG54" s="319"/>
      <c r="TCH54" s="319"/>
      <c r="TCI54" s="319"/>
      <c r="TCJ54" s="319"/>
      <c r="TCK54" s="319"/>
      <c r="TCL54" s="319"/>
      <c r="TCM54" s="319"/>
      <c r="TCN54" s="319"/>
      <c r="TCO54" s="319"/>
      <c r="TCP54" s="319"/>
      <c r="TCQ54" s="319"/>
      <c r="TCR54" s="319"/>
      <c r="TCS54" s="319"/>
      <c r="TCT54" s="319"/>
      <c r="TCU54" s="319"/>
      <c r="TCV54" s="319"/>
      <c r="TCW54" s="319"/>
      <c r="TCX54" s="319"/>
      <c r="TCY54" s="319"/>
      <c r="TCZ54" s="319"/>
      <c r="TDA54" s="319"/>
      <c r="TDB54" s="319"/>
      <c r="TDC54" s="319"/>
      <c r="TDD54" s="319"/>
      <c r="TDE54" s="319"/>
      <c r="TDF54" s="319"/>
      <c r="TDG54" s="319"/>
      <c r="TDH54" s="319"/>
      <c r="TDI54" s="319"/>
      <c r="TDJ54" s="319"/>
      <c r="TDK54" s="319"/>
      <c r="TDL54" s="319"/>
      <c r="TDM54" s="319"/>
      <c r="TDN54" s="319"/>
      <c r="TDO54" s="319"/>
      <c r="TDP54" s="319"/>
      <c r="TDQ54" s="319"/>
      <c r="TDR54" s="319"/>
      <c r="TDS54" s="319"/>
      <c r="TDT54" s="319"/>
      <c r="TDU54" s="319"/>
      <c r="TDV54" s="319"/>
      <c r="TDW54" s="319"/>
      <c r="TDX54" s="319"/>
      <c r="TDY54" s="319"/>
      <c r="TDZ54" s="319"/>
      <c r="TEA54" s="319"/>
      <c r="TEB54" s="319"/>
      <c r="TEC54" s="319"/>
      <c r="TED54" s="319"/>
      <c r="TEE54" s="319"/>
      <c r="TEF54" s="319"/>
      <c r="TEG54" s="319"/>
      <c r="TEH54" s="319"/>
      <c r="TEI54" s="319"/>
      <c r="TEJ54" s="319"/>
      <c r="TEK54" s="319"/>
      <c r="TEL54" s="319"/>
      <c r="TEM54" s="319"/>
      <c r="TEN54" s="319"/>
      <c r="TEO54" s="319"/>
      <c r="TEP54" s="319"/>
      <c r="TEQ54" s="319"/>
      <c r="TER54" s="319"/>
      <c r="TES54" s="319"/>
      <c r="TET54" s="319"/>
      <c r="TEU54" s="319"/>
      <c r="TEV54" s="319"/>
      <c r="TEW54" s="319"/>
      <c r="TEX54" s="319"/>
      <c r="TEY54" s="319"/>
      <c r="TEZ54" s="319"/>
      <c r="TFA54" s="319"/>
      <c r="TFB54" s="319"/>
      <c r="TFC54" s="319"/>
      <c r="TFD54" s="319"/>
      <c r="TFE54" s="319"/>
      <c r="TFF54" s="319"/>
      <c r="TFG54" s="319"/>
      <c r="TFH54" s="319"/>
      <c r="TFI54" s="319"/>
      <c r="TFJ54" s="319"/>
      <c r="TFK54" s="319"/>
      <c r="TFL54" s="319"/>
      <c r="TFM54" s="319"/>
      <c r="TFN54" s="319"/>
      <c r="TFO54" s="319"/>
      <c r="TFP54" s="319"/>
      <c r="TFQ54" s="319"/>
      <c r="TFR54" s="319"/>
      <c r="TFS54" s="319"/>
      <c r="TFT54" s="319"/>
      <c r="TFU54" s="319"/>
      <c r="TFV54" s="319"/>
      <c r="TFW54" s="319"/>
      <c r="TFX54" s="319"/>
      <c r="TFY54" s="319"/>
      <c r="TFZ54" s="319"/>
      <c r="TGA54" s="319"/>
      <c r="TGB54" s="319"/>
      <c r="TGC54" s="319"/>
      <c r="TGD54" s="319"/>
      <c r="TGE54" s="319"/>
      <c r="TGF54" s="319"/>
      <c r="TGG54" s="319"/>
      <c r="TGH54" s="319"/>
      <c r="TGI54" s="319"/>
      <c r="TGJ54" s="319"/>
      <c r="TGK54" s="319"/>
      <c r="TGL54" s="319"/>
      <c r="TGM54" s="319"/>
      <c r="TGN54" s="319"/>
      <c r="TGO54" s="319"/>
      <c r="TGP54" s="319"/>
      <c r="TGQ54" s="319"/>
      <c r="TGR54" s="319"/>
      <c r="TGS54" s="319"/>
      <c r="TGT54" s="319"/>
      <c r="TGU54" s="319"/>
      <c r="TGV54" s="319"/>
      <c r="TGW54" s="319"/>
      <c r="TGX54" s="319"/>
      <c r="TGY54" s="319"/>
      <c r="TGZ54" s="319"/>
      <c r="THA54" s="319"/>
      <c r="THB54" s="319"/>
      <c r="THC54" s="319"/>
      <c r="THD54" s="319"/>
      <c r="THE54" s="319"/>
      <c r="THF54" s="319"/>
      <c r="THG54" s="319"/>
      <c r="THH54" s="319"/>
      <c r="THI54" s="319"/>
      <c r="THJ54" s="319"/>
      <c r="THK54" s="319"/>
      <c r="THL54" s="319"/>
      <c r="THM54" s="319"/>
      <c r="THN54" s="319"/>
      <c r="THO54" s="319"/>
      <c r="THP54" s="319"/>
      <c r="THQ54" s="319"/>
      <c r="THR54" s="319"/>
      <c r="THS54" s="319"/>
      <c r="THT54" s="319"/>
      <c r="THU54" s="319"/>
      <c r="THV54" s="319"/>
      <c r="THW54" s="319"/>
      <c r="THX54" s="319"/>
      <c r="THY54" s="319"/>
      <c r="THZ54" s="319"/>
      <c r="TIA54" s="319"/>
      <c r="TIB54" s="319"/>
      <c r="TIC54" s="319"/>
      <c r="TID54" s="319"/>
      <c r="TIE54" s="319"/>
      <c r="TIF54" s="319"/>
      <c r="TIG54" s="319"/>
      <c r="TIH54" s="319"/>
      <c r="TII54" s="319"/>
      <c r="TIJ54" s="319"/>
      <c r="TIK54" s="319"/>
      <c r="TIL54" s="319"/>
      <c r="TIM54" s="319"/>
      <c r="TIN54" s="319"/>
      <c r="TIO54" s="319"/>
      <c r="TIP54" s="319"/>
      <c r="TIQ54" s="319"/>
      <c r="TIR54" s="319"/>
      <c r="TIS54" s="319"/>
      <c r="TIT54" s="319"/>
      <c r="TIU54" s="319"/>
      <c r="TIV54" s="319"/>
      <c r="TIW54" s="319"/>
      <c r="TIX54" s="319"/>
      <c r="TIY54" s="319"/>
      <c r="TIZ54" s="319"/>
      <c r="TJA54" s="319"/>
      <c r="TJB54" s="319"/>
      <c r="TJC54" s="319"/>
      <c r="TJD54" s="319"/>
      <c r="TJE54" s="319"/>
      <c r="TJF54" s="319"/>
      <c r="TJG54" s="319"/>
      <c r="TJH54" s="319"/>
      <c r="TJI54" s="319"/>
      <c r="TJJ54" s="319"/>
      <c r="TJK54" s="319"/>
      <c r="TJL54" s="319"/>
      <c r="TJM54" s="319"/>
      <c r="TJN54" s="319"/>
      <c r="TJO54" s="319"/>
      <c r="TJP54" s="319"/>
      <c r="TJQ54" s="319"/>
      <c r="TJR54" s="319"/>
      <c r="TJS54" s="319"/>
      <c r="TJT54" s="319"/>
      <c r="TJU54" s="319"/>
      <c r="TJV54" s="319"/>
      <c r="TJW54" s="319"/>
      <c r="TJX54" s="319"/>
      <c r="TJY54" s="319"/>
      <c r="TJZ54" s="319"/>
      <c r="TKA54" s="319"/>
      <c r="TKB54" s="319"/>
      <c r="TKC54" s="319"/>
      <c r="TKD54" s="319"/>
      <c r="TKE54" s="319"/>
      <c r="TKF54" s="319"/>
      <c r="TKG54" s="319"/>
      <c r="TKH54" s="319"/>
      <c r="TKI54" s="319"/>
      <c r="TKJ54" s="319"/>
      <c r="TKK54" s="319"/>
      <c r="TKL54" s="319"/>
      <c r="TKM54" s="319"/>
      <c r="TKN54" s="319"/>
      <c r="TKO54" s="319"/>
      <c r="TKP54" s="319"/>
      <c r="TKQ54" s="319"/>
      <c r="TKR54" s="319"/>
      <c r="TKS54" s="319"/>
      <c r="TKT54" s="319"/>
      <c r="TKU54" s="319"/>
      <c r="TKV54" s="319"/>
      <c r="TKW54" s="319"/>
      <c r="TKX54" s="319"/>
      <c r="TKY54" s="319"/>
      <c r="TKZ54" s="319"/>
      <c r="TLA54" s="319"/>
      <c r="TLB54" s="319"/>
      <c r="TLC54" s="319"/>
      <c r="TLD54" s="319"/>
      <c r="TLE54" s="319"/>
      <c r="TLF54" s="319"/>
      <c r="TLG54" s="319"/>
      <c r="TLH54" s="319"/>
      <c r="TLI54" s="319"/>
      <c r="TLJ54" s="319"/>
      <c r="TLK54" s="319"/>
      <c r="TLL54" s="319"/>
      <c r="TLM54" s="319"/>
      <c r="TLN54" s="319"/>
      <c r="TLO54" s="319"/>
      <c r="TLP54" s="319"/>
      <c r="TLQ54" s="319"/>
      <c r="TLR54" s="319"/>
      <c r="TLS54" s="319"/>
      <c r="TLT54" s="319"/>
      <c r="TLU54" s="319"/>
      <c r="TLV54" s="319"/>
      <c r="TLW54" s="319"/>
      <c r="TLX54" s="319"/>
      <c r="TLY54" s="319"/>
      <c r="TLZ54" s="319"/>
      <c r="TMA54" s="319"/>
      <c r="TMB54" s="319"/>
      <c r="TMC54" s="319"/>
      <c r="TMD54" s="319"/>
      <c r="TME54" s="319"/>
      <c r="TMF54" s="319"/>
      <c r="TMG54" s="319"/>
      <c r="TMH54" s="319"/>
      <c r="TMI54" s="319"/>
      <c r="TMJ54" s="319"/>
      <c r="TMK54" s="319"/>
      <c r="TML54" s="319"/>
      <c r="TMM54" s="319"/>
      <c r="TMN54" s="319"/>
      <c r="TMO54" s="319"/>
      <c r="TMP54" s="319"/>
      <c r="TMQ54" s="319"/>
      <c r="TMR54" s="319"/>
      <c r="TMS54" s="319"/>
      <c r="TMT54" s="319"/>
      <c r="TMU54" s="319"/>
      <c r="TMV54" s="319"/>
      <c r="TMW54" s="319"/>
      <c r="TMX54" s="319"/>
      <c r="TMY54" s="319"/>
      <c r="TMZ54" s="319"/>
      <c r="TNA54" s="319"/>
      <c r="TNB54" s="319"/>
      <c r="TNC54" s="319"/>
      <c r="TND54" s="319"/>
      <c r="TNE54" s="319"/>
      <c r="TNF54" s="319"/>
      <c r="TNG54" s="319"/>
      <c r="TNH54" s="319"/>
      <c r="TNI54" s="319"/>
      <c r="TNJ54" s="319"/>
      <c r="TNK54" s="319"/>
      <c r="TNL54" s="319"/>
      <c r="TNM54" s="319"/>
      <c r="TNN54" s="319"/>
      <c r="TNO54" s="319"/>
      <c r="TNP54" s="319"/>
      <c r="TNQ54" s="319"/>
      <c r="TNR54" s="319"/>
      <c r="TNS54" s="319"/>
      <c r="TNT54" s="319"/>
      <c r="TNU54" s="319"/>
      <c r="TNV54" s="319"/>
      <c r="TNW54" s="319"/>
      <c r="TNX54" s="319"/>
      <c r="TNY54" s="319"/>
      <c r="TNZ54" s="319"/>
      <c r="TOA54" s="319"/>
      <c r="TOB54" s="319"/>
      <c r="TOC54" s="319"/>
      <c r="TOD54" s="319"/>
      <c r="TOE54" s="319"/>
      <c r="TOF54" s="319"/>
      <c r="TOG54" s="319"/>
      <c r="TOH54" s="319"/>
      <c r="TOI54" s="319"/>
      <c r="TOJ54" s="319"/>
      <c r="TOK54" s="319"/>
      <c r="TOL54" s="319"/>
      <c r="TOM54" s="319"/>
      <c r="TON54" s="319"/>
      <c r="TOO54" s="319"/>
      <c r="TOP54" s="319"/>
      <c r="TOQ54" s="319"/>
      <c r="TOR54" s="319"/>
      <c r="TOS54" s="319"/>
      <c r="TOT54" s="319"/>
      <c r="TOU54" s="319"/>
      <c r="TOV54" s="319"/>
      <c r="TOW54" s="319"/>
      <c r="TOX54" s="319"/>
      <c r="TOY54" s="319"/>
      <c r="TOZ54" s="319"/>
      <c r="TPA54" s="319"/>
      <c r="TPB54" s="319"/>
      <c r="TPC54" s="319"/>
      <c r="TPD54" s="319"/>
      <c r="TPE54" s="319"/>
      <c r="TPF54" s="319"/>
      <c r="TPG54" s="319"/>
      <c r="TPH54" s="319"/>
      <c r="TPI54" s="319"/>
      <c r="TPJ54" s="319"/>
      <c r="TPK54" s="319"/>
      <c r="TPL54" s="319"/>
      <c r="TPM54" s="319"/>
      <c r="TPN54" s="319"/>
      <c r="TPO54" s="319"/>
      <c r="TPP54" s="319"/>
      <c r="TPQ54" s="319"/>
      <c r="TPR54" s="319"/>
      <c r="TPS54" s="319"/>
      <c r="TPT54" s="319"/>
      <c r="TPU54" s="319"/>
      <c r="TPV54" s="319"/>
      <c r="TPW54" s="319"/>
      <c r="TPX54" s="319"/>
      <c r="TPY54" s="319"/>
      <c r="TPZ54" s="319"/>
      <c r="TQA54" s="319"/>
      <c r="TQB54" s="319"/>
      <c r="TQC54" s="319"/>
      <c r="TQD54" s="319"/>
      <c r="TQE54" s="319"/>
      <c r="TQF54" s="319"/>
      <c r="TQG54" s="319"/>
      <c r="TQH54" s="319"/>
      <c r="TQI54" s="319"/>
      <c r="TQJ54" s="319"/>
      <c r="TQK54" s="319"/>
      <c r="TQL54" s="319"/>
      <c r="TQM54" s="319"/>
      <c r="TQN54" s="319"/>
      <c r="TQO54" s="319"/>
      <c r="TQP54" s="319"/>
      <c r="TQQ54" s="319"/>
      <c r="TQR54" s="319"/>
      <c r="TQS54" s="319"/>
      <c r="TQT54" s="319"/>
      <c r="TQU54" s="319"/>
      <c r="TQV54" s="319"/>
      <c r="TQW54" s="319"/>
      <c r="TQX54" s="319"/>
      <c r="TQY54" s="319"/>
      <c r="TQZ54" s="319"/>
      <c r="TRA54" s="319"/>
      <c r="TRB54" s="319"/>
      <c r="TRC54" s="319"/>
      <c r="TRD54" s="319"/>
      <c r="TRE54" s="319"/>
      <c r="TRF54" s="319"/>
      <c r="TRG54" s="319"/>
      <c r="TRH54" s="319"/>
      <c r="TRI54" s="319"/>
      <c r="TRJ54" s="319"/>
      <c r="TRK54" s="319"/>
      <c r="TRL54" s="319"/>
      <c r="TRM54" s="319"/>
      <c r="TRN54" s="319"/>
      <c r="TRO54" s="319"/>
      <c r="TRP54" s="319"/>
      <c r="TRQ54" s="319"/>
      <c r="TRR54" s="319"/>
      <c r="TRS54" s="319"/>
      <c r="TRT54" s="319"/>
      <c r="TRU54" s="319"/>
      <c r="TRV54" s="319"/>
      <c r="TRW54" s="319"/>
      <c r="TRX54" s="319"/>
      <c r="TRY54" s="319"/>
      <c r="TRZ54" s="319"/>
      <c r="TSA54" s="319"/>
      <c r="TSB54" s="319"/>
      <c r="TSC54" s="319"/>
      <c r="TSD54" s="319"/>
      <c r="TSE54" s="319"/>
      <c r="TSF54" s="319"/>
      <c r="TSG54" s="319"/>
      <c r="TSH54" s="319"/>
      <c r="TSI54" s="319"/>
      <c r="TSJ54" s="319"/>
      <c r="TSK54" s="319"/>
      <c r="TSL54" s="319"/>
      <c r="TSM54" s="319"/>
      <c r="TSN54" s="319"/>
      <c r="TSO54" s="319"/>
      <c r="TSP54" s="319"/>
      <c r="TSQ54" s="319"/>
      <c r="TSR54" s="319"/>
      <c r="TSS54" s="319"/>
      <c r="TST54" s="319"/>
      <c r="TSU54" s="319"/>
      <c r="TSV54" s="319"/>
      <c r="TSW54" s="319"/>
      <c r="TSX54" s="319"/>
      <c r="TSY54" s="319"/>
      <c r="TSZ54" s="319"/>
      <c r="TTA54" s="319"/>
      <c r="TTB54" s="319"/>
      <c r="TTC54" s="319"/>
      <c r="TTD54" s="319"/>
      <c r="TTE54" s="319"/>
      <c r="TTF54" s="319"/>
      <c r="TTG54" s="319"/>
      <c r="TTH54" s="319"/>
      <c r="TTI54" s="319"/>
      <c r="TTJ54" s="319"/>
      <c r="TTK54" s="319"/>
      <c r="TTL54" s="319"/>
      <c r="TTM54" s="319"/>
      <c r="TTN54" s="319"/>
      <c r="TTO54" s="319"/>
      <c r="TTP54" s="319"/>
      <c r="TTQ54" s="319"/>
      <c r="TTR54" s="319"/>
      <c r="TTS54" s="319"/>
      <c r="TTT54" s="319"/>
      <c r="TTU54" s="319"/>
      <c r="TTV54" s="319"/>
      <c r="TTW54" s="319"/>
      <c r="TTX54" s="319"/>
      <c r="TTY54" s="319"/>
      <c r="TTZ54" s="319"/>
      <c r="TUA54" s="319"/>
      <c r="TUB54" s="319"/>
      <c r="TUC54" s="319"/>
      <c r="TUD54" s="319"/>
      <c r="TUE54" s="319"/>
      <c r="TUF54" s="319"/>
      <c r="TUG54" s="319"/>
      <c r="TUH54" s="319"/>
      <c r="TUI54" s="319"/>
      <c r="TUJ54" s="319"/>
      <c r="TUK54" s="319"/>
      <c r="TUL54" s="319"/>
      <c r="TUM54" s="319"/>
      <c r="TUN54" s="319"/>
      <c r="TUO54" s="319"/>
      <c r="TUP54" s="319"/>
      <c r="TUQ54" s="319"/>
      <c r="TUR54" s="319"/>
      <c r="TUS54" s="319"/>
      <c r="TUT54" s="319"/>
      <c r="TUU54" s="319"/>
      <c r="TUV54" s="319"/>
      <c r="TUW54" s="319"/>
      <c r="TUX54" s="319"/>
      <c r="TUY54" s="319"/>
      <c r="TUZ54" s="319"/>
      <c r="TVA54" s="319"/>
      <c r="TVB54" s="319"/>
      <c r="TVC54" s="319"/>
      <c r="TVD54" s="319"/>
      <c r="TVE54" s="319"/>
      <c r="TVF54" s="319"/>
      <c r="TVG54" s="319"/>
      <c r="TVH54" s="319"/>
      <c r="TVI54" s="319"/>
      <c r="TVJ54" s="319"/>
      <c r="TVK54" s="319"/>
      <c r="TVL54" s="319"/>
      <c r="TVM54" s="319"/>
      <c r="TVN54" s="319"/>
      <c r="TVO54" s="319"/>
      <c r="TVP54" s="319"/>
      <c r="TVQ54" s="319"/>
      <c r="TVR54" s="319"/>
      <c r="TVS54" s="319"/>
      <c r="TVT54" s="319"/>
      <c r="TVU54" s="319"/>
      <c r="TVV54" s="319"/>
      <c r="TVW54" s="319"/>
      <c r="TVX54" s="319"/>
      <c r="TVY54" s="319"/>
      <c r="TVZ54" s="319"/>
      <c r="TWA54" s="319"/>
      <c r="TWB54" s="319"/>
      <c r="TWC54" s="319"/>
      <c r="TWD54" s="319"/>
      <c r="TWE54" s="319"/>
      <c r="TWF54" s="319"/>
      <c r="TWG54" s="319"/>
      <c r="TWH54" s="319"/>
      <c r="TWI54" s="319"/>
      <c r="TWJ54" s="319"/>
      <c r="TWK54" s="319"/>
      <c r="TWL54" s="319"/>
      <c r="TWM54" s="319"/>
      <c r="TWN54" s="319"/>
      <c r="TWO54" s="319"/>
      <c r="TWP54" s="319"/>
      <c r="TWQ54" s="319"/>
      <c r="TWR54" s="319"/>
      <c r="TWS54" s="319"/>
      <c r="TWT54" s="319"/>
      <c r="TWU54" s="319"/>
      <c r="TWV54" s="319"/>
      <c r="TWW54" s="319"/>
      <c r="TWX54" s="319"/>
      <c r="TWY54" s="319"/>
      <c r="TWZ54" s="319"/>
      <c r="TXA54" s="319"/>
      <c r="TXB54" s="319"/>
      <c r="TXC54" s="319"/>
      <c r="TXD54" s="319"/>
      <c r="TXE54" s="319"/>
      <c r="TXF54" s="319"/>
      <c r="TXG54" s="319"/>
      <c r="TXH54" s="319"/>
      <c r="TXI54" s="319"/>
      <c r="TXJ54" s="319"/>
      <c r="TXK54" s="319"/>
      <c r="TXL54" s="319"/>
      <c r="TXM54" s="319"/>
      <c r="TXN54" s="319"/>
      <c r="TXO54" s="319"/>
      <c r="TXP54" s="319"/>
      <c r="TXQ54" s="319"/>
      <c r="TXR54" s="319"/>
      <c r="TXS54" s="319"/>
      <c r="TXT54" s="319"/>
      <c r="TXU54" s="319"/>
      <c r="TXV54" s="319"/>
      <c r="TXW54" s="319"/>
      <c r="TXX54" s="319"/>
      <c r="TXY54" s="319"/>
      <c r="TXZ54" s="319"/>
      <c r="TYA54" s="319"/>
      <c r="TYB54" s="319"/>
      <c r="TYC54" s="319"/>
      <c r="TYD54" s="319"/>
      <c r="TYE54" s="319"/>
      <c r="TYF54" s="319"/>
      <c r="TYG54" s="319"/>
      <c r="TYH54" s="319"/>
      <c r="TYI54" s="319"/>
      <c r="TYJ54" s="319"/>
      <c r="TYK54" s="319"/>
      <c r="TYL54" s="319"/>
      <c r="TYM54" s="319"/>
      <c r="TYN54" s="319"/>
      <c r="TYO54" s="319"/>
      <c r="TYP54" s="319"/>
      <c r="TYQ54" s="319"/>
      <c r="TYR54" s="319"/>
      <c r="TYS54" s="319"/>
      <c r="TYT54" s="319"/>
      <c r="TYU54" s="319"/>
      <c r="TYV54" s="319"/>
      <c r="TYW54" s="319"/>
      <c r="TYX54" s="319"/>
      <c r="TYY54" s="319"/>
      <c r="TYZ54" s="319"/>
      <c r="TZA54" s="319"/>
      <c r="TZB54" s="319"/>
      <c r="TZC54" s="319"/>
      <c r="TZD54" s="319"/>
      <c r="TZE54" s="319"/>
      <c r="TZF54" s="319"/>
      <c r="TZG54" s="319"/>
      <c r="TZH54" s="319"/>
      <c r="TZI54" s="319"/>
      <c r="TZJ54" s="319"/>
      <c r="TZK54" s="319"/>
      <c r="TZL54" s="319"/>
      <c r="TZM54" s="319"/>
      <c r="TZN54" s="319"/>
      <c r="TZO54" s="319"/>
      <c r="TZP54" s="319"/>
      <c r="TZQ54" s="319"/>
      <c r="TZR54" s="319"/>
      <c r="TZS54" s="319"/>
      <c r="TZT54" s="319"/>
      <c r="TZU54" s="319"/>
      <c r="TZV54" s="319"/>
      <c r="TZW54" s="319"/>
      <c r="TZX54" s="319"/>
      <c r="TZY54" s="319"/>
      <c r="TZZ54" s="319"/>
      <c r="UAA54" s="319"/>
      <c r="UAB54" s="319"/>
      <c r="UAC54" s="319"/>
      <c r="UAD54" s="319"/>
      <c r="UAE54" s="319"/>
      <c r="UAF54" s="319"/>
      <c r="UAG54" s="319"/>
      <c r="UAH54" s="319"/>
      <c r="UAI54" s="319"/>
      <c r="UAJ54" s="319"/>
      <c r="UAK54" s="319"/>
      <c r="UAL54" s="319"/>
      <c r="UAM54" s="319"/>
      <c r="UAN54" s="319"/>
      <c r="UAO54" s="319"/>
      <c r="UAP54" s="319"/>
      <c r="UAQ54" s="319"/>
      <c r="UAR54" s="319"/>
      <c r="UAS54" s="319"/>
      <c r="UAT54" s="319"/>
      <c r="UAU54" s="319"/>
      <c r="UAV54" s="319"/>
      <c r="UAW54" s="319"/>
      <c r="UAX54" s="319"/>
      <c r="UAY54" s="319"/>
      <c r="UAZ54" s="319"/>
      <c r="UBA54" s="319"/>
      <c r="UBB54" s="319"/>
      <c r="UBC54" s="319"/>
      <c r="UBD54" s="319"/>
      <c r="UBE54" s="319"/>
      <c r="UBF54" s="319"/>
      <c r="UBG54" s="319"/>
      <c r="UBH54" s="319"/>
      <c r="UBI54" s="319"/>
      <c r="UBJ54" s="319"/>
      <c r="UBK54" s="319"/>
      <c r="UBL54" s="319"/>
      <c r="UBM54" s="319"/>
      <c r="UBN54" s="319"/>
      <c r="UBO54" s="319"/>
      <c r="UBP54" s="319"/>
      <c r="UBQ54" s="319"/>
      <c r="UBR54" s="319"/>
      <c r="UBS54" s="319"/>
      <c r="UBT54" s="319"/>
      <c r="UBU54" s="319"/>
      <c r="UBV54" s="319"/>
      <c r="UBW54" s="319"/>
      <c r="UBX54" s="319"/>
      <c r="UBY54" s="319"/>
      <c r="UBZ54" s="319"/>
      <c r="UCA54" s="319"/>
      <c r="UCB54" s="319"/>
      <c r="UCC54" s="319"/>
      <c r="UCD54" s="319"/>
      <c r="UCE54" s="319"/>
      <c r="UCF54" s="319"/>
      <c r="UCG54" s="319"/>
      <c r="UCH54" s="319"/>
      <c r="UCI54" s="319"/>
      <c r="UCJ54" s="319"/>
      <c r="UCK54" s="319"/>
      <c r="UCL54" s="319"/>
      <c r="UCM54" s="319"/>
      <c r="UCN54" s="319"/>
      <c r="UCO54" s="319"/>
      <c r="UCP54" s="319"/>
      <c r="UCQ54" s="319"/>
      <c r="UCR54" s="319"/>
      <c r="UCS54" s="319"/>
      <c r="UCT54" s="319"/>
      <c r="UCU54" s="319"/>
      <c r="UCV54" s="319"/>
      <c r="UCW54" s="319"/>
      <c r="UCX54" s="319"/>
      <c r="UCY54" s="319"/>
      <c r="UCZ54" s="319"/>
      <c r="UDA54" s="319"/>
      <c r="UDB54" s="319"/>
      <c r="UDC54" s="319"/>
      <c r="UDD54" s="319"/>
      <c r="UDE54" s="319"/>
      <c r="UDF54" s="319"/>
      <c r="UDG54" s="319"/>
      <c r="UDH54" s="319"/>
      <c r="UDI54" s="319"/>
      <c r="UDJ54" s="319"/>
      <c r="UDK54" s="319"/>
      <c r="UDL54" s="319"/>
      <c r="UDM54" s="319"/>
      <c r="UDN54" s="319"/>
      <c r="UDO54" s="319"/>
      <c r="UDP54" s="319"/>
      <c r="UDQ54" s="319"/>
      <c r="UDR54" s="319"/>
      <c r="UDS54" s="319"/>
      <c r="UDT54" s="319"/>
      <c r="UDU54" s="319"/>
      <c r="UDV54" s="319"/>
      <c r="UDW54" s="319"/>
      <c r="UDX54" s="319"/>
      <c r="UDY54" s="319"/>
      <c r="UDZ54" s="319"/>
      <c r="UEA54" s="319"/>
      <c r="UEB54" s="319"/>
      <c r="UEC54" s="319"/>
      <c r="UED54" s="319"/>
      <c r="UEE54" s="319"/>
      <c r="UEF54" s="319"/>
      <c r="UEG54" s="319"/>
      <c r="UEH54" s="319"/>
      <c r="UEI54" s="319"/>
      <c r="UEJ54" s="319"/>
      <c r="UEK54" s="319"/>
      <c r="UEL54" s="319"/>
      <c r="UEM54" s="319"/>
      <c r="UEN54" s="319"/>
      <c r="UEO54" s="319"/>
      <c r="UEP54" s="319"/>
      <c r="UEQ54" s="319"/>
      <c r="UER54" s="319"/>
      <c r="UES54" s="319"/>
      <c r="UET54" s="319"/>
      <c r="UEU54" s="319"/>
      <c r="UEV54" s="319"/>
      <c r="UEW54" s="319"/>
      <c r="UEX54" s="319"/>
      <c r="UEY54" s="319"/>
      <c r="UEZ54" s="319"/>
      <c r="UFA54" s="319"/>
      <c r="UFB54" s="319"/>
      <c r="UFC54" s="319"/>
      <c r="UFD54" s="319"/>
      <c r="UFE54" s="319"/>
      <c r="UFF54" s="319"/>
      <c r="UFG54" s="319"/>
      <c r="UFH54" s="319"/>
      <c r="UFI54" s="319"/>
      <c r="UFJ54" s="319"/>
      <c r="UFK54" s="319"/>
      <c r="UFL54" s="319"/>
      <c r="UFM54" s="319"/>
      <c r="UFN54" s="319"/>
      <c r="UFO54" s="319"/>
      <c r="UFP54" s="319"/>
      <c r="UFQ54" s="319"/>
      <c r="UFR54" s="319"/>
      <c r="UFS54" s="319"/>
      <c r="UFT54" s="319"/>
      <c r="UFU54" s="319"/>
      <c r="UFV54" s="319"/>
      <c r="UFW54" s="319"/>
      <c r="UFX54" s="319"/>
      <c r="UFY54" s="319"/>
      <c r="UFZ54" s="319"/>
      <c r="UGA54" s="319"/>
      <c r="UGB54" s="319"/>
      <c r="UGC54" s="319"/>
      <c r="UGD54" s="319"/>
      <c r="UGE54" s="319"/>
      <c r="UGF54" s="319"/>
      <c r="UGG54" s="319"/>
      <c r="UGH54" s="319"/>
      <c r="UGI54" s="319"/>
      <c r="UGJ54" s="319"/>
      <c r="UGK54" s="319"/>
      <c r="UGL54" s="319"/>
      <c r="UGM54" s="319"/>
      <c r="UGN54" s="319"/>
      <c r="UGO54" s="319"/>
      <c r="UGP54" s="319"/>
      <c r="UGQ54" s="319"/>
      <c r="UGR54" s="319"/>
      <c r="UGS54" s="319"/>
      <c r="UGT54" s="319"/>
      <c r="UGU54" s="319"/>
      <c r="UGV54" s="319"/>
      <c r="UGW54" s="319"/>
      <c r="UGX54" s="319"/>
      <c r="UGY54" s="319"/>
      <c r="UGZ54" s="319"/>
      <c r="UHA54" s="319"/>
      <c r="UHB54" s="319"/>
      <c r="UHC54" s="319"/>
      <c r="UHD54" s="319"/>
      <c r="UHE54" s="319"/>
      <c r="UHF54" s="319"/>
      <c r="UHG54" s="319"/>
      <c r="UHH54" s="319"/>
      <c r="UHI54" s="319"/>
      <c r="UHJ54" s="319"/>
      <c r="UHK54" s="319"/>
      <c r="UHL54" s="319"/>
      <c r="UHM54" s="319"/>
      <c r="UHN54" s="319"/>
      <c r="UHO54" s="319"/>
      <c r="UHP54" s="319"/>
      <c r="UHQ54" s="319"/>
      <c r="UHR54" s="319"/>
      <c r="UHS54" s="319"/>
      <c r="UHT54" s="319"/>
      <c r="UHU54" s="319"/>
      <c r="UHV54" s="319"/>
      <c r="UHW54" s="319"/>
      <c r="UHX54" s="319"/>
      <c r="UHY54" s="319"/>
      <c r="UHZ54" s="319"/>
      <c r="UIA54" s="319"/>
      <c r="UIB54" s="319"/>
      <c r="UIC54" s="319"/>
      <c r="UID54" s="319"/>
      <c r="UIE54" s="319"/>
      <c r="UIF54" s="319"/>
      <c r="UIG54" s="319"/>
      <c r="UIH54" s="319"/>
      <c r="UII54" s="319"/>
      <c r="UIJ54" s="319"/>
      <c r="UIK54" s="319"/>
      <c r="UIL54" s="319"/>
      <c r="UIM54" s="319"/>
      <c r="UIN54" s="319"/>
      <c r="UIO54" s="319"/>
      <c r="UIP54" s="319"/>
      <c r="UIQ54" s="319"/>
      <c r="UIR54" s="319"/>
      <c r="UIS54" s="319"/>
      <c r="UIT54" s="319"/>
      <c r="UIU54" s="319"/>
      <c r="UIV54" s="319"/>
      <c r="UIW54" s="319"/>
      <c r="UIX54" s="319"/>
      <c r="UIY54" s="319"/>
      <c r="UIZ54" s="319"/>
      <c r="UJA54" s="319"/>
      <c r="UJB54" s="319"/>
      <c r="UJC54" s="319"/>
      <c r="UJD54" s="319"/>
      <c r="UJE54" s="319"/>
      <c r="UJF54" s="319"/>
      <c r="UJG54" s="319"/>
      <c r="UJH54" s="319"/>
      <c r="UJI54" s="319"/>
      <c r="UJJ54" s="319"/>
      <c r="UJK54" s="319"/>
      <c r="UJL54" s="319"/>
      <c r="UJM54" s="319"/>
      <c r="UJN54" s="319"/>
      <c r="UJO54" s="319"/>
      <c r="UJP54" s="319"/>
      <c r="UJQ54" s="319"/>
      <c r="UJR54" s="319"/>
      <c r="UJS54" s="319"/>
      <c r="UJT54" s="319"/>
      <c r="UJU54" s="319"/>
      <c r="UJV54" s="319"/>
      <c r="UJW54" s="319"/>
      <c r="UJX54" s="319"/>
      <c r="UJY54" s="319"/>
      <c r="UJZ54" s="319"/>
      <c r="UKA54" s="319"/>
      <c r="UKB54" s="319"/>
      <c r="UKC54" s="319"/>
      <c r="UKD54" s="319"/>
      <c r="UKE54" s="319"/>
      <c r="UKF54" s="319"/>
      <c r="UKG54" s="319"/>
      <c r="UKH54" s="319"/>
      <c r="UKI54" s="319"/>
      <c r="UKJ54" s="319"/>
      <c r="UKK54" s="319"/>
      <c r="UKL54" s="319"/>
      <c r="UKM54" s="319"/>
      <c r="UKN54" s="319"/>
      <c r="UKO54" s="319"/>
      <c r="UKP54" s="319"/>
      <c r="UKQ54" s="319"/>
      <c r="UKR54" s="319"/>
      <c r="UKS54" s="319"/>
      <c r="UKT54" s="319"/>
      <c r="UKU54" s="319"/>
      <c r="UKV54" s="319"/>
      <c r="UKW54" s="319"/>
      <c r="UKX54" s="319"/>
      <c r="UKY54" s="319"/>
      <c r="UKZ54" s="319"/>
      <c r="ULA54" s="319"/>
      <c r="ULB54" s="319"/>
      <c r="ULC54" s="319"/>
      <c r="ULD54" s="319"/>
      <c r="ULE54" s="319"/>
      <c r="ULF54" s="319"/>
      <c r="ULG54" s="319"/>
      <c r="ULH54" s="319"/>
      <c r="ULI54" s="319"/>
      <c r="ULJ54" s="319"/>
      <c r="ULK54" s="319"/>
      <c r="ULL54" s="319"/>
      <c r="ULM54" s="319"/>
      <c r="ULN54" s="319"/>
      <c r="ULO54" s="319"/>
      <c r="ULP54" s="319"/>
      <c r="ULQ54" s="319"/>
      <c r="ULR54" s="319"/>
      <c r="ULS54" s="319"/>
      <c r="ULT54" s="319"/>
      <c r="ULU54" s="319"/>
      <c r="ULV54" s="319"/>
      <c r="ULW54" s="319"/>
      <c r="ULX54" s="319"/>
      <c r="ULY54" s="319"/>
      <c r="ULZ54" s="319"/>
      <c r="UMA54" s="319"/>
      <c r="UMB54" s="319"/>
      <c r="UMC54" s="319"/>
      <c r="UMD54" s="319"/>
      <c r="UME54" s="319"/>
      <c r="UMF54" s="319"/>
      <c r="UMG54" s="319"/>
      <c r="UMH54" s="319"/>
      <c r="UMI54" s="319"/>
      <c r="UMJ54" s="319"/>
      <c r="UMK54" s="319"/>
      <c r="UML54" s="319"/>
      <c r="UMM54" s="319"/>
      <c r="UMN54" s="319"/>
      <c r="UMO54" s="319"/>
      <c r="UMP54" s="319"/>
      <c r="UMQ54" s="319"/>
      <c r="UMR54" s="319"/>
      <c r="UMS54" s="319"/>
      <c r="UMT54" s="319"/>
      <c r="UMU54" s="319"/>
      <c r="UMV54" s="319"/>
      <c r="UMW54" s="319"/>
      <c r="UMX54" s="319"/>
      <c r="UMY54" s="319"/>
      <c r="UMZ54" s="319"/>
      <c r="UNA54" s="319"/>
      <c r="UNB54" s="319"/>
      <c r="UNC54" s="319"/>
      <c r="UND54" s="319"/>
      <c r="UNE54" s="319"/>
      <c r="UNF54" s="319"/>
      <c r="UNG54" s="319"/>
      <c r="UNH54" s="319"/>
      <c r="UNI54" s="319"/>
      <c r="UNJ54" s="319"/>
      <c r="UNK54" s="319"/>
      <c r="UNL54" s="319"/>
      <c r="UNM54" s="319"/>
      <c r="UNN54" s="319"/>
      <c r="UNO54" s="319"/>
      <c r="UNP54" s="319"/>
      <c r="UNQ54" s="319"/>
      <c r="UNR54" s="319"/>
      <c r="UNS54" s="319"/>
      <c r="UNT54" s="319"/>
      <c r="UNU54" s="319"/>
      <c r="UNV54" s="319"/>
      <c r="UNW54" s="319"/>
      <c r="UNX54" s="319"/>
      <c r="UNY54" s="319"/>
      <c r="UNZ54" s="319"/>
      <c r="UOA54" s="319"/>
      <c r="UOB54" s="319"/>
      <c r="UOC54" s="319"/>
      <c r="UOD54" s="319"/>
      <c r="UOE54" s="319"/>
      <c r="UOF54" s="319"/>
      <c r="UOG54" s="319"/>
      <c r="UOH54" s="319"/>
      <c r="UOI54" s="319"/>
      <c r="UOJ54" s="319"/>
      <c r="UOK54" s="319"/>
      <c r="UOL54" s="319"/>
      <c r="UOM54" s="319"/>
      <c r="UON54" s="319"/>
      <c r="UOO54" s="319"/>
      <c r="UOP54" s="319"/>
      <c r="UOQ54" s="319"/>
      <c r="UOR54" s="319"/>
      <c r="UOS54" s="319"/>
      <c r="UOT54" s="319"/>
      <c r="UOU54" s="319"/>
      <c r="UOV54" s="319"/>
      <c r="UOW54" s="319"/>
      <c r="UOX54" s="319"/>
      <c r="UOY54" s="319"/>
      <c r="UOZ54" s="319"/>
      <c r="UPA54" s="319"/>
      <c r="UPB54" s="319"/>
      <c r="UPC54" s="319"/>
      <c r="UPD54" s="319"/>
      <c r="UPE54" s="319"/>
      <c r="UPF54" s="319"/>
      <c r="UPG54" s="319"/>
      <c r="UPH54" s="319"/>
      <c r="UPI54" s="319"/>
      <c r="UPJ54" s="319"/>
      <c r="UPK54" s="319"/>
      <c r="UPL54" s="319"/>
      <c r="UPM54" s="319"/>
      <c r="UPN54" s="319"/>
      <c r="UPO54" s="319"/>
      <c r="UPP54" s="319"/>
      <c r="UPQ54" s="319"/>
      <c r="UPR54" s="319"/>
      <c r="UPS54" s="319"/>
      <c r="UPT54" s="319"/>
      <c r="UPU54" s="319"/>
      <c r="UPV54" s="319"/>
      <c r="UPW54" s="319"/>
      <c r="UPX54" s="319"/>
      <c r="UPY54" s="319"/>
      <c r="UPZ54" s="319"/>
      <c r="UQA54" s="319"/>
      <c r="UQB54" s="319"/>
      <c r="UQC54" s="319"/>
      <c r="UQD54" s="319"/>
      <c r="UQE54" s="319"/>
      <c r="UQF54" s="319"/>
      <c r="UQG54" s="319"/>
      <c r="UQH54" s="319"/>
      <c r="UQI54" s="319"/>
      <c r="UQJ54" s="319"/>
      <c r="UQK54" s="319"/>
      <c r="UQL54" s="319"/>
      <c r="UQM54" s="319"/>
      <c r="UQN54" s="319"/>
      <c r="UQO54" s="319"/>
      <c r="UQP54" s="319"/>
      <c r="UQQ54" s="319"/>
      <c r="UQR54" s="319"/>
      <c r="UQS54" s="319"/>
      <c r="UQT54" s="319"/>
      <c r="UQU54" s="319"/>
      <c r="UQV54" s="319"/>
      <c r="UQW54" s="319"/>
      <c r="UQX54" s="319"/>
      <c r="UQY54" s="319"/>
      <c r="UQZ54" s="319"/>
      <c r="URA54" s="319"/>
      <c r="URB54" s="319"/>
      <c r="URC54" s="319"/>
      <c r="URD54" s="319"/>
      <c r="URE54" s="319"/>
      <c r="URF54" s="319"/>
      <c r="URG54" s="319"/>
      <c r="URH54" s="319"/>
      <c r="URI54" s="319"/>
      <c r="URJ54" s="319"/>
      <c r="URK54" s="319"/>
      <c r="URL54" s="319"/>
      <c r="URM54" s="319"/>
      <c r="URN54" s="319"/>
      <c r="URO54" s="319"/>
      <c r="URP54" s="319"/>
      <c r="URQ54" s="319"/>
      <c r="URR54" s="319"/>
      <c r="URS54" s="319"/>
      <c r="URT54" s="319"/>
      <c r="URU54" s="319"/>
      <c r="URV54" s="319"/>
      <c r="URW54" s="319"/>
      <c r="URX54" s="319"/>
      <c r="URY54" s="319"/>
      <c r="URZ54" s="319"/>
      <c r="USA54" s="319"/>
      <c r="USB54" s="319"/>
      <c r="USC54" s="319"/>
      <c r="USD54" s="319"/>
      <c r="USE54" s="319"/>
      <c r="USF54" s="319"/>
      <c r="USG54" s="319"/>
      <c r="USH54" s="319"/>
      <c r="USI54" s="319"/>
      <c r="USJ54" s="319"/>
      <c r="USK54" s="319"/>
      <c r="USL54" s="319"/>
      <c r="USM54" s="319"/>
      <c r="USN54" s="319"/>
      <c r="USO54" s="319"/>
      <c r="USP54" s="319"/>
      <c r="USQ54" s="319"/>
      <c r="USR54" s="319"/>
      <c r="USS54" s="319"/>
      <c r="UST54" s="319"/>
      <c r="USU54" s="319"/>
      <c r="USV54" s="319"/>
      <c r="USW54" s="319"/>
      <c r="USX54" s="319"/>
      <c r="USY54" s="319"/>
      <c r="USZ54" s="319"/>
      <c r="UTA54" s="319"/>
      <c r="UTB54" s="319"/>
      <c r="UTC54" s="319"/>
      <c r="UTD54" s="319"/>
      <c r="UTE54" s="319"/>
      <c r="UTF54" s="319"/>
      <c r="UTG54" s="319"/>
      <c r="UTH54" s="319"/>
      <c r="UTI54" s="319"/>
      <c r="UTJ54" s="319"/>
      <c r="UTK54" s="319"/>
      <c r="UTL54" s="319"/>
      <c r="UTM54" s="319"/>
      <c r="UTN54" s="319"/>
      <c r="UTO54" s="319"/>
      <c r="UTP54" s="319"/>
      <c r="UTQ54" s="319"/>
      <c r="UTR54" s="319"/>
      <c r="UTS54" s="319"/>
      <c r="UTT54" s="319"/>
      <c r="UTU54" s="319"/>
      <c r="UTV54" s="319"/>
      <c r="UTW54" s="319"/>
      <c r="UTX54" s="319"/>
      <c r="UTY54" s="319"/>
      <c r="UTZ54" s="319"/>
      <c r="UUA54" s="319"/>
      <c r="UUB54" s="319"/>
      <c r="UUC54" s="319"/>
      <c r="UUD54" s="319"/>
      <c r="UUE54" s="319"/>
      <c r="UUF54" s="319"/>
      <c r="UUG54" s="319"/>
      <c r="UUH54" s="319"/>
      <c r="UUI54" s="319"/>
      <c r="UUJ54" s="319"/>
      <c r="UUK54" s="319"/>
      <c r="UUL54" s="319"/>
      <c r="UUM54" s="319"/>
      <c r="UUN54" s="319"/>
      <c r="UUO54" s="319"/>
      <c r="UUP54" s="319"/>
      <c r="UUQ54" s="319"/>
      <c r="UUR54" s="319"/>
      <c r="UUS54" s="319"/>
      <c r="UUT54" s="319"/>
      <c r="UUU54" s="319"/>
      <c r="UUV54" s="319"/>
      <c r="UUW54" s="319"/>
      <c r="UUX54" s="319"/>
      <c r="UUY54" s="319"/>
      <c r="UUZ54" s="319"/>
      <c r="UVA54" s="319"/>
      <c r="UVB54" s="319"/>
      <c r="UVC54" s="319"/>
      <c r="UVD54" s="319"/>
      <c r="UVE54" s="319"/>
      <c r="UVF54" s="319"/>
      <c r="UVG54" s="319"/>
      <c r="UVH54" s="319"/>
      <c r="UVI54" s="319"/>
      <c r="UVJ54" s="319"/>
      <c r="UVK54" s="319"/>
      <c r="UVL54" s="319"/>
      <c r="UVM54" s="319"/>
      <c r="UVN54" s="319"/>
      <c r="UVO54" s="319"/>
      <c r="UVP54" s="319"/>
      <c r="UVQ54" s="319"/>
      <c r="UVR54" s="319"/>
      <c r="UVS54" s="319"/>
      <c r="UVT54" s="319"/>
      <c r="UVU54" s="319"/>
      <c r="UVV54" s="319"/>
      <c r="UVW54" s="319"/>
      <c r="UVX54" s="319"/>
      <c r="UVY54" s="319"/>
      <c r="UVZ54" s="319"/>
      <c r="UWA54" s="319"/>
      <c r="UWB54" s="319"/>
      <c r="UWC54" s="319"/>
      <c r="UWD54" s="319"/>
      <c r="UWE54" s="319"/>
      <c r="UWF54" s="319"/>
      <c r="UWG54" s="319"/>
      <c r="UWH54" s="319"/>
      <c r="UWI54" s="319"/>
      <c r="UWJ54" s="319"/>
      <c r="UWK54" s="319"/>
      <c r="UWL54" s="319"/>
      <c r="UWM54" s="319"/>
      <c r="UWN54" s="319"/>
      <c r="UWO54" s="319"/>
      <c r="UWP54" s="319"/>
      <c r="UWQ54" s="319"/>
      <c r="UWR54" s="319"/>
      <c r="UWS54" s="319"/>
      <c r="UWT54" s="319"/>
      <c r="UWU54" s="319"/>
      <c r="UWV54" s="319"/>
      <c r="UWW54" s="319"/>
      <c r="UWX54" s="319"/>
      <c r="UWY54" s="319"/>
      <c r="UWZ54" s="319"/>
      <c r="UXA54" s="319"/>
      <c r="UXB54" s="319"/>
      <c r="UXC54" s="319"/>
      <c r="UXD54" s="319"/>
      <c r="UXE54" s="319"/>
      <c r="UXF54" s="319"/>
      <c r="UXG54" s="319"/>
      <c r="UXH54" s="319"/>
      <c r="UXI54" s="319"/>
      <c r="UXJ54" s="319"/>
      <c r="UXK54" s="319"/>
      <c r="UXL54" s="319"/>
      <c r="UXM54" s="319"/>
      <c r="UXN54" s="319"/>
      <c r="UXO54" s="319"/>
      <c r="UXP54" s="319"/>
      <c r="UXQ54" s="319"/>
      <c r="UXR54" s="319"/>
      <c r="UXS54" s="319"/>
      <c r="UXT54" s="319"/>
      <c r="UXU54" s="319"/>
      <c r="UXV54" s="319"/>
      <c r="UXW54" s="319"/>
      <c r="UXX54" s="319"/>
      <c r="UXY54" s="319"/>
      <c r="UXZ54" s="319"/>
      <c r="UYA54" s="319"/>
      <c r="UYB54" s="319"/>
      <c r="UYC54" s="319"/>
      <c r="UYD54" s="319"/>
      <c r="UYE54" s="319"/>
      <c r="UYF54" s="319"/>
      <c r="UYG54" s="319"/>
      <c r="UYH54" s="319"/>
      <c r="UYI54" s="319"/>
      <c r="UYJ54" s="319"/>
      <c r="UYK54" s="319"/>
      <c r="UYL54" s="319"/>
      <c r="UYM54" s="319"/>
      <c r="UYN54" s="319"/>
      <c r="UYO54" s="319"/>
      <c r="UYP54" s="319"/>
      <c r="UYQ54" s="319"/>
      <c r="UYR54" s="319"/>
      <c r="UYS54" s="319"/>
      <c r="UYT54" s="319"/>
      <c r="UYU54" s="319"/>
      <c r="UYV54" s="319"/>
      <c r="UYW54" s="319"/>
      <c r="UYX54" s="319"/>
      <c r="UYY54" s="319"/>
      <c r="UYZ54" s="319"/>
      <c r="UZA54" s="319"/>
      <c r="UZB54" s="319"/>
      <c r="UZC54" s="319"/>
      <c r="UZD54" s="319"/>
      <c r="UZE54" s="319"/>
      <c r="UZF54" s="319"/>
      <c r="UZG54" s="319"/>
      <c r="UZH54" s="319"/>
      <c r="UZI54" s="319"/>
      <c r="UZJ54" s="319"/>
      <c r="UZK54" s="319"/>
      <c r="UZL54" s="319"/>
      <c r="UZM54" s="319"/>
      <c r="UZN54" s="319"/>
      <c r="UZO54" s="319"/>
      <c r="UZP54" s="319"/>
      <c r="UZQ54" s="319"/>
      <c r="UZR54" s="319"/>
      <c r="UZS54" s="319"/>
      <c r="UZT54" s="319"/>
      <c r="UZU54" s="319"/>
      <c r="UZV54" s="319"/>
      <c r="UZW54" s="319"/>
      <c r="UZX54" s="319"/>
      <c r="UZY54" s="319"/>
      <c r="UZZ54" s="319"/>
      <c r="VAA54" s="319"/>
      <c r="VAB54" s="319"/>
      <c r="VAC54" s="319"/>
      <c r="VAD54" s="319"/>
      <c r="VAE54" s="319"/>
      <c r="VAF54" s="319"/>
      <c r="VAG54" s="319"/>
      <c r="VAH54" s="319"/>
      <c r="VAI54" s="319"/>
      <c r="VAJ54" s="319"/>
      <c r="VAK54" s="319"/>
      <c r="VAL54" s="319"/>
      <c r="VAM54" s="319"/>
      <c r="VAN54" s="319"/>
      <c r="VAO54" s="319"/>
      <c r="VAP54" s="319"/>
      <c r="VAQ54" s="319"/>
      <c r="VAR54" s="319"/>
      <c r="VAS54" s="319"/>
      <c r="VAT54" s="319"/>
      <c r="VAU54" s="319"/>
      <c r="VAV54" s="319"/>
      <c r="VAW54" s="319"/>
      <c r="VAX54" s="319"/>
      <c r="VAY54" s="319"/>
      <c r="VAZ54" s="319"/>
      <c r="VBA54" s="319"/>
      <c r="VBB54" s="319"/>
      <c r="VBC54" s="319"/>
      <c r="VBD54" s="319"/>
      <c r="VBE54" s="319"/>
      <c r="VBF54" s="319"/>
      <c r="VBG54" s="319"/>
      <c r="VBH54" s="319"/>
      <c r="VBI54" s="319"/>
      <c r="VBJ54" s="319"/>
      <c r="VBK54" s="319"/>
      <c r="VBL54" s="319"/>
      <c r="VBM54" s="319"/>
      <c r="VBN54" s="319"/>
      <c r="VBO54" s="319"/>
      <c r="VBP54" s="319"/>
      <c r="VBQ54" s="319"/>
      <c r="VBR54" s="319"/>
      <c r="VBS54" s="319"/>
      <c r="VBT54" s="319"/>
      <c r="VBU54" s="319"/>
      <c r="VBV54" s="319"/>
      <c r="VBW54" s="319"/>
      <c r="VBX54" s="319"/>
      <c r="VBY54" s="319"/>
      <c r="VBZ54" s="319"/>
      <c r="VCA54" s="319"/>
      <c r="VCB54" s="319"/>
      <c r="VCC54" s="319"/>
      <c r="VCD54" s="319"/>
      <c r="VCE54" s="319"/>
      <c r="VCF54" s="319"/>
      <c r="VCG54" s="319"/>
      <c r="VCH54" s="319"/>
      <c r="VCI54" s="319"/>
      <c r="VCJ54" s="319"/>
      <c r="VCK54" s="319"/>
      <c r="VCL54" s="319"/>
      <c r="VCM54" s="319"/>
      <c r="VCN54" s="319"/>
      <c r="VCO54" s="319"/>
      <c r="VCP54" s="319"/>
      <c r="VCQ54" s="319"/>
      <c r="VCR54" s="319"/>
      <c r="VCS54" s="319"/>
      <c r="VCT54" s="319"/>
      <c r="VCU54" s="319"/>
      <c r="VCV54" s="319"/>
      <c r="VCW54" s="319"/>
      <c r="VCX54" s="319"/>
      <c r="VCY54" s="319"/>
      <c r="VCZ54" s="319"/>
      <c r="VDA54" s="319"/>
      <c r="VDB54" s="319"/>
      <c r="VDC54" s="319"/>
      <c r="VDD54" s="319"/>
      <c r="VDE54" s="319"/>
      <c r="VDF54" s="319"/>
      <c r="VDG54" s="319"/>
      <c r="VDH54" s="319"/>
      <c r="VDI54" s="319"/>
      <c r="VDJ54" s="319"/>
      <c r="VDK54" s="319"/>
      <c r="VDL54" s="319"/>
      <c r="VDM54" s="319"/>
      <c r="VDN54" s="319"/>
      <c r="VDO54" s="319"/>
      <c r="VDP54" s="319"/>
      <c r="VDQ54" s="319"/>
      <c r="VDR54" s="319"/>
      <c r="VDS54" s="319"/>
      <c r="VDT54" s="319"/>
      <c r="VDU54" s="319"/>
      <c r="VDV54" s="319"/>
      <c r="VDW54" s="319"/>
      <c r="VDX54" s="319"/>
      <c r="VDY54" s="319"/>
      <c r="VDZ54" s="319"/>
      <c r="VEA54" s="319"/>
      <c r="VEB54" s="319"/>
      <c r="VEC54" s="319"/>
      <c r="VED54" s="319"/>
      <c r="VEE54" s="319"/>
      <c r="VEF54" s="319"/>
      <c r="VEG54" s="319"/>
      <c r="VEH54" s="319"/>
      <c r="VEI54" s="319"/>
      <c r="VEJ54" s="319"/>
      <c r="VEK54" s="319"/>
      <c r="VEL54" s="319"/>
      <c r="VEM54" s="319"/>
      <c r="VEN54" s="319"/>
      <c r="VEO54" s="319"/>
      <c r="VEP54" s="319"/>
      <c r="VEQ54" s="319"/>
      <c r="VER54" s="319"/>
      <c r="VES54" s="319"/>
      <c r="VET54" s="319"/>
      <c r="VEU54" s="319"/>
      <c r="VEV54" s="319"/>
      <c r="VEW54" s="319"/>
      <c r="VEX54" s="319"/>
      <c r="VEY54" s="319"/>
      <c r="VEZ54" s="319"/>
      <c r="VFA54" s="319"/>
      <c r="VFB54" s="319"/>
      <c r="VFC54" s="319"/>
      <c r="VFD54" s="319"/>
      <c r="VFE54" s="319"/>
      <c r="VFF54" s="319"/>
      <c r="VFG54" s="319"/>
      <c r="VFH54" s="319"/>
      <c r="VFI54" s="319"/>
      <c r="VFJ54" s="319"/>
      <c r="VFK54" s="319"/>
      <c r="VFL54" s="319"/>
      <c r="VFM54" s="319"/>
      <c r="VFN54" s="319"/>
      <c r="VFO54" s="319"/>
      <c r="VFP54" s="319"/>
      <c r="VFQ54" s="319"/>
      <c r="VFR54" s="319"/>
      <c r="VFS54" s="319"/>
      <c r="VFT54" s="319"/>
      <c r="VFU54" s="319"/>
      <c r="VFV54" s="319"/>
      <c r="VFW54" s="319"/>
      <c r="VFX54" s="319"/>
      <c r="VFY54" s="319"/>
      <c r="VFZ54" s="319"/>
      <c r="VGA54" s="319"/>
      <c r="VGB54" s="319"/>
      <c r="VGC54" s="319"/>
      <c r="VGD54" s="319"/>
      <c r="VGE54" s="319"/>
      <c r="VGF54" s="319"/>
      <c r="VGG54" s="319"/>
      <c r="VGH54" s="319"/>
      <c r="VGI54" s="319"/>
      <c r="VGJ54" s="319"/>
      <c r="VGK54" s="319"/>
      <c r="VGL54" s="319"/>
      <c r="VGM54" s="319"/>
      <c r="VGN54" s="319"/>
      <c r="VGO54" s="319"/>
      <c r="VGP54" s="319"/>
      <c r="VGQ54" s="319"/>
      <c r="VGR54" s="319"/>
      <c r="VGS54" s="319"/>
      <c r="VGT54" s="319"/>
      <c r="VGU54" s="319"/>
      <c r="VGV54" s="319"/>
      <c r="VGW54" s="319"/>
      <c r="VGX54" s="319"/>
      <c r="VGY54" s="319"/>
      <c r="VGZ54" s="319"/>
      <c r="VHA54" s="319"/>
      <c r="VHB54" s="319"/>
      <c r="VHC54" s="319"/>
      <c r="VHD54" s="319"/>
      <c r="VHE54" s="319"/>
      <c r="VHF54" s="319"/>
      <c r="VHG54" s="319"/>
      <c r="VHH54" s="319"/>
      <c r="VHI54" s="319"/>
      <c r="VHJ54" s="319"/>
      <c r="VHK54" s="319"/>
      <c r="VHL54" s="319"/>
      <c r="VHM54" s="319"/>
      <c r="VHN54" s="319"/>
      <c r="VHO54" s="319"/>
      <c r="VHP54" s="319"/>
      <c r="VHQ54" s="319"/>
      <c r="VHR54" s="319"/>
      <c r="VHS54" s="319"/>
      <c r="VHT54" s="319"/>
      <c r="VHU54" s="319"/>
      <c r="VHV54" s="319"/>
      <c r="VHW54" s="319"/>
      <c r="VHX54" s="319"/>
      <c r="VHY54" s="319"/>
      <c r="VHZ54" s="319"/>
      <c r="VIA54" s="319"/>
      <c r="VIB54" s="319"/>
      <c r="VIC54" s="319"/>
      <c r="VID54" s="319"/>
      <c r="VIE54" s="319"/>
      <c r="VIF54" s="319"/>
      <c r="VIG54" s="319"/>
      <c r="VIH54" s="319"/>
      <c r="VII54" s="319"/>
      <c r="VIJ54" s="319"/>
      <c r="VIK54" s="319"/>
      <c r="VIL54" s="319"/>
      <c r="VIM54" s="319"/>
      <c r="VIN54" s="319"/>
      <c r="VIO54" s="319"/>
      <c r="VIP54" s="319"/>
      <c r="VIQ54" s="319"/>
      <c r="VIR54" s="319"/>
      <c r="VIS54" s="319"/>
      <c r="VIT54" s="319"/>
      <c r="VIU54" s="319"/>
      <c r="VIV54" s="319"/>
      <c r="VIW54" s="319"/>
      <c r="VIX54" s="319"/>
      <c r="VIY54" s="319"/>
      <c r="VIZ54" s="319"/>
      <c r="VJA54" s="319"/>
      <c r="VJB54" s="319"/>
      <c r="VJC54" s="319"/>
      <c r="VJD54" s="319"/>
      <c r="VJE54" s="319"/>
      <c r="VJF54" s="319"/>
      <c r="VJG54" s="319"/>
      <c r="VJH54" s="319"/>
      <c r="VJI54" s="319"/>
      <c r="VJJ54" s="319"/>
      <c r="VJK54" s="319"/>
      <c r="VJL54" s="319"/>
      <c r="VJM54" s="319"/>
      <c r="VJN54" s="319"/>
      <c r="VJO54" s="319"/>
      <c r="VJP54" s="319"/>
      <c r="VJQ54" s="319"/>
      <c r="VJR54" s="319"/>
      <c r="VJS54" s="319"/>
      <c r="VJT54" s="319"/>
      <c r="VJU54" s="319"/>
      <c r="VJV54" s="319"/>
      <c r="VJW54" s="319"/>
      <c r="VJX54" s="319"/>
      <c r="VJY54" s="319"/>
      <c r="VJZ54" s="319"/>
      <c r="VKA54" s="319"/>
      <c r="VKB54" s="319"/>
      <c r="VKC54" s="319"/>
      <c r="VKD54" s="319"/>
      <c r="VKE54" s="319"/>
      <c r="VKF54" s="319"/>
      <c r="VKG54" s="319"/>
      <c r="VKH54" s="319"/>
      <c r="VKI54" s="319"/>
      <c r="VKJ54" s="319"/>
      <c r="VKK54" s="319"/>
      <c r="VKL54" s="319"/>
      <c r="VKM54" s="319"/>
      <c r="VKN54" s="319"/>
      <c r="VKO54" s="319"/>
      <c r="VKP54" s="319"/>
      <c r="VKQ54" s="319"/>
      <c r="VKR54" s="319"/>
      <c r="VKS54" s="319"/>
      <c r="VKT54" s="319"/>
      <c r="VKU54" s="319"/>
      <c r="VKV54" s="319"/>
      <c r="VKW54" s="319"/>
      <c r="VKX54" s="319"/>
      <c r="VKY54" s="319"/>
      <c r="VKZ54" s="319"/>
      <c r="VLA54" s="319"/>
      <c r="VLB54" s="319"/>
      <c r="VLC54" s="319"/>
      <c r="VLD54" s="319"/>
      <c r="VLE54" s="319"/>
      <c r="VLF54" s="319"/>
      <c r="VLG54" s="319"/>
      <c r="VLH54" s="319"/>
      <c r="VLI54" s="319"/>
      <c r="VLJ54" s="319"/>
      <c r="VLK54" s="319"/>
      <c r="VLL54" s="319"/>
      <c r="VLM54" s="319"/>
      <c r="VLN54" s="319"/>
      <c r="VLO54" s="319"/>
      <c r="VLP54" s="319"/>
      <c r="VLQ54" s="319"/>
      <c r="VLR54" s="319"/>
      <c r="VLS54" s="319"/>
      <c r="VLT54" s="319"/>
      <c r="VLU54" s="319"/>
      <c r="VLV54" s="319"/>
      <c r="VLW54" s="319"/>
      <c r="VLX54" s="319"/>
      <c r="VLY54" s="319"/>
      <c r="VLZ54" s="319"/>
      <c r="VMA54" s="319"/>
      <c r="VMB54" s="319"/>
      <c r="VMC54" s="319"/>
      <c r="VMD54" s="319"/>
      <c r="VME54" s="319"/>
      <c r="VMF54" s="319"/>
      <c r="VMG54" s="319"/>
      <c r="VMH54" s="319"/>
      <c r="VMI54" s="319"/>
      <c r="VMJ54" s="319"/>
      <c r="VMK54" s="319"/>
      <c r="VML54" s="319"/>
      <c r="VMM54" s="319"/>
      <c r="VMN54" s="319"/>
      <c r="VMO54" s="319"/>
      <c r="VMP54" s="319"/>
      <c r="VMQ54" s="319"/>
      <c r="VMR54" s="319"/>
      <c r="VMS54" s="319"/>
      <c r="VMT54" s="319"/>
      <c r="VMU54" s="319"/>
      <c r="VMV54" s="319"/>
      <c r="VMW54" s="319"/>
      <c r="VMX54" s="319"/>
      <c r="VMY54" s="319"/>
      <c r="VMZ54" s="319"/>
      <c r="VNA54" s="319"/>
      <c r="VNB54" s="319"/>
      <c r="VNC54" s="319"/>
      <c r="VND54" s="319"/>
      <c r="VNE54" s="319"/>
      <c r="VNF54" s="319"/>
      <c r="VNG54" s="319"/>
      <c r="VNH54" s="319"/>
      <c r="VNI54" s="319"/>
      <c r="VNJ54" s="319"/>
      <c r="VNK54" s="319"/>
      <c r="VNL54" s="319"/>
      <c r="VNM54" s="319"/>
      <c r="VNN54" s="319"/>
      <c r="VNO54" s="319"/>
      <c r="VNP54" s="319"/>
      <c r="VNQ54" s="319"/>
      <c r="VNR54" s="319"/>
      <c r="VNS54" s="319"/>
      <c r="VNT54" s="319"/>
      <c r="VNU54" s="319"/>
      <c r="VNV54" s="319"/>
      <c r="VNW54" s="319"/>
      <c r="VNX54" s="319"/>
      <c r="VNY54" s="319"/>
      <c r="VNZ54" s="319"/>
      <c r="VOA54" s="319"/>
      <c r="VOB54" s="319"/>
      <c r="VOC54" s="319"/>
      <c r="VOD54" s="319"/>
      <c r="VOE54" s="319"/>
      <c r="VOF54" s="319"/>
      <c r="VOG54" s="319"/>
      <c r="VOH54" s="319"/>
      <c r="VOI54" s="319"/>
      <c r="VOJ54" s="319"/>
      <c r="VOK54" s="319"/>
      <c r="VOL54" s="319"/>
      <c r="VOM54" s="319"/>
      <c r="VON54" s="319"/>
      <c r="VOO54" s="319"/>
      <c r="VOP54" s="319"/>
      <c r="VOQ54" s="319"/>
      <c r="VOR54" s="319"/>
      <c r="VOS54" s="319"/>
      <c r="VOT54" s="319"/>
      <c r="VOU54" s="319"/>
      <c r="VOV54" s="319"/>
      <c r="VOW54" s="319"/>
      <c r="VOX54" s="319"/>
      <c r="VOY54" s="319"/>
      <c r="VOZ54" s="319"/>
      <c r="VPA54" s="319"/>
      <c r="VPB54" s="319"/>
      <c r="VPC54" s="319"/>
      <c r="VPD54" s="319"/>
      <c r="VPE54" s="319"/>
      <c r="VPF54" s="319"/>
      <c r="VPG54" s="319"/>
      <c r="VPH54" s="319"/>
      <c r="VPI54" s="319"/>
      <c r="VPJ54" s="319"/>
      <c r="VPK54" s="319"/>
      <c r="VPL54" s="319"/>
      <c r="VPM54" s="319"/>
      <c r="VPN54" s="319"/>
      <c r="VPO54" s="319"/>
      <c r="VPP54" s="319"/>
      <c r="VPQ54" s="319"/>
      <c r="VPR54" s="319"/>
      <c r="VPS54" s="319"/>
      <c r="VPT54" s="319"/>
      <c r="VPU54" s="319"/>
      <c r="VPV54" s="319"/>
      <c r="VPW54" s="319"/>
      <c r="VPX54" s="319"/>
      <c r="VPY54" s="319"/>
      <c r="VPZ54" s="319"/>
      <c r="VQA54" s="319"/>
      <c r="VQB54" s="319"/>
      <c r="VQC54" s="319"/>
      <c r="VQD54" s="319"/>
      <c r="VQE54" s="319"/>
      <c r="VQF54" s="319"/>
      <c r="VQG54" s="319"/>
      <c r="VQH54" s="319"/>
      <c r="VQI54" s="319"/>
      <c r="VQJ54" s="319"/>
      <c r="VQK54" s="319"/>
      <c r="VQL54" s="319"/>
      <c r="VQM54" s="319"/>
      <c r="VQN54" s="319"/>
      <c r="VQO54" s="319"/>
      <c r="VQP54" s="319"/>
      <c r="VQQ54" s="319"/>
      <c r="VQR54" s="319"/>
      <c r="VQS54" s="319"/>
      <c r="VQT54" s="319"/>
      <c r="VQU54" s="319"/>
      <c r="VQV54" s="319"/>
      <c r="VQW54" s="319"/>
      <c r="VQX54" s="319"/>
      <c r="VQY54" s="319"/>
      <c r="VQZ54" s="319"/>
      <c r="VRA54" s="319"/>
      <c r="VRB54" s="319"/>
      <c r="VRC54" s="319"/>
      <c r="VRD54" s="319"/>
      <c r="VRE54" s="319"/>
      <c r="VRF54" s="319"/>
      <c r="VRG54" s="319"/>
      <c r="VRH54" s="319"/>
      <c r="VRI54" s="319"/>
      <c r="VRJ54" s="319"/>
      <c r="VRK54" s="319"/>
      <c r="VRL54" s="319"/>
      <c r="VRM54" s="319"/>
      <c r="VRN54" s="319"/>
      <c r="VRO54" s="319"/>
      <c r="VRP54" s="319"/>
      <c r="VRQ54" s="319"/>
      <c r="VRR54" s="319"/>
      <c r="VRS54" s="319"/>
      <c r="VRT54" s="319"/>
      <c r="VRU54" s="319"/>
      <c r="VRV54" s="319"/>
      <c r="VRW54" s="319"/>
      <c r="VRX54" s="319"/>
      <c r="VRY54" s="319"/>
      <c r="VRZ54" s="319"/>
      <c r="VSA54" s="319"/>
      <c r="VSB54" s="319"/>
      <c r="VSC54" s="319"/>
      <c r="VSD54" s="319"/>
      <c r="VSE54" s="319"/>
      <c r="VSF54" s="319"/>
      <c r="VSG54" s="319"/>
      <c r="VSH54" s="319"/>
      <c r="VSI54" s="319"/>
      <c r="VSJ54" s="319"/>
      <c r="VSK54" s="319"/>
      <c r="VSL54" s="319"/>
      <c r="VSM54" s="319"/>
      <c r="VSN54" s="319"/>
      <c r="VSO54" s="319"/>
      <c r="VSP54" s="319"/>
      <c r="VSQ54" s="319"/>
      <c r="VSR54" s="319"/>
      <c r="VSS54" s="319"/>
      <c r="VST54" s="319"/>
      <c r="VSU54" s="319"/>
      <c r="VSV54" s="319"/>
      <c r="VSW54" s="319"/>
      <c r="VSX54" s="319"/>
      <c r="VSY54" s="319"/>
      <c r="VSZ54" s="319"/>
      <c r="VTA54" s="319"/>
      <c r="VTB54" s="319"/>
      <c r="VTC54" s="319"/>
      <c r="VTD54" s="319"/>
      <c r="VTE54" s="319"/>
      <c r="VTF54" s="319"/>
      <c r="VTG54" s="319"/>
      <c r="VTH54" s="319"/>
      <c r="VTI54" s="319"/>
      <c r="VTJ54" s="319"/>
      <c r="VTK54" s="319"/>
      <c r="VTL54" s="319"/>
      <c r="VTM54" s="319"/>
      <c r="VTN54" s="319"/>
      <c r="VTO54" s="319"/>
      <c r="VTP54" s="319"/>
      <c r="VTQ54" s="319"/>
      <c r="VTR54" s="319"/>
      <c r="VTS54" s="319"/>
      <c r="VTT54" s="319"/>
      <c r="VTU54" s="319"/>
      <c r="VTV54" s="319"/>
      <c r="VTW54" s="319"/>
      <c r="VTX54" s="319"/>
      <c r="VTY54" s="319"/>
      <c r="VTZ54" s="319"/>
      <c r="VUA54" s="319"/>
      <c r="VUB54" s="319"/>
      <c r="VUC54" s="319"/>
      <c r="VUD54" s="319"/>
      <c r="VUE54" s="319"/>
      <c r="VUF54" s="319"/>
      <c r="VUG54" s="319"/>
      <c r="VUH54" s="319"/>
      <c r="VUI54" s="319"/>
      <c r="VUJ54" s="319"/>
      <c r="VUK54" s="319"/>
      <c r="VUL54" s="319"/>
      <c r="VUM54" s="319"/>
      <c r="VUN54" s="319"/>
      <c r="VUO54" s="319"/>
      <c r="VUP54" s="319"/>
      <c r="VUQ54" s="319"/>
      <c r="VUR54" s="319"/>
      <c r="VUS54" s="319"/>
      <c r="VUT54" s="319"/>
      <c r="VUU54" s="319"/>
      <c r="VUV54" s="319"/>
      <c r="VUW54" s="319"/>
      <c r="VUX54" s="319"/>
      <c r="VUY54" s="319"/>
      <c r="VUZ54" s="319"/>
      <c r="VVA54" s="319"/>
      <c r="VVB54" s="319"/>
      <c r="VVC54" s="319"/>
      <c r="VVD54" s="319"/>
      <c r="VVE54" s="319"/>
      <c r="VVF54" s="319"/>
      <c r="VVG54" s="319"/>
      <c r="VVH54" s="319"/>
      <c r="VVI54" s="319"/>
      <c r="VVJ54" s="319"/>
      <c r="VVK54" s="319"/>
      <c r="VVL54" s="319"/>
      <c r="VVM54" s="319"/>
      <c r="VVN54" s="319"/>
      <c r="VVO54" s="319"/>
      <c r="VVP54" s="319"/>
      <c r="VVQ54" s="319"/>
      <c r="VVR54" s="319"/>
      <c r="VVS54" s="319"/>
      <c r="VVT54" s="319"/>
      <c r="VVU54" s="319"/>
      <c r="VVV54" s="319"/>
      <c r="VVW54" s="319"/>
      <c r="VVX54" s="319"/>
      <c r="VVY54" s="319"/>
      <c r="VVZ54" s="319"/>
      <c r="VWA54" s="319"/>
      <c r="VWB54" s="319"/>
      <c r="VWC54" s="319"/>
      <c r="VWD54" s="319"/>
      <c r="VWE54" s="319"/>
      <c r="VWF54" s="319"/>
      <c r="VWG54" s="319"/>
      <c r="VWH54" s="319"/>
      <c r="VWI54" s="319"/>
      <c r="VWJ54" s="319"/>
      <c r="VWK54" s="319"/>
      <c r="VWL54" s="319"/>
      <c r="VWM54" s="319"/>
      <c r="VWN54" s="319"/>
      <c r="VWO54" s="319"/>
      <c r="VWP54" s="319"/>
      <c r="VWQ54" s="319"/>
      <c r="VWR54" s="319"/>
      <c r="VWS54" s="319"/>
      <c r="VWT54" s="319"/>
      <c r="VWU54" s="319"/>
      <c r="VWV54" s="319"/>
      <c r="VWW54" s="319"/>
      <c r="VWX54" s="319"/>
      <c r="VWY54" s="319"/>
      <c r="VWZ54" s="319"/>
      <c r="VXA54" s="319"/>
      <c r="VXB54" s="319"/>
      <c r="VXC54" s="319"/>
      <c r="VXD54" s="319"/>
      <c r="VXE54" s="319"/>
      <c r="VXF54" s="319"/>
      <c r="VXG54" s="319"/>
      <c r="VXH54" s="319"/>
      <c r="VXI54" s="319"/>
      <c r="VXJ54" s="319"/>
      <c r="VXK54" s="319"/>
      <c r="VXL54" s="319"/>
      <c r="VXM54" s="319"/>
      <c r="VXN54" s="319"/>
      <c r="VXO54" s="319"/>
      <c r="VXP54" s="319"/>
      <c r="VXQ54" s="319"/>
      <c r="VXR54" s="319"/>
      <c r="VXS54" s="319"/>
      <c r="VXT54" s="319"/>
      <c r="VXU54" s="319"/>
      <c r="VXV54" s="319"/>
      <c r="VXW54" s="319"/>
      <c r="VXX54" s="319"/>
      <c r="VXY54" s="319"/>
      <c r="VXZ54" s="319"/>
      <c r="VYA54" s="319"/>
      <c r="VYB54" s="319"/>
      <c r="VYC54" s="319"/>
      <c r="VYD54" s="319"/>
      <c r="VYE54" s="319"/>
      <c r="VYF54" s="319"/>
      <c r="VYG54" s="319"/>
      <c r="VYH54" s="319"/>
      <c r="VYI54" s="319"/>
      <c r="VYJ54" s="319"/>
      <c r="VYK54" s="319"/>
      <c r="VYL54" s="319"/>
      <c r="VYM54" s="319"/>
      <c r="VYN54" s="319"/>
      <c r="VYO54" s="319"/>
      <c r="VYP54" s="319"/>
      <c r="VYQ54" s="319"/>
      <c r="VYR54" s="319"/>
      <c r="VYS54" s="319"/>
      <c r="VYT54" s="319"/>
      <c r="VYU54" s="319"/>
      <c r="VYV54" s="319"/>
      <c r="VYW54" s="319"/>
      <c r="VYX54" s="319"/>
      <c r="VYY54" s="319"/>
      <c r="VYZ54" s="319"/>
      <c r="VZA54" s="319"/>
      <c r="VZB54" s="319"/>
      <c r="VZC54" s="319"/>
      <c r="VZD54" s="319"/>
      <c r="VZE54" s="319"/>
      <c r="VZF54" s="319"/>
      <c r="VZG54" s="319"/>
      <c r="VZH54" s="319"/>
      <c r="VZI54" s="319"/>
      <c r="VZJ54" s="319"/>
      <c r="VZK54" s="319"/>
      <c r="VZL54" s="319"/>
      <c r="VZM54" s="319"/>
      <c r="VZN54" s="319"/>
      <c r="VZO54" s="319"/>
      <c r="VZP54" s="319"/>
      <c r="VZQ54" s="319"/>
      <c r="VZR54" s="319"/>
      <c r="VZS54" s="319"/>
      <c r="VZT54" s="319"/>
      <c r="VZU54" s="319"/>
      <c r="VZV54" s="319"/>
      <c r="VZW54" s="319"/>
      <c r="VZX54" s="319"/>
      <c r="VZY54" s="319"/>
      <c r="VZZ54" s="319"/>
      <c r="WAA54" s="319"/>
      <c r="WAB54" s="319"/>
      <c r="WAC54" s="319"/>
      <c r="WAD54" s="319"/>
      <c r="WAE54" s="319"/>
      <c r="WAF54" s="319"/>
      <c r="WAG54" s="319"/>
      <c r="WAH54" s="319"/>
      <c r="WAI54" s="319"/>
      <c r="WAJ54" s="319"/>
      <c r="WAK54" s="319"/>
      <c r="WAL54" s="319"/>
      <c r="WAM54" s="319"/>
      <c r="WAN54" s="319"/>
      <c r="WAO54" s="319"/>
      <c r="WAP54" s="319"/>
      <c r="WAQ54" s="319"/>
      <c r="WAR54" s="319"/>
      <c r="WAS54" s="319"/>
      <c r="WAT54" s="319"/>
      <c r="WAU54" s="319"/>
      <c r="WAV54" s="319"/>
      <c r="WAW54" s="319"/>
      <c r="WAX54" s="319"/>
      <c r="WAY54" s="319"/>
      <c r="WAZ54" s="319"/>
      <c r="WBA54" s="319"/>
      <c r="WBB54" s="319"/>
      <c r="WBC54" s="319"/>
      <c r="WBD54" s="319"/>
      <c r="WBE54" s="319"/>
      <c r="WBF54" s="319"/>
      <c r="WBG54" s="319"/>
      <c r="WBH54" s="319"/>
      <c r="WBI54" s="319"/>
      <c r="WBJ54" s="319"/>
      <c r="WBK54" s="319"/>
      <c r="WBL54" s="319"/>
      <c r="WBM54" s="319"/>
      <c r="WBN54" s="319"/>
      <c r="WBO54" s="319"/>
      <c r="WBP54" s="319"/>
      <c r="WBQ54" s="319"/>
      <c r="WBR54" s="319"/>
      <c r="WBS54" s="319"/>
      <c r="WBT54" s="319"/>
      <c r="WBU54" s="319"/>
      <c r="WBV54" s="319"/>
      <c r="WBW54" s="319"/>
      <c r="WBX54" s="319"/>
      <c r="WBY54" s="319"/>
      <c r="WBZ54" s="319"/>
      <c r="WCA54" s="319"/>
      <c r="WCB54" s="319"/>
      <c r="WCC54" s="319"/>
      <c r="WCD54" s="319"/>
      <c r="WCE54" s="319"/>
      <c r="WCF54" s="319"/>
      <c r="WCG54" s="319"/>
      <c r="WCH54" s="319"/>
      <c r="WCI54" s="319"/>
      <c r="WCJ54" s="319"/>
      <c r="WCK54" s="319"/>
      <c r="WCL54" s="319"/>
      <c r="WCM54" s="319"/>
      <c r="WCN54" s="319"/>
      <c r="WCO54" s="319"/>
      <c r="WCP54" s="319"/>
      <c r="WCQ54" s="319"/>
      <c r="WCR54" s="319"/>
      <c r="WCS54" s="319"/>
      <c r="WCT54" s="319"/>
      <c r="WCU54" s="319"/>
      <c r="WCV54" s="319"/>
      <c r="WCW54" s="319"/>
      <c r="WCX54" s="319"/>
      <c r="WCY54" s="319"/>
      <c r="WCZ54" s="319"/>
      <c r="WDA54" s="319"/>
      <c r="WDB54" s="319"/>
      <c r="WDC54" s="319"/>
      <c r="WDD54" s="319"/>
      <c r="WDE54" s="319"/>
      <c r="WDF54" s="319"/>
      <c r="WDG54" s="319"/>
      <c r="WDH54" s="319"/>
      <c r="WDI54" s="319"/>
      <c r="WDJ54" s="319"/>
      <c r="WDK54" s="319"/>
      <c r="WDL54" s="319"/>
      <c r="WDM54" s="319"/>
      <c r="WDN54" s="319"/>
      <c r="WDO54" s="319"/>
      <c r="WDP54" s="319"/>
      <c r="WDQ54" s="319"/>
      <c r="WDR54" s="319"/>
      <c r="WDS54" s="319"/>
      <c r="WDT54" s="319"/>
      <c r="WDU54" s="319"/>
      <c r="WDV54" s="319"/>
      <c r="WDW54" s="319"/>
      <c r="WDX54" s="319"/>
      <c r="WDY54" s="319"/>
      <c r="WDZ54" s="319"/>
      <c r="WEA54" s="319"/>
      <c r="WEB54" s="319"/>
      <c r="WEC54" s="319"/>
      <c r="WED54" s="319"/>
      <c r="WEE54" s="319"/>
      <c r="WEF54" s="319"/>
      <c r="WEG54" s="319"/>
      <c r="WEH54" s="319"/>
      <c r="WEI54" s="319"/>
      <c r="WEJ54" s="319"/>
      <c r="WEK54" s="319"/>
      <c r="WEL54" s="319"/>
      <c r="WEM54" s="319"/>
      <c r="WEN54" s="319"/>
      <c r="WEO54" s="319"/>
      <c r="WEP54" s="319"/>
      <c r="WEQ54" s="319"/>
      <c r="WER54" s="319"/>
      <c r="WES54" s="319"/>
      <c r="WET54" s="319"/>
      <c r="WEU54" s="319"/>
      <c r="WEV54" s="319"/>
      <c r="WEW54" s="319"/>
      <c r="WEX54" s="319"/>
      <c r="WEY54" s="319"/>
      <c r="WEZ54" s="319"/>
      <c r="WFA54" s="319"/>
      <c r="WFB54" s="319"/>
      <c r="WFC54" s="319"/>
      <c r="WFD54" s="319"/>
      <c r="WFE54" s="319"/>
      <c r="WFF54" s="319"/>
      <c r="WFG54" s="319"/>
      <c r="WFH54" s="319"/>
      <c r="WFI54" s="319"/>
      <c r="WFJ54" s="319"/>
      <c r="WFK54" s="319"/>
      <c r="WFL54" s="319"/>
      <c r="WFM54" s="319"/>
      <c r="WFN54" s="319"/>
      <c r="WFO54" s="319"/>
      <c r="WFP54" s="319"/>
      <c r="WFQ54" s="319"/>
      <c r="WFR54" s="319"/>
      <c r="WFS54" s="319"/>
      <c r="WFT54" s="319"/>
      <c r="WFU54" s="319"/>
      <c r="WFV54" s="319"/>
      <c r="WFW54" s="319"/>
      <c r="WFX54" s="319"/>
      <c r="WFY54" s="319"/>
      <c r="WFZ54" s="319"/>
      <c r="WGA54" s="319"/>
      <c r="WGB54" s="319"/>
      <c r="WGC54" s="319"/>
      <c r="WGD54" s="319"/>
      <c r="WGE54" s="319"/>
      <c r="WGF54" s="319"/>
      <c r="WGG54" s="319"/>
      <c r="WGH54" s="319"/>
      <c r="WGI54" s="319"/>
      <c r="WGJ54" s="319"/>
      <c r="WGK54" s="319"/>
      <c r="WGL54" s="319"/>
      <c r="WGM54" s="319"/>
      <c r="WGN54" s="319"/>
      <c r="WGO54" s="319"/>
      <c r="WGP54" s="319"/>
      <c r="WGQ54" s="319"/>
      <c r="WGR54" s="319"/>
      <c r="WGS54" s="319"/>
      <c r="WGT54" s="319"/>
      <c r="WGU54" s="319"/>
      <c r="WGV54" s="319"/>
      <c r="WGW54" s="319"/>
      <c r="WGX54" s="319"/>
      <c r="WGY54" s="319"/>
      <c r="WGZ54" s="319"/>
      <c r="WHA54" s="319"/>
      <c r="WHB54" s="319"/>
      <c r="WHC54" s="319"/>
      <c r="WHD54" s="319"/>
      <c r="WHE54" s="319"/>
      <c r="WHF54" s="319"/>
      <c r="WHG54" s="319"/>
      <c r="WHH54" s="319"/>
      <c r="WHI54" s="319"/>
      <c r="WHJ54" s="319"/>
      <c r="WHK54" s="319"/>
      <c r="WHL54" s="319"/>
      <c r="WHM54" s="319"/>
      <c r="WHN54" s="319"/>
      <c r="WHO54" s="319"/>
      <c r="WHP54" s="319"/>
      <c r="WHQ54" s="319"/>
      <c r="WHR54" s="319"/>
      <c r="WHS54" s="319"/>
      <c r="WHT54" s="319"/>
      <c r="WHU54" s="319"/>
      <c r="WHV54" s="319"/>
      <c r="WHW54" s="319"/>
      <c r="WHX54" s="319"/>
      <c r="WHY54" s="319"/>
      <c r="WHZ54" s="319"/>
      <c r="WIA54" s="319"/>
      <c r="WIB54" s="319"/>
      <c r="WIC54" s="319"/>
      <c r="WID54" s="319"/>
      <c r="WIE54" s="319"/>
      <c r="WIF54" s="319"/>
      <c r="WIG54" s="319"/>
      <c r="WIH54" s="319"/>
      <c r="WII54" s="319"/>
      <c r="WIJ54" s="319"/>
      <c r="WIK54" s="319"/>
      <c r="WIL54" s="319"/>
      <c r="WIM54" s="319"/>
      <c r="WIN54" s="319"/>
      <c r="WIO54" s="319"/>
      <c r="WIP54" s="319"/>
      <c r="WIQ54" s="319"/>
      <c r="WIR54" s="319"/>
      <c r="WIS54" s="319"/>
      <c r="WIT54" s="319"/>
      <c r="WIU54" s="319"/>
      <c r="WIV54" s="319"/>
      <c r="WIW54" s="319"/>
      <c r="WIX54" s="319"/>
      <c r="WIY54" s="319"/>
      <c r="WIZ54" s="319"/>
      <c r="WJA54" s="319"/>
      <c r="WJB54" s="319"/>
      <c r="WJC54" s="319"/>
      <c r="WJD54" s="319"/>
      <c r="WJE54" s="319"/>
      <c r="WJF54" s="319"/>
      <c r="WJG54" s="319"/>
      <c r="WJH54" s="319"/>
      <c r="WJI54" s="319"/>
      <c r="WJJ54" s="319"/>
      <c r="WJK54" s="319"/>
      <c r="WJL54" s="319"/>
      <c r="WJM54" s="319"/>
      <c r="WJN54" s="319"/>
      <c r="WJO54" s="319"/>
      <c r="WJP54" s="319"/>
      <c r="WJQ54" s="319"/>
      <c r="WJR54" s="319"/>
      <c r="WJS54" s="319"/>
      <c r="WJT54" s="319"/>
      <c r="WJU54" s="319"/>
      <c r="WJV54" s="319"/>
      <c r="WJW54" s="319"/>
      <c r="WJX54" s="319"/>
      <c r="WJY54" s="319"/>
      <c r="WJZ54" s="319"/>
      <c r="WKA54" s="319"/>
      <c r="WKB54" s="319"/>
      <c r="WKC54" s="319"/>
      <c r="WKD54" s="319"/>
      <c r="WKE54" s="319"/>
      <c r="WKF54" s="319"/>
      <c r="WKG54" s="319"/>
      <c r="WKH54" s="319"/>
      <c r="WKI54" s="319"/>
      <c r="WKJ54" s="319"/>
      <c r="WKK54" s="319"/>
      <c r="WKL54" s="319"/>
      <c r="WKM54" s="319"/>
      <c r="WKN54" s="319"/>
      <c r="WKO54" s="319"/>
      <c r="WKP54" s="319"/>
      <c r="WKQ54" s="319"/>
      <c r="WKR54" s="319"/>
      <c r="WKS54" s="319"/>
      <c r="WKT54" s="319"/>
      <c r="WKU54" s="319"/>
      <c r="WKV54" s="319"/>
      <c r="WKW54" s="319"/>
      <c r="WKX54" s="319"/>
      <c r="WKY54" s="319"/>
      <c r="WKZ54" s="319"/>
      <c r="WLA54" s="319"/>
      <c r="WLB54" s="319"/>
      <c r="WLC54" s="319"/>
      <c r="WLD54" s="319"/>
      <c r="WLE54" s="319"/>
      <c r="WLF54" s="319"/>
      <c r="WLG54" s="319"/>
      <c r="WLH54" s="319"/>
      <c r="WLI54" s="319"/>
      <c r="WLJ54" s="319"/>
      <c r="WLK54" s="319"/>
      <c r="WLL54" s="319"/>
      <c r="WLM54" s="319"/>
      <c r="WLN54" s="319"/>
      <c r="WLO54" s="319"/>
      <c r="WLP54" s="319"/>
      <c r="WLQ54" s="319"/>
      <c r="WLR54" s="319"/>
      <c r="WLS54" s="319"/>
      <c r="WLT54" s="319"/>
      <c r="WLU54" s="319"/>
      <c r="WLV54" s="319"/>
      <c r="WLW54" s="319"/>
      <c r="WLX54" s="319"/>
      <c r="WLY54" s="319"/>
      <c r="WLZ54" s="319"/>
      <c r="WMA54" s="319"/>
      <c r="WMB54" s="319"/>
      <c r="WMC54" s="319"/>
      <c r="WMD54" s="319"/>
      <c r="WME54" s="319"/>
      <c r="WMF54" s="319"/>
      <c r="WMG54" s="319"/>
      <c r="WMH54" s="319"/>
      <c r="WMI54" s="319"/>
      <c r="WMJ54" s="319"/>
      <c r="WMK54" s="319"/>
      <c r="WML54" s="319"/>
      <c r="WMM54" s="319"/>
      <c r="WMN54" s="319"/>
      <c r="WMO54" s="319"/>
      <c r="WMP54" s="319"/>
      <c r="WMQ54" s="319"/>
      <c r="WMR54" s="319"/>
      <c r="WMS54" s="319"/>
      <c r="WMT54" s="319"/>
      <c r="WMU54" s="319"/>
      <c r="WMV54" s="319"/>
      <c r="WMW54" s="319"/>
      <c r="WMX54" s="319"/>
      <c r="WMY54" s="319"/>
      <c r="WMZ54" s="319"/>
      <c r="WNA54" s="319"/>
      <c r="WNB54" s="319"/>
      <c r="WNC54" s="319"/>
      <c r="WND54" s="319"/>
      <c r="WNE54" s="319"/>
      <c r="WNF54" s="319"/>
      <c r="WNG54" s="319"/>
      <c r="WNH54" s="319"/>
      <c r="WNI54" s="319"/>
      <c r="WNJ54" s="319"/>
      <c r="WNK54" s="319"/>
      <c r="WNL54" s="319"/>
      <c r="WNM54" s="319"/>
      <c r="WNN54" s="319"/>
      <c r="WNO54" s="319"/>
      <c r="WNP54" s="319"/>
      <c r="WNQ54" s="319"/>
      <c r="WNR54" s="319"/>
      <c r="WNS54" s="319"/>
      <c r="WNT54" s="319"/>
      <c r="WNU54" s="319"/>
      <c r="WNV54" s="319"/>
      <c r="WNW54" s="319"/>
      <c r="WNX54" s="319"/>
      <c r="WNY54" s="319"/>
      <c r="WNZ54" s="319"/>
      <c r="WOA54" s="319"/>
      <c r="WOB54" s="319"/>
      <c r="WOC54" s="319"/>
      <c r="WOD54" s="319"/>
      <c r="WOE54" s="319"/>
      <c r="WOF54" s="319"/>
      <c r="WOG54" s="319"/>
      <c r="WOH54" s="319"/>
      <c r="WOI54" s="319"/>
      <c r="WOJ54" s="319"/>
      <c r="WOK54" s="319"/>
      <c r="WOL54" s="319"/>
      <c r="WOM54" s="319"/>
      <c r="WON54" s="319"/>
      <c r="WOO54" s="319"/>
      <c r="WOP54" s="319"/>
      <c r="WOQ54" s="319"/>
      <c r="WOR54" s="319"/>
      <c r="WOS54" s="319"/>
      <c r="WOT54" s="319"/>
      <c r="WOU54" s="319"/>
      <c r="WOV54" s="319"/>
      <c r="WOW54" s="319"/>
      <c r="WOX54" s="319"/>
      <c r="WOY54" s="319"/>
      <c r="WOZ54" s="319"/>
      <c r="WPA54" s="319"/>
      <c r="WPB54" s="319"/>
      <c r="WPC54" s="319"/>
      <c r="WPD54" s="319"/>
      <c r="WPE54" s="319"/>
      <c r="WPF54" s="319"/>
      <c r="WPG54" s="319"/>
      <c r="WPH54" s="319"/>
      <c r="WPI54" s="319"/>
      <c r="WPJ54" s="319"/>
      <c r="WPK54" s="319"/>
      <c r="WPL54" s="319"/>
      <c r="WPM54" s="319"/>
      <c r="WPN54" s="319"/>
      <c r="WPO54" s="319"/>
      <c r="WPP54" s="319"/>
      <c r="WPQ54" s="319"/>
      <c r="WPR54" s="319"/>
      <c r="WPS54" s="319"/>
      <c r="WPT54" s="319"/>
      <c r="WPU54" s="319"/>
      <c r="WPV54" s="319"/>
      <c r="WPW54" s="319"/>
      <c r="WPX54" s="319"/>
      <c r="WPY54" s="319"/>
      <c r="WPZ54" s="319"/>
      <c r="WQA54" s="319"/>
      <c r="WQB54" s="319"/>
      <c r="WQC54" s="319"/>
      <c r="WQD54" s="319"/>
      <c r="WQE54" s="319"/>
      <c r="WQF54" s="319"/>
      <c r="WQG54" s="319"/>
      <c r="WQH54" s="319"/>
      <c r="WQI54" s="319"/>
      <c r="WQJ54" s="319"/>
      <c r="WQK54" s="319"/>
      <c r="WQL54" s="319"/>
      <c r="WQM54" s="319"/>
      <c r="WQN54" s="319"/>
      <c r="WQO54" s="319"/>
      <c r="WQP54" s="319"/>
      <c r="WQQ54" s="319"/>
      <c r="WQR54" s="319"/>
      <c r="WQS54" s="319"/>
      <c r="WQT54" s="319"/>
      <c r="WQU54" s="319"/>
      <c r="WQV54" s="319"/>
      <c r="WQW54" s="319"/>
      <c r="WQX54" s="319"/>
      <c r="WQY54" s="319"/>
      <c r="WQZ54" s="319"/>
      <c r="WRA54" s="319"/>
      <c r="WRB54" s="319"/>
      <c r="WRC54" s="319"/>
      <c r="WRD54" s="319"/>
      <c r="WRE54" s="319"/>
      <c r="WRF54" s="319"/>
      <c r="WRG54" s="319"/>
      <c r="WRH54" s="319"/>
      <c r="WRI54" s="319"/>
      <c r="WRJ54" s="319"/>
      <c r="WRK54" s="319"/>
      <c r="WRL54" s="319"/>
      <c r="WRM54" s="319"/>
      <c r="WRN54" s="319"/>
      <c r="WRO54" s="319"/>
      <c r="WRP54" s="319"/>
      <c r="WRQ54" s="319"/>
      <c r="WRR54" s="319"/>
      <c r="WRS54" s="319"/>
      <c r="WRT54" s="319"/>
      <c r="WRU54" s="319"/>
      <c r="WRV54" s="319"/>
      <c r="WRW54" s="319"/>
      <c r="WRX54" s="319"/>
      <c r="WRY54" s="319"/>
      <c r="WRZ54" s="319"/>
      <c r="WSA54" s="319"/>
      <c r="WSB54" s="319"/>
      <c r="WSC54" s="319"/>
      <c r="WSD54" s="319"/>
      <c r="WSE54" s="319"/>
      <c r="WSF54" s="319"/>
      <c r="WSG54" s="319"/>
      <c r="WSH54" s="319"/>
      <c r="WSI54" s="319"/>
      <c r="WSJ54" s="319"/>
      <c r="WSK54" s="319"/>
      <c r="WSL54" s="319"/>
      <c r="WSM54" s="319"/>
      <c r="WSN54" s="319"/>
      <c r="WSO54" s="319"/>
      <c r="WSP54" s="319"/>
      <c r="WSQ54" s="319"/>
      <c r="WSR54" s="319"/>
      <c r="WSS54" s="319"/>
      <c r="WST54" s="319"/>
      <c r="WSU54" s="319"/>
      <c r="WSV54" s="319"/>
      <c r="WSW54" s="319"/>
      <c r="WSX54" s="319"/>
      <c r="WSY54" s="319"/>
      <c r="WSZ54" s="319"/>
      <c r="WTA54" s="319"/>
      <c r="WTB54" s="319"/>
      <c r="WTC54" s="319"/>
      <c r="WTD54" s="319"/>
      <c r="WTE54" s="319"/>
      <c r="WTF54" s="319"/>
      <c r="WTG54" s="319"/>
      <c r="WTH54" s="319"/>
      <c r="WTI54" s="319"/>
      <c r="WTJ54" s="319"/>
      <c r="WTK54" s="319"/>
      <c r="WTL54" s="319"/>
      <c r="WTM54" s="319"/>
      <c r="WTN54" s="319"/>
      <c r="WTO54" s="319"/>
      <c r="WTP54" s="319"/>
      <c r="WTQ54" s="319"/>
      <c r="WTR54" s="319"/>
      <c r="WTS54" s="319"/>
      <c r="WTT54" s="319"/>
      <c r="WTU54" s="319"/>
      <c r="WTV54" s="319"/>
      <c r="WTW54" s="319"/>
      <c r="WTX54" s="319"/>
      <c r="WTY54" s="319"/>
      <c r="WTZ54" s="319"/>
      <c r="WUA54" s="319"/>
      <c r="WUB54" s="319"/>
      <c r="WUC54" s="319"/>
      <c r="WUD54" s="319"/>
      <c r="WUE54" s="319"/>
      <c r="WUF54" s="319"/>
      <c r="WUG54" s="319"/>
      <c r="WUH54" s="319"/>
      <c r="WUI54" s="319"/>
      <c r="WUJ54" s="319"/>
      <c r="WUK54" s="319"/>
      <c r="WUL54" s="319"/>
      <c r="WUM54" s="319"/>
      <c r="WUN54" s="319"/>
      <c r="WUO54" s="319"/>
      <c r="WUP54" s="319"/>
      <c r="WUQ54" s="319"/>
      <c r="WUR54" s="319"/>
      <c r="WUS54" s="319"/>
      <c r="WUT54" s="319"/>
      <c r="WUU54" s="319"/>
      <c r="WUV54" s="319"/>
      <c r="WUW54" s="319"/>
      <c r="WUX54" s="319"/>
      <c r="WUY54" s="319"/>
      <c r="WUZ54" s="319"/>
      <c r="WVA54" s="319"/>
      <c r="WVB54" s="319"/>
      <c r="WVC54" s="319"/>
      <c r="WVD54" s="319"/>
      <c r="WVE54" s="319"/>
      <c r="WVF54" s="319"/>
      <c r="WVG54" s="319"/>
      <c r="WVH54" s="319"/>
      <c r="WVI54" s="319"/>
      <c r="WVJ54" s="319"/>
      <c r="WVK54" s="319"/>
      <c r="WVL54" s="319"/>
      <c r="WVM54" s="319"/>
      <c r="WVN54" s="319"/>
      <c r="WVO54" s="319"/>
      <c r="WVP54" s="319"/>
      <c r="WVQ54" s="319"/>
      <c r="WVR54" s="319"/>
      <c r="WVS54" s="319"/>
      <c r="WVT54" s="319"/>
      <c r="WVU54" s="319"/>
      <c r="WVV54" s="319"/>
      <c r="WVW54" s="319"/>
      <c r="WVX54" s="319"/>
      <c r="WVY54" s="319"/>
      <c r="WVZ54" s="319"/>
      <c r="WWA54" s="319"/>
      <c r="WWB54" s="319"/>
      <c r="WWC54" s="319"/>
      <c r="WWD54" s="319"/>
      <c r="WWE54" s="319"/>
      <c r="WWF54" s="319"/>
      <c r="WWG54" s="319"/>
      <c r="WWH54" s="319"/>
      <c r="WWI54" s="319"/>
      <c r="WWJ54" s="319"/>
      <c r="WWK54" s="319"/>
      <c r="WWL54" s="319"/>
      <c r="WWM54" s="319"/>
      <c r="WWN54" s="319"/>
      <c r="WWO54" s="319"/>
      <c r="WWP54" s="319"/>
      <c r="WWQ54" s="319"/>
      <c r="WWR54" s="319"/>
      <c r="WWS54" s="319"/>
      <c r="WWT54" s="319"/>
      <c r="WWU54" s="319"/>
      <c r="WWV54" s="319"/>
      <c r="WWW54" s="319"/>
      <c r="WWX54" s="319"/>
      <c r="WWY54" s="319"/>
      <c r="WWZ54" s="319"/>
      <c r="WXA54" s="319"/>
      <c r="WXB54" s="319"/>
      <c r="WXC54" s="319"/>
      <c r="WXD54" s="319"/>
      <c r="WXE54" s="319"/>
      <c r="WXF54" s="319"/>
      <c r="WXG54" s="319"/>
      <c r="WXH54" s="319"/>
      <c r="WXI54" s="319"/>
      <c r="WXJ54" s="319"/>
      <c r="WXK54" s="319"/>
      <c r="WXL54" s="319"/>
      <c r="WXM54" s="319"/>
      <c r="WXN54" s="319"/>
      <c r="WXO54" s="319"/>
      <c r="WXP54" s="319"/>
      <c r="WXQ54" s="319"/>
      <c r="WXR54" s="319"/>
      <c r="WXS54" s="319"/>
      <c r="WXT54" s="319"/>
      <c r="WXU54" s="319"/>
      <c r="WXV54" s="319"/>
      <c r="WXW54" s="319"/>
      <c r="WXX54" s="319"/>
      <c r="WXY54" s="319"/>
      <c r="WXZ54" s="319"/>
      <c r="WYA54" s="319"/>
      <c r="WYB54" s="319"/>
      <c r="WYC54" s="319"/>
      <c r="WYD54" s="319"/>
      <c r="WYE54" s="319"/>
      <c r="WYF54" s="319"/>
      <c r="WYG54" s="319"/>
      <c r="WYH54" s="319"/>
      <c r="WYI54" s="319"/>
      <c r="WYJ54" s="319"/>
      <c r="WYK54" s="319"/>
      <c r="WYL54" s="319"/>
      <c r="WYM54" s="319"/>
      <c r="WYN54" s="319"/>
      <c r="WYO54" s="319"/>
      <c r="WYP54" s="319"/>
      <c r="WYQ54" s="319"/>
      <c r="WYR54" s="319"/>
      <c r="WYS54" s="319"/>
      <c r="WYT54" s="319"/>
      <c r="WYU54" s="319"/>
      <c r="WYV54" s="319"/>
      <c r="WYW54" s="319"/>
      <c r="WYX54" s="319"/>
      <c r="WYY54" s="319"/>
      <c r="WYZ54" s="319"/>
      <c r="WZA54" s="319"/>
      <c r="WZB54" s="319"/>
      <c r="WZC54" s="319"/>
      <c r="WZD54" s="319"/>
      <c r="WZE54" s="319"/>
      <c r="WZF54" s="319"/>
      <c r="WZG54" s="319"/>
      <c r="WZH54" s="319"/>
      <c r="WZI54" s="319"/>
      <c r="WZJ54" s="319"/>
      <c r="WZK54" s="319"/>
      <c r="WZL54" s="319"/>
      <c r="WZM54" s="319"/>
      <c r="WZN54" s="319"/>
      <c r="WZO54" s="319"/>
      <c r="WZP54" s="319"/>
      <c r="WZQ54" s="319"/>
      <c r="WZR54" s="319"/>
      <c r="WZS54" s="319"/>
      <c r="WZT54" s="319"/>
      <c r="WZU54" s="319"/>
      <c r="WZV54" s="319"/>
      <c r="WZW54" s="319"/>
      <c r="WZX54" s="319"/>
      <c r="WZY54" s="319"/>
      <c r="WZZ54" s="319"/>
      <c r="XAA54" s="319"/>
      <c r="XAB54" s="319"/>
      <c r="XAC54" s="319"/>
      <c r="XAD54" s="319"/>
      <c r="XAE54" s="319"/>
      <c r="XAF54" s="319"/>
      <c r="XAG54" s="319"/>
      <c r="XAH54" s="319"/>
      <c r="XAI54" s="319"/>
      <c r="XAJ54" s="319"/>
      <c r="XAK54" s="319"/>
      <c r="XAL54" s="319"/>
      <c r="XAM54" s="319"/>
      <c r="XAN54" s="319"/>
      <c r="XAO54" s="319"/>
      <c r="XAP54" s="319"/>
      <c r="XAQ54" s="319"/>
      <c r="XAR54" s="319"/>
      <c r="XAS54" s="319"/>
      <c r="XAT54" s="319"/>
      <c r="XAU54" s="319"/>
      <c r="XAV54" s="319"/>
      <c r="XAW54" s="319"/>
      <c r="XAX54" s="319"/>
      <c r="XAY54" s="319"/>
      <c r="XAZ54" s="319"/>
      <c r="XBA54" s="319"/>
      <c r="XBB54" s="319"/>
      <c r="XBC54" s="319"/>
      <c r="XBD54" s="319"/>
      <c r="XBE54" s="319"/>
      <c r="XBF54" s="319"/>
      <c r="XBG54" s="319"/>
      <c r="XBH54" s="319"/>
      <c r="XBI54" s="319"/>
      <c r="XBJ54" s="319"/>
      <c r="XBK54" s="319"/>
      <c r="XBL54" s="319"/>
      <c r="XBM54" s="319"/>
      <c r="XBN54" s="319"/>
      <c r="XBO54" s="319"/>
      <c r="XBP54" s="319"/>
      <c r="XBQ54" s="319"/>
      <c r="XBR54" s="319"/>
      <c r="XBS54" s="319"/>
      <c r="XBT54" s="319"/>
      <c r="XBU54" s="319"/>
      <c r="XBV54" s="319"/>
      <c r="XBW54" s="319"/>
      <c r="XBX54" s="319"/>
      <c r="XBY54" s="319"/>
      <c r="XBZ54" s="319"/>
      <c r="XCA54" s="319"/>
      <c r="XCB54" s="319"/>
      <c r="XCC54" s="319"/>
      <c r="XCD54" s="319"/>
      <c r="XCE54" s="319"/>
      <c r="XCF54" s="319"/>
      <c r="XCG54" s="319"/>
      <c r="XCH54" s="319"/>
      <c r="XCI54" s="319"/>
      <c r="XCJ54" s="319"/>
      <c r="XCK54" s="319"/>
      <c r="XCL54" s="319"/>
      <c r="XCM54" s="319"/>
      <c r="XCN54" s="319"/>
      <c r="XCO54" s="319"/>
      <c r="XCP54" s="319"/>
      <c r="XCQ54" s="319"/>
      <c r="XCR54" s="319"/>
      <c r="XCS54" s="319"/>
      <c r="XCT54" s="319"/>
      <c r="XCU54" s="319"/>
      <c r="XCV54" s="319"/>
      <c r="XCW54" s="319"/>
      <c r="XCX54" s="319"/>
      <c r="XCY54" s="319"/>
      <c r="XCZ54" s="319"/>
      <c r="XDA54" s="319"/>
      <c r="XDB54" s="319"/>
      <c r="XDC54" s="319"/>
      <c r="XDD54" s="319"/>
      <c r="XDE54" s="319"/>
      <c r="XDF54" s="319"/>
      <c r="XDG54" s="319"/>
      <c r="XDH54" s="319"/>
      <c r="XDI54" s="319"/>
      <c r="XDJ54" s="319"/>
      <c r="XDK54" s="319"/>
      <c r="XDL54" s="319"/>
      <c r="XDM54" s="319"/>
      <c r="XDN54" s="319"/>
      <c r="XDO54" s="319"/>
      <c r="XDP54" s="319"/>
      <c r="XDQ54" s="319"/>
      <c r="XDR54" s="319"/>
      <c r="XDS54" s="319"/>
      <c r="XDT54" s="319"/>
      <c r="XDU54" s="319"/>
      <c r="XDV54" s="319"/>
      <c r="XDW54" s="319"/>
      <c r="XDX54" s="319"/>
      <c r="XDY54" s="319"/>
      <c r="XDZ54" s="319"/>
      <c r="XEA54" s="319"/>
      <c r="XEB54" s="319"/>
      <c r="XEC54" s="319"/>
      <c r="XED54" s="319"/>
      <c r="XEE54" s="319"/>
      <c r="XEF54" s="319"/>
      <c r="XEG54" s="319"/>
      <c r="XEH54" s="319"/>
      <c r="XEI54" s="319"/>
      <c r="XEJ54" s="319"/>
      <c r="XEK54" s="319"/>
      <c r="XEL54" s="319"/>
      <c r="XEM54" s="319"/>
      <c r="XEN54" s="319"/>
      <c r="XEO54" s="319"/>
      <c r="XEP54" s="319"/>
      <c r="XEQ54" s="319"/>
      <c r="XER54" s="319"/>
      <c r="XES54" s="319"/>
      <c r="XET54" s="319"/>
      <c r="XEU54" s="319"/>
      <c r="XEV54" s="319"/>
      <c r="XEW54" s="319"/>
      <c r="XEX54" s="319"/>
      <c r="XEY54" s="319"/>
      <c r="XEZ54" s="319"/>
      <c r="XFA54" s="319"/>
      <c r="XFB54" s="319"/>
      <c r="XFC54" s="319"/>
      <c r="XFD54" s="319"/>
    </row>
    <row r="55" spans="1:16384" ht="24.8" customHeight="1">
      <c r="A55" s="3256" t="s">
        <v>870</v>
      </c>
      <c r="B55" s="3522"/>
      <c r="C55" s="3522"/>
    </row>
    <row r="86" spans="6:6">
      <c r="F86" s="1747" t="s">
        <v>170</v>
      </c>
    </row>
  </sheetData>
  <mergeCells count="16">
    <mergeCell ref="A49:C49"/>
    <mergeCell ref="A54:C54"/>
    <mergeCell ref="A51:C51"/>
    <mergeCell ref="A55:C55"/>
    <mergeCell ref="A52:C52"/>
    <mergeCell ref="A53:C53"/>
    <mergeCell ref="A50:C50"/>
    <mergeCell ref="A1:C1"/>
    <mergeCell ref="A2:C2"/>
    <mergeCell ref="A4:B4"/>
    <mergeCell ref="A32:D32"/>
    <mergeCell ref="A22:D22"/>
    <mergeCell ref="A21:D21"/>
    <mergeCell ref="A30:D30"/>
    <mergeCell ref="A10:E10"/>
    <mergeCell ref="A31:B31"/>
  </mergeCells>
  <pageMargins left="0.7" right="0.7" top="0.75" bottom="0.75" header="0.3" footer="0.3"/>
  <pageSetup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106"/>
  <sheetViews>
    <sheetView workbookViewId="0">
      <selection activeCell="N325" sqref="N325"/>
    </sheetView>
  </sheetViews>
  <sheetFormatPr defaultColWidth="9.125" defaultRowHeight="14.3"/>
  <cols>
    <col min="1" max="1" width="12.875" style="2348" customWidth="1"/>
    <col min="2" max="2" width="14.125" style="2348" customWidth="1"/>
    <col min="3" max="3" width="15.5" style="2348" customWidth="1"/>
    <col min="4" max="4" width="16.375" style="2348" customWidth="1"/>
    <col min="5" max="5" width="19.625" style="2348" customWidth="1"/>
    <col min="6" max="6" width="12.5" style="2348" customWidth="1"/>
    <col min="7" max="7" width="12.125" style="2348" customWidth="1"/>
    <col min="8" max="16384" width="9.125" style="2348"/>
  </cols>
  <sheetData>
    <row r="1" spans="1:9">
      <c r="A1" s="3283" t="s">
        <v>377</v>
      </c>
      <c r="B1" s="3283"/>
      <c r="C1" s="3283"/>
    </row>
    <row r="2" spans="1:9">
      <c r="A2" s="3283" t="s">
        <v>5958</v>
      </c>
      <c r="B2" s="3283"/>
      <c r="C2" s="3283"/>
    </row>
    <row r="3" spans="1:9">
      <c r="A3" s="2762"/>
      <c r="B3" s="1745"/>
      <c r="C3" s="1745"/>
    </row>
    <row r="4" spans="1:9">
      <c r="A4" s="3283"/>
      <c r="B4" s="3283"/>
      <c r="C4" s="1746"/>
    </row>
    <row r="5" spans="1:9">
      <c r="A5" s="2762" t="s">
        <v>4665</v>
      </c>
      <c r="B5" s="1745"/>
      <c r="C5" s="1744"/>
    </row>
    <row r="6" spans="1:9" s="113" customFormat="1">
      <c r="A6" s="3523" t="s">
        <v>6263</v>
      </c>
      <c r="B6" s="3524"/>
      <c r="C6" s="3524"/>
    </row>
    <row r="7" spans="1:9">
      <c r="A7" s="2756" t="s">
        <v>5956</v>
      </c>
    </row>
    <row r="8" spans="1:9">
      <c r="A8" s="2756" t="s">
        <v>6401</v>
      </c>
    </row>
    <row r="9" spans="1:9" s="197" customFormat="1" ht="28.55" customHeight="1">
      <c r="A9" s="2403" t="s">
        <v>5096</v>
      </c>
      <c r="B9" s="2768"/>
      <c r="C9" s="181"/>
    </row>
    <row r="10" spans="1:9">
      <c r="A10" s="319"/>
    </row>
    <row r="11" spans="1:9">
      <c r="A11" s="3452" t="s">
        <v>708</v>
      </c>
      <c r="B11" s="3525"/>
      <c r="C11" s="3525"/>
      <c r="D11" s="3525"/>
      <c r="E11" s="3525"/>
      <c r="F11" s="319"/>
      <c r="G11" s="319"/>
      <c r="H11" s="319"/>
      <c r="I11" s="319"/>
    </row>
    <row r="13" spans="1:9">
      <c r="G13" s="243"/>
      <c r="H13" s="243"/>
      <c r="I13" s="243"/>
    </row>
    <row r="14" spans="1:9" ht="26.5">
      <c r="A14" s="2759" t="s">
        <v>5128</v>
      </c>
      <c r="B14" s="2766"/>
      <c r="C14" s="2766"/>
      <c r="D14" s="2369"/>
      <c r="E14" s="2369"/>
      <c r="F14" s="1907"/>
      <c r="G14" s="1907"/>
      <c r="H14" s="1907"/>
    </row>
    <row r="15" spans="1:9" ht="64.55">
      <c r="A15" s="2758" t="s">
        <v>5127</v>
      </c>
      <c r="B15" s="2765" t="s">
        <v>5121</v>
      </c>
      <c r="C15" s="2370" t="s">
        <v>6264</v>
      </c>
      <c r="D15" s="2370" t="s">
        <v>6265</v>
      </c>
      <c r="E15" s="2765" t="s">
        <v>1197</v>
      </c>
      <c r="F15" s="1912"/>
      <c r="G15" s="1912"/>
    </row>
    <row r="16" spans="1:9">
      <c r="A16" s="2763" t="s">
        <v>5126</v>
      </c>
      <c r="B16" s="1910">
        <v>740</v>
      </c>
      <c r="C16" s="2430">
        <v>470</v>
      </c>
      <c r="D16" s="2430">
        <v>447</v>
      </c>
      <c r="E16" s="1910">
        <v>0</v>
      </c>
      <c r="F16" s="1911"/>
      <c r="G16" s="1911"/>
    </row>
    <row r="17" spans="1:9">
      <c r="A17" s="1904" t="s">
        <v>5125</v>
      </c>
      <c r="B17" s="1910">
        <v>900</v>
      </c>
      <c r="C17" s="2430">
        <v>613</v>
      </c>
      <c r="D17" s="2430">
        <v>520</v>
      </c>
      <c r="E17" s="1910">
        <v>0</v>
      </c>
      <c r="F17" s="1902"/>
      <c r="G17" s="1902"/>
    </row>
    <row r="18" spans="1:9">
      <c r="A18" s="1904" t="s">
        <v>5124</v>
      </c>
      <c r="B18" s="1910">
        <v>1800</v>
      </c>
      <c r="C18" s="2430">
        <v>1175</v>
      </c>
      <c r="D18" s="2430">
        <v>1116</v>
      </c>
      <c r="E18" s="1910">
        <v>0</v>
      </c>
      <c r="F18" s="1902"/>
      <c r="G18" s="1902"/>
    </row>
    <row r="19" spans="1:9" ht="14.95" thickBot="1">
      <c r="A19" s="1904" t="s">
        <v>5123</v>
      </c>
      <c r="B19" s="1910">
        <v>7600</v>
      </c>
      <c r="C19" s="2431">
        <v>5000</v>
      </c>
      <c r="D19" s="2431">
        <v>4500</v>
      </c>
      <c r="E19" s="1910">
        <v>0</v>
      </c>
      <c r="F19" s="1902"/>
      <c r="G19" s="1902"/>
    </row>
    <row r="20" spans="1:9">
      <c r="A20" s="1909"/>
      <c r="I20" s="1908"/>
    </row>
    <row r="21" spans="1:9" ht="26.5">
      <c r="A21" s="2760" t="s">
        <v>5122</v>
      </c>
      <c r="B21" s="2765" t="s">
        <v>5121</v>
      </c>
      <c r="C21" s="1907"/>
      <c r="D21" s="1907"/>
      <c r="E21" s="1907"/>
      <c r="F21" s="1907"/>
      <c r="G21" s="1907"/>
    </row>
    <row r="22" spans="1:9" ht="27.2">
      <c r="A22" s="1906" t="s">
        <v>5120</v>
      </c>
      <c r="B22" s="1905">
        <v>0</v>
      </c>
      <c r="C22" s="243"/>
      <c r="D22" s="1900"/>
      <c r="E22" s="1900"/>
      <c r="F22" s="1902"/>
      <c r="G22" s="1902"/>
      <c r="H22" s="1902"/>
      <c r="I22" s="1902"/>
    </row>
    <row r="23" spans="1:9" ht="27.2">
      <c r="A23" s="1904" t="s">
        <v>5119</v>
      </c>
      <c r="B23" s="1903">
        <v>100</v>
      </c>
      <c r="D23" s="243"/>
      <c r="E23" s="243"/>
      <c r="F23" s="1902"/>
      <c r="G23" s="1902"/>
      <c r="H23" s="1902"/>
      <c r="I23" s="1902"/>
    </row>
    <row r="24" spans="1:9">
      <c r="G24" s="243"/>
      <c r="H24" s="243"/>
      <c r="I24" s="243"/>
    </row>
    <row r="25" spans="1:9" ht="26.5">
      <c r="A25" s="2765" t="s">
        <v>5118</v>
      </c>
      <c r="B25" s="2765" t="s">
        <v>5117</v>
      </c>
      <c r="C25" s="2765" t="s">
        <v>5116</v>
      </c>
      <c r="D25" s="2765" t="s">
        <v>5115</v>
      </c>
      <c r="E25" s="2765" t="s">
        <v>6266</v>
      </c>
      <c r="F25" s="2765" t="s">
        <v>6267</v>
      </c>
      <c r="G25" s="2765" t="s">
        <v>380</v>
      </c>
      <c r="H25" s="2371"/>
      <c r="I25" s="341"/>
    </row>
    <row r="26" spans="1:9">
      <c r="A26" s="2764" t="s">
        <v>4020</v>
      </c>
      <c r="B26" s="1901">
        <v>10</v>
      </c>
      <c r="C26" s="1901">
        <v>15</v>
      </c>
      <c r="D26" s="1901">
        <v>40</v>
      </c>
      <c r="E26" s="2404" t="s">
        <v>6268</v>
      </c>
      <c r="F26" s="2404" t="s">
        <v>6269</v>
      </c>
      <c r="G26" s="1901">
        <v>200</v>
      </c>
      <c r="H26" s="2372"/>
      <c r="I26" s="2373"/>
    </row>
    <row r="27" spans="1:9">
      <c r="A27" s="2764" t="s">
        <v>1250</v>
      </c>
      <c r="B27" s="1901">
        <v>20</v>
      </c>
      <c r="C27" s="1901">
        <v>30</v>
      </c>
      <c r="D27" s="1901">
        <v>80</v>
      </c>
      <c r="E27" s="2404" t="s">
        <v>6270</v>
      </c>
      <c r="F27" s="2404" t="s">
        <v>6271</v>
      </c>
      <c r="G27" s="1901">
        <v>200</v>
      </c>
      <c r="H27" s="2372"/>
      <c r="I27" s="2373"/>
    </row>
    <row r="28" spans="1:9">
      <c r="A28" s="2764" t="s">
        <v>4019</v>
      </c>
      <c r="B28" s="1901">
        <v>30</v>
      </c>
      <c r="C28" s="1901">
        <v>45</v>
      </c>
      <c r="D28" s="1901">
        <v>120</v>
      </c>
      <c r="E28" s="2404" t="s">
        <v>6272</v>
      </c>
      <c r="F28" s="2404" t="s">
        <v>6273</v>
      </c>
      <c r="G28" s="1901">
        <v>200</v>
      </c>
      <c r="H28" s="2372"/>
      <c r="I28" s="2373"/>
    </row>
    <row r="29" spans="1:9">
      <c r="A29" s="2764" t="s">
        <v>1249</v>
      </c>
      <c r="B29" s="1901">
        <v>40</v>
      </c>
      <c r="C29" s="1901">
        <v>60</v>
      </c>
      <c r="D29" s="1901">
        <v>160</v>
      </c>
      <c r="E29" s="2404" t="s">
        <v>6274</v>
      </c>
      <c r="F29" s="2404" t="s">
        <v>6275</v>
      </c>
      <c r="G29" s="1901">
        <v>200</v>
      </c>
      <c r="H29" s="2372"/>
      <c r="I29" s="2373"/>
    </row>
    <row r="30" spans="1:9">
      <c r="A30" s="2764" t="s">
        <v>1247</v>
      </c>
      <c r="B30" s="1901">
        <v>50</v>
      </c>
      <c r="C30" s="1901">
        <v>75</v>
      </c>
      <c r="D30" s="1901">
        <v>200</v>
      </c>
      <c r="E30" s="2404" t="s">
        <v>6276</v>
      </c>
      <c r="F30" s="2404" t="s">
        <v>6277</v>
      </c>
      <c r="G30" s="1901">
        <v>200</v>
      </c>
      <c r="H30" s="2372"/>
      <c r="I30" s="2373"/>
    </row>
    <row r="31" spans="1:9">
      <c r="A31" s="2764" t="s">
        <v>4018</v>
      </c>
      <c r="B31" s="1901">
        <v>60</v>
      </c>
      <c r="C31" s="1901">
        <v>90</v>
      </c>
      <c r="D31" s="1901">
        <v>240</v>
      </c>
      <c r="E31" s="2404" t="s">
        <v>6278</v>
      </c>
      <c r="F31" s="2404" t="s">
        <v>6279</v>
      </c>
      <c r="G31" s="1901">
        <v>200</v>
      </c>
      <c r="H31" s="2372"/>
      <c r="I31" s="2373"/>
    </row>
    <row r="32" spans="1:9">
      <c r="A32" s="2764" t="s">
        <v>4017</v>
      </c>
      <c r="B32" s="1901">
        <v>70</v>
      </c>
      <c r="C32" s="1901">
        <v>105</v>
      </c>
      <c r="D32" s="1901">
        <v>280</v>
      </c>
      <c r="E32" s="2404" t="s">
        <v>6280</v>
      </c>
      <c r="F32" s="2404" t="s">
        <v>6281</v>
      </c>
      <c r="G32" s="1901">
        <v>200</v>
      </c>
      <c r="H32" s="2372"/>
      <c r="I32" s="2373"/>
    </row>
    <row r="33" spans="1:9">
      <c r="A33" s="2764" t="s">
        <v>4016</v>
      </c>
      <c r="B33" s="1901">
        <v>80</v>
      </c>
      <c r="C33" s="1901">
        <v>120</v>
      </c>
      <c r="D33" s="1901">
        <v>320</v>
      </c>
      <c r="E33" s="2404" t="s">
        <v>6282</v>
      </c>
      <c r="F33" s="2404" t="s">
        <v>6283</v>
      </c>
      <c r="G33" s="1901">
        <v>200</v>
      </c>
      <c r="H33" s="2372"/>
      <c r="I33" s="2373"/>
    </row>
    <row r="34" spans="1:9">
      <c r="A34" s="2764" t="s">
        <v>4015</v>
      </c>
      <c r="B34" s="1901">
        <v>90</v>
      </c>
      <c r="C34" s="1901">
        <v>135</v>
      </c>
      <c r="D34" s="1901">
        <v>360</v>
      </c>
      <c r="E34" s="2404" t="s">
        <v>6284</v>
      </c>
      <c r="F34" s="2404" t="s">
        <v>6285</v>
      </c>
      <c r="G34" s="1901">
        <v>200</v>
      </c>
      <c r="H34" s="2372"/>
      <c r="I34" s="2373"/>
    </row>
    <row r="35" spans="1:9">
      <c r="A35" s="2764" t="s">
        <v>1245</v>
      </c>
      <c r="B35" s="1901">
        <v>80</v>
      </c>
      <c r="C35" s="1901">
        <v>120</v>
      </c>
      <c r="D35" s="1901">
        <v>320</v>
      </c>
      <c r="E35" s="2404" t="s">
        <v>6286</v>
      </c>
      <c r="F35" s="2404" t="s">
        <v>6287</v>
      </c>
      <c r="G35" s="1901">
        <v>200</v>
      </c>
      <c r="H35" s="2372"/>
      <c r="I35" s="2373"/>
    </row>
    <row r="36" spans="1:9">
      <c r="A36" s="2764" t="s">
        <v>1244</v>
      </c>
      <c r="B36" s="1901">
        <v>200</v>
      </c>
      <c r="C36" s="1901">
        <v>300</v>
      </c>
      <c r="D36" s="1901">
        <v>800</v>
      </c>
      <c r="E36" s="2404" t="s">
        <v>6277</v>
      </c>
      <c r="F36" s="2404" t="s">
        <v>6288</v>
      </c>
      <c r="G36" s="1901">
        <v>200</v>
      </c>
      <c r="H36" s="2372"/>
      <c r="I36" s="2373"/>
    </row>
    <row r="37" spans="1:9">
      <c r="A37" s="2764" t="s">
        <v>1243</v>
      </c>
      <c r="B37" s="1901">
        <v>300</v>
      </c>
      <c r="C37" s="1901">
        <v>450</v>
      </c>
      <c r="D37" s="1901">
        <v>1100</v>
      </c>
      <c r="E37" s="2404" t="s">
        <v>6289</v>
      </c>
      <c r="F37" s="2404" t="s">
        <v>6290</v>
      </c>
      <c r="G37" s="1901">
        <v>200</v>
      </c>
      <c r="H37" s="2372"/>
      <c r="I37" s="2373"/>
    </row>
    <row r="38" spans="1:9">
      <c r="A38" s="2764" t="s">
        <v>1242</v>
      </c>
      <c r="B38" s="1901">
        <v>400</v>
      </c>
      <c r="C38" s="1901">
        <v>600</v>
      </c>
      <c r="D38" s="1901">
        <v>1300</v>
      </c>
      <c r="E38" s="2404" t="s">
        <v>6291</v>
      </c>
      <c r="F38" s="2404" t="s">
        <v>6292</v>
      </c>
      <c r="G38" s="1901">
        <v>200</v>
      </c>
      <c r="H38" s="2372"/>
      <c r="I38" s="2373"/>
    </row>
    <row r="39" spans="1:9">
      <c r="A39" s="2764" t="s">
        <v>1241</v>
      </c>
      <c r="B39" s="1901">
        <v>400</v>
      </c>
      <c r="C39" s="1901">
        <v>600</v>
      </c>
      <c r="D39" s="1901">
        <v>1200</v>
      </c>
      <c r="E39" s="2404" t="s">
        <v>6293</v>
      </c>
      <c r="F39" s="2404" t="s">
        <v>6294</v>
      </c>
      <c r="G39" s="1901">
        <v>200</v>
      </c>
      <c r="H39" s="2372"/>
      <c r="I39" s="2373"/>
    </row>
    <row r="40" spans="1:9">
      <c r="A40" s="2764" t="s">
        <v>4041</v>
      </c>
      <c r="B40" s="1901">
        <v>600</v>
      </c>
      <c r="C40" s="1901">
        <v>900</v>
      </c>
      <c r="D40" s="1901">
        <v>1700</v>
      </c>
      <c r="E40" s="2404" t="s">
        <v>6295</v>
      </c>
      <c r="F40" s="2404" t="s">
        <v>495</v>
      </c>
      <c r="G40" s="1901">
        <v>200</v>
      </c>
      <c r="H40" s="2372"/>
      <c r="I40" s="2373"/>
    </row>
    <row r="41" spans="1:9">
      <c r="A41" s="2764" t="s">
        <v>4040</v>
      </c>
      <c r="B41" s="1901">
        <v>700</v>
      </c>
      <c r="C41" s="1901">
        <v>1050</v>
      </c>
      <c r="D41" s="1901">
        <v>1900</v>
      </c>
      <c r="E41" s="2404" t="s">
        <v>6296</v>
      </c>
      <c r="F41" s="2404" t="s">
        <v>495</v>
      </c>
      <c r="G41" s="1901">
        <v>200</v>
      </c>
      <c r="H41" s="2372"/>
      <c r="I41" s="2373"/>
    </row>
    <row r="42" spans="1:9">
      <c r="A42" s="2764" t="s">
        <v>4039</v>
      </c>
      <c r="B42" s="1901">
        <v>800</v>
      </c>
      <c r="C42" s="1901">
        <v>1200</v>
      </c>
      <c r="D42" s="1901">
        <v>2100</v>
      </c>
      <c r="E42" s="2404" t="s">
        <v>6297</v>
      </c>
      <c r="F42" s="2404" t="s">
        <v>495</v>
      </c>
      <c r="G42" s="1901">
        <v>200</v>
      </c>
      <c r="H42" s="2372"/>
      <c r="I42" s="2373"/>
    </row>
    <row r="43" spans="1:9">
      <c r="A43" s="2764" t="s">
        <v>4038</v>
      </c>
      <c r="B43" s="1901">
        <v>900</v>
      </c>
      <c r="C43" s="1901">
        <v>1350</v>
      </c>
      <c r="D43" s="1901">
        <v>2300</v>
      </c>
      <c r="E43" s="2404" t="s">
        <v>6298</v>
      </c>
      <c r="F43" s="2404" t="s">
        <v>495</v>
      </c>
      <c r="G43" s="1901">
        <v>200</v>
      </c>
      <c r="H43" s="2372"/>
      <c r="I43" s="2373"/>
    </row>
    <row r="44" spans="1:9">
      <c r="A44" s="2764" t="s">
        <v>1238</v>
      </c>
      <c r="B44" s="1901">
        <v>800</v>
      </c>
      <c r="C44" s="1901">
        <v>1200</v>
      </c>
      <c r="D44" s="1901">
        <v>2000</v>
      </c>
      <c r="E44" s="2404" t="s">
        <v>6297</v>
      </c>
      <c r="F44" s="2404" t="s">
        <v>495</v>
      </c>
      <c r="G44" s="1901">
        <v>200</v>
      </c>
      <c r="H44" s="2372"/>
      <c r="I44" s="2373"/>
    </row>
    <row r="45" spans="1:9">
      <c r="A45" s="2764" t="s">
        <v>1237</v>
      </c>
      <c r="B45" s="1901">
        <v>1200</v>
      </c>
      <c r="C45" s="1901">
        <v>1650</v>
      </c>
      <c r="D45" s="2764"/>
      <c r="E45" s="2404" t="s">
        <v>6299</v>
      </c>
      <c r="F45" s="2404" t="s">
        <v>495</v>
      </c>
      <c r="G45" s="1901">
        <v>200</v>
      </c>
      <c r="H45" s="2374"/>
      <c r="I45" s="2373"/>
    </row>
    <row r="46" spans="1:9">
      <c r="A46" s="2764" t="s">
        <v>1236</v>
      </c>
      <c r="B46" s="1901">
        <v>1250</v>
      </c>
      <c r="C46" s="1901">
        <v>1800</v>
      </c>
      <c r="D46" s="2764"/>
      <c r="E46" s="2404" t="s">
        <v>6300</v>
      </c>
      <c r="F46" s="2404" t="s">
        <v>495</v>
      </c>
      <c r="G46" s="1901">
        <v>200</v>
      </c>
      <c r="H46" s="2374"/>
      <c r="I46" s="2373"/>
    </row>
    <row r="47" spans="1:9">
      <c r="A47" s="2764" t="s">
        <v>1235</v>
      </c>
      <c r="B47" s="1901">
        <v>1300</v>
      </c>
      <c r="C47" s="1901">
        <v>1950</v>
      </c>
      <c r="D47" s="2764"/>
      <c r="E47" s="2404" t="s">
        <v>6301</v>
      </c>
      <c r="F47" s="2404" t="s">
        <v>495</v>
      </c>
      <c r="G47" s="1901">
        <v>200</v>
      </c>
      <c r="H47" s="2374"/>
      <c r="I47" s="2373"/>
    </row>
    <row r="48" spans="1:9">
      <c r="A48" s="2764" t="s">
        <v>1234</v>
      </c>
      <c r="B48" s="1901">
        <v>1250</v>
      </c>
      <c r="C48" s="1901">
        <v>1700</v>
      </c>
      <c r="D48" s="2764"/>
      <c r="E48" s="2404" t="s">
        <v>6300</v>
      </c>
      <c r="F48" s="2404" t="s">
        <v>495</v>
      </c>
      <c r="G48" s="1901">
        <v>200</v>
      </c>
      <c r="H48" s="2374"/>
      <c r="I48" s="2373"/>
    </row>
    <row r="49" spans="1:9">
      <c r="A49" s="2764" t="s">
        <v>3760</v>
      </c>
      <c r="B49" s="1901">
        <v>1400</v>
      </c>
      <c r="C49" s="2764"/>
      <c r="D49" s="2764"/>
      <c r="E49" s="2404" t="s">
        <v>6302</v>
      </c>
      <c r="F49" s="2404" t="s">
        <v>495</v>
      </c>
      <c r="G49" s="1901">
        <v>200</v>
      </c>
      <c r="H49" s="2374"/>
      <c r="I49" s="2373"/>
    </row>
    <row r="50" spans="1:9">
      <c r="A50" s="2764" t="s">
        <v>3759</v>
      </c>
      <c r="B50" s="1901">
        <v>1450</v>
      </c>
      <c r="C50" s="2764"/>
      <c r="D50" s="2764"/>
      <c r="E50" s="2404" t="s">
        <v>6303</v>
      </c>
      <c r="F50" s="2404" t="s">
        <v>495</v>
      </c>
      <c r="G50" s="1901">
        <v>200</v>
      </c>
      <c r="H50" s="2374"/>
      <c r="I50" s="2373"/>
    </row>
    <row r="51" spans="1:9">
      <c r="A51" s="2764" t="s">
        <v>3758</v>
      </c>
      <c r="B51" s="1901">
        <v>1500</v>
      </c>
      <c r="C51" s="2764"/>
      <c r="D51" s="2764"/>
      <c r="E51" s="2404" t="s">
        <v>6304</v>
      </c>
      <c r="F51" s="2404" t="s">
        <v>495</v>
      </c>
      <c r="G51" s="1901">
        <v>200</v>
      </c>
      <c r="H51" s="2374"/>
      <c r="I51" s="2373"/>
    </row>
    <row r="52" spans="1:9">
      <c r="A52" s="2764" t="s">
        <v>3757</v>
      </c>
      <c r="B52" s="1901">
        <v>1550</v>
      </c>
      <c r="C52" s="2764"/>
      <c r="D52" s="2764"/>
      <c r="E52" s="2404" t="s">
        <v>6305</v>
      </c>
      <c r="F52" s="2404" t="s">
        <v>495</v>
      </c>
      <c r="G52" s="1901">
        <v>200</v>
      </c>
      <c r="H52" s="2374"/>
      <c r="I52" s="2373"/>
    </row>
    <row r="53" spans="1:9">
      <c r="A53" s="2764" t="s">
        <v>1260</v>
      </c>
      <c r="B53" s="1901">
        <v>1600</v>
      </c>
      <c r="C53" s="1725"/>
      <c r="D53" s="1725"/>
      <c r="E53" s="2404" t="s">
        <v>6303</v>
      </c>
      <c r="F53" s="2404" t="s">
        <v>495</v>
      </c>
      <c r="G53" s="1901">
        <v>200</v>
      </c>
      <c r="H53" s="2374"/>
      <c r="I53" s="2373"/>
    </row>
    <row r="54" spans="1:9" ht="34.5" customHeight="1">
      <c r="A54" s="3468" t="s">
        <v>6306</v>
      </c>
      <c r="B54" s="3468"/>
      <c r="C54" s="3468"/>
      <c r="D54" s="3468"/>
      <c r="E54" s="3468"/>
      <c r="F54" s="3468"/>
      <c r="G54" s="3468"/>
      <c r="H54" s="2375"/>
    </row>
    <row r="55" spans="1:9" ht="40.6" customHeight="1">
      <c r="A55" s="3526"/>
      <c r="B55" s="3526"/>
      <c r="C55" s="3526"/>
      <c r="D55" s="3526"/>
      <c r="E55" s="3526"/>
      <c r="F55" s="323"/>
      <c r="G55" s="323"/>
      <c r="H55" s="323"/>
      <c r="I55" s="323"/>
    </row>
    <row r="56" spans="1:9" ht="40.6" customHeight="1">
      <c r="A56" s="3527" t="s">
        <v>5114</v>
      </c>
      <c r="B56" s="3527"/>
      <c r="C56" s="3527"/>
      <c r="D56" s="3527"/>
      <c r="E56" s="3527"/>
      <c r="F56" s="323"/>
      <c r="G56" s="323"/>
      <c r="H56" s="323"/>
      <c r="I56" s="323"/>
    </row>
    <row r="57" spans="1:9" ht="40.6" customHeight="1">
      <c r="A57" s="3473" t="s">
        <v>5113</v>
      </c>
      <c r="B57" s="3473"/>
      <c r="C57" s="3473"/>
      <c r="D57" s="3473"/>
      <c r="E57" s="3473"/>
      <c r="F57" s="323"/>
      <c r="G57" s="323"/>
      <c r="H57" s="2375"/>
      <c r="I57" s="323"/>
    </row>
    <row r="58" spans="1:9" ht="40.6" customHeight="1">
      <c r="A58" s="3473" t="s">
        <v>5112</v>
      </c>
      <c r="B58" s="3473"/>
      <c r="C58" s="3473"/>
      <c r="D58" s="3473"/>
      <c r="E58" s="3473"/>
      <c r="F58" s="323"/>
      <c r="G58" s="323"/>
      <c r="H58" s="2376"/>
      <c r="I58" s="323"/>
    </row>
    <row r="59" spans="1:9" ht="40.6" customHeight="1">
      <c r="A59" s="3473" t="s">
        <v>5111</v>
      </c>
      <c r="B59" s="3473"/>
      <c r="C59" s="3473"/>
      <c r="D59" s="3473"/>
      <c r="E59" s="3473" t="s">
        <v>170</v>
      </c>
      <c r="F59" s="323"/>
      <c r="G59" s="323"/>
      <c r="H59" s="2377"/>
      <c r="I59" s="323"/>
    </row>
    <row r="60" spans="1:9" ht="40.6" customHeight="1">
      <c r="A60" s="3271" t="s">
        <v>6118</v>
      </c>
      <c r="B60" s="3271"/>
      <c r="C60" s="3271"/>
      <c r="D60" s="3271"/>
      <c r="E60" s="3271"/>
      <c r="F60" s="323"/>
      <c r="G60" s="323"/>
      <c r="H60" s="323"/>
      <c r="I60" s="323"/>
    </row>
    <row r="61" spans="1:9" ht="35.35" customHeight="1">
      <c r="A61" s="3473" t="s">
        <v>5110</v>
      </c>
      <c r="B61" s="3473"/>
      <c r="C61" s="3473"/>
      <c r="D61" s="3473"/>
      <c r="E61" s="3473"/>
      <c r="F61" s="323"/>
      <c r="G61" s="323"/>
      <c r="H61" s="323"/>
      <c r="I61" s="323"/>
    </row>
    <row r="62" spans="1:9" ht="40.6" customHeight="1">
      <c r="A62" s="3394" t="s">
        <v>5082</v>
      </c>
      <c r="B62" s="3394"/>
      <c r="C62" s="3394"/>
      <c r="D62" s="3394"/>
      <c r="E62" s="3394"/>
      <c r="F62" s="1899"/>
      <c r="G62" s="1898"/>
      <c r="H62" s="1898"/>
      <c r="I62" s="1898"/>
    </row>
    <row r="63" spans="1:9" ht="40.6" customHeight="1">
      <c r="A63" s="3473" t="s">
        <v>5081</v>
      </c>
      <c r="B63" s="3473"/>
      <c r="C63" s="3473"/>
      <c r="D63" s="3473"/>
      <c r="E63" s="3473"/>
      <c r="F63" s="3528"/>
      <c r="G63" s="3528"/>
      <c r="H63" s="3528"/>
      <c r="I63" s="3528"/>
    </row>
    <row r="64" spans="1:9" ht="40.6" customHeight="1">
      <c r="A64" s="3473" t="s">
        <v>5109</v>
      </c>
      <c r="B64" s="3473"/>
      <c r="C64" s="3473"/>
      <c r="D64" s="3473"/>
      <c r="E64" s="3473"/>
      <c r="F64" s="3528"/>
      <c r="G64" s="3528"/>
      <c r="H64" s="3528"/>
      <c r="I64" s="3528"/>
    </row>
    <row r="65" spans="1:9" ht="40.6" customHeight="1">
      <c r="A65" s="3473" t="s">
        <v>5108</v>
      </c>
      <c r="B65" s="3473"/>
      <c r="C65" s="3473"/>
      <c r="D65" s="3473"/>
      <c r="E65" s="3473"/>
      <c r="F65" s="3528"/>
      <c r="G65" s="3528"/>
      <c r="H65" s="3528"/>
      <c r="I65" s="3528"/>
    </row>
    <row r="66" spans="1:9" ht="40.6" customHeight="1">
      <c r="A66" s="3473" t="s">
        <v>5107</v>
      </c>
      <c r="B66" s="3473"/>
      <c r="C66" s="3473"/>
      <c r="D66" s="3473"/>
      <c r="E66" s="3473"/>
      <c r="F66" s="3528"/>
      <c r="G66" s="3528"/>
      <c r="H66" s="3528"/>
      <c r="I66" s="3528"/>
    </row>
    <row r="67" spans="1:9" ht="40.6" customHeight="1">
      <c r="A67" s="3473" t="s">
        <v>5106</v>
      </c>
      <c r="B67" s="3473"/>
      <c r="C67" s="3473"/>
      <c r="D67" s="3473"/>
      <c r="E67" s="3473"/>
      <c r="F67" s="3528"/>
      <c r="G67" s="3528"/>
      <c r="H67" s="3528"/>
      <c r="I67" s="3528"/>
    </row>
    <row r="68" spans="1:9" ht="86.3" customHeight="1">
      <c r="A68" s="3271" t="s">
        <v>6307</v>
      </c>
      <c r="B68" s="3271"/>
      <c r="C68" s="3271"/>
      <c r="D68" s="3271"/>
      <c r="E68" s="3271"/>
      <c r="F68" s="3528"/>
      <c r="G68" s="3528"/>
      <c r="H68" s="3528"/>
      <c r="I68" s="3528"/>
    </row>
    <row r="69" spans="1:9">
      <c r="A69" s="3529" t="s">
        <v>6308</v>
      </c>
      <c r="B69" s="3530"/>
      <c r="C69" s="3530"/>
      <c r="D69" s="3530"/>
      <c r="E69" s="3531"/>
      <c r="F69" s="2761"/>
      <c r="G69" s="2761"/>
      <c r="H69" s="2761"/>
      <c r="I69" s="2761"/>
    </row>
    <row r="70" spans="1:9" ht="173.25" customHeight="1">
      <c r="A70" s="3285" t="s">
        <v>6309</v>
      </c>
      <c r="B70" s="3285"/>
      <c r="C70" s="3285"/>
      <c r="D70" s="3285"/>
      <c r="E70" s="3285"/>
      <c r="F70" s="2757"/>
      <c r="G70" s="2757"/>
      <c r="H70" s="2757"/>
      <c r="I70" s="2757"/>
    </row>
    <row r="71" spans="1:9" ht="40.6" customHeight="1">
      <c r="A71" s="3532" t="s">
        <v>6310</v>
      </c>
      <c r="B71" s="3533"/>
      <c r="C71" s="3533"/>
      <c r="D71" s="3533"/>
      <c r="E71" s="3533"/>
      <c r="F71" s="529"/>
      <c r="G71" s="113"/>
      <c r="H71" s="113"/>
      <c r="I71" s="113"/>
    </row>
    <row r="72" spans="1:9" ht="40.6" customHeight="1">
      <c r="A72" s="3285" t="s">
        <v>6311</v>
      </c>
      <c r="B72" s="3285"/>
      <c r="C72" s="3285"/>
      <c r="D72" s="3285"/>
      <c r="E72" s="3285"/>
      <c r="F72" s="2152" t="s">
        <v>170</v>
      </c>
      <c r="G72" s="113"/>
      <c r="H72" s="113"/>
      <c r="I72" s="113"/>
    </row>
    <row r="73" spans="1:9" ht="40.6" customHeight="1">
      <c r="A73" s="3285" t="s">
        <v>6312</v>
      </c>
      <c r="B73" s="3285"/>
      <c r="C73" s="3285"/>
      <c r="D73" s="3285"/>
      <c r="E73" s="3285"/>
      <c r="F73" s="529"/>
      <c r="G73" s="113"/>
      <c r="H73" s="113"/>
      <c r="I73" s="113"/>
    </row>
    <row r="74" spans="1:9" ht="40.6" customHeight="1">
      <c r="A74" s="3285" t="s">
        <v>6313</v>
      </c>
      <c r="B74" s="3285"/>
      <c r="C74" s="3285"/>
      <c r="D74" s="3285"/>
      <c r="E74" s="3285"/>
      <c r="F74" s="529"/>
      <c r="G74" s="113"/>
      <c r="H74" s="113"/>
      <c r="I74" s="113"/>
    </row>
    <row r="75" spans="1:9" ht="72" customHeight="1">
      <c r="A75" s="3285" t="s">
        <v>6314</v>
      </c>
      <c r="B75" s="3285"/>
      <c r="C75" s="3285"/>
      <c r="D75" s="3285"/>
      <c r="E75" s="3285"/>
      <c r="F75" s="529"/>
      <c r="G75" s="113"/>
      <c r="H75" s="113"/>
      <c r="I75" s="113"/>
    </row>
    <row r="76" spans="1:9" ht="94.75" customHeight="1">
      <c r="A76" s="3534" t="s">
        <v>6798</v>
      </c>
      <c r="B76" s="3534"/>
      <c r="C76" s="3534"/>
      <c r="D76" s="3534"/>
      <c r="E76" s="3534"/>
      <c r="F76" s="529"/>
      <c r="G76" s="113"/>
      <c r="H76" s="113"/>
      <c r="I76" s="113"/>
    </row>
    <row r="77" spans="1:9" ht="40.6" customHeight="1">
      <c r="A77" s="3535" t="s">
        <v>6315</v>
      </c>
      <c r="B77" s="3536"/>
      <c r="C77" s="3536"/>
      <c r="D77" s="3536"/>
      <c r="E77" s="3537"/>
      <c r="F77" s="324"/>
      <c r="G77" s="324"/>
      <c r="H77" s="324"/>
      <c r="I77" s="324"/>
    </row>
    <row r="78" spans="1:9" ht="99.7" customHeight="1">
      <c r="A78" s="3538" t="s">
        <v>5105</v>
      </c>
      <c r="B78" s="3539"/>
      <c r="C78" s="3539"/>
      <c r="D78" s="3539"/>
      <c r="E78" s="3281"/>
      <c r="F78" s="323"/>
      <c r="G78" s="323"/>
      <c r="H78" s="323"/>
      <c r="I78" s="323"/>
    </row>
    <row r="79" spans="1:9" ht="40.6" customHeight="1">
      <c r="A79" s="3540" t="s">
        <v>5104</v>
      </c>
      <c r="B79" s="3503"/>
      <c r="C79" s="3503"/>
      <c r="D79" s="3503"/>
      <c r="E79" s="3261"/>
      <c r="F79" s="323"/>
      <c r="G79" s="323"/>
      <c r="H79" s="323"/>
      <c r="I79" s="323"/>
    </row>
    <row r="80" spans="1:9" ht="110.25" customHeight="1">
      <c r="A80" s="3538" t="s">
        <v>6316</v>
      </c>
      <c r="B80" s="3539"/>
      <c r="C80" s="3539"/>
      <c r="D80" s="3539"/>
      <c r="E80" s="3281"/>
      <c r="F80" s="323"/>
      <c r="G80" s="323"/>
      <c r="H80" s="323"/>
      <c r="I80" s="323"/>
    </row>
    <row r="81" spans="1:9" ht="40.6" customHeight="1">
      <c r="A81" s="3540" t="s">
        <v>446</v>
      </c>
      <c r="B81" s="3503"/>
      <c r="C81" s="3503"/>
      <c r="D81" s="3503"/>
      <c r="E81" s="3261"/>
      <c r="F81" s="323"/>
      <c r="G81" s="323"/>
      <c r="H81" s="323"/>
      <c r="I81" s="323"/>
    </row>
    <row r="82" spans="1:9" ht="103.6" customHeight="1">
      <c r="A82" s="3538" t="s">
        <v>6317</v>
      </c>
      <c r="B82" s="3538"/>
      <c r="C82" s="3538"/>
      <c r="D82" s="3538"/>
      <c r="E82" s="3473"/>
      <c r="F82" s="2189"/>
      <c r="G82" s="323"/>
      <c r="H82" s="323"/>
      <c r="I82" s="323"/>
    </row>
    <row r="84" spans="1:9">
      <c r="A84" s="1756"/>
      <c r="B84" s="319"/>
      <c r="C84" s="319"/>
      <c r="D84" s="319"/>
      <c r="E84" s="319"/>
      <c r="F84" s="319"/>
      <c r="G84" s="319"/>
      <c r="H84" s="319"/>
      <c r="I84" s="319"/>
    </row>
    <row r="85" spans="1:9" ht="26.5">
      <c r="A85" s="1892" t="s">
        <v>5074</v>
      </c>
      <c r="B85" s="883" t="s">
        <v>1281</v>
      </c>
      <c r="C85" s="1897" t="s">
        <v>5073</v>
      </c>
      <c r="D85" s="1897" t="s">
        <v>1279</v>
      </c>
      <c r="E85" s="1896" t="s">
        <v>5103</v>
      </c>
      <c r="F85" s="1895" t="s">
        <v>407</v>
      </c>
      <c r="G85" s="1894" t="s">
        <v>1278</v>
      </c>
      <c r="H85" s="1894" t="s">
        <v>116</v>
      </c>
      <c r="I85" s="1894" t="s">
        <v>1277</v>
      </c>
    </row>
    <row r="86" spans="1:9" ht="39.4">
      <c r="A86" s="1893" t="s">
        <v>5102</v>
      </c>
      <c r="B86" s="881" t="s">
        <v>5071</v>
      </c>
      <c r="C86" s="1891" t="s">
        <v>1276</v>
      </c>
      <c r="D86" s="1891" t="s">
        <v>1273</v>
      </c>
      <c r="E86" s="1857" t="s">
        <v>1273</v>
      </c>
      <c r="F86" s="1889" t="s">
        <v>1275</v>
      </c>
      <c r="G86" s="1888" t="s">
        <v>1273</v>
      </c>
      <c r="H86" s="1888" t="s">
        <v>407</v>
      </c>
      <c r="I86" s="1888" t="s">
        <v>1274</v>
      </c>
    </row>
    <row r="87" spans="1:9">
      <c r="A87" s="1892"/>
      <c r="B87" s="881" t="s">
        <v>5070</v>
      </c>
      <c r="C87" s="1891"/>
      <c r="D87" s="1891"/>
      <c r="E87" s="1890"/>
      <c r="F87" s="1889" t="s">
        <v>1273</v>
      </c>
      <c r="G87" s="1888"/>
      <c r="H87" s="1888"/>
      <c r="I87" s="1888" t="s">
        <v>1272</v>
      </c>
    </row>
    <row r="88" spans="1:9">
      <c r="A88" s="1887" t="s">
        <v>5069</v>
      </c>
      <c r="B88" s="1849" t="s">
        <v>5068</v>
      </c>
      <c r="C88" s="1886"/>
      <c r="D88" s="1885"/>
      <c r="E88" s="1884"/>
      <c r="F88" s="1846"/>
      <c r="G88" s="1845"/>
      <c r="H88" s="1845"/>
      <c r="I88" s="1845"/>
    </row>
    <row r="89" spans="1:9" ht="67.95">
      <c r="A89" s="2763" t="s">
        <v>5067</v>
      </c>
      <c r="B89" s="1716" t="s">
        <v>5066</v>
      </c>
      <c r="C89" s="1883" t="s">
        <v>5049</v>
      </c>
      <c r="D89" s="1882" t="s">
        <v>5048</v>
      </c>
      <c r="E89" s="1841" t="s">
        <v>5101</v>
      </c>
      <c r="F89" s="1842">
        <v>0</v>
      </c>
      <c r="G89" s="1882" t="s">
        <v>5100</v>
      </c>
      <c r="H89" s="1881" t="s">
        <v>5099</v>
      </c>
      <c r="I89" s="1880" t="s">
        <v>5098</v>
      </c>
    </row>
    <row r="90" spans="1:9" ht="67.95">
      <c r="A90" s="2763" t="s">
        <v>5065</v>
      </c>
      <c r="B90" s="1716" t="s">
        <v>5064</v>
      </c>
      <c r="C90" s="1883" t="s">
        <v>5049</v>
      </c>
      <c r="D90" s="1882" t="s">
        <v>5048</v>
      </c>
      <c r="E90" s="1841" t="s">
        <v>5101</v>
      </c>
      <c r="F90" s="1842">
        <v>0</v>
      </c>
      <c r="G90" s="1882" t="s">
        <v>5100</v>
      </c>
      <c r="H90" s="1881" t="s">
        <v>5099</v>
      </c>
      <c r="I90" s="1880" t="s">
        <v>5098</v>
      </c>
    </row>
    <row r="91" spans="1:9" ht="67.95">
      <c r="A91" s="2763" t="s">
        <v>5063</v>
      </c>
      <c r="B91" s="1716" t="s">
        <v>5062</v>
      </c>
      <c r="C91" s="1883" t="s">
        <v>5049</v>
      </c>
      <c r="D91" s="1882" t="s">
        <v>5048</v>
      </c>
      <c r="E91" s="1841" t="s">
        <v>5101</v>
      </c>
      <c r="F91" s="1842">
        <v>0</v>
      </c>
      <c r="G91" s="1882" t="s">
        <v>5100</v>
      </c>
      <c r="H91" s="1881" t="s">
        <v>5099</v>
      </c>
      <c r="I91" s="1880" t="s">
        <v>5098</v>
      </c>
    </row>
    <row r="92" spans="1:9" ht="67.95">
      <c r="A92" s="2763" t="s">
        <v>5061</v>
      </c>
      <c r="B92" s="1716" t="s">
        <v>5060</v>
      </c>
      <c r="C92" s="1883" t="s">
        <v>5049</v>
      </c>
      <c r="D92" s="1882" t="s">
        <v>5048</v>
      </c>
      <c r="E92" s="1841" t="s">
        <v>5101</v>
      </c>
      <c r="F92" s="1842">
        <v>0</v>
      </c>
      <c r="G92" s="1882" t="s">
        <v>5100</v>
      </c>
      <c r="H92" s="1881" t="s">
        <v>5099</v>
      </c>
      <c r="I92" s="1880" t="s">
        <v>5098</v>
      </c>
    </row>
    <row r="93" spans="1:9" ht="67.95">
      <c r="A93" s="2763" t="s">
        <v>5059</v>
      </c>
      <c r="B93" s="1716" t="s">
        <v>5058</v>
      </c>
      <c r="C93" s="1883" t="s">
        <v>5049</v>
      </c>
      <c r="D93" s="1882" t="s">
        <v>5048</v>
      </c>
      <c r="E93" s="1841" t="s">
        <v>5101</v>
      </c>
      <c r="F93" s="1842">
        <v>0</v>
      </c>
      <c r="G93" s="1882" t="s">
        <v>5100</v>
      </c>
      <c r="H93" s="1881" t="s">
        <v>5099</v>
      </c>
      <c r="I93" s="1880" t="s">
        <v>5098</v>
      </c>
    </row>
    <row r="94" spans="1:9" ht="67.95">
      <c r="A94" s="2763" t="s">
        <v>5057</v>
      </c>
      <c r="B94" s="1716" t="s">
        <v>5056</v>
      </c>
      <c r="C94" s="1883" t="s">
        <v>5049</v>
      </c>
      <c r="D94" s="1882" t="s">
        <v>5048</v>
      </c>
      <c r="E94" s="1841" t="s">
        <v>5101</v>
      </c>
      <c r="F94" s="1842">
        <v>0</v>
      </c>
      <c r="G94" s="1882" t="s">
        <v>5100</v>
      </c>
      <c r="H94" s="1881" t="s">
        <v>5099</v>
      </c>
      <c r="I94" s="1880" t="s">
        <v>5098</v>
      </c>
    </row>
    <row r="95" spans="1:9" ht="67.95">
      <c r="A95" s="2763" t="s">
        <v>5055</v>
      </c>
      <c r="B95" s="1716" t="s">
        <v>5054</v>
      </c>
      <c r="C95" s="1883" t="s">
        <v>5049</v>
      </c>
      <c r="D95" s="1882" t="s">
        <v>5048</v>
      </c>
      <c r="E95" s="1841" t="s">
        <v>5101</v>
      </c>
      <c r="F95" s="1842">
        <v>0</v>
      </c>
      <c r="G95" s="1882" t="s">
        <v>5100</v>
      </c>
      <c r="H95" s="1881" t="s">
        <v>5099</v>
      </c>
      <c r="I95" s="1880" t="s">
        <v>5098</v>
      </c>
    </row>
    <row r="96" spans="1:9" ht="67.95">
      <c r="A96" s="2763" t="s">
        <v>5053</v>
      </c>
      <c r="B96" s="1716" t="s">
        <v>5052</v>
      </c>
      <c r="C96" s="1882" t="s">
        <v>5049</v>
      </c>
      <c r="D96" s="1882" t="s">
        <v>5048</v>
      </c>
      <c r="E96" s="1841" t="s">
        <v>5101</v>
      </c>
      <c r="F96" s="1842">
        <v>0</v>
      </c>
      <c r="G96" s="1882" t="s">
        <v>5100</v>
      </c>
      <c r="H96" s="1881" t="s">
        <v>5099</v>
      </c>
      <c r="I96" s="1880" t="s">
        <v>5098</v>
      </c>
    </row>
    <row r="97" spans="1:9" ht="67.95">
      <c r="A97" s="2763" t="s">
        <v>5051</v>
      </c>
      <c r="B97" s="1716" t="s">
        <v>5050</v>
      </c>
      <c r="C97" s="1882" t="s">
        <v>5049</v>
      </c>
      <c r="D97" s="1882" t="s">
        <v>5048</v>
      </c>
      <c r="E97" s="1841" t="s">
        <v>5101</v>
      </c>
      <c r="F97" s="1842">
        <v>0</v>
      </c>
      <c r="G97" s="1882" t="s">
        <v>5100</v>
      </c>
      <c r="H97" s="1881" t="s">
        <v>5099</v>
      </c>
      <c r="I97" s="1880" t="s">
        <v>5098</v>
      </c>
    </row>
    <row r="99" spans="1:9">
      <c r="F99" s="1879"/>
    </row>
    <row r="100" spans="1:9">
      <c r="A100" s="3258" t="s">
        <v>731</v>
      </c>
      <c r="B100" s="3259"/>
      <c r="C100" s="3259"/>
    </row>
    <row r="101" spans="1:9" ht="45" customHeight="1">
      <c r="A101" s="3256" t="s">
        <v>216</v>
      </c>
      <c r="B101" s="3256"/>
      <c r="C101" s="3256"/>
    </row>
    <row r="102" spans="1:9" ht="34.5" customHeight="1">
      <c r="A102" s="3256" t="s">
        <v>635</v>
      </c>
      <c r="B102" s="3256"/>
      <c r="C102" s="3256"/>
    </row>
    <row r="103" spans="1:9" ht="41.95" customHeight="1">
      <c r="A103" s="3256" t="s">
        <v>5898</v>
      </c>
      <c r="B103" s="3256"/>
      <c r="C103" s="3256"/>
    </row>
    <row r="104" spans="1:9" ht="36.700000000000003" customHeight="1">
      <c r="A104" s="3256" t="s">
        <v>5950</v>
      </c>
      <c r="B104" s="3256"/>
      <c r="C104" s="3256"/>
    </row>
    <row r="105" spans="1:9" ht="33.799999999999997" customHeight="1">
      <c r="A105" s="3256" t="s">
        <v>870</v>
      </c>
      <c r="B105" s="3256"/>
      <c r="C105" s="3256"/>
    </row>
    <row r="106" spans="1:9" ht="39.1" customHeight="1">
      <c r="A106" s="3256" t="s">
        <v>6118</v>
      </c>
      <c r="B106" s="3257"/>
      <c r="C106" s="3257"/>
    </row>
  </sheetData>
  <mergeCells count="47">
    <mergeCell ref="A105:C105"/>
    <mergeCell ref="A106:C106"/>
    <mergeCell ref="A101:C101"/>
    <mergeCell ref="A77:E77"/>
    <mergeCell ref="A78:E78"/>
    <mergeCell ref="A102:C102"/>
    <mergeCell ref="A103:C103"/>
    <mergeCell ref="A104:C104"/>
    <mergeCell ref="A79:E79"/>
    <mergeCell ref="A80:E80"/>
    <mergeCell ref="A81:E81"/>
    <mergeCell ref="A82:E82"/>
    <mergeCell ref="A100:C100"/>
    <mergeCell ref="A72:E72"/>
    <mergeCell ref="A73:E73"/>
    <mergeCell ref="A74:E74"/>
    <mergeCell ref="A75:E75"/>
    <mergeCell ref="A76:E76"/>
    <mergeCell ref="A69:E69"/>
    <mergeCell ref="A70:E70"/>
    <mergeCell ref="A71:E71"/>
    <mergeCell ref="A61:E61"/>
    <mergeCell ref="A62:E62"/>
    <mergeCell ref="A63:E63"/>
    <mergeCell ref="A64:E64"/>
    <mergeCell ref="A65:E65"/>
    <mergeCell ref="A66:E66"/>
    <mergeCell ref="A67:E67"/>
    <mergeCell ref="A54:G54"/>
    <mergeCell ref="A55:E55"/>
    <mergeCell ref="A56:E56"/>
    <mergeCell ref="A68:E68"/>
    <mergeCell ref="F68:I68"/>
    <mergeCell ref="F63:I63"/>
    <mergeCell ref="F65:I65"/>
    <mergeCell ref="F66:I66"/>
    <mergeCell ref="F67:I67"/>
    <mergeCell ref="A57:E57"/>
    <mergeCell ref="A58:E58"/>
    <mergeCell ref="A59:E59"/>
    <mergeCell ref="F64:I64"/>
    <mergeCell ref="A60:E60"/>
    <mergeCell ref="A1:C1"/>
    <mergeCell ref="A2:C2"/>
    <mergeCell ref="A4:B4"/>
    <mergeCell ref="A6:C6"/>
    <mergeCell ref="A11:E11"/>
  </mergeCells>
  <pageMargins left="0.7" right="0.7" top="0.75" bottom="0.75" header="0.3" footer="0.3"/>
  <pageSetup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5"/>
  </sheetPr>
  <dimension ref="A1:XFD303"/>
  <sheetViews>
    <sheetView zoomScale="120" zoomScaleNormal="120" workbookViewId="0">
      <selection activeCell="N325" sqref="N325"/>
    </sheetView>
  </sheetViews>
  <sheetFormatPr defaultColWidth="9" defaultRowHeight="10.9"/>
  <cols>
    <col min="1" max="1" width="26.5" style="1913" customWidth="1"/>
    <col min="2" max="2" width="26" style="1914" customWidth="1"/>
    <col min="3" max="3" width="22.375" style="1914" customWidth="1"/>
    <col min="4" max="5" width="14.625" style="1914" customWidth="1"/>
    <col min="6" max="16384" width="9" style="1913"/>
  </cols>
  <sheetData>
    <row r="1" spans="1:16384">
      <c r="A1" s="3541" t="s">
        <v>377</v>
      </c>
      <c r="B1" s="3541"/>
      <c r="C1" s="3541"/>
      <c r="E1" s="1953"/>
    </row>
    <row r="2" spans="1:16384">
      <c r="A2" s="3541" t="s">
        <v>5958</v>
      </c>
      <c r="B2" s="3541"/>
      <c r="C2" s="3541"/>
      <c r="E2" s="1953"/>
    </row>
    <row r="3" spans="1:16384">
      <c r="A3" s="1955"/>
      <c r="B3" s="1957"/>
      <c r="C3" s="1957"/>
      <c r="E3" s="1953"/>
    </row>
    <row r="4" spans="1:16384">
      <c r="A4" s="3541"/>
      <c r="B4" s="3541"/>
      <c r="C4" s="1958"/>
      <c r="E4" s="1953"/>
    </row>
    <row r="5" spans="1:16384">
      <c r="A5" s="1955" t="s">
        <v>4665</v>
      </c>
      <c r="B5" s="1957"/>
      <c r="C5" s="1956"/>
      <c r="E5" s="1953"/>
    </row>
    <row r="6" spans="1:16384">
      <c r="A6" s="1955" t="s">
        <v>5351</v>
      </c>
      <c r="B6" s="1954"/>
      <c r="C6" s="1954"/>
      <c r="E6" s="1953"/>
    </row>
    <row r="7" spans="1:16384">
      <c r="A7" s="2173" t="s">
        <v>5956</v>
      </c>
      <c r="B7" s="1953"/>
      <c r="C7" s="1953"/>
      <c r="E7" s="1953"/>
    </row>
    <row r="8" spans="1:16384" s="197" customFormat="1" ht="14.3">
      <c r="A8" s="3176" t="s">
        <v>708</v>
      </c>
      <c r="B8" s="3177"/>
      <c r="C8" s="3177"/>
      <c r="D8" s="3177"/>
      <c r="E8" s="3177"/>
      <c r="F8" s="1953"/>
      <c r="G8" s="1953"/>
      <c r="H8" s="1953"/>
      <c r="I8" s="1953"/>
      <c r="J8" s="1953"/>
      <c r="K8" s="1953"/>
      <c r="L8" s="1953"/>
      <c r="M8" s="1953"/>
      <c r="N8" s="1953"/>
      <c r="O8" s="1953"/>
      <c r="P8" s="1953"/>
      <c r="Q8" s="1953"/>
      <c r="R8" s="1953"/>
      <c r="S8" s="1953"/>
      <c r="T8" s="1953"/>
      <c r="U8" s="1953"/>
      <c r="V8" s="1953"/>
      <c r="W8" s="1953"/>
      <c r="X8" s="1953"/>
      <c r="Y8" s="1953"/>
      <c r="Z8" s="1953"/>
      <c r="AA8" s="1953"/>
      <c r="AB8" s="1953"/>
      <c r="AC8" s="1953"/>
      <c r="AD8" s="1953"/>
      <c r="AE8" s="1953"/>
      <c r="AF8" s="1953"/>
      <c r="AG8" s="1953"/>
      <c r="AH8" s="1953"/>
      <c r="AI8" s="1953"/>
      <c r="AJ8" s="1953"/>
      <c r="AK8" s="1953"/>
      <c r="AL8" s="1953"/>
      <c r="AM8" s="1953"/>
      <c r="AN8" s="1953"/>
      <c r="AO8" s="1953"/>
      <c r="AP8" s="1953"/>
      <c r="AQ8" s="1953"/>
      <c r="AR8" s="1953"/>
      <c r="AS8" s="1953"/>
      <c r="AT8" s="1953"/>
      <c r="AU8" s="1953"/>
      <c r="AV8" s="1953"/>
      <c r="AW8" s="1953"/>
      <c r="AX8" s="1953"/>
      <c r="AY8" s="1953"/>
      <c r="AZ8" s="1953"/>
      <c r="BA8" s="1953"/>
      <c r="BB8" s="1953"/>
      <c r="BC8" s="1953"/>
      <c r="BD8" s="1953"/>
      <c r="BE8" s="1953"/>
      <c r="BF8" s="1953"/>
      <c r="BG8" s="1953"/>
      <c r="BH8" s="1953"/>
      <c r="BI8" s="1953"/>
      <c r="BJ8" s="1953"/>
      <c r="BK8" s="1953"/>
      <c r="BL8" s="1953"/>
      <c r="BM8" s="1953"/>
      <c r="BN8" s="1953"/>
      <c r="BO8" s="1953"/>
      <c r="BP8" s="1953"/>
      <c r="BQ8" s="1953"/>
      <c r="BR8" s="1953"/>
      <c r="BS8" s="1953"/>
      <c r="BT8" s="1953"/>
      <c r="BU8" s="1953"/>
      <c r="BV8" s="1953"/>
      <c r="BW8" s="1953"/>
      <c r="BX8" s="1953"/>
      <c r="BY8" s="1953"/>
      <c r="BZ8" s="1953"/>
      <c r="CA8" s="1953"/>
      <c r="CB8" s="1953"/>
      <c r="CC8" s="1953"/>
      <c r="CD8" s="1953"/>
      <c r="CE8" s="1953"/>
      <c r="CF8" s="1953"/>
      <c r="CG8" s="1953"/>
      <c r="CH8" s="1953"/>
      <c r="CI8" s="1953"/>
      <c r="CJ8" s="1953"/>
      <c r="CK8" s="1953"/>
      <c r="CL8" s="1953"/>
      <c r="CM8" s="1953"/>
      <c r="CN8" s="1953"/>
      <c r="CO8" s="1953"/>
      <c r="CP8" s="1953"/>
      <c r="CQ8" s="1953"/>
      <c r="CR8" s="1953"/>
      <c r="CS8" s="1953"/>
      <c r="CT8" s="1953"/>
      <c r="CU8" s="1953"/>
      <c r="CV8" s="1953"/>
      <c r="CW8" s="1953"/>
      <c r="CX8" s="1953"/>
      <c r="CY8" s="1953"/>
      <c r="CZ8" s="1953"/>
      <c r="DA8" s="1953"/>
      <c r="DB8" s="1953"/>
      <c r="DC8" s="1953"/>
      <c r="DD8" s="1953"/>
      <c r="DE8" s="1953"/>
      <c r="DF8" s="1953"/>
      <c r="DG8" s="1953"/>
      <c r="DH8" s="1953"/>
      <c r="DI8" s="1953"/>
      <c r="DJ8" s="1953"/>
      <c r="DK8" s="1953"/>
      <c r="DL8" s="1953"/>
      <c r="DM8" s="1953"/>
      <c r="DN8" s="1953"/>
      <c r="DO8" s="1953"/>
      <c r="DP8" s="1953"/>
      <c r="DQ8" s="1953"/>
      <c r="DR8" s="1953"/>
      <c r="DS8" s="1953"/>
      <c r="DT8" s="1953"/>
      <c r="DU8" s="1953"/>
      <c r="DV8" s="1953"/>
      <c r="DW8" s="1953"/>
      <c r="DX8" s="1953"/>
      <c r="DY8" s="1953"/>
      <c r="DZ8" s="1953"/>
      <c r="EA8" s="1953"/>
      <c r="EB8" s="1953"/>
      <c r="EC8" s="1953"/>
      <c r="ED8" s="1953"/>
      <c r="EE8" s="1953"/>
      <c r="EF8" s="1953"/>
      <c r="EG8" s="1953"/>
      <c r="EH8" s="1953"/>
      <c r="EI8" s="1953"/>
      <c r="EJ8" s="1953"/>
      <c r="EK8" s="1953"/>
      <c r="EL8" s="1953"/>
      <c r="EM8" s="1953"/>
      <c r="EN8" s="1953"/>
      <c r="EO8" s="1953"/>
      <c r="EP8" s="1953"/>
      <c r="EQ8" s="1953"/>
      <c r="ER8" s="1953"/>
      <c r="ES8" s="1953"/>
      <c r="ET8" s="1953"/>
      <c r="EU8" s="1953"/>
      <c r="EV8" s="1953"/>
      <c r="EW8" s="1953"/>
      <c r="EX8" s="1953"/>
      <c r="EY8" s="1953"/>
      <c r="EZ8" s="1953"/>
      <c r="FA8" s="1953"/>
      <c r="FB8" s="1953"/>
      <c r="FC8" s="1953"/>
      <c r="FD8" s="1953"/>
      <c r="FE8" s="1953"/>
      <c r="FF8" s="1953"/>
      <c r="FG8" s="1953"/>
      <c r="FH8" s="1953"/>
      <c r="FI8" s="1953"/>
      <c r="FJ8" s="1953"/>
      <c r="FK8" s="1953"/>
      <c r="FL8" s="1953"/>
      <c r="FM8" s="1953"/>
      <c r="FN8" s="1953"/>
      <c r="FO8" s="1953"/>
      <c r="FP8" s="1953"/>
      <c r="FQ8" s="1953"/>
      <c r="FR8" s="1953"/>
      <c r="FS8" s="1953"/>
      <c r="FT8" s="1953"/>
      <c r="FU8" s="1953"/>
      <c r="FV8" s="1953"/>
      <c r="FW8" s="1953"/>
      <c r="FX8" s="1953"/>
      <c r="FY8" s="1953"/>
      <c r="FZ8" s="1953"/>
      <c r="GA8" s="1953"/>
      <c r="GB8" s="1953"/>
      <c r="GC8" s="1953"/>
      <c r="GD8" s="1953"/>
      <c r="GE8" s="1953"/>
      <c r="GF8" s="1953"/>
      <c r="GG8" s="1953"/>
      <c r="GH8" s="1953"/>
      <c r="GI8" s="1953"/>
      <c r="GJ8" s="1953"/>
      <c r="GK8" s="1953"/>
      <c r="GL8" s="1953"/>
      <c r="GM8" s="1953"/>
      <c r="GN8" s="1953"/>
      <c r="GO8" s="1953"/>
      <c r="GP8" s="1953"/>
      <c r="GQ8" s="1953"/>
      <c r="GR8" s="1953"/>
      <c r="GS8" s="1953"/>
      <c r="GT8" s="1953"/>
      <c r="GU8" s="1953"/>
      <c r="GV8" s="1953"/>
      <c r="GW8" s="1953"/>
      <c r="GX8" s="1953"/>
      <c r="GY8" s="1953"/>
      <c r="GZ8" s="1953"/>
      <c r="HA8" s="1953"/>
      <c r="HB8" s="1953"/>
      <c r="HC8" s="1953"/>
      <c r="HD8" s="1953"/>
      <c r="HE8" s="1953"/>
      <c r="HF8" s="1953"/>
      <c r="HG8" s="1953"/>
      <c r="HH8" s="1953"/>
      <c r="HI8" s="1953"/>
      <c r="HJ8" s="1953"/>
      <c r="HK8" s="1953"/>
      <c r="HL8" s="1953"/>
      <c r="HM8" s="1953"/>
      <c r="HN8" s="1953"/>
      <c r="HO8" s="1953"/>
      <c r="HP8" s="1953"/>
      <c r="HQ8" s="1953"/>
      <c r="HR8" s="1953"/>
      <c r="HS8" s="1953"/>
      <c r="HT8" s="1953"/>
      <c r="HU8" s="1953"/>
      <c r="HV8" s="1953"/>
      <c r="HW8" s="1953"/>
      <c r="HX8" s="1953"/>
      <c r="HY8" s="1953"/>
      <c r="HZ8" s="1953"/>
      <c r="IA8" s="1953"/>
      <c r="IB8" s="1953"/>
      <c r="IC8" s="1953"/>
      <c r="ID8" s="1953"/>
      <c r="IE8" s="1953"/>
      <c r="IF8" s="1953"/>
      <c r="IG8" s="1953"/>
      <c r="IH8" s="1953"/>
      <c r="II8" s="1953"/>
      <c r="IJ8" s="1953"/>
      <c r="IK8" s="1953"/>
      <c r="IL8" s="1953"/>
      <c r="IM8" s="1953"/>
      <c r="IN8" s="1953"/>
      <c r="IO8" s="1953"/>
      <c r="IP8" s="1953"/>
      <c r="IQ8" s="1953"/>
      <c r="IR8" s="1953"/>
      <c r="IS8" s="1953"/>
      <c r="IT8" s="1953"/>
      <c r="IU8" s="1953"/>
      <c r="IV8" s="1953"/>
      <c r="IW8" s="1953"/>
      <c r="IX8" s="1953"/>
      <c r="IY8" s="1953"/>
      <c r="IZ8" s="1953"/>
      <c r="JA8" s="1953"/>
      <c r="JB8" s="1953"/>
      <c r="JC8" s="1953"/>
      <c r="JD8" s="1953"/>
      <c r="JE8" s="1953"/>
      <c r="JF8" s="1953"/>
      <c r="JG8" s="1953"/>
      <c r="JH8" s="1953"/>
      <c r="JI8" s="1953"/>
      <c r="JJ8" s="1953"/>
      <c r="JK8" s="1953"/>
      <c r="JL8" s="1953"/>
      <c r="JM8" s="1953"/>
      <c r="JN8" s="1953"/>
      <c r="JO8" s="1953"/>
      <c r="JP8" s="1953"/>
      <c r="JQ8" s="1953"/>
      <c r="JR8" s="1953"/>
      <c r="JS8" s="1953"/>
      <c r="JT8" s="1953"/>
      <c r="JU8" s="1953"/>
      <c r="JV8" s="1953"/>
      <c r="JW8" s="1953"/>
      <c r="JX8" s="1953"/>
      <c r="JY8" s="1953"/>
      <c r="JZ8" s="1953"/>
      <c r="KA8" s="1953"/>
      <c r="KB8" s="1953"/>
      <c r="KC8" s="1953"/>
      <c r="KD8" s="1953"/>
      <c r="KE8" s="1953"/>
      <c r="KF8" s="1953"/>
      <c r="KG8" s="1953"/>
      <c r="KH8" s="1953"/>
      <c r="KI8" s="1953"/>
      <c r="KJ8" s="1953"/>
      <c r="KK8" s="1953"/>
      <c r="KL8" s="1953"/>
      <c r="KM8" s="1953"/>
      <c r="KN8" s="1953"/>
      <c r="KO8" s="1953"/>
      <c r="KP8" s="1953"/>
      <c r="KQ8" s="1953"/>
      <c r="KR8" s="1953"/>
      <c r="KS8" s="1953"/>
      <c r="KT8" s="1953"/>
      <c r="KU8" s="1953"/>
      <c r="KV8" s="1953"/>
      <c r="KW8" s="1953"/>
      <c r="KX8" s="1953"/>
      <c r="KY8" s="1953"/>
      <c r="KZ8" s="1953"/>
      <c r="LA8" s="1953"/>
      <c r="LB8" s="1953"/>
      <c r="LC8" s="1953"/>
      <c r="LD8" s="1953"/>
      <c r="LE8" s="1953"/>
      <c r="LF8" s="1953"/>
      <c r="LG8" s="1953"/>
      <c r="LH8" s="1953"/>
      <c r="LI8" s="1953"/>
      <c r="LJ8" s="1953"/>
      <c r="LK8" s="1953"/>
      <c r="LL8" s="1953"/>
      <c r="LM8" s="1953"/>
      <c r="LN8" s="1953"/>
      <c r="LO8" s="1953"/>
      <c r="LP8" s="1953"/>
      <c r="LQ8" s="1953"/>
      <c r="LR8" s="1953"/>
      <c r="LS8" s="1953"/>
      <c r="LT8" s="1953"/>
      <c r="LU8" s="1953"/>
      <c r="LV8" s="1953"/>
      <c r="LW8" s="1953"/>
      <c r="LX8" s="1953"/>
      <c r="LY8" s="1953"/>
      <c r="LZ8" s="1953"/>
      <c r="MA8" s="1953"/>
      <c r="MB8" s="1953"/>
      <c r="MC8" s="1953"/>
      <c r="MD8" s="1953"/>
      <c r="ME8" s="1953"/>
      <c r="MF8" s="1953"/>
      <c r="MG8" s="1953"/>
      <c r="MH8" s="1953"/>
      <c r="MI8" s="1953"/>
      <c r="MJ8" s="1953"/>
      <c r="MK8" s="1953"/>
      <c r="ML8" s="1953"/>
      <c r="MM8" s="1953"/>
      <c r="MN8" s="1953"/>
      <c r="MO8" s="1953"/>
      <c r="MP8" s="1953"/>
      <c r="MQ8" s="1953"/>
      <c r="MR8" s="1953"/>
      <c r="MS8" s="1953"/>
      <c r="MT8" s="1953"/>
      <c r="MU8" s="1953"/>
      <c r="MV8" s="1953"/>
      <c r="MW8" s="1953"/>
      <c r="MX8" s="1953"/>
      <c r="MY8" s="1953"/>
      <c r="MZ8" s="1953"/>
      <c r="NA8" s="1953"/>
      <c r="NB8" s="1953"/>
      <c r="NC8" s="1953"/>
      <c r="ND8" s="1953"/>
      <c r="NE8" s="1953"/>
      <c r="NF8" s="1953"/>
      <c r="NG8" s="1953"/>
      <c r="NH8" s="1953"/>
      <c r="NI8" s="1953"/>
      <c r="NJ8" s="1953"/>
      <c r="NK8" s="1953"/>
      <c r="NL8" s="1953"/>
      <c r="NM8" s="1953"/>
      <c r="NN8" s="1953"/>
      <c r="NO8" s="1953"/>
      <c r="NP8" s="1953"/>
      <c r="NQ8" s="1953"/>
      <c r="NR8" s="1953"/>
      <c r="NS8" s="1953"/>
      <c r="NT8" s="1953"/>
      <c r="NU8" s="1953"/>
      <c r="NV8" s="1953"/>
      <c r="NW8" s="1953"/>
      <c r="NX8" s="1953"/>
      <c r="NY8" s="1953"/>
      <c r="NZ8" s="1953"/>
      <c r="OA8" s="1953"/>
      <c r="OB8" s="1953"/>
      <c r="OC8" s="1953"/>
      <c r="OD8" s="1953"/>
      <c r="OE8" s="1953"/>
      <c r="OF8" s="1953"/>
      <c r="OG8" s="1953"/>
      <c r="OH8" s="1953"/>
      <c r="OI8" s="1953"/>
      <c r="OJ8" s="1953"/>
      <c r="OK8" s="1953"/>
      <c r="OL8" s="1953"/>
      <c r="OM8" s="1953"/>
      <c r="ON8" s="1953"/>
      <c r="OO8" s="1953"/>
      <c r="OP8" s="1953"/>
      <c r="OQ8" s="1953"/>
      <c r="OR8" s="1953"/>
      <c r="OS8" s="1953"/>
      <c r="OT8" s="1953"/>
      <c r="OU8" s="1953"/>
      <c r="OV8" s="1953"/>
      <c r="OW8" s="1953"/>
      <c r="OX8" s="1953"/>
      <c r="OY8" s="1953"/>
      <c r="OZ8" s="1953"/>
      <c r="PA8" s="1953"/>
      <c r="PB8" s="1953"/>
      <c r="PC8" s="1953"/>
      <c r="PD8" s="1953"/>
      <c r="PE8" s="1953"/>
      <c r="PF8" s="1953"/>
      <c r="PG8" s="1953"/>
      <c r="PH8" s="1953"/>
      <c r="PI8" s="1953"/>
      <c r="PJ8" s="1953"/>
      <c r="PK8" s="1953"/>
      <c r="PL8" s="1953"/>
      <c r="PM8" s="1953"/>
      <c r="PN8" s="1953"/>
      <c r="PO8" s="1953"/>
      <c r="PP8" s="1953"/>
      <c r="PQ8" s="1953"/>
      <c r="PR8" s="1953"/>
      <c r="PS8" s="1953"/>
      <c r="PT8" s="1953"/>
      <c r="PU8" s="1953"/>
      <c r="PV8" s="1953"/>
      <c r="PW8" s="1953"/>
      <c r="PX8" s="1953"/>
      <c r="PY8" s="1953"/>
      <c r="PZ8" s="1953"/>
      <c r="QA8" s="1953"/>
      <c r="QB8" s="1953"/>
      <c r="QC8" s="1953"/>
      <c r="QD8" s="1953"/>
      <c r="QE8" s="1953"/>
      <c r="QF8" s="1953"/>
      <c r="QG8" s="1953"/>
      <c r="QH8" s="1953"/>
      <c r="QI8" s="1953"/>
      <c r="QJ8" s="1953"/>
      <c r="QK8" s="1953"/>
      <c r="QL8" s="1953"/>
      <c r="QM8" s="1953"/>
      <c r="QN8" s="1953"/>
      <c r="QO8" s="1953"/>
      <c r="QP8" s="1953"/>
      <c r="QQ8" s="1953"/>
      <c r="QR8" s="1953"/>
      <c r="QS8" s="1953"/>
      <c r="QT8" s="1953"/>
      <c r="QU8" s="1953"/>
      <c r="QV8" s="1953"/>
      <c r="QW8" s="1953"/>
      <c r="QX8" s="1953"/>
      <c r="QY8" s="1953"/>
      <c r="QZ8" s="1953"/>
      <c r="RA8" s="1953"/>
      <c r="RB8" s="1953"/>
      <c r="RC8" s="1953"/>
      <c r="RD8" s="1953"/>
      <c r="RE8" s="1953"/>
      <c r="RF8" s="1953"/>
      <c r="RG8" s="1953"/>
      <c r="RH8" s="1953"/>
      <c r="RI8" s="1953"/>
      <c r="RJ8" s="1953"/>
      <c r="RK8" s="1953"/>
      <c r="RL8" s="1953"/>
      <c r="RM8" s="1953"/>
      <c r="RN8" s="1953"/>
      <c r="RO8" s="1953"/>
      <c r="RP8" s="1953"/>
      <c r="RQ8" s="1953"/>
      <c r="RR8" s="1953"/>
      <c r="RS8" s="1953"/>
      <c r="RT8" s="1953"/>
      <c r="RU8" s="1953"/>
      <c r="RV8" s="1953"/>
      <c r="RW8" s="1953"/>
      <c r="RX8" s="1953"/>
      <c r="RY8" s="1953"/>
      <c r="RZ8" s="1953"/>
      <c r="SA8" s="1953"/>
      <c r="SB8" s="1953"/>
      <c r="SC8" s="1953"/>
      <c r="SD8" s="1953"/>
      <c r="SE8" s="1953"/>
      <c r="SF8" s="1953"/>
      <c r="SG8" s="1953"/>
      <c r="SH8" s="1953"/>
      <c r="SI8" s="1953"/>
      <c r="SJ8" s="1953"/>
      <c r="SK8" s="1953"/>
      <c r="SL8" s="1953"/>
      <c r="SM8" s="1953"/>
      <c r="SN8" s="1953"/>
      <c r="SO8" s="1953"/>
      <c r="SP8" s="1953"/>
      <c r="SQ8" s="1953"/>
      <c r="SR8" s="1953"/>
      <c r="SS8" s="1953"/>
      <c r="ST8" s="1953"/>
      <c r="SU8" s="1953"/>
      <c r="SV8" s="1953"/>
      <c r="SW8" s="1953"/>
      <c r="SX8" s="1953"/>
      <c r="SY8" s="1953"/>
      <c r="SZ8" s="1953"/>
      <c r="TA8" s="1953"/>
      <c r="TB8" s="1953"/>
      <c r="TC8" s="1953"/>
      <c r="TD8" s="1953"/>
      <c r="TE8" s="1953"/>
      <c r="TF8" s="1953"/>
      <c r="TG8" s="1953"/>
      <c r="TH8" s="1953"/>
      <c r="TI8" s="1953"/>
      <c r="TJ8" s="1953"/>
      <c r="TK8" s="1953"/>
      <c r="TL8" s="1953"/>
      <c r="TM8" s="1953"/>
      <c r="TN8" s="1953"/>
      <c r="TO8" s="1953"/>
      <c r="TP8" s="1953"/>
      <c r="TQ8" s="1953"/>
      <c r="TR8" s="1953"/>
      <c r="TS8" s="1953"/>
      <c r="TT8" s="1953"/>
      <c r="TU8" s="1953"/>
      <c r="TV8" s="1953"/>
      <c r="TW8" s="1953"/>
      <c r="TX8" s="1953"/>
      <c r="TY8" s="1953"/>
      <c r="TZ8" s="1953"/>
      <c r="UA8" s="1953"/>
      <c r="UB8" s="1953"/>
      <c r="UC8" s="1953"/>
      <c r="UD8" s="1953"/>
      <c r="UE8" s="1953"/>
      <c r="UF8" s="1953"/>
      <c r="UG8" s="1953"/>
      <c r="UH8" s="1953"/>
      <c r="UI8" s="1953"/>
      <c r="UJ8" s="1953"/>
      <c r="UK8" s="1953"/>
      <c r="UL8" s="1953"/>
      <c r="UM8" s="1953"/>
      <c r="UN8" s="1953"/>
      <c r="UO8" s="1953"/>
      <c r="UP8" s="1953"/>
      <c r="UQ8" s="1953"/>
      <c r="UR8" s="1953"/>
      <c r="US8" s="1953"/>
      <c r="UT8" s="1953"/>
      <c r="UU8" s="1953"/>
      <c r="UV8" s="1953"/>
      <c r="UW8" s="1953"/>
      <c r="UX8" s="1953"/>
      <c r="UY8" s="1953"/>
      <c r="UZ8" s="1953"/>
      <c r="VA8" s="1953"/>
      <c r="VB8" s="1953"/>
      <c r="VC8" s="1953"/>
      <c r="VD8" s="1953"/>
      <c r="VE8" s="1953"/>
      <c r="VF8" s="1953"/>
      <c r="VG8" s="1953"/>
      <c r="VH8" s="1953"/>
      <c r="VI8" s="1953"/>
      <c r="VJ8" s="1953"/>
      <c r="VK8" s="1953"/>
      <c r="VL8" s="1953"/>
      <c r="VM8" s="1953"/>
      <c r="VN8" s="1953"/>
      <c r="VO8" s="1953"/>
      <c r="VP8" s="1953"/>
      <c r="VQ8" s="1953"/>
      <c r="VR8" s="1953"/>
      <c r="VS8" s="1953"/>
      <c r="VT8" s="1953"/>
      <c r="VU8" s="1953"/>
      <c r="VV8" s="1953"/>
      <c r="VW8" s="1953"/>
      <c r="VX8" s="1953"/>
      <c r="VY8" s="1953"/>
      <c r="VZ8" s="1953"/>
      <c r="WA8" s="1953"/>
      <c r="WB8" s="1953"/>
      <c r="WC8" s="1953"/>
      <c r="WD8" s="1953"/>
      <c r="WE8" s="1953"/>
      <c r="WF8" s="1953"/>
      <c r="WG8" s="1953"/>
      <c r="WH8" s="1953"/>
      <c r="WI8" s="1953"/>
      <c r="WJ8" s="1953"/>
      <c r="WK8" s="1953"/>
      <c r="WL8" s="1953"/>
      <c r="WM8" s="1953"/>
      <c r="WN8" s="1953"/>
      <c r="WO8" s="1953"/>
      <c r="WP8" s="1953"/>
      <c r="WQ8" s="1953"/>
      <c r="WR8" s="1953"/>
      <c r="WS8" s="1953"/>
      <c r="WT8" s="1953"/>
      <c r="WU8" s="1953"/>
      <c r="WV8" s="1953"/>
      <c r="WW8" s="1953"/>
      <c r="WX8" s="1953"/>
      <c r="WY8" s="1953"/>
      <c r="WZ8" s="1953"/>
      <c r="XA8" s="1953"/>
      <c r="XB8" s="1953"/>
      <c r="XC8" s="1953"/>
      <c r="XD8" s="1953"/>
      <c r="XE8" s="1953"/>
      <c r="XF8" s="1953"/>
      <c r="XG8" s="1953"/>
      <c r="XH8" s="1953"/>
      <c r="XI8" s="1953"/>
      <c r="XJ8" s="1953"/>
      <c r="XK8" s="1953"/>
      <c r="XL8" s="1953"/>
      <c r="XM8" s="1953"/>
      <c r="XN8" s="1953"/>
      <c r="XO8" s="1953"/>
      <c r="XP8" s="1953"/>
      <c r="XQ8" s="1953"/>
      <c r="XR8" s="1953"/>
      <c r="XS8" s="1953"/>
      <c r="XT8" s="1953"/>
      <c r="XU8" s="1953"/>
      <c r="XV8" s="1953"/>
      <c r="XW8" s="1953"/>
      <c r="XX8" s="1953"/>
      <c r="XY8" s="1953"/>
      <c r="XZ8" s="1953"/>
      <c r="YA8" s="1953"/>
      <c r="YB8" s="1953"/>
      <c r="YC8" s="1953"/>
      <c r="YD8" s="1953"/>
      <c r="YE8" s="1953"/>
      <c r="YF8" s="1953"/>
      <c r="YG8" s="1953"/>
      <c r="YH8" s="1953"/>
      <c r="YI8" s="1953"/>
      <c r="YJ8" s="1953"/>
      <c r="YK8" s="1953"/>
      <c r="YL8" s="1953"/>
      <c r="YM8" s="1953"/>
      <c r="YN8" s="1953"/>
      <c r="YO8" s="1953"/>
      <c r="YP8" s="1953"/>
      <c r="YQ8" s="1953"/>
      <c r="YR8" s="1953"/>
      <c r="YS8" s="1953"/>
      <c r="YT8" s="1953"/>
      <c r="YU8" s="1953"/>
      <c r="YV8" s="1953"/>
      <c r="YW8" s="1953"/>
      <c r="YX8" s="1953"/>
      <c r="YY8" s="1953"/>
      <c r="YZ8" s="1953"/>
      <c r="ZA8" s="1953"/>
      <c r="ZB8" s="1953"/>
      <c r="ZC8" s="1953"/>
      <c r="ZD8" s="1953"/>
      <c r="ZE8" s="1953"/>
      <c r="ZF8" s="1953"/>
      <c r="ZG8" s="1953"/>
      <c r="ZH8" s="1953"/>
      <c r="ZI8" s="1953"/>
      <c r="ZJ8" s="1953"/>
      <c r="ZK8" s="1953"/>
      <c r="ZL8" s="1953"/>
      <c r="ZM8" s="1953"/>
      <c r="ZN8" s="1953"/>
      <c r="ZO8" s="1953"/>
      <c r="ZP8" s="1953"/>
      <c r="ZQ8" s="1953"/>
      <c r="ZR8" s="1953"/>
      <c r="ZS8" s="1953"/>
      <c r="ZT8" s="1953"/>
      <c r="ZU8" s="1953"/>
      <c r="ZV8" s="1953"/>
      <c r="ZW8" s="1953"/>
      <c r="ZX8" s="1953"/>
      <c r="ZY8" s="1953"/>
      <c r="ZZ8" s="1953"/>
      <c r="AAA8" s="1953"/>
      <c r="AAB8" s="1953"/>
      <c r="AAC8" s="1953"/>
      <c r="AAD8" s="1953"/>
      <c r="AAE8" s="1953"/>
      <c r="AAF8" s="1953"/>
      <c r="AAG8" s="1953"/>
      <c r="AAH8" s="1953"/>
      <c r="AAI8" s="1953"/>
      <c r="AAJ8" s="1953"/>
      <c r="AAK8" s="1953"/>
      <c r="AAL8" s="1953"/>
      <c r="AAM8" s="1953"/>
      <c r="AAN8" s="1953"/>
      <c r="AAO8" s="1953"/>
      <c r="AAP8" s="1953"/>
      <c r="AAQ8" s="1953"/>
      <c r="AAR8" s="1953"/>
      <c r="AAS8" s="1953"/>
      <c r="AAT8" s="1953"/>
      <c r="AAU8" s="1953"/>
      <c r="AAV8" s="1953"/>
      <c r="AAW8" s="1953"/>
      <c r="AAX8" s="1953"/>
      <c r="AAY8" s="1953"/>
      <c r="AAZ8" s="1953"/>
      <c r="ABA8" s="1953"/>
      <c r="ABB8" s="1953"/>
      <c r="ABC8" s="1953"/>
      <c r="ABD8" s="1953"/>
      <c r="ABE8" s="1953"/>
      <c r="ABF8" s="1953"/>
      <c r="ABG8" s="1953"/>
      <c r="ABH8" s="1953"/>
      <c r="ABI8" s="1953"/>
      <c r="ABJ8" s="1953"/>
      <c r="ABK8" s="1953"/>
      <c r="ABL8" s="1953"/>
      <c r="ABM8" s="1953"/>
      <c r="ABN8" s="1953"/>
      <c r="ABO8" s="1953"/>
      <c r="ABP8" s="1953"/>
      <c r="ABQ8" s="1953"/>
      <c r="ABR8" s="1953"/>
      <c r="ABS8" s="1953"/>
      <c r="ABT8" s="1953"/>
      <c r="ABU8" s="1953"/>
      <c r="ABV8" s="1953"/>
      <c r="ABW8" s="1953"/>
      <c r="ABX8" s="1953"/>
      <c r="ABY8" s="1953"/>
      <c r="ABZ8" s="1953"/>
      <c r="ACA8" s="1953"/>
      <c r="ACB8" s="1953"/>
      <c r="ACC8" s="1953"/>
      <c r="ACD8" s="1953"/>
      <c r="ACE8" s="1953"/>
      <c r="ACF8" s="1953"/>
      <c r="ACG8" s="1953"/>
      <c r="ACH8" s="1953"/>
      <c r="ACI8" s="1953"/>
      <c r="ACJ8" s="1953"/>
      <c r="ACK8" s="1953"/>
      <c r="ACL8" s="1953"/>
      <c r="ACM8" s="1953"/>
      <c r="ACN8" s="1953"/>
      <c r="ACO8" s="1953"/>
      <c r="ACP8" s="1953"/>
      <c r="ACQ8" s="1953"/>
      <c r="ACR8" s="1953"/>
      <c r="ACS8" s="1953"/>
      <c r="ACT8" s="1953"/>
      <c r="ACU8" s="1953"/>
      <c r="ACV8" s="1953"/>
      <c r="ACW8" s="1953"/>
      <c r="ACX8" s="1953"/>
      <c r="ACY8" s="1953"/>
      <c r="ACZ8" s="1953"/>
      <c r="ADA8" s="1953"/>
      <c r="ADB8" s="1953"/>
      <c r="ADC8" s="1953"/>
      <c r="ADD8" s="1953"/>
      <c r="ADE8" s="1953"/>
      <c r="ADF8" s="1953"/>
      <c r="ADG8" s="1953"/>
      <c r="ADH8" s="1953"/>
      <c r="ADI8" s="1953"/>
      <c r="ADJ8" s="1953"/>
      <c r="ADK8" s="1953"/>
      <c r="ADL8" s="1953"/>
      <c r="ADM8" s="1953"/>
      <c r="ADN8" s="1953"/>
      <c r="ADO8" s="1953"/>
      <c r="ADP8" s="1953"/>
      <c r="ADQ8" s="1953"/>
      <c r="ADR8" s="1953"/>
      <c r="ADS8" s="1953"/>
      <c r="ADT8" s="1953"/>
      <c r="ADU8" s="1953"/>
      <c r="ADV8" s="1953"/>
      <c r="ADW8" s="1953"/>
      <c r="ADX8" s="1953"/>
      <c r="ADY8" s="1953"/>
      <c r="ADZ8" s="1953"/>
      <c r="AEA8" s="1953"/>
      <c r="AEB8" s="1953"/>
      <c r="AEC8" s="1953"/>
      <c r="AED8" s="1953"/>
      <c r="AEE8" s="1953"/>
      <c r="AEF8" s="1953"/>
      <c r="AEG8" s="1953"/>
      <c r="AEH8" s="1953"/>
      <c r="AEI8" s="1953"/>
      <c r="AEJ8" s="1953"/>
      <c r="AEK8" s="1953"/>
      <c r="AEL8" s="1953"/>
      <c r="AEM8" s="1953"/>
      <c r="AEN8" s="1953"/>
      <c r="AEO8" s="1953"/>
      <c r="AEP8" s="1953"/>
      <c r="AEQ8" s="1953"/>
      <c r="AER8" s="1953"/>
      <c r="AES8" s="1953"/>
      <c r="AET8" s="1953"/>
      <c r="AEU8" s="1953"/>
      <c r="AEV8" s="1953"/>
      <c r="AEW8" s="1953"/>
      <c r="AEX8" s="1953"/>
      <c r="AEY8" s="1953"/>
      <c r="AEZ8" s="1953"/>
      <c r="AFA8" s="1953"/>
      <c r="AFB8" s="1953"/>
      <c r="AFC8" s="1953"/>
      <c r="AFD8" s="1953"/>
      <c r="AFE8" s="1953"/>
      <c r="AFF8" s="1953"/>
      <c r="AFG8" s="1953"/>
      <c r="AFH8" s="1953"/>
      <c r="AFI8" s="1953"/>
      <c r="AFJ8" s="1953"/>
      <c r="AFK8" s="1953"/>
      <c r="AFL8" s="1953"/>
      <c r="AFM8" s="1953"/>
      <c r="AFN8" s="1953"/>
      <c r="AFO8" s="1953"/>
      <c r="AFP8" s="1953"/>
      <c r="AFQ8" s="1953"/>
      <c r="AFR8" s="1953"/>
      <c r="AFS8" s="1953"/>
      <c r="AFT8" s="1953"/>
      <c r="AFU8" s="1953"/>
      <c r="AFV8" s="1953"/>
      <c r="AFW8" s="1953"/>
      <c r="AFX8" s="1953"/>
      <c r="AFY8" s="1953"/>
      <c r="AFZ8" s="1953"/>
      <c r="AGA8" s="1953"/>
      <c r="AGB8" s="1953"/>
      <c r="AGC8" s="1953"/>
      <c r="AGD8" s="1953"/>
      <c r="AGE8" s="1953"/>
      <c r="AGF8" s="1953"/>
      <c r="AGG8" s="1953"/>
      <c r="AGH8" s="1953"/>
      <c r="AGI8" s="1953"/>
      <c r="AGJ8" s="1953"/>
      <c r="AGK8" s="1953"/>
      <c r="AGL8" s="1953"/>
      <c r="AGM8" s="1953"/>
      <c r="AGN8" s="1953"/>
      <c r="AGO8" s="1953"/>
      <c r="AGP8" s="1953"/>
      <c r="AGQ8" s="1953"/>
      <c r="AGR8" s="1953"/>
      <c r="AGS8" s="1953"/>
      <c r="AGT8" s="1953"/>
      <c r="AGU8" s="1953"/>
      <c r="AGV8" s="1953"/>
      <c r="AGW8" s="1953"/>
      <c r="AGX8" s="1953"/>
      <c r="AGY8" s="1953"/>
      <c r="AGZ8" s="1953"/>
      <c r="AHA8" s="1953"/>
      <c r="AHB8" s="1953"/>
      <c r="AHC8" s="1953"/>
      <c r="AHD8" s="1953"/>
      <c r="AHE8" s="1953"/>
      <c r="AHF8" s="1953"/>
      <c r="AHG8" s="1953"/>
      <c r="AHH8" s="1953"/>
      <c r="AHI8" s="1953"/>
      <c r="AHJ8" s="1953"/>
      <c r="AHK8" s="1953"/>
      <c r="AHL8" s="1953"/>
      <c r="AHM8" s="1953"/>
      <c r="AHN8" s="1953"/>
      <c r="AHO8" s="1953"/>
      <c r="AHP8" s="1953"/>
      <c r="AHQ8" s="1953"/>
      <c r="AHR8" s="1953"/>
      <c r="AHS8" s="1953"/>
      <c r="AHT8" s="1953"/>
      <c r="AHU8" s="1953"/>
      <c r="AHV8" s="1953"/>
      <c r="AHW8" s="1953"/>
      <c r="AHX8" s="1953"/>
      <c r="AHY8" s="1953"/>
      <c r="AHZ8" s="1953"/>
      <c r="AIA8" s="1953"/>
      <c r="AIB8" s="1953"/>
      <c r="AIC8" s="1953"/>
      <c r="AID8" s="1953"/>
      <c r="AIE8" s="1953"/>
      <c r="AIF8" s="1953"/>
      <c r="AIG8" s="1953"/>
      <c r="AIH8" s="1953"/>
      <c r="AII8" s="1953"/>
      <c r="AIJ8" s="1953"/>
      <c r="AIK8" s="1953"/>
      <c r="AIL8" s="1953"/>
      <c r="AIM8" s="1953"/>
      <c r="AIN8" s="1953"/>
      <c r="AIO8" s="1953"/>
      <c r="AIP8" s="1953"/>
      <c r="AIQ8" s="1953"/>
      <c r="AIR8" s="1953"/>
      <c r="AIS8" s="1953"/>
      <c r="AIT8" s="1953"/>
      <c r="AIU8" s="1953"/>
      <c r="AIV8" s="1953"/>
      <c r="AIW8" s="1953"/>
      <c r="AIX8" s="1953"/>
      <c r="AIY8" s="1953"/>
      <c r="AIZ8" s="1953"/>
      <c r="AJA8" s="1953"/>
      <c r="AJB8" s="1953"/>
      <c r="AJC8" s="1953"/>
      <c r="AJD8" s="1953"/>
      <c r="AJE8" s="1953"/>
      <c r="AJF8" s="1953"/>
      <c r="AJG8" s="1953"/>
      <c r="AJH8" s="1953"/>
      <c r="AJI8" s="1953"/>
      <c r="AJJ8" s="1953"/>
      <c r="AJK8" s="1953"/>
      <c r="AJL8" s="1953"/>
      <c r="AJM8" s="1953"/>
      <c r="AJN8" s="1953"/>
      <c r="AJO8" s="1953"/>
      <c r="AJP8" s="1953"/>
      <c r="AJQ8" s="1953"/>
      <c r="AJR8" s="1953"/>
      <c r="AJS8" s="1953"/>
      <c r="AJT8" s="1953"/>
      <c r="AJU8" s="1953"/>
      <c r="AJV8" s="1953"/>
      <c r="AJW8" s="1953"/>
      <c r="AJX8" s="1953"/>
      <c r="AJY8" s="1953"/>
      <c r="AJZ8" s="1953"/>
      <c r="AKA8" s="1953"/>
      <c r="AKB8" s="1953"/>
      <c r="AKC8" s="1953"/>
      <c r="AKD8" s="1953"/>
      <c r="AKE8" s="1953"/>
      <c r="AKF8" s="1953"/>
      <c r="AKG8" s="1953"/>
      <c r="AKH8" s="1953"/>
      <c r="AKI8" s="1953"/>
      <c r="AKJ8" s="1953"/>
      <c r="AKK8" s="1953"/>
      <c r="AKL8" s="1953"/>
      <c r="AKM8" s="1953"/>
      <c r="AKN8" s="1953"/>
      <c r="AKO8" s="1953"/>
      <c r="AKP8" s="1953"/>
      <c r="AKQ8" s="1953"/>
      <c r="AKR8" s="1953"/>
      <c r="AKS8" s="1953"/>
      <c r="AKT8" s="1953"/>
      <c r="AKU8" s="1953"/>
      <c r="AKV8" s="1953"/>
      <c r="AKW8" s="1953"/>
      <c r="AKX8" s="1953"/>
      <c r="AKY8" s="1953"/>
      <c r="AKZ8" s="1953"/>
      <c r="ALA8" s="1953"/>
      <c r="ALB8" s="1953"/>
      <c r="ALC8" s="1953"/>
      <c r="ALD8" s="1953"/>
      <c r="ALE8" s="1953"/>
      <c r="ALF8" s="1953"/>
      <c r="ALG8" s="1953"/>
      <c r="ALH8" s="1953"/>
      <c r="ALI8" s="1953"/>
      <c r="ALJ8" s="1953"/>
      <c r="ALK8" s="1953"/>
      <c r="ALL8" s="1953"/>
      <c r="ALM8" s="1953"/>
      <c r="ALN8" s="1953"/>
      <c r="ALO8" s="1953"/>
      <c r="ALP8" s="1953"/>
      <c r="ALQ8" s="1953"/>
      <c r="ALR8" s="1953"/>
      <c r="ALS8" s="1953"/>
      <c r="ALT8" s="1953"/>
      <c r="ALU8" s="1953"/>
      <c r="ALV8" s="1953"/>
      <c r="ALW8" s="1953"/>
      <c r="ALX8" s="1953"/>
      <c r="ALY8" s="1953"/>
      <c r="ALZ8" s="1953"/>
      <c r="AMA8" s="1953"/>
      <c r="AMB8" s="1953"/>
      <c r="AMC8" s="1953"/>
      <c r="AMD8" s="1953"/>
      <c r="AME8" s="1953"/>
      <c r="AMF8" s="1953"/>
      <c r="AMG8" s="1953"/>
      <c r="AMH8" s="1953"/>
      <c r="AMI8" s="1953"/>
      <c r="AMJ8" s="1953"/>
      <c r="AMK8" s="1953"/>
      <c r="AML8" s="1953"/>
      <c r="AMM8" s="1953"/>
      <c r="AMN8" s="1953"/>
      <c r="AMO8" s="1953"/>
      <c r="AMP8" s="1953"/>
      <c r="AMQ8" s="1953"/>
      <c r="AMR8" s="1953"/>
      <c r="AMS8" s="1953"/>
      <c r="AMT8" s="1953"/>
      <c r="AMU8" s="1953"/>
      <c r="AMV8" s="1953"/>
      <c r="AMW8" s="1953"/>
      <c r="AMX8" s="1953"/>
      <c r="AMY8" s="1953"/>
      <c r="AMZ8" s="1953"/>
      <c r="ANA8" s="1953"/>
      <c r="ANB8" s="1953"/>
      <c r="ANC8" s="1953"/>
      <c r="AND8" s="1953"/>
      <c r="ANE8" s="1953"/>
      <c r="ANF8" s="1953"/>
      <c r="ANG8" s="1953"/>
      <c r="ANH8" s="1953"/>
      <c r="ANI8" s="1953"/>
      <c r="ANJ8" s="1953"/>
      <c r="ANK8" s="1953"/>
      <c r="ANL8" s="1953"/>
      <c r="ANM8" s="1953"/>
      <c r="ANN8" s="1953"/>
      <c r="ANO8" s="1953"/>
      <c r="ANP8" s="1953"/>
      <c r="ANQ8" s="1953"/>
      <c r="ANR8" s="1953"/>
      <c r="ANS8" s="1953"/>
      <c r="ANT8" s="1953"/>
      <c r="ANU8" s="1953"/>
      <c r="ANV8" s="1953"/>
      <c r="ANW8" s="1953"/>
      <c r="ANX8" s="1953"/>
      <c r="ANY8" s="1953"/>
      <c r="ANZ8" s="1953"/>
      <c r="AOA8" s="1953"/>
      <c r="AOB8" s="1953"/>
      <c r="AOC8" s="1953"/>
      <c r="AOD8" s="1953"/>
      <c r="AOE8" s="1953"/>
      <c r="AOF8" s="1953"/>
      <c r="AOG8" s="1953"/>
      <c r="AOH8" s="1953"/>
      <c r="AOI8" s="1953"/>
      <c r="AOJ8" s="1953"/>
      <c r="AOK8" s="1953"/>
      <c r="AOL8" s="1953"/>
      <c r="AOM8" s="1953"/>
      <c r="AON8" s="1953"/>
      <c r="AOO8" s="1953"/>
      <c r="AOP8" s="1953"/>
      <c r="AOQ8" s="1953"/>
      <c r="AOR8" s="1953"/>
      <c r="AOS8" s="1953"/>
      <c r="AOT8" s="1953"/>
      <c r="AOU8" s="1953"/>
      <c r="AOV8" s="1953"/>
      <c r="AOW8" s="1953"/>
      <c r="AOX8" s="1953"/>
      <c r="AOY8" s="1953"/>
      <c r="AOZ8" s="1953"/>
      <c r="APA8" s="1953"/>
      <c r="APB8" s="1953"/>
      <c r="APC8" s="1953"/>
      <c r="APD8" s="1953"/>
      <c r="APE8" s="1953"/>
      <c r="APF8" s="1953"/>
      <c r="APG8" s="1953"/>
      <c r="APH8" s="1953"/>
      <c r="API8" s="1953"/>
      <c r="APJ8" s="1953"/>
      <c r="APK8" s="1953"/>
      <c r="APL8" s="1953"/>
      <c r="APM8" s="1953"/>
      <c r="APN8" s="1953"/>
      <c r="APO8" s="1953"/>
      <c r="APP8" s="1953"/>
      <c r="APQ8" s="1953"/>
      <c r="APR8" s="1953"/>
      <c r="APS8" s="1953"/>
      <c r="APT8" s="1953"/>
      <c r="APU8" s="1953"/>
      <c r="APV8" s="1953"/>
      <c r="APW8" s="1953"/>
      <c r="APX8" s="1953"/>
      <c r="APY8" s="1953"/>
      <c r="APZ8" s="1953"/>
      <c r="AQA8" s="1953"/>
      <c r="AQB8" s="1953"/>
      <c r="AQC8" s="1953"/>
      <c r="AQD8" s="1953"/>
      <c r="AQE8" s="1953"/>
      <c r="AQF8" s="1953"/>
      <c r="AQG8" s="1953"/>
      <c r="AQH8" s="1953"/>
      <c r="AQI8" s="1953"/>
      <c r="AQJ8" s="1953"/>
      <c r="AQK8" s="1953"/>
      <c r="AQL8" s="1953"/>
      <c r="AQM8" s="1953"/>
      <c r="AQN8" s="1953"/>
      <c r="AQO8" s="1953"/>
      <c r="AQP8" s="1953"/>
      <c r="AQQ8" s="1953"/>
      <c r="AQR8" s="1953"/>
      <c r="AQS8" s="1953"/>
      <c r="AQT8" s="1953"/>
      <c r="AQU8" s="1953"/>
      <c r="AQV8" s="1953"/>
      <c r="AQW8" s="1953"/>
      <c r="AQX8" s="1953"/>
      <c r="AQY8" s="1953"/>
      <c r="AQZ8" s="1953"/>
      <c r="ARA8" s="1953"/>
      <c r="ARB8" s="1953"/>
      <c r="ARC8" s="1953"/>
      <c r="ARD8" s="1953"/>
      <c r="ARE8" s="1953"/>
      <c r="ARF8" s="1953"/>
      <c r="ARG8" s="1953"/>
      <c r="ARH8" s="1953"/>
      <c r="ARI8" s="1953"/>
      <c r="ARJ8" s="1953"/>
      <c r="ARK8" s="1953"/>
      <c r="ARL8" s="1953"/>
      <c r="ARM8" s="1953"/>
      <c r="ARN8" s="1953"/>
      <c r="ARO8" s="1953"/>
      <c r="ARP8" s="1953"/>
      <c r="ARQ8" s="1953"/>
      <c r="ARR8" s="1953"/>
      <c r="ARS8" s="1953"/>
      <c r="ART8" s="1953"/>
      <c r="ARU8" s="1953"/>
      <c r="ARV8" s="1953"/>
      <c r="ARW8" s="1953"/>
      <c r="ARX8" s="1953"/>
      <c r="ARY8" s="1953"/>
      <c r="ARZ8" s="1953"/>
      <c r="ASA8" s="1953"/>
      <c r="ASB8" s="1953"/>
      <c r="ASC8" s="1953"/>
      <c r="ASD8" s="1953"/>
      <c r="ASE8" s="1953"/>
      <c r="ASF8" s="1953"/>
      <c r="ASG8" s="1953"/>
      <c r="ASH8" s="1953"/>
      <c r="ASI8" s="1953"/>
      <c r="ASJ8" s="1953"/>
      <c r="ASK8" s="1953"/>
      <c r="ASL8" s="1953"/>
      <c r="ASM8" s="1953"/>
      <c r="ASN8" s="1953"/>
      <c r="ASO8" s="1953"/>
      <c r="ASP8" s="1953"/>
      <c r="ASQ8" s="1953"/>
      <c r="ASR8" s="1953"/>
      <c r="ASS8" s="1953"/>
      <c r="AST8" s="1953"/>
      <c r="ASU8" s="1953"/>
      <c r="ASV8" s="1953"/>
      <c r="ASW8" s="1953"/>
      <c r="ASX8" s="1953"/>
      <c r="ASY8" s="1953"/>
      <c r="ASZ8" s="1953"/>
      <c r="ATA8" s="1953"/>
      <c r="ATB8" s="1953"/>
      <c r="ATC8" s="1953"/>
      <c r="ATD8" s="1953"/>
      <c r="ATE8" s="1953"/>
      <c r="ATF8" s="1953"/>
      <c r="ATG8" s="1953"/>
      <c r="ATH8" s="1953"/>
      <c r="ATI8" s="1953"/>
      <c r="ATJ8" s="1953"/>
      <c r="ATK8" s="1953"/>
      <c r="ATL8" s="1953"/>
      <c r="ATM8" s="1953"/>
      <c r="ATN8" s="1953"/>
      <c r="ATO8" s="1953"/>
      <c r="ATP8" s="1953"/>
      <c r="ATQ8" s="1953"/>
      <c r="ATR8" s="1953"/>
      <c r="ATS8" s="1953"/>
      <c r="ATT8" s="1953"/>
      <c r="ATU8" s="1953"/>
      <c r="ATV8" s="1953"/>
      <c r="ATW8" s="1953"/>
      <c r="ATX8" s="1953"/>
      <c r="ATY8" s="1953"/>
      <c r="ATZ8" s="1953"/>
      <c r="AUA8" s="1953"/>
      <c r="AUB8" s="1953"/>
      <c r="AUC8" s="1953"/>
      <c r="AUD8" s="1953"/>
      <c r="AUE8" s="1953"/>
      <c r="AUF8" s="1953"/>
      <c r="AUG8" s="1953"/>
      <c r="AUH8" s="1953"/>
      <c r="AUI8" s="1953"/>
      <c r="AUJ8" s="1953"/>
      <c r="AUK8" s="1953"/>
      <c r="AUL8" s="1953"/>
      <c r="AUM8" s="1953"/>
      <c r="AUN8" s="1953"/>
      <c r="AUO8" s="1953"/>
      <c r="AUP8" s="1953"/>
      <c r="AUQ8" s="1953"/>
      <c r="AUR8" s="1953"/>
      <c r="AUS8" s="1953"/>
      <c r="AUT8" s="1953"/>
      <c r="AUU8" s="1953"/>
      <c r="AUV8" s="1953"/>
      <c r="AUW8" s="1953"/>
      <c r="AUX8" s="1953"/>
      <c r="AUY8" s="1953"/>
      <c r="AUZ8" s="1953"/>
      <c r="AVA8" s="1953"/>
      <c r="AVB8" s="1953"/>
      <c r="AVC8" s="1953"/>
      <c r="AVD8" s="1953"/>
      <c r="AVE8" s="1953"/>
      <c r="AVF8" s="1953"/>
      <c r="AVG8" s="1953"/>
      <c r="AVH8" s="1953"/>
      <c r="AVI8" s="1953"/>
      <c r="AVJ8" s="1953"/>
      <c r="AVK8" s="1953"/>
      <c r="AVL8" s="1953"/>
      <c r="AVM8" s="1953"/>
      <c r="AVN8" s="1953"/>
      <c r="AVO8" s="1953"/>
      <c r="AVP8" s="1953"/>
      <c r="AVQ8" s="1953"/>
      <c r="AVR8" s="1953"/>
      <c r="AVS8" s="1953"/>
      <c r="AVT8" s="1953"/>
      <c r="AVU8" s="1953"/>
      <c r="AVV8" s="1953"/>
      <c r="AVW8" s="1953"/>
      <c r="AVX8" s="1953"/>
      <c r="AVY8" s="1953"/>
      <c r="AVZ8" s="1953"/>
      <c r="AWA8" s="1953"/>
      <c r="AWB8" s="1953"/>
      <c r="AWC8" s="1953"/>
      <c r="AWD8" s="1953"/>
      <c r="AWE8" s="1953"/>
      <c r="AWF8" s="1953"/>
      <c r="AWG8" s="1953"/>
      <c r="AWH8" s="1953"/>
      <c r="AWI8" s="1953"/>
      <c r="AWJ8" s="1953"/>
      <c r="AWK8" s="1953"/>
      <c r="AWL8" s="1953"/>
      <c r="AWM8" s="1953"/>
      <c r="AWN8" s="1953"/>
      <c r="AWO8" s="1953"/>
      <c r="AWP8" s="1953"/>
      <c r="AWQ8" s="1953"/>
      <c r="AWR8" s="1953"/>
      <c r="AWS8" s="1953"/>
      <c r="AWT8" s="1953"/>
      <c r="AWU8" s="1953"/>
      <c r="AWV8" s="1953"/>
      <c r="AWW8" s="1953"/>
      <c r="AWX8" s="1953"/>
      <c r="AWY8" s="1953"/>
      <c r="AWZ8" s="1953"/>
      <c r="AXA8" s="1953"/>
      <c r="AXB8" s="1953"/>
      <c r="AXC8" s="1953"/>
      <c r="AXD8" s="1953"/>
      <c r="AXE8" s="1953"/>
      <c r="AXF8" s="1953"/>
      <c r="AXG8" s="1953"/>
      <c r="AXH8" s="1953"/>
      <c r="AXI8" s="1953"/>
      <c r="AXJ8" s="1953"/>
      <c r="AXK8" s="1953"/>
      <c r="AXL8" s="1953"/>
      <c r="AXM8" s="1953"/>
      <c r="AXN8" s="1953"/>
      <c r="AXO8" s="1953"/>
      <c r="AXP8" s="1953"/>
      <c r="AXQ8" s="1953"/>
      <c r="AXR8" s="1953"/>
      <c r="AXS8" s="1953"/>
      <c r="AXT8" s="1953"/>
      <c r="AXU8" s="1953"/>
      <c r="AXV8" s="1953"/>
      <c r="AXW8" s="1953"/>
      <c r="AXX8" s="1953"/>
      <c r="AXY8" s="1953"/>
      <c r="AXZ8" s="1953"/>
      <c r="AYA8" s="1953"/>
      <c r="AYB8" s="1953"/>
      <c r="AYC8" s="1953"/>
      <c r="AYD8" s="1953"/>
      <c r="AYE8" s="1953"/>
      <c r="AYF8" s="1953"/>
      <c r="AYG8" s="1953"/>
      <c r="AYH8" s="1953"/>
      <c r="AYI8" s="1953"/>
      <c r="AYJ8" s="1953"/>
      <c r="AYK8" s="1953"/>
      <c r="AYL8" s="1953"/>
      <c r="AYM8" s="1953"/>
      <c r="AYN8" s="1953"/>
      <c r="AYO8" s="1953"/>
      <c r="AYP8" s="1953"/>
      <c r="AYQ8" s="1953"/>
      <c r="AYR8" s="1953"/>
      <c r="AYS8" s="1953"/>
      <c r="AYT8" s="1953"/>
      <c r="AYU8" s="1953"/>
      <c r="AYV8" s="1953"/>
      <c r="AYW8" s="1953"/>
      <c r="AYX8" s="1953"/>
      <c r="AYY8" s="1953"/>
      <c r="AYZ8" s="1953"/>
      <c r="AZA8" s="1953"/>
      <c r="AZB8" s="1953"/>
      <c r="AZC8" s="1953"/>
      <c r="AZD8" s="1953"/>
      <c r="AZE8" s="1953"/>
      <c r="AZF8" s="1953"/>
      <c r="AZG8" s="1953"/>
      <c r="AZH8" s="1953"/>
      <c r="AZI8" s="1953"/>
      <c r="AZJ8" s="1953"/>
      <c r="AZK8" s="1953"/>
      <c r="AZL8" s="1953"/>
      <c r="AZM8" s="1953"/>
      <c r="AZN8" s="1953"/>
      <c r="AZO8" s="1953"/>
      <c r="AZP8" s="1953"/>
      <c r="AZQ8" s="1953"/>
      <c r="AZR8" s="1953"/>
      <c r="AZS8" s="1953"/>
      <c r="AZT8" s="1953"/>
      <c r="AZU8" s="1953"/>
      <c r="AZV8" s="1953"/>
      <c r="AZW8" s="1953"/>
      <c r="AZX8" s="1953"/>
      <c r="AZY8" s="1953"/>
      <c r="AZZ8" s="1953"/>
      <c r="BAA8" s="1953"/>
      <c r="BAB8" s="1953"/>
      <c r="BAC8" s="1953"/>
      <c r="BAD8" s="1953"/>
      <c r="BAE8" s="1953"/>
      <c r="BAF8" s="1953"/>
      <c r="BAG8" s="1953"/>
      <c r="BAH8" s="1953"/>
      <c r="BAI8" s="1953"/>
      <c r="BAJ8" s="1953"/>
      <c r="BAK8" s="1953"/>
      <c r="BAL8" s="1953"/>
      <c r="BAM8" s="1953"/>
      <c r="BAN8" s="1953"/>
      <c r="BAO8" s="1953"/>
      <c r="BAP8" s="1953"/>
      <c r="BAQ8" s="1953"/>
      <c r="BAR8" s="1953"/>
      <c r="BAS8" s="1953"/>
      <c r="BAT8" s="1953"/>
      <c r="BAU8" s="1953"/>
      <c r="BAV8" s="1953"/>
      <c r="BAW8" s="1953"/>
      <c r="BAX8" s="1953"/>
      <c r="BAY8" s="1953"/>
      <c r="BAZ8" s="1953"/>
      <c r="BBA8" s="1953"/>
      <c r="BBB8" s="1953"/>
      <c r="BBC8" s="1953"/>
      <c r="BBD8" s="1953"/>
      <c r="BBE8" s="1953"/>
      <c r="BBF8" s="1953"/>
      <c r="BBG8" s="1953"/>
      <c r="BBH8" s="1953"/>
      <c r="BBI8" s="1953"/>
      <c r="BBJ8" s="1953"/>
      <c r="BBK8" s="1953"/>
      <c r="BBL8" s="1953"/>
      <c r="BBM8" s="1953"/>
      <c r="BBN8" s="1953"/>
      <c r="BBO8" s="1953"/>
      <c r="BBP8" s="1953"/>
      <c r="BBQ8" s="1953"/>
      <c r="BBR8" s="1953"/>
      <c r="BBS8" s="1953"/>
      <c r="BBT8" s="1953"/>
      <c r="BBU8" s="1953"/>
      <c r="BBV8" s="1953"/>
      <c r="BBW8" s="1953"/>
      <c r="BBX8" s="1953"/>
      <c r="BBY8" s="1953"/>
      <c r="BBZ8" s="1953"/>
      <c r="BCA8" s="1953"/>
      <c r="BCB8" s="1953"/>
      <c r="BCC8" s="1953"/>
      <c r="BCD8" s="1953"/>
      <c r="BCE8" s="1953"/>
      <c r="BCF8" s="1953"/>
      <c r="BCG8" s="1953"/>
      <c r="BCH8" s="1953"/>
      <c r="BCI8" s="1953"/>
      <c r="BCJ8" s="1953"/>
      <c r="BCK8" s="1953"/>
      <c r="BCL8" s="1953"/>
      <c r="BCM8" s="1953"/>
      <c r="BCN8" s="1953"/>
      <c r="BCO8" s="1953"/>
      <c r="BCP8" s="1953"/>
      <c r="BCQ8" s="1953"/>
      <c r="BCR8" s="1953"/>
      <c r="BCS8" s="1953"/>
      <c r="BCT8" s="1953"/>
      <c r="BCU8" s="1953"/>
      <c r="BCV8" s="1953"/>
      <c r="BCW8" s="1953"/>
      <c r="BCX8" s="1953"/>
      <c r="BCY8" s="1953"/>
      <c r="BCZ8" s="1953"/>
      <c r="BDA8" s="1953"/>
      <c r="BDB8" s="1953"/>
      <c r="BDC8" s="1953"/>
      <c r="BDD8" s="1953"/>
      <c r="BDE8" s="1953"/>
      <c r="BDF8" s="1953"/>
      <c r="BDG8" s="1953"/>
      <c r="BDH8" s="1953"/>
      <c r="BDI8" s="1953"/>
      <c r="BDJ8" s="1953"/>
      <c r="BDK8" s="1953"/>
      <c r="BDL8" s="1953"/>
      <c r="BDM8" s="1953"/>
      <c r="BDN8" s="1953"/>
      <c r="BDO8" s="1953"/>
      <c r="BDP8" s="1953"/>
      <c r="BDQ8" s="1953"/>
      <c r="BDR8" s="1953"/>
      <c r="BDS8" s="1953"/>
      <c r="BDT8" s="1953"/>
      <c r="BDU8" s="1953"/>
      <c r="BDV8" s="1953"/>
      <c r="BDW8" s="1953"/>
      <c r="BDX8" s="1953"/>
      <c r="BDY8" s="1953"/>
      <c r="BDZ8" s="1953"/>
      <c r="BEA8" s="1953"/>
      <c r="BEB8" s="1953"/>
      <c r="BEC8" s="1953"/>
      <c r="BED8" s="1953"/>
      <c r="BEE8" s="1953"/>
      <c r="BEF8" s="1953"/>
      <c r="BEG8" s="1953"/>
      <c r="BEH8" s="1953"/>
      <c r="BEI8" s="1953"/>
      <c r="BEJ8" s="1953"/>
      <c r="BEK8" s="1953"/>
      <c r="BEL8" s="1953"/>
      <c r="BEM8" s="1953"/>
      <c r="BEN8" s="1953"/>
      <c r="BEO8" s="1953"/>
      <c r="BEP8" s="1953"/>
      <c r="BEQ8" s="1953"/>
      <c r="BER8" s="1953"/>
      <c r="BES8" s="1953"/>
      <c r="BET8" s="1953"/>
      <c r="BEU8" s="1953"/>
      <c r="BEV8" s="1953"/>
      <c r="BEW8" s="1953"/>
      <c r="BEX8" s="1953"/>
      <c r="BEY8" s="1953"/>
      <c r="BEZ8" s="1953"/>
      <c r="BFA8" s="1953"/>
      <c r="BFB8" s="1953"/>
      <c r="BFC8" s="1953"/>
      <c r="BFD8" s="1953"/>
      <c r="BFE8" s="1953"/>
      <c r="BFF8" s="1953"/>
      <c r="BFG8" s="1953"/>
      <c r="BFH8" s="1953"/>
      <c r="BFI8" s="1953"/>
      <c r="BFJ8" s="1953"/>
      <c r="BFK8" s="1953"/>
      <c r="BFL8" s="1953"/>
      <c r="BFM8" s="1953"/>
      <c r="BFN8" s="1953"/>
      <c r="BFO8" s="1953"/>
      <c r="BFP8" s="1953"/>
      <c r="BFQ8" s="1953"/>
      <c r="BFR8" s="1953"/>
      <c r="BFS8" s="1953"/>
      <c r="BFT8" s="1953"/>
      <c r="BFU8" s="1953"/>
      <c r="BFV8" s="1953"/>
      <c r="BFW8" s="1953"/>
      <c r="BFX8" s="1953"/>
      <c r="BFY8" s="1953"/>
      <c r="BFZ8" s="1953"/>
      <c r="BGA8" s="1953"/>
      <c r="BGB8" s="1953"/>
      <c r="BGC8" s="1953"/>
      <c r="BGD8" s="1953"/>
      <c r="BGE8" s="1953"/>
      <c r="BGF8" s="1953"/>
      <c r="BGG8" s="1953"/>
      <c r="BGH8" s="1953"/>
      <c r="BGI8" s="1953"/>
      <c r="BGJ8" s="1953"/>
      <c r="BGK8" s="1953"/>
      <c r="BGL8" s="1953"/>
      <c r="BGM8" s="1953"/>
      <c r="BGN8" s="1953"/>
      <c r="BGO8" s="1953"/>
      <c r="BGP8" s="1953"/>
      <c r="BGQ8" s="1953"/>
      <c r="BGR8" s="1953"/>
      <c r="BGS8" s="1953"/>
      <c r="BGT8" s="1953"/>
      <c r="BGU8" s="1953"/>
      <c r="BGV8" s="1953"/>
      <c r="BGW8" s="1953"/>
      <c r="BGX8" s="1953"/>
      <c r="BGY8" s="1953"/>
      <c r="BGZ8" s="1953"/>
      <c r="BHA8" s="1953"/>
      <c r="BHB8" s="1953"/>
      <c r="BHC8" s="1953"/>
      <c r="BHD8" s="1953"/>
      <c r="BHE8" s="1953"/>
      <c r="BHF8" s="1953"/>
      <c r="BHG8" s="1953"/>
      <c r="BHH8" s="1953"/>
      <c r="BHI8" s="1953"/>
      <c r="BHJ8" s="1953"/>
      <c r="BHK8" s="1953"/>
      <c r="BHL8" s="1953"/>
      <c r="BHM8" s="1953"/>
      <c r="BHN8" s="1953"/>
      <c r="BHO8" s="1953"/>
      <c r="BHP8" s="1953"/>
      <c r="BHQ8" s="1953"/>
      <c r="BHR8" s="1953"/>
      <c r="BHS8" s="1953"/>
      <c r="BHT8" s="1953"/>
      <c r="BHU8" s="1953"/>
      <c r="BHV8" s="1953"/>
      <c r="BHW8" s="1953"/>
      <c r="BHX8" s="1953"/>
      <c r="BHY8" s="1953"/>
      <c r="BHZ8" s="1953"/>
      <c r="BIA8" s="1953"/>
      <c r="BIB8" s="1953"/>
      <c r="BIC8" s="1953"/>
      <c r="BID8" s="1953"/>
      <c r="BIE8" s="1953"/>
      <c r="BIF8" s="1953"/>
      <c r="BIG8" s="1953"/>
      <c r="BIH8" s="1953"/>
      <c r="BII8" s="1953"/>
      <c r="BIJ8" s="1953"/>
      <c r="BIK8" s="1953"/>
      <c r="BIL8" s="1953"/>
      <c r="BIM8" s="1953"/>
      <c r="BIN8" s="1953"/>
      <c r="BIO8" s="1953"/>
      <c r="BIP8" s="1953"/>
      <c r="BIQ8" s="1953"/>
      <c r="BIR8" s="1953"/>
      <c r="BIS8" s="1953"/>
      <c r="BIT8" s="1953"/>
      <c r="BIU8" s="1953"/>
      <c r="BIV8" s="1953"/>
      <c r="BIW8" s="1953"/>
      <c r="BIX8" s="1953"/>
      <c r="BIY8" s="1953"/>
      <c r="BIZ8" s="1953"/>
      <c r="BJA8" s="1953"/>
      <c r="BJB8" s="1953"/>
      <c r="BJC8" s="1953"/>
      <c r="BJD8" s="1953"/>
      <c r="BJE8" s="1953"/>
      <c r="BJF8" s="1953"/>
      <c r="BJG8" s="1953"/>
      <c r="BJH8" s="1953"/>
      <c r="BJI8" s="1953"/>
      <c r="BJJ8" s="1953"/>
      <c r="BJK8" s="1953"/>
      <c r="BJL8" s="1953"/>
      <c r="BJM8" s="1953"/>
      <c r="BJN8" s="1953"/>
      <c r="BJO8" s="1953"/>
      <c r="BJP8" s="1953"/>
      <c r="BJQ8" s="1953"/>
      <c r="BJR8" s="1953"/>
      <c r="BJS8" s="1953"/>
      <c r="BJT8" s="1953"/>
      <c r="BJU8" s="1953"/>
      <c r="BJV8" s="1953"/>
      <c r="BJW8" s="1953"/>
      <c r="BJX8" s="1953"/>
      <c r="BJY8" s="1953"/>
      <c r="BJZ8" s="1953"/>
      <c r="BKA8" s="1953"/>
      <c r="BKB8" s="1953"/>
      <c r="BKC8" s="1953"/>
      <c r="BKD8" s="1953"/>
      <c r="BKE8" s="1953"/>
      <c r="BKF8" s="1953"/>
      <c r="BKG8" s="1953"/>
      <c r="BKH8" s="1953"/>
      <c r="BKI8" s="1953"/>
      <c r="BKJ8" s="1953"/>
      <c r="BKK8" s="1953"/>
      <c r="BKL8" s="1953"/>
      <c r="BKM8" s="1953"/>
      <c r="BKN8" s="1953"/>
      <c r="BKO8" s="1953"/>
      <c r="BKP8" s="1953"/>
      <c r="BKQ8" s="1953"/>
      <c r="BKR8" s="1953"/>
      <c r="BKS8" s="1953"/>
      <c r="BKT8" s="1953"/>
      <c r="BKU8" s="1953"/>
      <c r="BKV8" s="1953"/>
      <c r="BKW8" s="1953"/>
      <c r="BKX8" s="1953"/>
      <c r="BKY8" s="1953"/>
      <c r="BKZ8" s="1953"/>
      <c r="BLA8" s="1953"/>
      <c r="BLB8" s="1953"/>
      <c r="BLC8" s="1953"/>
      <c r="BLD8" s="1953"/>
      <c r="BLE8" s="1953"/>
      <c r="BLF8" s="1953"/>
      <c r="BLG8" s="1953"/>
      <c r="BLH8" s="1953"/>
      <c r="BLI8" s="1953"/>
      <c r="BLJ8" s="1953"/>
      <c r="BLK8" s="1953"/>
      <c r="BLL8" s="1953"/>
      <c r="BLM8" s="1953"/>
      <c r="BLN8" s="1953"/>
      <c r="BLO8" s="1953"/>
      <c r="BLP8" s="1953"/>
      <c r="BLQ8" s="1953"/>
      <c r="BLR8" s="1953"/>
      <c r="BLS8" s="1953"/>
      <c r="BLT8" s="1953"/>
      <c r="BLU8" s="1953"/>
      <c r="BLV8" s="1953"/>
      <c r="BLW8" s="1953"/>
      <c r="BLX8" s="1953"/>
      <c r="BLY8" s="1953"/>
      <c r="BLZ8" s="1953"/>
      <c r="BMA8" s="1953"/>
      <c r="BMB8" s="1953"/>
      <c r="BMC8" s="1953"/>
      <c r="BMD8" s="1953"/>
      <c r="BME8" s="1953"/>
      <c r="BMF8" s="1953"/>
      <c r="BMG8" s="1953"/>
      <c r="BMH8" s="1953"/>
      <c r="BMI8" s="1953"/>
      <c r="BMJ8" s="1953"/>
      <c r="BMK8" s="1953"/>
      <c r="BML8" s="1953"/>
      <c r="BMM8" s="1953"/>
      <c r="BMN8" s="1953"/>
      <c r="BMO8" s="1953"/>
      <c r="BMP8" s="1953"/>
      <c r="BMQ8" s="1953"/>
      <c r="BMR8" s="1953"/>
      <c r="BMS8" s="1953"/>
      <c r="BMT8" s="1953"/>
      <c r="BMU8" s="1953"/>
      <c r="BMV8" s="1953"/>
      <c r="BMW8" s="1953"/>
      <c r="BMX8" s="1953"/>
      <c r="BMY8" s="1953"/>
      <c r="BMZ8" s="1953"/>
      <c r="BNA8" s="1953"/>
      <c r="BNB8" s="1953"/>
      <c r="BNC8" s="1953"/>
      <c r="BND8" s="1953"/>
      <c r="BNE8" s="1953"/>
      <c r="BNF8" s="1953"/>
      <c r="BNG8" s="1953"/>
      <c r="BNH8" s="1953"/>
      <c r="BNI8" s="1953"/>
      <c r="BNJ8" s="1953"/>
      <c r="BNK8" s="1953"/>
      <c r="BNL8" s="1953"/>
      <c r="BNM8" s="1953"/>
      <c r="BNN8" s="1953"/>
      <c r="BNO8" s="1953"/>
      <c r="BNP8" s="1953"/>
      <c r="BNQ8" s="1953"/>
      <c r="BNR8" s="1953"/>
      <c r="BNS8" s="1953"/>
      <c r="BNT8" s="1953"/>
      <c r="BNU8" s="1953"/>
      <c r="BNV8" s="1953"/>
      <c r="BNW8" s="1953"/>
      <c r="BNX8" s="1953"/>
      <c r="BNY8" s="1953"/>
      <c r="BNZ8" s="1953"/>
      <c r="BOA8" s="1953"/>
      <c r="BOB8" s="1953"/>
      <c r="BOC8" s="1953"/>
      <c r="BOD8" s="1953"/>
      <c r="BOE8" s="1953"/>
      <c r="BOF8" s="1953"/>
      <c r="BOG8" s="1953"/>
      <c r="BOH8" s="1953"/>
      <c r="BOI8" s="1953"/>
      <c r="BOJ8" s="1953"/>
      <c r="BOK8" s="1953"/>
      <c r="BOL8" s="1953"/>
      <c r="BOM8" s="1953"/>
      <c r="BON8" s="1953"/>
      <c r="BOO8" s="1953"/>
      <c r="BOP8" s="1953"/>
      <c r="BOQ8" s="1953"/>
      <c r="BOR8" s="1953"/>
      <c r="BOS8" s="1953"/>
      <c r="BOT8" s="1953"/>
      <c r="BOU8" s="1953"/>
      <c r="BOV8" s="1953"/>
      <c r="BOW8" s="1953"/>
      <c r="BOX8" s="1953"/>
      <c r="BOY8" s="1953"/>
      <c r="BOZ8" s="1953"/>
      <c r="BPA8" s="1953"/>
      <c r="BPB8" s="1953"/>
      <c r="BPC8" s="1953"/>
      <c r="BPD8" s="1953"/>
      <c r="BPE8" s="1953"/>
      <c r="BPF8" s="1953"/>
      <c r="BPG8" s="1953"/>
      <c r="BPH8" s="1953"/>
      <c r="BPI8" s="1953"/>
      <c r="BPJ8" s="1953"/>
      <c r="BPK8" s="1953"/>
      <c r="BPL8" s="1953"/>
      <c r="BPM8" s="1953"/>
      <c r="BPN8" s="1953"/>
      <c r="BPO8" s="1953"/>
      <c r="BPP8" s="1953"/>
      <c r="BPQ8" s="1953"/>
      <c r="BPR8" s="1953"/>
      <c r="BPS8" s="1953"/>
      <c r="BPT8" s="1953"/>
      <c r="BPU8" s="1953"/>
      <c r="BPV8" s="1953"/>
      <c r="BPW8" s="1953"/>
      <c r="BPX8" s="1953"/>
      <c r="BPY8" s="1953"/>
      <c r="BPZ8" s="1953"/>
      <c r="BQA8" s="1953"/>
      <c r="BQB8" s="1953"/>
      <c r="BQC8" s="1953"/>
      <c r="BQD8" s="1953"/>
      <c r="BQE8" s="1953"/>
      <c r="BQF8" s="1953"/>
      <c r="BQG8" s="1953"/>
      <c r="BQH8" s="1953"/>
      <c r="BQI8" s="1953"/>
      <c r="BQJ8" s="1953"/>
      <c r="BQK8" s="1953"/>
      <c r="BQL8" s="1953"/>
      <c r="BQM8" s="1953"/>
      <c r="BQN8" s="1953"/>
      <c r="BQO8" s="1953"/>
      <c r="BQP8" s="1953"/>
      <c r="BQQ8" s="1953"/>
      <c r="BQR8" s="1953"/>
      <c r="BQS8" s="1953"/>
      <c r="BQT8" s="1953"/>
      <c r="BQU8" s="1953"/>
      <c r="BQV8" s="1953"/>
      <c r="BQW8" s="1953"/>
      <c r="BQX8" s="1953"/>
      <c r="BQY8" s="1953"/>
      <c r="BQZ8" s="1953"/>
      <c r="BRA8" s="1953"/>
      <c r="BRB8" s="1953"/>
      <c r="BRC8" s="1953"/>
      <c r="BRD8" s="1953"/>
      <c r="BRE8" s="1953"/>
      <c r="BRF8" s="1953"/>
      <c r="BRG8" s="1953"/>
      <c r="BRH8" s="1953"/>
      <c r="BRI8" s="1953"/>
      <c r="BRJ8" s="1953"/>
      <c r="BRK8" s="1953"/>
      <c r="BRL8" s="1953"/>
      <c r="BRM8" s="1953"/>
      <c r="BRN8" s="1953"/>
      <c r="BRO8" s="1953"/>
      <c r="BRP8" s="1953"/>
      <c r="BRQ8" s="1953"/>
      <c r="BRR8" s="1953"/>
      <c r="BRS8" s="1953"/>
      <c r="BRT8" s="1953"/>
      <c r="BRU8" s="1953"/>
      <c r="BRV8" s="1953"/>
      <c r="BRW8" s="1953"/>
      <c r="BRX8" s="1953"/>
      <c r="BRY8" s="1953"/>
      <c r="BRZ8" s="1953"/>
      <c r="BSA8" s="1953"/>
      <c r="BSB8" s="1953"/>
      <c r="BSC8" s="1953"/>
      <c r="BSD8" s="1953"/>
      <c r="BSE8" s="1953"/>
      <c r="BSF8" s="1953"/>
      <c r="BSG8" s="1953"/>
      <c r="BSH8" s="1953"/>
      <c r="BSI8" s="1953"/>
      <c r="BSJ8" s="1953"/>
      <c r="BSK8" s="1953"/>
      <c r="BSL8" s="1953"/>
      <c r="BSM8" s="1953"/>
      <c r="BSN8" s="1953"/>
      <c r="BSO8" s="1953"/>
      <c r="BSP8" s="1953"/>
      <c r="BSQ8" s="1953"/>
      <c r="BSR8" s="1953"/>
      <c r="BSS8" s="1953"/>
      <c r="BST8" s="1953"/>
      <c r="BSU8" s="1953"/>
      <c r="BSV8" s="1953"/>
      <c r="BSW8" s="1953"/>
      <c r="BSX8" s="1953"/>
      <c r="BSY8" s="1953"/>
      <c r="BSZ8" s="1953"/>
      <c r="BTA8" s="1953"/>
      <c r="BTB8" s="1953"/>
      <c r="BTC8" s="1953"/>
      <c r="BTD8" s="1953"/>
      <c r="BTE8" s="1953"/>
      <c r="BTF8" s="1953"/>
      <c r="BTG8" s="1953"/>
      <c r="BTH8" s="1953"/>
      <c r="BTI8" s="1953"/>
      <c r="BTJ8" s="1953"/>
      <c r="BTK8" s="1953"/>
      <c r="BTL8" s="1953"/>
      <c r="BTM8" s="1953"/>
      <c r="BTN8" s="1953"/>
      <c r="BTO8" s="1953"/>
      <c r="BTP8" s="1953"/>
      <c r="BTQ8" s="1953"/>
      <c r="BTR8" s="1953"/>
      <c r="BTS8" s="1953"/>
      <c r="BTT8" s="1953"/>
      <c r="BTU8" s="1953"/>
      <c r="BTV8" s="1953"/>
      <c r="BTW8" s="1953"/>
      <c r="BTX8" s="1953"/>
      <c r="BTY8" s="1953"/>
      <c r="BTZ8" s="1953"/>
      <c r="BUA8" s="1953"/>
      <c r="BUB8" s="1953"/>
      <c r="BUC8" s="1953"/>
      <c r="BUD8" s="1953"/>
      <c r="BUE8" s="1953"/>
      <c r="BUF8" s="1953"/>
      <c r="BUG8" s="1953"/>
      <c r="BUH8" s="1953"/>
      <c r="BUI8" s="1953"/>
      <c r="BUJ8" s="1953"/>
      <c r="BUK8" s="1953"/>
      <c r="BUL8" s="1953"/>
      <c r="BUM8" s="1953"/>
      <c r="BUN8" s="1953"/>
      <c r="BUO8" s="1953"/>
      <c r="BUP8" s="1953"/>
      <c r="BUQ8" s="1953"/>
      <c r="BUR8" s="1953"/>
      <c r="BUS8" s="1953"/>
      <c r="BUT8" s="1953"/>
      <c r="BUU8" s="1953"/>
      <c r="BUV8" s="1953"/>
      <c r="BUW8" s="1953"/>
      <c r="BUX8" s="1953"/>
      <c r="BUY8" s="1953"/>
      <c r="BUZ8" s="1953"/>
      <c r="BVA8" s="1953"/>
      <c r="BVB8" s="1953"/>
      <c r="BVC8" s="1953"/>
      <c r="BVD8" s="1953"/>
      <c r="BVE8" s="1953"/>
      <c r="BVF8" s="1953"/>
      <c r="BVG8" s="1953"/>
      <c r="BVH8" s="1953"/>
      <c r="BVI8" s="1953"/>
      <c r="BVJ8" s="1953"/>
      <c r="BVK8" s="1953"/>
      <c r="BVL8" s="1953"/>
      <c r="BVM8" s="1953"/>
      <c r="BVN8" s="1953"/>
      <c r="BVO8" s="1953"/>
      <c r="BVP8" s="1953"/>
      <c r="BVQ8" s="1953"/>
      <c r="BVR8" s="1953"/>
      <c r="BVS8" s="1953"/>
      <c r="BVT8" s="1953"/>
      <c r="BVU8" s="1953"/>
      <c r="BVV8" s="1953"/>
      <c r="BVW8" s="1953"/>
      <c r="BVX8" s="1953"/>
      <c r="BVY8" s="1953"/>
      <c r="BVZ8" s="1953"/>
      <c r="BWA8" s="1953"/>
      <c r="BWB8" s="1953"/>
      <c r="BWC8" s="1953"/>
      <c r="BWD8" s="1953"/>
      <c r="BWE8" s="1953"/>
      <c r="BWF8" s="1953"/>
      <c r="BWG8" s="1953"/>
      <c r="BWH8" s="1953"/>
      <c r="BWI8" s="1953"/>
      <c r="BWJ8" s="1953"/>
      <c r="BWK8" s="1953"/>
      <c r="BWL8" s="1953"/>
      <c r="BWM8" s="1953"/>
      <c r="BWN8" s="1953"/>
      <c r="BWO8" s="1953"/>
      <c r="BWP8" s="1953"/>
      <c r="BWQ8" s="1953"/>
      <c r="BWR8" s="1953"/>
      <c r="BWS8" s="1953"/>
      <c r="BWT8" s="1953"/>
      <c r="BWU8" s="1953"/>
      <c r="BWV8" s="1953"/>
      <c r="BWW8" s="1953"/>
      <c r="BWX8" s="1953"/>
      <c r="BWY8" s="1953"/>
      <c r="BWZ8" s="1953"/>
      <c r="BXA8" s="1953"/>
      <c r="BXB8" s="1953"/>
      <c r="BXC8" s="1953"/>
      <c r="BXD8" s="1953"/>
      <c r="BXE8" s="1953"/>
      <c r="BXF8" s="1953"/>
      <c r="BXG8" s="1953"/>
      <c r="BXH8" s="1953"/>
      <c r="BXI8" s="1953"/>
      <c r="BXJ8" s="1953"/>
      <c r="BXK8" s="1953"/>
      <c r="BXL8" s="1953"/>
      <c r="BXM8" s="1953"/>
      <c r="BXN8" s="1953"/>
      <c r="BXO8" s="1953"/>
      <c r="BXP8" s="1953"/>
      <c r="BXQ8" s="1953"/>
      <c r="BXR8" s="1953"/>
      <c r="BXS8" s="1953"/>
      <c r="BXT8" s="1953"/>
      <c r="BXU8" s="1953"/>
      <c r="BXV8" s="1953"/>
      <c r="BXW8" s="1953"/>
      <c r="BXX8" s="1953"/>
      <c r="BXY8" s="1953"/>
      <c r="BXZ8" s="1953"/>
      <c r="BYA8" s="1953"/>
      <c r="BYB8" s="1953"/>
      <c r="BYC8" s="1953"/>
      <c r="BYD8" s="1953"/>
      <c r="BYE8" s="1953"/>
      <c r="BYF8" s="1953"/>
      <c r="BYG8" s="1953"/>
      <c r="BYH8" s="1953"/>
      <c r="BYI8" s="1953"/>
      <c r="BYJ8" s="1953"/>
      <c r="BYK8" s="1953"/>
      <c r="BYL8" s="1953"/>
      <c r="BYM8" s="1953"/>
      <c r="BYN8" s="1953"/>
      <c r="BYO8" s="1953"/>
      <c r="BYP8" s="1953"/>
      <c r="BYQ8" s="1953"/>
      <c r="BYR8" s="1953"/>
      <c r="BYS8" s="1953"/>
      <c r="BYT8" s="1953"/>
      <c r="BYU8" s="1953"/>
      <c r="BYV8" s="1953"/>
      <c r="BYW8" s="1953"/>
      <c r="BYX8" s="1953"/>
      <c r="BYY8" s="1953"/>
      <c r="BYZ8" s="1953"/>
      <c r="BZA8" s="1953"/>
      <c r="BZB8" s="1953"/>
      <c r="BZC8" s="1953"/>
      <c r="BZD8" s="1953"/>
      <c r="BZE8" s="1953"/>
      <c r="BZF8" s="1953"/>
      <c r="BZG8" s="1953"/>
      <c r="BZH8" s="1953"/>
      <c r="BZI8" s="1953"/>
      <c r="BZJ8" s="1953"/>
      <c r="BZK8" s="1953"/>
      <c r="BZL8" s="1953"/>
      <c r="BZM8" s="1953"/>
      <c r="BZN8" s="1953"/>
      <c r="BZO8" s="1953"/>
      <c r="BZP8" s="1953"/>
      <c r="BZQ8" s="1953"/>
      <c r="BZR8" s="1953"/>
      <c r="BZS8" s="1953"/>
      <c r="BZT8" s="1953"/>
      <c r="BZU8" s="1953"/>
      <c r="BZV8" s="1953"/>
      <c r="BZW8" s="1953"/>
      <c r="BZX8" s="1953"/>
      <c r="BZY8" s="1953"/>
      <c r="BZZ8" s="1953"/>
      <c r="CAA8" s="1953"/>
      <c r="CAB8" s="1953"/>
      <c r="CAC8" s="1953"/>
      <c r="CAD8" s="1953"/>
      <c r="CAE8" s="1953"/>
      <c r="CAF8" s="1953"/>
      <c r="CAG8" s="1953"/>
      <c r="CAH8" s="1953"/>
      <c r="CAI8" s="1953"/>
      <c r="CAJ8" s="1953"/>
      <c r="CAK8" s="1953"/>
      <c r="CAL8" s="1953"/>
      <c r="CAM8" s="1953"/>
      <c r="CAN8" s="1953"/>
      <c r="CAO8" s="1953"/>
      <c r="CAP8" s="1953"/>
      <c r="CAQ8" s="1953"/>
      <c r="CAR8" s="1953"/>
      <c r="CAS8" s="1953"/>
      <c r="CAT8" s="1953"/>
      <c r="CAU8" s="1953"/>
      <c r="CAV8" s="1953"/>
      <c r="CAW8" s="1953"/>
      <c r="CAX8" s="1953"/>
      <c r="CAY8" s="1953"/>
      <c r="CAZ8" s="1953"/>
      <c r="CBA8" s="1953"/>
      <c r="CBB8" s="1953"/>
      <c r="CBC8" s="1953"/>
      <c r="CBD8" s="1953"/>
      <c r="CBE8" s="1953"/>
      <c r="CBF8" s="1953"/>
      <c r="CBG8" s="1953"/>
      <c r="CBH8" s="1953"/>
      <c r="CBI8" s="1953"/>
      <c r="CBJ8" s="1953"/>
      <c r="CBK8" s="1953"/>
      <c r="CBL8" s="1953"/>
      <c r="CBM8" s="1953"/>
      <c r="CBN8" s="1953"/>
      <c r="CBO8" s="1953"/>
      <c r="CBP8" s="1953"/>
      <c r="CBQ8" s="1953"/>
      <c r="CBR8" s="1953"/>
      <c r="CBS8" s="1953"/>
      <c r="CBT8" s="1953"/>
      <c r="CBU8" s="1953"/>
      <c r="CBV8" s="1953"/>
      <c r="CBW8" s="1953"/>
      <c r="CBX8" s="1953"/>
      <c r="CBY8" s="1953"/>
      <c r="CBZ8" s="1953"/>
      <c r="CCA8" s="1953"/>
      <c r="CCB8" s="1953"/>
      <c r="CCC8" s="1953"/>
      <c r="CCD8" s="1953"/>
      <c r="CCE8" s="1953"/>
      <c r="CCF8" s="1953"/>
      <c r="CCG8" s="1953"/>
      <c r="CCH8" s="1953"/>
      <c r="CCI8" s="1953"/>
      <c r="CCJ8" s="1953"/>
      <c r="CCK8" s="1953"/>
      <c r="CCL8" s="1953"/>
      <c r="CCM8" s="1953"/>
      <c r="CCN8" s="1953"/>
      <c r="CCO8" s="1953"/>
      <c r="CCP8" s="1953"/>
      <c r="CCQ8" s="1953"/>
      <c r="CCR8" s="1953"/>
      <c r="CCS8" s="1953"/>
      <c r="CCT8" s="1953"/>
      <c r="CCU8" s="1953"/>
      <c r="CCV8" s="1953"/>
      <c r="CCW8" s="1953"/>
      <c r="CCX8" s="1953"/>
      <c r="CCY8" s="1953"/>
      <c r="CCZ8" s="1953"/>
      <c r="CDA8" s="1953"/>
      <c r="CDB8" s="1953"/>
      <c r="CDC8" s="1953"/>
      <c r="CDD8" s="1953"/>
      <c r="CDE8" s="1953"/>
      <c r="CDF8" s="1953"/>
      <c r="CDG8" s="1953"/>
      <c r="CDH8" s="1953"/>
      <c r="CDI8" s="1953"/>
      <c r="CDJ8" s="1953"/>
      <c r="CDK8" s="1953"/>
      <c r="CDL8" s="1953"/>
      <c r="CDM8" s="1953"/>
      <c r="CDN8" s="1953"/>
      <c r="CDO8" s="1953"/>
      <c r="CDP8" s="1953"/>
      <c r="CDQ8" s="1953"/>
      <c r="CDR8" s="1953"/>
      <c r="CDS8" s="1953"/>
      <c r="CDT8" s="1953"/>
      <c r="CDU8" s="1953"/>
      <c r="CDV8" s="1953"/>
      <c r="CDW8" s="1953"/>
      <c r="CDX8" s="1953"/>
      <c r="CDY8" s="1953"/>
      <c r="CDZ8" s="1953"/>
      <c r="CEA8" s="1953"/>
      <c r="CEB8" s="1953"/>
      <c r="CEC8" s="1953"/>
      <c r="CED8" s="1953"/>
      <c r="CEE8" s="1953"/>
      <c r="CEF8" s="1953"/>
      <c r="CEG8" s="1953"/>
      <c r="CEH8" s="1953"/>
      <c r="CEI8" s="1953"/>
      <c r="CEJ8" s="1953"/>
      <c r="CEK8" s="1953"/>
      <c r="CEL8" s="1953"/>
      <c r="CEM8" s="1953"/>
      <c r="CEN8" s="1953"/>
      <c r="CEO8" s="1953"/>
      <c r="CEP8" s="1953"/>
      <c r="CEQ8" s="1953"/>
      <c r="CER8" s="1953"/>
      <c r="CES8" s="1953"/>
      <c r="CET8" s="1953"/>
      <c r="CEU8" s="1953"/>
      <c r="CEV8" s="1953"/>
      <c r="CEW8" s="1953"/>
      <c r="CEX8" s="1953"/>
      <c r="CEY8" s="1953"/>
      <c r="CEZ8" s="1953"/>
      <c r="CFA8" s="1953"/>
      <c r="CFB8" s="1953"/>
      <c r="CFC8" s="1953"/>
      <c r="CFD8" s="1953"/>
      <c r="CFE8" s="1953"/>
      <c r="CFF8" s="1953"/>
      <c r="CFG8" s="1953"/>
      <c r="CFH8" s="1953"/>
      <c r="CFI8" s="1953"/>
      <c r="CFJ8" s="1953"/>
      <c r="CFK8" s="1953"/>
      <c r="CFL8" s="1953"/>
      <c r="CFM8" s="1953"/>
      <c r="CFN8" s="1953"/>
      <c r="CFO8" s="1953"/>
      <c r="CFP8" s="1953"/>
      <c r="CFQ8" s="1953"/>
      <c r="CFR8" s="1953"/>
      <c r="CFS8" s="1953"/>
      <c r="CFT8" s="1953"/>
      <c r="CFU8" s="1953"/>
      <c r="CFV8" s="1953"/>
      <c r="CFW8" s="1953"/>
      <c r="CFX8" s="1953"/>
      <c r="CFY8" s="1953"/>
      <c r="CFZ8" s="1953"/>
      <c r="CGA8" s="1953"/>
      <c r="CGB8" s="1953"/>
      <c r="CGC8" s="1953"/>
      <c r="CGD8" s="1953"/>
      <c r="CGE8" s="1953"/>
      <c r="CGF8" s="1953"/>
      <c r="CGG8" s="1953"/>
      <c r="CGH8" s="1953"/>
      <c r="CGI8" s="1953"/>
      <c r="CGJ8" s="1953"/>
      <c r="CGK8" s="1953"/>
      <c r="CGL8" s="1953"/>
      <c r="CGM8" s="1953"/>
      <c r="CGN8" s="1953"/>
      <c r="CGO8" s="1953"/>
      <c r="CGP8" s="1953"/>
      <c r="CGQ8" s="1953"/>
      <c r="CGR8" s="1953"/>
      <c r="CGS8" s="1953"/>
      <c r="CGT8" s="1953"/>
      <c r="CGU8" s="1953"/>
      <c r="CGV8" s="1953"/>
      <c r="CGW8" s="1953"/>
      <c r="CGX8" s="1953"/>
      <c r="CGY8" s="1953"/>
      <c r="CGZ8" s="1953"/>
      <c r="CHA8" s="1953"/>
      <c r="CHB8" s="1953"/>
      <c r="CHC8" s="1953"/>
      <c r="CHD8" s="1953"/>
      <c r="CHE8" s="1953"/>
      <c r="CHF8" s="1953"/>
      <c r="CHG8" s="1953"/>
      <c r="CHH8" s="1953"/>
      <c r="CHI8" s="1953"/>
      <c r="CHJ8" s="1953"/>
      <c r="CHK8" s="1953"/>
      <c r="CHL8" s="1953"/>
      <c r="CHM8" s="1953"/>
      <c r="CHN8" s="1953"/>
      <c r="CHO8" s="1953"/>
      <c r="CHP8" s="1953"/>
      <c r="CHQ8" s="1953"/>
      <c r="CHR8" s="1953"/>
      <c r="CHS8" s="1953"/>
      <c r="CHT8" s="1953"/>
      <c r="CHU8" s="1953"/>
      <c r="CHV8" s="1953"/>
      <c r="CHW8" s="1953"/>
      <c r="CHX8" s="1953"/>
      <c r="CHY8" s="1953"/>
      <c r="CHZ8" s="1953"/>
      <c r="CIA8" s="1953"/>
      <c r="CIB8" s="1953"/>
      <c r="CIC8" s="1953"/>
      <c r="CID8" s="1953"/>
      <c r="CIE8" s="1953"/>
      <c r="CIF8" s="1953"/>
      <c r="CIG8" s="1953"/>
      <c r="CIH8" s="1953"/>
      <c r="CII8" s="1953"/>
      <c r="CIJ8" s="1953"/>
      <c r="CIK8" s="1953"/>
      <c r="CIL8" s="1953"/>
      <c r="CIM8" s="1953"/>
      <c r="CIN8" s="1953"/>
      <c r="CIO8" s="1953"/>
      <c r="CIP8" s="1953"/>
      <c r="CIQ8" s="1953"/>
      <c r="CIR8" s="1953"/>
      <c r="CIS8" s="1953"/>
      <c r="CIT8" s="1953"/>
      <c r="CIU8" s="1953"/>
      <c r="CIV8" s="1953"/>
      <c r="CIW8" s="1953"/>
      <c r="CIX8" s="1953"/>
      <c r="CIY8" s="1953"/>
      <c r="CIZ8" s="1953"/>
      <c r="CJA8" s="1953"/>
      <c r="CJB8" s="1953"/>
      <c r="CJC8" s="1953"/>
      <c r="CJD8" s="1953"/>
      <c r="CJE8" s="1953"/>
      <c r="CJF8" s="1953"/>
      <c r="CJG8" s="1953"/>
      <c r="CJH8" s="1953"/>
      <c r="CJI8" s="1953"/>
      <c r="CJJ8" s="1953"/>
      <c r="CJK8" s="1953"/>
      <c r="CJL8" s="1953"/>
      <c r="CJM8" s="1953"/>
      <c r="CJN8" s="1953"/>
      <c r="CJO8" s="1953"/>
      <c r="CJP8" s="1953"/>
      <c r="CJQ8" s="1953"/>
      <c r="CJR8" s="1953"/>
      <c r="CJS8" s="1953"/>
      <c r="CJT8" s="1953"/>
      <c r="CJU8" s="1953"/>
      <c r="CJV8" s="1953"/>
      <c r="CJW8" s="1953"/>
      <c r="CJX8" s="1953"/>
      <c r="CJY8" s="1953"/>
      <c r="CJZ8" s="1953"/>
      <c r="CKA8" s="1953"/>
      <c r="CKB8" s="1953"/>
      <c r="CKC8" s="1953"/>
      <c r="CKD8" s="1953"/>
      <c r="CKE8" s="1953"/>
      <c r="CKF8" s="1953"/>
      <c r="CKG8" s="1953"/>
      <c r="CKH8" s="1953"/>
      <c r="CKI8" s="1953"/>
      <c r="CKJ8" s="1953"/>
      <c r="CKK8" s="1953"/>
      <c r="CKL8" s="1953"/>
      <c r="CKM8" s="1953"/>
      <c r="CKN8" s="1953"/>
      <c r="CKO8" s="1953"/>
      <c r="CKP8" s="1953"/>
      <c r="CKQ8" s="1953"/>
      <c r="CKR8" s="1953"/>
      <c r="CKS8" s="1953"/>
      <c r="CKT8" s="1953"/>
      <c r="CKU8" s="1953"/>
      <c r="CKV8" s="1953"/>
      <c r="CKW8" s="1953"/>
      <c r="CKX8" s="1953"/>
      <c r="CKY8" s="1953"/>
      <c r="CKZ8" s="1953"/>
      <c r="CLA8" s="1953"/>
      <c r="CLB8" s="1953"/>
      <c r="CLC8" s="1953"/>
      <c r="CLD8" s="1953"/>
      <c r="CLE8" s="1953"/>
      <c r="CLF8" s="1953"/>
      <c r="CLG8" s="1953"/>
      <c r="CLH8" s="1953"/>
      <c r="CLI8" s="1953"/>
      <c r="CLJ8" s="1953"/>
      <c r="CLK8" s="1953"/>
      <c r="CLL8" s="1953"/>
      <c r="CLM8" s="1953"/>
      <c r="CLN8" s="1953"/>
      <c r="CLO8" s="1953"/>
      <c r="CLP8" s="1953"/>
      <c r="CLQ8" s="1953"/>
      <c r="CLR8" s="1953"/>
      <c r="CLS8" s="1953"/>
      <c r="CLT8" s="1953"/>
      <c r="CLU8" s="1953"/>
      <c r="CLV8" s="1953"/>
      <c r="CLW8" s="1953"/>
      <c r="CLX8" s="1953"/>
      <c r="CLY8" s="1953"/>
      <c r="CLZ8" s="1953"/>
      <c r="CMA8" s="1953"/>
      <c r="CMB8" s="1953"/>
      <c r="CMC8" s="1953"/>
      <c r="CMD8" s="1953"/>
      <c r="CME8" s="1953"/>
      <c r="CMF8" s="1953"/>
      <c r="CMG8" s="1953"/>
      <c r="CMH8" s="1953"/>
      <c r="CMI8" s="1953"/>
      <c r="CMJ8" s="1953"/>
      <c r="CMK8" s="1953"/>
      <c r="CML8" s="1953"/>
      <c r="CMM8" s="1953"/>
      <c r="CMN8" s="1953"/>
      <c r="CMO8" s="1953"/>
      <c r="CMP8" s="1953"/>
      <c r="CMQ8" s="1953"/>
      <c r="CMR8" s="1953"/>
      <c r="CMS8" s="1953"/>
      <c r="CMT8" s="1953"/>
      <c r="CMU8" s="1953"/>
      <c r="CMV8" s="1953"/>
      <c r="CMW8" s="1953"/>
      <c r="CMX8" s="1953"/>
      <c r="CMY8" s="1953"/>
      <c r="CMZ8" s="1953"/>
      <c r="CNA8" s="1953"/>
      <c r="CNB8" s="1953"/>
      <c r="CNC8" s="1953"/>
      <c r="CND8" s="1953"/>
      <c r="CNE8" s="1953"/>
      <c r="CNF8" s="1953"/>
      <c r="CNG8" s="1953"/>
      <c r="CNH8" s="1953"/>
      <c r="CNI8" s="1953"/>
      <c r="CNJ8" s="1953"/>
      <c r="CNK8" s="1953"/>
      <c r="CNL8" s="1953"/>
      <c r="CNM8" s="1953"/>
      <c r="CNN8" s="1953"/>
      <c r="CNO8" s="1953"/>
      <c r="CNP8" s="1953"/>
      <c r="CNQ8" s="1953"/>
      <c r="CNR8" s="1953"/>
      <c r="CNS8" s="1953"/>
      <c r="CNT8" s="1953"/>
      <c r="CNU8" s="1953"/>
      <c r="CNV8" s="1953"/>
      <c r="CNW8" s="1953"/>
      <c r="CNX8" s="1953"/>
      <c r="CNY8" s="1953"/>
      <c r="CNZ8" s="1953"/>
      <c r="COA8" s="1953"/>
      <c r="COB8" s="1953"/>
      <c r="COC8" s="1953"/>
      <c r="COD8" s="1953"/>
      <c r="COE8" s="1953"/>
      <c r="COF8" s="1953"/>
      <c r="COG8" s="1953"/>
      <c r="COH8" s="1953"/>
      <c r="COI8" s="1953"/>
      <c r="COJ8" s="1953"/>
      <c r="COK8" s="1953"/>
      <c r="COL8" s="1953"/>
      <c r="COM8" s="1953"/>
      <c r="CON8" s="1953"/>
      <c r="COO8" s="1953"/>
      <c r="COP8" s="1953"/>
      <c r="COQ8" s="1953"/>
      <c r="COR8" s="1953"/>
      <c r="COS8" s="1953"/>
      <c r="COT8" s="1953"/>
      <c r="COU8" s="1953"/>
      <c r="COV8" s="1953"/>
      <c r="COW8" s="1953"/>
      <c r="COX8" s="1953"/>
      <c r="COY8" s="1953"/>
      <c r="COZ8" s="1953"/>
      <c r="CPA8" s="1953"/>
      <c r="CPB8" s="1953"/>
      <c r="CPC8" s="1953"/>
      <c r="CPD8" s="1953"/>
      <c r="CPE8" s="1953"/>
      <c r="CPF8" s="1953"/>
      <c r="CPG8" s="1953"/>
      <c r="CPH8" s="1953"/>
      <c r="CPI8" s="1953"/>
      <c r="CPJ8" s="1953"/>
      <c r="CPK8" s="1953"/>
      <c r="CPL8" s="1953"/>
      <c r="CPM8" s="1953"/>
      <c r="CPN8" s="1953"/>
      <c r="CPO8" s="1953"/>
      <c r="CPP8" s="1953"/>
      <c r="CPQ8" s="1953"/>
      <c r="CPR8" s="1953"/>
      <c r="CPS8" s="1953"/>
      <c r="CPT8" s="1953"/>
      <c r="CPU8" s="1953"/>
      <c r="CPV8" s="1953"/>
      <c r="CPW8" s="1953"/>
      <c r="CPX8" s="1953"/>
      <c r="CPY8" s="1953"/>
      <c r="CPZ8" s="1953"/>
      <c r="CQA8" s="1953"/>
      <c r="CQB8" s="1953"/>
      <c r="CQC8" s="1953"/>
      <c r="CQD8" s="1953"/>
      <c r="CQE8" s="1953"/>
      <c r="CQF8" s="1953"/>
      <c r="CQG8" s="1953"/>
      <c r="CQH8" s="1953"/>
      <c r="CQI8" s="1953"/>
      <c r="CQJ8" s="1953"/>
      <c r="CQK8" s="1953"/>
      <c r="CQL8" s="1953"/>
      <c r="CQM8" s="1953"/>
      <c r="CQN8" s="1953"/>
      <c r="CQO8" s="1953"/>
      <c r="CQP8" s="1953"/>
      <c r="CQQ8" s="1953"/>
      <c r="CQR8" s="1953"/>
      <c r="CQS8" s="1953"/>
      <c r="CQT8" s="1953"/>
      <c r="CQU8" s="1953"/>
      <c r="CQV8" s="1953"/>
      <c r="CQW8" s="1953"/>
      <c r="CQX8" s="1953"/>
      <c r="CQY8" s="1953"/>
      <c r="CQZ8" s="1953"/>
      <c r="CRA8" s="1953"/>
      <c r="CRB8" s="1953"/>
      <c r="CRC8" s="1953"/>
      <c r="CRD8" s="1953"/>
      <c r="CRE8" s="1953"/>
      <c r="CRF8" s="1953"/>
      <c r="CRG8" s="1953"/>
      <c r="CRH8" s="1953"/>
      <c r="CRI8" s="1953"/>
      <c r="CRJ8" s="1953"/>
      <c r="CRK8" s="1953"/>
      <c r="CRL8" s="1953"/>
      <c r="CRM8" s="1953"/>
      <c r="CRN8" s="1953"/>
      <c r="CRO8" s="1953"/>
      <c r="CRP8" s="1953"/>
      <c r="CRQ8" s="1953"/>
      <c r="CRR8" s="1953"/>
      <c r="CRS8" s="1953"/>
      <c r="CRT8" s="1953"/>
      <c r="CRU8" s="1953"/>
      <c r="CRV8" s="1953"/>
      <c r="CRW8" s="1953"/>
      <c r="CRX8" s="1953"/>
      <c r="CRY8" s="1953"/>
      <c r="CRZ8" s="1953"/>
      <c r="CSA8" s="1953"/>
      <c r="CSB8" s="1953"/>
      <c r="CSC8" s="1953"/>
      <c r="CSD8" s="1953"/>
      <c r="CSE8" s="1953"/>
      <c r="CSF8" s="1953"/>
      <c r="CSG8" s="1953"/>
      <c r="CSH8" s="1953"/>
      <c r="CSI8" s="1953"/>
      <c r="CSJ8" s="1953"/>
      <c r="CSK8" s="1953"/>
      <c r="CSL8" s="1953"/>
      <c r="CSM8" s="1953"/>
      <c r="CSN8" s="1953"/>
      <c r="CSO8" s="1953"/>
      <c r="CSP8" s="1953"/>
      <c r="CSQ8" s="1953"/>
      <c r="CSR8" s="1953"/>
      <c r="CSS8" s="1953"/>
      <c r="CST8" s="1953"/>
      <c r="CSU8" s="1953"/>
      <c r="CSV8" s="1953"/>
      <c r="CSW8" s="1953"/>
      <c r="CSX8" s="1953"/>
      <c r="CSY8" s="1953"/>
      <c r="CSZ8" s="1953"/>
      <c r="CTA8" s="1953"/>
      <c r="CTB8" s="1953"/>
      <c r="CTC8" s="1953"/>
      <c r="CTD8" s="1953"/>
      <c r="CTE8" s="1953"/>
      <c r="CTF8" s="1953"/>
      <c r="CTG8" s="1953"/>
      <c r="CTH8" s="1953"/>
      <c r="CTI8" s="1953"/>
      <c r="CTJ8" s="1953"/>
      <c r="CTK8" s="1953"/>
      <c r="CTL8" s="1953"/>
      <c r="CTM8" s="1953"/>
      <c r="CTN8" s="1953"/>
      <c r="CTO8" s="1953"/>
      <c r="CTP8" s="1953"/>
      <c r="CTQ8" s="1953"/>
      <c r="CTR8" s="1953"/>
      <c r="CTS8" s="1953"/>
      <c r="CTT8" s="1953"/>
      <c r="CTU8" s="1953"/>
      <c r="CTV8" s="1953"/>
      <c r="CTW8" s="1953"/>
      <c r="CTX8" s="1953"/>
      <c r="CTY8" s="1953"/>
      <c r="CTZ8" s="1953"/>
      <c r="CUA8" s="1953"/>
      <c r="CUB8" s="1953"/>
      <c r="CUC8" s="1953"/>
      <c r="CUD8" s="1953"/>
      <c r="CUE8" s="1953"/>
      <c r="CUF8" s="1953"/>
      <c r="CUG8" s="1953"/>
      <c r="CUH8" s="1953"/>
      <c r="CUI8" s="1953"/>
      <c r="CUJ8" s="1953"/>
      <c r="CUK8" s="1953"/>
      <c r="CUL8" s="1953"/>
      <c r="CUM8" s="1953"/>
      <c r="CUN8" s="1953"/>
      <c r="CUO8" s="1953"/>
      <c r="CUP8" s="1953"/>
      <c r="CUQ8" s="1953"/>
      <c r="CUR8" s="1953"/>
      <c r="CUS8" s="1953"/>
      <c r="CUT8" s="1953"/>
      <c r="CUU8" s="1953"/>
      <c r="CUV8" s="1953"/>
      <c r="CUW8" s="1953"/>
      <c r="CUX8" s="1953"/>
      <c r="CUY8" s="1953"/>
      <c r="CUZ8" s="1953"/>
      <c r="CVA8" s="1953"/>
      <c r="CVB8" s="1953"/>
      <c r="CVC8" s="1953"/>
      <c r="CVD8" s="1953"/>
      <c r="CVE8" s="1953"/>
      <c r="CVF8" s="1953"/>
      <c r="CVG8" s="1953"/>
      <c r="CVH8" s="1953"/>
      <c r="CVI8" s="1953"/>
      <c r="CVJ8" s="1953"/>
      <c r="CVK8" s="1953"/>
      <c r="CVL8" s="1953"/>
      <c r="CVM8" s="1953"/>
      <c r="CVN8" s="1953"/>
      <c r="CVO8" s="1953"/>
      <c r="CVP8" s="1953"/>
      <c r="CVQ8" s="1953"/>
      <c r="CVR8" s="1953"/>
      <c r="CVS8" s="1953"/>
      <c r="CVT8" s="1953"/>
      <c r="CVU8" s="1953"/>
      <c r="CVV8" s="1953"/>
      <c r="CVW8" s="1953"/>
      <c r="CVX8" s="1953"/>
      <c r="CVY8" s="1953"/>
      <c r="CVZ8" s="1953"/>
      <c r="CWA8" s="1953"/>
      <c r="CWB8" s="1953"/>
      <c r="CWC8" s="1953"/>
      <c r="CWD8" s="1953"/>
      <c r="CWE8" s="1953"/>
      <c r="CWF8" s="1953"/>
      <c r="CWG8" s="1953"/>
      <c r="CWH8" s="1953"/>
      <c r="CWI8" s="1953"/>
      <c r="CWJ8" s="1953"/>
      <c r="CWK8" s="1953"/>
      <c r="CWL8" s="1953"/>
      <c r="CWM8" s="1953"/>
      <c r="CWN8" s="1953"/>
      <c r="CWO8" s="1953"/>
      <c r="CWP8" s="1953"/>
      <c r="CWQ8" s="1953"/>
      <c r="CWR8" s="1953"/>
      <c r="CWS8" s="1953"/>
      <c r="CWT8" s="1953"/>
      <c r="CWU8" s="1953"/>
      <c r="CWV8" s="1953"/>
      <c r="CWW8" s="1953"/>
      <c r="CWX8" s="1953"/>
      <c r="CWY8" s="1953"/>
      <c r="CWZ8" s="1953"/>
      <c r="CXA8" s="1953"/>
      <c r="CXB8" s="1953"/>
      <c r="CXC8" s="1953"/>
      <c r="CXD8" s="1953"/>
      <c r="CXE8" s="1953"/>
      <c r="CXF8" s="1953"/>
      <c r="CXG8" s="1953"/>
      <c r="CXH8" s="1953"/>
      <c r="CXI8" s="1953"/>
      <c r="CXJ8" s="1953"/>
      <c r="CXK8" s="1953"/>
      <c r="CXL8" s="1953"/>
      <c r="CXM8" s="1953"/>
      <c r="CXN8" s="1953"/>
      <c r="CXO8" s="1953"/>
      <c r="CXP8" s="1953"/>
      <c r="CXQ8" s="1953"/>
      <c r="CXR8" s="1953"/>
      <c r="CXS8" s="1953"/>
      <c r="CXT8" s="1953"/>
      <c r="CXU8" s="1953"/>
      <c r="CXV8" s="1953"/>
      <c r="CXW8" s="1953"/>
      <c r="CXX8" s="1953"/>
      <c r="CXY8" s="1953"/>
      <c r="CXZ8" s="1953"/>
      <c r="CYA8" s="1953"/>
      <c r="CYB8" s="1953"/>
      <c r="CYC8" s="1953"/>
      <c r="CYD8" s="1953"/>
      <c r="CYE8" s="1953"/>
      <c r="CYF8" s="1953"/>
      <c r="CYG8" s="1953"/>
      <c r="CYH8" s="1953"/>
      <c r="CYI8" s="1953"/>
      <c r="CYJ8" s="1953"/>
      <c r="CYK8" s="1953"/>
      <c r="CYL8" s="1953"/>
      <c r="CYM8" s="1953"/>
      <c r="CYN8" s="1953"/>
      <c r="CYO8" s="1953"/>
      <c r="CYP8" s="1953"/>
      <c r="CYQ8" s="1953"/>
      <c r="CYR8" s="1953"/>
      <c r="CYS8" s="1953"/>
      <c r="CYT8" s="1953"/>
      <c r="CYU8" s="1953"/>
      <c r="CYV8" s="1953"/>
      <c r="CYW8" s="1953"/>
      <c r="CYX8" s="1953"/>
      <c r="CYY8" s="1953"/>
      <c r="CYZ8" s="1953"/>
      <c r="CZA8" s="1953"/>
      <c r="CZB8" s="1953"/>
      <c r="CZC8" s="1953"/>
      <c r="CZD8" s="1953"/>
      <c r="CZE8" s="1953"/>
      <c r="CZF8" s="1953"/>
      <c r="CZG8" s="1953"/>
      <c r="CZH8" s="1953"/>
      <c r="CZI8" s="1953"/>
      <c r="CZJ8" s="1953"/>
      <c r="CZK8" s="1953"/>
      <c r="CZL8" s="1953"/>
      <c r="CZM8" s="1953"/>
      <c r="CZN8" s="1953"/>
      <c r="CZO8" s="1953"/>
      <c r="CZP8" s="1953"/>
      <c r="CZQ8" s="1953"/>
      <c r="CZR8" s="1953"/>
      <c r="CZS8" s="1953"/>
      <c r="CZT8" s="1953"/>
      <c r="CZU8" s="1953"/>
      <c r="CZV8" s="1953"/>
      <c r="CZW8" s="1953"/>
      <c r="CZX8" s="1953"/>
      <c r="CZY8" s="1953"/>
      <c r="CZZ8" s="1953"/>
      <c r="DAA8" s="1953"/>
      <c r="DAB8" s="1953"/>
      <c r="DAC8" s="1953"/>
      <c r="DAD8" s="1953"/>
      <c r="DAE8" s="1953"/>
      <c r="DAF8" s="1953"/>
      <c r="DAG8" s="1953"/>
      <c r="DAH8" s="1953"/>
      <c r="DAI8" s="1953"/>
      <c r="DAJ8" s="1953"/>
      <c r="DAK8" s="1953"/>
      <c r="DAL8" s="1953"/>
      <c r="DAM8" s="1953"/>
      <c r="DAN8" s="1953"/>
      <c r="DAO8" s="1953"/>
      <c r="DAP8" s="1953"/>
      <c r="DAQ8" s="1953"/>
      <c r="DAR8" s="1953"/>
      <c r="DAS8" s="1953"/>
      <c r="DAT8" s="1953"/>
      <c r="DAU8" s="1953"/>
      <c r="DAV8" s="1953"/>
      <c r="DAW8" s="1953"/>
      <c r="DAX8" s="1953"/>
      <c r="DAY8" s="1953"/>
      <c r="DAZ8" s="1953"/>
      <c r="DBA8" s="1953"/>
      <c r="DBB8" s="1953"/>
      <c r="DBC8" s="1953"/>
      <c r="DBD8" s="1953"/>
      <c r="DBE8" s="1953"/>
      <c r="DBF8" s="1953"/>
      <c r="DBG8" s="1953"/>
      <c r="DBH8" s="1953"/>
      <c r="DBI8" s="1953"/>
      <c r="DBJ8" s="1953"/>
      <c r="DBK8" s="1953"/>
      <c r="DBL8" s="1953"/>
      <c r="DBM8" s="1953"/>
      <c r="DBN8" s="1953"/>
      <c r="DBO8" s="1953"/>
      <c r="DBP8" s="1953"/>
      <c r="DBQ8" s="1953"/>
      <c r="DBR8" s="1953"/>
      <c r="DBS8" s="1953"/>
      <c r="DBT8" s="1953"/>
      <c r="DBU8" s="1953"/>
      <c r="DBV8" s="1953"/>
      <c r="DBW8" s="1953"/>
      <c r="DBX8" s="1953"/>
      <c r="DBY8" s="1953"/>
      <c r="DBZ8" s="1953"/>
      <c r="DCA8" s="1953"/>
      <c r="DCB8" s="1953"/>
      <c r="DCC8" s="1953"/>
      <c r="DCD8" s="1953"/>
      <c r="DCE8" s="1953"/>
      <c r="DCF8" s="1953"/>
      <c r="DCG8" s="1953"/>
      <c r="DCH8" s="1953"/>
      <c r="DCI8" s="1953"/>
      <c r="DCJ8" s="1953"/>
      <c r="DCK8" s="1953"/>
      <c r="DCL8" s="1953"/>
      <c r="DCM8" s="1953"/>
      <c r="DCN8" s="1953"/>
      <c r="DCO8" s="1953"/>
      <c r="DCP8" s="1953"/>
      <c r="DCQ8" s="1953"/>
      <c r="DCR8" s="1953"/>
      <c r="DCS8" s="1953"/>
      <c r="DCT8" s="1953"/>
      <c r="DCU8" s="1953"/>
      <c r="DCV8" s="1953"/>
      <c r="DCW8" s="1953"/>
      <c r="DCX8" s="1953"/>
      <c r="DCY8" s="1953"/>
      <c r="DCZ8" s="1953"/>
      <c r="DDA8" s="1953"/>
      <c r="DDB8" s="1953"/>
      <c r="DDC8" s="1953"/>
      <c r="DDD8" s="1953"/>
      <c r="DDE8" s="1953"/>
      <c r="DDF8" s="1953"/>
      <c r="DDG8" s="1953"/>
      <c r="DDH8" s="1953"/>
      <c r="DDI8" s="1953"/>
      <c r="DDJ8" s="1953"/>
      <c r="DDK8" s="1953"/>
      <c r="DDL8" s="1953"/>
      <c r="DDM8" s="1953"/>
      <c r="DDN8" s="1953"/>
      <c r="DDO8" s="1953"/>
      <c r="DDP8" s="1953"/>
      <c r="DDQ8" s="1953"/>
      <c r="DDR8" s="1953"/>
      <c r="DDS8" s="1953"/>
      <c r="DDT8" s="1953"/>
      <c r="DDU8" s="1953"/>
      <c r="DDV8" s="1953"/>
      <c r="DDW8" s="1953"/>
      <c r="DDX8" s="1953"/>
      <c r="DDY8" s="1953"/>
      <c r="DDZ8" s="1953"/>
      <c r="DEA8" s="1953"/>
      <c r="DEB8" s="1953"/>
      <c r="DEC8" s="1953"/>
      <c r="DED8" s="1953"/>
      <c r="DEE8" s="1953"/>
      <c r="DEF8" s="1953"/>
      <c r="DEG8" s="1953"/>
      <c r="DEH8" s="1953"/>
      <c r="DEI8" s="1953"/>
      <c r="DEJ8" s="1953"/>
      <c r="DEK8" s="1953"/>
      <c r="DEL8" s="1953"/>
      <c r="DEM8" s="1953"/>
      <c r="DEN8" s="1953"/>
      <c r="DEO8" s="1953"/>
      <c r="DEP8" s="1953"/>
      <c r="DEQ8" s="1953"/>
      <c r="DER8" s="1953"/>
      <c r="DES8" s="1953"/>
      <c r="DET8" s="1953"/>
      <c r="DEU8" s="1953"/>
      <c r="DEV8" s="1953"/>
      <c r="DEW8" s="1953"/>
      <c r="DEX8" s="1953"/>
      <c r="DEY8" s="1953"/>
      <c r="DEZ8" s="1953"/>
      <c r="DFA8" s="1953"/>
      <c r="DFB8" s="1953"/>
      <c r="DFC8" s="1953"/>
      <c r="DFD8" s="1953"/>
      <c r="DFE8" s="1953"/>
      <c r="DFF8" s="1953"/>
      <c r="DFG8" s="1953"/>
      <c r="DFH8" s="1953"/>
      <c r="DFI8" s="1953"/>
      <c r="DFJ8" s="1953"/>
      <c r="DFK8" s="1953"/>
      <c r="DFL8" s="1953"/>
      <c r="DFM8" s="1953"/>
      <c r="DFN8" s="1953"/>
      <c r="DFO8" s="1953"/>
      <c r="DFP8" s="1953"/>
      <c r="DFQ8" s="1953"/>
      <c r="DFR8" s="1953"/>
      <c r="DFS8" s="1953"/>
      <c r="DFT8" s="1953"/>
      <c r="DFU8" s="1953"/>
      <c r="DFV8" s="1953"/>
      <c r="DFW8" s="1953"/>
      <c r="DFX8" s="1953"/>
      <c r="DFY8" s="1953"/>
      <c r="DFZ8" s="1953"/>
      <c r="DGA8" s="1953"/>
      <c r="DGB8" s="1953"/>
      <c r="DGC8" s="1953"/>
      <c r="DGD8" s="1953"/>
      <c r="DGE8" s="1953"/>
      <c r="DGF8" s="1953"/>
      <c r="DGG8" s="1953"/>
      <c r="DGH8" s="1953"/>
      <c r="DGI8" s="1953"/>
      <c r="DGJ8" s="1953"/>
      <c r="DGK8" s="1953"/>
      <c r="DGL8" s="1953"/>
      <c r="DGM8" s="1953"/>
      <c r="DGN8" s="1953"/>
      <c r="DGO8" s="1953"/>
      <c r="DGP8" s="1953"/>
      <c r="DGQ8" s="1953"/>
      <c r="DGR8" s="1953"/>
      <c r="DGS8" s="1953"/>
      <c r="DGT8" s="1953"/>
      <c r="DGU8" s="1953"/>
      <c r="DGV8" s="1953"/>
      <c r="DGW8" s="1953"/>
      <c r="DGX8" s="1953"/>
      <c r="DGY8" s="1953"/>
      <c r="DGZ8" s="1953"/>
      <c r="DHA8" s="1953"/>
      <c r="DHB8" s="1953"/>
      <c r="DHC8" s="1953"/>
      <c r="DHD8" s="1953"/>
      <c r="DHE8" s="1953"/>
      <c r="DHF8" s="1953"/>
      <c r="DHG8" s="1953"/>
      <c r="DHH8" s="1953"/>
      <c r="DHI8" s="1953"/>
      <c r="DHJ8" s="1953"/>
      <c r="DHK8" s="1953"/>
      <c r="DHL8" s="1953"/>
      <c r="DHM8" s="1953"/>
      <c r="DHN8" s="1953"/>
      <c r="DHO8" s="1953"/>
      <c r="DHP8" s="1953"/>
      <c r="DHQ8" s="1953"/>
      <c r="DHR8" s="1953"/>
      <c r="DHS8" s="1953"/>
      <c r="DHT8" s="1953"/>
      <c r="DHU8" s="1953"/>
      <c r="DHV8" s="1953"/>
      <c r="DHW8" s="1953"/>
      <c r="DHX8" s="1953"/>
      <c r="DHY8" s="1953"/>
      <c r="DHZ8" s="1953"/>
      <c r="DIA8" s="1953"/>
      <c r="DIB8" s="1953"/>
      <c r="DIC8" s="1953"/>
      <c r="DID8" s="1953"/>
      <c r="DIE8" s="1953"/>
      <c r="DIF8" s="1953"/>
      <c r="DIG8" s="1953"/>
      <c r="DIH8" s="1953"/>
      <c r="DII8" s="1953"/>
      <c r="DIJ8" s="1953"/>
      <c r="DIK8" s="1953"/>
      <c r="DIL8" s="1953"/>
      <c r="DIM8" s="1953"/>
      <c r="DIN8" s="1953"/>
      <c r="DIO8" s="1953"/>
      <c r="DIP8" s="1953"/>
      <c r="DIQ8" s="1953"/>
      <c r="DIR8" s="1953"/>
      <c r="DIS8" s="1953"/>
      <c r="DIT8" s="1953"/>
      <c r="DIU8" s="1953"/>
      <c r="DIV8" s="1953"/>
      <c r="DIW8" s="1953"/>
      <c r="DIX8" s="1953"/>
      <c r="DIY8" s="1953"/>
      <c r="DIZ8" s="1953"/>
      <c r="DJA8" s="1953"/>
      <c r="DJB8" s="1953"/>
      <c r="DJC8" s="1953"/>
      <c r="DJD8" s="1953"/>
      <c r="DJE8" s="1953"/>
      <c r="DJF8" s="1953"/>
      <c r="DJG8" s="1953"/>
      <c r="DJH8" s="1953"/>
      <c r="DJI8" s="1953"/>
      <c r="DJJ8" s="1953"/>
      <c r="DJK8" s="1953"/>
      <c r="DJL8" s="1953"/>
      <c r="DJM8" s="1953"/>
      <c r="DJN8" s="1953"/>
      <c r="DJO8" s="1953"/>
      <c r="DJP8" s="1953"/>
      <c r="DJQ8" s="1953"/>
      <c r="DJR8" s="1953"/>
      <c r="DJS8" s="1953"/>
      <c r="DJT8" s="1953"/>
      <c r="DJU8" s="1953"/>
      <c r="DJV8" s="1953"/>
      <c r="DJW8" s="1953"/>
      <c r="DJX8" s="1953"/>
      <c r="DJY8" s="1953"/>
      <c r="DJZ8" s="1953"/>
      <c r="DKA8" s="1953"/>
      <c r="DKB8" s="1953"/>
      <c r="DKC8" s="1953"/>
      <c r="DKD8" s="1953"/>
      <c r="DKE8" s="1953"/>
      <c r="DKF8" s="1953"/>
      <c r="DKG8" s="1953"/>
      <c r="DKH8" s="1953"/>
      <c r="DKI8" s="1953"/>
      <c r="DKJ8" s="1953"/>
      <c r="DKK8" s="1953"/>
      <c r="DKL8" s="1953"/>
      <c r="DKM8" s="1953"/>
      <c r="DKN8" s="1953"/>
      <c r="DKO8" s="1953"/>
      <c r="DKP8" s="1953"/>
      <c r="DKQ8" s="1953"/>
      <c r="DKR8" s="1953"/>
      <c r="DKS8" s="1953"/>
      <c r="DKT8" s="1953"/>
      <c r="DKU8" s="1953"/>
      <c r="DKV8" s="1953"/>
      <c r="DKW8" s="1953"/>
      <c r="DKX8" s="1953"/>
      <c r="DKY8" s="1953"/>
      <c r="DKZ8" s="1953"/>
      <c r="DLA8" s="1953"/>
      <c r="DLB8" s="1953"/>
      <c r="DLC8" s="1953"/>
      <c r="DLD8" s="1953"/>
      <c r="DLE8" s="1953"/>
      <c r="DLF8" s="1953"/>
      <c r="DLG8" s="1953"/>
      <c r="DLH8" s="1953"/>
      <c r="DLI8" s="1953"/>
      <c r="DLJ8" s="1953"/>
      <c r="DLK8" s="1953"/>
      <c r="DLL8" s="1953"/>
      <c r="DLM8" s="1953"/>
      <c r="DLN8" s="1953"/>
      <c r="DLO8" s="1953"/>
      <c r="DLP8" s="1953"/>
      <c r="DLQ8" s="1953"/>
      <c r="DLR8" s="1953"/>
      <c r="DLS8" s="1953"/>
      <c r="DLT8" s="1953"/>
      <c r="DLU8" s="1953"/>
      <c r="DLV8" s="1953"/>
      <c r="DLW8" s="1953"/>
      <c r="DLX8" s="1953"/>
      <c r="DLY8" s="1953"/>
      <c r="DLZ8" s="1953"/>
      <c r="DMA8" s="1953"/>
      <c r="DMB8" s="1953"/>
      <c r="DMC8" s="1953"/>
      <c r="DMD8" s="1953"/>
      <c r="DME8" s="1953"/>
      <c r="DMF8" s="1953"/>
      <c r="DMG8" s="1953"/>
      <c r="DMH8" s="1953"/>
      <c r="DMI8" s="1953"/>
      <c r="DMJ8" s="1953"/>
      <c r="DMK8" s="1953"/>
      <c r="DML8" s="1953"/>
      <c r="DMM8" s="1953"/>
      <c r="DMN8" s="1953"/>
      <c r="DMO8" s="1953"/>
      <c r="DMP8" s="1953"/>
      <c r="DMQ8" s="1953"/>
      <c r="DMR8" s="1953"/>
      <c r="DMS8" s="1953"/>
      <c r="DMT8" s="1953"/>
      <c r="DMU8" s="1953"/>
      <c r="DMV8" s="1953"/>
      <c r="DMW8" s="1953"/>
      <c r="DMX8" s="1953"/>
      <c r="DMY8" s="1953"/>
      <c r="DMZ8" s="1953"/>
      <c r="DNA8" s="1953"/>
      <c r="DNB8" s="1953"/>
      <c r="DNC8" s="1953"/>
      <c r="DND8" s="1953"/>
      <c r="DNE8" s="1953"/>
      <c r="DNF8" s="1953"/>
      <c r="DNG8" s="1953"/>
      <c r="DNH8" s="1953"/>
      <c r="DNI8" s="1953"/>
      <c r="DNJ8" s="1953"/>
      <c r="DNK8" s="1953"/>
      <c r="DNL8" s="1953"/>
      <c r="DNM8" s="1953"/>
      <c r="DNN8" s="1953"/>
      <c r="DNO8" s="1953"/>
      <c r="DNP8" s="1953"/>
      <c r="DNQ8" s="1953"/>
      <c r="DNR8" s="1953"/>
      <c r="DNS8" s="1953"/>
      <c r="DNT8" s="1953"/>
      <c r="DNU8" s="1953"/>
      <c r="DNV8" s="1953"/>
      <c r="DNW8" s="1953"/>
      <c r="DNX8" s="1953"/>
      <c r="DNY8" s="1953"/>
      <c r="DNZ8" s="1953"/>
      <c r="DOA8" s="1953"/>
      <c r="DOB8" s="1953"/>
      <c r="DOC8" s="1953"/>
      <c r="DOD8" s="1953"/>
      <c r="DOE8" s="1953"/>
      <c r="DOF8" s="1953"/>
      <c r="DOG8" s="1953"/>
      <c r="DOH8" s="1953"/>
      <c r="DOI8" s="1953"/>
      <c r="DOJ8" s="1953"/>
      <c r="DOK8" s="1953"/>
      <c r="DOL8" s="1953"/>
      <c r="DOM8" s="1953"/>
      <c r="DON8" s="1953"/>
      <c r="DOO8" s="1953"/>
      <c r="DOP8" s="1953"/>
      <c r="DOQ8" s="1953"/>
      <c r="DOR8" s="1953"/>
      <c r="DOS8" s="1953"/>
      <c r="DOT8" s="1953"/>
      <c r="DOU8" s="1953"/>
      <c r="DOV8" s="1953"/>
      <c r="DOW8" s="1953"/>
      <c r="DOX8" s="1953"/>
      <c r="DOY8" s="1953"/>
      <c r="DOZ8" s="1953"/>
      <c r="DPA8" s="1953"/>
      <c r="DPB8" s="1953"/>
      <c r="DPC8" s="1953"/>
      <c r="DPD8" s="1953"/>
      <c r="DPE8" s="1953"/>
      <c r="DPF8" s="1953"/>
      <c r="DPG8" s="1953"/>
      <c r="DPH8" s="1953"/>
      <c r="DPI8" s="1953"/>
      <c r="DPJ8" s="1953"/>
      <c r="DPK8" s="1953"/>
      <c r="DPL8" s="1953"/>
      <c r="DPM8" s="1953"/>
      <c r="DPN8" s="1953"/>
      <c r="DPO8" s="1953"/>
      <c r="DPP8" s="1953"/>
      <c r="DPQ8" s="1953"/>
      <c r="DPR8" s="1953"/>
      <c r="DPS8" s="1953"/>
      <c r="DPT8" s="1953"/>
      <c r="DPU8" s="1953"/>
      <c r="DPV8" s="1953"/>
      <c r="DPW8" s="1953"/>
      <c r="DPX8" s="1953"/>
      <c r="DPY8" s="1953"/>
      <c r="DPZ8" s="1953"/>
      <c r="DQA8" s="1953"/>
      <c r="DQB8" s="1953"/>
      <c r="DQC8" s="1953"/>
      <c r="DQD8" s="1953"/>
      <c r="DQE8" s="1953"/>
      <c r="DQF8" s="1953"/>
      <c r="DQG8" s="1953"/>
      <c r="DQH8" s="1953"/>
      <c r="DQI8" s="1953"/>
      <c r="DQJ8" s="1953"/>
      <c r="DQK8" s="1953"/>
      <c r="DQL8" s="1953"/>
      <c r="DQM8" s="1953"/>
      <c r="DQN8" s="1953"/>
      <c r="DQO8" s="1953"/>
      <c r="DQP8" s="1953"/>
      <c r="DQQ8" s="1953"/>
      <c r="DQR8" s="1953"/>
      <c r="DQS8" s="1953"/>
      <c r="DQT8" s="1953"/>
      <c r="DQU8" s="1953"/>
      <c r="DQV8" s="1953"/>
      <c r="DQW8" s="1953"/>
      <c r="DQX8" s="1953"/>
      <c r="DQY8" s="1953"/>
      <c r="DQZ8" s="1953"/>
      <c r="DRA8" s="1953"/>
      <c r="DRB8" s="1953"/>
      <c r="DRC8" s="1953"/>
      <c r="DRD8" s="1953"/>
      <c r="DRE8" s="1953"/>
      <c r="DRF8" s="1953"/>
      <c r="DRG8" s="1953"/>
      <c r="DRH8" s="1953"/>
      <c r="DRI8" s="1953"/>
      <c r="DRJ8" s="1953"/>
      <c r="DRK8" s="1953"/>
      <c r="DRL8" s="1953"/>
      <c r="DRM8" s="1953"/>
      <c r="DRN8" s="1953"/>
      <c r="DRO8" s="1953"/>
      <c r="DRP8" s="1953"/>
      <c r="DRQ8" s="1953"/>
      <c r="DRR8" s="1953"/>
      <c r="DRS8" s="1953"/>
      <c r="DRT8" s="1953"/>
      <c r="DRU8" s="1953"/>
      <c r="DRV8" s="1953"/>
      <c r="DRW8" s="1953"/>
      <c r="DRX8" s="1953"/>
      <c r="DRY8" s="1953"/>
      <c r="DRZ8" s="1953"/>
      <c r="DSA8" s="1953"/>
      <c r="DSB8" s="1953"/>
      <c r="DSC8" s="1953"/>
      <c r="DSD8" s="1953"/>
      <c r="DSE8" s="1953"/>
      <c r="DSF8" s="1953"/>
      <c r="DSG8" s="1953"/>
      <c r="DSH8" s="1953"/>
      <c r="DSI8" s="1953"/>
      <c r="DSJ8" s="1953"/>
      <c r="DSK8" s="1953"/>
      <c r="DSL8" s="1953"/>
      <c r="DSM8" s="1953"/>
      <c r="DSN8" s="1953"/>
      <c r="DSO8" s="1953"/>
      <c r="DSP8" s="1953"/>
      <c r="DSQ8" s="1953"/>
      <c r="DSR8" s="1953"/>
      <c r="DSS8" s="1953"/>
      <c r="DST8" s="1953"/>
      <c r="DSU8" s="1953"/>
      <c r="DSV8" s="1953"/>
      <c r="DSW8" s="1953"/>
      <c r="DSX8" s="1953"/>
      <c r="DSY8" s="1953"/>
      <c r="DSZ8" s="1953"/>
      <c r="DTA8" s="1953"/>
      <c r="DTB8" s="1953"/>
      <c r="DTC8" s="1953"/>
      <c r="DTD8" s="1953"/>
      <c r="DTE8" s="1953"/>
      <c r="DTF8" s="1953"/>
      <c r="DTG8" s="1953"/>
      <c r="DTH8" s="1953"/>
      <c r="DTI8" s="1953"/>
      <c r="DTJ8" s="1953"/>
      <c r="DTK8" s="1953"/>
      <c r="DTL8" s="1953"/>
      <c r="DTM8" s="1953"/>
      <c r="DTN8" s="1953"/>
      <c r="DTO8" s="1953"/>
      <c r="DTP8" s="1953"/>
      <c r="DTQ8" s="1953"/>
      <c r="DTR8" s="1953"/>
      <c r="DTS8" s="1953"/>
      <c r="DTT8" s="1953"/>
      <c r="DTU8" s="1953"/>
      <c r="DTV8" s="1953"/>
      <c r="DTW8" s="1953"/>
      <c r="DTX8" s="1953"/>
      <c r="DTY8" s="1953"/>
      <c r="DTZ8" s="1953"/>
      <c r="DUA8" s="1953"/>
      <c r="DUB8" s="1953"/>
      <c r="DUC8" s="1953"/>
      <c r="DUD8" s="1953"/>
      <c r="DUE8" s="1953"/>
      <c r="DUF8" s="1953"/>
      <c r="DUG8" s="1953"/>
      <c r="DUH8" s="1953"/>
      <c r="DUI8" s="1953"/>
      <c r="DUJ8" s="1953"/>
      <c r="DUK8" s="1953"/>
      <c r="DUL8" s="1953"/>
      <c r="DUM8" s="1953"/>
      <c r="DUN8" s="1953"/>
      <c r="DUO8" s="1953"/>
      <c r="DUP8" s="1953"/>
      <c r="DUQ8" s="1953"/>
      <c r="DUR8" s="1953"/>
      <c r="DUS8" s="1953"/>
      <c r="DUT8" s="1953"/>
      <c r="DUU8" s="1953"/>
      <c r="DUV8" s="1953"/>
      <c r="DUW8" s="1953"/>
      <c r="DUX8" s="1953"/>
      <c r="DUY8" s="1953"/>
      <c r="DUZ8" s="1953"/>
      <c r="DVA8" s="1953"/>
      <c r="DVB8" s="1953"/>
      <c r="DVC8" s="1953"/>
      <c r="DVD8" s="1953"/>
      <c r="DVE8" s="1953"/>
      <c r="DVF8" s="1953"/>
      <c r="DVG8" s="1953"/>
      <c r="DVH8" s="1953"/>
      <c r="DVI8" s="1953"/>
      <c r="DVJ8" s="1953"/>
      <c r="DVK8" s="1953"/>
      <c r="DVL8" s="1953"/>
      <c r="DVM8" s="1953"/>
      <c r="DVN8" s="1953"/>
      <c r="DVO8" s="1953"/>
      <c r="DVP8" s="1953"/>
      <c r="DVQ8" s="1953"/>
      <c r="DVR8" s="1953"/>
      <c r="DVS8" s="1953"/>
      <c r="DVT8" s="1953"/>
      <c r="DVU8" s="1953"/>
      <c r="DVV8" s="1953"/>
      <c r="DVW8" s="1953"/>
      <c r="DVX8" s="1953"/>
      <c r="DVY8" s="1953"/>
      <c r="DVZ8" s="1953"/>
      <c r="DWA8" s="1953"/>
      <c r="DWB8" s="1953"/>
      <c r="DWC8" s="1953"/>
      <c r="DWD8" s="1953"/>
      <c r="DWE8" s="1953"/>
      <c r="DWF8" s="1953"/>
      <c r="DWG8" s="1953"/>
      <c r="DWH8" s="1953"/>
      <c r="DWI8" s="1953"/>
      <c r="DWJ8" s="1953"/>
      <c r="DWK8" s="1953"/>
      <c r="DWL8" s="1953"/>
      <c r="DWM8" s="1953"/>
      <c r="DWN8" s="1953"/>
      <c r="DWO8" s="1953"/>
      <c r="DWP8" s="1953"/>
      <c r="DWQ8" s="1953"/>
      <c r="DWR8" s="1953"/>
      <c r="DWS8" s="1953"/>
      <c r="DWT8" s="1953"/>
      <c r="DWU8" s="1953"/>
      <c r="DWV8" s="1953"/>
      <c r="DWW8" s="1953"/>
      <c r="DWX8" s="1953"/>
      <c r="DWY8" s="1953"/>
      <c r="DWZ8" s="1953"/>
      <c r="DXA8" s="1953"/>
      <c r="DXB8" s="1953"/>
      <c r="DXC8" s="1953"/>
      <c r="DXD8" s="1953"/>
      <c r="DXE8" s="1953"/>
      <c r="DXF8" s="1953"/>
      <c r="DXG8" s="1953"/>
      <c r="DXH8" s="1953"/>
      <c r="DXI8" s="1953"/>
      <c r="DXJ8" s="1953"/>
      <c r="DXK8" s="1953"/>
      <c r="DXL8" s="1953"/>
      <c r="DXM8" s="1953"/>
      <c r="DXN8" s="1953"/>
      <c r="DXO8" s="1953"/>
      <c r="DXP8" s="1953"/>
      <c r="DXQ8" s="1953"/>
      <c r="DXR8" s="1953"/>
      <c r="DXS8" s="1953"/>
      <c r="DXT8" s="1953"/>
      <c r="DXU8" s="1953"/>
      <c r="DXV8" s="1953"/>
      <c r="DXW8" s="1953"/>
      <c r="DXX8" s="1953"/>
      <c r="DXY8" s="1953"/>
      <c r="DXZ8" s="1953"/>
      <c r="DYA8" s="1953"/>
      <c r="DYB8" s="1953"/>
      <c r="DYC8" s="1953"/>
      <c r="DYD8" s="1953"/>
      <c r="DYE8" s="1953"/>
      <c r="DYF8" s="1953"/>
      <c r="DYG8" s="1953"/>
      <c r="DYH8" s="1953"/>
      <c r="DYI8" s="1953"/>
      <c r="DYJ8" s="1953"/>
      <c r="DYK8" s="1953"/>
      <c r="DYL8" s="1953"/>
      <c r="DYM8" s="1953"/>
      <c r="DYN8" s="1953"/>
      <c r="DYO8" s="1953"/>
      <c r="DYP8" s="1953"/>
      <c r="DYQ8" s="1953"/>
      <c r="DYR8" s="1953"/>
      <c r="DYS8" s="1953"/>
      <c r="DYT8" s="1953"/>
      <c r="DYU8" s="1953"/>
      <c r="DYV8" s="1953"/>
      <c r="DYW8" s="1953"/>
      <c r="DYX8" s="1953"/>
      <c r="DYY8" s="1953"/>
      <c r="DYZ8" s="1953"/>
      <c r="DZA8" s="1953"/>
      <c r="DZB8" s="1953"/>
      <c r="DZC8" s="1953"/>
      <c r="DZD8" s="1953"/>
      <c r="DZE8" s="1953"/>
      <c r="DZF8" s="1953"/>
      <c r="DZG8" s="1953"/>
      <c r="DZH8" s="1953"/>
      <c r="DZI8" s="1953"/>
      <c r="DZJ8" s="1953"/>
      <c r="DZK8" s="1953"/>
      <c r="DZL8" s="1953"/>
      <c r="DZM8" s="1953"/>
      <c r="DZN8" s="1953"/>
      <c r="DZO8" s="1953"/>
      <c r="DZP8" s="1953"/>
      <c r="DZQ8" s="1953"/>
      <c r="DZR8" s="1953"/>
      <c r="DZS8" s="1953"/>
      <c r="DZT8" s="1953"/>
      <c r="DZU8" s="1953"/>
      <c r="DZV8" s="1953"/>
      <c r="DZW8" s="1953"/>
      <c r="DZX8" s="1953"/>
      <c r="DZY8" s="1953"/>
      <c r="DZZ8" s="1953"/>
      <c r="EAA8" s="1953"/>
      <c r="EAB8" s="1953"/>
      <c r="EAC8" s="1953"/>
      <c r="EAD8" s="1953"/>
      <c r="EAE8" s="1953"/>
      <c r="EAF8" s="1953"/>
      <c r="EAG8" s="1953"/>
      <c r="EAH8" s="1953"/>
      <c r="EAI8" s="1953"/>
      <c r="EAJ8" s="1953"/>
      <c r="EAK8" s="1953"/>
      <c r="EAL8" s="1953"/>
      <c r="EAM8" s="1953"/>
      <c r="EAN8" s="1953"/>
      <c r="EAO8" s="1953"/>
      <c r="EAP8" s="1953"/>
      <c r="EAQ8" s="1953"/>
      <c r="EAR8" s="1953"/>
      <c r="EAS8" s="1953"/>
      <c r="EAT8" s="1953"/>
      <c r="EAU8" s="1953"/>
      <c r="EAV8" s="1953"/>
      <c r="EAW8" s="1953"/>
      <c r="EAX8" s="1953"/>
      <c r="EAY8" s="1953"/>
      <c r="EAZ8" s="1953"/>
      <c r="EBA8" s="1953"/>
      <c r="EBB8" s="1953"/>
      <c r="EBC8" s="1953"/>
      <c r="EBD8" s="1953"/>
      <c r="EBE8" s="1953"/>
      <c r="EBF8" s="1953"/>
      <c r="EBG8" s="1953"/>
      <c r="EBH8" s="1953"/>
      <c r="EBI8" s="1953"/>
      <c r="EBJ8" s="1953"/>
      <c r="EBK8" s="1953"/>
      <c r="EBL8" s="1953"/>
      <c r="EBM8" s="1953"/>
      <c r="EBN8" s="1953"/>
      <c r="EBO8" s="1953"/>
      <c r="EBP8" s="1953"/>
      <c r="EBQ8" s="1953"/>
      <c r="EBR8" s="1953"/>
      <c r="EBS8" s="1953"/>
      <c r="EBT8" s="1953"/>
      <c r="EBU8" s="1953"/>
      <c r="EBV8" s="1953"/>
      <c r="EBW8" s="1953"/>
      <c r="EBX8" s="1953"/>
      <c r="EBY8" s="1953"/>
      <c r="EBZ8" s="1953"/>
      <c r="ECA8" s="1953"/>
      <c r="ECB8" s="1953"/>
      <c r="ECC8" s="1953"/>
      <c r="ECD8" s="1953"/>
      <c r="ECE8" s="1953"/>
      <c r="ECF8" s="1953"/>
      <c r="ECG8" s="1953"/>
      <c r="ECH8" s="1953"/>
      <c r="ECI8" s="1953"/>
      <c r="ECJ8" s="1953"/>
      <c r="ECK8" s="1953"/>
      <c r="ECL8" s="1953"/>
      <c r="ECM8" s="1953"/>
      <c r="ECN8" s="1953"/>
      <c r="ECO8" s="1953"/>
      <c r="ECP8" s="1953"/>
      <c r="ECQ8" s="1953"/>
      <c r="ECR8" s="1953"/>
      <c r="ECS8" s="1953"/>
      <c r="ECT8" s="1953"/>
      <c r="ECU8" s="1953"/>
      <c r="ECV8" s="1953"/>
      <c r="ECW8" s="1953"/>
      <c r="ECX8" s="1953"/>
      <c r="ECY8" s="1953"/>
      <c r="ECZ8" s="1953"/>
      <c r="EDA8" s="1953"/>
      <c r="EDB8" s="1953"/>
      <c r="EDC8" s="1953"/>
      <c r="EDD8" s="1953"/>
      <c r="EDE8" s="1953"/>
      <c r="EDF8" s="1953"/>
      <c r="EDG8" s="1953"/>
      <c r="EDH8" s="1953"/>
      <c r="EDI8" s="1953"/>
      <c r="EDJ8" s="1953"/>
      <c r="EDK8" s="1953"/>
      <c r="EDL8" s="1953"/>
      <c r="EDM8" s="1953"/>
      <c r="EDN8" s="1953"/>
      <c r="EDO8" s="1953"/>
      <c r="EDP8" s="1953"/>
      <c r="EDQ8" s="1953"/>
      <c r="EDR8" s="1953"/>
      <c r="EDS8" s="1953"/>
      <c r="EDT8" s="1953"/>
      <c r="EDU8" s="1953"/>
      <c r="EDV8" s="1953"/>
      <c r="EDW8" s="1953"/>
      <c r="EDX8" s="1953"/>
      <c r="EDY8" s="1953"/>
      <c r="EDZ8" s="1953"/>
      <c r="EEA8" s="1953"/>
      <c r="EEB8" s="1953"/>
      <c r="EEC8" s="1953"/>
      <c r="EED8" s="1953"/>
      <c r="EEE8" s="1953"/>
      <c r="EEF8" s="1953"/>
      <c r="EEG8" s="1953"/>
      <c r="EEH8" s="1953"/>
      <c r="EEI8" s="1953"/>
      <c r="EEJ8" s="1953"/>
      <c r="EEK8" s="1953"/>
      <c r="EEL8" s="1953"/>
      <c r="EEM8" s="1953"/>
      <c r="EEN8" s="1953"/>
      <c r="EEO8" s="1953"/>
      <c r="EEP8" s="1953"/>
      <c r="EEQ8" s="1953"/>
      <c r="EER8" s="1953"/>
      <c r="EES8" s="1953"/>
      <c r="EET8" s="1953"/>
      <c r="EEU8" s="1953"/>
      <c r="EEV8" s="1953"/>
      <c r="EEW8" s="1953"/>
      <c r="EEX8" s="1953"/>
      <c r="EEY8" s="1953"/>
      <c r="EEZ8" s="1953"/>
      <c r="EFA8" s="1953"/>
      <c r="EFB8" s="1953"/>
      <c r="EFC8" s="1953"/>
      <c r="EFD8" s="1953"/>
      <c r="EFE8" s="1953"/>
      <c r="EFF8" s="1953"/>
      <c r="EFG8" s="1953"/>
      <c r="EFH8" s="1953"/>
      <c r="EFI8" s="1953"/>
      <c r="EFJ8" s="1953"/>
      <c r="EFK8" s="1953"/>
      <c r="EFL8" s="1953"/>
      <c r="EFM8" s="1953"/>
      <c r="EFN8" s="1953"/>
      <c r="EFO8" s="1953"/>
      <c r="EFP8" s="1953"/>
      <c r="EFQ8" s="1953"/>
      <c r="EFR8" s="1953"/>
      <c r="EFS8" s="1953"/>
      <c r="EFT8" s="1953"/>
      <c r="EFU8" s="1953"/>
      <c r="EFV8" s="1953"/>
      <c r="EFW8" s="1953"/>
      <c r="EFX8" s="1953"/>
      <c r="EFY8" s="1953"/>
      <c r="EFZ8" s="1953"/>
      <c r="EGA8" s="1953"/>
      <c r="EGB8" s="1953"/>
      <c r="EGC8" s="1953"/>
      <c r="EGD8" s="1953"/>
      <c r="EGE8" s="1953"/>
      <c r="EGF8" s="1953"/>
      <c r="EGG8" s="1953"/>
      <c r="EGH8" s="1953"/>
      <c r="EGI8" s="1953"/>
      <c r="EGJ8" s="1953"/>
      <c r="EGK8" s="1953"/>
      <c r="EGL8" s="1953"/>
      <c r="EGM8" s="1953"/>
      <c r="EGN8" s="1953"/>
      <c r="EGO8" s="1953"/>
      <c r="EGP8" s="1953"/>
      <c r="EGQ8" s="1953"/>
      <c r="EGR8" s="1953"/>
      <c r="EGS8" s="1953"/>
      <c r="EGT8" s="1953"/>
      <c r="EGU8" s="1953"/>
      <c r="EGV8" s="1953"/>
      <c r="EGW8" s="1953"/>
      <c r="EGX8" s="1953"/>
      <c r="EGY8" s="1953"/>
      <c r="EGZ8" s="1953"/>
      <c r="EHA8" s="1953"/>
      <c r="EHB8" s="1953"/>
      <c r="EHC8" s="1953"/>
      <c r="EHD8" s="1953"/>
      <c r="EHE8" s="1953"/>
      <c r="EHF8" s="1953"/>
      <c r="EHG8" s="1953"/>
      <c r="EHH8" s="1953"/>
      <c r="EHI8" s="1953"/>
      <c r="EHJ8" s="1953"/>
      <c r="EHK8" s="1953"/>
      <c r="EHL8" s="1953"/>
      <c r="EHM8" s="1953"/>
      <c r="EHN8" s="1953"/>
      <c r="EHO8" s="1953"/>
      <c r="EHP8" s="1953"/>
      <c r="EHQ8" s="1953"/>
      <c r="EHR8" s="1953"/>
      <c r="EHS8" s="1953"/>
      <c r="EHT8" s="1953"/>
      <c r="EHU8" s="1953"/>
      <c r="EHV8" s="1953"/>
      <c r="EHW8" s="1953"/>
      <c r="EHX8" s="1953"/>
      <c r="EHY8" s="1953"/>
      <c r="EHZ8" s="1953"/>
      <c r="EIA8" s="1953"/>
      <c r="EIB8" s="1953"/>
      <c r="EIC8" s="1953"/>
      <c r="EID8" s="1953"/>
      <c r="EIE8" s="1953"/>
      <c r="EIF8" s="1953"/>
      <c r="EIG8" s="1953"/>
      <c r="EIH8" s="1953"/>
      <c r="EII8" s="1953"/>
      <c r="EIJ8" s="1953"/>
      <c r="EIK8" s="1953"/>
      <c r="EIL8" s="1953"/>
      <c r="EIM8" s="1953"/>
      <c r="EIN8" s="1953"/>
      <c r="EIO8" s="1953"/>
      <c r="EIP8" s="1953"/>
      <c r="EIQ8" s="1953"/>
      <c r="EIR8" s="1953"/>
      <c r="EIS8" s="1953"/>
      <c r="EIT8" s="1953"/>
      <c r="EIU8" s="1953"/>
      <c r="EIV8" s="1953"/>
      <c r="EIW8" s="1953"/>
      <c r="EIX8" s="1953"/>
      <c r="EIY8" s="1953"/>
      <c r="EIZ8" s="1953"/>
      <c r="EJA8" s="1953"/>
      <c r="EJB8" s="1953"/>
      <c r="EJC8" s="1953"/>
      <c r="EJD8" s="1953"/>
      <c r="EJE8" s="1953"/>
      <c r="EJF8" s="1953"/>
      <c r="EJG8" s="1953"/>
      <c r="EJH8" s="1953"/>
      <c r="EJI8" s="1953"/>
      <c r="EJJ8" s="1953"/>
      <c r="EJK8" s="1953"/>
      <c r="EJL8" s="1953"/>
      <c r="EJM8" s="1953"/>
      <c r="EJN8" s="1953"/>
      <c r="EJO8" s="1953"/>
      <c r="EJP8" s="1953"/>
      <c r="EJQ8" s="1953"/>
      <c r="EJR8" s="1953"/>
      <c r="EJS8" s="1953"/>
      <c r="EJT8" s="1953"/>
      <c r="EJU8" s="1953"/>
      <c r="EJV8" s="1953"/>
      <c r="EJW8" s="1953"/>
      <c r="EJX8" s="1953"/>
      <c r="EJY8" s="1953"/>
      <c r="EJZ8" s="1953"/>
      <c r="EKA8" s="1953"/>
      <c r="EKB8" s="1953"/>
      <c r="EKC8" s="1953"/>
      <c r="EKD8" s="1953"/>
      <c r="EKE8" s="1953"/>
      <c r="EKF8" s="1953"/>
      <c r="EKG8" s="1953"/>
      <c r="EKH8" s="1953"/>
      <c r="EKI8" s="1953"/>
      <c r="EKJ8" s="1953"/>
      <c r="EKK8" s="1953"/>
      <c r="EKL8" s="1953"/>
      <c r="EKM8" s="1953"/>
      <c r="EKN8" s="1953"/>
      <c r="EKO8" s="1953"/>
      <c r="EKP8" s="1953"/>
      <c r="EKQ8" s="1953"/>
      <c r="EKR8" s="1953"/>
      <c r="EKS8" s="1953"/>
      <c r="EKT8" s="1953"/>
      <c r="EKU8" s="1953"/>
      <c r="EKV8" s="1953"/>
      <c r="EKW8" s="1953"/>
      <c r="EKX8" s="1953"/>
      <c r="EKY8" s="1953"/>
      <c r="EKZ8" s="1953"/>
      <c r="ELA8" s="1953"/>
      <c r="ELB8" s="1953"/>
      <c r="ELC8" s="1953"/>
      <c r="ELD8" s="1953"/>
      <c r="ELE8" s="1953"/>
      <c r="ELF8" s="1953"/>
      <c r="ELG8" s="1953"/>
      <c r="ELH8" s="1953"/>
      <c r="ELI8" s="1953"/>
      <c r="ELJ8" s="1953"/>
      <c r="ELK8" s="1953"/>
      <c r="ELL8" s="1953"/>
      <c r="ELM8" s="1953"/>
      <c r="ELN8" s="1953"/>
      <c r="ELO8" s="1953"/>
      <c r="ELP8" s="1953"/>
      <c r="ELQ8" s="1953"/>
      <c r="ELR8" s="1953"/>
      <c r="ELS8" s="1953"/>
      <c r="ELT8" s="1953"/>
      <c r="ELU8" s="1953"/>
      <c r="ELV8" s="1953"/>
      <c r="ELW8" s="1953"/>
      <c r="ELX8" s="1953"/>
      <c r="ELY8" s="1953"/>
      <c r="ELZ8" s="1953"/>
      <c r="EMA8" s="1953"/>
      <c r="EMB8" s="1953"/>
      <c r="EMC8" s="1953"/>
      <c r="EMD8" s="1953"/>
      <c r="EME8" s="1953"/>
      <c r="EMF8" s="1953"/>
      <c r="EMG8" s="1953"/>
      <c r="EMH8" s="1953"/>
      <c r="EMI8" s="1953"/>
      <c r="EMJ8" s="1953"/>
      <c r="EMK8" s="1953"/>
      <c r="EML8" s="1953"/>
      <c r="EMM8" s="1953"/>
      <c r="EMN8" s="1953"/>
      <c r="EMO8" s="1953"/>
      <c r="EMP8" s="1953"/>
      <c r="EMQ8" s="1953"/>
      <c r="EMR8" s="1953"/>
      <c r="EMS8" s="1953"/>
      <c r="EMT8" s="1953"/>
      <c r="EMU8" s="1953"/>
      <c r="EMV8" s="1953"/>
      <c r="EMW8" s="1953"/>
      <c r="EMX8" s="1953"/>
      <c r="EMY8" s="1953"/>
      <c r="EMZ8" s="1953"/>
      <c r="ENA8" s="1953"/>
      <c r="ENB8" s="1953"/>
      <c r="ENC8" s="1953"/>
      <c r="END8" s="1953"/>
      <c r="ENE8" s="1953"/>
      <c r="ENF8" s="1953"/>
      <c r="ENG8" s="1953"/>
      <c r="ENH8" s="1953"/>
      <c r="ENI8" s="1953"/>
      <c r="ENJ8" s="1953"/>
      <c r="ENK8" s="1953"/>
      <c r="ENL8" s="1953"/>
      <c r="ENM8" s="1953"/>
      <c r="ENN8" s="1953"/>
      <c r="ENO8" s="1953"/>
      <c r="ENP8" s="1953"/>
      <c r="ENQ8" s="1953"/>
      <c r="ENR8" s="1953"/>
      <c r="ENS8" s="1953"/>
      <c r="ENT8" s="1953"/>
      <c r="ENU8" s="1953"/>
      <c r="ENV8" s="1953"/>
      <c r="ENW8" s="1953"/>
      <c r="ENX8" s="1953"/>
      <c r="ENY8" s="1953"/>
      <c r="ENZ8" s="1953"/>
      <c r="EOA8" s="1953"/>
      <c r="EOB8" s="1953"/>
      <c r="EOC8" s="1953"/>
      <c r="EOD8" s="1953"/>
      <c r="EOE8" s="1953"/>
      <c r="EOF8" s="1953"/>
      <c r="EOG8" s="1953"/>
      <c r="EOH8" s="1953"/>
      <c r="EOI8" s="1953"/>
      <c r="EOJ8" s="1953"/>
      <c r="EOK8" s="1953"/>
      <c r="EOL8" s="1953"/>
      <c r="EOM8" s="1953"/>
      <c r="EON8" s="1953"/>
      <c r="EOO8" s="1953"/>
      <c r="EOP8" s="1953"/>
      <c r="EOQ8" s="1953"/>
      <c r="EOR8" s="1953"/>
      <c r="EOS8" s="1953"/>
      <c r="EOT8" s="1953"/>
      <c r="EOU8" s="1953"/>
      <c r="EOV8" s="1953"/>
      <c r="EOW8" s="1953"/>
      <c r="EOX8" s="1953"/>
      <c r="EOY8" s="1953"/>
      <c r="EOZ8" s="1953"/>
      <c r="EPA8" s="1953"/>
      <c r="EPB8" s="1953"/>
      <c r="EPC8" s="1953"/>
      <c r="EPD8" s="1953"/>
      <c r="EPE8" s="1953"/>
      <c r="EPF8" s="1953"/>
      <c r="EPG8" s="1953"/>
      <c r="EPH8" s="1953"/>
      <c r="EPI8" s="1953"/>
      <c r="EPJ8" s="1953"/>
      <c r="EPK8" s="1953"/>
      <c r="EPL8" s="1953"/>
      <c r="EPM8" s="1953"/>
      <c r="EPN8" s="1953"/>
      <c r="EPO8" s="1953"/>
      <c r="EPP8" s="1953"/>
      <c r="EPQ8" s="1953"/>
      <c r="EPR8" s="1953"/>
      <c r="EPS8" s="1953"/>
      <c r="EPT8" s="1953"/>
      <c r="EPU8" s="1953"/>
      <c r="EPV8" s="1953"/>
      <c r="EPW8" s="1953"/>
      <c r="EPX8" s="1953"/>
      <c r="EPY8" s="1953"/>
      <c r="EPZ8" s="1953"/>
      <c r="EQA8" s="1953"/>
      <c r="EQB8" s="1953"/>
      <c r="EQC8" s="1953"/>
      <c r="EQD8" s="1953"/>
      <c r="EQE8" s="1953"/>
      <c r="EQF8" s="1953"/>
      <c r="EQG8" s="1953"/>
      <c r="EQH8" s="1953"/>
      <c r="EQI8" s="1953"/>
      <c r="EQJ8" s="1953"/>
      <c r="EQK8" s="1953"/>
      <c r="EQL8" s="1953"/>
      <c r="EQM8" s="1953"/>
      <c r="EQN8" s="1953"/>
      <c r="EQO8" s="1953"/>
      <c r="EQP8" s="1953"/>
      <c r="EQQ8" s="1953"/>
      <c r="EQR8" s="1953"/>
      <c r="EQS8" s="1953"/>
      <c r="EQT8" s="1953"/>
      <c r="EQU8" s="1953"/>
      <c r="EQV8" s="1953"/>
      <c r="EQW8" s="1953"/>
      <c r="EQX8" s="1953"/>
      <c r="EQY8" s="1953"/>
      <c r="EQZ8" s="1953"/>
      <c r="ERA8" s="1953"/>
      <c r="ERB8" s="1953"/>
      <c r="ERC8" s="1953"/>
      <c r="ERD8" s="1953"/>
      <c r="ERE8" s="1953"/>
      <c r="ERF8" s="1953"/>
      <c r="ERG8" s="1953"/>
      <c r="ERH8" s="1953"/>
      <c r="ERI8" s="1953"/>
      <c r="ERJ8" s="1953"/>
      <c r="ERK8" s="1953"/>
      <c r="ERL8" s="1953"/>
      <c r="ERM8" s="1953"/>
      <c r="ERN8" s="1953"/>
      <c r="ERO8" s="1953"/>
      <c r="ERP8" s="1953"/>
      <c r="ERQ8" s="1953"/>
      <c r="ERR8" s="1953"/>
      <c r="ERS8" s="1953"/>
      <c r="ERT8" s="1953"/>
      <c r="ERU8" s="1953"/>
      <c r="ERV8" s="1953"/>
      <c r="ERW8" s="1953"/>
      <c r="ERX8" s="1953"/>
      <c r="ERY8" s="1953"/>
      <c r="ERZ8" s="1953"/>
      <c r="ESA8" s="1953"/>
      <c r="ESB8" s="1953"/>
      <c r="ESC8" s="1953"/>
      <c r="ESD8" s="1953"/>
      <c r="ESE8" s="1953"/>
      <c r="ESF8" s="1953"/>
      <c r="ESG8" s="1953"/>
      <c r="ESH8" s="1953"/>
      <c r="ESI8" s="1953"/>
      <c r="ESJ8" s="1953"/>
      <c r="ESK8" s="1953"/>
      <c r="ESL8" s="1953"/>
      <c r="ESM8" s="1953"/>
      <c r="ESN8" s="1953"/>
      <c r="ESO8" s="1953"/>
      <c r="ESP8" s="1953"/>
      <c r="ESQ8" s="1953"/>
      <c r="ESR8" s="1953"/>
      <c r="ESS8" s="1953"/>
      <c r="EST8" s="1953"/>
      <c r="ESU8" s="1953"/>
      <c r="ESV8" s="1953"/>
      <c r="ESW8" s="1953"/>
      <c r="ESX8" s="1953"/>
      <c r="ESY8" s="1953"/>
      <c r="ESZ8" s="1953"/>
      <c r="ETA8" s="1953"/>
      <c r="ETB8" s="1953"/>
      <c r="ETC8" s="1953"/>
      <c r="ETD8" s="1953"/>
      <c r="ETE8" s="1953"/>
      <c r="ETF8" s="1953"/>
      <c r="ETG8" s="1953"/>
      <c r="ETH8" s="1953"/>
      <c r="ETI8" s="1953"/>
      <c r="ETJ8" s="1953"/>
      <c r="ETK8" s="1953"/>
      <c r="ETL8" s="1953"/>
      <c r="ETM8" s="1953"/>
      <c r="ETN8" s="1953"/>
      <c r="ETO8" s="1953"/>
      <c r="ETP8" s="1953"/>
      <c r="ETQ8" s="1953"/>
      <c r="ETR8" s="1953"/>
      <c r="ETS8" s="1953"/>
      <c r="ETT8" s="1953"/>
      <c r="ETU8" s="1953"/>
      <c r="ETV8" s="1953"/>
      <c r="ETW8" s="1953"/>
      <c r="ETX8" s="1953"/>
      <c r="ETY8" s="1953"/>
      <c r="ETZ8" s="1953"/>
      <c r="EUA8" s="1953"/>
      <c r="EUB8" s="1953"/>
      <c r="EUC8" s="1953"/>
      <c r="EUD8" s="1953"/>
      <c r="EUE8" s="1953"/>
      <c r="EUF8" s="1953"/>
      <c r="EUG8" s="1953"/>
      <c r="EUH8" s="1953"/>
      <c r="EUI8" s="1953"/>
      <c r="EUJ8" s="1953"/>
      <c r="EUK8" s="1953"/>
      <c r="EUL8" s="1953"/>
      <c r="EUM8" s="1953"/>
      <c r="EUN8" s="1953"/>
      <c r="EUO8" s="1953"/>
      <c r="EUP8" s="1953"/>
      <c r="EUQ8" s="1953"/>
      <c r="EUR8" s="1953"/>
      <c r="EUS8" s="1953"/>
      <c r="EUT8" s="1953"/>
      <c r="EUU8" s="1953"/>
      <c r="EUV8" s="1953"/>
      <c r="EUW8" s="1953"/>
      <c r="EUX8" s="1953"/>
      <c r="EUY8" s="1953"/>
      <c r="EUZ8" s="1953"/>
      <c r="EVA8" s="1953"/>
      <c r="EVB8" s="1953"/>
      <c r="EVC8" s="1953"/>
      <c r="EVD8" s="1953"/>
      <c r="EVE8" s="1953"/>
      <c r="EVF8" s="1953"/>
      <c r="EVG8" s="1953"/>
      <c r="EVH8" s="1953"/>
      <c r="EVI8" s="1953"/>
      <c r="EVJ8" s="1953"/>
      <c r="EVK8" s="1953"/>
      <c r="EVL8" s="1953"/>
      <c r="EVM8" s="1953"/>
      <c r="EVN8" s="1953"/>
      <c r="EVO8" s="1953"/>
      <c r="EVP8" s="1953"/>
      <c r="EVQ8" s="1953"/>
      <c r="EVR8" s="1953"/>
      <c r="EVS8" s="1953"/>
      <c r="EVT8" s="1953"/>
      <c r="EVU8" s="1953"/>
      <c r="EVV8" s="1953"/>
      <c r="EVW8" s="1953"/>
      <c r="EVX8" s="1953"/>
      <c r="EVY8" s="1953"/>
      <c r="EVZ8" s="1953"/>
      <c r="EWA8" s="1953"/>
      <c r="EWB8" s="1953"/>
      <c r="EWC8" s="1953"/>
      <c r="EWD8" s="1953"/>
      <c r="EWE8" s="1953"/>
      <c r="EWF8" s="1953"/>
      <c r="EWG8" s="1953"/>
      <c r="EWH8" s="1953"/>
      <c r="EWI8" s="1953"/>
      <c r="EWJ8" s="1953"/>
      <c r="EWK8" s="1953"/>
      <c r="EWL8" s="1953"/>
      <c r="EWM8" s="1953"/>
      <c r="EWN8" s="1953"/>
      <c r="EWO8" s="1953"/>
      <c r="EWP8" s="1953"/>
      <c r="EWQ8" s="1953"/>
      <c r="EWR8" s="1953"/>
      <c r="EWS8" s="1953"/>
      <c r="EWT8" s="1953"/>
      <c r="EWU8" s="1953"/>
      <c r="EWV8" s="1953"/>
      <c r="EWW8" s="1953"/>
      <c r="EWX8" s="1953"/>
      <c r="EWY8" s="1953"/>
      <c r="EWZ8" s="1953"/>
      <c r="EXA8" s="1953"/>
      <c r="EXB8" s="1953"/>
      <c r="EXC8" s="1953"/>
      <c r="EXD8" s="1953"/>
      <c r="EXE8" s="1953"/>
      <c r="EXF8" s="1953"/>
      <c r="EXG8" s="1953"/>
      <c r="EXH8" s="1953"/>
      <c r="EXI8" s="1953"/>
      <c r="EXJ8" s="1953"/>
      <c r="EXK8" s="1953"/>
      <c r="EXL8" s="1953"/>
      <c r="EXM8" s="1953"/>
      <c r="EXN8" s="1953"/>
      <c r="EXO8" s="1953"/>
      <c r="EXP8" s="1953"/>
      <c r="EXQ8" s="1953"/>
      <c r="EXR8" s="1953"/>
      <c r="EXS8" s="1953"/>
      <c r="EXT8" s="1953"/>
      <c r="EXU8" s="1953"/>
      <c r="EXV8" s="1953"/>
      <c r="EXW8" s="1953"/>
      <c r="EXX8" s="1953"/>
      <c r="EXY8" s="1953"/>
      <c r="EXZ8" s="1953"/>
      <c r="EYA8" s="1953"/>
      <c r="EYB8" s="1953"/>
      <c r="EYC8" s="1953"/>
      <c r="EYD8" s="1953"/>
      <c r="EYE8" s="1953"/>
      <c r="EYF8" s="1953"/>
      <c r="EYG8" s="1953"/>
      <c r="EYH8" s="1953"/>
      <c r="EYI8" s="1953"/>
      <c r="EYJ8" s="1953"/>
      <c r="EYK8" s="1953"/>
      <c r="EYL8" s="1953"/>
      <c r="EYM8" s="1953"/>
      <c r="EYN8" s="1953"/>
      <c r="EYO8" s="1953"/>
      <c r="EYP8" s="1953"/>
      <c r="EYQ8" s="1953"/>
      <c r="EYR8" s="1953"/>
      <c r="EYS8" s="1953"/>
      <c r="EYT8" s="1953"/>
      <c r="EYU8" s="1953"/>
      <c r="EYV8" s="1953"/>
      <c r="EYW8" s="1953"/>
      <c r="EYX8" s="1953"/>
      <c r="EYY8" s="1953"/>
      <c r="EYZ8" s="1953"/>
      <c r="EZA8" s="1953"/>
      <c r="EZB8" s="1953"/>
      <c r="EZC8" s="1953"/>
      <c r="EZD8" s="1953"/>
      <c r="EZE8" s="1953"/>
      <c r="EZF8" s="1953"/>
      <c r="EZG8" s="1953"/>
      <c r="EZH8" s="1953"/>
      <c r="EZI8" s="1953"/>
      <c r="EZJ8" s="1953"/>
      <c r="EZK8" s="1953"/>
      <c r="EZL8" s="1953"/>
      <c r="EZM8" s="1953"/>
      <c r="EZN8" s="1953"/>
      <c r="EZO8" s="1953"/>
      <c r="EZP8" s="1953"/>
      <c r="EZQ8" s="1953"/>
      <c r="EZR8" s="1953"/>
      <c r="EZS8" s="1953"/>
      <c r="EZT8" s="1953"/>
      <c r="EZU8" s="1953"/>
      <c r="EZV8" s="1953"/>
      <c r="EZW8" s="1953"/>
      <c r="EZX8" s="1953"/>
      <c r="EZY8" s="1953"/>
      <c r="EZZ8" s="1953"/>
      <c r="FAA8" s="1953"/>
      <c r="FAB8" s="1953"/>
      <c r="FAC8" s="1953"/>
      <c r="FAD8" s="1953"/>
      <c r="FAE8" s="1953"/>
      <c r="FAF8" s="1953"/>
      <c r="FAG8" s="1953"/>
      <c r="FAH8" s="1953"/>
      <c r="FAI8" s="1953"/>
      <c r="FAJ8" s="1953"/>
      <c r="FAK8" s="1953"/>
      <c r="FAL8" s="1953"/>
      <c r="FAM8" s="1953"/>
      <c r="FAN8" s="1953"/>
      <c r="FAO8" s="1953"/>
      <c r="FAP8" s="1953"/>
      <c r="FAQ8" s="1953"/>
      <c r="FAR8" s="1953"/>
      <c r="FAS8" s="1953"/>
      <c r="FAT8" s="1953"/>
      <c r="FAU8" s="1953"/>
      <c r="FAV8" s="1953"/>
      <c r="FAW8" s="1953"/>
      <c r="FAX8" s="1953"/>
      <c r="FAY8" s="1953"/>
      <c r="FAZ8" s="1953"/>
      <c r="FBA8" s="1953"/>
      <c r="FBB8" s="1953"/>
      <c r="FBC8" s="1953"/>
      <c r="FBD8" s="1953"/>
      <c r="FBE8" s="1953"/>
      <c r="FBF8" s="1953"/>
      <c r="FBG8" s="1953"/>
      <c r="FBH8" s="1953"/>
      <c r="FBI8" s="1953"/>
      <c r="FBJ8" s="1953"/>
      <c r="FBK8" s="1953"/>
      <c r="FBL8" s="1953"/>
      <c r="FBM8" s="1953"/>
      <c r="FBN8" s="1953"/>
      <c r="FBO8" s="1953"/>
      <c r="FBP8" s="1953"/>
      <c r="FBQ8" s="1953"/>
      <c r="FBR8" s="1953"/>
      <c r="FBS8" s="1953"/>
      <c r="FBT8" s="1953"/>
      <c r="FBU8" s="1953"/>
      <c r="FBV8" s="1953"/>
      <c r="FBW8" s="1953"/>
      <c r="FBX8" s="1953"/>
      <c r="FBY8" s="1953"/>
      <c r="FBZ8" s="1953"/>
      <c r="FCA8" s="1953"/>
      <c r="FCB8" s="1953"/>
      <c r="FCC8" s="1953"/>
      <c r="FCD8" s="1953"/>
      <c r="FCE8" s="1953"/>
      <c r="FCF8" s="1953"/>
      <c r="FCG8" s="1953"/>
      <c r="FCH8" s="1953"/>
      <c r="FCI8" s="1953"/>
      <c r="FCJ8" s="1953"/>
      <c r="FCK8" s="1953"/>
      <c r="FCL8" s="1953"/>
      <c r="FCM8" s="1953"/>
      <c r="FCN8" s="1953"/>
      <c r="FCO8" s="1953"/>
      <c r="FCP8" s="1953"/>
      <c r="FCQ8" s="1953"/>
      <c r="FCR8" s="1953"/>
      <c r="FCS8" s="1953"/>
      <c r="FCT8" s="1953"/>
      <c r="FCU8" s="1953"/>
      <c r="FCV8" s="1953"/>
      <c r="FCW8" s="1953"/>
      <c r="FCX8" s="1953"/>
      <c r="FCY8" s="1953"/>
      <c r="FCZ8" s="1953"/>
      <c r="FDA8" s="1953"/>
      <c r="FDB8" s="1953"/>
      <c r="FDC8" s="1953"/>
      <c r="FDD8" s="1953"/>
      <c r="FDE8" s="1953"/>
      <c r="FDF8" s="1953"/>
      <c r="FDG8" s="1953"/>
      <c r="FDH8" s="1953"/>
      <c r="FDI8" s="1953"/>
      <c r="FDJ8" s="1953"/>
      <c r="FDK8" s="1953"/>
      <c r="FDL8" s="1953"/>
      <c r="FDM8" s="1953"/>
      <c r="FDN8" s="1953"/>
      <c r="FDO8" s="1953"/>
      <c r="FDP8" s="1953"/>
      <c r="FDQ8" s="1953"/>
      <c r="FDR8" s="1953"/>
      <c r="FDS8" s="1953"/>
      <c r="FDT8" s="1953"/>
      <c r="FDU8" s="1953"/>
      <c r="FDV8" s="1953"/>
      <c r="FDW8" s="1953"/>
      <c r="FDX8" s="1953"/>
      <c r="FDY8" s="1953"/>
      <c r="FDZ8" s="1953"/>
      <c r="FEA8" s="1953"/>
      <c r="FEB8" s="1953"/>
      <c r="FEC8" s="1953"/>
      <c r="FED8" s="1953"/>
      <c r="FEE8" s="1953"/>
      <c r="FEF8" s="1953"/>
      <c r="FEG8" s="1953"/>
      <c r="FEH8" s="1953"/>
      <c r="FEI8" s="1953"/>
      <c r="FEJ8" s="1953"/>
      <c r="FEK8" s="1953"/>
      <c r="FEL8" s="1953"/>
      <c r="FEM8" s="1953"/>
      <c r="FEN8" s="1953"/>
      <c r="FEO8" s="1953"/>
      <c r="FEP8" s="1953"/>
      <c r="FEQ8" s="1953"/>
      <c r="FER8" s="1953"/>
      <c r="FES8" s="1953"/>
      <c r="FET8" s="1953"/>
      <c r="FEU8" s="1953"/>
      <c r="FEV8" s="1953"/>
      <c r="FEW8" s="1953"/>
      <c r="FEX8" s="1953"/>
      <c r="FEY8" s="1953"/>
      <c r="FEZ8" s="1953"/>
      <c r="FFA8" s="1953"/>
      <c r="FFB8" s="1953"/>
      <c r="FFC8" s="1953"/>
      <c r="FFD8" s="1953"/>
      <c r="FFE8" s="1953"/>
      <c r="FFF8" s="1953"/>
      <c r="FFG8" s="1953"/>
      <c r="FFH8" s="1953"/>
      <c r="FFI8" s="1953"/>
      <c r="FFJ8" s="1953"/>
      <c r="FFK8" s="1953"/>
      <c r="FFL8" s="1953"/>
      <c r="FFM8" s="1953"/>
      <c r="FFN8" s="1953"/>
      <c r="FFO8" s="1953"/>
      <c r="FFP8" s="1953"/>
      <c r="FFQ8" s="1953"/>
      <c r="FFR8" s="1953"/>
      <c r="FFS8" s="1953"/>
      <c r="FFT8" s="1953"/>
      <c r="FFU8" s="1953"/>
      <c r="FFV8" s="1953"/>
      <c r="FFW8" s="1953"/>
      <c r="FFX8" s="1953"/>
      <c r="FFY8" s="1953"/>
      <c r="FFZ8" s="1953"/>
      <c r="FGA8" s="1953"/>
      <c r="FGB8" s="1953"/>
      <c r="FGC8" s="1953"/>
      <c r="FGD8" s="1953"/>
      <c r="FGE8" s="1953"/>
      <c r="FGF8" s="1953"/>
      <c r="FGG8" s="1953"/>
      <c r="FGH8" s="1953"/>
      <c r="FGI8" s="1953"/>
      <c r="FGJ8" s="1953"/>
      <c r="FGK8" s="1953"/>
      <c r="FGL8" s="1953"/>
      <c r="FGM8" s="1953"/>
      <c r="FGN8" s="1953"/>
      <c r="FGO8" s="1953"/>
      <c r="FGP8" s="1953"/>
      <c r="FGQ8" s="1953"/>
      <c r="FGR8" s="1953"/>
      <c r="FGS8" s="1953"/>
      <c r="FGT8" s="1953"/>
      <c r="FGU8" s="1953"/>
      <c r="FGV8" s="1953"/>
      <c r="FGW8" s="1953"/>
      <c r="FGX8" s="1953"/>
      <c r="FGY8" s="1953"/>
      <c r="FGZ8" s="1953"/>
      <c r="FHA8" s="1953"/>
      <c r="FHB8" s="1953"/>
      <c r="FHC8" s="1953"/>
      <c r="FHD8" s="1953"/>
      <c r="FHE8" s="1953"/>
      <c r="FHF8" s="1953"/>
      <c r="FHG8" s="1953"/>
      <c r="FHH8" s="1953"/>
      <c r="FHI8" s="1953"/>
      <c r="FHJ8" s="1953"/>
      <c r="FHK8" s="1953"/>
      <c r="FHL8" s="1953"/>
      <c r="FHM8" s="1953"/>
      <c r="FHN8" s="1953"/>
      <c r="FHO8" s="1953"/>
      <c r="FHP8" s="1953"/>
      <c r="FHQ8" s="1953"/>
      <c r="FHR8" s="1953"/>
      <c r="FHS8" s="1953"/>
      <c r="FHT8" s="1953"/>
      <c r="FHU8" s="1953"/>
      <c r="FHV8" s="1953"/>
      <c r="FHW8" s="1953"/>
      <c r="FHX8" s="1953"/>
      <c r="FHY8" s="1953"/>
      <c r="FHZ8" s="1953"/>
      <c r="FIA8" s="1953"/>
      <c r="FIB8" s="1953"/>
      <c r="FIC8" s="1953"/>
      <c r="FID8" s="1953"/>
      <c r="FIE8" s="1953"/>
      <c r="FIF8" s="1953"/>
      <c r="FIG8" s="1953"/>
      <c r="FIH8" s="1953"/>
      <c r="FII8" s="1953"/>
      <c r="FIJ8" s="1953"/>
      <c r="FIK8" s="1953"/>
      <c r="FIL8" s="1953"/>
      <c r="FIM8" s="1953"/>
      <c r="FIN8" s="1953"/>
      <c r="FIO8" s="1953"/>
      <c r="FIP8" s="1953"/>
      <c r="FIQ8" s="1953"/>
      <c r="FIR8" s="1953"/>
      <c r="FIS8" s="1953"/>
      <c r="FIT8" s="1953"/>
      <c r="FIU8" s="1953"/>
      <c r="FIV8" s="1953"/>
      <c r="FIW8" s="1953"/>
      <c r="FIX8" s="1953"/>
      <c r="FIY8" s="1953"/>
      <c r="FIZ8" s="1953"/>
      <c r="FJA8" s="1953"/>
      <c r="FJB8" s="1953"/>
      <c r="FJC8" s="1953"/>
      <c r="FJD8" s="1953"/>
      <c r="FJE8" s="1953"/>
      <c r="FJF8" s="1953"/>
      <c r="FJG8" s="1953"/>
      <c r="FJH8" s="1953"/>
      <c r="FJI8" s="1953"/>
      <c r="FJJ8" s="1953"/>
      <c r="FJK8" s="1953"/>
      <c r="FJL8" s="1953"/>
      <c r="FJM8" s="1953"/>
      <c r="FJN8" s="1953"/>
      <c r="FJO8" s="1953"/>
      <c r="FJP8" s="1953"/>
      <c r="FJQ8" s="1953"/>
      <c r="FJR8" s="1953"/>
      <c r="FJS8" s="1953"/>
      <c r="FJT8" s="1953"/>
      <c r="FJU8" s="1953"/>
      <c r="FJV8" s="1953"/>
      <c r="FJW8" s="1953"/>
      <c r="FJX8" s="1953"/>
      <c r="FJY8" s="1953"/>
      <c r="FJZ8" s="1953"/>
      <c r="FKA8" s="1953"/>
      <c r="FKB8" s="1953"/>
      <c r="FKC8" s="1953"/>
      <c r="FKD8" s="1953"/>
      <c r="FKE8" s="1953"/>
      <c r="FKF8" s="1953"/>
      <c r="FKG8" s="1953"/>
      <c r="FKH8" s="1953"/>
      <c r="FKI8" s="1953"/>
      <c r="FKJ8" s="1953"/>
      <c r="FKK8" s="1953"/>
      <c r="FKL8" s="1953"/>
      <c r="FKM8" s="1953"/>
      <c r="FKN8" s="1953"/>
      <c r="FKO8" s="1953"/>
      <c r="FKP8" s="1953"/>
      <c r="FKQ8" s="1953"/>
      <c r="FKR8" s="1953"/>
      <c r="FKS8" s="1953"/>
      <c r="FKT8" s="1953"/>
      <c r="FKU8" s="1953"/>
      <c r="FKV8" s="1953"/>
      <c r="FKW8" s="1953"/>
      <c r="FKX8" s="1953"/>
      <c r="FKY8" s="1953"/>
      <c r="FKZ8" s="1953"/>
      <c r="FLA8" s="1953"/>
      <c r="FLB8" s="1953"/>
      <c r="FLC8" s="1953"/>
      <c r="FLD8" s="1953"/>
      <c r="FLE8" s="1953"/>
      <c r="FLF8" s="1953"/>
      <c r="FLG8" s="1953"/>
      <c r="FLH8" s="1953"/>
      <c r="FLI8" s="1953"/>
      <c r="FLJ8" s="1953"/>
      <c r="FLK8" s="1953"/>
      <c r="FLL8" s="1953"/>
      <c r="FLM8" s="1953"/>
      <c r="FLN8" s="1953"/>
      <c r="FLO8" s="1953"/>
      <c r="FLP8" s="1953"/>
      <c r="FLQ8" s="1953"/>
      <c r="FLR8" s="1953"/>
      <c r="FLS8" s="1953"/>
      <c r="FLT8" s="1953"/>
      <c r="FLU8" s="1953"/>
      <c r="FLV8" s="1953"/>
      <c r="FLW8" s="1953"/>
      <c r="FLX8" s="1953"/>
      <c r="FLY8" s="1953"/>
      <c r="FLZ8" s="1953"/>
      <c r="FMA8" s="1953"/>
      <c r="FMB8" s="1953"/>
      <c r="FMC8" s="1953"/>
      <c r="FMD8" s="1953"/>
      <c r="FME8" s="1953"/>
      <c r="FMF8" s="1953"/>
      <c r="FMG8" s="1953"/>
      <c r="FMH8" s="1953"/>
      <c r="FMI8" s="1953"/>
      <c r="FMJ8" s="1953"/>
      <c r="FMK8" s="1953"/>
      <c r="FML8" s="1953"/>
      <c r="FMM8" s="1953"/>
      <c r="FMN8" s="1953"/>
      <c r="FMO8" s="1953"/>
      <c r="FMP8" s="1953"/>
      <c r="FMQ8" s="1953"/>
      <c r="FMR8" s="1953"/>
      <c r="FMS8" s="1953"/>
      <c r="FMT8" s="1953"/>
      <c r="FMU8" s="1953"/>
      <c r="FMV8" s="1953"/>
      <c r="FMW8" s="1953"/>
      <c r="FMX8" s="1953"/>
      <c r="FMY8" s="1953"/>
      <c r="FMZ8" s="1953"/>
      <c r="FNA8" s="1953"/>
      <c r="FNB8" s="1953"/>
      <c r="FNC8" s="1953"/>
      <c r="FND8" s="1953"/>
      <c r="FNE8" s="1953"/>
      <c r="FNF8" s="1953"/>
      <c r="FNG8" s="1953"/>
      <c r="FNH8" s="1953"/>
      <c r="FNI8" s="1953"/>
      <c r="FNJ8" s="1953"/>
      <c r="FNK8" s="1953"/>
      <c r="FNL8" s="1953"/>
      <c r="FNM8" s="1953"/>
      <c r="FNN8" s="1953"/>
      <c r="FNO8" s="1953"/>
      <c r="FNP8" s="1953"/>
      <c r="FNQ8" s="1953"/>
      <c r="FNR8" s="1953"/>
      <c r="FNS8" s="1953"/>
      <c r="FNT8" s="1953"/>
      <c r="FNU8" s="1953"/>
      <c r="FNV8" s="1953"/>
      <c r="FNW8" s="1953"/>
      <c r="FNX8" s="1953"/>
      <c r="FNY8" s="1953"/>
      <c r="FNZ8" s="1953"/>
      <c r="FOA8" s="1953"/>
      <c r="FOB8" s="1953"/>
      <c r="FOC8" s="1953"/>
      <c r="FOD8" s="1953"/>
      <c r="FOE8" s="1953"/>
      <c r="FOF8" s="1953"/>
      <c r="FOG8" s="1953"/>
      <c r="FOH8" s="1953"/>
      <c r="FOI8" s="1953"/>
      <c r="FOJ8" s="1953"/>
      <c r="FOK8" s="1953"/>
      <c r="FOL8" s="1953"/>
      <c r="FOM8" s="1953"/>
      <c r="FON8" s="1953"/>
      <c r="FOO8" s="1953"/>
      <c r="FOP8" s="1953"/>
      <c r="FOQ8" s="1953"/>
      <c r="FOR8" s="1953"/>
      <c r="FOS8" s="1953"/>
      <c r="FOT8" s="1953"/>
      <c r="FOU8" s="1953"/>
      <c r="FOV8" s="1953"/>
      <c r="FOW8" s="1953"/>
      <c r="FOX8" s="1953"/>
      <c r="FOY8" s="1953"/>
      <c r="FOZ8" s="1953"/>
      <c r="FPA8" s="1953"/>
      <c r="FPB8" s="1953"/>
      <c r="FPC8" s="1953"/>
      <c r="FPD8" s="1953"/>
      <c r="FPE8" s="1953"/>
      <c r="FPF8" s="1953"/>
      <c r="FPG8" s="1953"/>
      <c r="FPH8" s="1953"/>
      <c r="FPI8" s="1953"/>
      <c r="FPJ8" s="1953"/>
      <c r="FPK8" s="1953"/>
      <c r="FPL8" s="1953"/>
      <c r="FPM8" s="1953"/>
      <c r="FPN8" s="1953"/>
      <c r="FPO8" s="1953"/>
      <c r="FPP8" s="1953"/>
      <c r="FPQ8" s="1953"/>
      <c r="FPR8" s="1953"/>
      <c r="FPS8" s="1953"/>
      <c r="FPT8" s="1953"/>
      <c r="FPU8" s="1953"/>
      <c r="FPV8" s="1953"/>
      <c r="FPW8" s="1953"/>
      <c r="FPX8" s="1953"/>
      <c r="FPY8" s="1953"/>
      <c r="FPZ8" s="1953"/>
      <c r="FQA8" s="1953"/>
      <c r="FQB8" s="1953"/>
      <c r="FQC8" s="1953"/>
      <c r="FQD8" s="1953"/>
      <c r="FQE8" s="1953"/>
      <c r="FQF8" s="1953"/>
      <c r="FQG8" s="1953"/>
      <c r="FQH8" s="1953"/>
      <c r="FQI8" s="1953"/>
      <c r="FQJ8" s="1953"/>
      <c r="FQK8" s="1953"/>
      <c r="FQL8" s="1953"/>
      <c r="FQM8" s="1953"/>
      <c r="FQN8" s="1953"/>
      <c r="FQO8" s="1953"/>
      <c r="FQP8" s="1953"/>
      <c r="FQQ8" s="1953"/>
      <c r="FQR8" s="1953"/>
      <c r="FQS8" s="1953"/>
      <c r="FQT8" s="1953"/>
      <c r="FQU8" s="1953"/>
      <c r="FQV8" s="1953"/>
      <c r="FQW8" s="1953"/>
      <c r="FQX8" s="1953"/>
      <c r="FQY8" s="1953"/>
      <c r="FQZ8" s="1953"/>
      <c r="FRA8" s="1953"/>
      <c r="FRB8" s="1953"/>
      <c r="FRC8" s="1953"/>
      <c r="FRD8" s="1953"/>
      <c r="FRE8" s="1953"/>
      <c r="FRF8" s="1953"/>
      <c r="FRG8" s="1953"/>
      <c r="FRH8" s="1953"/>
      <c r="FRI8" s="1953"/>
      <c r="FRJ8" s="1953"/>
      <c r="FRK8" s="1953"/>
      <c r="FRL8" s="1953"/>
      <c r="FRM8" s="1953"/>
      <c r="FRN8" s="1953"/>
      <c r="FRO8" s="1953"/>
      <c r="FRP8" s="1953"/>
      <c r="FRQ8" s="1953"/>
      <c r="FRR8" s="1953"/>
      <c r="FRS8" s="1953"/>
      <c r="FRT8" s="1953"/>
      <c r="FRU8" s="1953"/>
      <c r="FRV8" s="1953"/>
      <c r="FRW8" s="1953"/>
      <c r="FRX8" s="1953"/>
      <c r="FRY8" s="1953"/>
      <c r="FRZ8" s="1953"/>
      <c r="FSA8" s="1953"/>
      <c r="FSB8" s="1953"/>
      <c r="FSC8" s="1953"/>
      <c r="FSD8" s="1953"/>
      <c r="FSE8" s="1953"/>
      <c r="FSF8" s="1953"/>
      <c r="FSG8" s="1953"/>
      <c r="FSH8" s="1953"/>
      <c r="FSI8" s="1953"/>
      <c r="FSJ8" s="1953"/>
      <c r="FSK8" s="1953"/>
      <c r="FSL8" s="1953"/>
      <c r="FSM8" s="1953"/>
      <c r="FSN8" s="1953"/>
      <c r="FSO8" s="1953"/>
      <c r="FSP8" s="1953"/>
      <c r="FSQ8" s="1953"/>
      <c r="FSR8" s="1953"/>
      <c r="FSS8" s="1953"/>
      <c r="FST8" s="1953"/>
      <c r="FSU8" s="1953"/>
      <c r="FSV8" s="1953"/>
      <c r="FSW8" s="1953"/>
      <c r="FSX8" s="1953"/>
      <c r="FSY8" s="1953"/>
      <c r="FSZ8" s="1953"/>
      <c r="FTA8" s="1953"/>
      <c r="FTB8" s="1953"/>
      <c r="FTC8" s="1953"/>
      <c r="FTD8" s="1953"/>
      <c r="FTE8" s="1953"/>
      <c r="FTF8" s="1953"/>
      <c r="FTG8" s="1953"/>
      <c r="FTH8" s="1953"/>
      <c r="FTI8" s="1953"/>
      <c r="FTJ8" s="1953"/>
      <c r="FTK8" s="1953"/>
      <c r="FTL8" s="1953"/>
      <c r="FTM8" s="1953"/>
      <c r="FTN8" s="1953"/>
      <c r="FTO8" s="1953"/>
      <c r="FTP8" s="1953"/>
      <c r="FTQ8" s="1953"/>
      <c r="FTR8" s="1953"/>
      <c r="FTS8" s="1953"/>
      <c r="FTT8" s="1953"/>
      <c r="FTU8" s="1953"/>
      <c r="FTV8" s="1953"/>
      <c r="FTW8" s="1953"/>
      <c r="FTX8" s="1953"/>
      <c r="FTY8" s="1953"/>
      <c r="FTZ8" s="1953"/>
      <c r="FUA8" s="1953"/>
      <c r="FUB8" s="1953"/>
      <c r="FUC8" s="1953"/>
      <c r="FUD8" s="1953"/>
      <c r="FUE8" s="1953"/>
      <c r="FUF8" s="1953"/>
      <c r="FUG8" s="1953"/>
      <c r="FUH8" s="1953"/>
      <c r="FUI8" s="1953"/>
      <c r="FUJ8" s="1953"/>
      <c r="FUK8" s="1953"/>
      <c r="FUL8" s="1953"/>
      <c r="FUM8" s="1953"/>
      <c r="FUN8" s="1953"/>
      <c r="FUO8" s="1953"/>
      <c r="FUP8" s="1953"/>
      <c r="FUQ8" s="1953"/>
      <c r="FUR8" s="1953"/>
      <c r="FUS8" s="1953"/>
      <c r="FUT8" s="1953"/>
      <c r="FUU8" s="1953"/>
      <c r="FUV8" s="1953"/>
      <c r="FUW8" s="1953"/>
      <c r="FUX8" s="1953"/>
      <c r="FUY8" s="1953"/>
      <c r="FUZ8" s="1953"/>
      <c r="FVA8" s="1953"/>
      <c r="FVB8" s="1953"/>
      <c r="FVC8" s="1953"/>
      <c r="FVD8" s="1953"/>
      <c r="FVE8" s="1953"/>
      <c r="FVF8" s="1953"/>
      <c r="FVG8" s="1953"/>
      <c r="FVH8" s="1953"/>
      <c r="FVI8" s="1953"/>
      <c r="FVJ8" s="1953"/>
      <c r="FVK8" s="1953"/>
      <c r="FVL8" s="1953"/>
      <c r="FVM8" s="1953"/>
      <c r="FVN8" s="1953"/>
      <c r="FVO8" s="1953"/>
      <c r="FVP8" s="1953"/>
      <c r="FVQ8" s="1953"/>
      <c r="FVR8" s="1953"/>
      <c r="FVS8" s="1953"/>
      <c r="FVT8" s="1953"/>
      <c r="FVU8" s="1953"/>
      <c r="FVV8" s="1953"/>
      <c r="FVW8" s="1953"/>
      <c r="FVX8" s="1953"/>
      <c r="FVY8" s="1953"/>
      <c r="FVZ8" s="1953"/>
      <c r="FWA8" s="1953"/>
      <c r="FWB8" s="1953"/>
      <c r="FWC8" s="1953"/>
      <c r="FWD8" s="1953"/>
      <c r="FWE8" s="1953"/>
      <c r="FWF8" s="1953"/>
      <c r="FWG8" s="1953"/>
      <c r="FWH8" s="1953"/>
      <c r="FWI8" s="1953"/>
      <c r="FWJ8" s="1953"/>
      <c r="FWK8" s="1953"/>
      <c r="FWL8" s="1953"/>
      <c r="FWM8" s="1953"/>
      <c r="FWN8" s="1953"/>
      <c r="FWO8" s="1953"/>
      <c r="FWP8" s="1953"/>
      <c r="FWQ8" s="1953"/>
      <c r="FWR8" s="1953"/>
      <c r="FWS8" s="1953"/>
      <c r="FWT8" s="1953"/>
      <c r="FWU8" s="1953"/>
      <c r="FWV8" s="1953"/>
      <c r="FWW8" s="1953"/>
      <c r="FWX8" s="1953"/>
      <c r="FWY8" s="1953"/>
      <c r="FWZ8" s="1953"/>
      <c r="FXA8" s="1953"/>
      <c r="FXB8" s="1953"/>
      <c r="FXC8" s="1953"/>
      <c r="FXD8" s="1953"/>
      <c r="FXE8" s="1953"/>
      <c r="FXF8" s="1953"/>
      <c r="FXG8" s="1953"/>
      <c r="FXH8" s="1953"/>
      <c r="FXI8" s="1953"/>
      <c r="FXJ8" s="1953"/>
      <c r="FXK8" s="1953"/>
      <c r="FXL8" s="1953"/>
      <c r="FXM8" s="1953"/>
      <c r="FXN8" s="1953"/>
      <c r="FXO8" s="1953"/>
      <c r="FXP8" s="1953"/>
      <c r="FXQ8" s="1953"/>
      <c r="FXR8" s="1953"/>
      <c r="FXS8" s="1953"/>
      <c r="FXT8" s="1953"/>
      <c r="FXU8" s="1953"/>
      <c r="FXV8" s="1953"/>
      <c r="FXW8" s="1953"/>
      <c r="FXX8" s="1953"/>
      <c r="FXY8" s="1953"/>
      <c r="FXZ8" s="1953"/>
      <c r="FYA8" s="1953"/>
      <c r="FYB8" s="1953"/>
      <c r="FYC8" s="1953"/>
      <c r="FYD8" s="1953"/>
      <c r="FYE8" s="1953"/>
      <c r="FYF8" s="1953"/>
      <c r="FYG8" s="1953"/>
      <c r="FYH8" s="1953"/>
      <c r="FYI8" s="1953"/>
      <c r="FYJ8" s="1953"/>
      <c r="FYK8" s="1953"/>
      <c r="FYL8" s="1953"/>
      <c r="FYM8" s="1953"/>
      <c r="FYN8" s="1953"/>
      <c r="FYO8" s="1953"/>
      <c r="FYP8" s="1953"/>
      <c r="FYQ8" s="1953"/>
      <c r="FYR8" s="1953"/>
      <c r="FYS8" s="1953"/>
      <c r="FYT8" s="1953"/>
      <c r="FYU8" s="1953"/>
      <c r="FYV8" s="1953"/>
      <c r="FYW8" s="1953"/>
      <c r="FYX8" s="1953"/>
      <c r="FYY8" s="1953"/>
      <c r="FYZ8" s="1953"/>
      <c r="FZA8" s="1953"/>
      <c r="FZB8" s="1953"/>
      <c r="FZC8" s="1953"/>
      <c r="FZD8" s="1953"/>
      <c r="FZE8" s="1953"/>
      <c r="FZF8" s="1953"/>
      <c r="FZG8" s="1953"/>
      <c r="FZH8" s="1953"/>
      <c r="FZI8" s="1953"/>
      <c r="FZJ8" s="1953"/>
      <c r="FZK8" s="1953"/>
      <c r="FZL8" s="1953"/>
      <c r="FZM8" s="1953"/>
      <c r="FZN8" s="1953"/>
      <c r="FZO8" s="1953"/>
      <c r="FZP8" s="1953"/>
      <c r="FZQ8" s="1953"/>
      <c r="FZR8" s="1953"/>
      <c r="FZS8" s="1953"/>
      <c r="FZT8" s="1953"/>
      <c r="FZU8" s="1953"/>
      <c r="FZV8" s="1953"/>
      <c r="FZW8" s="1953"/>
      <c r="FZX8" s="1953"/>
      <c r="FZY8" s="1953"/>
      <c r="FZZ8" s="1953"/>
      <c r="GAA8" s="1953"/>
      <c r="GAB8" s="1953"/>
      <c r="GAC8" s="1953"/>
      <c r="GAD8" s="1953"/>
      <c r="GAE8" s="1953"/>
      <c r="GAF8" s="1953"/>
      <c r="GAG8" s="1953"/>
      <c r="GAH8" s="1953"/>
      <c r="GAI8" s="1953"/>
      <c r="GAJ8" s="1953"/>
      <c r="GAK8" s="1953"/>
      <c r="GAL8" s="1953"/>
      <c r="GAM8" s="1953"/>
      <c r="GAN8" s="1953"/>
      <c r="GAO8" s="1953"/>
      <c r="GAP8" s="1953"/>
      <c r="GAQ8" s="1953"/>
      <c r="GAR8" s="1953"/>
      <c r="GAS8" s="1953"/>
      <c r="GAT8" s="1953"/>
      <c r="GAU8" s="1953"/>
      <c r="GAV8" s="1953"/>
      <c r="GAW8" s="1953"/>
      <c r="GAX8" s="1953"/>
      <c r="GAY8" s="1953"/>
      <c r="GAZ8" s="1953"/>
      <c r="GBA8" s="1953"/>
      <c r="GBB8" s="1953"/>
      <c r="GBC8" s="1953"/>
      <c r="GBD8" s="1953"/>
      <c r="GBE8" s="1953"/>
      <c r="GBF8" s="1953"/>
      <c r="GBG8" s="1953"/>
      <c r="GBH8" s="1953"/>
      <c r="GBI8" s="1953"/>
      <c r="GBJ8" s="1953"/>
      <c r="GBK8" s="1953"/>
      <c r="GBL8" s="1953"/>
      <c r="GBM8" s="1953"/>
      <c r="GBN8" s="1953"/>
      <c r="GBO8" s="1953"/>
      <c r="GBP8" s="1953"/>
      <c r="GBQ8" s="1953"/>
      <c r="GBR8" s="1953"/>
      <c r="GBS8" s="1953"/>
      <c r="GBT8" s="1953"/>
      <c r="GBU8" s="1953"/>
      <c r="GBV8" s="1953"/>
      <c r="GBW8" s="1953"/>
      <c r="GBX8" s="1953"/>
      <c r="GBY8" s="1953"/>
      <c r="GBZ8" s="1953"/>
      <c r="GCA8" s="1953"/>
      <c r="GCB8" s="1953"/>
      <c r="GCC8" s="1953"/>
      <c r="GCD8" s="1953"/>
      <c r="GCE8" s="1953"/>
      <c r="GCF8" s="1953"/>
      <c r="GCG8" s="1953"/>
      <c r="GCH8" s="1953"/>
      <c r="GCI8" s="1953"/>
      <c r="GCJ8" s="1953"/>
      <c r="GCK8" s="1953"/>
      <c r="GCL8" s="1953"/>
      <c r="GCM8" s="1953"/>
      <c r="GCN8" s="1953"/>
      <c r="GCO8" s="1953"/>
      <c r="GCP8" s="1953"/>
      <c r="GCQ8" s="1953"/>
      <c r="GCR8" s="1953"/>
      <c r="GCS8" s="1953"/>
      <c r="GCT8" s="1953"/>
      <c r="GCU8" s="1953"/>
      <c r="GCV8" s="1953"/>
      <c r="GCW8" s="1953"/>
      <c r="GCX8" s="1953"/>
      <c r="GCY8" s="1953"/>
      <c r="GCZ8" s="1953"/>
      <c r="GDA8" s="1953"/>
      <c r="GDB8" s="1953"/>
      <c r="GDC8" s="1953"/>
      <c r="GDD8" s="1953"/>
      <c r="GDE8" s="1953"/>
      <c r="GDF8" s="1953"/>
      <c r="GDG8" s="1953"/>
      <c r="GDH8" s="1953"/>
      <c r="GDI8" s="1953"/>
      <c r="GDJ8" s="1953"/>
      <c r="GDK8" s="1953"/>
      <c r="GDL8" s="1953"/>
      <c r="GDM8" s="1953"/>
      <c r="GDN8" s="1953"/>
      <c r="GDO8" s="1953"/>
      <c r="GDP8" s="1953"/>
      <c r="GDQ8" s="1953"/>
      <c r="GDR8" s="1953"/>
      <c r="GDS8" s="1953"/>
      <c r="GDT8" s="1953"/>
      <c r="GDU8" s="1953"/>
      <c r="GDV8" s="1953"/>
      <c r="GDW8" s="1953"/>
      <c r="GDX8" s="1953"/>
      <c r="GDY8" s="1953"/>
      <c r="GDZ8" s="1953"/>
      <c r="GEA8" s="1953"/>
      <c r="GEB8" s="1953"/>
      <c r="GEC8" s="1953"/>
      <c r="GED8" s="1953"/>
      <c r="GEE8" s="1953"/>
      <c r="GEF8" s="1953"/>
      <c r="GEG8" s="1953"/>
      <c r="GEH8" s="1953"/>
      <c r="GEI8" s="1953"/>
      <c r="GEJ8" s="1953"/>
      <c r="GEK8" s="1953"/>
      <c r="GEL8" s="1953"/>
      <c r="GEM8" s="1953"/>
      <c r="GEN8" s="1953"/>
      <c r="GEO8" s="1953"/>
      <c r="GEP8" s="1953"/>
      <c r="GEQ8" s="1953"/>
      <c r="GER8" s="1953"/>
      <c r="GES8" s="1953"/>
      <c r="GET8" s="1953"/>
      <c r="GEU8" s="1953"/>
      <c r="GEV8" s="1953"/>
      <c r="GEW8" s="1953"/>
      <c r="GEX8" s="1953"/>
      <c r="GEY8" s="1953"/>
      <c r="GEZ8" s="1953"/>
      <c r="GFA8" s="1953"/>
      <c r="GFB8" s="1953"/>
      <c r="GFC8" s="1953"/>
      <c r="GFD8" s="1953"/>
      <c r="GFE8" s="1953"/>
      <c r="GFF8" s="1953"/>
      <c r="GFG8" s="1953"/>
      <c r="GFH8" s="1953"/>
      <c r="GFI8" s="1953"/>
      <c r="GFJ8" s="1953"/>
      <c r="GFK8" s="1953"/>
      <c r="GFL8" s="1953"/>
      <c r="GFM8" s="1953"/>
      <c r="GFN8" s="1953"/>
      <c r="GFO8" s="1953"/>
      <c r="GFP8" s="1953"/>
      <c r="GFQ8" s="1953"/>
      <c r="GFR8" s="1953"/>
      <c r="GFS8" s="1953"/>
      <c r="GFT8" s="1953"/>
      <c r="GFU8" s="1953"/>
      <c r="GFV8" s="1953"/>
      <c r="GFW8" s="1953"/>
      <c r="GFX8" s="1953"/>
      <c r="GFY8" s="1953"/>
      <c r="GFZ8" s="1953"/>
      <c r="GGA8" s="1953"/>
      <c r="GGB8" s="1953"/>
      <c r="GGC8" s="1953"/>
      <c r="GGD8" s="1953"/>
      <c r="GGE8" s="1953"/>
      <c r="GGF8" s="1953"/>
      <c r="GGG8" s="1953"/>
      <c r="GGH8" s="1953"/>
      <c r="GGI8" s="1953"/>
      <c r="GGJ8" s="1953"/>
      <c r="GGK8" s="1953"/>
      <c r="GGL8" s="1953"/>
      <c r="GGM8" s="1953"/>
      <c r="GGN8" s="1953"/>
      <c r="GGO8" s="1953"/>
      <c r="GGP8" s="1953"/>
      <c r="GGQ8" s="1953"/>
      <c r="GGR8" s="1953"/>
      <c r="GGS8" s="1953"/>
      <c r="GGT8" s="1953"/>
      <c r="GGU8" s="1953"/>
      <c r="GGV8" s="1953"/>
      <c r="GGW8" s="1953"/>
      <c r="GGX8" s="1953"/>
      <c r="GGY8" s="1953"/>
      <c r="GGZ8" s="1953"/>
      <c r="GHA8" s="1953"/>
      <c r="GHB8" s="1953"/>
      <c r="GHC8" s="1953"/>
      <c r="GHD8" s="1953"/>
      <c r="GHE8" s="1953"/>
      <c r="GHF8" s="1953"/>
      <c r="GHG8" s="1953"/>
      <c r="GHH8" s="1953"/>
      <c r="GHI8" s="1953"/>
      <c r="GHJ8" s="1953"/>
      <c r="GHK8" s="1953"/>
      <c r="GHL8" s="1953"/>
      <c r="GHM8" s="1953"/>
      <c r="GHN8" s="1953"/>
      <c r="GHO8" s="1953"/>
      <c r="GHP8" s="1953"/>
      <c r="GHQ8" s="1953"/>
      <c r="GHR8" s="1953"/>
      <c r="GHS8" s="1953"/>
      <c r="GHT8" s="1953"/>
      <c r="GHU8" s="1953"/>
      <c r="GHV8" s="1953"/>
      <c r="GHW8" s="1953"/>
      <c r="GHX8" s="1953"/>
      <c r="GHY8" s="1953"/>
      <c r="GHZ8" s="1953"/>
      <c r="GIA8" s="1953"/>
      <c r="GIB8" s="1953"/>
      <c r="GIC8" s="1953"/>
      <c r="GID8" s="1953"/>
      <c r="GIE8" s="1953"/>
      <c r="GIF8" s="1953"/>
      <c r="GIG8" s="1953"/>
      <c r="GIH8" s="1953"/>
      <c r="GII8" s="1953"/>
      <c r="GIJ8" s="1953"/>
      <c r="GIK8" s="1953"/>
      <c r="GIL8" s="1953"/>
      <c r="GIM8" s="1953"/>
      <c r="GIN8" s="1953"/>
      <c r="GIO8" s="1953"/>
      <c r="GIP8" s="1953"/>
      <c r="GIQ8" s="1953"/>
      <c r="GIR8" s="1953"/>
      <c r="GIS8" s="1953"/>
      <c r="GIT8" s="1953"/>
      <c r="GIU8" s="1953"/>
      <c r="GIV8" s="1953"/>
      <c r="GIW8" s="1953"/>
      <c r="GIX8" s="1953"/>
      <c r="GIY8" s="1953"/>
      <c r="GIZ8" s="1953"/>
      <c r="GJA8" s="1953"/>
      <c r="GJB8" s="1953"/>
      <c r="GJC8" s="1953"/>
      <c r="GJD8" s="1953"/>
      <c r="GJE8" s="1953"/>
      <c r="GJF8" s="1953"/>
      <c r="GJG8" s="1953"/>
      <c r="GJH8" s="1953"/>
      <c r="GJI8" s="1953"/>
      <c r="GJJ8" s="1953"/>
      <c r="GJK8" s="1953"/>
      <c r="GJL8" s="1953"/>
      <c r="GJM8" s="1953"/>
      <c r="GJN8" s="1953"/>
      <c r="GJO8" s="1953"/>
      <c r="GJP8" s="1953"/>
      <c r="GJQ8" s="1953"/>
      <c r="GJR8" s="1953"/>
      <c r="GJS8" s="1953"/>
      <c r="GJT8" s="1953"/>
      <c r="GJU8" s="1953"/>
      <c r="GJV8" s="1953"/>
      <c r="GJW8" s="1953"/>
      <c r="GJX8" s="1953"/>
      <c r="GJY8" s="1953"/>
      <c r="GJZ8" s="1953"/>
      <c r="GKA8" s="1953"/>
      <c r="GKB8" s="1953"/>
      <c r="GKC8" s="1953"/>
      <c r="GKD8" s="1953"/>
      <c r="GKE8" s="1953"/>
      <c r="GKF8" s="1953"/>
      <c r="GKG8" s="1953"/>
      <c r="GKH8" s="1953"/>
      <c r="GKI8" s="1953"/>
      <c r="GKJ8" s="1953"/>
      <c r="GKK8" s="1953"/>
      <c r="GKL8" s="1953"/>
      <c r="GKM8" s="1953"/>
      <c r="GKN8" s="1953"/>
      <c r="GKO8" s="1953"/>
      <c r="GKP8" s="1953"/>
      <c r="GKQ8" s="1953"/>
      <c r="GKR8" s="1953"/>
      <c r="GKS8" s="1953"/>
      <c r="GKT8" s="1953"/>
      <c r="GKU8" s="1953"/>
      <c r="GKV8" s="1953"/>
      <c r="GKW8" s="1953"/>
      <c r="GKX8" s="1953"/>
      <c r="GKY8" s="1953"/>
      <c r="GKZ8" s="1953"/>
      <c r="GLA8" s="1953"/>
      <c r="GLB8" s="1953"/>
      <c r="GLC8" s="1953"/>
      <c r="GLD8" s="1953"/>
      <c r="GLE8" s="1953"/>
      <c r="GLF8" s="1953"/>
      <c r="GLG8" s="1953"/>
      <c r="GLH8" s="1953"/>
      <c r="GLI8" s="1953"/>
      <c r="GLJ8" s="1953"/>
      <c r="GLK8" s="1953"/>
      <c r="GLL8" s="1953"/>
      <c r="GLM8" s="1953"/>
      <c r="GLN8" s="1953"/>
      <c r="GLO8" s="1953"/>
      <c r="GLP8" s="1953"/>
      <c r="GLQ8" s="1953"/>
      <c r="GLR8" s="1953"/>
      <c r="GLS8" s="1953"/>
      <c r="GLT8" s="1953"/>
      <c r="GLU8" s="1953"/>
      <c r="GLV8" s="1953"/>
      <c r="GLW8" s="1953"/>
      <c r="GLX8" s="1953"/>
      <c r="GLY8" s="1953"/>
      <c r="GLZ8" s="1953"/>
      <c r="GMA8" s="1953"/>
      <c r="GMB8" s="1953"/>
      <c r="GMC8" s="1953"/>
      <c r="GMD8" s="1953"/>
      <c r="GME8" s="1953"/>
      <c r="GMF8" s="1953"/>
      <c r="GMG8" s="1953"/>
      <c r="GMH8" s="1953"/>
      <c r="GMI8" s="1953"/>
      <c r="GMJ8" s="1953"/>
      <c r="GMK8" s="1953"/>
      <c r="GML8" s="1953"/>
      <c r="GMM8" s="1953"/>
      <c r="GMN8" s="1953"/>
      <c r="GMO8" s="1953"/>
      <c r="GMP8" s="1953"/>
      <c r="GMQ8" s="1953"/>
      <c r="GMR8" s="1953"/>
      <c r="GMS8" s="1953"/>
      <c r="GMT8" s="1953"/>
      <c r="GMU8" s="1953"/>
      <c r="GMV8" s="1953"/>
      <c r="GMW8" s="1953"/>
      <c r="GMX8" s="1953"/>
      <c r="GMY8" s="1953"/>
      <c r="GMZ8" s="1953"/>
      <c r="GNA8" s="1953"/>
      <c r="GNB8" s="1953"/>
      <c r="GNC8" s="1953"/>
      <c r="GND8" s="1953"/>
      <c r="GNE8" s="1953"/>
      <c r="GNF8" s="1953"/>
      <c r="GNG8" s="1953"/>
      <c r="GNH8" s="1953"/>
      <c r="GNI8" s="1953"/>
      <c r="GNJ8" s="1953"/>
      <c r="GNK8" s="1953"/>
      <c r="GNL8" s="1953"/>
      <c r="GNM8" s="1953"/>
      <c r="GNN8" s="1953"/>
      <c r="GNO8" s="1953"/>
      <c r="GNP8" s="1953"/>
      <c r="GNQ8" s="1953"/>
      <c r="GNR8" s="1953"/>
      <c r="GNS8" s="1953"/>
      <c r="GNT8" s="1953"/>
      <c r="GNU8" s="1953"/>
      <c r="GNV8" s="1953"/>
      <c r="GNW8" s="1953"/>
      <c r="GNX8" s="1953"/>
      <c r="GNY8" s="1953"/>
      <c r="GNZ8" s="1953"/>
      <c r="GOA8" s="1953"/>
      <c r="GOB8" s="1953"/>
      <c r="GOC8" s="1953"/>
      <c r="GOD8" s="1953"/>
      <c r="GOE8" s="1953"/>
      <c r="GOF8" s="1953"/>
      <c r="GOG8" s="1953"/>
      <c r="GOH8" s="1953"/>
      <c r="GOI8" s="1953"/>
      <c r="GOJ8" s="1953"/>
      <c r="GOK8" s="1953"/>
      <c r="GOL8" s="1953"/>
      <c r="GOM8" s="1953"/>
      <c r="GON8" s="1953"/>
      <c r="GOO8" s="1953"/>
      <c r="GOP8" s="1953"/>
      <c r="GOQ8" s="1953"/>
      <c r="GOR8" s="1953"/>
      <c r="GOS8" s="1953"/>
      <c r="GOT8" s="1953"/>
      <c r="GOU8" s="1953"/>
      <c r="GOV8" s="1953"/>
      <c r="GOW8" s="1953"/>
      <c r="GOX8" s="1953"/>
      <c r="GOY8" s="1953"/>
      <c r="GOZ8" s="1953"/>
      <c r="GPA8" s="1953"/>
      <c r="GPB8" s="1953"/>
      <c r="GPC8" s="1953"/>
      <c r="GPD8" s="1953"/>
      <c r="GPE8" s="1953"/>
      <c r="GPF8" s="1953"/>
      <c r="GPG8" s="1953"/>
      <c r="GPH8" s="1953"/>
      <c r="GPI8" s="1953"/>
      <c r="GPJ8" s="1953"/>
      <c r="GPK8" s="1953"/>
      <c r="GPL8" s="1953"/>
      <c r="GPM8" s="1953"/>
      <c r="GPN8" s="1953"/>
      <c r="GPO8" s="1953"/>
      <c r="GPP8" s="1953"/>
      <c r="GPQ8" s="1953"/>
      <c r="GPR8" s="1953"/>
      <c r="GPS8" s="1953"/>
      <c r="GPT8" s="1953"/>
      <c r="GPU8" s="1953"/>
      <c r="GPV8" s="1953"/>
      <c r="GPW8" s="1953"/>
      <c r="GPX8" s="1953"/>
      <c r="GPY8" s="1953"/>
      <c r="GPZ8" s="1953"/>
      <c r="GQA8" s="1953"/>
      <c r="GQB8" s="1953"/>
      <c r="GQC8" s="1953"/>
      <c r="GQD8" s="1953"/>
      <c r="GQE8" s="1953"/>
      <c r="GQF8" s="1953"/>
      <c r="GQG8" s="1953"/>
      <c r="GQH8" s="1953"/>
      <c r="GQI8" s="1953"/>
      <c r="GQJ8" s="1953"/>
      <c r="GQK8" s="1953"/>
      <c r="GQL8" s="1953"/>
      <c r="GQM8" s="1953"/>
      <c r="GQN8" s="1953"/>
      <c r="GQO8" s="1953"/>
      <c r="GQP8" s="1953"/>
      <c r="GQQ8" s="1953"/>
      <c r="GQR8" s="1953"/>
      <c r="GQS8" s="1953"/>
      <c r="GQT8" s="1953"/>
      <c r="GQU8" s="1953"/>
      <c r="GQV8" s="1953"/>
      <c r="GQW8" s="1953"/>
      <c r="GQX8" s="1953"/>
      <c r="GQY8" s="1953"/>
      <c r="GQZ8" s="1953"/>
      <c r="GRA8" s="1953"/>
      <c r="GRB8" s="1953"/>
      <c r="GRC8" s="1953"/>
      <c r="GRD8" s="1953"/>
      <c r="GRE8" s="1953"/>
      <c r="GRF8" s="1953"/>
      <c r="GRG8" s="1953"/>
      <c r="GRH8" s="1953"/>
      <c r="GRI8" s="1953"/>
      <c r="GRJ8" s="1953"/>
      <c r="GRK8" s="1953"/>
      <c r="GRL8" s="1953"/>
      <c r="GRM8" s="1953"/>
      <c r="GRN8" s="1953"/>
      <c r="GRO8" s="1953"/>
      <c r="GRP8" s="1953"/>
      <c r="GRQ8" s="1953"/>
      <c r="GRR8" s="1953"/>
      <c r="GRS8" s="1953"/>
      <c r="GRT8" s="1953"/>
      <c r="GRU8" s="1953"/>
      <c r="GRV8" s="1953"/>
      <c r="GRW8" s="1953"/>
      <c r="GRX8" s="1953"/>
      <c r="GRY8" s="1953"/>
      <c r="GRZ8" s="1953"/>
      <c r="GSA8" s="1953"/>
      <c r="GSB8" s="1953"/>
      <c r="GSC8" s="1953"/>
      <c r="GSD8" s="1953"/>
      <c r="GSE8" s="1953"/>
      <c r="GSF8" s="1953"/>
      <c r="GSG8" s="1953"/>
      <c r="GSH8" s="1953"/>
      <c r="GSI8" s="1953"/>
      <c r="GSJ8" s="1953"/>
      <c r="GSK8" s="1953"/>
      <c r="GSL8" s="1953"/>
      <c r="GSM8" s="1953"/>
      <c r="GSN8" s="1953"/>
      <c r="GSO8" s="1953"/>
      <c r="GSP8" s="1953"/>
      <c r="GSQ8" s="1953"/>
      <c r="GSR8" s="1953"/>
      <c r="GSS8" s="1953"/>
      <c r="GST8" s="1953"/>
      <c r="GSU8" s="1953"/>
      <c r="GSV8" s="1953"/>
      <c r="GSW8" s="1953"/>
      <c r="GSX8" s="1953"/>
      <c r="GSY8" s="1953"/>
      <c r="GSZ8" s="1953"/>
      <c r="GTA8" s="1953"/>
      <c r="GTB8" s="1953"/>
      <c r="GTC8" s="1953"/>
      <c r="GTD8" s="1953"/>
      <c r="GTE8" s="1953"/>
      <c r="GTF8" s="1953"/>
      <c r="GTG8" s="1953"/>
      <c r="GTH8" s="1953"/>
      <c r="GTI8" s="1953"/>
      <c r="GTJ8" s="1953"/>
      <c r="GTK8" s="1953"/>
      <c r="GTL8" s="1953"/>
      <c r="GTM8" s="1953"/>
      <c r="GTN8" s="1953"/>
      <c r="GTO8" s="1953"/>
      <c r="GTP8" s="1953"/>
      <c r="GTQ8" s="1953"/>
      <c r="GTR8" s="1953"/>
      <c r="GTS8" s="1953"/>
      <c r="GTT8" s="1953"/>
      <c r="GTU8" s="1953"/>
      <c r="GTV8" s="1953"/>
      <c r="GTW8" s="1953"/>
      <c r="GTX8" s="1953"/>
      <c r="GTY8" s="1953"/>
      <c r="GTZ8" s="1953"/>
      <c r="GUA8" s="1953"/>
      <c r="GUB8" s="1953"/>
      <c r="GUC8" s="1953"/>
      <c r="GUD8" s="1953"/>
      <c r="GUE8" s="1953"/>
      <c r="GUF8" s="1953"/>
      <c r="GUG8" s="1953"/>
      <c r="GUH8" s="1953"/>
      <c r="GUI8" s="1953"/>
      <c r="GUJ8" s="1953"/>
      <c r="GUK8" s="1953"/>
      <c r="GUL8" s="1953"/>
      <c r="GUM8" s="1953"/>
      <c r="GUN8" s="1953"/>
      <c r="GUO8" s="1953"/>
      <c r="GUP8" s="1953"/>
      <c r="GUQ8" s="1953"/>
      <c r="GUR8" s="1953"/>
      <c r="GUS8" s="1953"/>
      <c r="GUT8" s="1953"/>
      <c r="GUU8" s="1953"/>
      <c r="GUV8" s="1953"/>
      <c r="GUW8" s="1953"/>
      <c r="GUX8" s="1953"/>
      <c r="GUY8" s="1953"/>
      <c r="GUZ8" s="1953"/>
      <c r="GVA8" s="1953"/>
      <c r="GVB8" s="1953"/>
      <c r="GVC8" s="1953"/>
      <c r="GVD8" s="1953"/>
      <c r="GVE8" s="1953"/>
      <c r="GVF8" s="1953"/>
      <c r="GVG8" s="1953"/>
      <c r="GVH8" s="1953"/>
      <c r="GVI8" s="1953"/>
      <c r="GVJ8" s="1953"/>
      <c r="GVK8" s="1953"/>
      <c r="GVL8" s="1953"/>
      <c r="GVM8" s="1953"/>
      <c r="GVN8" s="1953"/>
      <c r="GVO8" s="1953"/>
      <c r="GVP8" s="1953"/>
      <c r="GVQ8" s="1953"/>
      <c r="GVR8" s="1953"/>
      <c r="GVS8" s="1953"/>
      <c r="GVT8" s="1953"/>
      <c r="GVU8" s="1953"/>
      <c r="GVV8" s="1953"/>
      <c r="GVW8" s="1953"/>
      <c r="GVX8" s="1953"/>
      <c r="GVY8" s="1953"/>
      <c r="GVZ8" s="1953"/>
      <c r="GWA8" s="1953"/>
      <c r="GWB8" s="1953"/>
      <c r="GWC8" s="1953"/>
      <c r="GWD8" s="1953"/>
      <c r="GWE8" s="1953"/>
      <c r="GWF8" s="1953"/>
      <c r="GWG8" s="1953"/>
      <c r="GWH8" s="1953"/>
      <c r="GWI8" s="1953"/>
      <c r="GWJ8" s="1953"/>
      <c r="GWK8" s="1953"/>
      <c r="GWL8" s="1953"/>
      <c r="GWM8" s="1953"/>
      <c r="GWN8" s="1953"/>
      <c r="GWO8" s="1953"/>
      <c r="GWP8" s="1953"/>
      <c r="GWQ8" s="1953"/>
      <c r="GWR8" s="1953"/>
      <c r="GWS8" s="1953"/>
      <c r="GWT8" s="1953"/>
      <c r="GWU8" s="1953"/>
      <c r="GWV8" s="1953"/>
      <c r="GWW8" s="1953"/>
      <c r="GWX8" s="1953"/>
      <c r="GWY8" s="1953"/>
      <c r="GWZ8" s="1953"/>
      <c r="GXA8" s="1953"/>
      <c r="GXB8" s="1953"/>
      <c r="GXC8" s="1953"/>
      <c r="GXD8" s="1953"/>
      <c r="GXE8" s="1953"/>
      <c r="GXF8" s="1953"/>
      <c r="GXG8" s="1953"/>
      <c r="GXH8" s="1953"/>
      <c r="GXI8" s="1953"/>
      <c r="GXJ8" s="1953"/>
      <c r="GXK8" s="1953"/>
      <c r="GXL8" s="1953"/>
      <c r="GXM8" s="1953"/>
      <c r="GXN8" s="1953"/>
      <c r="GXO8" s="1953"/>
      <c r="GXP8" s="1953"/>
      <c r="GXQ8" s="1953"/>
      <c r="GXR8" s="1953"/>
      <c r="GXS8" s="1953"/>
      <c r="GXT8" s="1953"/>
      <c r="GXU8" s="1953"/>
      <c r="GXV8" s="1953"/>
      <c r="GXW8" s="1953"/>
      <c r="GXX8" s="1953"/>
      <c r="GXY8" s="1953"/>
      <c r="GXZ8" s="1953"/>
      <c r="GYA8" s="1953"/>
      <c r="GYB8" s="1953"/>
      <c r="GYC8" s="1953"/>
      <c r="GYD8" s="1953"/>
      <c r="GYE8" s="1953"/>
      <c r="GYF8" s="1953"/>
      <c r="GYG8" s="1953"/>
      <c r="GYH8" s="1953"/>
      <c r="GYI8" s="1953"/>
      <c r="GYJ8" s="1953"/>
      <c r="GYK8" s="1953"/>
      <c r="GYL8" s="1953"/>
      <c r="GYM8" s="1953"/>
      <c r="GYN8" s="1953"/>
      <c r="GYO8" s="1953"/>
      <c r="GYP8" s="1953"/>
      <c r="GYQ8" s="1953"/>
      <c r="GYR8" s="1953"/>
      <c r="GYS8" s="1953"/>
      <c r="GYT8" s="1953"/>
      <c r="GYU8" s="1953"/>
      <c r="GYV8" s="1953"/>
      <c r="GYW8" s="1953"/>
      <c r="GYX8" s="1953"/>
      <c r="GYY8" s="1953"/>
      <c r="GYZ8" s="1953"/>
      <c r="GZA8" s="1953"/>
      <c r="GZB8" s="1953"/>
      <c r="GZC8" s="1953"/>
      <c r="GZD8" s="1953"/>
      <c r="GZE8" s="1953"/>
      <c r="GZF8" s="1953"/>
      <c r="GZG8" s="1953"/>
      <c r="GZH8" s="1953"/>
      <c r="GZI8" s="1953"/>
      <c r="GZJ8" s="1953"/>
      <c r="GZK8" s="1953"/>
      <c r="GZL8" s="1953"/>
      <c r="GZM8" s="1953"/>
      <c r="GZN8" s="1953"/>
      <c r="GZO8" s="1953"/>
      <c r="GZP8" s="1953"/>
      <c r="GZQ8" s="1953"/>
      <c r="GZR8" s="1953"/>
      <c r="GZS8" s="1953"/>
      <c r="GZT8" s="1953"/>
      <c r="GZU8" s="1953"/>
      <c r="GZV8" s="1953"/>
      <c r="GZW8" s="1953"/>
      <c r="GZX8" s="1953"/>
      <c r="GZY8" s="1953"/>
      <c r="GZZ8" s="1953"/>
      <c r="HAA8" s="1953"/>
      <c r="HAB8" s="1953"/>
      <c r="HAC8" s="1953"/>
      <c r="HAD8" s="1953"/>
      <c r="HAE8" s="1953"/>
      <c r="HAF8" s="1953"/>
      <c r="HAG8" s="1953"/>
      <c r="HAH8" s="1953"/>
      <c r="HAI8" s="1953"/>
      <c r="HAJ8" s="1953"/>
      <c r="HAK8" s="1953"/>
      <c r="HAL8" s="1953"/>
      <c r="HAM8" s="1953"/>
      <c r="HAN8" s="1953"/>
      <c r="HAO8" s="1953"/>
      <c r="HAP8" s="1953"/>
      <c r="HAQ8" s="1953"/>
      <c r="HAR8" s="1953"/>
      <c r="HAS8" s="1953"/>
      <c r="HAT8" s="1953"/>
      <c r="HAU8" s="1953"/>
      <c r="HAV8" s="1953"/>
      <c r="HAW8" s="1953"/>
      <c r="HAX8" s="1953"/>
      <c r="HAY8" s="1953"/>
      <c r="HAZ8" s="1953"/>
      <c r="HBA8" s="1953"/>
      <c r="HBB8" s="1953"/>
      <c r="HBC8" s="1953"/>
      <c r="HBD8" s="1953"/>
      <c r="HBE8" s="1953"/>
      <c r="HBF8" s="1953"/>
      <c r="HBG8" s="1953"/>
      <c r="HBH8" s="1953"/>
      <c r="HBI8" s="1953"/>
      <c r="HBJ8" s="1953"/>
      <c r="HBK8" s="1953"/>
      <c r="HBL8" s="1953"/>
      <c r="HBM8" s="1953"/>
      <c r="HBN8" s="1953"/>
      <c r="HBO8" s="1953"/>
      <c r="HBP8" s="1953"/>
      <c r="HBQ8" s="1953"/>
      <c r="HBR8" s="1953"/>
      <c r="HBS8" s="1953"/>
      <c r="HBT8" s="1953"/>
      <c r="HBU8" s="1953"/>
      <c r="HBV8" s="1953"/>
      <c r="HBW8" s="1953"/>
      <c r="HBX8" s="1953"/>
      <c r="HBY8" s="1953"/>
      <c r="HBZ8" s="1953"/>
      <c r="HCA8" s="1953"/>
      <c r="HCB8" s="1953"/>
      <c r="HCC8" s="1953"/>
      <c r="HCD8" s="1953"/>
      <c r="HCE8" s="1953"/>
      <c r="HCF8" s="1953"/>
      <c r="HCG8" s="1953"/>
      <c r="HCH8" s="1953"/>
      <c r="HCI8" s="1953"/>
      <c r="HCJ8" s="1953"/>
      <c r="HCK8" s="1953"/>
      <c r="HCL8" s="1953"/>
      <c r="HCM8" s="1953"/>
      <c r="HCN8" s="1953"/>
      <c r="HCO8" s="1953"/>
      <c r="HCP8" s="1953"/>
      <c r="HCQ8" s="1953"/>
      <c r="HCR8" s="1953"/>
      <c r="HCS8" s="1953"/>
      <c r="HCT8" s="1953"/>
      <c r="HCU8" s="1953"/>
      <c r="HCV8" s="1953"/>
      <c r="HCW8" s="1953"/>
      <c r="HCX8" s="1953"/>
      <c r="HCY8" s="1953"/>
      <c r="HCZ8" s="1953"/>
      <c r="HDA8" s="1953"/>
      <c r="HDB8" s="1953"/>
      <c r="HDC8" s="1953"/>
      <c r="HDD8" s="1953"/>
      <c r="HDE8" s="1953"/>
      <c r="HDF8" s="1953"/>
      <c r="HDG8" s="1953"/>
      <c r="HDH8" s="1953"/>
      <c r="HDI8" s="1953"/>
      <c r="HDJ8" s="1953"/>
      <c r="HDK8" s="1953"/>
      <c r="HDL8" s="1953"/>
      <c r="HDM8" s="1953"/>
      <c r="HDN8" s="1953"/>
      <c r="HDO8" s="1953"/>
      <c r="HDP8" s="1953"/>
      <c r="HDQ8" s="1953"/>
      <c r="HDR8" s="1953"/>
      <c r="HDS8" s="1953"/>
      <c r="HDT8" s="1953"/>
      <c r="HDU8" s="1953"/>
      <c r="HDV8" s="1953"/>
      <c r="HDW8" s="1953"/>
      <c r="HDX8" s="1953"/>
      <c r="HDY8" s="1953"/>
      <c r="HDZ8" s="1953"/>
      <c r="HEA8" s="1953"/>
      <c r="HEB8" s="1953"/>
      <c r="HEC8" s="1953"/>
      <c r="HED8" s="1953"/>
      <c r="HEE8" s="1953"/>
      <c r="HEF8" s="1953"/>
      <c r="HEG8" s="1953"/>
      <c r="HEH8" s="1953"/>
      <c r="HEI8" s="1953"/>
      <c r="HEJ8" s="1953"/>
      <c r="HEK8" s="1953"/>
      <c r="HEL8" s="1953"/>
      <c r="HEM8" s="1953"/>
      <c r="HEN8" s="1953"/>
      <c r="HEO8" s="1953"/>
      <c r="HEP8" s="1953"/>
      <c r="HEQ8" s="1953"/>
      <c r="HER8" s="1953"/>
      <c r="HES8" s="1953"/>
      <c r="HET8" s="1953"/>
      <c r="HEU8" s="1953"/>
      <c r="HEV8" s="1953"/>
      <c r="HEW8" s="1953"/>
      <c r="HEX8" s="1953"/>
      <c r="HEY8" s="1953"/>
      <c r="HEZ8" s="1953"/>
      <c r="HFA8" s="1953"/>
      <c r="HFB8" s="1953"/>
      <c r="HFC8" s="1953"/>
      <c r="HFD8" s="1953"/>
      <c r="HFE8" s="1953"/>
      <c r="HFF8" s="1953"/>
      <c r="HFG8" s="1953"/>
      <c r="HFH8" s="1953"/>
      <c r="HFI8" s="1953"/>
      <c r="HFJ8" s="1953"/>
      <c r="HFK8" s="1953"/>
      <c r="HFL8" s="1953"/>
      <c r="HFM8" s="1953"/>
      <c r="HFN8" s="1953"/>
      <c r="HFO8" s="1953"/>
      <c r="HFP8" s="1953"/>
      <c r="HFQ8" s="1953"/>
      <c r="HFR8" s="1953"/>
      <c r="HFS8" s="1953"/>
      <c r="HFT8" s="1953"/>
      <c r="HFU8" s="1953"/>
      <c r="HFV8" s="1953"/>
      <c r="HFW8" s="1953"/>
      <c r="HFX8" s="1953"/>
      <c r="HFY8" s="1953"/>
      <c r="HFZ8" s="1953"/>
      <c r="HGA8" s="1953"/>
      <c r="HGB8" s="1953"/>
      <c r="HGC8" s="1953"/>
      <c r="HGD8" s="1953"/>
      <c r="HGE8" s="1953"/>
      <c r="HGF8" s="1953"/>
      <c r="HGG8" s="1953"/>
      <c r="HGH8" s="1953"/>
      <c r="HGI8" s="1953"/>
      <c r="HGJ8" s="1953"/>
      <c r="HGK8" s="1953"/>
      <c r="HGL8" s="1953"/>
      <c r="HGM8" s="1953"/>
      <c r="HGN8" s="1953"/>
      <c r="HGO8" s="1953"/>
      <c r="HGP8" s="1953"/>
      <c r="HGQ8" s="1953"/>
      <c r="HGR8" s="1953"/>
      <c r="HGS8" s="1953"/>
      <c r="HGT8" s="1953"/>
      <c r="HGU8" s="1953"/>
      <c r="HGV8" s="1953"/>
      <c r="HGW8" s="1953"/>
      <c r="HGX8" s="1953"/>
      <c r="HGY8" s="1953"/>
      <c r="HGZ8" s="1953"/>
      <c r="HHA8" s="1953"/>
      <c r="HHB8" s="1953"/>
      <c r="HHC8" s="1953"/>
      <c r="HHD8" s="1953"/>
      <c r="HHE8" s="1953"/>
      <c r="HHF8" s="1953"/>
      <c r="HHG8" s="1953"/>
      <c r="HHH8" s="1953"/>
      <c r="HHI8" s="1953"/>
      <c r="HHJ8" s="1953"/>
      <c r="HHK8" s="1953"/>
      <c r="HHL8" s="1953"/>
      <c r="HHM8" s="1953"/>
      <c r="HHN8" s="1953"/>
      <c r="HHO8" s="1953"/>
      <c r="HHP8" s="1953"/>
      <c r="HHQ8" s="1953"/>
      <c r="HHR8" s="1953"/>
      <c r="HHS8" s="1953"/>
      <c r="HHT8" s="1953"/>
      <c r="HHU8" s="1953"/>
      <c r="HHV8" s="1953"/>
      <c r="HHW8" s="1953"/>
      <c r="HHX8" s="1953"/>
      <c r="HHY8" s="1953"/>
      <c r="HHZ8" s="1953"/>
      <c r="HIA8" s="1953"/>
      <c r="HIB8" s="1953"/>
      <c r="HIC8" s="1953"/>
      <c r="HID8" s="1953"/>
      <c r="HIE8" s="1953"/>
      <c r="HIF8" s="1953"/>
      <c r="HIG8" s="1953"/>
      <c r="HIH8" s="1953"/>
      <c r="HII8" s="1953"/>
      <c r="HIJ8" s="1953"/>
      <c r="HIK8" s="1953"/>
      <c r="HIL8" s="1953"/>
      <c r="HIM8" s="1953"/>
      <c r="HIN8" s="1953"/>
      <c r="HIO8" s="1953"/>
      <c r="HIP8" s="1953"/>
      <c r="HIQ8" s="1953"/>
      <c r="HIR8" s="1953"/>
      <c r="HIS8" s="1953"/>
      <c r="HIT8" s="1953"/>
      <c r="HIU8" s="1953"/>
      <c r="HIV8" s="1953"/>
      <c r="HIW8" s="1953"/>
      <c r="HIX8" s="1953"/>
      <c r="HIY8" s="1953"/>
      <c r="HIZ8" s="1953"/>
      <c r="HJA8" s="1953"/>
      <c r="HJB8" s="1953"/>
      <c r="HJC8" s="1953"/>
      <c r="HJD8" s="1953"/>
      <c r="HJE8" s="1953"/>
      <c r="HJF8" s="1953"/>
      <c r="HJG8" s="1953"/>
      <c r="HJH8" s="1953"/>
      <c r="HJI8" s="1953"/>
      <c r="HJJ8" s="1953"/>
      <c r="HJK8" s="1953"/>
      <c r="HJL8" s="1953"/>
      <c r="HJM8" s="1953"/>
      <c r="HJN8" s="1953"/>
      <c r="HJO8" s="1953"/>
      <c r="HJP8" s="1953"/>
      <c r="HJQ8" s="1953"/>
      <c r="HJR8" s="1953"/>
      <c r="HJS8" s="1953"/>
      <c r="HJT8" s="1953"/>
      <c r="HJU8" s="1953"/>
      <c r="HJV8" s="1953"/>
      <c r="HJW8" s="1953"/>
      <c r="HJX8" s="1953"/>
      <c r="HJY8" s="1953"/>
      <c r="HJZ8" s="1953"/>
      <c r="HKA8" s="1953"/>
      <c r="HKB8" s="1953"/>
      <c r="HKC8" s="1953"/>
      <c r="HKD8" s="1953"/>
      <c r="HKE8" s="1953"/>
      <c r="HKF8" s="1953"/>
      <c r="HKG8" s="1953"/>
      <c r="HKH8" s="1953"/>
      <c r="HKI8" s="1953"/>
      <c r="HKJ8" s="1953"/>
      <c r="HKK8" s="1953"/>
      <c r="HKL8" s="1953"/>
      <c r="HKM8" s="1953"/>
      <c r="HKN8" s="1953"/>
      <c r="HKO8" s="1953"/>
      <c r="HKP8" s="1953"/>
      <c r="HKQ8" s="1953"/>
      <c r="HKR8" s="1953"/>
      <c r="HKS8" s="1953"/>
      <c r="HKT8" s="1953"/>
      <c r="HKU8" s="1953"/>
      <c r="HKV8" s="1953"/>
      <c r="HKW8" s="1953"/>
      <c r="HKX8" s="1953"/>
      <c r="HKY8" s="1953"/>
      <c r="HKZ8" s="1953"/>
      <c r="HLA8" s="1953"/>
      <c r="HLB8" s="1953"/>
      <c r="HLC8" s="1953"/>
      <c r="HLD8" s="1953"/>
      <c r="HLE8" s="1953"/>
      <c r="HLF8" s="1953"/>
      <c r="HLG8" s="1953"/>
      <c r="HLH8" s="1953"/>
      <c r="HLI8" s="1953"/>
      <c r="HLJ8" s="1953"/>
      <c r="HLK8" s="1953"/>
      <c r="HLL8" s="1953"/>
      <c r="HLM8" s="1953"/>
      <c r="HLN8" s="1953"/>
      <c r="HLO8" s="1953"/>
      <c r="HLP8" s="1953"/>
      <c r="HLQ8" s="1953"/>
      <c r="HLR8" s="1953"/>
      <c r="HLS8" s="1953"/>
      <c r="HLT8" s="1953"/>
      <c r="HLU8" s="1953"/>
      <c r="HLV8" s="1953"/>
      <c r="HLW8" s="1953"/>
      <c r="HLX8" s="1953"/>
      <c r="HLY8" s="1953"/>
      <c r="HLZ8" s="1953"/>
      <c r="HMA8" s="1953"/>
      <c r="HMB8" s="1953"/>
      <c r="HMC8" s="1953"/>
      <c r="HMD8" s="1953"/>
      <c r="HME8" s="1953"/>
      <c r="HMF8" s="1953"/>
      <c r="HMG8" s="1953"/>
      <c r="HMH8" s="1953"/>
      <c r="HMI8" s="1953"/>
      <c r="HMJ8" s="1953"/>
      <c r="HMK8" s="1953"/>
      <c r="HML8" s="1953"/>
      <c r="HMM8" s="1953"/>
      <c r="HMN8" s="1953"/>
      <c r="HMO8" s="1953"/>
      <c r="HMP8" s="1953"/>
      <c r="HMQ8" s="1953"/>
      <c r="HMR8" s="1953"/>
      <c r="HMS8" s="1953"/>
      <c r="HMT8" s="1953"/>
      <c r="HMU8" s="1953"/>
      <c r="HMV8" s="1953"/>
      <c r="HMW8" s="1953"/>
      <c r="HMX8" s="1953"/>
      <c r="HMY8" s="1953"/>
      <c r="HMZ8" s="1953"/>
      <c r="HNA8" s="1953"/>
      <c r="HNB8" s="1953"/>
      <c r="HNC8" s="1953"/>
      <c r="HND8" s="1953"/>
      <c r="HNE8" s="1953"/>
      <c r="HNF8" s="1953"/>
      <c r="HNG8" s="1953"/>
      <c r="HNH8" s="1953"/>
      <c r="HNI8" s="1953"/>
      <c r="HNJ8" s="1953"/>
      <c r="HNK8" s="1953"/>
      <c r="HNL8" s="1953"/>
      <c r="HNM8" s="1953"/>
      <c r="HNN8" s="1953"/>
      <c r="HNO8" s="1953"/>
      <c r="HNP8" s="1953"/>
      <c r="HNQ8" s="1953"/>
      <c r="HNR8" s="1953"/>
      <c r="HNS8" s="1953"/>
      <c r="HNT8" s="1953"/>
      <c r="HNU8" s="1953"/>
      <c r="HNV8" s="1953"/>
      <c r="HNW8" s="1953"/>
      <c r="HNX8" s="1953"/>
      <c r="HNY8" s="1953"/>
      <c r="HNZ8" s="1953"/>
      <c r="HOA8" s="1953"/>
      <c r="HOB8" s="1953"/>
      <c r="HOC8" s="1953"/>
      <c r="HOD8" s="1953"/>
      <c r="HOE8" s="1953"/>
      <c r="HOF8" s="1953"/>
      <c r="HOG8" s="1953"/>
      <c r="HOH8" s="1953"/>
      <c r="HOI8" s="1953"/>
      <c r="HOJ8" s="1953"/>
      <c r="HOK8" s="1953"/>
      <c r="HOL8" s="1953"/>
      <c r="HOM8" s="1953"/>
      <c r="HON8" s="1953"/>
      <c r="HOO8" s="1953"/>
      <c r="HOP8" s="1953"/>
      <c r="HOQ8" s="1953"/>
      <c r="HOR8" s="1953"/>
      <c r="HOS8" s="1953"/>
      <c r="HOT8" s="1953"/>
      <c r="HOU8" s="1953"/>
      <c r="HOV8" s="1953"/>
      <c r="HOW8" s="1953"/>
      <c r="HOX8" s="1953"/>
      <c r="HOY8" s="1953"/>
      <c r="HOZ8" s="1953"/>
      <c r="HPA8" s="1953"/>
      <c r="HPB8" s="1953"/>
      <c r="HPC8" s="1953"/>
      <c r="HPD8" s="1953"/>
      <c r="HPE8" s="1953"/>
      <c r="HPF8" s="1953"/>
      <c r="HPG8" s="1953"/>
      <c r="HPH8" s="1953"/>
      <c r="HPI8" s="1953"/>
      <c r="HPJ8" s="1953"/>
      <c r="HPK8" s="1953"/>
      <c r="HPL8" s="1953"/>
      <c r="HPM8" s="1953"/>
      <c r="HPN8" s="1953"/>
      <c r="HPO8" s="1953"/>
      <c r="HPP8" s="1953"/>
      <c r="HPQ8" s="1953"/>
      <c r="HPR8" s="1953"/>
      <c r="HPS8" s="1953"/>
      <c r="HPT8" s="1953"/>
      <c r="HPU8" s="1953"/>
      <c r="HPV8" s="1953"/>
      <c r="HPW8" s="1953"/>
      <c r="HPX8" s="1953"/>
      <c r="HPY8" s="1953"/>
      <c r="HPZ8" s="1953"/>
      <c r="HQA8" s="1953"/>
      <c r="HQB8" s="1953"/>
      <c r="HQC8" s="1953"/>
      <c r="HQD8" s="1953"/>
      <c r="HQE8" s="1953"/>
      <c r="HQF8" s="1953"/>
      <c r="HQG8" s="1953"/>
      <c r="HQH8" s="1953"/>
      <c r="HQI8" s="1953"/>
      <c r="HQJ8" s="1953"/>
      <c r="HQK8" s="1953"/>
      <c r="HQL8" s="1953"/>
      <c r="HQM8" s="1953"/>
      <c r="HQN8" s="1953"/>
      <c r="HQO8" s="1953"/>
      <c r="HQP8" s="1953"/>
      <c r="HQQ8" s="1953"/>
      <c r="HQR8" s="1953"/>
      <c r="HQS8" s="1953"/>
      <c r="HQT8" s="1953"/>
      <c r="HQU8" s="1953"/>
      <c r="HQV8" s="1953"/>
      <c r="HQW8" s="1953"/>
      <c r="HQX8" s="1953"/>
      <c r="HQY8" s="1953"/>
      <c r="HQZ8" s="1953"/>
      <c r="HRA8" s="1953"/>
      <c r="HRB8" s="1953"/>
      <c r="HRC8" s="1953"/>
      <c r="HRD8" s="1953"/>
      <c r="HRE8" s="1953"/>
      <c r="HRF8" s="1953"/>
      <c r="HRG8" s="1953"/>
      <c r="HRH8" s="1953"/>
      <c r="HRI8" s="1953"/>
      <c r="HRJ8" s="1953"/>
      <c r="HRK8" s="1953"/>
      <c r="HRL8" s="1953"/>
      <c r="HRM8" s="1953"/>
      <c r="HRN8" s="1953"/>
      <c r="HRO8" s="1953"/>
      <c r="HRP8" s="1953"/>
      <c r="HRQ8" s="1953"/>
      <c r="HRR8" s="1953"/>
      <c r="HRS8" s="1953"/>
      <c r="HRT8" s="1953"/>
      <c r="HRU8" s="1953"/>
      <c r="HRV8" s="1953"/>
      <c r="HRW8" s="1953"/>
      <c r="HRX8" s="1953"/>
      <c r="HRY8" s="1953"/>
      <c r="HRZ8" s="1953"/>
      <c r="HSA8" s="1953"/>
      <c r="HSB8" s="1953"/>
      <c r="HSC8" s="1953"/>
      <c r="HSD8" s="1953"/>
      <c r="HSE8" s="1953"/>
      <c r="HSF8" s="1953"/>
      <c r="HSG8" s="1953"/>
      <c r="HSH8" s="1953"/>
      <c r="HSI8" s="1953"/>
      <c r="HSJ8" s="1953"/>
      <c r="HSK8" s="1953"/>
      <c r="HSL8" s="1953"/>
      <c r="HSM8" s="1953"/>
      <c r="HSN8" s="1953"/>
      <c r="HSO8" s="1953"/>
      <c r="HSP8" s="1953"/>
      <c r="HSQ8" s="1953"/>
      <c r="HSR8" s="1953"/>
      <c r="HSS8" s="1953"/>
      <c r="HST8" s="1953"/>
      <c r="HSU8" s="1953"/>
      <c r="HSV8" s="1953"/>
      <c r="HSW8" s="1953"/>
      <c r="HSX8" s="1953"/>
      <c r="HSY8" s="1953"/>
      <c r="HSZ8" s="1953"/>
      <c r="HTA8" s="1953"/>
      <c r="HTB8" s="1953"/>
      <c r="HTC8" s="1953"/>
      <c r="HTD8" s="1953"/>
      <c r="HTE8" s="1953"/>
      <c r="HTF8" s="1953"/>
      <c r="HTG8" s="1953"/>
      <c r="HTH8" s="1953"/>
      <c r="HTI8" s="1953"/>
      <c r="HTJ8" s="1953"/>
      <c r="HTK8" s="1953"/>
      <c r="HTL8" s="1953"/>
      <c r="HTM8" s="1953"/>
      <c r="HTN8" s="1953"/>
      <c r="HTO8" s="1953"/>
      <c r="HTP8" s="1953"/>
      <c r="HTQ8" s="1953"/>
      <c r="HTR8" s="1953"/>
      <c r="HTS8" s="1953"/>
      <c r="HTT8" s="1953"/>
      <c r="HTU8" s="1953"/>
      <c r="HTV8" s="1953"/>
      <c r="HTW8" s="1953"/>
      <c r="HTX8" s="1953"/>
      <c r="HTY8" s="1953"/>
      <c r="HTZ8" s="1953"/>
      <c r="HUA8" s="1953"/>
      <c r="HUB8" s="1953"/>
      <c r="HUC8" s="1953"/>
      <c r="HUD8" s="1953"/>
      <c r="HUE8" s="1953"/>
      <c r="HUF8" s="1953"/>
      <c r="HUG8" s="1953"/>
      <c r="HUH8" s="1953"/>
      <c r="HUI8" s="1953"/>
      <c r="HUJ8" s="1953"/>
      <c r="HUK8" s="1953"/>
      <c r="HUL8" s="1953"/>
      <c r="HUM8" s="1953"/>
      <c r="HUN8" s="1953"/>
      <c r="HUO8" s="1953"/>
      <c r="HUP8" s="1953"/>
      <c r="HUQ8" s="1953"/>
      <c r="HUR8" s="1953"/>
      <c r="HUS8" s="1953"/>
      <c r="HUT8" s="1953"/>
      <c r="HUU8" s="1953"/>
      <c r="HUV8" s="1953"/>
      <c r="HUW8" s="1953"/>
      <c r="HUX8" s="1953"/>
      <c r="HUY8" s="1953"/>
      <c r="HUZ8" s="1953"/>
      <c r="HVA8" s="1953"/>
      <c r="HVB8" s="1953"/>
      <c r="HVC8" s="1953"/>
      <c r="HVD8" s="1953"/>
      <c r="HVE8" s="1953"/>
      <c r="HVF8" s="1953"/>
      <c r="HVG8" s="1953"/>
      <c r="HVH8" s="1953"/>
      <c r="HVI8" s="1953"/>
      <c r="HVJ8" s="1953"/>
      <c r="HVK8" s="1953"/>
      <c r="HVL8" s="1953"/>
      <c r="HVM8" s="1953"/>
      <c r="HVN8" s="1953"/>
      <c r="HVO8" s="1953"/>
      <c r="HVP8" s="1953"/>
      <c r="HVQ8" s="1953"/>
      <c r="HVR8" s="1953"/>
      <c r="HVS8" s="1953"/>
      <c r="HVT8" s="1953"/>
      <c r="HVU8" s="1953"/>
      <c r="HVV8" s="1953"/>
      <c r="HVW8" s="1953"/>
      <c r="HVX8" s="1953"/>
      <c r="HVY8" s="1953"/>
      <c r="HVZ8" s="1953"/>
      <c r="HWA8" s="1953"/>
      <c r="HWB8" s="1953"/>
      <c r="HWC8" s="1953"/>
      <c r="HWD8" s="1953"/>
      <c r="HWE8" s="1953"/>
      <c r="HWF8" s="1953"/>
      <c r="HWG8" s="1953"/>
      <c r="HWH8" s="1953"/>
      <c r="HWI8" s="1953"/>
      <c r="HWJ8" s="1953"/>
      <c r="HWK8" s="1953"/>
      <c r="HWL8" s="1953"/>
      <c r="HWM8" s="1953"/>
      <c r="HWN8" s="1953"/>
      <c r="HWO8" s="1953"/>
      <c r="HWP8" s="1953"/>
      <c r="HWQ8" s="1953"/>
      <c r="HWR8" s="1953"/>
      <c r="HWS8" s="1953"/>
      <c r="HWT8" s="1953"/>
      <c r="HWU8" s="1953"/>
      <c r="HWV8" s="1953"/>
      <c r="HWW8" s="1953"/>
      <c r="HWX8" s="1953"/>
      <c r="HWY8" s="1953"/>
      <c r="HWZ8" s="1953"/>
      <c r="HXA8" s="1953"/>
      <c r="HXB8" s="1953"/>
      <c r="HXC8" s="1953"/>
      <c r="HXD8" s="1953"/>
      <c r="HXE8" s="1953"/>
      <c r="HXF8" s="1953"/>
      <c r="HXG8" s="1953"/>
      <c r="HXH8" s="1953"/>
      <c r="HXI8" s="1953"/>
      <c r="HXJ8" s="1953"/>
      <c r="HXK8" s="1953"/>
      <c r="HXL8" s="1953"/>
      <c r="HXM8" s="1953"/>
      <c r="HXN8" s="1953"/>
      <c r="HXO8" s="1953"/>
      <c r="HXP8" s="1953"/>
      <c r="HXQ8" s="1953"/>
      <c r="HXR8" s="1953"/>
      <c r="HXS8" s="1953"/>
      <c r="HXT8" s="1953"/>
      <c r="HXU8" s="1953"/>
      <c r="HXV8" s="1953"/>
      <c r="HXW8" s="1953"/>
      <c r="HXX8" s="1953"/>
      <c r="HXY8" s="1953"/>
      <c r="HXZ8" s="1953"/>
      <c r="HYA8" s="1953"/>
      <c r="HYB8" s="1953"/>
      <c r="HYC8" s="1953"/>
      <c r="HYD8" s="1953"/>
      <c r="HYE8" s="1953"/>
      <c r="HYF8" s="1953"/>
      <c r="HYG8" s="1953"/>
      <c r="HYH8" s="1953"/>
      <c r="HYI8" s="1953"/>
      <c r="HYJ8" s="1953"/>
      <c r="HYK8" s="1953"/>
      <c r="HYL8" s="1953"/>
      <c r="HYM8" s="1953"/>
      <c r="HYN8" s="1953"/>
      <c r="HYO8" s="1953"/>
      <c r="HYP8" s="1953"/>
      <c r="HYQ8" s="1953"/>
      <c r="HYR8" s="1953"/>
      <c r="HYS8" s="1953"/>
      <c r="HYT8" s="1953"/>
      <c r="HYU8" s="1953"/>
      <c r="HYV8" s="1953"/>
      <c r="HYW8" s="1953"/>
      <c r="HYX8" s="1953"/>
      <c r="HYY8" s="1953"/>
      <c r="HYZ8" s="1953"/>
      <c r="HZA8" s="1953"/>
      <c r="HZB8" s="1953"/>
      <c r="HZC8" s="1953"/>
      <c r="HZD8" s="1953"/>
      <c r="HZE8" s="1953"/>
      <c r="HZF8" s="1953"/>
      <c r="HZG8" s="1953"/>
      <c r="HZH8" s="1953"/>
      <c r="HZI8" s="1953"/>
      <c r="HZJ8" s="1953"/>
      <c r="HZK8" s="1953"/>
      <c r="HZL8" s="1953"/>
      <c r="HZM8" s="1953"/>
      <c r="HZN8" s="1953"/>
      <c r="HZO8" s="1953"/>
      <c r="HZP8" s="1953"/>
      <c r="HZQ8" s="1953"/>
      <c r="HZR8" s="1953"/>
      <c r="HZS8" s="1953"/>
      <c r="HZT8" s="1953"/>
      <c r="HZU8" s="1953"/>
      <c r="HZV8" s="1953"/>
      <c r="HZW8" s="1953"/>
      <c r="HZX8" s="1953"/>
      <c r="HZY8" s="1953"/>
      <c r="HZZ8" s="1953"/>
      <c r="IAA8" s="1953"/>
      <c r="IAB8" s="1953"/>
      <c r="IAC8" s="1953"/>
      <c r="IAD8" s="1953"/>
      <c r="IAE8" s="1953"/>
      <c r="IAF8" s="1953"/>
      <c r="IAG8" s="1953"/>
      <c r="IAH8" s="1953"/>
      <c r="IAI8" s="1953"/>
      <c r="IAJ8" s="1953"/>
      <c r="IAK8" s="1953"/>
      <c r="IAL8" s="1953"/>
      <c r="IAM8" s="1953"/>
      <c r="IAN8" s="1953"/>
      <c r="IAO8" s="1953"/>
      <c r="IAP8" s="1953"/>
      <c r="IAQ8" s="1953"/>
      <c r="IAR8" s="1953"/>
      <c r="IAS8" s="1953"/>
      <c r="IAT8" s="1953"/>
      <c r="IAU8" s="1953"/>
      <c r="IAV8" s="1953"/>
      <c r="IAW8" s="1953"/>
      <c r="IAX8" s="1953"/>
      <c r="IAY8" s="1953"/>
      <c r="IAZ8" s="1953"/>
      <c r="IBA8" s="1953"/>
      <c r="IBB8" s="1953"/>
      <c r="IBC8" s="1953"/>
      <c r="IBD8" s="1953"/>
      <c r="IBE8" s="1953"/>
      <c r="IBF8" s="1953"/>
      <c r="IBG8" s="1953"/>
      <c r="IBH8" s="1953"/>
      <c r="IBI8" s="1953"/>
      <c r="IBJ8" s="1953"/>
      <c r="IBK8" s="1953"/>
      <c r="IBL8" s="1953"/>
      <c r="IBM8" s="1953"/>
      <c r="IBN8" s="1953"/>
      <c r="IBO8" s="1953"/>
      <c r="IBP8" s="1953"/>
      <c r="IBQ8" s="1953"/>
      <c r="IBR8" s="1953"/>
      <c r="IBS8" s="1953"/>
      <c r="IBT8" s="1953"/>
      <c r="IBU8" s="1953"/>
      <c r="IBV8" s="1953"/>
      <c r="IBW8" s="1953"/>
      <c r="IBX8" s="1953"/>
      <c r="IBY8" s="1953"/>
      <c r="IBZ8" s="1953"/>
      <c r="ICA8" s="1953"/>
      <c r="ICB8" s="1953"/>
      <c r="ICC8" s="1953"/>
      <c r="ICD8" s="1953"/>
      <c r="ICE8" s="1953"/>
      <c r="ICF8" s="1953"/>
      <c r="ICG8" s="1953"/>
      <c r="ICH8" s="1953"/>
      <c r="ICI8" s="1953"/>
      <c r="ICJ8" s="1953"/>
      <c r="ICK8" s="1953"/>
      <c r="ICL8" s="1953"/>
      <c r="ICM8" s="1953"/>
      <c r="ICN8" s="1953"/>
      <c r="ICO8" s="1953"/>
      <c r="ICP8" s="1953"/>
      <c r="ICQ8" s="1953"/>
      <c r="ICR8" s="1953"/>
      <c r="ICS8" s="1953"/>
      <c r="ICT8" s="1953"/>
      <c r="ICU8" s="1953"/>
      <c r="ICV8" s="1953"/>
      <c r="ICW8" s="1953"/>
      <c r="ICX8" s="1953"/>
      <c r="ICY8" s="1953"/>
      <c r="ICZ8" s="1953"/>
      <c r="IDA8" s="1953"/>
      <c r="IDB8" s="1953"/>
      <c r="IDC8" s="1953"/>
      <c r="IDD8" s="1953"/>
      <c r="IDE8" s="1953"/>
      <c r="IDF8" s="1953"/>
      <c r="IDG8" s="1953"/>
      <c r="IDH8" s="1953"/>
      <c r="IDI8" s="1953"/>
      <c r="IDJ8" s="1953"/>
      <c r="IDK8" s="1953"/>
      <c r="IDL8" s="1953"/>
      <c r="IDM8" s="1953"/>
      <c r="IDN8" s="1953"/>
      <c r="IDO8" s="1953"/>
      <c r="IDP8" s="1953"/>
      <c r="IDQ8" s="1953"/>
      <c r="IDR8" s="1953"/>
      <c r="IDS8" s="1953"/>
      <c r="IDT8" s="1953"/>
      <c r="IDU8" s="1953"/>
      <c r="IDV8" s="1953"/>
      <c r="IDW8" s="1953"/>
      <c r="IDX8" s="1953"/>
      <c r="IDY8" s="1953"/>
      <c r="IDZ8" s="1953"/>
      <c r="IEA8" s="1953"/>
      <c r="IEB8" s="1953"/>
      <c r="IEC8" s="1953"/>
      <c r="IED8" s="1953"/>
      <c r="IEE8" s="1953"/>
      <c r="IEF8" s="1953"/>
      <c r="IEG8" s="1953"/>
      <c r="IEH8" s="1953"/>
      <c r="IEI8" s="1953"/>
      <c r="IEJ8" s="1953"/>
      <c r="IEK8" s="1953"/>
      <c r="IEL8" s="1953"/>
      <c r="IEM8" s="1953"/>
      <c r="IEN8" s="1953"/>
      <c r="IEO8" s="1953"/>
      <c r="IEP8" s="1953"/>
      <c r="IEQ8" s="1953"/>
      <c r="IER8" s="1953"/>
      <c r="IES8" s="1953"/>
      <c r="IET8" s="1953"/>
      <c r="IEU8" s="1953"/>
      <c r="IEV8" s="1953"/>
      <c r="IEW8" s="1953"/>
      <c r="IEX8" s="1953"/>
      <c r="IEY8" s="1953"/>
      <c r="IEZ8" s="1953"/>
      <c r="IFA8" s="1953"/>
      <c r="IFB8" s="1953"/>
      <c r="IFC8" s="1953"/>
      <c r="IFD8" s="1953"/>
      <c r="IFE8" s="1953"/>
      <c r="IFF8" s="1953"/>
      <c r="IFG8" s="1953"/>
      <c r="IFH8" s="1953"/>
      <c r="IFI8" s="1953"/>
      <c r="IFJ8" s="1953"/>
      <c r="IFK8" s="1953"/>
      <c r="IFL8" s="1953"/>
      <c r="IFM8" s="1953"/>
      <c r="IFN8" s="1953"/>
      <c r="IFO8" s="1953"/>
      <c r="IFP8" s="1953"/>
      <c r="IFQ8" s="1953"/>
      <c r="IFR8" s="1953"/>
      <c r="IFS8" s="1953"/>
      <c r="IFT8" s="1953"/>
      <c r="IFU8" s="1953"/>
      <c r="IFV8" s="1953"/>
      <c r="IFW8" s="1953"/>
      <c r="IFX8" s="1953"/>
      <c r="IFY8" s="1953"/>
      <c r="IFZ8" s="1953"/>
      <c r="IGA8" s="1953"/>
      <c r="IGB8" s="1953"/>
      <c r="IGC8" s="1953"/>
      <c r="IGD8" s="1953"/>
      <c r="IGE8" s="1953"/>
      <c r="IGF8" s="1953"/>
      <c r="IGG8" s="1953"/>
      <c r="IGH8" s="1953"/>
      <c r="IGI8" s="1953"/>
      <c r="IGJ8" s="1953"/>
      <c r="IGK8" s="1953"/>
      <c r="IGL8" s="1953"/>
      <c r="IGM8" s="1953"/>
      <c r="IGN8" s="1953"/>
      <c r="IGO8" s="1953"/>
      <c r="IGP8" s="1953"/>
      <c r="IGQ8" s="1953"/>
      <c r="IGR8" s="1953"/>
      <c r="IGS8" s="1953"/>
      <c r="IGT8" s="1953"/>
      <c r="IGU8" s="1953"/>
      <c r="IGV8" s="1953"/>
      <c r="IGW8" s="1953"/>
      <c r="IGX8" s="1953"/>
      <c r="IGY8" s="1953"/>
      <c r="IGZ8" s="1953"/>
      <c r="IHA8" s="1953"/>
      <c r="IHB8" s="1953"/>
      <c r="IHC8" s="1953"/>
      <c r="IHD8" s="1953"/>
      <c r="IHE8" s="1953"/>
      <c r="IHF8" s="1953"/>
      <c r="IHG8" s="1953"/>
      <c r="IHH8" s="1953"/>
      <c r="IHI8" s="1953"/>
      <c r="IHJ8" s="1953"/>
      <c r="IHK8" s="1953"/>
      <c r="IHL8" s="1953"/>
      <c r="IHM8" s="1953"/>
      <c r="IHN8" s="1953"/>
      <c r="IHO8" s="1953"/>
      <c r="IHP8" s="1953"/>
      <c r="IHQ8" s="1953"/>
      <c r="IHR8" s="1953"/>
      <c r="IHS8" s="1953"/>
      <c r="IHT8" s="1953"/>
      <c r="IHU8" s="1953"/>
      <c r="IHV8" s="1953"/>
      <c r="IHW8" s="1953"/>
      <c r="IHX8" s="1953"/>
      <c r="IHY8" s="1953"/>
      <c r="IHZ8" s="1953"/>
      <c r="IIA8" s="1953"/>
      <c r="IIB8" s="1953"/>
      <c r="IIC8" s="1953"/>
      <c r="IID8" s="1953"/>
      <c r="IIE8" s="1953"/>
      <c r="IIF8" s="1953"/>
      <c r="IIG8" s="1953"/>
      <c r="IIH8" s="1953"/>
      <c r="III8" s="1953"/>
      <c r="IIJ8" s="1953"/>
      <c r="IIK8" s="1953"/>
      <c r="IIL8" s="1953"/>
      <c r="IIM8" s="1953"/>
      <c r="IIN8" s="1953"/>
      <c r="IIO8" s="1953"/>
      <c r="IIP8" s="1953"/>
      <c r="IIQ8" s="1953"/>
      <c r="IIR8" s="1953"/>
      <c r="IIS8" s="1953"/>
      <c r="IIT8" s="1953"/>
      <c r="IIU8" s="1953"/>
      <c r="IIV8" s="1953"/>
      <c r="IIW8" s="1953"/>
      <c r="IIX8" s="1953"/>
      <c r="IIY8" s="1953"/>
      <c r="IIZ8" s="1953"/>
      <c r="IJA8" s="1953"/>
      <c r="IJB8" s="1953"/>
      <c r="IJC8" s="1953"/>
      <c r="IJD8" s="1953"/>
      <c r="IJE8" s="1953"/>
      <c r="IJF8" s="1953"/>
      <c r="IJG8" s="1953"/>
      <c r="IJH8" s="1953"/>
      <c r="IJI8" s="1953"/>
      <c r="IJJ8" s="1953"/>
      <c r="IJK8" s="1953"/>
      <c r="IJL8" s="1953"/>
      <c r="IJM8" s="1953"/>
      <c r="IJN8" s="1953"/>
      <c r="IJO8" s="1953"/>
      <c r="IJP8" s="1953"/>
      <c r="IJQ8" s="1953"/>
      <c r="IJR8" s="1953"/>
      <c r="IJS8" s="1953"/>
      <c r="IJT8" s="1953"/>
      <c r="IJU8" s="1953"/>
      <c r="IJV8" s="1953"/>
      <c r="IJW8" s="1953"/>
      <c r="IJX8" s="1953"/>
      <c r="IJY8" s="1953"/>
      <c r="IJZ8" s="1953"/>
      <c r="IKA8" s="1953"/>
      <c r="IKB8" s="1953"/>
      <c r="IKC8" s="1953"/>
      <c r="IKD8" s="1953"/>
      <c r="IKE8" s="1953"/>
      <c r="IKF8" s="1953"/>
      <c r="IKG8" s="1953"/>
      <c r="IKH8" s="1953"/>
      <c r="IKI8" s="1953"/>
      <c r="IKJ8" s="1953"/>
      <c r="IKK8" s="1953"/>
      <c r="IKL8" s="1953"/>
      <c r="IKM8" s="1953"/>
      <c r="IKN8" s="1953"/>
      <c r="IKO8" s="1953"/>
      <c r="IKP8" s="1953"/>
      <c r="IKQ8" s="1953"/>
      <c r="IKR8" s="1953"/>
      <c r="IKS8" s="1953"/>
      <c r="IKT8" s="1953"/>
      <c r="IKU8" s="1953"/>
      <c r="IKV8" s="1953"/>
      <c r="IKW8" s="1953"/>
      <c r="IKX8" s="1953"/>
      <c r="IKY8" s="1953"/>
      <c r="IKZ8" s="1953"/>
      <c r="ILA8" s="1953"/>
      <c r="ILB8" s="1953"/>
      <c r="ILC8" s="1953"/>
      <c r="ILD8" s="1953"/>
      <c r="ILE8" s="1953"/>
      <c r="ILF8" s="1953"/>
      <c r="ILG8" s="1953"/>
      <c r="ILH8" s="1953"/>
      <c r="ILI8" s="1953"/>
      <c r="ILJ8" s="1953"/>
      <c r="ILK8" s="1953"/>
      <c r="ILL8" s="1953"/>
      <c r="ILM8" s="1953"/>
      <c r="ILN8" s="1953"/>
      <c r="ILO8" s="1953"/>
      <c r="ILP8" s="1953"/>
      <c r="ILQ8" s="1953"/>
      <c r="ILR8" s="1953"/>
      <c r="ILS8" s="1953"/>
      <c r="ILT8" s="1953"/>
      <c r="ILU8" s="1953"/>
      <c r="ILV8" s="1953"/>
      <c r="ILW8" s="1953"/>
      <c r="ILX8" s="1953"/>
      <c r="ILY8" s="1953"/>
      <c r="ILZ8" s="1953"/>
      <c r="IMA8" s="1953"/>
      <c r="IMB8" s="1953"/>
      <c r="IMC8" s="1953"/>
      <c r="IMD8" s="1953"/>
      <c r="IME8" s="1953"/>
      <c r="IMF8" s="1953"/>
      <c r="IMG8" s="1953"/>
      <c r="IMH8" s="1953"/>
      <c r="IMI8" s="1953"/>
      <c r="IMJ8" s="1953"/>
      <c r="IMK8" s="1953"/>
      <c r="IML8" s="1953"/>
      <c r="IMM8" s="1953"/>
      <c r="IMN8" s="1953"/>
      <c r="IMO8" s="1953"/>
      <c r="IMP8" s="1953"/>
      <c r="IMQ8" s="1953"/>
      <c r="IMR8" s="1953"/>
      <c r="IMS8" s="1953"/>
      <c r="IMT8" s="1953"/>
      <c r="IMU8" s="1953"/>
      <c r="IMV8" s="1953"/>
      <c r="IMW8" s="1953"/>
      <c r="IMX8" s="1953"/>
      <c r="IMY8" s="1953"/>
      <c r="IMZ8" s="1953"/>
      <c r="INA8" s="1953"/>
      <c r="INB8" s="1953"/>
      <c r="INC8" s="1953"/>
      <c r="IND8" s="1953"/>
      <c r="INE8" s="1953"/>
      <c r="INF8" s="1953"/>
      <c r="ING8" s="1953"/>
      <c r="INH8" s="1953"/>
      <c r="INI8" s="1953"/>
      <c r="INJ8" s="1953"/>
      <c r="INK8" s="1953"/>
      <c r="INL8" s="1953"/>
      <c r="INM8" s="1953"/>
      <c r="INN8" s="1953"/>
      <c r="INO8" s="1953"/>
      <c r="INP8" s="1953"/>
      <c r="INQ8" s="1953"/>
      <c r="INR8" s="1953"/>
      <c r="INS8" s="1953"/>
      <c r="INT8" s="1953"/>
      <c r="INU8" s="1953"/>
      <c r="INV8" s="1953"/>
      <c r="INW8" s="1953"/>
      <c r="INX8" s="1953"/>
      <c r="INY8" s="1953"/>
      <c r="INZ8" s="1953"/>
      <c r="IOA8" s="1953"/>
      <c r="IOB8" s="1953"/>
      <c r="IOC8" s="1953"/>
      <c r="IOD8" s="1953"/>
      <c r="IOE8" s="1953"/>
      <c r="IOF8" s="1953"/>
      <c r="IOG8" s="1953"/>
      <c r="IOH8" s="1953"/>
      <c r="IOI8" s="1953"/>
      <c r="IOJ8" s="1953"/>
      <c r="IOK8" s="1953"/>
      <c r="IOL8" s="1953"/>
      <c r="IOM8" s="1953"/>
      <c r="ION8" s="1953"/>
      <c r="IOO8" s="1953"/>
      <c r="IOP8" s="1953"/>
      <c r="IOQ8" s="1953"/>
      <c r="IOR8" s="1953"/>
      <c r="IOS8" s="1953"/>
      <c r="IOT8" s="1953"/>
      <c r="IOU8" s="1953"/>
      <c r="IOV8" s="1953"/>
      <c r="IOW8" s="1953"/>
      <c r="IOX8" s="1953"/>
      <c r="IOY8" s="1953"/>
      <c r="IOZ8" s="1953"/>
      <c r="IPA8" s="1953"/>
      <c r="IPB8" s="1953"/>
      <c r="IPC8" s="1953"/>
      <c r="IPD8" s="1953"/>
      <c r="IPE8" s="1953"/>
      <c r="IPF8" s="1953"/>
      <c r="IPG8" s="1953"/>
      <c r="IPH8" s="1953"/>
      <c r="IPI8" s="1953"/>
      <c r="IPJ8" s="1953"/>
      <c r="IPK8" s="1953"/>
      <c r="IPL8" s="1953"/>
      <c r="IPM8" s="1953"/>
      <c r="IPN8" s="1953"/>
      <c r="IPO8" s="1953"/>
      <c r="IPP8" s="1953"/>
      <c r="IPQ8" s="1953"/>
      <c r="IPR8" s="1953"/>
      <c r="IPS8" s="1953"/>
      <c r="IPT8" s="1953"/>
      <c r="IPU8" s="1953"/>
      <c r="IPV8" s="1953"/>
      <c r="IPW8" s="1953"/>
      <c r="IPX8" s="1953"/>
      <c r="IPY8" s="1953"/>
      <c r="IPZ8" s="1953"/>
      <c r="IQA8" s="1953"/>
      <c r="IQB8" s="1953"/>
      <c r="IQC8" s="1953"/>
      <c r="IQD8" s="1953"/>
      <c r="IQE8" s="1953"/>
      <c r="IQF8" s="1953"/>
      <c r="IQG8" s="1953"/>
      <c r="IQH8" s="1953"/>
      <c r="IQI8" s="1953"/>
      <c r="IQJ8" s="1953"/>
      <c r="IQK8" s="1953"/>
      <c r="IQL8" s="1953"/>
      <c r="IQM8" s="1953"/>
      <c r="IQN8" s="1953"/>
      <c r="IQO8" s="1953"/>
      <c r="IQP8" s="1953"/>
      <c r="IQQ8" s="1953"/>
      <c r="IQR8" s="1953"/>
      <c r="IQS8" s="1953"/>
      <c r="IQT8" s="1953"/>
      <c r="IQU8" s="1953"/>
      <c r="IQV8" s="1953"/>
      <c r="IQW8" s="1953"/>
      <c r="IQX8" s="1953"/>
      <c r="IQY8" s="1953"/>
      <c r="IQZ8" s="1953"/>
      <c r="IRA8" s="1953"/>
      <c r="IRB8" s="1953"/>
      <c r="IRC8" s="1953"/>
      <c r="IRD8" s="1953"/>
      <c r="IRE8" s="1953"/>
      <c r="IRF8" s="1953"/>
      <c r="IRG8" s="1953"/>
      <c r="IRH8" s="1953"/>
      <c r="IRI8" s="1953"/>
      <c r="IRJ8" s="1953"/>
      <c r="IRK8" s="1953"/>
      <c r="IRL8" s="1953"/>
      <c r="IRM8" s="1953"/>
      <c r="IRN8" s="1953"/>
      <c r="IRO8" s="1953"/>
      <c r="IRP8" s="1953"/>
      <c r="IRQ8" s="1953"/>
      <c r="IRR8" s="1953"/>
      <c r="IRS8" s="1953"/>
      <c r="IRT8" s="1953"/>
      <c r="IRU8" s="1953"/>
      <c r="IRV8" s="1953"/>
      <c r="IRW8" s="1953"/>
      <c r="IRX8" s="1953"/>
      <c r="IRY8" s="1953"/>
      <c r="IRZ8" s="1953"/>
      <c r="ISA8" s="1953"/>
      <c r="ISB8" s="1953"/>
      <c r="ISC8" s="1953"/>
      <c r="ISD8" s="1953"/>
      <c r="ISE8" s="1953"/>
      <c r="ISF8" s="1953"/>
      <c r="ISG8" s="1953"/>
      <c r="ISH8" s="1953"/>
      <c r="ISI8" s="1953"/>
      <c r="ISJ8" s="1953"/>
      <c r="ISK8" s="1953"/>
      <c r="ISL8" s="1953"/>
      <c r="ISM8" s="1953"/>
      <c r="ISN8" s="1953"/>
      <c r="ISO8" s="1953"/>
      <c r="ISP8" s="1953"/>
      <c r="ISQ8" s="1953"/>
      <c r="ISR8" s="1953"/>
      <c r="ISS8" s="1953"/>
      <c r="IST8" s="1953"/>
      <c r="ISU8" s="1953"/>
      <c r="ISV8" s="1953"/>
      <c r="ISW8" s="1953"/>
      <c r="ISX8" s="1953"/>
      <c r="ISY8" s="1953"/>
      <c r="ISZ8" s="1953"/>
      <c r="ITA8" s="1953"/>
      <c r="ITB8" s="1953"/>
      <c r="ITC8" s="1953"/>
      <c r="ITD8" s="1953"/>
      <c r="ITE8" s="1953"/>
      <c r="ITF8" s="1953"/>
      <c r="ITG8" s="1953"/>
      <c r="ITH8" s="1953"/>
      <c r="ITI8" s="1953"/>
      <c r="ITJ8" s="1953"/>
      <c r="ITK8" s="1953"/>
      <c r="ITL8" s="1953"/>
      <c r="ITM8" s="1953"/>
      <c r="ITN8" s="1953"/>
      <c r="ITO8" s="1953"/>
      <c r="ITP8" s="1953"/>
      <c r="ITQ8" s="1953"/>
      <c r="ITR8" s="1953"/>
      <c r="ITS8" s="1953"/>
      <c r="ITT8" s="1953"/>
      <c r="ITU8" s="1953"/>
      <c r="ITV8" s="1953"/>
      <c r="ITW8" s="1953"/>
      <c r="ITX8" s="1953"/>
      <c r="ITY8" s="1953"/>
      <c r="ITZ8" s="1953"/>
      <c r="IUA8" s="1953"/>
      <c r="IUB8" s="1953"/>
      <c r="IUC8" s="1953"/>
      <c r="IUD8" s="1953"/>
      <c r="IUE8" s="1953"/>
      <c r="IUF8" s="1953"/>
      <c r="IUG8" s="1953"/>
      <c r="IUH8" s="1953"/>
      <c r="IUI8" s="1953"/>
      <c r="IUJ8" s="1953"/>
      <c r="IUK8" s="1953"/>
      <c r="IUL8" s="1953"/>
      <c r="IUM8" s="1953"/>
      <c r="IUN8" s="1953"/>
      <c r="IUO8" s="1953"/>
      <c r="IUP8" s="1953"/>
      <c r="IUQ8" s="1953"/>
      <c r="IUR8" s="1953"/>
      <c r="IUS8" s="1953"/>
      <c r="IUT8" s="1953"/>
      <c r="IUU8" s="1953"/>
      <c r="IUV8" s="1953"/>
      <c r="IUW8" s="1953"/>
      <c r="IUX8" s="1953"/>
      <c r="IUY8" s="1953"/>
      <c r="IUZ8" s="1953"/>
      <c r="IVA8" s="1953"/>
      <c r="IVB8" s="1953"/>
      <c r="IVC8" s="1953"/>
      <c r="IVD8" s="1953"/>
      <c r="IVE8" s="1953"/>
      <c r="IVF8" s="1953"/>
      <c r="IVG8" s="1953"/>
      <c r="IVH8" s="1953"/>
      <c r="IVI8" s="1953"/>
      <c r="IVJ8" s="1953"/>
      <c r="IVK8" s="1953"/>
      <c r="IVL8" s="1953"/>
      <c r="IVM8" s="1953"/>
      <c r="IVN8" s="1953"/>
      <c r="IVO8" s="1953"/>
      <c r="IVP8" s="1953"/>
      <c r="IVQ8" s="1953"/>
      <c r="IVR8" s="1953"/>
      <c r="IVS8" s="1953"/>
      <c r="IVT8" s="1953"/>
      <c r="IVU8" s="1953"/>
      <c r="IVV8" s="1953"/>
      <c r="IVW8" s="1953"/>
      <c r="IVX8" s="1953"/>
      <c r="IVY8" s="1953"/>
      <c r="IVZ8" s="1953"/>
      <c r="IWA8" s="1953"/>
      <c r="IWB8" s="1953"/>
      <c r="IWC8" s="1953"/>
      <c r="IWD8" s="1953"/>
      <c r="IWE8" s="1953"/>
      <c r="IWF8" s="1953"/>
      <c r="IWG8" s="1953"/>
      <c r="IWH8" s="1953"/>
      <c r="IWI8" s="1953"/>
      <c r="IWJ8" s="1953"/>
      <c r="IWK8" s="1953"/>
      <c r="IWL8" s="1953"/>
      <c r="IWM8" s="1953"/>
      <c r="IWN8" s="1953"/>
      <c r="IWO8" s="1953"/>
      <c r="IWP8" s="1953"/>
      <c r="IWQ8" s="1953"/>
      <c r="IWR8" s="1953"/>
      <c r="IWS8" s="1953"/>
      <c r="IWT8" s="1953"/>
      <c r="IWU8" s="1953"/>
      <c r="IWV8" s="1953"/>
      <c r="IWW8" s="1953"/>
      <c r="IWX8" s="1953"/>
      <c r="IWY8" s="1953"/>
      <c r="IWZ8" s="1953"/>
      <c r="IXA8" s="1953"/>
      <c r="IXB8" s="1953"/>
      <c r="IXC8" s="1953"/>
      <c r="IXD8" s="1953"/>
      <c r="IXE8" s="1953"/>
      <c r="IXF8" s="1953"/>
      <c r="IXG8" s="1953"/>
      <c r="IXH8" s="1953"/>
      <c r="IXI8" s="1953"/>
      <c r="IXJ8" s="1953"/>
      <c r="IXK8" s="1953"/>
      <c r="IXL8" s="1953"/>
      <c r="IXM8" s="1953"/>
      <c r="IXN8" s="1953"/>
      <c r="IXO8" s="1953"/>
      <c r="IXP8" s="1953"/>
      <c r="IXQ8" s="1953"/>
      <c r="IXR8" s="1953"/>
      <c r="IXS8" s="1953"/>
      <c r="IXT8" s="1953"/>
      <c r="IXU8" s="1953"/>
      <c r="IXV8" s="1953"/>
      <c r="IXW8" s="1953"/>
      <c r="IXX8" s="1953"/>
      <c r="IXY8" s="1953"/>
      <c r="IXZ8" s="1953"/>
      <c r="IYA8" s="1953"/>
      <c r="IYB8" s="1953"/>
      <c r="IYC8" s="1953"/>
      <c r="IYD8" s="1953"/>
      <c r="IYE8" s="1953"/>
      <c r="IYF8" s="1953"/>
      <c r="IYG8" s="1953"/>
      <c r="IYH8" s="1953"/>
      <c r="IYI8" s="1953"/>
      <c r="IYJ8" s="1953"/>
      <c r="IYK8" s="1953"/>
      <c r="IYL8" s="1953"/>
      <c r="IYM8" s="1953"/>
      <c r="IYN8" s="1953"/>
      <c r="IYO8" s="1953"/>
      <c r="IYP8" s="1953"/>
      <c r="IYQ8" s="1953"/>
      <c r="IYR8" s="1953"/>
      <c r="IYS8" s="1953"/>
      <c r="IYT8" s="1953"/>
      <c r="IYU8" s="1953"/>
      <c r="IYV8" s="1953"/>
      <c r="IYW8" s="1953"/>
      <c r="IYX8" s="1953"/>
      <c r="IYY8" s="1953"/>
      <c r="IYZ8" s="1953"/>
      <c r="IZA8" s="1953"/>
      <c r="IZB8" s="1953"/>
      <c r="IZC8" s="1953"/>
      <c r="IZD8" s="1953"/>
      <c r="IZE8" s="1953"/>
      <c r="IZF8" s="1953"/>
      <c r="IZG8" s="1953"/>
      <c r="IZH8" s="1953"/>
      <c r="IZI8" s="1953"/>
      <c r="IZJ8" s="1953"/>
      <c r="IZK8" s="1953"/>
      <c r="IZL8" s="1953"/>
      <c r="IZM8" s="1953"/>
      <c r="IZN8" s="1953"/>
      <c r="IZO8" s="1953"/>
      <c r="IZP8" s="1953"/>
      <c r="IZQ8" s="1953"/>
      <c r="IZR8" s="1953"/>
      <c r="IZS8" s="1953"/>
      <c r="IZT8" s="1953"/>
      <c r="IZU8" s="1953"/>
      <c r="IZV8" s="1953"/>
      <c r="IZW8" s="1953"/>
      <c r="IZX8" s="1953"/>
      <c r="IZY8" s="1953"/>
      <c r="IZZ8" s="1953"/>
      <c r="JAA8" s="1953"/>
      <c r="JAB8" s="1953"/>
      <c r="JAC8" s="1953"/>
      <c r="JAD8" s="1953"/>
      <c r="JAE8" s="1953"/>
      <c r="JAF8" s="1953"/>
      <c r="JAG8" s="1953"/>
      <c r="JAH8" s="1953"/>
      <c r="JAI8" s="1953"/>
      <c r="JAJ8" s="1953"/>
      <c r="JAK8" s="1953"/>
      <c r="JAL8" s="1953"/>
      <c r="JAM8" s="1953"/>
      <c r="JAN8" s="1953"/>
      <c r="JAO8" s="1953"/>
      <c r="JAP8" s="1953"/>
      <c r="JAQ8" s="1953"/>
      <c r="JAR8" s="1953"/>
      <c r="JAS8" s="1953"/>
      <c r="JAT8" s="1953"/>
      <c r="JAU8" s="1953"/>
      <c r="JAV8" s="1953"/>
      <c r="JAW8" s="1953"/>
      <c r="JAX8" s="1953"/>
      <c r="JAY8" s="1953"/>
      <c r="JAZ8" s="1953"/>
      <c r="JBA8" s="1953"/>
      <c r="JBB8" s="1953"/>
      <c r="JBC8" s="1953"/>
      <c r="JBD8" s="1953"/>
      <c r="JBE8" s="1953"/>
      <c r="JBF8" s="1953"/>
      <c r="JBG8" s="1953"/>
      <c r="JBH8" s="1953"/>
      <c r="JBI8" s="1953"/>
      <c r="JBJ8" s="1953"/>
      <c r="JBK8" s="1953"/>
      <c r="JBL8" s="1953"/>
      <c r="JBM8" s="1953"/>
      <c r="JBN8" s="1953"/>
      <c r="JBO8" s="1953"/>
      <c r="JBP8" s="1953"/>
      <c r="JBQ8" s="1953"/>
      <c r="JBR8" s="1953"/>
      <c r="JBS8" s="1953"/>
      <c r="JBT8" s="1953"/>
      <c r="JBU8" s="1953"/>
      <c r="JBV8" s="1953"/>
      <c r="JBW8" s="1953"/>
      <c r="JBX8" s="1953"/>
      <c r="JBY8" s="1953"/>
      <c r="JBZ8" s="1953"/>
      <c r="JCA8" s="1953"/>
      <c r="JCB8" s="1953"/>
      <c r="JCC8" s="1953"/>
      <c r="JCD8" s="1953"/>
      <c r="JCE8" s="1953"/>
      <c r="JCF8" s="1953"/>
      <c r="JCG8" s="1953"/>
      <c r="JCH8" s="1953"/>
      <c r="JCI8" s="1953"/>
      <c r="JCJ8" s="1953"/>
      <c r="JCK8" s="1953"/>
      <c r="JCL8" s="1953"/>
      <c r="JCM8" s="1953"/>
      <c r="JCN8" s="1953"/>
      <c r="JCO8" s="1953"/>
      <c r="JCP8" s="1953"/>
      <c r="JCQ8" s="1953"/>
      <c r="JCR8" s="1953"/>
      <c r="JCS8" s="1953"/>
      <c r="JCT8" s="1953"/>
      <c r="JCU8" s="1953"/>
      <c r="JCV8" s="1953"/>
      <c r="JCW8" s="1953"/>
      <c r="JCX8" s="1953"/>
      <c r="JCY8" s="1953"/>
      <c r="JCZ8" s="1953"/>
      <c r="JDA8" s="1953"/>
      <c r="JDB8" s="1953"/>
      <c r="JDC8" s="1953"/>
      <c r="JDD8" s="1953"/>
      <c r="JDE8" s="1953"/>
      <c r="JDF8" s="1953"/>
      <c r="JDG8" s="1953"/>
      <c r="JDH8" s="1953"/>
      <c r="JDI8" s="1953"/>
      <c r="JDJ8" s="1953"/>
      <c r="JDK8" s="1953"/>
      <c r="JDL8" s="1953"/>
      <c r="JDM8" s="1953"/>
      <c r="JDN8" s="1953"/>
      <c r="JDO8" s="1953"/>
      <c r="JDP8" s="1953"/>
      <c r="JDQ8" s="1953"/>
      <c r="JDR8" s="1953"/>
      <c r="JDS8" s="1953"/>
      <c r="JDT8" s="1953"/>
      <c r="JDU8" s="1953"/>
      <c r="JDV8" s="1953"/>
      <c r="JDW8" s="1953"/>
      <c r="JDX8" s="1953"/>
      <c r="JDY8" s="1953"/>
      <c r="JDZ8" s="1953"/>
      <c r="JEA8" s="1953"/>
      <c r="JEB8" s="1953"/>
      <c r="JEC8" s="1953"/>
      <c r="JED8" s="1953"/>
      <c r="JEE8" s="1953"/>
      <c r="JEF8" s="1953"/>
      <c r="JEG8" s="1953"/>
      <c r="JEH8" s="1953"/>
      <c r="JEI8" s="1953"/>
      <c r="JEJ8" s="1953"/>
      <c r="JEK8" s="1953"/>
      <c r="JEL8" s="1953"/>
      <c r="JEM8" s="1953"/>
      <c r="JEN8" s="1953"/>
      <c r="JEO8" s="1953"/>
      <c r="JEP8" s="1953"/>
      <c r="JEQ8" s="1953"/>
      <c r="JER8" s="1953"/>
      <c r="JES8" s="1953"/>
      <c r="JET8" s="1953"/>
      <c r="JEU8" s="1953"/>
      <c r="JEV8" s="1953"/>
      <c r="JEW8" s="1953"/>
      <c r="JEX8" s="1953"/>
      <c r="JEY8" s="1953"/>
      <c r="JEZ8" s="1953"/>
      <c r="JFA8" s="1953"/>
      <c r="JFB8" s="1953"/>
      <c r="JFC8" s="1953"/>
      <c r="JFD8" s="1953"/>
      <c r="JFE8" s="1953"/>
      <c r="JFF8" s="1953"/>
      <c r="JFG8" s="1953"/>
      <c r="JFH8" s="1953"/>
      <c r="JFI8" s="1953"/>
      <c r="JFJ8" s="1953"/>
      <c r="JFK8" s="1953"/>
      <c r="JFL8" s="1953"/>
      <c r="JFM8" s="1953"/>
      <c r="JFN8" s="1953"/>
      <c r="JFO8" s="1953"/>
      <c r="JFP8" s="1953"/>
      <c r="JFQ8" s="1953"/>
      <c r="JFR8" s="1953"/>
      <c r="JFS8" s="1953"/>
      <c r="JFT8" s="1953"/>
      <c r="JFU8" s="1953"/>
      <c r="JFV8" s="1953"/>
      <c r="JFW8" s="1953"/>
      <c r="JFX8" s="1953"/>
      <c r="JFY8" s="1953"/>
      <c r="JFZ8" s="1953"/>
      <c r="JGA8" s="1953"/>
      <c r="JGB8" s="1953"/>
      <c r="JGC8" s="1953"/>
      <c r="JGD8" s="1953"/>
      <c r="JGE8" s="1953"/>
      <c r="JGF8" s="1953"/>
      <c r="JGG8" s="1953"/>
      <c r="JGH8" s="1953"/>
      <c r="JGI8" s="1953"/>
      <c r="JGJ8" s="1953"/>
      <c r="JGK8" s="1953"/>
      <c r="JGL8" s="1953"/>
      <c r="JGM8" s="1953"/>
      <c r="JGN8" s="1953"/>
      <c r="JGO8" s="1953"/>
      <c r="JGP8" s="1953"/>
      <c r="JGQ8" s="1953"/>
      <c r="JGR8" s="1953"/>
      <c r="JGS8" s="1953"/>
      <c r="JGT8" s="1953"/>
      <c r="JGU8" s="1953"/>
      <c r="JGV8" s="1953"/>
      <c r="JGW8" s="1953"/>
      <c r="JGX8" s="1953"/>
      <c r="JGY8" s="1953"/>
      <c r="JGZ8" s="1953"/>
      <c r="JHA8" s="1953"/>
      <c r="JHB8" s="1953"/>
      <c r="JHC8" s="1953"/>
      <c r="JHD8" s="1953"/>
      <c r="JHE8" s="1953"/>
      <c r="JHF8" s="1953"/>
      <c r="JHG8" s="1953"/>
      <c r="JHH8" s="1953"/>
      <c r="JHI8" s="1953"/>
      <c r="JHJ8" s="1953"/>
      <c r="JHK8" s="1953"/>
      <c r="JHL8" s="1953"/>
      <c r="JHM8" s="1953"/>
      <c r="JHN8" s="1953"/>
      <c r="JHO8" s="1953"/>
      <c r="JHP8" s="1953"/>
      <c r="JHQ8" s="1953"/>
      <c r="JHR8" s="1953"/>
      <c r="JHS8" s="1953"/>
      <c r="JHT8" s="1953"/>
      <c r="JHU8" s="1953"/>
      <c r="JHV8" s="1953"/>
      <c r="JHW8" s="1953"/>
      <c r="JHX8" s="1953"/>
      <c r="JHY8" s="1953"/>
      <c r="JHZ8" s="1953"/>
      <c r="JIA8" s="1953"/>
      <c r="JIB8" s="1953"/>
      <c r="JIC8" s="1953"/>
      <c r="JID8" s="1953"/>
      <c r="JIE8" s="1953"/>
      <c r="JIF8" s="1953"/>
      <c r="JIG8" s="1953"/>
      <c r="JIH8" s="1953"/>
      <c r="JII8" s="1953"/>
      <c r="JIJ8" s="1953"/>
      <c r="JIK8" s="1953"/>
      <c r="JIL8" s="1953"/>
      <c r="JIM8" s="1953"/>
      <c r="JIN8" s="1953"/>
      <c r="JIO8" s="1953"/>
      <c r="JIP8" s="1953"/>
      <c r="JIQ8" s="1953"/>
      <c r="JIR8" s="1953"/>
      <c r="JIS8" s="1953"/>
      <c r="JIT8" s="1953"/>
      <c r="JIU8" s="1953"/>
      <c r="JIV8" s="1953"/>
      <c r="JIW8" s="1953"/>
      <c r="JIX8" s="1953"/>
      <c r="JIY8" s="1953"/>
      <c r="JIZ8" s="1953"/>
      <c r="JJA8" s="1953"/>
      <c r="JJB8" s="1953"/>
      <c r="JJC8" s="1953"/>
      <c r="JJD8" s="1953"/>
      <c r="JJE8" s="1953"/>
      <c r="JJF8" s="1953"/>
      <c r="JJG8" s="1953"/>
      <c r="JJH8" s="1953"/>
      <c r="JJI8" s="1953"/>
      <c r="JJJ8" s="1953"/>
      <c r="JJK8" s="1953"/>
      <c r="JJL8" s="1953"/>
      <c r="JJM8" s="1953"/>
      <c r="JJN8" s="1953"/>
      <c r="JJO8" s="1953"/>
      <c r="JJP8" s="1953"/>
      <c r="JJQ8" s="1953"/>
      <c r="JJR8" s="1953"/>
      <c r="JJS8" s="1953"/>
      <c r="JJT8" s="1953"/>
      <c r="JJU8" s="1953"/>
      <c r="JJV8" s="1953"/>
      <c r="JJW8" s="1953"/>
      <c r="JJX8" s="1953"/>
      <c r="JJY8" s="1953"/>
      <c r="JJZ8" s="1953"/>
      <c r="JKA8" s="1953"/>
      <c r="JKB8" s="1953"/>
      <c r="JKC8" s="1953"/>
      <c r="JKD8" s="1953"/>
      <c r="JKE8" s="1953"/>
      <c r="JKF8" s="1953"/>
      <c r="JKG8" s="1953"/>
      <c r="JKH8" s="1953"/>
      <c r="JKI8" s="1953"/>
      <c r="JKJ8" s="1953"/>
      <c r="JKK8" s="1953"/>
      <c r="JKL8" s="1953"/>
      <c r="JKM8" s="1953"/>
      <c r="JKN8" s="1953"/>
      <c r="JKO8" s="1953"/>
      <c r="JKP8" s="1953"/>
      <c r="JKQ8" s="1953"/>
      <c r="JKR8" s="1953"/>
      <c r="JKS8" s="1953"/>
      <c r="JKT8" s="1953"/>
      <c r="JKU8" s="1953"/>
      <c r="JKV8" s="1953"/>
      <c r="JKW8" s="1953"/>
      <c r="JKX8" s="1953"/>
      <c r="JKY8" s="1953"/>
      <c r="JKZ8" s="1953"/>
      <c r="JLA8" s="1953"/>
      <c r="JLB8" s="1953"/>
      <c r="JLC8" s="1953"/>
      <c r="JLD8" s="1953"/>
      <c r="JLE8" s="1953"/>
      <c r="JLF8" s="1953"/>
      <c r="JLG8" s="1953"/>
      <c r="JLH8" s="1953"/>
      <c r="JLI8" s="1953"/>
      <c r="JLJ8" s="1953"/>
      <c r="JLK8" s="1953"/>
      <c r="JLL8" s="1953"/>
      <c r="JLM8" s="1953"/>
      <c r="JLN8" s="1953"/>
      <c r="JLO8" s="1953"/>
      <c r="JLP8" s="1953"/>
      <c r="JLQ8" s="1953"/>
      <c r="JLR8" s="1953"/>
      <c r="JLS8" s="1953"/>
      <c r="JLT8" s="1953"/>
      <c r="JLU8" s="1953"/>
      <c r="JLV8" s="1953"/>
      <c r="JLW8" s="1953"/>
      <c r="JLX8" s="1953"/>
      <c r="JLY8" s="1953"/>
      <c r="JLZ8" s="1953"/>
      <c r="JMA8" s="1953"/>
      <c r="JMB8" s="1953"/>
      <c r="JMC8" s="1953"/>
      <c r="JMD8" s="1953"/>
      <c r="JME8" s="1953"/>
      <c r="JMF8" s="1953"/>
      <c r="JMG8" s="1953"/>
      <c r="JMH8" s="1953"/>
      <c r="JMI8" s="1953"/>
      <c r="JMJ8" s="1953"/>
      <c r="JMK8" s="1953"/>
      <c r="JML8" s="1953"/>
      <c r="JMM8" s="1953"/>
      <c r="JMN8" s="1953"/>
      <c r="JMO8" s="1953"/>
      <c r="JMP8" s="1953"/>
      <c r="JMQ8" s="1953"/>
      <c r="JMR8" s="1953"/>
      <c r="JMS8" s="1953"/>
      <c r="JMT8" s="1953"/>
      <c r="JMU8" s="1953"/>
      <c r="JMV8" s="1953"/>
      <c r="JMW8" s="1953"/>
      <c r="JMX8" s="1953"/>
      <c r="JMY8" s="1953"/>
      <c r="JMZ8" s="1953"/>
      <c r="JNA8" s="1953"/>
      <c r="JNB8" s="1953"/>
      <c r="JNC8" s="1953"/>
      <c r="JND8" s="1953"/>
      <c r="JNE8" s="1953"/>
      <c r="JNF8" s="1953"/>
      <c r="JNG8" s="1953"/>
      <c r="JNH8" s="1953"/>
      <c r="JNI8" s="1953"/>
      <c r="JNJ8" s="1953"/>
      <c r="JNK8" s="1953"/>
      <c r="JNL8" s="1953"/>
      <c r="JNM8" s="1953"/>
      <c r="JNN8" s="1953"/>
      <c r="JNO8" s="1953"/>
      <c r="JNP8" s="1953"/>
      <c r="JNQ8" s="1953"/>
      <c r="JNR8" s="1953"/>
      <c r="JNS8" s="1953"/>
      <c r="JNT8" s="1953"/>
      <c r="JNU8" s="1953"/>
      <c r="JNV8" s="1953"/>
      <c r="JNW8" s="1953"/>
      <c r="JNX8" s="1953"/>
      <c r="JNY8" s="1953"/>
      <c r="JNZ8" s="1953"/>
      <c r="JOA8" s="1953"/>
      <c r="JOB8" s="1953"/>
      <c r="JOC8" s="1953"/>
      <c r="JOD8" s="1953"/>
      <c r="JOE8" s="1953"/>
      <c r="JOF8" s="1953"/>
      <c r="JOG8" s="1953"/>
      <c r="JOH8" s="1953"/>
      <c r="JOI8" s="1953"/>
      <c r="JOJ8" s="1953"/>
      <c r="JOK8" s="1953"/>
      <c r="JOL8" s="1953"/>
      <c r="JOM8" s="1953"/>
      <c r="JON8" s="1953"/>
      <c r="JOO8" s="1953"/>
      <c r="JOP8" s="1953"/>
      <c r="JOQ8" s="1953"/>
      <c r="JOR8" s="1953"/>
      <c r="JOS8" s="1953"/>
      <c r="JOT8" s="1953"/>
      <c r="JOU8" s="1953"/>
      <c r="JOV8" s="1953"/>
      <c r="JOW8" s="1953"/>
      <c r="JOX8" s="1953"/>
      <c r="JOY8" s="1953"/>
      <c r="JOZ8" s="1953"/>
      <c r="JPA8" s="1953"/>
      <c r="JPB8" s="1953"/>
      <c r="JPC8" s="1953"/>
      <c r="JPD8" s="1953"/>
      <c r="JPE8" s="1953"/>
      <c r="JPF8" s="1953"/>
      <c r="JPG8" s="1953"/>
      <c r="JPH8" s="1953"/>
      <c r="JPI8" s="1953"/>
      <c r="JPJ8" s="1953"/>
      <c r="JPK8" s="1953"/>
      <c r="JPL8" s="1953"/>
      <c r="JPM8" s="1953"/>
      <c r="JPN8" s="1953"/>
      <c r="JPO8" s="1953"/>
      <c r="JPP8" s="1953"/>
      <c r="JPQ8" s="1953"/>
      <c r="JPR8" s="1953"/>
      <c r="JPS8" s="1953"/>
      <c r="JPT8" s="1953"/>
      <c r="JPU8" s="1953"/>
      <c r="JPV8" s="1953"/>
      <c r="JPW8" s="1953"/>
      <c r="JPX8" s="1953"/>
      <c r="JPY8" s="1953"/>
      <c r="JPZ8" s="1953"/>
      <c r="JQA8" s="1953"/>
      <c r="JQB8" s="1953"/>
      <c r="JQC8" s="1953"/>
      <c r="JQD8" s="1953"/>
      <c r="JQE8" s="1953"/>
      <c r="JQF8" s="1953"/>
      <c r="JQG8" s="1953"/>
      <c r="JQH8" s="1953"/>
      <c r="JQI8" s="1953"/>
      <c r="JQJ8" s="1953"/>
      <c r="JQK8" s="1953"/>
      <c r="JQL8" s="1953"/>
      <c r="JQM8" s="1953"/>
      <c r="JQN8" s="1953"/>
      <c r="JQO8" s="1953"/>
      <c r="JQP8" s="1953"/>
      <c r="JQQ8" s="1953"/>
      <c r="JQR8" s="1953"/>
      <c r="JQS8" s="1953"/>
      <c r="JQT8" s="1953"/>
      <c r="JQU8" s="1953"/>
      <c r="JQV8" s="1953"/>
      <c r="JQW8" s="1953"/>
      <c r="JQX8" s="1953"/>
      <c r="JQY8" s="1953"/>
      <c r="JQZ8" s="1953"/>
      <c r="JRA8" s="1953"/>
      <c r="JRB8" s="1953"/>
      <c r="JRC8" s="1953"/>
      <c r="JRD8" s="1953"/>
      <c r="JRE8" s="1953"/>
      <c r="JRF8" s="1953"/>
      <c r="JRG8" s="1953"/>
      <c r="JRH8" s="1953"/>
      <c r="JRI8" s="1953"/>
      <c r="JRJ8" s="1953"/>
      <c r="JRK8" s="1953"/>
      <c r="JRL8" s="1953"/>
      <c r="JRM8" s="1953"/>
      <c r="JRN8" s="1953"/>
      <c r="JRO8" s="1953"/>
      <c r="JRP8" s="1953"/>
      <c r="JRQ8" s="1953"/>
      <c r="JRR8" s="1953"/>
      <c r="JRS8" s="1953"/>
      <c r="JRT8" s="1953"/>
      <c r="JRU8" s="1953"/>
      <c r="JRV8" s="1953"/>
      <c r="JRW8" s="1953"/>
      <c r="JRX8" s="1953"/>
      <c r="JRY8" s="1953"/>
      <c r="JRZ8" s="1953"/>
      <c r="JSA8" s="1953"/>
      <c r="JSB8" s="1953"/>
      <c r="JSC8" s="1953"/>
      <c r="JSD8" s="1953"/>
      <c r="JSE8" s="1953"/>
      <c r="JSF8" s="1953"/>
      <c r="JSG8" s="1953"/>
      <c r="JSH8" s="1953"/>
      <c r="JSI8" s="1953"/>
      <c r="JSJ8" s="1953"/>
      <c r="JSK8" s="1953"/>
      <c r="JSL8" s="1953"/>
      <c r="JSM8" s="1953"/>
      <c r="JSN8" s="1953"/>
      <c r="JSO8" s="1953"/>
      <c r="JSP8" s="1953"/>
      <c r="JSQ8" s="1953"/>
      <c r="JSR8" s="1953"/>
      <c r="JSS8" s="1953"/>
      <c r="JST8" s="1953"/>
      <c r="JSU8" s="1953"/>
      <c r="JSV8" s="1953"/>
      <c r="JSW8" s="1953"/>
      <c r="JSX8" s="1953"/>
      <c r="JSY8" s="1953"/>
      <c r="JSZ8" s="1953"/>
      <c r="JTA8" s="1953"/>
      <c r="JTB8" s="1953"/>
      <c r="JTC8" s="1953"/>
      <c r="JTD8" s="1953"/>
      <c r="JTE8" s="1953"/>
      <c r="JTF8" s="1953"/>
      <c r="JTG8" s="1953"/>
      <c r="JTH8" s="1953"/>
      <c r="JTI8" s="1953"/>
      <c r="JTJ8" s="1953"/>
      <c r="JTK8" s="1953"/>
      <c r="JTL8" s="1953"/>
      <c r="JTM8" s="1953"/>
      <c r="JTN8" s="1953"/>
      <c r="JTO8" s="1953"/>
      <c r="JTP8" s="1953"/>
      <c r="JTQ8" s="1953"/>
      <c r="JTR8" s="1953"/>
      <c r="JTS8" s="1953"/>
      <c r="JTT8" s="1953"/>
      <c r="JTU8" s="1953"/>
      <c r="JTV8" s="1953"/>
      <c r="JTW8" s="1953"/>
      <c r="JTX8" s="1953"/>
      <c r="JTY8" s="1953"/>
      <c r="JTZ8" s="1953"/>
      <c r="JUA8" s="1953"/>
      <c r="JUB8" s="1953"/>
      <c r="JUC8" s="1953"/>
      <c r="JUD8" s="1953"/>
      <c r="JUE8" s="1953"/>
      <c r="JUF8" s="1953"/>
      <c r="JUG8" s="1953"/>
      <c r="JUH8" s="1953"/>
      <c r="JUI8" s="1953"/>
      <c r="JUJ8" s="1953"/>
      <c r="JUK8" s="1953"/>
      <c r="JUL8" s="1953"/>
      <c r="JUM8" s="1953"/>
      <c r="JUN8" s="1953"/>
      <c r="JUO8" s="1953"/>
      <c r="JUP8" s="1953"/>
      <c r="JUQ8" s="1953"/>
      <c r="JUR8" s="1953"/>
      <c r="JUS8" s="1953"/>
      <c r="JUT8" s="1953"/>
      <c r="JUU8" s="1953"/>
      <c r="JUV8" s="1953"/>
      <c r="JUW8" s="1953"/>
      <c r="JUX8" s="1953"/>
      <c r="JUY8" s="1953"/>
      <c r="JUZ8" s="1953"/>
      <c r="JVA8" s="1953"/>
      <c r="JVB8" s="1953"/>
      <c r="JVC8" s="1953"/>
      <c r="JVD8" s="1953"/>
      <c r="JVE8" s="1953"/>
      <c r="JVF8" s="1953"/>
      <c r="JVG8" s="1953"/>
      <c r="JVH8" s="1953"/>
      <c r="JVI8" s="1953"/>
      <c r="JVJ8" s="1953"/>
      <c r="JVK8" s="1953"/>
      <c r="JVL8" s="1953"/>
      <c r="JVM8" s="1953"/>
      <c r="JVN8" s="1953"/>
      <c r="JVO8" s="1953"/>
      <c r="JVP8" s="1953"/>
      <c r="JVQ8" s="1953"/>
      <c r="JVR8" s="1953"/>
      <c r="JVS8" s="1953"/>
      <c r="JVT8" s="1953"/>
      <c r="JVU8" s="1953"/>
      <c r="JVV8" s="1953"/>
      <c r="JVW8" s="1953"/>
      <c r="JVX8" s="1953"/>
      <c r="JVY8" s="1953"/>
      <c r="JVZ8" s="1953"/>
      <c r="JWA8" s="1953"/>
      <c r="JWB8" s="1953"/>
      <c r="JWC8" s="1953"/>
      <c r="JWD8" s="1953"/>
      <c r="JWE8" s="1953"/>
      <c r="JWF8" s="1953"/>
      <c r="JWG8" s="1953"/>
      <c r="JWH8" s="1953"/>
      <c r="JWI8" s="1953"/>
      <c r="JWJ8" s="1953"/>
      <c r="JWK8" s="1953"/>
      <c r="JWL8" s="1953"/>
      <c r="JWM8" s="1953"/>
      <c r="JWN8" s="1953"/>
      <c r="JWO8" s="1953"/>
      <c r="JWP8" s="1953"/>
      <c r="JWQ8" s="1953"/>
      <c r="JWR8" s="1953"/>
      <c r="JWS8" s="1953"/>
      <c r="JWT8" s="1953"/>
      <c r="JWU8" s="1953"/>
      <c r="JWV8" s="1953"/>
      <c r="JWW8" s="1953"/>
      <c r="JWX8" s="1953"/>
      <c r="JWY8" s="1953"/>
      <c r="JWZ8" s="1953"/>
      <c r="JXA8" s="1953"/>
      <c r="JXB8" s="1953"/>
      <c r="JXC8" s="1953"/>
      <c r="JXD8" s="1953"/>
      <c r="JXE8" s="1953"/>
      <c r="JXF8" s="1953"/>
      <c r="JXG8" s="1953"/>
      <c r="JXH8" s="1953"/>
      <c r="JXI8" s="1953"/>
      <c r="JXJ8" s="1953"/>
      <c r="JXK8" s="1953"/>
      <c r="JXL8" s="1953"/>
      <c r="JXM8" s="1953"/>
      <c r="JXN8" s="1953"/>
      <c r="JXO8" s="1953"/>
      <c r="JXP8" s="1953"/>
      <c r="JXQ8" s="1953"/>
      <c r="JXR8" s="1953"/>
      <c r="JXS8" s="1953"/>
      <c r="JXT8" s="1953"/>
      <c r="JXU8" s="1953"/>
      <c r="JXV8" s="1953"/>
      <c r="JXW8" s="1953"/>
      <c r="JXX8" s="1953"/>
      <c r="JXY8" s="1953"/>
      <c r="JXZ8" s="1953"/>
      <c r="JYA8" s="1953"/>
      <c r="JYB8" s="1953"/>
      <c r="JYC8" s="1953"/>
      <c r="JYD8" s="1953"/>
      <c r="JYE8" s="1953"/>
      <c r="JYF8" s="1953"/>
      <c r="JYG8" s="1953"/>
      <c r="JYH8" s="1953"/>
      <c r="JYI8" s="1953"/>
      <c r="JYJ8" s="1953"/>
      <c r="JYK8" s="1953"/>
      <c r="JYL8" s="1953"/>
      <c r="JYM8" s="1953"/>
      <c r="JYN8" s="1953"/>
      <c r="JYO8" s="1953"/>
      <c r="JYP8" s="1953"/>
      <c r="JYQ8" s="1953"/>
      <c r="JYR8" s="1953"/>
      <c r="JYS8" s="1953"/>
      <c r="JYT8" s="1953"/>
      <c r="JYU8" s="1953"/>
      <c r="JYV8" s="1953"/>
      <c r="JYW8" s="1953"/>
      <c r="JYX8" s="1953"/>
      <c r="JYY8" s="1953"/>
      <c r="JYZ8" s="1953"/>
      <c r="JZA8" s="1953"/>
      <c r="JZB8" s="1953"/>
      <c r="JZC8" s="1953"/>
      <c r="JZD8" s="1953"/>
      <c r="JZE8" s="1953"/>
      <c r="JZF8" s="1953"/>
      <c r="JZG8" s="1953"/>
      <c r="JZH8" s="1953"/>
      <c r="JZI8" s="1953"/>
      <c r="JZJ8" s="1953"/>
      <c r="JZK8" s="1953"/>
      <c r="JZL8" s="1953"/>
      <c r="JZM8" s="1953"/>
      <c r="JZN8" s="1953"/>
      <c r="JZO8" s="1953"/>
      <c r="JZP8" s="1953"/>
      <c r="JZQ8" s="1953"/>
      <c r="JZR8" s="1953"/>
      <c r="JZS8" s="1953"/>
      <c r="JZT8" s="1953"/>
      <c r="JZU8" s="1953"/>
      <c r="JZV8" s="1953"/>
      <c r="JZW8" s="1953"/>
      <c r="JZX8" s="1953"/>
      <c r="JZY8" s="1953"/>
      <c r="JZZ8" s="1953"/>
      <c r="KAA8" s="1953"/>
      <c r="KAB8" s="1953"/>
      <c r="KAC8" s="1953"/>
      <c r="KAD8" s="1953"/>
      <c r="KAE8" s="1953"/>
      <c r="KAF8" s="1953"/>
      <c r="KAG8" s="1953"/>
      <c r="KAH8" s="1953"/>
      <c r="KAI8" s="1953"/>
      <c r="KAJ8" s="1953"/>
      <c r="KAK8" s="1953"/>
      <c r="KAL8" s="1953"/>
      <c r="KAM8" s="1953"/>
      <c r="KAN8" s="1953"/>
      <c r="KAO8" s="1953"/>
      <c r="KAP8" s="1953"/>
      <c r="KAQ8" s="1953"/>
      <c r="KAR8" s="1953"/>
      <c r="KAS8" s="1953"/>
      <c r="KAT8" s="1953"/>
      <c r="KAU8" s="1953"/>
      <c r="KAV8" s="1953"/>
      <c r="KAW8" s="1953"/>
      <c r="KAX8" s="1953"/>
      <c r="KAY8" s="1953"/>
      <c r="KAZ8" s="1953"/>
      <c r="KBA8" s="1953"/>
      <c r="KBB8" s="1953"/>
      <c r="KBC8" s="1953"/>
      <c r="KBD8" s="1953"/>
      <c r="KBE8" s="1953"/>
      <c r="KBF8" s="1953"/>
      <c r="KBG8" s="1953"/>
      <c r="KBH8" s="1953"/>
      <c r="KBI8" s="1953"/>
      <c r="KBJ8" s="1953"/>
      <c r="KBK8" s="1953"/>
      <c r="KBL8" s="1953"/>
      <c r="KBM8" s="1953"/>
      <c r="KBN8" s="1953"/>
      <c r="KBO8" s="1953"/>
      <c r="KBP8" s="1953"/>
      <c r="KBQ8" s="1953"/>
      <c r="KBR8" s="1953"/>
      <c r="KBS8" s="1953"/>
      <c r="KBT8" s="1953"/>
      <c r="KBU8" s="1953"/>
      <c r="KBV8" s="1953"/>
      <c r="KBW8" s="1953"/>
      <c r="KBX8" s="1953"/>
      <c r="KBY8" s="1953"/>
      <c r="KBZ8" s="1953"/>
      <c r="KCA8" s="1953"/>
      <c r="KCB8" s="1953"/>
      <c r="KCC8" s="1953"/>
      <c r="KCD8" s="1953"/>
      <c r="KCE8" s="1953"/>
      <c r="KCF8" s="1953"/>
      <c r="KCG8" s="1953"/>
      <c r="KCH8" s="1953"/>
      <c r="KCI8" s="1953"/>
      <c r="KCJ8" s="1953"/>
      <c r="KCK8" s="1953"/>
      <c r="KCL8" s="1953"/>
      <c r="KCM8" s="1953"/>
      <c r="KCN8" s="1953"/>
      <c r="KCO8" s="1953"/>
      <c r="KCP8" s="1953"/>
      <c r="KCQ8" s="1953"/>
      <c r="KCR8" s="1953"/>
      <c r="KCS8" s="1953"/>
      <c r="KCT8" s="1953"/>
      <c r="KCU8" s="1953"/>
      <c r="KCV8" s="1953"/>
      <c r="KCW8" s="1953"/>
      <c r="KCX8" s="1953"/>
      <c r="KCY8" s="1953"/>
      <c r="KCZ8" s="1953"/>
      <c r="KDA8" s="1953"/>
      <c r="KDB8" s="1953"/>
      <c r="KDC8" s="1953"/>
      <c r="KDD8" s="1953"/>
      <c r="KDE8" s="1953"/>
      <c r="KDF8" s="1953"/>
      <c r="KDG8" s="1953"/>
      <c r="KDH8" s="1953"/>
      <c r="KDI8" s="1953"/>
      <c r="KDJ8" s="1953"/>
      <c r="KDK8" s="1953"/>
      <c r="KDL8" s="1953"/>
      <c r="KDM8" s="1953"/>
      <c r="KDN8" s="1953"/>
      <c r="KDO8" s="1953"/>
      <c r="KDP8" s="1953"/>
      <c r="KDQ8" s="1953"/>
      <c r="KDR8" s="1953"/>
      <c r="KDS8" s="1953"/>
      <c r="KDT8" s="1953"/>
      <c r="KDU8" s="1953"/>
      <c r="KDV8" s="1953"/>
      <c r="KDW8" s="1953"/>
      <c r="KDX8" s="1953"/>
      <c r="KDY8" s="1953"/>
      <c r="KDZ8" s="1953"/>
      <c r="KEA8" s="1953"/>
      <c r="KEB8" s="1953"/>
      <c r="KEC8" s="1953"/>
      <c r="KED8" s="1953"/>
      <c r="KEE8" s="1953"/>
      <c r="KEF8" s="1953"/>
      <c r="KEG8" s="1953"/>
      <c r="KEH8" s="1953"/>
      <c r="KEI8" s="1953"/>
      <c r="KEJ8" s="1953"/>
      <c r="KEK8" s="1953"/>
      <c r="KEL8" s="1953"/>
      <c r="KEM8" s="1953"/>
      <c r="KEN8" s="1953"/>
      <c r="KEO8" s="1953"/>
      <c r="KEP8" s="1953"/>
      <c r="KEQ8" s="1953"/>
      <c r="KER8" s="1953"/>
      <c r="KES8" s="1953"/>
      <c r="KET8" s="1953"/>
      <c r="KEU8" s="1953"/>
      <c r="KEV8" s="1953"/>
      <c r="KEW8" s="1953"/>
      <c r="KEX8" s="1953"/>
      <c r="KEY8" s="1953"/>
      <c r="KEZ8" s="1953"/>
      <c r="KFA8" s="1953"/>
      <c r="KFB8" s="1953"/>
      <c r="KFC8" s="1953"/>
      <c r="KFD8" s="1953"/>
      <c r="KFE8" s="1953"/>
      <c r="KFF8" s="1953"/>
      <c r="KFG8" s="1953"/>
      <c r="KFH8" s="1953"/>
      <c r="KFI8" s="1953"/>
      <c r="KFJ8" s="1953"/>
      <c r="KFK8" s="1953"/>
      <c r="KFL8" s="1953"/>
      <c r="KFM8" s="1953"/>
      <c r="KFN8" s="1953"/>
      <c r="KFO8" s="1953"/>
      <c r="KFP8" s="1953"/>
      <c r="KFQ8" s="1953"/>
      <c r="KFR8" s="1953"/>
      <c r="KFS8" s="1953"/>
      <c r="KFT8" s="1953"/>
      <c r="KFU8" s="1953"/>
      <c r="KFV8" s="1953"/>
      <c r="KFW8" s="1953"/>
      <c r="KFX8" s="1953"/>
      <c r="KFY8" s="1953"/>
      <c r="KFZ8" s="1953"/>
      <c r="KGA8" s="1953"/>
      <c r="KGB8" s="1953"/>
      <c r="KGC8" s="1953"/>
      <c r="KGD8" s="1953"/>
      <c r="KGE8" s="1953"/>
      <c r="KGF8" s="1953"/>
      <c r="KGG8" s="1953"/>
      <c r="KGH8" s="1953"/>
      <c r="KGI8" s="1953"/>
      <c r="KGJ8" s="1953"/>
      <c r="KGK8" s="1953"/>
      <c r="KGL8" s="1953"/>
      <c r="KGM8" s="1953"/>
      <c r="KGN8" s="1953"/>
      <c r="KGO8" s="1953"/>
      <c r="KGP8" s="1953"/>
      <c r="KGQ8" s="1953"/>
      <c r="KGR8" s="1953"/>
      <c r="KGS8" s="1953"/>
      <c r="KGT8" s="1953"/>
      <c r="KGU8" s="1953"/>
      <c r="KGV8" s="1953"/>
      <c r="KGW8" s="1953"/>
      <c r="KGX8" s="1953"/>
      <c r="KGY8" s="1953"/>
      <c r="KGZ8" s="1953"/>
      <c r="KHA8" s="1953"/>
      <c r="KHB8" s="1953"/>
      <c r="KHC8" s="1953"/>
      <c r="KHD8" s="1953"/>
      <c r="KHE8" s="1953"/>
      <c r="KHF8" s="1953"/>
      <c r="KHG8" s="1953"/>
      <c r="KHH8" s="1953"/>
      <c r="KHI8" s="1953"/>
      <c r="KHJ8" s="1953"/>
      <c r="KHK8" s="1953"/>
      <c r="KHL8" s="1953"/>
      <c r="KHM8" s="1953"/>
      <c r="KHN8" s="1953"/>
      <c r="KHO8" s="1953"/>
      <c r="KHP8" s="1953"/>
      <c r="KHQ8" s="1953"/>
      <c r="KHR8" s="1953"/>
      <c r="KHS8" s="1953"/>
      <c r="KHT8" s="1953"/>
      <c r="KHU8" s="1953"/>
      <c r="KHV8" s="1953"/>
      <c r="KHW8" s="1953"/>
      <c r="KHX8" s="1953"/>
      <c r="KHY8" s="1953"/>
      <c r="KHZ8" s="1953"/>
      <c r="KIA8" s="1953"/>
      <c r="KIB8" s="1953"/>
      <c r="KIC8" s="1953"/>
      <c r="KID8" s="1953"/>
      <c r="KIE8" s="1953"/>
      <c r="KIF8" s="1953"/>
      <c r="KIG8" s="1953"/>
      <c r="KIH8" s="1953"/>
      <c r="KII8" s="1953"/>
      <c r="KIJ8" s="1953"/>
      <c r="KIK8" s="1953"/>
      <c r="KIL8" s="1953"/>
      <c r="KIM8" s="1953"/>
      <c r="KIN8" s="1953"/>
      <c r="KIO8" s="1953"/>
      <c r="KIP8" s="1953"/>
      <c r="KIQ8" s="1953"/>
      <c r="KIR8" s="1953"/>
      <c r="KIS8" s="1953"/>
      <c r="KIT8" s="1953"/>
      <c r="KIU8" s="1953"/>
      <c r="KIV8" s="1953"/>
      <c r="KIW8" s="1953"/>
      <c r="KIX8" s="1953"/>
      <c r="KIY8" s="1953"/>
      <c r="KIZ8" s="1953"/>
      <c r="KJA8" s="1953"/>
      <c r="KJB8" s="1953"/>
      <c r="KJC8" s="1953"/>
      <c r="KJD8" s="1953"/>
      <c r="KJE8" s="1953"/>
      <c r="KJF8" s="1953"/>
      <c r="KJG8" s="1953"/>
      <c r="KJH8" s="1953"/>
      <c r="KJI8" s="1953"/>
      <c r="KJJ8" s="1953"/>
      <c r="KJK8" s="1953"/>
      <c r="KJL8" s="1953"/>
      <c r="KJM8" s="1953"/>
      <c r="KJN8" s="1953"/>
      <c r="KJO8" s="1953"/>
      <c r="KJP8" s="1953"/>
      <c r="KJQ8" s="1953"/>
      <c r="KJR8" s="1953"/>
      <c r="KJS8" s="1953"/>
      <c r="KJT8" s="1953"/>
      <c r="KJU8" s="1953"/>
      <c r="KJV8" s="1953"/>
      <c r="KJW8" s="1953"/>
      <c r="KJX8" s="1953"/>
      <c r="KJY8" s="1953"/>
      <c r="KJZ8" s="1953"/>
      <c r="KKA8" s="1953"/>
      <c r="KKB8" s="1953"/>
      <c r="KKC8" s="1953"/>
      <c r="KKD8" s="1953"/>
      <c r="KKE8" s="1953"/>
      <c r="KKF8" s="1953"/>
      <c r="KKG8" s="1953"/>
      <c r="KKH8" s="1953"/>
      <c r="KKI8" s="1953"/>
      <c r="KKJ8" s="1953"/>
      <c r="KKK8" s="1953"/>
      <c r="KKL8" s="1953"/>
      <c r="KKM8" s="1953"/>
      <c r="KKN8" s="1953"/>
      <c r="KKO8" s="1953"/>
      <c r="KKP8" s="1953"/>
      <c r="KKQ8" s="1953"/>
      <c r="KKR8" s="1953"/>
      <c r="KKS8" s="1953"/>
      <c r="KKT8" s="1953"/>
      <c r="KKU8" s="1953"/>
      <c r="KKV8" s="1953"/>
      <c r="KKW8" s="1953"/>
      <c r="KKX8" s="1953"/>
      <c r="KKY8" s="1953"/>
      <c r="KKZ8" s="1953"/>
      <c r="KLA8" s="1953"/>
      <c r="KLB8" s="1953"/>
      <c r="KLC8" s="1953"/>
      <c r="KLD8" s="1953"/>
      <c r="KLE8" s="1953"/>
      <c r="KLF8" s="1953"/>
      <c r="KLG8" s="1953"/>
      <c r="KLH8" s="1953"/>
      <c r="KLI8" s="1953"/>
      <c r="KLJ8" s="1953"/>
      <c r="KLK8" s="1953"/>
      <c r="KLL8" s="1953"/>
      <c r="KLM8" s="1953"/>
      <c r="KLN8" s="1953"/>
      <c r="KLO8" s="1953"/>
      <c r="KLP8" s="1953"/>
      <c r="KLQ8" s="1953"/>
      <c r="KLR8" s="1953"/>
      <c r="KLS8" s="1953"/>
      <c r="KLT8" s="1953"/>
      <c r="KLU8" s="1953"/>
      <c r="KLV8" s="1953"/>
      <c r="KLW8" s="1953"/>
      <c r="KLX8" s="1953"/>
      <c r="KLY8" s="1953"/>
      <c r="KLZ8" s="1953"/>
      <c r="KMA8" s="1953"/>
      <c r="KMB8" s="1953"/>
      <c r="KMC8" s="1953"/>
      <c r="KMD8" s="1953"/>
      <c r="KME8" s="1953"/>
      <c r="KMF8" s="1953"/>
      <c r="KMG8" s="1953"/>
      <c r="KMH8" s="1953"/>
      <c r="KMI8" s="1953"/>
      <c r="KMJ8" s="1953"/>
      <c r="KMK8" s="1953"/>
      <c r="KML8" s="1953"/>
      <c r="KMM8" s="1953"/>
      <c r="KMN8" s="1953"/>
      <c r="KMO8" s="1953"/>
      <c r="KMP8" s="1953"/>
      <c r="KMQ8" s="1953"/>
      <c r="KMR8" s="1953"/>
      <c r="KMS8" s="1953"/>
      <c r="KMT8" s="1953"/>
      <c r="KMU8" s="1953"/>
      <c r="KMV8" s="1953"/>
      <c r="KMW8" s="1953"/>
      <c r="KMX8" s="1953"/>
      <c r="KMY8" s="1953"/>
      <c r="KMZ8" s="1953"/>
      <c r="KNA8" s="1953"/>
      <c r="KNB8" s="1953"/>
      <c r="KNC8" s="1953"/>
      <c r="KND8" s="1953"/>
      <c r="KNE8" s="1953"/>
      <c r="KNF8" s="1953"/>
      <c r="KNG8" s="1953"/>
      <c r="KNH8" s="1953"/>
      <c r="KNI8" s="1953"/>
      <c r="KNJ8" s="1953"/>
      <c r="KNK8" s="1953"/>
      <c r="KNL8" s="1953"/>
      <c r="KNM8" s="1953"/>
      <c r="KNN8" s="1953"/>
      <c r="KNO8" s="1953"/>
      <c r="KNP8" s="1953"/>
      <c r="KNQ8" s="1953"/>
      <c r="KNR8" s="1953"/>
      <c r="KNS8" s="1953"/>
      <c r="KNT8" s="1953"/>
      <c r="KNU8" s="1953"/>
      <c r="KNV8" s="1953"/>
      <c r="KNW8" s="1953"/>
      <c r="KNX8" s="1953"/>
      <c r="KNY8" s="1953"/>
      <c r="KNZ8" s="1953"/>
      <c r="KOA8" s="1953"/>
      <c r="KOB8" s="1953"/>
      <c r="KOC8" s="1953"/>
      <c r="KOD8" s="1953"/>
      <c r="KOE8" s="1953"/>
      <c r="KOF8" s="1953"/>
      <c r="KOG8" s="1953"/>
      <c r="KOH8" s="1953"/>
      <c r="KOI8" s="1953"/>
      <c r="KOJ8" s="1953"/>
      <c r="KOK8" s="1953"/>
      <c r="KOL8" s="1953"/>
      <c r="KOM8" s="1953"/>
      <c r="KON8" s="1953"/>
      <c r="KOO8" s="1953"/>
      <c r="KOP8" s="1953"/>
      <c r="KOQ8" s="1953"/>
      <c r="KOR8" s="1953"/>
      <c r="KOS8" s="1953"/>
      <c r="KOT8" s="1953"/>
      <c r="KOU8" s="1953"/>
      <c r="KOV8" s="1953"/>
      <c r="KOW8" s="1953"/>
      <c r="KOX8" s="1953"/>
      <c r="KOY8" s="1953"/>
      <c r="KOZ8" s="1953"/>
      <c r="KPA8" s="1953"/>
      <c r="KPB8" s="1953"/>
      <c r="KPC8" s="1953"/>
      <c r="KPD8" s="1953"/>
      <c r="KPE8" s="1953"/>
      <c r="KPF8" s="1953"/>
      <c r="KPG8" s="1953"/>
      <c r="KPH8" s="1953"/>
      <c r="KPI8" s="1953"/>
      <c r="KPJ8" s="1953"/>
      <c r="KPK8" s="1953"/>
      <c r="KPL8" s="1953"/>
      <c r="KPM8" s="1953"/>
      <c r="KPN8" s="1953"/>
      <c r="KPO8" s="1953"/>
      <c r="KPP8" s="1953"/>
      <c r="KPQ8" s="1953"/>
      <c r="KPR8" s="1953"/>
      <c r="KPS8" s="1953"/>
      <c r="KPT8" s="1953"/>
      <c r="KPU8" s="1953"/>
      <c r="KPV8" s="1953"/>
      <c r="KPW8" s="1953"/>
      <c r="KPX8" s="1953"/>
      <c r="KPY8" s="1953"/>
      <c r="KPZ8" s="1953"/>
      <c r="KQA8" s="1953"/>
      <c r="KQB8" s="1953"/>
      <c r="KQC8" s="1953"/>
      <c r="KQD8" s="1953"/>
      <c r="KQE8" s="1953"/>
      <c r="KQF8" s="1953"/>
      <c r="KQG8" s="1953"/>
      <c r="KQH8" s="1953"/>
      <c r="KQI8" s="1953"/>
      <c r="KQJ8" s="1953"/>
      <c r="KQK8" s="1953"/>
      <c r="KQL8" s="1953"/>
      <c r="KQM8" s="1953"/>
      <c r="KQN8" s="1953"/>
      <c r="KQO8" s="1953"/>
      <c r="KQP8" s="1953"/>
      <c r="KQQ8" s="1953"/>
      <c r="KQR8" s="1953"/>
      <c r="KQS8" s="1953"/>
      <c r="KQT8" s="1953"/>
      <c r="KQU8" s="1953"/>
      <c r="KQV8" s="1953"/>
      <c r="KQW8" s="1953"/>
      <c r="KQX8" s="1953"/>
      <c r="KQY8" s="1953"/>
      <c r="KQZ8" s="1953"/>
      <c r="KRA8" s="1953"/>
      <c r="KRB8" s="1953"/>
      <c r="KRC8" s="1953"/>
      <c r="KRD8" s="1953"/>
      <c r="KRE8" s="1953"/>
      <c r="KRF8" s="1953"/>
      <c r="KRG8" s="1953"/>
      <c r="KRH8" s="1953"/>
      <c r="KRI8" s="1953"/>
      <c r="KRJ8" s="1953"/>
      <c r="KRK8" s="1953"/>
      <c r="KRL8" s="1953"/>
      <c r="KRM8" s="1953"/>
      <c r="KRN8" s="1953"/>
      <c r="KRO8" s="1953"/>
      <c r="KRP8" s="1953"/>
      <c r="KRQ8" s="1953"/>
      <c r="KRR8" s="1953"/>
      <c r="KRS8" s="1953"/>
      <c r="KRT8" s="1953"/>
      <c r="KRU8" s="1953"/>
      <c r="KRV8" s="1953"/>
      <c r="KRW8" s="1953"/>
      <c r="KRX8" s="1953"/>
      <c r="KRY8" s="1953"/>
      <c r="KRZ8" s="1953"/>
      <c r="KSA8" s="1953"/>
      <c r="KSB8" s="1953"/>
      <c r="KSC8" s="1953"/>
      <c r="KSD8" s="1953"/>
      <c r="KSE8" s="1953"/>
      <c r="KSF8" s="1953"/>
      <c r="KSG8" s="1953"/>
      <c r="KSH8" s="1953"/>
      <c r="KSI8" s="1953"/>
      <c r="KSJ8" s="1953"/>
      <c r="KSK8" s="1953"/>
      <c r="KSL8" s="1953"/>
      <c r="KSM8" s="1953"/>
      <c r="KSN8" s="1953"/>
      <c r="KSO8" s="1953"/>
      <c r="KSP8" s="1953"/>
      <c r="KSQ8" s="1953"/>
      <c r="KSR8" s="1953"/>
      <c r="KSS8" s="1953"/>
      <c r="KST8" s="1953"/>
      <c r="KSU8" s="1953"/>
      <c r="KSV8" s="1953"/>
      <c r="KSW8" s="1953"/>
      <c r="KSX8" s="1953"/>
      <c r="KSY8" s="1953"/>
      <c r="KSZ8" s="1953"/>
      <c r="KTA8" s="1953"/>
      <c r="KTB8" s="1953"/>
      <c r="KTC8" s="1953"/>
      <c r="KTD8" s="1953"/>
      <c r="KTE8" s="1953"/>
      <c r="KTF8" s="1953"/>
      <c r="KTG8" s="1953"/>
      <c r="KTH8" s="1953"/>
      <c r="KTI8" s="1953"/>
      <c r="KTJ8" s="1953"/>
      <c r="KTK8" s="1953"/>
      <c r="KTL8" s="1953"/>
      <c r="KTM8" s="1953"/>
      <c r="KTN8" s="1953"/>
      <c r="KTO8" s="1953"/>
      <c r="KTP8" s="1953"/>
      <c r="KTQ8" s="1953"/>
      <c r="KTR8" s="1953"/>
      <c r="KTS8" s="1953"/>
      <c r="KTT8" s="1953"/>
      <c r="KTU8" s="1953"/>
      <c r="KTV8" s="1953"/>
      <c r="KTW8" s="1953"/>
      <c r="KTX8" s="1953"/>
      <c r="KTY8" s="1953"/>
      <c r="KTZ8" s="1953"/>
      <c r="KUA8" s="1953"/>
      <c r="KUB8" s="1953"/>
      <c r="KUC8" s="1953"/>
      <c r="KUD8" s="1953"/>
      <c r="KUE8" s="1953"/>
      <c r="KUF8" s="1953"/>
      <c r="KUG8" s="1953"/>
      <c r="KUH8" s="1953"/>
      <c r="KUI8" s="1953"/>
      <c r="KUJ8" s="1953"/>
      <c r="KUK8" s="1953"/>
      <c r="KUL8" s="1953"/>
      <c r="KUM8" s="1953"/>
      <c r="KUN8" s="1953"/>
      <c r="KUO8" s="1953"/>
      <c r="KUP8" s="1953"/>
      <c r="KUQ8" s="1953"/>
      <c r="KUR8" s="1953"/>
      <c r="KUS8" s="1953"/>
      <c r="KUT8" s="1953"/>
      <c r="KUU8" s="1953"/>
      <c r="KUV8" s="1953"/>
      <c r="KUW8" s="1953"/>
      <c r="KUX8" s="1953"/>
      <c r="KUY8" s="1953"/>
      <c r="KUZ8" s="1953"/>
      <c r="KVA8" s="1953"/>
      <c r="KVB8" s="1953"/>
      <c r="KVC8" s="1953"/>
      <c r="KVD8" s="1953"/>
      <c r="KVE8" s="1953"/>
      <c r="KVF8" s="1953"/>
      <c r="KVG8" s="1953"/>
      <c r="KVH8" s="1953"/>
      <c r="KVI8" s="1953"/>
      <c r="KVJ8" s="1953"/>
      <c r="KVK8" s="1953"/>
      <c r="KVL8" s="1953"/>
      <c r="KVM8" s="1953"/>
      <c r="KVN8" s="1953"/>
      <c r="KVO8" s="1953"/>
      <c r="KVP8" s="1953"/>
      <c r="KVQ8" s="1953"/>
      <c r="KVR8" s="1953"/>
      <c r="KVS8" s="1953"/>
      <c r="KVT8" s="1953"/>
      <c r="KVU8" s="1953"/>
      <c r="KVV8" s="1953"/>
      <c r="KVW8" s="1953"/>
      <c r="KVX8" s="1953"/>
      <c r="KVY8" s="1953"/>
      <c r="KVZ8" s="1953"/>
      <c r="KWA8" s="1953"/>
      <c r="KWB8" s="1953"/>
      <c r="KWC8" s="1953"/>
      <c r="KWD8" s="1953"/>
      <c r="KWE8" s="1953"/>
      <c r="KWF8" s="1953"/>
      <c r="KWG8" s="1953"/>
      <c r="KWH8" s="1953"/>
      <c r="KWI8" s="1953"/>
      <c r="KWJ8" s="1953"/>
      <c r="KWK8" s="1953"/>
      <c r="KWL8" s="1953"/>
      <c r="KWM8" s="1953"/>
      <c r="KWN8" s="1953"/>
      <c r="KWO8" s="1953"/>
      <c r="KWP8" s="1953"/>
      <c r="KWQ8" s="1953"/>
      <c r="KWR8" s="1953"/>
      <c r="KWS8" s="1953"/>
      <c r="KWT8" s="1953"/>
      <c r="KWU8" s="1953"/>
      <c r="KWV8" s="1953"/>
      <c r="KWW8" s="1953"/>
      <c r="KWX8" s="1953"/>
      <c r="KWY8" s="1953"/>
      <c r="KWZ8" s="1953"/>
      <c r="KXA8" s="1953"/>
      <c r="KXB8" s="1953"/>
      <c r="KXC8" s="1953"/>
      <c r="KXD8" s="1953"/>
      <c r="KXE8" s="1953"/>
      <c r="KXF8" s="1953"/>
      <c r="KXG8" s="1953"/>
      <c r="KXH8" s="1953"/>
      <c r="KXI8" s="1953"/>
      <c r="KXJ8" s="1953"/>
      <c r="KXK8" s="1953"/>
      <c r="KXL8" s="1953"/>
      <c r="KXM8" s="1953"/>
      <c r="KXN8" s="1953"/>
      <c r="KXO8" s="1953"/>
      <c r="KXP8" s="1953"/>
      <c r="KXQ8" s="1953"/>
      <c r="KXR8" s="1953"/>
      <c r="KXS8" s="1953"/>
      <c r="KXT8" s="1953"/>
      <c r="KXU8" s="1953"/>
      <c r="KXV8" s="1953"/>
      <c r="KXW8" s="1953"/>
      <c r="KXX8" s="1953"/>
      <c r="KXY8" s="1953"/>
      <c r="KXZ8" s="1953"/>
      <c r="KYA8" s="1953"/>
      <c r="KYB8" s="1953"/>
      <c r="KYC8" s="1953"/>
      <c r="KYD8" s="1953"/>
      <c r="KYE8" s="1953"/>
      <c r="KYF8" s="1953"/>
      <c r="KYG8" s="1953"/>
      <c r="KYH8" s="1953"/>
      <c r="KYI8" s="1953"/>
      <c r="KYJ8" s="1953"/>
      <c r="KYK8" s="1953"/>
      <c r="KYL8" s="1953"/>
      <c r="KYM8" s="1953"/>
      <c r="KYN8" s="1953"/>
      <c r="KYO8" s="1953"/>
      <c r="KYP8" s="1953"/>
      <c r="KYQ8" s="1953"/>
      <c r="KYR8" s="1953"/>
      <c r="KYS8" s="1953"/>
      <c r="KYT8" s="1953"/>
      <c r="KYU8" s="1953"/>
      <c r="KYV8" s="1953"/>
      <c r="KYW8" s="1953"/>
      <c r="KYX8" s="1953"/>
      <c r="KYY8" s="1953"/>
      <c r="KYZ8" s="1953"/>
      <c r="KZA8" s="1953"/>
      <c r="KZB8" s="1953"/>
      <c r="KZC8" s="1953"/>
      <c r="KZD8" s="1953"/>
      <c r="KZE8" s="1953"/>
      <c r="KZF8" s="1953"/>
      <c r="KZG8" s="1953"/>
      <c r="KZH8" s="1953"/>
      <c r="KZI8" s="1953"/>
      <c r="KZJ8" s="1953"/>
      <c r="KZK8" s="1953"/>
      <c r="KZL8" s="1953"/>
      <c r="KZM8" s="1953"/>
      <c r="KZN8" s="1953"/>
      <c r="KZO8" s="1953"/>
      <c r="KZP8" s="1953"/>
      <c r="KZQ8" s="1953"/>
      <c r="KZR8" s="1953"/>
      <c r="KZS8" s="1953"/>
      <c r="KZT8" s="1953"/>
      <c r="KZU8" s="1953"/>
      <c r="KZV8" s="1953"/>
      <c r="KZW8" s="1953"/>
      <c r="KZX8" s="1953"/>
      <c r="KZY8" s="1953"/>
      <c r="KZZ8" s="1953"/>
      <c r="LAA8" s="1953"/>
      <c r="LAB8" s="1953"/>
      <c r="LAC8" s="1953"/>
      <c r="LAD8" s="1953"/>
      <c r="LAE8" s="1953"/>
      <c r="LAF8" s="1953"/>
      <c r="LAG8" s="1953"/>
      <c r="LAH8" s="1953"/>
      <c r="LAI8" s="1953"/>
      <c r="LAJ8" s="1953"/>
      <c r="LAK8" s="1953"/>
      <c r="LAL8" s="1953"/>
      <c r="LAM8" s="1953"/>
      <c r="LAN8" s="1953"/>
      <c r="LAO8" s="1953"/>
      <c r="LAP8" s="1953"/>
      <c r="LAQ8" s="1953"/>
      <c r="LAR8" s="1953"/>
      <c r="LAS8" s="1953"/>
      <c r="LAT8" s="1953"/>
      <c r="LAU8" s="1953"/>
      <c r="LAV8" s="1953"/>
      <c r="LAW8" s="1953"/>
      <c r="LAX8" s="1953"/>
      <c r="LAY8" s="1953"/>
      <c r="LAZ8" s="1953"/>
      <c r="LBA8" s="1953"/>
      <c r="LBB8" s="1953"/>
      <c r="LBC8" s="1953"/>
      <c r="LBD8" s="1953"/>
      <c r="LBE8" s="1953"/>
      <c r="LBF8" s="1953"/>
      <c r="LBG8" s="1953"/>
      <c r="LBH8" s="1953"/>
      <c r="LBI8" s="1953"/>
      <c r="LBJ8" s="1953"/>
      <c r="LBK8" s="1953"/>
      <c r="LBL8" s="1953"/>
      <c r="LBM8" s="1953"/>
      <c r="LBN8" s="1953"/>
      <c r="LBO8" s="1953"/>
      <c r="LBP8" s="1953"/>
      <c r="LBQ8" s="1953"/>
      <c r="LBR8" s="1953"/>
      <c r="LBS8" s="1953"/>
      <c r="LBT8" s="1953"/>
      <c r="LBU8" s="1953"/>
      <c r="LBV8" s="1953"/>
      <c r="LBW8" s="1953"/>
      <c r="LBX8" s="1953"/>
      <c r="LBY8" s="1953"/>
      <c r="LBZ8" s="1953"/>
      <c r="LCA8" s="1953"/>
      <c r="LCB8" s="1953"/>
      <c r="LCC8" s="1953"/>
      <c r="LCD8" s="1953"/>
      <c r="LCE8" s="1953"/>
      <c r="LCF8" s="1953"/>
      <c r="LCG8" s="1953"/>
      <c r="LCH8" s="1953"/>
      <c r="LCI8" s="1953"/>
      <c r="LCJ8" s="1953"/>
      <c r="LCK8" s="1953"/>
      <c r="LCL8" s="1953"/>
      <c r="LCM8" s="1953"/>
      <c r="LCN8" s="1953"/>
      <c r="LCO8" s="1953"/>
      <c r="LCP8" s="1953"/>
      <c r="LCQ8" s="1953"/>
      <c r="LCR8" s="1953"/>
      <c r="LCS8" s="1953"/>
      <c r="LCT8" s="1953"/>
      <c r="LCU8" s="1953"/>
      <c r="LCV8" s="1953"/>
      <c r="LCW8" s="1953"/>
      <c r="LCX8" s="1953"/>
      <c r="LCY8" s="1953"/>
      <c r="LCZ8" s="1953"/>
      <c r="LDA8" s="1953"/>
      <c r="LDB8" s="1953"/>
      <c r="LDC8" s="1953"/>
      <c r="LDD8" s="1953"/>
      <c r="LDE8" s="1953"/>
      <c r="LDF8" s="1953"/>
      <c r="LDG8" s="1953"/>
      <c r="LDH8" s="1953"/>
      <c r="LDI8" s="1953"/>
      <c r="LDJ8" s="1953"/>
      <c r="LDK8" s="1953"/>
      <c r="LDL8" s="1953"/>
      <c r="LDM8" s="1953"/>
      <c r="LDN8" s="1953"/>
      <c r="LDO8" s="1953"/>
      <c r="LDP8" s="1953"/>
      <c r="LDQ8" s="1953"/>
      <c r="LDR8" s="1953"/>
      <c r="LDS8" s="1953"/>
      <c r="LDT8" s="1953"/>
      <c r="LDU8" s="1953"/>
      <c r="LDV8" s="1953"/>
      <c r="LDW8" s="1953"/>
      <c r="LDX8" s="1953"/>
      <c r="LDY8" s="1953"/>
      <c r="LDZ8" s="1953"/>
      <c r="LEA8" s="1953"/>
      <c r="LEB8" s="1953"/>
      <c r="LEC8" s="1953"/>
      <c r="LED8" s="1953"/>
      <c r="LEE8" s="1953"/>
      <c r="LEF8" s="1953"/>
      <c r="LEG8" s="1953"/>
      <c r="LEH8" s="1953"/>
      <c r="LEI8" s="1953"/>
      <c r="LEJ8" s="1953"/>
      <c r="LEK8" s="1953"/>
      <c r="LEL8" s="1953"/>
      <c r="LEM8" s="1953"/>
      <c r="LEN8" s="1953"/>
      <c r="LEO8" s="1953"/>
      <c r="LEP8" s="1953"/>
      <c r="LEQ8" s="1953"/>
      <c r="LER8" s="1953"/>
      <c r="LES8" s="1953"/>
      <c r="LET8" s="1953"/>
      <c r="LEU8" s="1953"/>
      <c r="LEV8" s="1953"/>
      <c r="LEW8" s="1953"/>
      <c r="LEX8" s="1953"/>
      <c r="LEY8" s="1953"/>
      <c r="LEZ8" s="1953"/>
      <c r="LFA8" s="1953"/>
      <c r="LFB8" s="1953"/>
      <c r="LFC8" s="1953"/>
      <c r="LFD8" s="1953"/>
      <c r="LFE8" s="1953"/>
      <c r="LFF8" s="1953"/>
      <c r="LFG8" s="1953"/>
      <c r="LFH8" s="1953"/>
      <c r="LFI8" s="1953"/>
      <c r="LFJ8" s="1953"/>
      <c r="LFK8" s="1953"/>
      <c r="LFL8" s="1953"/>
      <c r="LFM8" s="1953"/>
      <c r="LFN8" s="1953"/>
      <c r="LFO8" s="1953"/>
      <c r="LFP8" s="1953"/>
      <c r="LFQ8" s="1953"/>
      <c r="LFR8" s="1953"/>
      <c r="LFS8" s="1953"/>
      <c r="LFT8" s="1953"/>
      <c r="LFU8" s="1953"/>
      <c r="LFV8" s="1953"/>
      <c r="LFW8" s="1953"/>
      <c r="LFX8" s="1953"/>
      <c r="LFY8" s="1953"/>
      <c r="LFZ8" s="1953"/>
      <c r="LGA8" s="1953"/>
      <c r="LGB8" s="1953"/>
      <c r="LGC8" s="1953"/>
      <c r="LGD8" s="1953"/>
      <c r="LGE8" s="1953"/>
      <c r="LGF8" s="1953"/>
      <c r="LGG8" s="1953"/>
      <c r="LGH8" s="1953"/>
      <c r="LGI8" s="1953"/>
      <c r="LGJ8" s="1953"/>
      <c r="LGK8" s="1953"/>
      <c r="LGL8" s="1953"/>
      <c r="LGM8" s="1953"/>
      <c r="LGN8" s="1953"/>
      <c r="LGO8" s="1953"/>
      <c r="LGP8" s="1953"/>
      <c r="LGQ8" s="1953"/>
      <c r="LGR8" s="1953"/>
      <c r="LGS8" s="1953"/>
      <c r="LGT8" s="1953"/>
      <c r="LGU8" s="1953"/>
      <c r="LGV8" s="1953"/>
      <c r="LGW8" s="1953"/>
      <c r="LGX8" s="1953"/>
      <c r="LGY8" s="1953"/>
      <c r="LGZ8" s="1953"/>
      <c r="LHA8" s="1953"/>
      <c r="LHB8" s="1953"/>
      <c r="LHC8" s="1953"/>
      <c r="LHD8" s="1953"/>
      <c r="LHE8" s="1953"/>
      <c r="LHF8" s="1953"/>
      <c r="LHG8" s="1953"/>
      <c r="LHH8" s="1953"/>
      <c r="LHI8" s="1953"/>
      <c r="LHJ8" s="1953"/>
      <c r="LHK8" s="1953"/>
      <c r="LHL8" s="1953"/>
      <c r="LHM8" s="1953"/>
      <c r="LHN8" s="1953"/>
      <c r="LHO8" s="1953"/>
      <c r="LHP8" s="1953"/>
      <c r="LHQ8" s="1953"/>
      <c r="LHR8" s="1953"/>
      <c r="LHS8" s="1953"/>
      <c r="LHT8" s="1953"/>
      <c r="LHU8" s="1953"/>
      <c r="LHV8" s="1953"/>
      <c r="LHW8" s="1953"/>
      <c r="LHX8" s="1953"/>
      <c r="LHY8" s="1953"/>
      <c r="LHZ8" s="1953"/>
      <c r="LIA8" s="1953"/>
      <c r="LIB8" s="1953"/>
      <c r="LIC8" s="1953"/>
      <c r="LID8" s="1953"/>
      <c r="LIE8" s="1953"/>
      <c r="LIF8" s="1953"/>
      <c r="LIG8" s="1953"/>
      <c r="LIH8" s="1953"/>
      <c r="LII8" s="1953"/>
      <c r="LIJ8" s="1953"/>
      <c r="LIK8" s="1953"/>
      <c r="LIL8" s="1953"/>
      <c r="LIM8" s="1953"/>
      <c r="LIN8" s="1953"/>
      <c r="LIO8" s="1953"/>
      <c r="LIP8" s="1953"/>
      <c r="LIQ8" s="1953"/>
      <c r="LIR8" s="1953"/>
      <c r="LIS8" s="1953"/>
      <c r="LIT8" s="1953"/>
      <c r="LIU8" s="1953"/>
      <c r="LIV8" s="1953"/>
      <c r="LIW8" s="1953"/>
      <c r="LIX8" s="1953"/>
      <c r="LIY8" s="1953"/>
      <c r="LIZ8" s="1953"/>
      <c r="LJA8" s="1953"/>
      <c r="LJB8" s="1953"/>
      <c r="LJC8" s="1953"/>
      <c r="LJD8" s="1953"/>
      <c r="LJE8" s="1953"/>
      <c r="LJF8" s="1953"/>
      <c r="LJG8" s="1953"/>
      <c r="LJH8" s="1953"/>
      <c r="LJI8" s="1953"/>
      <c r="LJJ8" s="1953"/>
      <c r="LJK8" s="1953"/>
      <c r="LJL8" s="1953"/>
      <c r="LJM8" s="1953"/>
      <c r="LJN8" s="1953"/>
      <c r="LJO8" s="1953"/>
      <c r="LJP8" s="1953"/>
      <c r="LJQ8" s="1953"/>
      <c r="LJR8" s="1953"/>
      <c r="LJS8" s="1953"/>
      <c r="LJT8" s="1953"/>
      <c r="LJU8" s="1953"/>
      <c r="LJV8" s="1953"/>
      <c r="LJW8" s="1953"/>
      <c r="LJX8" s="1953"/>
      <c r="LJY8" s="1953"/>
      <c r="LJZ8" s="1953"/>
      <c r="LKA8" s="1953"/>
      <c r="LKB8" s="1953"/>
      <c r="LKC8" s="1953"/>
      <c r="LKD8" s="1953"/>
      <c r="LKE8" s="1953"/>
      <c r="LKF8" s="1953"/>
      <c r="LKG8" s="1953"/>
      <c r="LKH8" s="1953"/>
      <c r="LKI8" s="1953"/>
      <c r="LKJ8" s="1953"/>
      <c r="LKK8" s="1953"/>
      <c r="LKL8" s="1953"/>
      <c r="LKM8" s="1953"/>
      <c r="LKN8" s="1953"/>
      <c r="LKO8" s="1953"/>
      <c r="LKP8" s="1953"/>
      <c r="LKQ8" s="1953"/>
      <c r="LKR8" s="1953"/>
      <c r="LKS8" s="1953"/>
      <c r="LKT8" s="1953"/>
      <c r="LKU8" s="1953"/>
      <c r="LKV8" s="1953"/>
      <c r="LKW8" s="1953"/>
      <c r="LKX8" s="1953"/>
      <c r="LKY8" s="1953"/>
      <c r="LKZ8" s="1953"/>
      <c r="LLA8" s="1953"/>
      <c r="LLB8" s="1953"/>
      <c r="LLC8" s="1953"/>
      <c r="LLD8" s="1953"/>
      <c r="LLE8" s="1953"/>
      <c r="LLF8" s="1953"/>
      <c r="LLG8" s="1953"/>
      <c r="LLH8" s="1953"/>
      <c r="LLI8" s="1953"/>
      <c r="LLJ8" s="1953"/>
      <c r="LLK8" s="1953"/>
      <c r="LLL8" s="1953"/>
      <c r="LLM8" s="1953"/>
      <c r="LLN8" s="1953"/>
      <c r="LLO8" s="1953"/>
      <c r="LLP8" s="1953"/>
      <c r="LLQ8" s="1953"/>
      <c r="LLR8" s="1953"/>
      <c r="LLS8" s="1953"/>
      <c r="LLT8" s="1953"/>
      <c r="LLU8" s="1953"/>
      <c r="LLV8" s="1953"/>
      <c r="LLW8" s="1953"/>
      <c r="LLX8" s="1953"/>
      <c r="LLY8" s="1953"/>
      <c r="LLZ8" s="1953"/>
      <c r="LMA8" s="1953"/>
      <c r="LMB8" s="1953"/>
      <c r="LMC8" s="1953"/>
      <c r="LMD8" s="1953"/>
      <c r="LME8" s="1953"/>
      <c r="LMF8" s="1953"/>
      <c r="LMG8" s="1953"/>
      <c r="LMH8" s="1953"/>
      <c r="LMI8" s="1953"/>
      <c r="LMJ8" s="1953"/>
      <c r="LMK8" s="1953"/>
      <c r="LML8" s="1953"/>
      <c r="LMM8" s="1953"/>
      <c r="LMN8" s="1953"/>
      <c r="LMO8" s="1953"/>
      <c r="LMP8" s="1953"/>
      <c r="LMQ8" s="1953"/>
      <c r="LMR8" s="1953"/>
      <c r="LMS8" s="1953"/>
      <c r="LMT8" s="1953"/>
      <c r="LMU8" s="1953"/>
      <c r="LMV8" s="1953"/>
      <c r="LMW8" s="1953"/>
      <c r="LMX8" s="1953"/>
      <c r="LMY8" s="1953"/>
      <c r="LMZ8" s="1953"/>
      <c r="LNA8" s="1953"/>
      <c r="LNB8" s="1953"/>
      <c r="LNC8" s="1953"/>
      <c r="LND8" s="1953"/>
      <c r="LNE8" s="1953"/>
      <c r="LNF8" s="1953"/>
      <c r="LNG8" s="1953"/>
      <c r="LNH8" s="1953"/>
      <c r="LNI8" s="1953"/>
      <c r="LNJ8" s="1953"/>
      <c r="LNK8" s="1953"/>
      <c r="LNL8" s="1953"/>
      <c r="LNM8" s="1953"/>
      <c r="LNN8" s="1953"/>
      <c r="LNO8" s="1953"/>
      <c r="LNP8" s="1953"/>
      <c r="LNQ8" s="1953"/>
      <c r="LNR8" s="1953"/>
      <c r="LNS8" s="1953"/>
      <c r="LNT8" s="1953"/>
      <c r="LNU8" s="1953"/>
      <c r="LNV8" s="1953"/>
      <c r="LNW8" s="1953"/>
      <c r="LNX8" s="1953"/>
      <c r="LNY8" s="1953"/>
      <c r="LNZ8" s="1953"/>
      <c r="LOA8" s="1953"/>
      <c r="LOB8" s="1953"/>
      <c r="LOC8" s="1953"/>
      <c r="LOD8" s="1953"/>
      <c r="LOE8" s="1953"/>
      <c r="LOF8" s="1953"/>
      <c r="LOG8" s="1953"/>
      <c r="LOH8" s="1953"/>
      <c r="LOI8" s="1953"/>
      <c r="LOJ8" s="1953"/>
      <c r="LOK8" s="1953"/>
      <c r="LOL8" s="1953"/>
      <c r="LOM8" s="1953"/>
      <c r="LON8" s="1953"/>
      <c r="LOO8" s="1953"/>
      <c r="LOP8" s="1953"/>
      <c r="LOQ8" s="1953"/>
      <c r="LOR8" s="1953"/>
      <c r="LOS8" s="1953"/>
      <c r="LOT8" s="1953"/>
      <c r="LOU8" s="1953"/>
      <c r="LOV8" s="1953"/>
      <c r="LOW8" s="1953"/>
      <c r="LOX8" s="1953"/>
      <c r="LOY8" s="1953"/>
      <c r="LOZ8" s="1953"/>
      <c r="LPA8" s="1953"/>
      <c r="LPB8" s="1953"/>
      <c r="LPC8" s="1953"/>
      <c r="LPD8" s="1953"/>
      <c r="LPE8" s="1953"/>
      <c r="LPF8" s="1953"/>
      <c r="LPG8" s="1953"/>
      <c r="LPH8" s="1953"/>
      <c r="LPI8" s="1953"/>
      <c r="LPJ8" s="1953"/>
      <c r="LPK8" s="1953"/>
      <c r="LPL8" s="1953"/>
      <c r="LPM8" s="1953"/>
      <c r="LPN8" s="1953"/>
      <c r="LPO8" s="1953"/>
      <c r="LPP8" s="1953"/>
      <c r="LPQ8" s="1953"/>
      <c r="LPR8" s="1953"/>
      <c r="LPS8" s="1953"/>
      <c r="LPT8" s="1953"/>
      <c r="LPU8" s="1953"/>
      <c r="LPV8" s="1953"/>
      <c r="LPW8" s="1953"/>
      <c r="LPX8" s="1953"/>
      <c r="LPY8" s="1953"/>
      <c r="LPZ8" s="1953"/>
      <c r="LQA8" s="1953"/>
      <c r="LQB8" s="1953"/>
      <c r="LQC8" s="1953"/>
      <c r="LQD8" s="1953"/>
      <c r="LQE8" s="1953"/>
      <c r="LQF8" s="1953"/>
      <c r="LQG8" s="1953"/>
      <c r="LQH8" s="1953"/>
      <c r="LQI8" s="1953"/>
      <c r="LQJ8" s="1953"/>
      <c r="LQK8" s="1953"/>
      <c r="LQL8" s="1953"/>
      <c r="LQM8" s="1953"/>
      <c r="LQN8" s="1953"/>
      <c r="LQO8" s="1953"/>
      <c r="LQP8" s="1953"/>
      <c r="LQQ8" s="1953"/>
      <c r="LQR8" s="1953"/>
      <c r="LQS8" s="1953"/>
      <c r="LQT8" s="1953"/>
      <c r="LQU8" s="1953"/>
      <c r="LQV8" s="1953"/>
      <c r="LQW8" s="1953"/>
      <c r="LQX8" s="1953"/>
      <c r="LQY8" s="1953"/>
      <c r="LQZ8" s="1953"/>
      <c r="LRA8" s="1953"/>
      <c r="LRB8" s="1953"/>
      <c r="LRC8" s="1953"/>
      <c r="LRD8" s="1953"/>
      <c r="LRE8" s="1953"/>
      <c r="LRF8" s="1953"/>
      <c r="LRG8" s="1953"/>
      <c r="LRH8" s="1953"/>
      <c r="LRI8" s="1953"/>
      <c r="LRJ8" s="1953"/>
      <c r="LRK8" s="1953"/>
      <c r="LRL8" s="1953"/>
      <c r="LRM8" s="1953"/>
      <c r="LRN8" s="1953"/>
      <c r="LRO8" s="1953"/>
      <c r="LRP8" s="1953"/>
      <c r="LRQ8" s="1953"/>
      <c r="LRR8" s="1953"/>
      <c r="LRS8" s="1953"/>
      <c r="LRT8" s="1953"/>
      <c r="LRU8" s="1953"/>
      <c r="LRV8" s="1953"/>
      <c r="LRW8" s="1953"/>
      <c r="LRX8" s="1953"/>
      <c r="LRY8" s="1953"/>
      <c r="LRZ8" s="1953"/>
      <c r="LSA8" s="1953"/>
      <c r="LSB8" s="1953"/>
      <c r="LSC8" s="1953"/>
      <c r="LSD8" s="1953"/>
      <c r="LSE8" s="1953"/>
      <c r="LSF8" s="1953"/>
      <c r="LSG8" s="1953"/>
      <c r="LSH8" s="1953"/>
      <c r="LSI8" s="1953"/>
      <c r="LSJ8" s="1953"/>
      <c r="LSK8" s="1953"/>
      <c r="LSL8" s="1953"/>
      <c r="LSM8" s="1953"/>
      <c r="LSN8" s="1953"/>
      <c r="LSO8" s="1953"/>
      <c r="LSP8" s="1953"/>
      <c r="LSQ8" s="1953"/>
      <c r="LSR8" s="1953"/>
      <c r="LSS8" s="1953"/>
      <c r="LST8" s="1953"/>
      <c r="LSU8" s="1953"/>
      <c r="LSV8" s="1953"/>
      <c r="LSW8" s="1953"/>
      <c r="LSX8" s="1953"/>
      <c r="LSY8" s="1953"/>
      <c r="LSZ8" s="1953"/>
      <c r="LTA8" s="1953"/>
      <c r="LTB8" s="1953"/>
      <c r="LTC8" s="1953"/>
      <c r="LTD8" s="1953"/>
      <c r="LTE8" s="1953"/>
      <c r="LTF8" s="1953"/>
      <c r="LTG8" s="1953"/>
      <c r="LTH8" s="1953"/>
      <c r="LTI8" s="1953"/>
      <c r="LTJ8" s="1953"/>
      <c r="LTK8" s="1953"/>
      <c r="LTL8" s="1953"/>
      <c r="LTM8" s="1953"/>
      <c r="LTN8" s="1953"/>
      <c r="LTO8" s="1953"/>
      <c r="LTP8" s="1953"/>
      <c r="LTQ8" s="1953"/>
      <c r="LTR8" s="1953"/>
      <c r="LTS8" s="1953"/>
      <c r="LTT8" s="1953"/>
      <c r="LTU8" s="1953"/>
      <c r="LTV8" s="1953"/>
      <c r="LTW8" s="1953"/>
      <c r="LTX8" s="1953"/>
      <c r="LTY8" s="1953"/>
      <c r="LTZ8" s="1953"/>
      <c r="LUA8" s="1953"/>
      <c r="LUB8" s="1953"/>
      <c r="LUC8" s="1953"/>
      <c r="LUD8" s="1953"/>
      <c r="LUE8" s="1953"/>
      <c r="LUF8" s="1953"/>
      <c r="LUG8" s="1953"/>
      <c r="LUH8" s="1953"/>
      <c r="LUI8" s="1953"/>
      <c r="LUJ8" s="1953"/>
      <c r="LUK8" s="1953"/>
      <c r="LUL8" s="1953"/>
      <c r="LUM8" s="1953"/>
      <c r="LUN8" s="1953"/>
      <c r="LUO8" s="1953"/>
      <c r="LUP8" s="1953"/>
      <c r="LUQ8" s="1953"/>
      <c r="LUR8" s="1953"/>
      <c r="LUS8" s="1953"/>
      <c r="LUT8" s="1953"/>
      <c r="LUU8" s="1953"/>
      <c r="LUV8" s="1953"/>
      <c r="LUW8" s="1953"/>
      <c r="LUX8" s="1953"/>
      <c r="LUY8" s="1953"/>
      <c r="LUZ8" s="1953"/>
      <c r="LVA8" s="1953"/>
      <c r="LVB8" s="1953"/>
      <c r="LVC8" s="1953"/>
      <c r="LVD8" s="1953"/>
      <c r="LVE8" s="1953"/>
      <c r="LVF8" s="1953"/>
      <c r="LVG8" s="1953"/>
      <c r="LVH8" s="1953"/>
      <c r="LVI8" s="1953"/>
      <c r="LVJ8" s="1953"/>
      <c r="LVK8" s="1953"/>
      <c r="LVL8" s="1953"/>
      <c r="LVM8" s="1953"/>
      <c r="LVN8" s="1953"/>
      <c r="LVO8" s="1953"/>
      <c r="LVP8" s="1953"/>
      <c r="LVQ8" s="1953"/>
      <c r="LVR8" s="1953"/>
      <c r="LVS8" s="1953"/>
      <c r="LVT8" s="1953"/>
      <c r="LVU8" s="1953"/>
      <c r="LVV8" s="1953"/>
      <c r="LVW8" s="1953"/>
      <c r="LVX8" s="1953"/>
      <c r="LVY8" s="1953"/>
      <c r="LVZ8" s="1953"/>
      <c r="LWA8" s="1953"/>
      <c r="LWB8" s="1953"/>
      <c r="LWC8" s="1953"/>
      <c r="LWD8" s="1953"/>
      <c r="LWE8" s="1953"/>
      <c r="LWF8" s="1953"/>
      <c r="LWG8" s="1953"/>
      <c r="LWH8" s="1953"/>
      <c r="LWI8" s="1953"/>
      <c r="LWJ8" s="1953"/>
      <c r="LWK8" s="1953"/>
      <c r="LWL8" s="1953"/>
      <c r="LWM8" s="1953"/>
      <c r="LWN8" s="1953"/>
      <c r="LWO8" s="1953"/>
      <c r="LWP8" s="1953"/>
      <c r="LWQ8" s="1953"/>
      <c r="LWR8" s="1953"/>
      <c r="LWS8" s="1953"/>
      <c r="LWT8" s="1953"/>
      <c r="LWU8" s="1953"/>
      <c r="LWV8" s="1953"/>
      <c r="LWW8" s="1953"/>
      <c r="LWX8" s="1953"/>
      <c r="LWY8" s="1953"/>
      <c r="LWZ8" s="1953"/>
      <c r="LXA8" s="1953"/>
      <c r="LXB8" s="1953"/>
      <c r="LXC8" s="1953"/>
      <c r="LXD8" s="1953"/>
      <c r="LXE8" s="1953"/>
      <c r="LXF8" s="1953"/>
      <c r="LXG8" s="1953"/>
      <c r="LXH8" s="1953"/>
      <c r="LXI8" s="1953"/>
      <c r="LXJ8" s="1953"/>
      <c r="LXK8" s="1953"/>
      <c r="LXL8" s="1953"/>
      <c r="LXM8" s="1953"/>
      <c r="LXN8" s="1953"/>
      <c r="LXO8" s="1953"/>
      <c r="LXP8" s="1953"/>
      <c r="LXQ8" s="1953"/>
      <c r="LXR8" s="1953"/>
      <c r="LXS8" s="1953"/>
      <c r="LXT8" s="1953"/>
      <c r="LXU8" s="1953"/>
      <c r="LXV8" s="1953"/>
      <c r="LXW8" s="1953"/>
      <c r="LXX8" s="1953"/>
      <c r="LXY8" s="1953"/>
      <c r="LXZ8" s="1953"/>
      <c r="LYA8" s="1953"/>
      <c r="LYB8" s="1953"/>
      <c r="LYC8" s="1953"/>
      <c r="LYD8" s="1953"/>
      <c r="LYE8" s="1953"/>
      <c r="LYF8" s="1953"/>
      <c r="LYG8" s="1953"/>
      <c r="LYH8" s="1953"/>
      <c r="LYI8" s="1953"/>
      <c r="LYJ8" s="1953"/>
      <c r="LYK8" s="1953"/>
      <c r="LYL8" s="1953"/>
      <c r="LYM8" s="1953"/>
      <c r="LYN8" s="1953"/>
      <c r="LYO8" s="1953"/>
      <c r="LYP8" s="1953"/>
      <c r="LYQ8" s="1953"/>
      <c r="LYR8" s="1953"/>
      <c r="LYS8" s="1953"/>
      <c r="LYT8" s="1953"/>
      <c r="LYU8" s="1953"/>
      <c r="LYV8" s="1953"/>
      <c r="LYW8" s="1953"/>
      <c r="LYX8" s="1953"/>
      <c r="LYY8" s="1953"/>
      <c r="LYZ8" s="1953"/>
      <c r="LZA8" s="1953"/>
      <c r="LZB8" s="1953"/>
      <c r="LZC8" s="1953"/>
      <c r="LZD8" s="1953"/>
      <c r="LZE8" s="1953"/>
      <c r="LZF8" s="1953"/>
      <c r="LZG8" s="1953"/>
      <c r="LZH8" s="1953"/>
      <c r="LZI8" s="1953"/>
      <c r="LZJ8" s="1953"/>
      <c r="LZK8" s="1953"/>
      <c r="LZL8" s="1953"/>
      <c r="LZM8" s="1953"/>
      <c r="LZN8" s="1953"/>
      <c r="LZO8" s="1953"/>
      <c r="LZP8" s="1953"/>
      <c r="LZQ8" s="1953"/>
      <c r="LZR8" s="1953"/>
      <c r="LZS8" s="1953"/>
      <c r="LZT8" s="1953"/>
      <c r="LZU8" s="1953"/>
      <c r="LZV8" s="1953"/>
      <c r="LZW8" s="1953"/>
      <c r="LZX8" s="1953"/>
      <c r="LZY8" s="1953"/>
      <c r="LZZ8" s="1953"/>
      <c r="MAA8" s="1953"/>
      <c r="MAB8" s="1953"/>
      <c r="MAC8" s="1953"/>
      <c r="MAD8" s="1953"/>
      <c r="MAE8" s="1953"/>
      <c r="MAF8" s="1953"/>
      <c r="MAG8" s="1953"/>
      <c r="MAH8" s="1953"/>
      <c r="MAI8" s="1953"/>
      <c r="MAJ8" s="1953"/>
      <c r="MAK8" s="1953"/>
      <c r="MAL8" s="1953"/>
      <c r="MAM8" s="1953"/>
      <c r="MAN8" s="1953"/>
      <c r="MAO8" s="1953"/>
      <c r="MAP8" s="1953"/>
      <c r="MAQ8" s="1953"/>
      <c r="MAR8" s="1953"/>
      <c r="MAS8" s="1953"/>
      <c r="MAT8" s="1953"/>
      <c r="MAU8" s="1953"/>
      <c r="MAV8" s="1953"/>
      <c r="MAW8" s="1953"/>
      <c r="MAX8" s="1953"/>
      <c r="MAY8" s="1953"/>
      <c r="MAZ8" s="1953"/>
      <c r="MBA8" s="1953"/>
      <c r="MBB8" s="1953"/>
      <c r="MBC8" s="1953"/>
      <c r="MBD8" s="1953"/>
      <c r="MBE8" s="1953"/>
      <c r="MBF8" s="1953"/>
      <c r="MBG8" s="1953"/>
      <c r="MBH8" s="1953"/>
      <c r="MBI8" s="1953"/>
      <c r="MBJ8" s="1953"/>
      <c r="MBK8" s="1953"/>
      <c r="MBL8" s="1953"/>
      <c r="MBM8" s="1953"/>
      <c r="MBN8" s="1953"/>
      <c r="MBO8" s="1953"/>
      <c r="MBP8" s="1953"/>
      <c r="MBQ8" s="1953"/>
      <c r="MBR8" s="1953"/>
      <c r="MBS8" s="1953"/>
      <c r="MBT8" s="1953"/>
      <c r="MBU8" s="1953"/>
      <c r="MBV8" s="1953"/>
      <c r="MBW8" s="1953"/>
      <c r="MBX8" s="1953"/>
      <c r="MBY8" s="1953"/>
      <c r="MBZ8" s="1953"/>
      <c r="MCA8" s="1953"/>
      <c r="MCB8" s="1953"/>
      <c r="MCC8" s="1953"/>
      <c r="MCD8" s="1953"/>
      <c r="MCE8" s="1953"/>
      <c r="MCF8" s="1953"/>
      <c r="MCG8" s="1953"/>
      <c r="MCH8" s="1953"/>
      <c r="MCI8" s="1953"/>
      <c r="MCJ8" s="1953"/>
      <c r="MCK8" s="1953"/>
      <c r="MCL8" s="1953"/>
      <c r="MCM8" s="1953"/>
      <c r="MCN8" s="1953"/>
      <c r="MCO8" s="1953"/>
      <c r="MCP8" s="1953"/>
      <c r="MCQ8" s="1953"/>
      <c r="MCR8" s="1953"/>
      <c r="MCS8" s="1953"/>
      <c r="MCT8" s="1953"/>
      <c r="MCU8" s="1953"/>
      <c r="MCV8" s="1953"/>
      <c r="MCW8" s="1953"/>
      <c r="MCX8" s="1953"/>
      <c r="MCY8" s="1953"/>
      <c r="MCZ8" s="1953"/>
      <c r="MDA8" s="1953"/>
      <c r="MDB8" s="1953"/>
      <c r="MDC8" s="1953"/>
      <c r="MDD8" s="1953"/>
      <c r="MDE8" s="1953"/>
      <c r="MDF8" s="1953"/>
      <c r="MDG8" s="1953"/>
      <c r="MDH8" s="1953"/>
      <c r="MDI8" s="1953"/>
      <c r="MDJ8" s="1953"/>
      <c r="MDK8" s="1953"/>
      <c r="MDL8" s="1953"/>
      <c r="MDM8" s="1953"/>
      <c r="MDN8" s="1953"/>
      <c r="MDO8" s="1953"/>
      <c r="MDP8" s="1953"/>
      <c r="MDQ8" s="1953"/>
      <c r="MDR8" s="1953"/>
      <c r="MDS8" s="1953"/>
      <c r="MDT8" s="1953"/>
      <c r="MDU8" s="1953"/>
      <c r="MDV8" s="1953"/>
      <c r="MDW8" s="1953"/>
      <c r="MDX8" s="1953"/>
      <c r="MDY8" s="1953"/>
      <c r="MDZ8" s="1953"/>
      <c r="MEA8" s="1953"/>
      <c r="MEB8" s="1953"/>
      <c r="MEC8" s="1953"/>
      <c r="MED8" s="1953"/>
      <c r="MEE8" s="1953"/>
      <c r="MEF8" s="1953"/>
      <c r="MEG8" s="1953"/>
      <c r="MEH8" s="1953"/>
      <c r="MEI8" s="1953"/>
      <c r="MEJ8" s="1953"/>
      <c r="MEK8" s="1953"/>
      <c r="MEL8" s="1953"/>
      <c r="MEM8" s="1953"/>
      <c r="MEN8" s="1953"/>
      <c r="MEO8" s="1953"/>
      <c r="MEP8" s="1953"/>
      <c r="MEQ8" s="1953"/>
      <c r="MER8" s="1953"/>
      <c r="MES8" s="1953"/>
      <c r="MET8" s="1953"/>
      <c r="MEU8" s="1953"/>
      <c r="MEV8" s="1953"/>
      <c r="MEW8" s="1953"/>
      <c r="MEX8" s="1953"/>
      <c r="MEY8" s="1953"/>
      <c r="MEZ8" s="1953"/>
      <c r="MFA8" s="1953"/>
      <c r="MFB8" s="1953"/>
      <c r="MFC8" s="1953"/>
      <c r="MFD8" s="1953"/>
      <c r="MFE8" s="1953"/>
      <c r="MFF8" s="1953"/>
      <c r="MFG8" s="1953"/>
      <c r="MFH8" s="1953"/>
      <c r="MFI8" s="1953"/>
      <c r="MFJ8" s="1953"/>
      <c r="MFK8" s="1953"/>
      <c r="MFL8" s="1953"/>
      <c r="MFM8" s="1953"/>
      <c r="MFN8" s="1953"/>
      <c r="MFO8" s="1953"/>
      <c r="MFP8" s="1953"/>
      <c r="MFQ8" s="1953"/>
      <c r="MFR8" s="1953"/>
      <c r="MFS8" s="1953"/>
      <c r="MFT8" s="1953"/>
      <c r="MFU8" s="1953"/>
      <c r="MFV8" s="1953"/>
      <c r="MFW8" s="1953"/>
      <c r="MFX8" s="1953"/>
      <c r="MFY8" s="1953"/>
      <c r="MFZ8" s="1953"/>
      <c r="MGA8" s="1953"/>
      <c r="MGB8" s="1953"/>
      <c r="MGC8" s="1953"/>
      <c r="MGD8" s="1953"/>
      <c r="MGE8" s="1953"/>
      <c r="MGF8" s="1953"/>
      <c r="MGG8" s="1953"/>
      <c r="MGH8" s="1953"/>
      <c r="MGI8" s="1953"/>
      <c r="MGJ8" s="1953"/>
      <c r="MGK8" s="1953"/>
      <c r="MGL8" s="1953"/>
      <c r="MGM8" s="1953"/>
      <c r="MGN8" s="1953"/>
      <c r="MGO8" s="1953"/>
      <c r="MGP8" s="1953"/>
      <c r="MGQ8" s="1953"/>
      <c r="MGR8" s="1953"/>
      <c r="MGS8" s="1953"/>
      <c r="MGT8" s="1953"/>
      <c r="MGU8" s="1953"/>
      <c r="MGV8" s="1953"/>
      <c r="MGW8" s="1953"/>
      <c r="MGX8" s="1953"/>
      <c r="MGY8" s="1953"/>
      <c r="MGZ8" s="1953"/>
      <c r="MHA8" s="1953"/>
      <c r="MHB8" s="1953"/>
      <c r="MHC8" s="1953"/>
      <c r="MHD8" s="1953"/>
      <c r="MHE8" s="1953"/>
      <c r="MHF8" s="1953"/>
      <c r="MHG8" s="1953"/>
      <c r="MHH8" s="1953"/>
      <c r="MHI8" s="1953"/>
      <c r="MHJ8" s="1953"/>
      <c r="MHK8" s="1953"/>
      <c r="MHL8" s="1953"/>
      <c r="MHM8" s="1953"/>
      <c r="MHN8" s="1953"/>
      <c r="MHO8" s="1953"/>
      <c r="MHP8" s="1953"/>
      <c r="MHQ8" s="1953"/>
      <c r="MHR8" s="1953"/>
      <c r="MHS8" s="1953"/>
      <c r="MHT8" s="1953"/>
      <c r="MHU8" s="1953"/>
      <c r="MHV8" s="1953"/>
      <c r="MHW8" s="1953"/>
      <c r="MHX8" s="1953"/>
      <c r="MHY8" s="1953"/>
      <c r="MHZ8" s="1953"/>
      <c r="MIA8" s="1953"/>
      <c r="MIB8" s="1953"/>
      <c r="MIC8" s="1953"/>
      <c r="MID8" s="1953"/>
      <c r="MIE8" s="1953"/>
      <c r="MIF8" s="1953"/>
      <c r="MIG8" s="1953"/>
      <c r="MIH8" s="1953"/>
      <c r="MII8" s="1953"/>
      <c r="MIJ8" s="1953"/>
      <c r="MIK8" s="1953"/>
      <c r="MIL8" s="1953"/>
      <c r="MIM8" s="1953"/>
      <c r="MIN8" s="1953"/>
      <c r="MIO8" s="1953"/>
      <c r="MIP8" s="1953"/>
      <c r="MIQ8" s="1953"/>
      <c r="MIR8" s="1953"/>
      <c r="MIS8" s="1953"/>
      <c r="MIT8" s="1953"/>
      <c r="MIU8" s="1953"/>
      <c r="MIV8" s="1953"/>
      <c r="MIW8" s="1953"/>
      <c r="MIX8" s="1953"/>
      <c r="MIY8" s="1953"/>
      <c r="MIZ8" s="1953"/>
      <c r="MJA8" s="1953"/>
      <c r="MJB8" s="1953"/>
      <c r="MJC8" s="1953"/>
      <c r="MJD8" s="1953"/>
      <c r="MJE8" s="1953"/>
      <c r="MJF8" s="1953"/>
      <c r="MJG8" s="1953"/>
      <c r="MJH8" s="1953"/>
      <c r="MJI8" s="1953"/>
      <c r="MJJ8" s="1953"/>
      <c r="MJK8" s="1953"/>
      <c r="MJL8" s="1953"/>
      <c r="MJM8" s="1953"/>
      <c r="MJN8" s="1953"/>
      <c r="MJO8" s="1953"/>
      <c r="MJP8" s="1953"/>
      <c r="MJQ8" s="1953"/>
      <c r="MJR8" s="1953"/>
      <c r="MJS8" s="1953"/>
      <c r="MJT8" s="1953"/>
      <c r="MJU8" s="1953"/>
      <c r="MJV8" s="1953"/>
      <c r="MJW8" s="1953"/>
      <c r="MJX8" s="1953"/>
      <c r="MJY8" s="1953"/>
      <c r="MJZ8" s="1953"/>
      <c r="MKA8" s="1953"/>
      <c r="MKB8" s="1953"/>
      <c r="MKC8" s="1953"/>
      <c r="MKD8" s="1953"/>
      <c r="MKE8" s="1953"/>
      <c r="MKF8" s="1953"/>
      <c r="MKG8" s="1953"/>
      <c r="MKH8" s="1953"/>
      <c r="MKI8" s="1953"/>
      <c r="MKJ8" s="1953"/>
      <c r="MKK8" s="1953"/>
      <c r="MKL8" s="1953"/>
      <c r="MKM8" s="1953"/>
      <c r="MKN8" s="1953"/>
      <c r="MKO8" s="1953"/>
      <c r="MKP8" s="1953"/>
      <c r="MKQ8" s="1953"/>
      <c r="MKR8" s="1953"/>
      <c r="MKS8" s="1953"/>
      <c r="MKT8" s="1953"/>
      <c r="MKU8" s="1953"/>
      <c r="MKV8" s="1953"/>
      <c r="MKW8" s="1953"/>
      <c r="MKX8" s="1953"/>
      <c r="MKY8" s="1953"/>
      <c r="MKZ8" s="1953"/>
      <c r="MLA8" s="1953"/>
      <c r="MLB8" s="1953"/>
      <c r="MLC8" s="1953"/>
      <c r="MLD8" s="1953"/>
      <c r="MLE8" s="1953"/>
      <c r="MLF8" s="1953"/>
      <c r="MLG8" s="1953"/>
      <c r="MLH8" s="1953"/>
      <c r="MLI8" s="1953"/>
      <c r="MLJ8" s="1953"/>
      <c r="MLK8" s="1953"/>
      <c r="MLL8" s="1953"/>
      <c r="MLM8" s="1953"/>
      <c r="MLN8" s="1953"/>
      <c r="MLO8" s="1953"/>
      <c r="MLP8" s="1953"/>
      <c r="MLQ8" s="1953"/>
      <c r="MLR8" s="1953"/>
      <c r="MLS8" s="1953"/>
      <c r="MLT8" s="1953"/>
      <c r="MLU8" s="1953"/>
      <c r="MLV8" s="1953"/>
      <c r="MLW8" s="1953"/>
      <c r="MLX8" s="1953"/>
      <c r="MLY8" s="1953"/>
      <c r="MLZ8" s="1953"/>
      <c r="MMA8" s="1953"/>
      <c r="MMB8" s="1953"/>
      <c r="MMC8" s="1953"/>
      <c r="MMD8" s="1953"/>
      <c r="MME8" s="1953"/>
      <c r="MMF8" s="1953"/>
      <c r="MMG8" s="1953"/>
      <c r="MMH8" s="1953"/>
      <c r="MMI8" s="1953"/>
      <c r="MMJ8" s="1953"/>
      <c r="MMK8" s="1953"/>
      <c r="MML8" s="1953"/>
      <c r="MMM8" s="1953"/>
      <c r="MMN8" s="1953"/>
      <c r="MMO8" s="1953"/>
      <c r="MMP8" s="1953"/>
      <c r="MMQ8" s="1953"/>
      <c r="MMR8" s="1953"/>
      <c r="MMS8" s="1953"/>
      <c r="MMT8" s="1953"/>
      <c r="MMU8" s="1953"/>
      <c r="MMV8" s="1953"/>
      <c r="MMW8" s="1953"/>
      <c r="MMX8" s="1953"/>
      <c r="MMY8" s="1953"/>
      <c r="MMZ8" s="1953"/>
      <c r="MNA8" s="1953"/>
      <c r="MNB8" s="1953"/>
      <c r="MNC8" s="1953"/>
      <c r="MND8" s="1953"/>
      <c r="MNE8" s="1953"/>
      <c r="MNF8" s="1953"/>
      <c r="MNG8" s="1953"/>
      <c r="MNH8" s="1953"/>
      <c r="MNI8" s="1953"/>
      <c r="MNJ8" s="1953"/>
      <c r="MNK8" s="1953"/>
      <c r="MNL8" s="1953"/>
      <c r="MNM8" s="1953"/>
      <c r="MNN8" s="1953"/>
      <c r="MNO8" s="1953"/>
      <c r="MNP8" s="1953"/>
      <c r="MNQ8" s="1953"/>
      <c r="MNR8" s="1953"/>
      <c r="MNS8" s="1953"/>
      <c r="MNT8" s="1953"/>
      <c r="MNU8" s="1953"/>
      <c r="MNV8" s="1953"/>
      <c r="MNW8" s="1953"/>
      <c r="MNX8" s="1953"/>
      <c r="MNY8" s="1953"/>
      <c r="MNZ8" s="1953"/>
      <c r="MOA8" s="1953"/>
      <c r="MOB8" s="1953"/>
      <c r="MOC8" s="1953"/>
      <c r="MOD8" s="1953"/>
      <c r="MOE8" s="1953"/>
      <c r="MOF8" s="1953"/>
      <c r="MOG8" s="1953"/>
      <c r="MOH8" s="1953"/>
      <c r="MOI8" s="1953"/>
      <c r="MOJ8" s="1953"/>
      <c r="MOK8" s="1953"/>
      <c r="MOL8" s="1953"/>
      <c r="MOM8" s="1953"/>
      <c r="MON8" s="1953"/>
      <c r="MOO8" s="1953"/>
      <c r="MOP8" s="1953"/>
      <c r="MOQ8" s="1953"/>
      <c r="MOR8" s="1953"/>
      <c r="MOS8" s="1953"/>
      <c r="MOT8" s="1953"/>
      <c r="MOU8" s="1953"/>
      <c r="MOV8" s="1953"/>
      <c r="MOW8" s="1953"/>
      <c r="MOX8" s="1953"/>
      <c r="MOY8" s="1953"/>
      <c r="MOZ8" s="1953"/>
      <c r="MPA8" s="1953"/>
      <c r="MPB8" s="1953"/>
      <c r="MPC8" s="1953"/>
      <c r="MPD8" s="1953"/>
      <c r="MPE8" s="1953"/>
      <c r="MPF8" s="1953"/>
      <c r="MPG8" s="1953"/>
      <c r="MPH8" s="1953"/>
      <c r="MPI8" s="1953"/>
      <c r="MPJ8" s="1953"/>
      <c r="MPK8" s="1953"/>
      <c r="MPL8" s="1953"/>
      <c r="MPM8" s="1953"/>
      <c r="MPN8" s="1953"/>
      <c r="MPO8" s="1953"/>
      <c r="MPP8" s="1953"/>
      <c r="MPQ8" s="1953"/>
      <c r="MPR8" s="1953"/>
      <c r="MPS8" s="1953"/>
      <c r="MPT8" s="1953"/>
      <c r="MPU8" s="1953"/>
      <c r="MPV8" s="1953"/>
      <c r="MPW8" s="1953"/>
      <c r="MPX8" s="1953"/>
      <c r="MPY8" s="1953"/>
      <c r="MPZ8" s="1953"/>
      <c r="MQA8" s="1953"/>
      <c r="MQB8" s="1953"/>
      <c r="MQC8" s="1953"/>
      <c r="MQD8" s="1953"/>
      <c r="MQE8" s="1953"/>
      <c r="MQF8" s="1953"/>
      <c r="MQG8" s="1953"/>
      <c r="MQH8" s="1953"/>
      <c r="MQI8" s="1953"/>
      <c r="MQJ8" s="1953"/>
      <c r="MQK8" s="1953"/>
      <c r="MQL8" s="1953"/>
      <c r="MQM8" s="1953"/>
      <c r="MQN8" s="1953"/>
      <c r="MQO8" s="1953"/>
      <c r="MQP8" s="1953"/>
      <c r="MQQ8" s="1953"/>
      <c r="MQR8" s="1953"/>
      <c r="MQS8" s="1953"/>
      <c r="MQT8" s="1953"/>
      <c r="MQU8" s="1953"/>
      <c r="MQV8" s="1953"/>
      <c r="MQW8" s="1953"/>
      <c r="MQX8" s="1953"/>
      <c r="MQY8" s="1953"/>
      <c r="MQZ8" s="1953"/>
      <c r="MRA8" s="1953"/>
      <c r="MRB8" s="1953"/>
      <c r="MRC8" s="1953"/>
      <c r="MRD8" s="1953"/>
      <c r="MRE8" s="1953"/>
      <c r="MRF8" s="1953"/>
      <c r="MRG8" s="1953"/>
      <c r="MRH8" s="1953"/>
      <c r="MRI8" s="1953"/>
      <c r="MRJ8" s="1953"/>
      <c r="MRK8" s="1953"/>
      <c r="MRL8" s="1953"/>
      <c r="MRM8" s="1953"/>
      <c r="MRN8" s="1953"/>
      <c r="MRO8" s="1953"/>
      <c r="MRP8" s="1953"/>
      <c r="MRQ8" s="1953"/>
      <c r="MRR8" s="1953"/>
      <c r="MRS8" s="1953"/>
      <c r="MRT8" s="1953"/>
      <c r="MRU8" s="1953"/>
      <c r="MRV8" s="1953"/>
      <c r="MRW8" s="1953"/>
      <c r="MRX8" s="1953"/>
      <c r="MRY8" s="1953"/>
      <c r="MRZ8" s="1953"/>
      <c r="MSA8" s="1953"/>
      <c r="MSB8" s="1953"/>
      <c r="MSC8" s="1953"/>
      <c r="MSD8" s="1953"/>
      <c r="MSE8" s="1953"/>
      <c r="MSF8" s="1953"/>
      <c r="MSG8" s="1953"/>
      <c r="MSH8" s="1953"/>
      <c r="MSI8" s="1953"/>
      <c r="MSJ8" s="1953"/>
      <c r="MSK8" s="1953"/>
      <c r="MSL8" s="1953"/>
      <c r="MSM8" s="1953"/>
      <c r="MSN8" s="1953"/>
      <c r="MSO8" s="1953"/>
      <c r="MSP8" s="1953"/>
      <c r="MSQ8" s="1953"/>
      <c r="MSR8" s="1953"/>
      <c r="MSS8" s="1953"/>
      <c r="MST8" s="1953"/>
      <c r="MSU8" s="1953"/>
      <c r="MSV8" s="1953"/>
      <c r="MSW8" s="1953"/>
      <c r="MSX8" s="1953"/>
      <c r="MSY8" s="1953"/>
      <c r="MSZ8" s="1953"/>
      <c r="MTA8" s="1953"/>
      <c r="MTB8" s="1953"/>
      <c r="MTC8" s="1953"/>
      <c r="MTD8" s="1953"/>
      <c r="MTE8" s="1953"/>
      <c r="MTF8" s="1953"/>
      <c r="MTG8" s="1953"/>
      <c r="MTH8" s="1953"/>
      <c r="MTI8" s="1953"/>
      <c r="MTJ8" s="1953"/>
      <c r="MTK8" s="1953"/>
      <c r="MTL8" s="1953"/>
      <c r="MTM8" s="1953"/>
      <c r="MTN8" s="1953"/>
      <c r="MTO8" s="1953"/>
      <c r="MTP8" s="1953"/>
      <c r="MTQ8" s="1953"/>
      <c r="MTR8" s="1953"/>
      <c r="MTS8" s="1953"/>
      <c r="MTT8" s="1953"/>
      <c r="MTU8" s="1953"/>
      <c r="MTV8" s="1953"/>
      <c r="MTW8" s="1953"/>
      <c r="MTX8" s="1953"/>
      <c r="MTY8" s="1953"/>
      <c r="MTZ8" s="1953"/>
      <c r="MUA8" s="1953"/>
      <c r="MUB8" s="1953"/>
      <c r="MUC8" s="1953"/>
      <c r="MUD8" s="1953"/>
      <c r="MUE8" s="1953"/>
      <c r="MUF8" s="1953"/>
      <c r="MUG8" s="1953"/>
      <c r="MUH8" s="1953"/>
      <c r="MUI8" s="1953"/>
      <c r="MUJ8" s="1953"/>
      <c r="MUK8" s="1953"/>
      <c r="MUL8" s="1953"/>
      <c r="MUM8" s="1953"/>
      <c r="MUN8" s="1953"/>
      <c r="MUO8" s="1953"/>
      <c r="MUP8" s="1953"/>
      <c r="MUQ8" s="1953"/>
      <c r="MUR8" s="1953"/>
      <c r="MUS8" s="1953"/>
      <c r="MUT8" s="1953"/>
      <c r="MUU8" s="1953"/>
      <c r="MUV8" s="1953"/>
      <c r="MUW8" s="1953"/>
      <c r="MUX8" s="1953"/>
      <c r="MUY8" s="1953"/>
      <c r="MUZ8" s="1953"/>
      <c r="MVA8" s="1953"/>
      <c r="MVB8" s="1953"/>
      <c r="MVC8" s="1953"/>
      <c r="MVD8" s="1953"/>
      <c r="MVE8" s="1953"/>
      <c r="MVF8" s="1953"/>
      <c r="MVG8" s="1953"/>
      <c r="MVH8" s="1953"/>
      <c r="MVI8" s="1953"/>
      <c r="MVJ8" s="1953"/>
      <c r="MVK8" s="1953"/>
      <c r="MVL8" s="1953"/>
      <c r="MVM8" s="1953"/>
      <c r="MVN8" s="1953"/>
      <c r="MVO8" s="1953"/>
      <c r="MVP8" s="1953"/>
      <c r="MVQ8" s="1953"/>
      <c r="MVR8" s="1953"/>
      <c r="MVS8" s="1953"/>
      <c r="MVT8" s="1953"/>
      <c r="MVU8" s="1953"/>
      <c r="MVV8" s="1953"/>
      <c r="MVW8" s="1953"/>
      <c r="MVX8" s="1953"/>
      <c r="MVY8" s="1953"/>
      <c r="MVZ8" s="1953"/>
      <c r="MWA8" s="1953"/>
      <c r="MWB8" s="1953"/>
      <c r="MWC8" s="1953"/>
      <c r="MWD8" s="1953"/>
      <c r="MWE8" s="1953"/>
      <c r="MWF8" s="1953"/>
      <c r="MWG8" s="1953"/>
      <c r="MWH8" s="1953"/>
      <c r="MWI8" s="1953"/>
      <c r="MWJ8" s="1953"/>
      <c r="MWK8" s="1953"/>
      <c r="MWL8" s="1953"/>
      <c r="MWM8" s="1953"/>
      <c r="MWN8" s="1953"/>
      <c r="MWO8" s="1953"/>
      <c r="MWP8" s="1953"/>
      <c r="MWQ8" s="1953"/>
      <c r="MWR8" s="1953"/>
      <c r="MWS8" s="1953"/>
      <c r="MWT8" s="1953"/>
      <c r="MWU8" s="1953"/>
      <c r="MWV8" s="1953"/>
      <c r="MWW8" s="1953"/>
      <c r="MWX8" s="1953"/>
      <c r="MWY8" s="1953"/>
      <c r="MWZ8" s="1953"/>
      <c r="MXA8" s="1953"/>
      <c r="MXB8" s="1953"/>
      <c r="MXC8" s="1953"/>
      <c r="MXD8" s="1953"/>
      <c r="MXE8" s="1953"/>
      <c r="MXF8" s="1953"/>
      <c r="MXG8" s="1953"/>
      <c r="MXH8" s="1953"/>
      <c r="MXI8" s="1953"/>
      <c r="MXJ8" s="1953"/>
      <c r="MXK8" s="1953"/>
      <c r="MXL8" s="1953"/>
      <c r="MXM8" s="1953"/>
      <c r="MXN8" s="1953"/>
      <c r="MXO8" s="1953"/>
      <c r="MXP8" s="1953"/>
      <c r="MXQ8" s="1953"/>
      <c r="MXR8" s="1953"/>
      <c r="MXS8" s="1953"/>
      <c r="MXT8" s="1953"/>
      <c r="MXU8" s="1953"/>
      <c r="MXV8" s="1953"/>
      <c r="MXW8" s="1953"/>
      <c r="MXX8" s="1953"/>
      <c r="MXY8" s="1953"/>
      <c r="MXZ8" s="1953"/>
      <c r="MYA8" s="1953"/>
      <c r="MYB8" s="1953"/>
      <c r="MYC8" s="1953"/>
      <c r="MYD8" s="1953"/>
      <c r="MYE8" s="1953"/>
      <c r="MYF8" s="1953"/>
      <c r="MYG8" s="1953"/>
      <c r="MYH8" s="1953"/>
      <c r="MYI8" s="1953"/>
      <c r="MYJ8" s="1953"/>
      <c r="MYK8" s="1953"/>
      <c r="MYL8" s="1953"/>
      <c r="MYM8" s="1953"/>
      <c r="MYN8" s="1953"/>
      <c r="MYO8" s="1953"/>
      <c r="MYP8" s="1953"/>
      <c r="MYQ8" s="1953"/>
      <c r="MYR8" s="1953"/>
      <c r="MYS8" s="1953"/>
      <c r="MYT8" s="1953"/>
      <c r="MYU8" s="1953"/>
      <c r="MYV8" s="1953"/>
      <c r="MYW8" s="1953"/>
      <c r="MYX8" s="1953"/>
      <c r="MYY8" s="1953"/>
      <c r="MYZ8" s="1953"/>
      <c r="MZA8" s="1953"/>
      <c r="MZB8" s="1953"/>
      <c r="MZC8" s="1953"/>
      <c r="MZD8" s="1953"/>
      <c r="MZE8" s="1953"/>
      <c r="MZF8" s="1953"/>
      <c r="MZG8" s="1953"/>
      <c r="MZH8" s="1953"/>
      <c r="MZI8" s="1953"/>
      <c r="MZJ8" s="1953"/>
      <c r="MZK8" s="1953"/>
      <c r="MZL8" s="1953"/>
      <c r="MZM8" s="1953"/>
      <c r="MZN8" s="1953"/>
      <c r="MZO8" s="1953"/>
      <c r="MZP8" s="1953"/>
      <c r="MZQ8" s="1953"/>
      <c r="MZR8" s="1953"/>
      <c r="MZS8" s="1953"/>
      <c r="MZT8" s="1953"/>
      <c r="MZU8" s="1953"/>
      <c r="MZV8" s="1953"/>
      <c r="MZW8" s="1953"/>
      <c r="MZX8" s="1953"/>
      <c r="MZY8" s="1953"/>
      <c r="MZZ8" s="1953"/>
      <c r="NAA8" s="1953"/>
      <c r="NAB8" s="1953"/>
      <c r="NAC8" s="1953"/>
      <c r="NAD8" s="1953"/>
      <c r="NAE8" s="1953"/>
      <c r="NAF8" s="1953"/>
      <c r="NAG8" s="1953"/>
      <c r="NAH8" s="1953"/>
      <c r="NAI8" s="1953"/>
      <c r="NAJ8" s="1953"/>
      <c r="NAK8" s="1953"/>
      <c r="NAL8" s="1953"/>
      <c r="NAM8" s="1953"/>
      <c r="NAN8" s="1953"/>
      <c r="NAO8" s="1953"/>
      <c r="NAP8" s="1953"/>
      <c r="NAQ8" s="1953"/>
      <c r="NAR8" s="1953"/>
      <c r="NAS8" s="1953"/>
      <c r="NAT8" s="1953"/>
      <c r="NAU8" s="1953"/>
      <c r="NAV8" s="1953"/>
      <c r="NAW8" s="1953"/>
      <c r="NAX8" s="1953"/>
      <c r="NAY8" s="1953"/>
      <c r="NAZ8" s="1953"/>
      <c r="NBA8" s="1953"/>
      <c r="NBB8" s="1953"/>
      <c r="NBC8" s="1953"/>
      <c r="NBD8" s="1953"/>
      <c r="NBE8" s="1953"/>
      <c r="NBF8" s="1953"/>
      <c r="NBG8" s="1953"/>
      <c r="NBH8" s="1953"/>
      <c r="NBI8" s="1953"/>
      <c r="NBJ8" s="1953"/>
      <c r="NBK8" s="1953"/>
      <c r="NBL8" s="1953"/>
      <c r="NBM8" s="1953"/>
      <c r="NBN8" s="1953"/>
      <c r="NBO8" s="1953"/>
      <c r="NBP8" s="1953"/>
      <c r="NBQ8" s="1953"/>
      <c r="NBR8" s="1953"/>
      <c r="NBS8" s="1953"/>
      <c r="NBT8" s="1953"/>
      <c r="NBU8" s="1953"/>
      <c r="NBV8" s="1953"/>
      <c r="NBW8" s="1953"/>
      <c r="NBX8" s="1953"/>
      <c r="NBY8" s="1953"/>
      <c r="NBZ8" s="1953"/>
      <c r="NCA8" s="1953"/>
      <c r="NCB8" s="1953"/>
      <c r="NCC8" s="1953"/>
      <c r="NCD8" s="1953"/>
      <c r="NCE8" s="1953"/>
      <c r="NCF8" s="1953"/>
      <c r="NCG8" s="1953"/>
      <c r="NCH8" s="1953"/>
      <c r="NCI8" s="1953"/>
      <c r="NCJ8" s="1953"/>
      <c r="NCK8" s="1953"/>
      <c r="NCL8" s="1953"/>
      <c r="NCM8" s="1953"/>
      <c r="NCN8" s="1953"/>
      <c r="NCO8" s="1953"/>
      <c r="NCP8" s="1953"/>
      <c r="NCQ8" s="1953"/>
      <c r="NCR8" s="1953"/>
      <c r="NCS8" s="1953"/>
      <c r="NCT8" s="1953"/>
      <c r="NCU8" s="1953"/>
      <c r="NCV8" s="1953"/>
      <c r="NCW8" s="1953"/>
      <c r="NCX8" s="1953"/>
      <c r="NCY8" s="1953"/>
      <c r="NCZ8" s="1953"/>
      <c r="NDA8" s="1953"/>
      <c r="NDB8" s="1953"/>
      <c r="NDC8" s="1953"/>
      <c r="NDD8" s="1953"/>
      <c r="NDE8" s="1953"/>
      <c r="NDF8" s="1953"/>
      <c r="NDG8" s="1953"/>
      <c r="NDH8" s="1953"/>
      <c r="NDI8" s="1953"/>
      <c r="NDJ8" s="1953"/>
      <c r="NDK8" s="1953"/>
      <c r="NDL8" s="1953"/>
      <c r="NDM8" s="1953"/>
      <c r="NDN8" s="1953"/>
      <c r="NDO8" s="1953"/>
      <c r="NDP8" s="1953"/>
      <c r="NDQ8" s="1953"/>
      <c r="NDR8" s="1953"/>
      <c r="NDS8" s="1953"/>
      <c r="NDT8" s="1953"/>
      <c r="NDU8" s="1953"/>
      <c r="NDV8" s="1953"/>
      <c r="NDW8" s="1953"/>
      <c r="NDX8" s="1953"/>
      <c r="NDY8" s="1953"/>
      <c r="NDZ8" s="1953"/>
      <c r="NEA8" s="1953"/>
      <c r="NEB8" s="1953"/>
      <c r="NEC8" s="1953"/>
      <c r="NED8" s="1953"/>
      <c r="NEE8" s="1953"/>
      <c r="NEF8" s="1953"/>
      <c r="NEG8" s="1953"/>
      <c r="NEH8" s="1953"/>
      <c r="NEI8" s="1953"/>
      <c r="NEJ8" s="1953"/>
      <c r="NEK8" s="1953"/>
      <c r="NEL8" s="1953"/>
      <c r="NEM8" s="1953"/>
      <c r="NEN8" s="1953"/>
      <c r="NEO8" s="1953"/>
      <c r="NEP8" s="1953"/>
      <c r="NEQ8" s="1953"/>
      <c r="NER8" s="1953"/>
      <c r="NES8" s="1953"/>
      <c r="NET8" s="1953"/>
      <c r="NEU8" s="1953"/>
      <c r="NEV8" s="1953"/>
      <c r="NEW8" s="1953"/>
      <c r="NEX8" s="1953"/>
      <c r="NEY8" s="1953"/>
      <c r="NEZ8" s="1953"/>
      <c r="NFA8" s="1953"/>
      <c r="NFB8" s="1953"/>
      <c r="NFC8" s="1953"/>
      <c r="NFD8" s="1953"/>
      <c r="NFE8" s="1953"/>
      <c r="NFF8" s="1953"/>
      <c r="NFG8" s="1953"/>
      <c r="NFH8" s="1953"/>
      <c r="NFI8" s="1953"/>
      <c r="NFJ8" s="1953"/>
      <c r="NFK8" s="1953"/>
      <c r="NFL8" s="1953"/>
      <c r="NFM8" s="1953"/>
      <c r="NFN8" s="1953"/>
      <c r="NFO8" s="1953"/>
      <c r="NFP8" s="1953"/>
      <c r="NFQ8" s="1953"/>
      <c r="NFR8" s="1953"/>
      <c r="NFS8" s="1953"/>
      <c r="NFT8" s="1953"/>
      <c r="NFU8" s="1953"/>
      <c r="NFV8" s="1953"/>
      <c r="NFW8" s="1953"/>
      <c r="NFX8" s="1953"/>
      <c r="NFY8" s="1953"/>
      <c r="NFZ8" s="1953"/>
      <c r="NGA8" s="1953"/>
      <c r="NGB8" s="1953"/>
      <c r="NGC8" s="1953"/>
      <c r="NGD8" s="1953"/>
      <c r="NGE8" s="1953"/>
      <c r="NGF8" s="1953"/>
      <c r="NGG8" s="1953"/>
      <c r="NGH8" s="1953"/>
      <c r="NGI8" s="1953"/>
      <c r="NGJ8" s="1953"/>
      <c r="NGK8" s="1953"/>
      <c r="NGL8" s="1953"/>
      <c r="NGM8" s="1953"/>
      <c r="NGN8" s="1953"/>
      <c r="NGO8" s="1953"/>
      <c r="NGP8" s="1953"/>
      <c r="NGQ8" s="1953"/>
      <c r="NGR8" s="1953"/>
      <c r="NGS8" s="1953"/>
      <c r="NGT8" s="1953"/>
      <c r="NGU8" s="1953"/>
      <c r="NGV8" s="1953"/>
      <c r="NGW8" s="1953"/>
      <c r="NGX8" s="1953"/>
      <c r="NGY8" s="1953"/>
      <c r="NGZ8" s="1953"/>
      <c r="NHA8" s="1953"/>
      <c r="NHB8" s="1953"/>
      <c r="NHC8" s="1953"/>
      <c r="NHD8" s="1953"/>
      <c r="NHE8" s="1953"/>
      <c r="NHF8" s="1953"/>
      <c r="NHG8" s="1953"/>
      <c r="NHH8" s="1953"/>
      <c r="NHI8" s="1953"/>
      <c r="NHJ8" s="1953"/>
      <c r="NHK8" s="1953"/>
      <c r="NHL8" s="1953"/>
      <c r="NHM8" s="1953"/>
      <c r="NHN8" s="1953"/>
      <c r="NHO8" s="1953"/>
      <c r="NHP8" s="1953"/>
      <c r="NHQ8" s="1953"/>
      <c r="NHR8" s="1953"/>
      <c r="NHS8" s="1953"/>
      <c r="NHT8" s="1953"/>
      <c r="NHU8" s="1953"/>
      <c r="NHV8" s="1953"/>
      <c r="NHW8" s="1953"/>
      <c r="NHX8" s="1953"/>
      <c r="NHY8" s="1953"/>
      <c r="NHZ8" s="1953"/>
      <c r="NIA8" s="1953"/>
      <c r="NIB8" s="1953"/>
      <c r="NIC8" s="1953"/>
      <c r="NID8" s="1953"/>
      <c r="NIE8" s="1953"/>
      <c r="NIF8" s="1953"/>
      <c r="NIG8" s="1953"/>
      <c r="NIH8" s="1953"/>
      <c r="NII8" s="1953"/>
      <c r="NIJ8" s="1953"/>
      <c r="NIK8" s="1953"/>
      <c r="NIL8" s="1953"/>
      <c r="NIM8" s="1953"/>
      <c r="NIN8" s="1953"/>
      <c r="NIO8" s="1953"/>
      <c r="NIP8" s="1953"/>
      <c r="NIQ8" s="1953"/>
      <c r="NIR8" s="1953"/>
      <c r="NIS8" s="1953"/>
      <c r="NIT8" s="1953"/>
      <c r="NIU8" s="1953"/>
      <c r="NIV8" s="1953"/>
      <c r="NIW8" s="1953"/>
      <c r="NIX8" s="1953"/>
      <c r="NIY8" s="1953"/>
      <c r="NIZ8" s="1953"/>
      <c r="NJA8" s="1953"/>
      <c r="NJB8" s="1953"/>
      <c r="NJC8" s="1953"/>
      <c r="NJD8" s="1953"/>
      <c r="NJE8" s="1953"/>
      <c r="NJF8" s="1953"/>
      <c r="NJG8" s="1953"/>
      <c r="NJH8" s="1953"/>
      <c r="NJI8" s="1953"/>
      <c r="NJJ8" s="1953"/>
      <c r="NJK8" s="1953"/>
      <c r="NJL8" s="1953"/>
      <c r="NJM8" s="1953"/>
      <c r="NJN8" s="1953"/>
      <c r="NJO8" s="1953"/>
      <c r="NJP8" s="1953"/>
      <c r="NJQ8" s="1953"/>
      <c r="NJR8" s="1953"/>
      <c r="NJS8" s="1953"/>
      <c r="NJT8" s="1953"/>
      <c r="NJU8" s="1953"/>
      <c r="NJV8" s="1953"/>
      <c r="NJW8" s="1953"/>
      <c r="NJX8" s="1953"/>
      <c r="NJY8" s="1953"/>
      <c r="NJZ8" s="1953"/>
      <c r="NKA8" s="1953"/>
      <c r="NKB8" s="1953"/>
      <c r="NKC8" s="1953"/>
      <c r="NKD8" s="1953"/>
      <c r="NKE8" s="1953"/>
      <c r="NKF8" s="1953"/>
      <c r="NKG8" s="1953"/>
      <c r="NKH8" s="1953"/>
      <c r="NKI8" s="1953"/>
      <c r="NKJ8" s="1953"/>
      <c r="NKK8" s="1953"/>
      <c r="NKL8" s="1953"/>
      <c r="NKM8" s="1953"/>
      <c r="NKN8" s="1953"/>
      <c r="NKO8" s="1953"/>
      <c r="NKP8" s="1953"/>
      <c r="NKQ8" s="1953"/>
      <c r="NKR8" s="1953"/>
      <c r="NKS8" s="1953"/>
      <c r="NKT8" s="1953"/>
      <c r="NKU8" s="1953"/>
      <c r="NKV8" s="1953"/>
      <c r="NKW8" s="1953"/>
      <c r="NKX8" s="1953"/>
      <c r="NKY8" s="1953"/>
      <c r="NKZ8" s="1953"/>
      <c r="NLA8" s="1953"/>
      <c r="NLB8" s="1953"/>
      <c r="NLC8" s="1953"/>
      <c r="NLD8" s="1953"/>
      <c r="NLE8" s="1953"/>
      <c r="NLF8" s="1953"/>
      <c r="NLG8" s="1953"/>
      <c r="NLH8" s="1953"/>
      <c r="NLI8" s="1953"/>
      <c r="NLJ8" s="1953"/>
      <c r="NLK8" s="1953"/>
      <c r="NLL8" s="1953"/>
      <c r="NLM8" s="1953"/>
      <c r="NLN8" s="1953"/>
      <c r="NLO8" s="1953"/>
      <c r="NLP8" s="1953"/>
      <c r="NLQ8" s="1953"/>
      <c r="NLR8" s="1953"/>
      <c r="NLS8" s="1953"/>
      <c r="NLT8" s="1953"/>
      <c r="NLU8" s="1953"/>
      <c r="NLV8" s="1953"/>
      <c r="NLW8" s="1953"/>
      <c r="NLX8" s="1953"/>
      <c r="NLY8" s="1953"/>
      <c r="NLZ8" s="1953"/>
      <c r="NMA8" s="1953"/>
      <c r="NMB8" s="1953"/>
      <c r="NMC8" s="1953"/>
      <c r="NMD8" s="1953"/>
      <c r="NME8" s="1953"/>
      <c r="NMF8" s="1953"/>
      <c r="NMG8" s="1953"/>
      <c r="NMH8" s="1953"/>
      <c r="NMI8" s="1953"/>
      <c r="NMJ8" s="1953"/>
      <c r="NMK8" s="1953"/>
      <c r="NML8" s="1953"/>
      <c r="NMM8" s="1953"/>
      <c r="NMN8" s="1953"/>
      <c r="NMO8" s="1953"/>
      <c r="NMP8" s="1953"/>
      <c r="NMQ8" s="1953"/>
      <c r="NMR8" s="1953"/>
      <c r="NMS8" s="1953"/>
      <c r="NMT8" s="1953"/>
      <c r="NMU8" s="1953"/>
      <c r="NMV8" s="1953"/>
      <c r="NMW8" s="1953"/>
      <c r="NMX8" s="1953"/>
      <c r="NMY8" s="1953"/>
      <c r="NMZ8" s="1953"/>
      <c r="NNA8" s="1953"/>
      <c r="NNB8" s="1953"/>
      <c r="NNC8" s="1953"/>
      <c r="NND8" s="1953"/>
      <c r="NNE8" s="1953"/>
      <c r="NNF8" s="1953"/>
      <c r="NNG8" s="1953"/>
      <c r="NNH8" s="1953"/>
      <c r="NNI8" s="1953"/>
      <c r="NNJ8" s="1953"/>
      <c r="NNK8" s="1953"/>
      <c r="NNL8" s="1953"/>
      <c r="NNM8" s="1953"/>
      <c r="NNN8" s="1953"/>
      <c r="NNO8" s="1953"/>
      <c r="NNP8" s="1953"/>
      <c r="NNQ8" s="1953"/>
      <c r="NNR8" s="1953"/>
      <c r="NNS8" s="1953"/>
      <c r="NNT8" s="1953"/>
      <c r="NNU8" s="1953"/>
      <c r="NNV8" s="1953"/>
      <c r="NNW8" s="1953"/>
      <c r="NNX8" s="1953"/>
      <c r="NNY8" s="1953"/>
      <c r="NNZ8" s="1953"/>
      <c r="NOA8" s="1953"/>
      <c r="NOB8" s="1953"/>
      <c r="NOC8" s="1953"/>
      <c r="NOD8" s="1953"/>
      <c r="NOE8" s="1953"/>
      <c r="NOF8" s="1953"/>
      <c r="NOG8" s="1953"/>
      <c r="NOH8" s="1953"/>
      <c r="NOI8" s="1953"/>
      <c r="NOJ8" s="1953"/>
      <c r="NOK8" s="1953"/>
      <c r="NOL8" s="1953"/>
      <c r="NOM8" s="1953"/>
      <c r="NON8" s="1953"/>
      <c r="NOO8" s="1953"/>
      <c r="NOP8" s="1953"/>
      <c r="NOQ8" s="1953"/>
      <c r="NOR8" s="1953"/>
      <c r="NOS8" s="1953"/>
      <c r="NOT8" s="1953"/>
      <c r="NOU8" s="1953"/>
      <c r="NOV8" s="1953"/>
      <c r="NOW8" s="1953"/>
      <c r="NOX8" s="1953"/>
      <c r="NOY8" s="1953"/>
      <c r="NOZ8" s="1953"/>
      <c r="NPA8" s="1953"/>
      <c r="NPB8" s="1953"/>
      <c r="NPC8" s="1953"/>
      <c r="NPD8" s="1953"/>
      <c r="NPE8" s="1953"/>
      <c r="NPF8" s="1953"/>
      <c r="NPG8" s="1953"/>
      <c r="NPH8" s="1953"/>
      <c r="NPI8" s="1953"/>
      <c r="NPJ8" s="1953"/>
      <c r="NPK8" s="1953"/>
      <c r="NPL8" s="1953"/>
      <c r="NPM8" s="1953"/>
      <c r="NPN8" s="1953"/>
      <c r="NPO8" s="1953"/>
      <c r="NPP8" s="1953"/>
      <c r="NPQ8" s="1953"/>
      <c r="NPR8" s="1953"/>
      <c r="NPS8" s="1953"/>
      <c r="NPT8" s="1953"/>
      <c r="NPU8" s="1953"/>
      <c r="NPV8" s="1953"/>
      <c r="NPW8" s="1953"/>
      <c r="NPX8" s="1953"/>
      <c r="NPY8" s="1953"/>
      <c r="NPZ8" s="1953"/>
      <c r="NQA8" s="1953"/>
      <c r="NQB8" s="1953"/>
      <c r="NQC8" s="1953"/>
      <c r="NQD8" s="1953"/>
      <c r="NQE8" s="1953"/>
      <c r="NQF8" s="1953"/>
      <c r="NQG8" s="1953"/>
      <c r="NQH8" s="1953"/>
      <c r="NQI8" s="1953"/>
      <c r="NQJ8" s="1953"/>
      <c r="NQK8" s="1953"/>
      <c r="NQL8" s="1953"/>
      <c r="NQM8" s="1953"/>
      <c r="NQN8" s="1953"/>
      <c r="NQO8" s="1953"/>
      <c r="NQP8" s="1953"/>
      <c r="NQQ8" s="1953"/>
      <c r="NQR8" s="1953"/>
      <c r="NQS8" s="1953"/>
      <c r="NQT8" s="1953"/>
      <c r="NQU8" s="1953"/>
      <c r="NQV8" s="1953"/>
      <c r="NQW8" s="1953"/>
      <c r="NQX8" s="1953"/>
      <c r="NQY8" s="1953"/>
      <c r="NQZ8" s="1953"/>
      <c r="NRA8" s="1953"/>
      <c r="NRB8" s="1953"/>
      <c r="NRC8" s="1953"/>
      <c r="NRD8" s="1953"/>
      <c r="NRE8" s="1953"/>
      <c r="NRF8" s="1953"/>
      <c r="NRG8" s="1953"/>
      <c r="NRH8" s="1953"/>
      <c r="NRI8" s="1953"/>
      <c r="NRJ8" s="1953"/>
      <c r="NRK8" s="1953"/>
      <c r="NRL8" s="1953"/>
      <c r="NRM8" s="1953"/>
      <c r="NRN8" s="1953"/>
      <c r="NRO8" s="1953"/>
      <c r="NRP8" s="1953"/>
      <c r="NRQ8" s="1953"/>
      <c r="NRR8" s="1953"/>
      <c r="NRS8" s="1953"/>
      <c r="NRT8" s="1953"/>
      <c r="NRU8" s="1953"/>
      <c r="NRV8" s="1953"/>
      <c r="NRW8" s="1953"/>
      <c r="NRX8" s="1953"/>
      <c r="NRY8" s="1953"/>
      <c r="NRZ8" s="1953"/>
      <c r="NSA8" s="1953"/>
      <c r="NSB8" s="1953"/>
      <c r="NSC8" s="1953"/>
      <c r="NSD8" s="1953"/>
      <c r="NSE8" s="1953"/>
      <c r="NSF8" s="1953"/>
      <c r="NSG8" s="1953"/>
      <c r="NSH8" s="1953"/>
      <c r="NSI8" s="1953"/>
      <c r="NSJ8" s="1953"/>
      <c r="NSK8" s="1953"/>
      <c r="NSL8" s="1953"/>
      <c r="NSM8" s="1953"/>
      <c r="NSN8" s="1953"/>
      <c r="NSO8" s="1953"/>
      <c r="NSP8" s="1953"/>
      <c r="NSQ8" s="1953"/>
      <c r="NSR8" s="1953"/>
      <c r="NSS8" s="1953"/>
      <c r="NST8" s="1953"/>
      <c r="NSU8" s="1953"/>
      <c r="NSV8" s="1953"/>
      <c r="NSW8" s="1953"/>
      <c r="NSX8" s="1953"/>
      <c r="NSY8" s="1953"/>
      <c r="NSZ8" s="1953"/>
      <c r="NTA8" s="1953"/>
      <c r="NTB8" s="1953"/>
      <c r="NTC8" s="1953"/>
      <c r="NTD8" s="1953"/>
      <c r="NTE8" s="1953"/>
      <c r="NTF8" s="1953"/>
      <c r="NTG8" s="1953"/>
      <c r="NTH8" s="1953"/>
      <c r="NTI8" s="1953"/>
      <c r="NTJ8" s="1953"/>
      <c r="NTK8" s="1953"/>
      <c r="NTL8" s="1953"/>
      <c r="NTM8" s="1953"/>
      <c r="NTN8" s="1953"/>
      <c r="NTO8" s="1953"/>
      <c r="NTP8" s="1953"/>
      <c r="NTQ8" s="1953"/>
      <c r="NTR8" s="1953"/>
      <c r="NTS8" s="1953"/>
      <c r="NTT8" s="1953"/>
      <c r="NTU8" s="1953"/>
      <c r="NTV8" s="1953"/>
      <c r="NTW8" s="1953"/>
      <c r="NTX8" s="1953"/>
      <c r="NTY8" s="1953"/>
      <c r="NTZ8" s="1953"/>
      <c r="NUA8" s="1953"/>
      <c r="NUB8" s="1953"/>
      <c r="NUC8" s="1953"/>
      <c r="NUD8" s="1953"/>
      <c r="NUE8" s="1953"/>
      <c r="NUF8" s="1953"/>
      <c r="NUG8" s="1953"/>
      <c r="NUH8" s="1953"/>
      <c r="NUI8" s="1953"/>
      <c r="NUJ8" s="1953"/>
      <c r="NUK8" s="1953"/>
      <c r="NUL8" s="1953"/>
      <c r="NUM8" s="1953"/>
      <c r="NUN8" s="1953"/>
      <c r="NUO8" s="1953"/>
      <c r="NUP8" s="1953"/>
      <c r="NUQ8" s="1953"/>
      <c r="NUR8" s="1953"/>
      <c r="NUS8" s="1953"/>
      <c r="NUT8" s="1953"/>
      <c r="NUU8" s="1953"/>
      <c r="NUV8" s="1953"/>
      <c r="NUW8" s="1953"/>
      <c r="NUX8" s="1953"/>
      <c r="NUY8" s="1953"/>
      <c r="NUZ8" s="1953"/>
      <c r="NVA8" s="1953"/>
      <c r="NVB8" s="1953"/>
      <c r="NVC8" s="1953"/>
      <c r="NVD8" s="1953"/>
      <c r="NVE8" s="1953"/>
      <c r="NVF8" s="1953"/>
      <c r="NVG8" s="1953"/>
      <c r="NVH8" s="1953"/>
      <c r="NVI8" s="1953"/>
      <c r="NVJ8" s="1953"/>
      <c r="NVK8" s="1953"/>
      <c r="NVL8" s="1953"/>
      <c r="NVM8" s="1953"/>
      <c r="NVN8" s="1953"/>
      <c r="NVO8" s="1953"/>
      <c r="NVP8" s="1953"/>
      <c r="NVQ8" s="1953"/>
      <c r="NVR8" s="1953"/>
      <c r="NVS8" s="1953"/>
      <c r="NVT8" s="1953"/>
      <c r="NVU8" s="1953"/>
      <c r="NVV8" s="1953"/>
      <c r="NVW8" s="1953"/>
      <c r="NVX8" s="1953"/>
      <c r="NVY8" s="1953"/>
      <c r="NVZ8" s="1953"/>
      <c r="NWA8" s="1953"/>
      <c r="NWB8" s="1953"/>
      <c r="NWC8" s="1953"/>
      <c r="NWD8" s="1953"/>
      <c r="NWE8" s="1953"/>
      <c r="NWF8" s="1953"/>
      <c r="NWG8" s="1953"/>
      <c r="NWH8" s="1953"/>
      <c r="NWI8" s="1953"/>
      <c r="NWJ8" s="1953"/>
      <c r="NWK8" s="1953"/>
      <c r="NWL8" s="1953"/>
      <c r="NWM8" s="1953"/>
      <c r="NWN8" s="1953"/>
      <c r="NWO8" s="1953"/>
      <c r="NWP8" s="1953"/>
      <c r="NWQ8" s="1953"/>
      <c r="NWR8" s="1953"/>
      <c r="NWS8" s="1953"/>
      <c r="NWT8" s="1953"/>
      <c r="NWU8" s="1953"/>
      <c r="NWV8" s="1953"/>
      <c r="NWW8" s="1953"/>
      <c r="NWX8" s="1953"/>
      <c r="NWY8" s="1953"/>
      <c r="NWZ8" s="1953"/>
      <c r="NXA8" s="1953"/>
      <c r="NXB8" s="1953"/>
      <c r="NXC8" s="1953"/>
      <c r="NXD8" s="1953"/>
      <c r="NXE8" s="1953"/>
      <c r="NXF8" s="1953"/>
      <c r="NXG8" s="1953"/>
      <c r="NXH8" s="1953"/>
      <c r="NXI8" s="1953"/>
      <c r="NXJ8" s="1953"/>
      <c r="NXK8" s="1953"/>
      <c r="NXL8" s="1953"/>
      <c r="NXM8" s="1953"/>
      <c r="NXN8" s="1953"/>
      <c r="NXO8" s="1953"/>
      <c r="NXP8" s="1953"/>
      <c r="NXQ8" s="1953"/>
      <c r="NXR8" s="1953"/>
      <c r="NXS8" s="1953"/>
      <c r="NXT8" s="1953"/>
      <c r="NXU8" s="1953"/>
      <c r="NXV8" s="1953"/>
      <c r="NXW8" s="1953"/>
      <c r="NXX8" s="1953"/>
      <c r="NXY8" s="1953"/>
      <c r="NXZ8" s="1953"/>
      <c r="NYA8" s="1953"/>
      <c r="NYB8" s="1953"/>
      <c r="NYC8" s="1953"/>
      <c r="NYD8" s="1953"/>
      <c r="NYE8" s="1953"/>
      <c r="NYF8" s="1953"/>
      <c r="NYG8" s="1953"/>
      <c r="NYH8" s="1953"/>
      <c r="NYI8" s="1953"/>
      <c r="NYJ8" s="1953"/>
      <c r="NYK8" s="1953"/>
      <c r="NYL8" s="1953"/>
      <c r="NYM8" s="1953"/>
      <c r="NYN8" s="1953"/>
      <c r="NYO8" s="1953"/>
      <c r="NYP8" s="1953"/>
      <c r="NYQ8" s="1953"/>
      <c r="NYR8" s="1953"/>
      <c r="NYS8" s="1953"/>
      <c r="NYT8" s="1953"/>
      <c r="NYU8" s="1953"/>
      <c r="NYV8" s="1953"/>
      <c r="NYW8" s="1953"/>
      <c r="NYX8" s="1953"/>
      <c r="NYY8" s="1953"/>
      <c r="NYZ8" s="1953"/>
      <c r="NZA8" s="1953"/>
      <c r="NZB8" s="1953"/>
      <c r="NZC8" s="1953"/>
      <c r="NZD8" s="1953"/>
      <c r="NZE8" s="1953"/>
      <c r="NZF8" s="1953"/>
      <c r="NZG8" s="1953"/>
      <c r="NZH8" s="1953"/>
      <c r="NZI8" s="1953"/>
      <c r="NZJ8" s="1953"/>
      <c r="NZK8" s="1953"/>
      <c r="NZL8" s="1953"/>
      <c r="NZM8" s="1953"/>
      <c r="NZN8" s="1953"/>
      <c r="NZO8" s="1953"/>
      <c r="NZP8" s="1953"/>
      <c r="NZQ8" s="1953"/>
      <c r="NZR8" s="1953"/>
      <c r="NZS8" s="1953"/>
      <c r="NZT8" s="1953"/>
      <c r="NZU8" s="1953"/>
      <c r="NZV8" s="1953"/>
      <c r="NZW8" s="1953"/>
      <c r="NZX8" s="1953"/>
      <c r="NZY8" s="1953"/>
      <c r="NZZ8" s="1953"/>
      <c r="OAA8" s="1953"/>
      <c r="OAB8" s="1953"/>
      <c r="OAC8" s="1953"/>
      <c r="OAD8" s="1953"/>
      <c r="OAE8" s="1953"/>
      <c r="OAF8" s="1953"/>
      <c r="OAG8" s="1953"/>
      <c r="OAH8" s="1953"/>
      <c r="OAI8" s="1953"/>
      <c r="OAJ8" s="1953"/>
      <c r="OAK8" s="1953"/>
      <c r="OAL8" s="1953"/>
      <c r="OAM8" s="1953"/>
      <c r="OAN8" s="1953"/>
      <c r="OAO8" s="1953"/>
      <c r="OAP8" s="1953"/>
      <c r="OAQ8" s="1953"/>
      <c r="OAR8" s="1953"/>
      <c r="OAS8" s="1953"/>
      <c r="OAT8" s="1953"/>
      <c r="OAU8" s="1953"/>
      <c r="OAV8" s="1953"/>
      <c r="OAW8" s="1953"/>
      <c r="OAX8" s="1953"/>
      <c r="OAY8" s="1953"/>
      <c r="OAZ8" s="1953"/>
      <c r="OBA8" s="1953"/>
      <c r="OBB8" s="1953"/>
      <c r="OBC8" s="1953"/>
      <c r="OBD8" s="1953"/>
      <c r="OBE8" s="1953"/>
      <c r="OBF8" s="1953"/>
      <c r="OBG8" s="1953"/>
      <c r="OBH8" s="1953"/>
      <c r="OBI8" s="1953"/>
      <c r="OBJ8" s="1953"/>
      <c r="OBK8" s="1953"/>
      <c r="OBL8" s="1953"/>
      <c r="OBM8" s="1953"/>
      <c r="OBN8" s="1953"/>
      <c r="OBO8" s="1953"/>
      <c r="OBP8" s="1953"/>
      <c r="OBQ8" s="1953"/>
      <c r="OBR8" s="1953"/>
      <c r="OBS8" s="1953"/>
      <c r="OBT8" s="1953"/>
      <c r="OBU8" s="1953"/>
      <c r="OBV8" s="1953"/>
      <c r="OBW8" s="1953"/>
      <c r="OBX8" s="1953"/>
      <c r="OBY8" s="1953"/>
      <c r="OBZ8" s="1953"/>
      <c r="OCA8" s="1953"/>
      <c r="OCB8" s="1953"/>
      <c r="OCC8" s="1953"/>
      <c r="OCD8" s="1953"/>
      <c r="OCE8" s="1953"/>
      <c r="OCF8" s="1953"/>
      <c r="OCG8" s="1953"/>
      <c r="OCH8" s="1953"/>
      <c r="OCI8" s="1953"/>
      <c r="OCJ8" s="1953"/>
      <c r="OCK8" s="1953"/>
      <c r="OCL8" s="1953"/>
      <c r="OCM8" s="1953"/>
      <c r="OCN8" s="1953"/>
      <c r="OCO8" s="1953"/>
      <c r="OCP8" s="1953"/>
      <c r="OCQ8" s="1953"/>
      <c r="OCR8" s="1953"/>
      <c r="OCS8" s="1953"/>
      <c r="OCT8" s="1953"/>
      <c r="OCU8" s="1953"/>
      <c r="OCV8" s="1953"/>
      <c r="OCW8" s="1953"/>
      <c r="OCX8" s="1953"/>
      <c r="OCY8" s="1953"/>
      <c r="OCZ8" s="1953"/>
      <c r="ODA8" s="1953"/>
      <c r="ODB8" s="1953"/>
      <c r="ODC8" s="1953"/>
      <c r="ODD8" s="1953"/>
      <c r="ODE8" s="1953"/>
      <c r="ODF8" s="1953"/>
      <c r="ODG8" s="1953"/>
      <c r="ODH8" s="1953"/>
      <c r="ODI8" s="1953"/>
      <c r="ODJ8" s="1953"/>
      <c r="ODK8" s="1953"/>
      <c r="ODL8" s="1953"/>
      <c r="ODM8" s="1953"/>
      <c r="ODN8" s="1953"/>
      <c r="ODO8" s="1953"/>
      <c r="ODP8" s="1953"/>
      <c r="ODQ8" s="1953"/>
      <c r="ODR8" s="1953"/>
      <c r="ODS8" s="1953"/>
      <c r="ODT8" s="1953"/>
      <c r="ODU8" s="1953"/>
      <c r="ODV8" s="1953"/>
      <c r="ODW8" s="1953"/>
      <c r="ODX8" s="1953"/>
      <c r="ODY8" s="1953"/>
      <c r="ODZ8" s="1953"/>
      <c r="OEA8" s="1953"/>
      <c r="OEB8" s="1953"/>
      <c r="OEC8" s="1953"/>
      <c r="OED8" s="1953"/>
      <c r="OEE8" s="1953"/>
      <c r="OEF8" s="1953"/>
      <c r="OEG8" s="1953"/>
      <c r="OEH8" s="1953"/>
      <c r="OEI8" s="1953"/>
      <c r="OEJ8" s="1953"/>
      <c r="OEK8" s="1953"/>
      <c r="OEL8" s="1953"/>
      <c r="OEM8" s="1953"/>
      <c r="OEN8" s="1953"/>
      <c r="OEO8" s="1953"/>
      <c r="OEP8" s="1953"/>
      <c r="OEQ8" s="1953"/>
      <c r="OER8" s="1953"/>
      <c r="OES8" s="1953"/>
      <c r="OET8" s="1953"/>
      <c r="OEU8" s="1953"/>
      <c r="OEV8" s="1953"/>
      <c r="OEW8" s="1953"/>
      <c r="OEX8" s="1953"/>
      <c r="OEY8" s="1953"/>
      <c r="OEZ8" s="1953"/>
      <c r="OFA8" s="1953"/>
      <c r="OFB8" s="1953"/>
      <c r="OFC8" s="1953"/>
      <c r="OFD8" s="1953"/>
      <c r="OFE8" s="1953"/>
      <c r="OFF8" s="1953"/>
      <c r="OFG8" s="1953"/>
      <c r="OFH8" s="1953"/>
      <c r="OFI8" s="1953"/>
      <c r="OFJ8" s="1953"/>
      <c r="OFK8" s="1953"/>
      <c r="OFL8" s="1953"/>
      <c r="OFM8" s="1953"/>
      <c r="OFN8" s="1953"/>
      <c r="OFO8" s="1953"/>
      <c r="OFP8" s="1953"/>
      <c r="OFQ8" s="1953"/>
      <c r="OFR8" s="1953"/>
      <c r="OFS8" s="1953"/>
      <c r="OFT8" s="1953"/>
      <c r="OFU8" s="1953"/>
      <c r="OFV8" s="1953"/>
      <c r="OFW8" s="1953"/>
      <c r="OFX8" s="1953"/>
      <c r="OFY8" s="1953"/>
      <c r="OFZ8" s="1953"/>
      <c r="OGA8" s="1953"/>
      <c r="OGB8" s="1953"/>
      <c r="OGC8" s="1953"/>
      <c r="OGD8" s="1953"/>
      <c r="OGE8" s="1953"/>
      <c r="OGF8" s="1953"/>
      <c r="OGG8" s="1953"/>
      <c r="OGH8" s="1953"/>
      <c r="OGI8" s="1953"/>
      <c r="OGJ8" s="1953"/>
      <c r="OGK8" s="1953"/>
      <c r="OGL8" s="1953"/>
      <c r="OGM8" s="1953"/>
      <c r="OGN8" s="1953"/>
      <c r="OGO8" s="1953"/>
      <c r="OGP8" s="1953"/>
      <c r="OGQ8" s="1953"/>
      <c r="OGR8" s="1953"/>
      <c r="OGS8" s="1953"/>
      <c r="OGT8" s="1953"/>
      <c r="OGU8" s="1953"/>
      <c r="OGV8" s="1953"/>
      <c r="OGW8" s="1953"/>
      <c r="OGX8" s="1953"/>
      <c r="OGY8" s="1953"/>
      <c r="OGZ8" s="1953"/>
      <c r="OHA8" s="1953"/>
      <c r="OHB8" s="1953"/>
      <c r="OHC8" s="1953"/>
      <c r="OHD8" s="1953"/>
      <c r="OHE8" s="1953"/>
      <c r="OHF8" s="1953"/>
      <c r="OHG8" s="1953"/>
      <c r="OHH8" s="1953"/>
      <c r="OHI8" s="1953"/>
      <c r="OHJ8" s="1953"/>
      <c r="OHK8" s="1953"/>
      <c r="OHL8" s="1953"/>
      <c r="OHM8" s="1953"/>
      <c r="OHN8" s="1953"/>
      <c r="OHO8" s="1953"/>
      <c r="OHP8" s="1953"/>
      <c r="OHQ8" s="1953"/>
      <c r="OHR8" s="1953"/>
      <c r="OHS8" s="1953"/>
      <c r="OHT8" s="1953"/>
      <c r="OHU8" s="1953"/>
      <c r="OHV8" s="1953"/>
      <c r="OHW8" s="1953"/>
      <c r="OHX8" s="1953"/>
      <c r="OHY8" s="1953"/>
      <c r="OHZ8" s="1953"/>
      <c r="OIA8" s="1953"/>
      <c r="OIB8" s="1953"/>
      <c r="OIC8" s="1953"/>
      <c r="OID8" s="1953"/>
      <c r="OIE8" s="1953"/>
      <c r="OIF8" s="1953"/>
      <c r="OIG8" s="1953"/>
      <c r="OIH8" s="1953"/>
      <c r="OII8" s="1953"/>
      <c r="OIJ8" s="1953"/>
      <c r="OIK8" s="1953"/>
      <c r="OIL8" s="1953"/>
      <c r="OIM8" s="1953"/>
      <c r="OIN8" s="1953"/>
      <c r="OIO8" s="1953"/>
      <c r="OIP8" s="1953"/>
      <c r="OIQ8" s="1953"/>
      <c r="OIR8" s="1953"/>
      <c r="OIS8" s="1953"/>
      <c r="OIT8" s="1953"/>
      <c r="OIU8" s="1953"/>
      <c r="OIV8" s="1953"/>
      <c r="OIW8" s="1953"/>
      <c r="OIX8" s="1953"/>
      <c r="OIY8" s="1953"/>
      <c r="OIZ8" s="1953"/>
      <c r="OJA8" s="1953"/>
      <c r="OJB8" s="1953"/>
      <c r="OJC8" s="1953"/>
      <c r="OJD8" s="1953"/>
      <c r="OJE8" s="1953"/>
      <c r="OJF8" s="1953"/>
      <c r="OJG8" s="1953"/>
      <c r="OJH8" s="1953"/>
      <c r="OJI8" s="1953"/>
      <c r="OJJ8" s="1953"/>
      <c r="OJK8" s="1953"/>
      <c r="OJL8" s="1953"/>
      <c r="OJM8" s="1953"/>
      <c r="OJN8" s="1953"/>
      <c r="OJO8" s="1953"/>
      <c r="OJP8" s="1953"/>
      <c r="OJQ8" s="1953"/>
      <c r="OJR8" s="1953"/>
      <c r="OJS8" s="1953"/>
      <c r="OJT8" s="1953"/>
      <c r="OJU8" s="1953"/>
      <c r="OJV8" s="1953"/>
      <c r="OJW8" s="1953"/>
      <c r="OJX8" s="1953"/>
      <c r="OJY8" s="1953"/>
      <c r="OJZ8" s="1953"/>
      <c r="OKA8" s="1953"/>
      <c r="OKB8" s="1953"/>
      <c r="OKC8" s="1953"/>
      <c r="OKD8" s="1953"/>
      <c r="OKE8" s="1953"/>
      <c r="OKF8" s="1953"/>
      <c r="OKG8" s="1953"/>
      <c r="OKH8" s="1953"/>
      <c r="OKI8" s="1953"/>
      <c r="OKJ8" s="1953"/>
      <c r="OKK8" s="1953"/>
      <c r="OKL8" s="1953"/>
      <c r="OKM8" s="1953"/>
      <c r="OKN8" s="1953"/>
      <c r="OKO8" s="1953"/>
      <c r="OKP8" s="1953"/>
      <c r="OKQ8" s="1953"/>
      <c r="OKR8" s="1953"/>
      <c r="OKS8" s="1953"/>
      <c r="OKT8" s="1953"/>
      <c r="OKU8" s="1953"/>
      <c r="OKV8" s="1953"/>
      <c r="OKW8" s="1953"/>
      <c r="OKX8" s="1953"/>
      <c r="OKY8" s="1953"/>
      <c r="OKZ8" s="1953"/>
      <c r="OLA8" s="1953"/>
      <c r="OLB8" s="1953"/>
      <c r="OLC8" s="1953"/>
      <c r="OLD8" s="1953"/>
      <c r="OLE8" s="1953"/>
      <c r="OLF8" s="1953"/>
      <c r="OLG8" s="1953"/>
      <c r="OLH8" s="1953"/>
      <c r="OLI8" s="1953"/>
      <c r="OLJ8" s="1953"/>
      <c r="OLK8" s="1953"/>
      <c r="OLL8" s="1953"/>
      <c r="OLM8" s="1953"/>
      <c r="OLN8" s="1953"/>
      <c r="OLO8" s="1953"/>
      <c r="OLP8" s="1953"/>
      <c r="OLQ8" s="1953"/>
      <c r="OLR8" s="1953"/>
      <c r="OLS8" s="1953"/>
      <c r="OLT8" s="1953"/>
      <c r="OLU8" s="1953"/>
      <c r="OLV8" s="1953"/>
      <c r="OLW8" s="1953"/>
      <c r="OLX8" s="1953"/>
      <c r="OLY8" s="1953"/>
      <c r="OLZ8" s="1953"/>
      <c r="OMA8" s="1953"/>
      <c r="OMB8" s="1953"/>
      <c r="OMC8" s="1953"/>
      <c r="OMD8" s="1953"/>
      <c r="OME8" s="1953"/>
      <c r="OMF8" s="1953"/>
      <c r="OMG8" s="1953"/>
      <c r="OMH8" s="1953"/>
      <c r="OMI8" s="1953"/>
      <c r="OMJ8" s="1953"/>
      <c r="OMK8" s="1953"/>
      <c r="OML8" s="1953"/>
      <c r="OMM8" s="1953"/>
      <c r="OMN8" s="1953"/>
      <c r="OMO8" s="1953"/>
      <c r="OMP8" s="1953"/>
      <c r="OMQ8" s="1953"/>
      <c r="OMR8" s="1953"/>
      <c r="OMS8" s="1953"/>
      <c r="OMT8" s="1953"/>
      <c r="OMU8" s="1953"/>
      <c r="OMV8" s="1953"/>
      <c r="OMW8" s="1953"/>
      <c r="OMX8" s="1953"/>
      <c r="OMY8" s="1953"/>
      <c r="OMZ8" s="1953"/>
      <c r="ONA8" s="1953"/>
      <c r="ONB8" s="1953"/>
      <c r="ONC8" s="1953"/>
      <c r="OND8" s="1953"/>
      <c r="ONE8" s="1953"/>
      <c r="ONF8" s="1953"/>
      <c r="ONG8" s="1953"/>
      <c r="ONH8" s="1953"/>
      <c r="ONI8" s="1953"/>
      <c r="ONJ8" s="1953"/>
      <c r="ONK8" s="1953"/>
      <c r="ONL8" s="1953"/>
      <c r="ONM8" s="1953"/>
      <c r="ONN8" s="1953"/>
      <c r="ONO8" s="1953"/>
      <c r="ONP8" s="1953"/>
      <c r="ONQ8" s="1953"/>
      <c r="ONR8" s="1953"/>
      <c r="ONS8" s="1953"/>
      <c r="ONT8" s="1953"/>
      <c r="ONU8" s="1953"/>
      <c r="ONV8" s="1953"/>
      <c r="ONW8" s="1953"/>
      <c r="ONX8" s="1953"/>
      <c r="ONY8" s="1953"/>
      <c r="ONZ8" s="1953"/>
      <c r="OOA8" s="1953"/>
      <c r="OOB8" s="1953"/>
      <c r="OOC8" s="1953"/>
      <c r="OOD8" s="1953"/>
      <c r="OOE8" s="1953"/>
      <c r="OOF8" s="1953"/>
      <c r="OOG8" s="1953"/>
      <c r="OOH8" s="1953"/>
      <c r="OOI8" s="1953"/>
      <c r="OOJ8" s="1953"/>
      <c r="OOK8" s="1953"/>
      <c r="OOL8" s="1953"/>
      <c r="OOM8" s="1953"/>
      <c r="OON8" s="1953"/>
      <c r="OOO8" s="1953"/>
      <c r="OOP8" s="1953"/>
      <c r="OOQ8" s="1953"/>
      <c r="OOR8" s="1953"/>
      <c r="OOS8" s="1953"/>
      <c r="OOT8" s="1953"/>
      <c r="OOU8" s="1953"/>
      <c r="OOV8" s="1953"/>
      <c r="OOW8" s="1953"/>
      <c r="OOX8" s="1953"/>
      <c r="OOY8" s="1953"/>
      <c r="OOZ8" s="1953"/>
      <c r="OPA8" s="1953"/>
      <c r="OPB8" s="1953"/>
      <c r="OPC8" s="1953"/>
      <c r="OPD8" s="1953"/>
      <c r="OPE8" s="1953"/>
      <c r="OPF8" s="1953"/>
      <c r="OPG8" s="1953"/>
      <c r="OPH8" s="1953"/>
      <c r="OPI8" s="1953"/>
      <c r="OPJ8" s="1953"/>
      <c r="OPK8" s="1953"/>
      <c r="OPL8" s="1953"/>
      <c r="OPM8" s="1953"/>
      <c r="OPN8" s="1953"/>
      <c r="OPO8" s="1953"/>
      <c r="OPP8" s="1953"/>
      <c r="OPQ8" s="1953"/>
      <c r="OPR8" s="1953"/>
      <c r="OPS8" s="1953"/>
      <c r="OPT8" s="1953"/>
      <c r="OPU8" s="1953"/>
      <c r="OPV8" s="1953"/>
      <c r="OPW8" s="1953"/>
      <c r="OPX8" s="1953"/>
      <c r="OPY8" s="1953"/>
      <c r="OPZ8" s="1953"/>
      <c r="OQA8" s="1953"/>
      <c r="OQB8" s="1953"/>
      <c r="OQC8" s="1953"/>
      <c r="OQD8" s="1953"/>
      <c r="OQE8" s="1953"/>
      <c r="OQF8" s="1953"/>
      <c r="OQG8" s="1953"/>
      <c r="OQH8" s="1953"/>
      <c r="OQI8" s="1953"/>
      <c r="OQJ8" s="1953"/>
      <c r="OQK8" s="1953"/>
      <c r="OQL8" s="1953"/>
      <c r="OQM8" s="1953"/>
      <c r="OQN8" s="1953"/>
      <c r="OQO8" s="1953"/>
      <c r="OQP8" s="1953"/>
      <c r="OQQ8" s="1953"/>
      <c r="OQR8" s="1953"/>
      <c r="OQS8" s="1953"/>
      <c r="OQT8" s="1953"/>
      <c r="OQU8" s="1953"/>
      <c r="OQV8" s="1953"/>
      <c r="OQW8" s="1953"/>
      <c r="OQX8" s="1953"/>
      <c r="OQY8" s="1953"/>
      <c r="OQZ8" s="1953"/>
      <c r="ORA8" s="1953"/>
      <c r="ORB8" s="1953"/>
      <c r="ORC8" s="1953"/>
      <c r="ORD8" s="1953"/>
      <c r="ORE8" s="1953"/>
      <c r="ORF8" s="1953"/>
      <c r="ORG8" s="1953"/>
      <c r="ORH8" s="1953"/>
      <c r="ORI8" s="1953"/>
      <c r="ORJ8" s="1953"/>
      <c r="ORK8" s="1953"/>
      <c r="ORL8" s="1953"/>
      <c r="ORM8" s="1953"/>
      <c r="ORN8" s="1953"/>
      <c r="ORO8" s="1953"/>
      <c r="ORP8" s="1953"/>
      <c r="ORQ8" s="1953"/>
      <c r="ORR8" s="1953"/>
      <c r="ORS8" s="1953"/>
      <c r="ORT8" s="1953"/>
      <c r="ORU8" s="1953"/>
      <c r="ORV8" s="1953"/>
      <c r="ORW8" s="1953"/>
      <c r="ORX8" s="1953"/>
      <c r="ORY8" s="1953"/>
      <c r="ORZ8" s="1953"/>
      <c r="OSA8" s="1953"/>
      <c r="OSB8" s="1953"/>
      <c r="OSC8" s="1953"/>
      <c r="OSD8" s="1953"/>
      <c r="OSE8" s="1953"/>
      <c r="OSF8" s="1953"/>
      <c r="OSG8" s="1953"/>
      <c r="OSH8" s="1953"/>
      <c r="OSI8" s="1953"/>
      <c r="OSJ8" s="1953"/>
      <c r="OSK8" s="1953"/>
      <c r="OSL8" s="1953"/>
      <c r="OSM8" s="1953"/>
      <c r="OSN8" s="1953"/>
      <c r="OSO8" s="1953"/>
      <c r="OSP8" s="1953"/>
      <c r="OSQ8" s="1953"/>
      <c r="OSR8" s="1953"/>
      <c r="OSS8" s="1953"/>
      <c r="OST8" s="1953"/>
      <c r="OSU8" s="1953"/>
      <c r="OSV8" s="1953"/>
      <c r="OSW8" s="1953"/>
      <c r="OSX8" s="1953"/>
      <c r="OSY8" s="1953"/>
      <c r="OSZ8" s="1953"/>
      <c r="OTA8" s="1953"/>
      <c r="OTB8" s="1953"/>
      <c r="OTC8" s="1953"/>
      <c r="OTD8" s="1953"/>
      <c r="OTE8" s="1953"/>
      <c r="OTF8" s="1953"/>
      <c r="OTG8" s="1953"/>
      <c r="OTH8" s="1953"/>
      <c r="OTI8" s="1953"/>
      <c r="OTJ8" s="1953"/>
      <c r="OTK8" s="1953"/>
      <c r="OTL8" s="1953"/>
      <c r="OTM8" s="1953"/>
      <c r="OTN8" s="1953"/>
      <c r="OTO8" s="1953"/>
      <c r="OTP8" s="1953"/>
      <c r="OTQ8" s="1953"/>
      <c r="OTR8" s="1953"/>
      <c r="OTS8" s="1953"/>
      <c r="OTT8" s="1953"/>
      <c r="OTU8" s="1953"/>
      <c r="OTV8" s="1953"/>
      <c r="OTW8" s="1953"/>
      <c r="OTX8" s="1953"/>
      <c r="OTY8" s="1953"/>
      <c r="OTZ8" s="1953"/>
      <c r="OUA8" s="1953"/>
      <c r="OUB8" s="1953"/>
      <c r="OUC8" s="1953"/>
      <c r="OUD8" s="1953"/>
      <c r="OUE8" s="1953"/>
      <c r="OUF8" s="1953"/>
      <c r="OUG8" s="1953"/>
      <c r="OUH8" s="1953"/>
      <c r="OUI8" s="1953"/>
      <c r="OUJ8" s="1953"/>
      <c r="OUK8" s="1953"/>
      <c r="OUL8" s="1953"/>
      <c r="OUM8" s="1953"/>
      <c r="OUN8" s="1953"/>
      <c r="OUO8" s="1953"/>
      <c r="OUP8" s="1953"/>
      <c r="OUQ8" s="1953"/>
      <c r="OUR8" s="1953"/>
      <c r="OUS8" s="1953"/>
      <c r="OUT8" s="1953"/>
      <c r="OUU8" s="1953"/>
      <c r="OUV8" s="1953"/>
      <c r="OUW8" s="1953"/>
      <c r="OUX8" s="1953"/>
      <c r="OUY8" s="1953"/>
      <c r="OUZ8" s="1953"/>
      <c r="OVA8" s="1953"/>
      <c r="OVB8" s="1953"/>
      <c r="OVC8" s="1953"/>
      <c r="OVD8" s="1953"/>
      <c r="OVE8" s="1953"/>
      <c r="OVF8" s="1953"/>
      <c r="OVG8" s="1953"/>
      <c r="OVH8" s="1953"/>
      <c r="OVI8" s="1953"/>
      <c r="OVJ8" s="1953"/>
      <c r="OVK8" s="1953"/>
      <c r="OVL8" s="1953"/>
      <c r="OVM8" s="1953"/>
      <c r="OVN8" s="1953"/>
      <c r="OVO8" s="1953"/>
      <c r="OVP8" s="1953"/>
      <c r="OVQ8" s="1953"/>
      <c r="OVR8" s="1953"/>
      <c r="OVS8" s="1953"/>
      <c r="OVT8" s="1953"/>
      <c r="OVU8" s="1953"/>
      <c r="OVV8" s="1953"/>
      <c r="OVW8" s="1953"/>
      <c r="OVX8" s="1953"/>
      <c r="OVY8" s="1953"/>
      <c r="OVZ8" s="1953"/>
      <c r="OWA8" s="1953"/>
      <c r="OWB8" s="1953"/>
      <c r="OWC8" s="1953"/>
      <c r="OWD8" s="1953"/>
      <c r="OWE8" s="1953"/>
      <c r="OWF8" s="1953"/>
      <c r="OWG8" s="1953"/>
      <c r="OWH8" s="1953"/>
      <c r="OWI8" s="1953"/>
      <c r="OWJ8" s="1953"/>
      <c r="OWK8" s="1953"/>
      <c r="OWL8" s="1953"/>
      <c r="OWM8" s="1953"/>
      <c r="OWN8" s="1953"/>
      <c r="OWO8" s="1953"/>
      <c r="OWP8" s="1953"/>
      <c r="OWQ8" s="1953"/>
      <c r="OWR8" s="1953"/>
      <c r="OWS8" s="1953"/>
      <c r="OWT8" s="1953"/>
      <c r="OWU8" s="1953"/>
      <c r="OWV8" s="1953"/>
      <c r="OWW8" s="1953"/>
      <c r="OWX8" s="1953"/>
      <c r="OWY8" s="1953"/>
      <c r="OWZ8" s="1953"/>
      <c r="OXA8" s="1953"/>
      <c r="OXB8" s="1953"/>
      <c r="OXC8" s="1953"/>
      <c r="OXD8" s="1953"/>
      <c r="OXE8" s="1953"/>
      <c r="OXF8" s="1953"/>
      <c r="OXG8" s="1953"/>
      <c r="OXH8" s="1953"/>
      <c r="OXI8" s="1953"/>
      <c r="OXJ8" s="1953"/>
      <c r="OXK8" s="1953"/>
      <c r="OXL8" s="1953"/>
      <c r="OXM8" s="1953"/>
      <c r="OXN8" s="1953"/>
      <c r="OXO8" s="1953"/>
      <c r="OXP8" s="1953"/>
      <c r="OXQ8" s="1953"/>
      <c r="OXR8" s="1953"/>
      <c r="OXS8" s="1953"/>
      <c r="OXT8" s="1953"/>
      <c r="OXU8" s="1953"/>
      <c r="OXV8" s="1953"/>
      <c r="OXW8" s="1953"/>
      <c r="OXX8" s="1953"/>
      <c r="OXY8" s="1953"/>
      <c r="OXZ8" s="1953"/>
      <c r="OYA8" s="1953"/>
      <c r="OYB8" s="1953"/>
      <c r="OYC8" s="1953"/>
      <c r="OYD8" s="1953"/>
      <c r="OYE8" s="1953"/>
      <c r="OYF8" s="1953"/>
      <c r="OYG8" s="1953"/>
      <c r="OYH8" s="1953"/>
      <c r="OYI8" s="1953"/>
      <c r="OYJ8" s="1953"/>
      <c r="OYK8" s="1953"/>
      <c r="OYL8" s="1953"/>
      <c r="OYM8" s="1953"/>
      <c r="OYN8" s="1953"/>
      <c r="OYO8" s="1953"/>
      <c r="OYP8" s="1953"/>
      <c r="OYQ8" s="1953"/>
      <c r="OYR8" s="1953"/>
      <c r="OYS8" s="1953"/>
      <c r="OYT8" s="1953"/>
      <c r="OYU8" s="1953"/>
      <c r="OYV8" s="1953"/>
      <c r="OYW8" s="1953"/>
      <c r="OYX8" s="1953"/>
      <c r="OYY8" s="1953"/>
      <c r="OYZ8" s="1953"/>
      <c r="OZA8" s="1953"/>
      <c r="OZB8" s="1953"/>
      <c r="OZC8" s="1953"/>
      <c r="OZD8" s="1953"/>
      <c r="OZE8" s="1953"/>
      <c r="OZF8" s="1953"/>
      <c r="OZG8" s="1953"/>
      <c r="OZH8" s="1953"/>
      <c r="OZI8" s="1953"/>
      <c r="OZJ8" s="1953"/>
      <c r="OZK8" s="1953"/>
      <c r="OZL8" s="1953"/>
      <c r="OZM8" s="1953"/>
      <c r="OZN8" s="1953"/>
      <c r="OZO8" s="1953"/>
      <c r="OZP8" s="1953"/>
      <c r="OZQ8" s="1953"/>
      <c r="OZR8" s="1953"/>
      <c r="OZS8" s="1953"/>
      <c r="OZT8" s="1953"/>
      <c r="OZU8" s="1953"/>
      <c r="OZV8" s="1953"/>
      <c r="OZW8" s="1953"/>
      <c r="OZX8" s="1953"/>
      <c r="OZY8" s="1953"/>
      <c r="OZZ8" s="1953"/>
      <c r="PAA8" s="1953"/>
      <c r="PAB8" s="1953"/>
      <c r="PAC8" s="1953"/>
      <c r="PAD8" s="1953"/>
      <c r="PAE8" s="1953"/>
      <c r="PAF8" s="1953"/>
      <c r="PAG8" s="1953"/>
      <c r="PAH8" s="1953"/>
      <c r="PAI8" s="1953"/>
      <c r="PAJ8" s="1953"/>
      <c r="PAK8" s="1953"/>
      <c r="PAL8" s="1953"/>
      <c r="PAM8" s="1953"/>
      <c r="PAN8" s="1953"/>
      <c r="PAO8" s="1953"/>
      <c r="PAP8" s="1953"/>
      <c r="PAQ8" s="1953"/>
      <c r="PAR8" s="1953"/>
      <c r="PAS8" s="1953"/>
      <c r="PAT8" s="1953"/>
      <c r="PAU8" s="1953"/>
      <c r="PAV8" s="1953"/>
      <c r="PAW8" s="1953"/>
      <c r="PAX8" s="1953"/>
      <c r="PAY8" s="1953"/>
      <c r="PAZ8" s="1953"/>
      <c r="PBA8" s="1953"/>
      <c r="PBB8" s="1953"/>
      <c r="PBC8" s="1953"/>
      <c r="PBD8" s="1953"/>
      <c r="PBE8" s="1953"/>
      <c r="PBF8" s="1953"/>
      <c r="PBG8" s="1953"/>
      <c r="PBH8" s="1953"/>
      <c r="PBI8" s="1953"/>
      <c r="PBJ8" s="1953"/>
      <c r="PBK8" s="1953"/>
      <c r="PBL8" s="1953"/>
      <c r="PBM8" s="1953"/>
      <c r="PBN8" s="1953"/>
      <c r="PBO8" s="1953"/>
      <c r="PBP8" s="1953"/>
      <c r="PBQ8" s="1953"/>
      <c r="PBR8" s="1953"/>
      <c r="PBS8" s="1953"/>
      <c r="PBT8" s="1953"/>
      <c r="PBU8" s="1953"/>
      <c r="PBV8" s="1953"/>
      <c r="PBW8" s="1953"/>
      <c r="PBX8" s="1953"/>
      <c r="PBY8" s="1953"/>
      <c r="PBZ8" s="1953"/>
      <c r="PCA8" s="1953"/>
      <c r="PCB8" s="1953"/>
      <c r="PCC8" s="1953"/>
      <c r="PCD8" s="1953"/>
      <c r="PCE8" s="1953"/>
      <c r="PCF8" s="1953"/>
      <c r="PCG8" s="1953"/>
      <c r="PCH8" s="1953"/>
      <c r="PCI8" s="1953"/>
      <c r="PCJ8" s="1953"/>
      <c r="PCK8" s="1953"/>
      <c r="PCL8" s="1953"/>
      <c r="PCM8" s="1953"/>
      <c r="PCN8" s="1953"/>
      <c r="PCO8" s="1953"/>
      <c r="PCP8" s="1953"/>
      <c r="PCQ8" s="1953"/>
      <c r="PCR8" s="1953"/>
      <c r="PCS8" s="1953"/>
      <c r="PCT8" s="1953"/>
      <c r="PCU8" s="1953"/>
      <c r="PCV8" s="1953"/>
      <c r="PCW8" s="1953"/>
      <c r="PCX8" s="1953"/>
      <c r="PCY8" s="1953"/>
      <c r="PCZ8" s="1953"/>
      <c r="PDA8" s="1953"/>
      <c r="PDB8" s="1953"/>
      <c r="PDC8" s="1953"/>
      <c r="PDD8" s="1953"/>
      <c r="PDE8" s="1953"/>
      <c r="PDF8" s="1953"/>
      <c r="PDG8" s="1953"/>
      <c r="PDH8" s="1953"/>
      <c r="PDI8" s="1953"/>
      <c r="PDJ8" s="1953"/>
      <c r="PDK8" s="1953"/>
      <c r="PDL8" s="1953"/>
      <c r="PDM8" s="1953"/>
      <c r="PDN8" s="1953"/>
      <c r="PDO8" s="1953"/>
      <c r="PDP8" s="1953"/>
      <c r="PDQ8" s="1953"/>
      <c r="PDR8" s="1953"/>
      <c r="PDS8" s="1953"/>
      <c r="PDT8" s="1953"/>
      <c r="PDU8" s="1953"/>
      <c r="PDV8" s="1953"/>
      <c r="PDW8" s="1953"/>
      <c r="PDX8" s="1953"/>
      <c r="PDY8" s="1953"/>
      <c r="PDZ8" s="1953"/>
      <c r="PEA8" s="1953"/>
      <c r="PEB8" s="1953"/>
      <c r="PEC8" s="1953"/>
      <c r="PED8" s="1953"/>
      <c r="PEE8" s="1953"/>
      <c r="PEF8" s="1953"/>
      <c r="PEG8" s="1953"/>
      <c r="PEH8" s="1953"/>
      <c r="PEI8" s="1953"/>
      <c r="PEJ8" s="1953"/>
      <c r="PEK8" s="1953"/>
      <c r="PEL8" s="1953"/>
      <c r="PEM8" s="1953"/>
      <c r="PEN8" s="1953"/>
      <c r="PEO8" s="1953"/>
      <c r="PEP8" s="1953"/>
      <c r="PEQ8" s="1953"/>
      <c r="PER8" s="1953"/>
      <c r="PES8" s="1953"/>
      <c r="PET8" s="1953"/>
      <c r="PEU8" s="1953"/>
      <c r="PEV8" s="1953"/>
      <c r="PEW8" s="1953"/>
      <c r="PEX8" s="1953"/>
      <c r="PEY8" s="1953"/>
      <c r="PEZ8" s="1953"/>
      <c r="PFA8" s="1953"/>
      <c r="PFB8" s="1953"/>
      <c r="PFC8" s="1953"/>
      <c r="PFD8" s="1953"/>
      <c r="PFE8" s="1953"/>
      <c r="PFF8" s="1953"/>
      <c r="PFG8" s="1953"/>
      <c r="PFH8" s="1953"/>
      <c r="PFI8" s="1953"/>
      <c r="PFJ8" s="1953"/>
      <c r="PFK8" s="1953"/>
      <c r="PFL8" s="1953"/>
      <c r="PFM8" s="1953"/>
      <c r="PFN8" s="1953"/>
      <c r="PFO8" s="1953"/>
      <c r="PFP8" s="1953"/>
      <c r="PFQ8" s="1953"/>
      <c r="PFR8" s="1953"/>
      <c r="PFS8" s="1953"/>
      <c r="PFT8" s="1953"/>
      <c r="PFU8" s="1953"/>
      <c r="PFV8" s="1953"/>
      <c r="PFW8" s="1953"/>
      <c r="PFX8" s="1953"/>
      <c r="PFY8" s="1953"/>
      <c r="PFZ8" s="1953"/>
      <c r="PGA8" s="1953"/>
      <c r="PGB8" s="1953"/>
      <c r="PGC8" s="1953"/>
      <c r="PGD8" s="1953"/>
      <c r="PGE8" s="1953"/>
      <c r="PGF8" s="1953"/>
      <c r="PGG8" s="1953"/>
      <c r="PGH8" s="1953"/>
      <c r="PGI8" s="1953"/>
      <c r="PGJ8" s="1953"/>
      <c r="PGK8" s="1953"/>
      <c r="PGL8" s="1953"/>
      <c r="PGM8" s="1953"/>
      <c r="PGN8" s="1953"/>
      <c r="PGO8" s="1953"/>
      <c r="PGP8" s="1953"/>
      <c r="PGQ8" s="1953"/>
      <c r="PGR8" s="1953"/>
      <c r="PGS8" s="1953"/>
      <c r="PGT8" s="1953"/>
      <c r="PGU8" s="1953"/>
      <c r="PGV8" s="1953"/>
      <c r="PGW8" s="1953"/>
      <c r="PGX8" s="1953"/>
      <c r="PGY8" s="1953"/>
      <c r="PGZ8" s="1953"/>
      <c r="PHA8" s="1953"/>
      <c r="PHB8" s="1953"/>
      <c r="PHC8" s="1953"/>
      <c r="PHD8" s="1953"/>
      <c r="PHE8" s="1953"/>
      <c r="PHF8" s="1953"/>
      <c r="PHG8" s="1953"/>
      <c r="PHH8" s="1953"/>
      <c r="PHI8" s="1953"/>
      <c r="PHJ8" s="1953"/>
      <c r="PHK8" s="1953"/>
      <c r="PHL8" s="1953"/>
      <c r="PHM8" s="1953"/>
      <c r="PHN8" s="1953"/>
      <c r="PHO8" s="1953"/>
      <c r="PHP8" s="1953"/>
      <c r="PHQ8" s="1953"/>
      <c r="PHR8" s="1953"/>
      <c r="PHS8" s="1953"/>
      <c r="PHT8" s="1953"/>
      <c r="PHU8" s="1953"/>
      <c r="PHV8" s="1953"/>
      <c r="PHW8" s="1953"/>
      <c r="PHX8" s="1953"/>
      <c r="PHY8" s="1953"/>
      <c r="PHZ8" s="1953"/>
      <c r="PIA8" s="1953"/>
      <c r="PIB8" s="1953"/>
      <c r="PIC8" s="1953"/>
      <c r="PID8" s="1953"/>
      <c r="PIE8" s="1953"/>
      <c r="PIF8" s="1953"/>
      <c r="PIG8" s="1953"/>
      <c r="PIH8" s="1953"/>
      <c r="PII8" s="1953"/>
      <c r="PIJ8" s="1953"/>
      <c r="PIK8" s="1953"/>
      <c r="PIL8" s="1953"/>
      <c r="PIM8" s="1953"/>
      <c r="PIN8" s="1953"/>
      <c r="PIO8" s="1953"/>
      <c r="PIP8" s="1953"/>
      <c r="PIQ8" s="1953"/>
      <c r="PIR8" s="1953"/>
      <c r="PIS8" s="1953"/>
      <c r="PIT8" s="1953"/>
      <c r="PIU8" s="1953"/>
      <c r="PIV8" s="1953"/>
      <c r="PIW8" s="1953"/>
      <c r="PIX8" s="1953"/>
      <c r="PIY8" s="1953"/>
      <c r="PIZ8" s="1953"/>
      <c r="PJA8" s="1953"/>
      <c r="PJB8" s="1953"/>
      <c r="PJC8" s="1953"/>
      <c r="PJD8" s="1953"/>
      <c r="PJE8" s="1953"/>
      <c r="PJF8" s="1953"/>
      <c r="PJG8" s="1953"/>
      <c r="PJH8" s="1953"/>
      <c r="PJI8" s="1953"/>
      <c r="PJJ8" s="1953"/>
      <c r="PJK8" s="1953"/>
      <c r="PJL8" s="1953"/>
      <c r="PJM8" s="1953"/>
      <c r="PJN8" s="1953"/>
      <c r="PJO8" s="1953"/>
      <c r="PJP8" s="1953"/>
      <c r="PJQ8" s="1953"/>
      <c r="PJR8" s="1953"/>
      <c r="PJS8" s="1953"/>
      <c r="PJT8" s="1953"/>
      <c r="PJU8" s="1953"/>
      <c r="PJV8" s="1953"/>
      <c r="PJW8" s="1953"/>
      <c r="PJX8" s="1953"/>
      <c r="PJY8" s="1953"/>
      <c r="PJZ8" s="1953"/>
      <c r="PKA8" s="1953"/>
      <c r="PKB8" s="1953"/>
      <c r="PKC8" s="1953"/>
      <c r="PKD8" s="1953"/>
      <c r="PKE8" s="1953"/>
      <c r="PKF8" s="1953"/>
      <c r="PKG8" s="1953"/>
      <c r="PKH8" s="1953"/>
      <c r="PKI8" s="1953"/>
      <c r="PKJ8" s="1953"/>
      <c r="PKK8" s="1953"/>
      <c r="PKL8" s="1953"/>
      <c r="PKM8" s="1953"/>
      <c r="PKN8" s="1953"/>
      <c r="PKO8" s="1953"/>
      <c r="PKP8" s="1953"/>
      <c r="PKQ8" s="1953"/>
      <c r="PKR8" s="1953"/>
      <c r="PKS8" s="1953"/>
      <c r="PKT8" s="1953"/>
      <c r="PKU8" s="1953"/>
      <c r="PKV8" s="1953"/>
      <c r="PKW8" s="1953"/>
      <c r="PKX8" s="1953"/>
      <c r="PKY8" s="1953"/>
      <c r="PKZ8" s="1953"/>
      <c r="PLA8" s="1953"/>
      <c r="PLB8" s="1953"/>
      <c r="PLC8" s="1953"/>
      <c r="PLD8" s="1953"/>
      <c r="PLE8" s="1953"/>
      <c r="PLF8" s="1953"/>
      <c r="PLG8" s="1953"/>
      <c r="PLH8" s="1953"/>
      <c r="PLI8" s="1953"/>
      <c r="PLJ8" s="1953"/>
      <c r="PLK8" s="1953"/>
      <c r="PLL8" s="1953"/>
      <c r="PLM8" s="1953"/>
      <c r="PLN8" s="1953"/>
      <c r="PLO8" s="1953"/>
      <c r="PLP8" s="1953"/>
      <c r="PLQ8" s="1953"/>
      <c r="PLR8" s="1953"/>
      <c r="PLS8" s="1953"/>
      <c r="PLT8" s="1953"/>
      <c r="PLU8" s="1953"/>
      <c r="PLV8" s="1953"/>
      <c r="PLW8" s="1953"/>
      <c r="PLX8" s="1953"/>
      <c r="PLY8" s="1953"/>
      <c r="PLZ8" s="1953"/>
      <c r="PMA8" s="1953"/>
      <c r="PMB8" s="1953"/>
      <c r="PMC8" s="1953"/>
      <c r="PMD8" s="1953"/>
      <c r="PME8" s="1953"/>
      <c r="PMF8" s="1953"/>
      <c r="PMG8" s="1953"/>
      <c r="PMH8" s="1953"/>
      <c r="PMI8" s="1953"/>
      <c r="PMJ8" s="1953"/>
      <c r="PMK8" s="1953"/>
      <c r="PML8" s="1953"/>
      <c r="PMM8" s="1953"/>
      <c r="PMN8" s="1953"/>
      <c r="PMO8" s="1953"/>
      <c r="PMP8" s="1953"/>
      <c r="PMQ8" s="1953"/>
      <c r="PMR8" s="1953"/>
      <c r="PMS8" s="1953"/>
      <c r="PMT8" s="1953"/>
      <c r="PMU8" s="1953"/>
      <c r="PMV8" s="1953"/>
      <c r="PMW8" s="1953"/>
      <c r="PMX8" s="1953"/>
      <c r="PMY8" s="1953"/>
      <c r="PMZ8" s="1953"/>
      <c r="PNA8" s="1953"/>
      <c r="PNB8" s="1953"/>
      <c r="PNC8" s="1953"/>
      <c r="PND8" s="1953"/>
      <c r="PNE8" s="1953"/>
      <c r="PNF8" s="1953"/>
      <c r="PNG8" s="1953"/>
      <c r="PNH8" s="1953"/>
      <c r="PNI8" s="1953"/>
      <c r="PNJ8" s="1953"/>
      <c r="PNK8" s="1953"/>
      <c r="PNL8" s="1953"/>
      <c r="PNM8" s="1953"/>
      <c r="PNN8" s="1953"/>
      <c r="PNO8" s="1953"/>
      <c r="PNP8" s="1953"/>
      <c r="PNQ8" s="1953"/>
      <c r="PNR8" s="1953"/>
      <c r="PNS8" s="1953"/>
      <c r="PNT8" s="1953"/>
      <c r="PNU8" s="1953"/>
      <c r="PNV8" s="1953"/>
      <c r="PNW8" s="1953"/>
      <c r="PNX8" s="1953"/>
      <c r="PNY8" s="1953"/>
      <c r="PNZ8" s="1953"/>
      <c r="POA8" s="1953"/>
      <c r="POB8" s="1953"/>
      <c r="POC8" s="1953"/>
      <c r="POD8" s="1953"/>
      <c r="POE8" s="1953"/>
      <c r="POF8" s="1953"/>
      <c r="POG8" s="1953"/>
      <c r="POH8" s="1953"/>
      <c r="POI8" s="1953"/>
      <c r="POJ8" s="1953"/>
      <c r="POK8" s="1953"/>
      <c r="POL8" s="1953"/>
      <c r="POM8" s="1953"/>
      <c r="PON8" s="1953"/>
      <c r="POO8" s="1953"/>
      <c r="POP8" s="1953"/>
      <c r="POQ8" s="1953"/>
      <c r="POR8" s="1953"/>
      <c r="POS8" s="1953"/>
      <c r="POT8" s="1953"/>
      <c r="POU8" s="1953"/>
      <c r="POV8" s="1953"/>
      <c r="POW8" s="1953"/>
      <c r="POX8" s="1953"/>
      <c r="POY8" s="1953"/>
      <c r="POZ8" s="1953"/>
      <c r="PPA8" s="1953"/>
      <c r="PPB8" s="1953"/>
      <c r="PPC8" s="1953"/>
      <c r="PPD8" s="1953"/>
      <c r="PPE8" s="1953"/>
      <c r="PPF8" s="1953"/>
      <c r="PPG8" s="1953"/>
      <c r="PPH8" s="1953"/>
      <c r="PPI8" s="1953"/>
      <c r="PPJ8" s="1953"/>
      <c r="PPK8" s="1953"/>
      <c r="PPL8" s="1953"/>
      <c r="PPM8" s="1953"/>
      <c r="PPN8" s="1953"/>
      <c r="PPO8" s="1953"/>
      <c r="PPP8" s="1953"/>
      <c r="PPQ8" s="1953"/>
      <c r="PPR8" s="1953"/>
      <c r="PPS8" s="1953"/>
      <c r="PPT8" s="1953"/>
      <c r="PPU8" s="1953"/>
      <c r="PPV8" s="1953"/>
      <c r="PPW8" s="1953"/>
      <c r="PPX8" s="1953"/>
      <c r="PPY8" s="1953"/>
      <c r="PPZ8" s="1953"/>
      <c r="PQA8" s="1953"/>
      <c r="PQB8" s="1953"/>
      <c r="PQC8" s="1953"/>
      <c r="PQD8" s="1953"/>
      <c r="PQE8" s="1953"/>
      <c r="PQF8" s="1953"/>
      <c r="PQG8" s="1953"/>
      <c r="PQH8" s="1953"/>
      <c r="PQI8" s="1953"/>
      <c r="PQJ8" s="1953"/>
      <c r="PQK8" s="1953"/>
      <c r="PQL8" s="1953"/>
      <c r="PQM8" s="1953"/>
      <c r="PQN8" s="1953"/>
      <c r="PQO8" s="1953"/>
      <c r="PQP8" s="1953"/>
      <c r="PQQ8" s="1953"/>
      <c r="PQR8" s="1953"/>
      <c r="PQS8" s="1953"/>
      <c r="PQT8" s="1953"/>
      <c r="PQU8" s="1953"/>
      <c r="PQV8" s="1953"/>
      <c r="PQW8" s="1953"/>
      <c r="PQX8" s="1953"/>
      <c r="PQY8" s="1953"/>
      <c r="PQZ8" s="1953"/>
      <c r="PRA8" s="1953"/>
      <c r="PRB8" s="1953"/>
      <c r="PRC8" s="1953"/>
      <c r="PRD8" s="1953"/>
      <c r="PRE8" s="1953"/>
      <c r="PRF8" s="1953"/>
      <c r="PRG8" s="1953"/>
      <c r="PRH8" s="1953"/>
      <c r="PRI8" s="1953"/>
      <c r="PRJ8" s="1953"/>
      <c r="PRK8" s="1953"/>
      <c r="PRL8" s="1953"/>
      <c r="PRM8" s="1953"/>
      <c r="PRN8" s="1953"/>
      <c r="PRO8" s="1953"/>
      <c r="PRP8" s="1953"/>
      <c r="PRQ8" s="1953"/>
      <c r="PRR8" s="1953"/>
      <c r="PRS8" s="1953"/>
      <c r="PRT8" s="1953"/>
      <c r="PRU8" s="1953"/>
      <c r="PRV8" s="1953"/>
      <c r="PRW8" s="1953"/>
      <c r="PRX8" s="1953"/>
      <c r="PRY8" s="1953"/>
      <c r="PRZ8" s="1953"/>
      <c r="PSA8" s="1953"/>
      <c r="PSB8" s="1953"/>
      <c r="PSC8" s="1953"/>
      <c r="PSD8" s="1953"/>
      <c r="PSE8" s="1953"/>
      <c r="PSF8" s="1953"/>
      <c r="PSG8" s="1953"/>
      <c r="PSH8" s="1953"/>
      <c r="PSI8" s="1953"/>
      <c r="PSJ8" s="1953"/>
      <c r="PSK8" s="1953"/>
      <c r="PSL8" s="1953"/>
      <c r="PSM8" s="1953"/>
      <c r="PSN8" s="1953"/>
      <c r="PSO8" s="1953"/>
      <c r="PSP8" s="1953"/>
      <c r="PSQ8" s="1953"/>
      <c r="PSR8" s="1953"/>
      <c r="PSS8" s="1953"/>
      <c r="PST8" s="1953"/>
      <c r="PSU8" s="1953"/>
      <c r="PSV8" s="1953"/>
      <c r="PSW8" s="1953"/>
      <c r="PSX8" s="1953"/>
      <c r="PSY8" s="1953"/>
      <c r="PSZ8" s="1953"/>
      <c r="PTA8" s="1953"/>
      <c r="PTB8" s="1953"/>
      <c r="PTC8" s="1953"/>
      <c r="PTD8" s="1953"/>
      <c r="PTE8" s="1953"/>
      <c r="PTF8" s="1953"/>
      <c r="PTG8" s="1953"/>
      <c r="PTH8" s="1953"/>
      <c r="PTI8" s="1953"/>
      <c r="PTJ8" s="1953"/>
      <c r="PTK8" s="1953"/>
      <c r="PTL8" s="1953"/>
      <c r="PTM8" s="1953"/>
      <c r="PTN8" s="1953"/>
      <c r="PTO8" s="1953"/>
      <c r="PTP8" s="1953"/>
      <c r="PTQ8" s="1953"/>
      <c r="PTR8" s="1953"/>
      <c r="PTS8" s="1953"/>
      <c r="PTT8" s="1953"/>
      <c r="PTU8" s="1953"/>
      <c r="PTV8" s="1953"/>
      <c r="PTW8" s="1953"/>
      <c r="PTX8" s="1953"/>
      <c r="PTY8" s="1953"/>
      <c r="PTZ8" s="1953"/>
      <c r="PUA8" s="1953"/>
      <c r="PUB8" s="1953"/>
      <c r="PUC8" s="1953"/>
      <c r="PUD8" s="1953"/>
      <c r="PUE8" s="1953"/>
      <c r="PUF8" s="1953"/>
      <c r="PUG8" s="1953"/>
      <c r="PUH8" s="1953"/>
      <c r="PUI8" s="1953"/>
      <c r="PUJ8" s="1953"/>
      <c r="PUK8" s="1953"/>
      <c r="PUL8" s="1953"/>
      <c r="PUM8" s="1953"/>
      <c r="PUN8" s="1953"/>
      <c r="PUO8" s="1953"/>
      <c r="PUP8" s="1953"/>
      <c r="PUQ8" s="1953"/>
      <c r="PUR8" s="1953"/>
      <c r="PUS8" s="1953"/>
      <c r="PUT8" s="1953"/>
      <c r="PUU8" s="1953"/>
      <c r="PUV8" s="1953"/>
      <c r="PUW8" s="1953"/>
      <c r="PUX8" s="1953"/>
      <c r="PUY8" s="1953"/>
      <c r="PUZ8" s="1953"/>
      <c r="PVA8" s="1953"/>
      <c r="PVB8" s="1953"/>
      <c r="PVC8" s="1953"/>
      <c r="PVD8" s="1953"/>
      <c r="PVE8" s="1953"/>
      <c r="PVF8" s="1953"/>
      <c r="PVG8" s="1953"/>
      <c r="PVH8" s="1953"/>
      <c r="PVI8" s="1953"/>
      <c r="PVJ8" s="1953"/>
      <c r="PVK8" s="1953"/>
      <c r="PVL8" s="1953"/>
      <c r="PVM8" s="1953"/>
      <c r="PVN8" s="1953"/>
      <c r="PVO8" s="1953"/>
      <c r="PVP8" s="1953"/>
      <c r="PVQ8" s="1953"/>
      <c r="PVR8" s="1953"/>
      <c r="PVS8" s="1953"/>
      <c r="PVT8" s="1953"/>
      <c r="PVU8" s="1953"/>
      <c r="PVV8" s="1953"/>
      <c r="PVW8" s="1953"/>
      <c r="PVX8" s="1953"/>
      <c r="PVY8" s="1953"/>
      <c r="PVZ8" s="1953"/>
      <c r="PWA8" s="1953"/>
      <c r="PWB8" s="1953"/>
      <c r="PWC8" s="1953"/>
      <c r="PWD8" s="1953"/>
      <c r="PWE8" s="1953"/>
      <c r="PWF8" s="1953"/>
      <c r="PWG8" s="1953"/>
      <c r="PWH8" s="1953"/>
      <c r="PWI8" s="1953"/>
      <c r="PWJ8" s="1953"/>
      <c r="PWK8" s="1953"/>
      <c r="PWL8" s="1953"/>
      <c r="PWM8" s="1953"/>
      <c r="PWN8" s="1953"/>
      <c r="PWO8" s="1953"/>
      <c r="PWP8" s="1953"/>
      <c r="PWQ8" s="1953"/>
      <c r="PWR8" s="1953"/>
      <c r="PWS8" s="1953"/>
      <c r="PWT8" s="1953"/>
      <c r="PWU8" s="1953"/>
      <c r="PWV8" s="1953"/>
      <c r="PWW8" s="1953"/>
      <c r="PWX8" s="1953"/>
      <c r="PWY8" s="1953"/>
      <c r="PWZ8" s="1953"/>
      <c r="PXA8" s="1953"/>
      <c r="PXB8" s="1953"/>
      <c r="PXC8" s="1953"/>
      <c r="PXD8" s="1953"/>
      <c r="PXE8" s="1953"/>
      <c r="PXF8" s="1953"/>
      <c r="PXG8" s="1953"/>
      <c r="PXH8" s="1953"/>
      <c r="PXI8" s="1953"/>
      <c r="PXJ8" s="1953"/>
      <c r="PXK8" s="1953"/>
      <c r="PXL8" s="1953"/>
      <c r="PXM8" s="1953"/>
      <c r="PXN8" s="1953"/>
      <c r="PXO8" s="1953"/>
      <c r="PXP8" s="1953"/>
      <c r="PXQ8" s="1953"/>
      <c r="PXR8" s="1953"/>
      <c r="PXS8" s="1953"/>
      <c r="PXT8" s="1953"/>
      <c r="PXU8" s="1953"/>
      <c r="PXV8" s="1953"/>
      <c r="PXW8" s="1953"/>
      <c r="PXX8" s="1953"/>
      <c r="PXY8" s="1953"/>
      <c r="PXZ8" s="1953"/>
      <c r="PYA8" s="1953"/>
      <c r="PYB8" s="1953"/>
      <c r="PYC8" s="1953"/>
      <c r="PYD8" s="1953"/>
      <c r="PYE8" s="1953"/>
      <c r="PYF8" s="1953"/>
      <c r="PYG8" s="1953"/>
      <c r="PYH8" s="1953"/>
      <c r="PYI8" s="1953"/>
      <c r="PYJ8" s="1953"/>
      <c r="PYK8" s="1953"/>
      <c r="PYL8" s="1953"/>
      <c r="PYM8" s="1953"/>
      <c r="PYN8" s="1953"/>
      <c r="PYO8" s="1953"/>
      <c r="PYP8" s="1953"/>
      <c r="PYQ8" s="1953"/>
      <c r="PYR8" s="1953"/>
      <c r="PYS8" s="1953"/>
      <c r="PYT8" s="1953"/>
      <c r="PYU8" s="1953"/>
      <c r="PYV8" s="1953"/>
      <c r="PYW8" s="1953"/>
      <c r="PYX8" s="1953"/>
      <c r="PYY8" s="1953"/>
      <c r="PYZ8" s="1953"/>
      <c r="PZA8" s="1953"/>
      <c r="PZB8" s="1953"/>
      <c r="PZC8" s="1953"/>
      <c r="PZD8" s="1953"/>
      <c r="PZE8" s="1953"/>
      <c r="PZF8" s="1953"/>
      <c r="PZG8" s="1953"/>
      <c r="PZH8" s="1953"/>
      <c r="PZI8" s="1953"/>
      <c r="PZJ8" s="1953"/>
      <c r="PZK8" s="1953"/>
      <c r="PZL8" s="1953"/>
      <c r="PZM8" s="1953"/>
      <c r="PZN8" s="1953"/>
      <c r="PZO8" s="1953"/>
      <c r="PZP8" s="1953"/>
      <c r="PZQ8" s="1953"/>
      <c r="PZR8" s="1953"/>
      <c r="PZS8" s="1953"/>
      <c r="PZT8" s="1953"/>
      <c r="PZU8" s="1953"/>
      <c r="PZV8" s="1953"/>
      <c r="PZW8" s="1953"/>
      <c r="PZX8" s="1953"/>
      <c r="PZY8" s="1953"/>
      <c r="PZZ8" s="1953"/>
      <c r="QAA8" s="1953"/>
      <c r="QAB8" s="1953"/>
      <c r="QAC8" s="1953"/>
      <c r="QAD8" s="1953"/>
      <c r="QAE8" s="1953"/>
      <c r="QAF8" s="1953"/>
      <c r="QAG8" s="1953"/>
      <c r="QAH8" s="1953"/>
      <c r="QAI8" s="1953"/>
      <c r="QAJ8" s="1953"/>
      <c r="QAK8" s="1953"/>
      <c r="QAL8" s="1953"/>
      <c r="QAM8" s="1953"/>
      <c r="QAN8" s="1953"/>
      <c r="QAO8" s="1953"/>
      <c r="QAP8" s="1953"/>
      <c r="QAQ8" s="1953"/>
      <c r="QAR8" s="1953"/>
      <c r="QAS8" s="1953"/>
      <c r="QAT8" s="1953"/>
      <c r="QAU8" s="1953"/>
      <c r="QAV8" s="1953"/>
      <c r="QAW8" s="1953"/>
      <c r="QAX8" s="1953"/>
      <c r="QAY8" s="1953"/>
      <c r="QAZ8" s="1953"/>
      <c r="QBA8" s="1953"/>
      <c r="QBB8" s="1953"/>
      <c r="QBC8" s="1953"/>
      <c r="QBD8" s="1953"/>
      <c r="QBE8" s="1953"/>
      <c r="QBF8" s="1953"/>
      <c r="QBG8" s="1953"/>
      <c r="QBH8" s="1953"/>
      <c r="QBI8" s="1953"/>
      <c r="QBJ8" s="1953"/>
      <c r="QBK8" s="1953"/>
      <c r="QBL8" s="1953"/>
      <c r="QBM8" s="1953"/>
      <c r="QBN8" s="1953"/>
      <c r="QBO8" s="1953"/>
      <c r="QBP8" s="1953"/>
      <c r="QBQ8" s="1953"/>
      <c r="QBR8" s="1953"/>
      <c r="QBS8" s="1953"/>
      <c r="QBT8" s="1953"/>
      <c r="QBU8" s="1953"/>
      <c r="QBV8" s="1953"/>
      <c r="QBW8" s="1953"/>
      <c r="QBX8" s="1953"/>
      <c r="QBY8" s="1953"/>
      <c r="QBZ8" s="1953"/>
      <c r="QCA8" s="1953"/>
      <c r="QCB8" s="1953"/>
      <c r="QCC8" s="1953"/>
      <c r="QCD8" s="1953"/>
      <c r="QCE8" s="1953"/>
      <c r="QCF8" s="1953"/>
      <c r="QCG8" s="1953"/>
      <c r="QCH8" s="1953"/>
      <c r="QCI8" s="1953"/>
      <c r="QCJ8" s="1953"/>
      <c r="QCK8" s="1953"/>
      <c r="QCL8" s="1953"/>
      <c r="QCM8" s="1953"/>
      <c r="QCN8" s="1953"/>
      <c r="QCO8" s="1953"/>
      <c r="QCP8" s="1953"/>
      <c r="QCQ8" s="1953"/>
      <c r="QCR8" s="1953"/>
      <c r="QCS8" s="1953"/>
      <c r="QCT8" s="1953"/>
      <c r="QCU8" s="1953"/>
      <c r="QCV8" s="1953"/>
      <c r="QCW8" s="1953"/>
      <c r="QCX8" s="1953"/>
      <c r="QCY8" s="1953"/>
      <c r="QCZ8" s="1953"/>
      <c r="QDA8" s="1953"/>
      <c r="QDB8" s="1953"/>
      <c r="QDC8" s="1953"/>
      <c r="QDD8" s="1953"/>
      <c r="QDE8" s="1953"/>
      <c r="QDF8" s="1953"/>
      <c r="QDG8" s="1953"/>
      <c r="QDH8" s="1953"/>
      <c r="QDI8" s="1953"/>
      <c r="QDJ8" s="1953"/>
      <c r="QDK8" s="1953"/>
      <c r="QDL8" s="1953"/>
      <c r="QDM8" s="1953"/>
      <c r="QDN8" s="1953"/>
      <c r="QDO8" s="1953"/>
      <c r="QDP8" s="1953"/>
      <c r="QDQ8" s="1953"/>
      <c r="QDR8" s="1953"/>
      <c r="QDS8" s="1953"/>
      <c r="QDT8" s="1953"/>
      <c r="QDU8" s="1953"/>
      <c r="QDV8" s="1953"/>
      <c r="QDW8" s="1953"/>
      <c r="QDX8" s="1953"/>
      <c r="QDY8" s="1953"/>
      <c r="QDZ8" s="1953"/>
      <c r="QEA8" s="1953"/>
      <c r="QEB8" s="1953"/>
      <c r="QEC8" s="1953"/>
      <c r="QED8" s="1953"/>
      <c r="QEE8" s="1953"/>
      <c r="QEF8" s="1953"/>
      <c r="QEG8" s="1953"/>
      <c r="QEH8" s="1953"/>
      <c r="QEI8" s="1953"/>
      <c r="QEJ8" s="1953"/>
      <c r="QEK8" s="1953"/>
      <c r="QEL8" s="1953"/>
      <c r="QEM8" s="1953"/>
      <c r="QEN8" s="1953"/>
      <c r="QEO8" s="1953"/>
      <c r="QEP8" s="1953"/>
      <c r="QEQ8" s="1953"/>
      <c r="QER8" s="1953"/>
      <c r="QES8" s="1953"/>
      <c r="QET8" s="1953"/>
      <c r="QEU8" s="1953"/>
      <c r="QEV8" s="1953"/>
      <c r="QEW8" s="1953"/>
      <c r="QEX8" s="1953"/>
      <c r="QEY8" s="1953"/>
      <c r="QEZ8" s="1953"/>
      <c r="QFA8" s="1953"/>
      <c r="QFB8" s="1953"/>
      <c r="QFC8" s="1953"/>
      <c r="QFD8" s="1953"/>
      <c r="QFE8" s="1953"/>
      <c r="QFF8" s="1953"/>
      <c r="QFG8" s="1953"/>
      <c r="QFH8" s="1953"/>
      <c r="QFI8" s="1953"/>
      <c r="QFJ8" s="1953"/>
      <c r="QFK8" s="1953"/>
      <c r="QFL8" s="1953"/>
      <c r="QFM8" s="1953"/>
      <c r="QFN8" s="1953"/>
      <c r="QFO8" s="1953"/>
      <c r="QFP8" s="1953"/>
      <c r="QFQ8" s="1953"/>
      <c r="QFR8" s="1953"/>
      <c r="QFS8" s="1953"/>
      <c r="QFT8" s="1953"/>
      <c r="QFU8" s="1953"/>
      <c r="QFV8" s="1953"/>
      <c r="QFW8" s="1953"/>
      <c r="QFX8" s="1953"/>
      <c r="QFY8" s="1953"/>
      <c r="QFZ8" s="1953"/>
      <c r="QGA8" s="1953"/>
      <c r="QGB8" s="1953"/>
      <c r="QGC8" s="1953"/>
      <c r="QGD8" s="1953"/>
      <c r="QGE8" s="1953"/>
      <c r="QGF8" s="1953"/>
      <c r="QGG8" s="1953"/>
      <c r="QGH8" s="1953"/>
      <c r="QGI8" s="1953"/>
      <c r="QGJ8" s="1953"/>
      <c r="QGK8" s="1953"/>
      <c r="QGL8" s="1953"/>
      <c r="QGM8" s="1953"/>
      <c r="QGN8" s="1953"/>
      <c r="QGO8" s="1953"/>
      <c r="QGP8" s="1953"/>
      <c r="QGQ8" s="1953"/>
      <c r="QGR8" s="1953"/>
      <c r="QGS8" s="1953"/>
      <c r="QGT8" s="1953"/>
      <c r="QGU8" s="1953"/>
      <c r="QGV8" s="1953"/>
      <c r="QGW8" s="1953"/>
      <c r="QGX8" s="1953"/>
      <c r="QGY8" s="1953"/>
      <c r="QGZ8" s="1953"/>
      <c r="QHA8" s="1953"/>
      <c r="QHB8" s="1953"/>
      <c r="QHC8" s="1953"/>
      <c r="QHD8" s="1953"/>
      <c r="QHE8" s="1953"/>
      <c r="QHF8" s="1953"/>
      <c r="QHG8" s="1953"/>
      <c r="QHH8" s="1953"/>
      <c r="QHI8" s="1953"/>
      <c r="QHJ8" s="1953"/>
      <c r="QHK8" s="1953"/>
      <c r="QHL8" s="1953"/>
      <c r="QHM8" s="1953"/>
      <c r="QHN8" s="1953"/>
      <c r="QHO8" s="1953"/>
      <c r="QHP8" s="1953"/>
      <c r="QHQ8" s="1953"/>
      <c r="QHR8" s="1953"/>
      <c r="QHS8" s="1953"/>
      <c r="QHT8" s="1953"/>
      <c r="QHU8" s="1953"/>
      <c r="QHV8" s="1953"/>
      <c r="QHW8" s="1953"/>
      <c r="QHX8" s="1953"/>
      <c r="QHY8" s="1953"/>
      <c r="QHZ8" s="1953"/>
      <c r="QIA8" s="1953"/>
      <c r="QIB8" s="1953"/>
      <c r="QIC8" s="1953"/>
      <c r="QID8" s="1953"/>
      <c r="QIE8" s="1953"/>
      <c r="QIF8" s="1953"/>
      <c r="QIG8" s="1953"/>
      <c r="QIH8" s="1953"/>
      <c r="QII8" s="1953"/>
      <c r="QIJ8" s="1953"/>
      <c r="QIK8" s="1953"/>
      <c r="QIL8" s="1953"/>
      <c r="QIM8" s="1953"/>
      <c r="QIN8" s="1953"/>
      <c r="QIO8" s="1953"/>
      <c r="QIP8" s="1953"/>
      <c r="QIQ8" s="1953"/>
      <c r="QIR8" s="1953"/>
      <c r="QIS8" s="1953"/>
      <c r="QIT8" s="1953"/>
      <c r="QIU8" s="1953"/>
      <c r="QIV8" s="1953"/>
      <c r="QIW8" s="1953"/>
      <c r="QIX8" s="1953"/>
      <c r="QIY8" s="1953"/>
      <c r="QIZ8" s="1953"/>
      <c r="QJA8" s="1953"/>
      <c r="QJB8" s="1953"/>
      <c r="QJC8" s="1953"/>
      <c r="QJD8" s="1953"/>
      <c r="QJE8" s="1953"/>
      <c r="QJF8" s="1953"/>
      <c r="QJG8" s="1953"/>
      <c r="QJH8" s="1953"/>
      <c r="QJI8" s="1953"/>
      <c r="QJJ8" s="1953"/>
      <c r="QJK8" s="1953"/>
      <c r="QJL8" s="1953"/>
      <c r="QJM8" s="1953"/>
      <c r="QJN8" s="1953"/>
      <c r="QJO8" s="1953"/>
      <c r="QJP8" s="1953"/>
      <c r="QJQ8" s="1953"/>
      <c r="QJR8" s="1953"/>
      <c r="QJS8" s="1953"/>
      <c r="QJT8" s="1953"/>
      <c r="QJU8" s="1953"/>
      <c r="QJV8" s="1953"/>
      <c r="QJW8" s="1953"/>
      <c r="QJX8" s="1953"/>
      <c r="QJY8" s="1953"/>
      <c r="QJZ8" s="1953"/>
      <c r="QKA8" s="1953"/>
      <c r="QKB8" s="1953"/>
      <c r="QKC8" s="1953"/>
      <c r="QKD8" s="1953"/>
      <c r="QKE8" s="1953"/>
      <c r="QKF8" s="1953"/>
      <c r="QKG8" s="1953"/>
      <c r="QKH8" s="1953"/>
      <c r="QKI8" s="1953"/>
      <c r="QKJ8" s="1953"/>
      <c r="QKK8" s="1953"/>
      <c r="QKL8" s="1953"/>
      <c r="QKM8" s="1953"/>
      <c r="QKN8" s="1953"/>
      <c r="QKO8" s="1953"/>
      <c r="QKP8" s="1953"/>
      <c r="QKQ8" s="1953"/>
      <c r="QKR8" s="1953"/>
      <c r="QKS8" s="1953"/>
      <c r="QKT8" s="1953"/>
      <c r="QKU8" s="1953"/>
      <c r="QKV8" s="1953"/>
      <c r="QKW8" s="1953"/>
      <c r="QKX8" s="1953"/>
      <c r="QKY8" s="1953"/>
      <c r="QKZ8" s="1953"/>
      <c r="QLA8" s="1953"/>
      <c r="QLB8" s="1953"/>
      <c r="QLC8" s="1953"/>
      <c r="QLD8" s="1953"/>
      <c r="QLE8" s="1953"/>
      <c r="QLF8" s="1953"/>
      <c r="QLG8" s="1953"/>
      <c r="QLH8" s="1953"/>
      <c r="QLI8" s="1953"/>
      <c r="QLJ8" s="1953"/>
      <c r="QLK8" s="1953"/>
      <c r="QLL8" s="1953"/>
      <c r="QLM8" s="1953"/>
      <c r="QLN8" s="1953"/>
      <c r="QLO8" s="1953"/>
      <c r="QLP8" s="1953"/>
      <c r="QLQ8" s="1953"/>
      <c r="QLR8" s="1953"/>
      <c r="QLS8" s="1953"/>
      <c r="QLT8" s="1953"/>
      <c r="QLU8" s="1953"/>
      <c r="QLV8" s="1953"/>
      <c r="QLW8" s="1953"/>
      <c r="QLX8" s="1953"/>
      <c r="QLY8" s="1953"/>
      <c r="QLZ8" s="1953"/>
      <c r="QMA8" s="1953"/>
      <c r="QMB8" s="1953"/>
      <c r="QMC8" s="1953"/>
      <c r="QMD8" s="1953"/>
      <c r="QME8" s="1953"/>
      <c r="QMF8" s="1953"/>
      <c r="QMG8" s="1953"/>
      <c r="QMH8" s="1953"/>
      <c r="QMI8" s="1953"/>
      <c r="QMJ8" s="1953"/>
      <c r="QMK8" s="1953"/>
      <c r="QML8" s="1953"/>
      <c r="QMM8" s="1953"/>
      <c r="QMN8" s="1953"/>
      <c r="QMO8" s="1953"/>
      <c r="QMP8" s="1953"/>
      <c r="QMQ8" s="1953"/>
      <c r="QMR8" s="1953"/>
      <c r="QMS8" s="1953"/>
      <c r="QMT8" s="1953"/>
      <c r="QMU8" s="1953"/>
      <c r="QMV8" s="1953"/>
      <c r="QMW8" s="1953"/>
      <c r="QMX8" s="1953"/>
      <c r="QMY8" s="1953"/>
      <c r="QMZ8" s="1953"/>
      <c r="QNA8" s="1953"/>
      <c r="QNB8" s="1953"/>
      <c r="QNC8" s="1953"/>
      <c r="QND8" s="1953"/>
      <c r="QNE8" s="1953"/>
      <c r="QNF8" s="1953"/>
      <c r="QNG8" s="1953"/>
      <c r="QNH8" s="1953"/>
      <c r="QNI8" s="1953"/>
      <c r="QNJ8" s="1953"/>
      <c r="QNK8" s="1953"/>
      <c r="QNL8" s="1953"/>
      <c r="QNM8" s="1953"/>
      <c r="QNN8" s="1953"/>
      <c r="QNO8" s="1953"/>
      <c r="QNP8" s="1953"/>
      <c r="QNQ8" s="1953"/>
      <c r="QNR8" s="1953"/>
      <c r="QNS8" s="1953"/>
      <c r="QNT8" s="1953"/>
      <c r="QNU8" s="1953"/>
      <c r="QNV8" s="1953"/>
      <c r="QNW8" s="1953"/>
      <c r="QNX8" s="1953"/>
      <c r="QNY8" s="1953"/>
      <c r="QNZ8" s="1953"/>
      <c r="QOA8" s="1953"/>
      <c r="QOB8" s="1953"/>
      <c r="QOC8" s="1953"/>
      <c r="QOD8" s="1953"/>
      <c r="QOE8" s="1953"/>
      <c r="QOF8" s="1953"/>
      <c r="QOG8" s="1953"/>
      <c r="QOH8" s="1953"/>
      <c r="QOI8" s="1953"/>
      <c r="QOJ8" s="1953"/>
      <c r="QOK8" s="1953"/>
      <c r="QOL8" s="1953"/>
      <c r="QOM8" s="1953"/>
      <c r="QON8" s="1953"/>
      <c r="QOO8" s="1953"/>
      <c r="QOP8" s="1953"/>
      <c r="QOQ8" s="1953"/>
      <c r="QOR8" s="1953"/>
      <c r="QOS8" s="1953"/>
      <c r="QOT8" s="1953"/>
      <c r="QOU8" s="1953"/>
      <c r="QOV8" s="1953"/>
      <c r="QOW8" s="1953"/>
      <c r="QOX8" s="1953"/>
      <c r="QOY8" s="1953"/>
      <c r="QOZ8" s="1953"/>
      <c r="QPA8" s="1953"/>
      <c r="QPB8" s="1953"/>
      <c r="QPC8" s="1953"/>
      <c r="QPD8" s="1953"/>
      <c r="QPE8" s="1953"/>
      <c r="QPF8" s="1953"/>
      <c r="QPG8" s="1953"/>
      <c r="QPH8" s="1953"/>
      <c r="QPI8" s="1953"/>
      <c r="QPJ8" s="1953"/>
      <c r="QPK8" s="1953"/>
      <c r="QPL8" s="1953"/>
      <c r="QPM8" s="1953"/>
      <c r="QPN8" s="1953"/>
      <c r="QPO8" s="1953"/>
      <c r="QPP8" s="1953"/>
      <c r="QPQ8" s="1953"/>
      <c r="QPR8" s="1953"/>
      <c r="QPS8" s="1953"/>
      <c r="QPT8" s="1953"/>
      <c r="QPU8" s="1953"/>
      <c r="QPV8" s="1953"/>
      <c r="QPW8" s="1953"/>
      <c r="QPX8" s="1953"/>
      <c r="QPY8" s="1953"/>
      <c r="QPZ8" s="1953"/>
      <c r="QQA8" s="1953"/>
      <c r="QQB8" s="1953"/>
      <c r="QQC8" s="1953"/>
      <c r="QQD8" s="1953"/>
      <c r="QQE8" s="1953"/>
      <c r="QQF8" s="1953"/>
      <c r="QQG8" s="1953"/>
      <c r="QQH8" s="1953"/>
      <c r="QQI8" s="1953"/>
      <c r="QQJ8" s="1953"/>
      <c r="QQK8" s="1953"/>
      <c r="QQL8" s="1953"/>
      <c r="QQM8" s="1953"/>
      <c r="QQN8" s="1953"/>
      <c r="QQO8" s="1953"/>
      <c r="QQP8" s="1953"/>
      <c r="QQQ8" s="1953"/>
      <c r="QQR8" s="1953"/>
      <c r="QQS8" s="1953"/>
      <c r="QQT8" s="1953"/>
      <c r="QQU8" s="1953"/>
      <c r="QQV8" s="1953"/>
      <c r="QQW8" s="1953"/>
      <c r="QQX8" s="1953"/>
      <c r="QQY8" s="1953"/>
      <c r="QQZ8" s="1953"/>
      <c r="QRA8" s="1953"/>
      <c r="QRB8" s="1953"/>
      <c r="QRC8" s="1953"/>
      <c r="QRD8" s="1953"/>
      <c r="QRE8" s="1953"/>
      <c r="QRF8" s="1953"/>
      <c r="QRG8" s="1953"/>
      <c r="QRH8" s="1953"/>
      <c r="QRI8" s="1953"/>
      <c r="QRJ8" s="1953"/>
      <c r="QRK8" s="1953"/>
      <c r="QRL8" s="1953"/>
      <c r="QRM8" s="1953"/>
      <c r="QRN8" s="1953"/>
      <c r="QRO8" s="1953"/>
      <c r="QRP8" s="1953"/>
      <c r="QRQ8" s="1953"/>
      <c r="QRR8" s="1953"/>
      <c r="QRS8" s="1953"/>
      <c r="QRT8" s="1953"/>
      <c r="QRU8" s="1953"/>
      <c r="QRV8" s="1953"/>
      <c r="QRW8" s="1953"/>
      <c r="QRX8" s="1953"/>
      <c r="QRY8" s="1953"/>
      <c r="QRZ8" s="1953"/>
      <c r="QSA8" s="1953"/>
      <c r="QSB8" s="1953"/>
      <c r="QSC8" s="1953"/>
      <c r="QSD8" s="1953"/>
      <c r="QSE8" s="1953"/>
      <c r="QSF8" s="1953"/>
      <c r="QSG8" s="1953"/>
      <c r="QSH8" s="1953"/>
      <c r="QSI8" s="1953"/>
      <c r="QSJ8" s="1953"/>
      <c r="QSK8" s="1953"/>
      <c r="QSL8" s="1953"/>
      <c r="QSM8" s="1953"/>
      <c r="QSN8" s="1953"/>
      <c r="QSO8" s="1953"/>
      <c r="QSP8" s="1953"/>
      <c r="QSQ8" s="1953"/>
      <c r="QSR8" s="1953"/>
      <c r="QSS8" s="1953"/>
      <c r="QST8" s="1953"/>
      <c r="QSU8" s="1953"/>
      <c r="QSV8" s="1953"/>
      <c r="QSW8" s="1953"/>
      <c r="QSX8" s="1953"/>
      <c r="QSY8" s="1953"/>
      <c r="QSZ8" s="1953"/>
      <c r="QTA8" s="1953"/>
      <c r="QTB8" s="1953"/>
      <c r="QTC8" s="1953"/>
      <c r="QTD8" s="1953"/>
      <c r="QTE8" s="1953"/>
      <c r="QTF8" s="1953"/>
      <c r="QTG8" s="1953"/>
      <c r="QTH8" s="1953"/>
      <c r="QTI8" s="1953"/>
      <c r="QTJ8" s="1953"/>
      <c r="QTK8" s="1953"/>
      <c r="QTL8" s="1953"/>
      <c r="QTM8" s="1953"/>
      <c r="QTN8" s="1953"/>
      <c r="QTO8" s="1953"/>
      <c r="QTP8" s="1953"/>
      <c r="QTQ8" s="1953"/>
      <c r="QTR8" s="1953"/>
      <c r="QTS8" s="1953"/>
      <c r="QTT8" s="1953"/>
      <c r="QTU8" s="1953"/>
      <c r="QTV8" s="1953"/>
      <c r="QTW8" s="1953"/>
      <c r="QTX8" s="1953"/>
      <c r="QTY8" s="1953"/>
      <c r="QTZ8" s="1953"/>
      <c r="QUA8" s="1953"/>
      <c r="QUB8" s="1953"/>
      <c r="QUC8" s="1953"/>
      <c r="QUD8" s="1953"/>
      <c r="QUE8" s="1953"/>
      <c r="QUF8" s="1953"/>
      <c r="QUG8" s="1953"/>
      <c r="QUH8" s="1953"/>
      <c r="QUI8" s="1953"/>
      <c r="QUJ8" s="1953"/>
      <c r="QUK8" s="1953"/>
      <c r="QUL8" s="1953"/>
      <c r="QUM8" s="1953"/>
      <c r="QUN8" s="1953"/>
      <c r="QUO8" s="1953"/>
      <c r="QUP8" s="1953"/>
      <c r="QUQ8" s="1953"/>
      <c r="QUR8" s="1953"/>
      <c r="QUS8" s="1953"/>
      <c r="QUT8" s="1953"/>
      <c r="QUU8" s="1953"/>
      <c r="QUV8" s="1953"/>
      <c r="QUW8" s="1953"/>
      <c r="QUX8" s="1953"/>
      <c r="QUY8" s="1953"/>
      <c r="QUZ8" s="1953"/>
      <c r="QVA8" s="1953"/>
      <c r="QVB8" s="1953"/>
      <c r="QVC8" s="1953"/>
      <c r="QVD8" s="1953"/>
      <c r="QVE8" s="1953"/>
      <c r="QVF8" s="1953"/>
      <c r="QVG8" s="1953"/>
      <c r="QVH8" s="1953"/>
      <c r="QVI8" s="1953"/>
      <c r="QVJ8" s="1953"/>
      <c r="QVK8" s="1953"/>
      <c r="QVL8" s="1953"/>
      <c r="QVM8" s="1953"/>
      <c r="QVN8" s="1953"/>
      <c r="QVO8" s="1953"/>
      <c r="QVP8" s="1953"/>
      <c r="QVQ8" s="1953"/>
      <c r="QVR8" s="1953"/>
      <c r="QVS8" s="1953"/>
      <c r="QVT8" s="1953"/>
      <c r="QVU8" s="1953"/>
      <c r="QVV8" s="1953"/>
      <c r="QVW8" s="1953"/>
      <c r="QVX8" s="1953"/>
      <c r="QVY8" s="1953"/>
      <c r="QVZ8" s="1953"/>
      <c r="QWA8" s="1953"/>
      <c r="QWB8" s="1953"/>
      <c r="QWC8" s="1953"/>
      <c r="QWD8" s="1953"/>
      <c r="QWE8" s="1953"/>
      <c r="QWF8" s="1953"/>
      <c r="QWG8" s="1953"/>
      <c r="QWH8" s="1953"/>
      <c r="QWI8" s="1953"/>
      <c r="QWJ8" s="1953"/>
      <c r="QWK8" s="1953"/>
      <c r="QWL8" s="1953"/>
      <c r="QWM8" s="1953"/>
      <c r="QWN8" s="1953"/>
      <c r="QWO8" s="1953"/>
      <c r="QWP8" s="1953"/>
      <c r="QWQ8" s="1953"/>
      <c r="QWR8" s="1953"/>
      <c r="QWS8" s="1953"/>
      <c r="QWT8" s="1953"/>
      <c r="QWU8" s="1953"/>
      <c r="QWV8" s="1953"/>
      <c r="QWW8" s="1953"/>
      <c r="QWX8" s="1953"/>
      <c r="QWY8" s="1953"/>
      <c r="QWZ8" s="1953"/>
      <c r="QXA8" s="1953"/>
      <c r="QXB8" s="1953"/>
      <c r="QXC8" s="1953"/>
      <c r="QXD8" s="1953"/>
      <c r="QXE8" s="1953"/>
      <c r="QXF8" s="1953"/>
      <c r="QXG8" s="1953"/>
      <c r="QXH8" s="1953"/>
      <c r="QXI8" s="1953"/>
      <c r="QXJ8" s="1953"/>
      <c r="QXK8" s="1953"/>
      <c r="QXL8" s="1953"/>
      <c r="QXM8" s="1953"/>
      <c r="QXN8" s="1953"/>
      <c r="QXO8" s="1953"/>
      <c r="QXP8" s="1953"/>
      <c r="QXQ8" s="1953"/>
      <c r="QXR8" s="1953"/>
      <c r="QXS8" s="1953"/>
      <c r="QXT8" s="1953"/>
      <c r="QXU8" s="1953"/>
      <c r="QXV8" s="1953"/>
      <c r="QXW8" s="1953"/>
      <c r="QXX8" s="1953"/>
      <c r="QXY8" s="1953"/>
      <c r="QXZ8" s="1953"/>
      <c r="QYA8" s="1953"/>
      <c r="QYB8" s="1953"/>
      <c r="QYC8" s="1953"/>
      <c r="QYD8" s="1953"/>
      <c r="QYE8" s="1953"/>
      <c r="QYF8" s="1953"/>
      <c r="QYG8" s="1953"/>
      <c r="QYH8" s="1953"/>
      <c r="QYI8" s="1953"/>
      <c r="QYJ8" s="1953"/>
      <c r="QYK8" s="1953"/>
      <c r="QYL8" s="1953"/>
      <c r="QYM8" s="1953"/>
      <c r="QYN8" s="1953"/>
      <c r="QYO8" s="1953"/>
      <c r="QYP8" s="1953"/>
      <c r="QYQ8" s="1953"/>
      <c r="QYR8" s="1953"/>
      <c r="QYS8" s="1953"/>
      <c r="QYT8" s="1953"/>
      <c r="QYU8" s="1953"/>
      <c r="QYV8" s="1953"/>
      <c r="QYW8" s="1953"/>
      <c r="QYX8" s="1953"/>
      <c r="QYY8" s="1953"/>
      <c r="QYZ8" s="1953"/>
      <c r="QZA8" s="1953"/>
      <c r="QZB8" s="1953"/>
      <c r="QZC8" s="1953"/>
      <c r="QZD8" s="1953"/>
      <c r="QZE8" s="1953"/>
      <c r="QZF8" s="1953"/>
      <c r="QZG8" s="1953"/>
      <c r="QZH8" s="1953"/>
      <c r="QZI8" s="1953"/>
      <c r="QZJ8" s="1953"/>
      <c r="QZK8" s="1953"/>
      <c r="QZL8" s="1953"/>
      <c r="QZM8" s="1953"/>
      <c r="QZN8" s="1953"/>
      <c r="QZO8" s="1953"/>
      <c r="QZP8" s="1953"/>
      <c r="QZQ8" s="1953"/>
      <c r="QZR8" s="1953"/>
      <c r="QZS8" s="1953"/>
      <c r="QZT8" s="1953"/>
      <c r="QZU8" s="1953"/>
      <c r="QZV8" s="1953"/>
      <c r="QZW8" s="1953"/>
      <c r="QZX8" s="1953"/>
      <c r="QZY8" s="1953"/>
      <c r="QZZ8" s="1953"/>
      <c r="RAA8" s="1953"/>
      <c r="RAB8" s="1953"/>
      <c r="RAC8" s="1953"/>
      <c r="RAD8" s="1953"/>
      <c r="RAE8" s="1953"/>
      <c r="RAF8" s="1953"/>
      <c r="RAG8" s="1953"/>
      <c r="RAH8" s="1953"/>
      <c r="RAI8" s="1953"/>
      <c r="RAJ8" s="1953"/>
      <c r="RAK8" s="1953"/>
      <c r="RAL8" s="1953"/>
      <c r="RAM8" s="1953"/>
      <c r="RAN8" s="1953"/>
      <c r="RAO8" s="1953"/>
      <c r="RAP8" s="1953"/>
      <c r="RAQ8" s="1953"/>
      <c r="RAR8" s="1953"/>
      <c r="RAS8" s="1953"/>
      <c r="RAT8" s="1953"/>
      <c r="RAU8" s="1953"/>
      <c r="RAV8" s="1953"/>
      <c r="RAW8" s="1953"/>
      <c r="RAX8" s="1953"/>
      <c r="RAY8" s="1953"/>
      <c r="RAZ8" s="1953"/>
      <c r="RBA8" s="1953"/>
      <c r="RBB8" s="1953"/>
      <c r="RBC8" s="1953"/>
      <c r="RBD8" s="1953"/>
      <c r="RBE8" s="1953"/>
      <c r="RBF8" s="1953"/>
      <c r="RBG8" s="1953"/>
      <c r="RBH8" s="1953"/>
      <c r="RBI8" s="1953"/>
      <c r="RBJ8" s="1953"/>
      <c r="RBK8" s="1953"/>
      <c r="RBL8" s="1953"/>
      <c r="RBM8" s="1953"/>
      <c r="RBN8" s="1953"/>
      <c r="RBO8" s="1953"/>
      <c r="RBP8" s="1953"/>
      <c r="RBQ8" s="1953"/>
      <c r="RBR8" s="1953"/>
      <c r="RBS8" s="1953"/>
      <c r="RBT8" s="1953"/>
      <c r="RBU8" s="1953"/>
      <c r="RBV8" s="1953"/>
      <c r="RBW8" s="1953"/>
      <c r="RBX8" s="1953"/>
      <c r="RBY8" s="1953"/>
      <c r="RBZ8" s="1953"/>
      <c r="RCA8" s="1953"/>
      <c r="RCB8" s="1953"/>
      <c r="RCC8" s="1953"/>
      <c r="RCD8" s="1953"/>
      <c r="RCE8" s="1953"/>
      <c r="RCF8" s="1953"/>
      <c r="RCG8" s="1953"/>
      <c r="RCH8" s="1953"/>
      <c r="RCI8" s="1953"/>
      <c r="RCJ8" s="1953"/>
      <c r="RCK8" s="1953"/>
      <c r="RCL8" s="1953"/>
      <c r="RCM8" s="1953"/>
      <c r="RCN8" s="1953"/>
      <c r="RCO8" s="1953"/>
      <c r="RCP8" s="1953"/>
      <c r="RCQ8" s="1953"/>
      <c r="RCR8" s="1953"/>
      <c r="RCS8" s="1953"/>
      <c r="RCT8" s="1953"/>
      <c r="RCU8" s="1953"/>
      <c r="RCV8" s="1953"/>
      <c r="RCW8" s="1953"/>
      <c r="RCX8" s="1953"/>
      <c r="RCY8" s="1953"/>
      <c r="RCZ8" s="1953"/>
      <c r="RDA8" s="1953"/>
      <c r="RDB8" s="1953"/>
      <c r="RDC8" s="1953"/>
      <c r="RDD8" s="1953"/>
      <c r="RDE8" s="1953"/>
      <c r="RDF8" s="1953"/>
      <c r="RDG8" s="1953"/>
      <c r="RDH8" s="1953"/>
      <c r="RDI8" s="1953"/>
      <c r="RDJ8" s="1953"/>
      <c r="RDK8" s="1953"/>
      <c r="RDL8" s="1953"/>
      <c r="RDM8" s="1953"/>
      <c r="RDN8" s="1953"/>
      <c r="RDO8" s="1953"/>
      <c r="RDP8" s="1953"/>
      <c r="RDQ8" s="1953"/>
      <c r="RDR8" s="1953"/>
      <c r="RDS8" s="1953"/>
      <c r="RDT8" s="1953"/>
      <c r="RDU8" s="1953"/>
      <c r="RDV8" s="1953"/>
      <c r="RDW8" s="1953"/>
      <c r="RDX8" s="1953"/>
      <c r="RDY8" s="1953"/>
      <c r="RDZ8" s="1953"/>
      <c r="REA8" s="1953"/>
      <c r="REB8" s="1953"/>
      <c r="REC8" s="1953"/>
      <c r="RED8" s="1953"/>
      <c r="REE8" s="1953"/>
      <c r="REF8" s="1953"/>
      <c r="REG8" s="1953"/>
      <c r="REH8" s="1953"/>
      <c r="REI8" s="1953"/>
      <c r="REJ8" s="1953"/>
      <c r="REK8" s="1953"/>
      <c r="REL8" s="1953"/>
      <c r="REM8" s="1953"/>
      <c r="REN8" s="1953"/>
      <c r="REO8" s="1953"/>
      <c r="REP8" s="1953"/>
      <c r="REQ8" s="1953"/>
      <c r="RER8" s="1953"/>
      <c r="RES8" s="1953"/>
      <c r="RET8" s="1953"/>
      <c r="REU8" s="1953"/>
      <c r="REV8" s="1953"/>
      <c r="REW8" s="1953"/>
      <c r="REX8" s="1953"/>
      <c r="REY8" s="1953"/>
      <c r="REZ8" s="1953"/>
      <c r="RFA8" s="1953"/>
      <c r="RFB8" s="1953"/>
      <c r="RFC8" s="1953"/>
      <c r="RFD8" s="1953"/>
      <c r="RFE8" s="1953"/>
      <c r="RFF8" s="1953"/>
      <c r="RFG8" s="1953"/>
      <c r="RFH8" s="1953"/>
      <c r="RFI8" s="1953"/>
      <c r="RFJ8" s="1953"/>
      <c r="RFK8" s="1953"/>
      <c r="RFL8" s="1953"/>
      <c r="RFM8" s="1953"/>
      <c r="RFN8" s="1953"/>
      <c r="RFO8" s="1953"/>
      <c r="RFP8" s="1953"/>
      <c r="RFQ8" s="1953"/>
      <c r="RFR8" s="1953"/>
      <c r="RFS8" s="1953"/>
      <c r="RFT8" s="1953"/>
      <c r="RFU8" s="1953"/>
      <c r="RFV8" s="1953"/>
      <c r="RFW8" s="1953"/>
      <c r="RFX8" s="1953"/>
      <c r="RFY8" s="1953"/>
      <c r="RFZ8" s="1953"/>
      <c r="RGA8" s="1953"/>
      <c r="RGB8" s="1953"/>
      <c r="RGC8" s="1953"/>
      <c r="RGD8" s="1953"/>
      <c r="RGE8" s="1953"/>
      <c r="RGF8" s="1953"/>
      <c r="RGG8" s="1953"/>
      <c r="RGH8" s="1953"/>
      <c r="RGI8" s="1953"/>
      <c r="RGJ8" s="1953"/>
      <c r="RGK8" s="1953"/>
      <c r="RGL8" s="1953"/>
      <c r="RGM8" s="1953"/>
      <c r="RGN8" s="1953"/>
      <c r="RGO8" s="1953"/>
      <c r="RGP8" s="1953"/>
      <c r="RGQ8" s="1953"/>
      <c r="RGR8" s="1953"/>
      <c r="RGS8" s="1953"/>
      <c r="RGT8" s="1953"/>
      <c r="RGU8" s="1953"/>
      <c r="RGV8" s="1953"/>
      <c r="RGW8" s="1953"/>
      <c r="RGX8" s="1953"/>
      <c r="RGY8" s="1953"/>
      <c r="RGZ8" s="1953"/>
      <c r="RHA8" s="1953"/>
      <c r="RHB8" s="1953"/>
      <c r="RHC8" s="1953"/>
      <c r="RHD8" s="1953"/>
      <c r="RHE8" s="1953"/>
      <c r="RHF8" s="1953"/>
      <c r="RHG8" s="1953"/>
      <c r="RHH8" s="1953"/>
      <c r="RHI8" s="1953"/>
      <c r="RHJ8" s="1953"/>
      <c r="RHK8" s="1953"/>
      <c r="RHL8" s="1953"/>
      <c r="RHM8" s="1953"/>
      <c r="RHN8" s="1953"/>
      <c r="RHO8" s="1953"/>
      <c r="RHP8" s="1953"/>
      <c r="RHQ8" s="1953"/>
      <c r="RHR8" s="1953"/>
      <c r="RHS8" s="1953"/>
      <c r="RHT8" s="1953"/>
      <c r="RHU8" s="1953"/>
      <c r="RHV8" s="1953"/>
      <c r="RHW8" s="1953"/>
      <c r="RHX8" s="1953"/>
      <c r="RHY8" s="1953"/>
      <c r="RHZ8" s="1953"/>
      <c r="RIA8" s="1953"/>
      <c r="RIB8" s="1953"/>
      <c r="RIC8" s="1953"/>
      <c r="RID8" s="1953"/>
      <c r="RIE8" s="1953"/>
      <c r="RIF8" s="1953"/>
      <c r="RIG8" s="1953"/>
      <c r="RIH8" s="1953"/>
      <c r="RII8" s="1953"/>
      <c r="RIJ8" s="1953"/>
      <c r="RIK8" s="1953"/>
      <c r="RIL8" s="1953"/>
      <c r="RIM8" s="1953"/>
      <c r="RIN8" s="1953"/>
      <c r="RIO8" s="1953"/>
      <c r="RIP8" s="1953"/>
      <c r="RIQ8" s="1953"/>
      <c r="RIR8" s="1953"/>
      <c r="RIS8" s="1953"/>
      <c r="RIT8" s="1953"/>
      <c r="RIU8" s="1953"/>
      <c r="RIV8" s="1953"/>
      <c r="RIW8" s="1953"/>
      <c r="RIX8" s="1953"/>
      <c r="RIY8" s="1953"/>
      <c r="RIZ8" s="1953"/>
      <c r="RJA8" s="1953"/>
      <c r="RJB8" s="1953"/>
      <c r="RJC8" s="1953"/>
      <c r="RJD8" s="1953"/>
      <c r="RJE8" s="1953"/>
      <c r="RJF8" s="1953"/>
      <c r="RJG8" s="1953"/>
      <c r="RJH8" s="1953"/>
      <c r="RJI8" s="1953"/>
      <c r="RJJ8" s="1953"/>
      <c r="RJK8" s="1953"/>
      <c r="RJL8" s="1953"/>
      <c r="RJM8" s="1953"/>
      <c r="RJN8" s="1953"/>
      <c r="RJO8" s="1953"/>
      <c r="RJP8" s="1953"/>
      <c r="RJQ8" s="1953"/>
      <c r="RJR8" s="1953"/>
      <c r="RJS8" s="1953"/>
      <c r="RJT8" s="1953"/>
      <c r="RJU8" s="1953"/>
      <c r="RJV8" s="1953"/>
      <c r="RJW8" s="1953"/>
      <c r="RJX8" s="1953"/>
      <c r="RJY8" s="1953"/>
      <c r="RJZ8" s="1953"/>
      <c r="RKA8" s="1953"/>
      <c r="RKB8" s="1953"/>
      <c r="RKC8" s="1953"/>
      <c r="RKD8" s="1953"/>
      <c r="RKE8" s="1953"/>
      <c r="RKF8" s="1953"/>
      <c r="RKG8" s="1953"/>
      <c r="RKH8" s="1953"/>
      <c r="RKI8" s="1953"/>
      <c r="RKJ8" s="1953"/>
      <c r="RKK8" s="1953"/>
      <c r="RKL8" s="1953"/>
      <c r="RKM8" s="1953"/>
      <c r="RKN8" s="1953"/>
      <c r="RKO8" s="1953"/>
      <c r="RKP8" s="1953"/>
      <c r="RKQ8" s="1953"/>
      <c r="RKR8" s="1953"/>
      <c r="RKS8" s="1953"/>
      <c r="RKT8" s="1953"/>
      <c r="RKU8" s="1953"/>
      <c r="RKV8" s="1953"/>
      <c r="RKW8" s="1953"/>
      <c r="RKX8" s="1953"/>
      <c r="RKY8" s="1953"/>
      <c r="RKZ8" s="1953"/>
      <c r="RLA8" s="1953"/>
      <c r="RLB8" s="1953"/>
      <c r="RLC8" s="1953"/>
      <c r="RLD8" s="1953"/>
      <c r="RLE8" s="1953"/>
      <c r="RLF8" s="1953"/>
      <c r="RLG8" s="1953"/>
      <c r="RLH8" s="1953"/>
      <c r="RLI8" s="1953"/>
      <c r="RLJ8" s="1953"/>
      <c r="RLK8" s="1953"/>
      <c r="RLL8" s="1953"/>
      <c r="RLM8" s="1953"/>
      <c r="RLN8" s="1953"/>
      <c r="RLO8" s="1953"/>
      <c r="RLP8" s="1953"/>
      <c r="RLQ8" s="1953"/>
      <c r="RLR8" s="1953"/>
      <c r="RLS8" s="1953"/>
      <c r="RLT8" s="1953"/>
      <c r="RLU8" s="1953"/>
      <c r="RLV8" s="1953"/>
      <c r="RLW8" s="1953"/>
      <c r="RLX8" s="1953"/>
      <c r="RLY8" s="1953"/>
      <c r="RLZ8" s="1953"/>
      <c r="RMA8" s="1953"/>
      <c r="RMB8" s="1953"/>
      <c r="RMC8" s="1953"/>
      <c r="RMD8" s="1953"/>
      <c r="RME8" s="1953"/>
      <c r="RMF8" s="1953"/>
      <c r="RMG8" s="1953"/>
      <c r="RMH8" s="1953"/>
      <c r="RMI8" s="1953"/>
      <c r="RMJ8" s="1953"/>
      <c r="RMK8" s="1953"/>
      <c r="RML8" s="1953"/>
      <c r="RMM8" s="1953"/>
      <c r="RMN8" s="1953"/>
      <c r="RMO8" s="1953"/>
      <c r="RMP8" s="1953"/>
      <c r="RMQ8" s="1953"/>
      <c r="RMR8" s="1953"/>
      <c r="RMS8" s="1953"/>
      <c r="RMT8" s="1953"/>
      <c r="RMU8" s="1953"/>
      <c r="RMV8" s="1953"/>
      <c r="RMW8" s="1953"/>
      <c r="RMX8" s="1953"/>
      <c r="RMY8" s="1953"/>
      <c r="RMZ8" s="1953"/>
      <c r="RNA8" s="1953"/>
      <c r="RNB8" s="1953"/>
      <c r="RNC8" s="1953"/>
      <c r="RND8" s="1953"/>
      <c r="RNE8" s="1953"/>
      <c r="RNF8" s="1953"/>
      <c r="RNG8" s="1953"/>
      <c r="RNH8" s="1953"/>
      <c r="RNI8" s="1953"/>
      <c r="RNJ8" s="1953"/>
      <c r="RNK8" s="1953"/>
      <c r="RNL8" s="1953"/>
      <c r="RNM8" s="1953"/>
      <c r="RNN8" s="1953"/>
      <c r="RNO8" s="1953"/>
      <c r="RNP8" s="1953"/>
      <c r="RNQ8" s="1953"/>
      <c r="RNR8" s="1953"/>
      <c r="RNS8" s="1953"/>
      <c r="RNT8" s="1953"/>
      <c r="RNU8" s="1953"/>
      <c r="RNV8" s="1953"/>
      <c r="RNW8" s="1953"/>
      <c r="RNX8" s="1953"/>
      <c r="RNY8" s="1953"/>
      <c r="RNZ8" s="1953"/>
      <c r="ROA8" s="1953"/>
      <c r="ROB8" s="1953"/>
      <c r="ROC8" s="1953"/>
      <c r="ROD8" s="1953"/>
      <c r="ROE8" s="1953"/>
      <c r="ROF8" s="1953"/>
      <c r="ROG8" s="1953"/>
      <c r="ROH8" s="1953"/>
      <c r="ROI8" s="1953"/>
      <c r="ROJ8" s="1953"/>
      <c r="ROK8" s="1953"/>
      <c r="ROL8" s="1953"/>
      <c r="ROM8" s="1953"/>
      <c r="RON8" s="1953"/>
      <c r="ROO8" s="1953"/>
      <c r="ROP8" s="1953"/>
      <c r="ROQ8" s="1953"/>
      <c r="ROR8" s="1953"/>
      <c r="ROS8" s="1953"/>
      <c r="ROT8" s="1953"/>
      <c r="ROU8" s="1953"/>
      <c r="ROV8" s="1953"/>
      <c r="ROW8" s="1953"/>
      <c r="ROX8" s="1953"/>
      <c r="ROY8" s="1953"/>
      <c r="ROZ8" s="1953"/>
      <c r="RPA8" s="1953"/>
      <c r="RPB8" s="1953"/>
      <c r="RPC8" s="1953"/>
      <c r="RPD8" s="1953"/>
      <c r="RPE8" s="1953"/>
      <c r="RPF8" s="1953"/>
      <c r="RPG8" s="1953"/>
      <c r="RPH8" s="1953"/>
      <c r="RPI8" s="1953"/>
      <c r="RPJ8" s="1953"/>
      <c r="RPK8" s="1953"/>
      <c r="RPL8" s="1953"/>
      <c r="RPM8" s="1953"/>
      <c r="RPN8" s="1953"/>
      <c r="RPO8" s="1953"/>
      <c r="RPP8" s="1953"/>
      <c r="RPQ8" s="1953"/>
      <c r="RPR8" s="1953"/>
      <c r="RPS8" s="1953"/>
      <c r="RPT8" s="1953"/>
      <c r="RPU8" s="1953"/>
      <c r="RPV8" s="1953"/>
      <c r="RPW8" s="1953"/>
      <c r="RPX8" s="1953"/>
      <c r="RPY8" s="1953"/>
      <c r="RPZ8" s="1953"/>
      <c r="RQA8" s="1953"/>
      <c r="RQB8" s="1953"/>
      <c r="RQC8" s="1953"/>
      <c r="RQD8" s="1953"/>
      <c r="RQE8" s="1953"/>
      <c r="RQF8" s="1953"/>
      <c r="RQG8" s="1953"/>
      <c r="RQH8" s="1953"/>
      <c r="RQI8" s="1953"/>
      <c r="RQJ8" s="1953"/>
      <c r="RQK8" s="1953"/>
      <c r="RQL8" s="1953"/>
      <c r="RQM8" s="1953"/>
      <c r="RQN8" s="1953"/>
      <c r="RQO8" s="1953"/>
      <c r="RQP8" s="1953"/>
      <c r="RQQ8" s="1953"/>
      <c r="RQR8" s="1953"/>
      <c r="RQS8" s="1953"/>
      <c r="RQT8" s="1953"/>
      <c r="RQU8" s="1953"/>
      <c r="RQV8" s="1953"/>
      <c r="RQW8" s="1953"/>
      <c r="RQX8" s="1953"/>
      <c r="RQY8" s="1953"/>
      <c r="RQZ8" s="1953"/>
      <c r="RRA8" s="1953"/>
      <c r="RRB8" s="1953"/>
      <c r="RRC8" s="1953"/>
      <c r="RRD8" s="1953"/>
      <c r="RRE8" s="1953"/>
      <c r="RRF8" s="1953"/>
      <c r="RRG8" s="1953"/>
      <c r="RRH8" s="1953"/>
      <c r="RRI8" s="1953"/>
      <c r="RRJ8" s="1953"/>
      <c r="RRK8" s="1953"/>
      <c r="RRL8" s="1953"/>
      <c r="RRM8" s="1953"/>
      <c r="RRN8" s="1953"/>
      <c r="RRO8" s="1953"/>
      <c r="RRP8" s="1953"/>
      <c r="RRQ8" s="1953"/>
      <c r="RRR8" s="1953"/>
      <c r="RRS8" s="1953"/>
      <c r="RRT8" s="1953"/>
      <c r="RRU8" s="1953"/>
      <c r="RRV8" s="1953"/>
      <c r="RRW8" s="1953"/>
      <c r="RRX8" s="1953"/>
      <c r="RRY8" s="1953"/>
      <c r="RRZ8" s="1953"/>
      <c r="RSA8" s="1953"/>
      <c r="RSB8" s="1953"/>
      <c r="RSC8" s="1953"/>
      <c r="RSD8" s="1953"/>
      <c r="RSE8" s="1953"/>
      <c r="RSF8" s="1953"/>
      <c r="RSG8" s="1953"/>
      <c r="RSH8" s="1953"/>
      <c r="RSI8" s="1953"/>
      <c r="RSJ8" s="1953"/>
      <c r="RSK8" s="1953"/>
      <c r="RSL8" s="1953"/>
      <c r="RSM8" s="1953"/>
      <c r="RSN8" s="1953"/>
      <c r="RSO8" s="1953"/>
      <c r="RSP8" s="1953"/>
      <c r="RSQ8" s="1953"/>
      <c r="RSR8" s="1953"/>
      <c r="RSS8" s="1953"/>
      <c r="RST8" s="1953"/>
      <c r="RSU8" s="1953"/>
      <c r="RSV8" s="1953"/>
      <c r="RSW8" s="1953"/>
      <c r="RSX8" s="1953"/>
      <c r="RSY8" s="1953"/>
      <c r="RSZ8" s="1953"/>
      <c r="RTA8" s="1953"/>
      <c r="RTB8" s="1953"/>
      <c r="RTC8" s="1953"/>
      <c r="RTD8" s="1953"/>
      <c r="RTE8" s="1953"/>
      <c r="RTF8" s="1953"/>
      <c r="RTG8" s="1953"/>
      <c r="RTH8" s="1953"/>
      <c r="RTI8" s="1953"/>
      <c r="RTJ8" s="1953"/>
      <c r="RTK8" s="1953"/>
      <c r="RTL8" s="1953"/>
      <c r="RTM8" s="1953"/>
      <c r="RTN8" s="1953"/>
      <c r="RTO8" s="1953"/>
      <c r="RTP8" s="1953"/>
      <c r="RTQ8" s="1953"/>
      <c r="RTR8" s="1953"/>
      <c r="RTS8" s="1953"/>
      <c r="RTT8" s="1953"/>
      <c r="RTU8" s="1953"/>
      <c r="RTV8" s="1953"/>
      <c r="RTW8" s="1953"/>
      <c r="RTX8" s="1953"/>
      <c r="RTY8" s="1953"/>
      <c r="RTZ8" s="1953"/>
      <c r="RUA8" s="1953"/>
      <c r="RUB8" s="1953"/>
      <c r="RUC8" s="1953"/>
      <c r="RUD8" s="1953"/>
      <c r="RUE8" s="1953"/>
      <c r="RUF8" s="1953"/>
      <c r="RUG8" s="1953"/>
      <c r="RUH8" s="1953"/>
      <c r="RUI8" s="1953"/>
      <c r="RUJ8" s="1953"/>
      <c r="RUK8" s="1953"/>
      <c r="RUL8" s="1953"/>
      <c r="RUM8" s="1953"/>
      <c r="RUN8" s="1953"/>
      <c r="RUO8" s="1953"/>
      <c r="RUP8" s="1953"/>
      <c r="RUQ8" s="1953"/>
      <c r="RUR8" s="1953"/>
      <c r="RUS8" s="1953"/>
      <c r="RUT8" s="1953"/>
      <c r="RUU8" s="1953"/>
      <c r="RUV8" s="1953"/>
      <c r="RUW8" s="1953"/>
      <c r="RUX8" s="1953"/>
      <c r="RUY8" s="1953"/>
      <c r="RUZ8" s="1953"/>
      <c r="RVA8" s="1953"/>
      <c r="RVB8" s="1953"/>
      <c r="RVC8" s="1953"/>
      <c r="RVD8" s="1953"/>
      <c r="RVE8" s="1953"/>
      <c r="RVF8" s="1953"/>
      <c r="RVG8" s="1953"/>
      <c r="RVH8" s="1953"/>
      <c r="RVI8" s="1953"/>
      <c r="RVJ8" s="1953"/>
      <c r="RVK8" s="1953"/>
      <c r="RVL8" s="1953"/>
      <c r="RVM8" s="1953"/>
      <c r="RVN8" s="1953"/>
      <c r="RVO8" s="1953"/>
      <c r="RVP8" s="1953"/>
      <c r="RVQ8" s="1953"/>
      <c r="RVR8" s="1953"/>
      <c r="RVS8" s="1953"/>
      <c r="RVT8" s="1953"/>
      <c r="RVU8" s="1953"/>
      <c r="RVV8" s="1953"/>
      <c r="RVW8" s="1953"/>
      <c r="RVX8" s="1953"/>
      <c r="RVY8" s="1953"/>
      <c r="RVZ8" s="1953"/>
      <c r="RWA8" s="1953"/>
      <c r="RWB8" s="1953"/>
      <c r="RWC8" s="1953"/>
      <c r="RWD8" s="1953"/>
      <c r="RWE8" s="1953"/>
      <c r="RWF8" s="1953"/>
      <c r="RWG8" s="1953"/>
      <c r="RWH8" s="1953"/>
      <c r="RWI8" s="1953"/>
      <c r="RWJ8" s="1953"/>
      <c r="RWK8" s="1953"/>
      <c r="RWL8" s="1953"/>
      <c r="RWM8" s="1953"/>
      <c r="RWN8" s="1953"/>
      <c r="RWO8" s="1953"/>
      <c r="RWP8" s="1953"/>
      <c r="RWQ8" s="1953"/>
      <c r="RWR8" s="1953"/>
      <c r="RWS8" s="1953"/>
      <c r="RWT8" s="1953"/>
      <c r="RWU8" s="1953"/>
      <c r="RWV8" s="1953"/>
      <c r="RWW8" s="1953"/>
      <c r="RWX8" s="1953"/>
      <c r="RWY8" s="1953"/>
      <c r="RWZ8" s="1953"/>
      <c r="RXA8" s="1953"/>
      <c r="RXB8" s="1953"/>
      <c r="RXC8" s="1953"/>
      <c r="RXD8" s="1953"/>
      <c r="RXE8" s="1953"/>
      <c r="RXF8" s="1953"/>
      <c r="RXG8" s="1953"/>
      <c r="RXH8" s="1953"/>
      <c r="RXI8" s="1953"/>
      <c r="RXJ8" s="1953"/>
      <c r="RXK8" s="1953"/>
      <c r="RXL8" s="1953"/>
      <c r="RXM8" s="1953"/>
      <c r="RXN8" s="1953"/>
      <c r="RXO8" s="1953"/>
      <c r="RXP8" s="1953"/>
      <c r="RXQ8" s="1953"/>
      <c r="RXR8" s="1953"/>
      <c r="RXS8" s="1953"/>
      <c r="RXT8" s="1953"/>
      <c r="RXU8" s="1953"/>
      <c r="RXV8" s="1953"/>
      <c r="RXW8" s="1953"/>
      <c r="RXX8" s="1953"/>
      <c r="RXY8" s="1953"/>
      <c r="RXZ8" s="1953"/>
      <c r="RYA8" s="1953"/>
      <c r="RYB8" s="1953"/>
      <c r="RYC8" s="1953"/>
      <c r="RYD8" s="1953"/>
      <c r="RYE8" s="1953"/>
      <c r="RYF8" s="1953"/>
      <c r="RYG8" s="1953"/>
      <c r="RYH8" s="1953"/>
      <c r="RYI8" s="1953"/>
      <c r="RYJ8" s="1953"/>
      <c r="RYK8" s="1953"/>
      <c r="RYL8" s="1953"/>
      <c r="RYM8" s="1953"/>
      <c r="RYN8" s="1953"/>
      <c r="RYO8" s="1953"/>
      <c r="RYP8" s="1953"/>
      <c r="RYQ8" s="1953"/>
      <c r="RYR8" s="1953"/>
      <c r="RYS8" s="1953"/>
      <c r="RYT8" s="1953"/>
      <c r="RYU8" s="1953"/>
      <c r="RYV8" s="1953"/>
      <c r="RYW8" s="1953"/>
      <c r="RYX8" s="1953"/>
      <c r="RYY8" s="1953"/>
      <c r="RYZ8" s="1953"/>
      <c r="RZA8" s="1953"/>
      <c r="RZB8" s="1953"/>
      <c r="RZC8" s="1953"/>
      <c r="RZD8" s="1953"/>
      <c r="RZE8" s="1953"/>
      <c r="RZF8" s="1953"/>
      <c r="RZG8" s="1953"/>
      <c r="RZH8" s="1953"/>
      <c r="RZI8" s="1953"/>
      <c r="RZJ8" s="1953"/>
      <c r="RZK8" s="1953"/>
      <c r="RZL8" s="1953"/>
      <c r="RZM8" s="1953"/>
      <c r="RZN8" s="1953"/>
      <c r="RZO8" s="1953"/>
      <c r="RZP8" s="1953"/>
      <c r="RZQ8" s="1953"/>
      <c r="RZR8" s="1953"/>
      <c r="RZS8" s="1953"/>
      <c r="RZT8" s="1953"/>
      <c r="RZU8" s="1953"/>
      <c r="RZV8" s="1953"/>
      <c r="RZW8" s="1953"/>
      <c r="RZX8" s="1953"/>
      <c r="RZY8" s="1953"/>
      <c r="RZZ8" s="1953"/>
      <c r="SAA8" s="1953"/>
      <c r="SAB8" s="1953"/>
      <c r="SAC8" s="1953"/>
      <c r="SAD8" s="1953"/>
      <c r="SAE8" s="1953"/>
      <c r="SAF8" s="1953"/>
      <c r="SAG8" s="1953"/>
      <c r="SAH8" s="1953"/>
      <c r="SAI8" s="1953"/>
      <c r="SAJ8" s="1953"/>
      <c r="SAK8" s="1953"/>
      <c r="SAL8" s="1953"/>
      <c r="SAM8" s="1953"/>
      <c r="SAN8" s="1953"/>
      <c r="SAO8" s="1953"/>
      <c r="SAP8" s="1953"/>
      <c r="SAQ8" s="1953"/>
      <c r="SAR8" s="1953"/>
      <c r="SAS8" s="1953"/>
      <c r="SAT8" s="1953"/>
      <c r="SAU8" s="1953"/>
      <c r="SAV8" s="1953"/>
      <c r="SAW8" s="1953"/>
      <c r="SAX8" s="1953"/>
      <c r="SAY8" s="1953"/>
      <c r="SAZ8" s="1953"/>
      <c r="SBA8" s="1953"/>
      <c r="SBB8" s="1953"/>
      <c r="SBC8" s="1953"/>
      <c r="SBD8" s="1953"/>
      <c r="SBE8" s="1953"/>
      <c r="SBF8" s="1953"/>
      <c r="SBG8" s="1953"/>
      <c r="SBH8" s="1953"/>
      <c r="SBI8" s="1953"/>
      <c r="SBJ8" s="1953"/>
      <c r="SBK8" s="1953"/>
      <c r="SBL8" s="1953"/>
      <c r="SBM8" s="1953"/>
      <c r="SBN8" s="1953"/>
      <c r="SBO8" s="1953"/>
      <c r="SBP8" s="1953"/>
      <c r="SBQ8" s="1953"/>
      <c r="SBR8" s="1953"/>
      <c r="SBS8" s="1953"/>
      <c r="SBT8" s="1953"/>
      <c r="SBU8" s="1953"/>
      <c r="SBV8" s="1953"/>
      <c r="SBW8" s="1953"/>
      <c r="SBX8" s="1953"/>
      <c r="SBY8" s="1953"/>
      <c r="SBZ8" s="1953"/>
      <c r="SCA8" s="1953"/>
      <c r="SCB8" s="1953"/>
      <c r="SCC8" s="1953"/>
      <c r="SCD8" s="1953"/>
      <c r="SCE8" s="1953"/>
      <c r="SCF8" s="1953"/>
      <c r="SCG8" s="1953"/>
      <c r="SCH8" s="1953"/>
      <c r="SCI8" s="1953"/>
      <c r="SCJ8" s="1953"/>
      <c r="SCK8" s="1953"/>
      <c r="SCL8" s="1953"/>
      <c r="SCM8" s="1953"/>
      <c r="SCN8" s="1953"/>
      <c r="SCO8" s="1953"/>
      <c r="SCP8" s="1953"/>
      <c r="SCQ8" s="1953"/>
      <c r="SCR8" s="1953"/>
      <c r="SCS8" s="1953"/>
      <c r="SCT8" s="1953"/>
      <c r="SCU8" s="1953"/>
      <c r="SCV8" s="1953"/>
      <c r="SCW8" s="1953"/>
      <c r="SCX8" s="1953"/>
      <c r="SCY8" s="1953"/>
      <c r="SCZ8" s="1953"/>
      <c r="SDA8" s="1953"/>
      <c r="SDB8" s="1953"/>
      <c r="SDC8" s="1953"/>
      <c r="SDD8" s="1953"/>
      <c r="SDE8" s="1953"/>
      <c r="SDF8" s="1953"/>
      <c r="SDG8" s="1953"/>
      <c r="SDH8" s="1953"/>
      <c r="SDI8" s="1953"/>
      <c r="SDJ8" s="1953"/>
      <c r="SDK8" s="1953"/>
      <c r="SDL8" s="1953"/>
      <c r="SDM8" s="1953"/>
      <c r="SDN8" s="1953"/>
      <c r="SDO8" s="1953"/>
      <c r="SDP8" s="1953"/>
      <c r="SDQ8" s="1953"/>
      <c r="SDR8" s="1953"/>
      <c r="SDS8" s="1953"/>
      <c r="SDT8" s="1953"/>
      <c r="SDU8" s="1953"/>
      <c r="SDV8" s="1953"/>
      <c r="SDW8" s="1953"/>
      <c r="SDX8" s="1953"/>
      <c r="SDY8" s="1953"/>
      <c r="SDZ8" s="1953"/>
      <c r="SEA8" s="1953"/>
      <c r="SEB8" s="1953"/>
      <c r="SEC8" s="1953"/>
      <c r="SED8" s="1953"/>
      <c r="SEE8" s="1953"/>
      <c r="SEF8" s="1953"/>
      <c r="SEG8" s="1953"/>
      <c r="SEH8" s="1953"/>
      <c r="SEI8" s="1953"/>
      <c r="SEJ8" s="1953"/>
      <c r="SEK8" s="1953"/>
      <c r="SEL8" s="1953"/>
      <c r="SEM8" s="1953"/>
      <c r="SEN8" s="1953"/>
      <c r="SEO8" s="1953"/>
      <c r="SEP8" s="1953"/>
      <c r="SEQ8" s="1953"/>
      <c r="SER8" s="1953"/>
      <c r="SES8" s="1953"/>
      <c r="SET8" s="1953"/>
      <c r="SEU8" s="1953"/>
      <c r="SEV8" s="1953"/>
      <c r="SEW8" s="1953"/>
      <c r="SEX8" s="1953"/>
      <c r="SEY8" s="1953"/>
      <c r="SEZ8" s="1953"/>
      <c r="SFA8" s="1953"/>
      <c r="SFB8" s="1953"/>
      <c r="SFC8" s="1953"/>
      <c r="SFD8" s="1953"/>
      <c r="SFE8" s="1953"/>
      <c r="SFF8" s="1953"/>
      <c r="SFG8" s="1953"/>
      <c r="SFH8" s="1953"/>
      <c r="SFI8" s="1953"/>
      <c r="SFJ8" s="1953"/>
      <c r="SFK8" s="1953"/>
      <c r="SFL8" s="1953"/>
      <c r="SFM8" s="1953"/>
      <c r="SFN8" s="1953"/>
      <c r="SFO8" s="1953"/>
      <c r="SFP8" s="1953"/>
      <c r="SFQ8" s="1953"/>
      <c r="SFR8" s="1953"/>
      <c r="SFS8" s="1953"/>
      <c r="SFT8" s="1953"/>
      <c r="SFU8" s="1953"/>
      <c r="SFV8" s="1953"/>
      <c r="SFW8" s="1953"/>
      <c r="SFX8" s="1953"/>
      <c r="SFY8" s="1953"/>
      <c r="SFZ8" s="1953"/>
      <c r="SGA8" s="1953"/>
      <c r="SGB8" s="1953"/>
      <c r="SGC8" s="1953"/>
      <c r="SGD8" s="1953"/>
      <c r="SGE8" s="1953"/>
      <c r="SGF8" s="1953"/>
      <c r="SGG8" s="1953"/>
      <c r="SGH8" s="1953"/>
      <c r="SGI8" s="1953"/>
      <c r="SGJ8" s="1953"/>
      <c r="SGK8" s="1953"/>
      <c r="SGL8" s="1953"/>
      <c r="SGM8" s="1953"/>
      <c r="SGN8" s="1953"/>
      <c r="SGO8" s="1953"/>
      <c r="SGP8" s="1953"/>
      <c r="SGQ8" s="1953"/>
      <c r="SGR8" s="1953"/>
      <c r="SGS8" s="1953"/>
      <c r="SGT8" s="1953"/>
      <c r="SGU8" s="1953"/>
      <c r="SGV8" s="1953"/>
      <c r="SGW8" s="1953"/>
      <c r="SGX8" s="1953"/>
      <c r="SGY8" s="1953"/>
      <c r="SGZ8" s="1953"/>
      <c r="SHA8" s="1953"/>
      <c r="SHB8" s="1953"/>
      <c r="SHC8" s="1953"/>
      <c r="SHD8" s="1953"/>
      <c r="SHE8" s="1953"/>
      <c r="SHF8" s="1953"/>
      <c r="SHG8" s="1953"/>
      <c r="SHH8" s="1953"/>
      <c r="SHI8" s="1953"/>
      <c r="SHJ8" s="1953"/>
      <c r="SHK8" s="1953"/>
      <c r="SHL8" s="1953"/>
      <c r="SHM8" s="1953"/>
      <c r="SHN8" s="1953"/>
      <c r="SHO8" s="1953"/>
      <c r="SHP8" s="1953"/>
      <c r="SHQ8" s="1953"/>
      <c r="SHR8" s="1953"/>
      <c r="SHS8" s="1953"/>
      <c r="SHT8" s="1953"/>
      <c r="SHU8" s="1953"/>
      <c r="SHV8" s="1953"/>
      <c r="SHW8" s="1953"/>
      <c r="SHX8" s="1953"/>
      <c r="SHY8" s="1953"/>
      <c r="SHZ8" s="1953"/>
      <c r="SIA8" s="1953"/>
      <c r="SIB8" s="1953"/>
      <c r="SIC8" s="1953"/>
      <c r="SID8" s="1953"/>
      <c r="SIE8" s="1953"/>
      <c r="SIF8" s="1953"/>
      <c r="SIG8" s="1953"/>
      <c r="SIH8" s="1953"/>
      <c r="SII8" s="1953"/>
      <c r="SIJ8" s="1953"/>
      <c r="SIK8" s="1953"/>
      <c r="SIL8" s="1953"/>
      <c r="SIM8" s="1953"/>
      <c r="SIN8" s="1953"/>
      <c r="SIO8" s="1953"/>
      <c r="SIP8" s="1953"/>
      <c r="SIQ8" s="1953"/>
      <c r="SIR8" s="1953"/>
      <c r="SIS8" s="1953"/>
      <c r="SIT8" s="1953"/>
      <c r="SIU8" s="1953"/>
      <c r="SIV8" s="1953"/>
      <c r="SIW8" s="1953"/>
      <c r="SIX8" s="1953"/>
      <c r="SIY8" s="1953"/>
      <c r="SIZ8" s="1953"/>
      <c r="SJA8" s="1953"/>
      <c r="SJB8" s="1953"/>
      <c r="SJC8" s="1953"/>
      <c r="SJD8" s="1953"/>
      <c r="SJE8" s="1953"/>
      <c r="SJF8" s="1953"/>
      <c r="SJG8" s="1953"/>
      <c r="SJH8" s="1953"/>
      <c r="SJI8" s="1953"/>
      <c r="SJJ8" s="1953"/>
      <c r="SJK8" s="1953"/>
      <c r="SJL8" s="1953"/>
      <c r="SJM8" s="1953"/>
      <c r="SJN8" s="1953"/>
      <c r="SJO8" s="1953"/>
      <c r="SJP8" s="1953"/>
      <c r="SJQ8" s="1953"/>
      <c r="SJR8" s="1953"/>
      <c r="SJS8" s="1953"/>
      <c r="SJT8" s="1953"/>
      <c r="SJU8" s="1953"/>
      <c r="SJV8" s="1953"/>
      <c r="SJW8" s="1953"/>
      <c r="SJX8" s="1953"/>
      <c r="SJY8" s="1953"/>
      <c r="SJZ8" s="1953"/>
      <c r="SKA8" s="1953"/>
      <c r="SKB8" s="1953"/>
      <c r="SKC8" s="1953"/>
      <c r="SKD8" s="1953"/>
      <c r="SKE8" s="1953"/>
      <c r="SKF8" s="1953"/>
      <c r="SKG8" s="1953"/>
      <c r="SKH8" s="1953"/>
      <c r="SKI8" s="1953"/>
      <c r="SKJ8" s="1953"/>
      <c r="SKK8" s="1953"/>
      <c r="SKL8" s="1953"/>
      <c r="SKM8" s="1953"/>
      <c r="SKN8" s="1953"/>
      <c r="SKO8" s="1953"/>
      <c r="SKP8" s="1953"/>
      <c r="SKQ8" s="1953"/>
      <c r="SKR8" s="1953"/>
      <c r="SKS8" s="1953"/>
      <c r="SKT8" s="1953"/>
      <c r="SKU8" s="1953"/>
      <c r="SKV8" s="1953"/>
      <c r="SKW8" s="1953"/>
      <c r="SKX8" s="1953"/>
      <c r="SKY8" s="1953"/>
      <c r="SKZ8" s="1953"/>
      <c r="SLA8" s="1953"/>
      <c r="SLB8" s="1953"/>
      <c r="SLC8" s="1953"/>
      <c r="SLD8" s="1953"/>
      <c r="SLE8" s="1953"/>
      <c r="SLF8" s="1953"/>
      <c r="SLG8" s="1953"/>
      <c r="SLH8" s="1953"/>
      <c r="SLI8" s="1953"/>
      <c r="SLJ8" s="1953"/>
      <c r="SLK8" s="1953"/>
      <c r="SLL8" s="1953"/>
      <c r="SLM8" s="1953"/>
      <c r="SLN8" s="1953"/>
      <c r="SLO8" s="1953"/>
      <c r="SLP8" s="1953"/>
      <c r="SLQ8" s="1953"/>
      <c r="SLR8" s="1953"/>
      <c r="SLS8" s="1953"/>
      <c r="SLT8" s="1953"/>
      <c r="SLU8" s="1953"/>
      <c r="SLV8" s="1953"/>
      <c r="SLW8" s="1953"/>
      <c r="SLX8" s="1953"/>
      <c r="SLY8" s="1953"/>
      <c r="SLZ8" s="1953"/>
      <c r="SMA8" s="1953"/>
      <c r="SMB8" s="1953"/>
      <c r="SMC8" s="1953"/>
      <c r="SMD8" s="1953"/>
      <c r="SME8" s="1953"/>
      <c r="SMF8" s="1953"/>
      <c r="SMG8" s="1953"/>
      <c r="SMH8" s="1953"/>
      <c r="SMI8" s="1953"/>
      <c r="SMJ8" s="1953"/>
      <c r="SMK8" s="1953"/>
      <c r="SML8" s="1953"/>
      <c r="SMM8" s="1953"/>
      <c r="SMN8" s="1953"/>
      <c r="SMO8" s="1953"/>
      <c r="SMP8" s="1953"/>
      <c r="SMQ8" s="1953"/>
      <c r="SMR8" s="1953"/>
      <c r="SMS8" s="1953"/>
      <c r="SMT8" s="1953"/>
      <c r="SMU8" s="1953"/>
      <c r="SMV8" s="1953"/>
      <c r="SMW8" s="1953"/>
      <c r="SMX8" s="1953"/>
      <c r="SMY8" s="1953"/>
      <c r="SMZ8" s="1953"/>
      <c r="SNA8" s="1953"/>
      <c r="SNB8" s="1953"/>
      <c r="SNC8" s="1953"/>
      <c r="SND8" s="1953"/>
      <c r="SNE8" s="1953"/>
      <c r="SNF8" s="1953"/>
      <c r="SNG8" s="1953"/>
      <c r="SNH8" s="1953"/>
      <c r="SNI8" s="1953"/>
      <c r="SNJ8" s="1953"/>
      <c r="SNK8" s="1953"/>
      <c r="SNL8" s="1953"/>
      <c r="SNM8" s="1953"/>
      <c r="SNN8" s="1953"/>
      <c r="SNO8" s="1953"/>
      <c r="SNP8" s="1953"/>
      <c r="SNQ8" s="1953"/>
      <c r="SNR8" s="1953"/>
      <c r="SNS8" s="1953"/>
      <c r="SNT8" s="1953"/>
      <c r="SNU8" s="1953"/>
      <c r="SNV8" s="1953"/>
      <c r="SNW8" s="1953"/>
      <c r="SNX8" s="1953"/>
      <c r="SNY8" s="1953"/>
      <c r="SNZ8" s="1953"/>
      <c r="SOA8" s="1953"/>
      <c r="SOB8" s="1953"/>
      <c r="SOC8" s="1953"/>
      <c r="SOD8" s="1953"/>
      <c r="SOE8" s="1953"/>
      <c r="SOF8" s="1953"/>
      <c r="SOG8" s="1953"/>
      <c r="SOH8" s="1953"/>
      <c r="SOI8" s="1953"/>
      <c r="SOJ8" s="1953"/>
      <c r="SOK8" s="1953"/>
      <c r="SOL8" s="1953"/>
      <c r="SOM8" s="1953"/>
      <c r="SON8" s="1953"/>
      <c r="SOO8" s="1953"/>
      <c r="SOP8" s="1953"/>
      <c r="SOQ8" s="1953"/>
      <c r="SOR8" s="1953"/>
      <c r="SOS8" s="1953"/>
      <c r="SOT8" s="1953"/>
      <c r="SOU8" s="1953"/>
      <c r="SOV8" s="1953"/>
      <c r="SOW8" s="1953"/>
      <c r="SOX8" s="1953"/>
      <c r="SOY8" s="1953"/>
      <c r="SOZ8" s="1953"/>
      <c r="SPA8" s="1953"/>
      <c r="SPB8" s="1953"/>
      <c r="SPC8" s="1953"/>
      <c r="SPD8" s="1953"/>
      <c r="SPE8" s="1953"/>
      <c r="SPF8" s="1953"/>
      <c r="SPG8" s="1953"/>
      <c r="SPH8" s="1953"/>
      <c r="SPI8" s="1953"/>
      <c r="SPJ8" s="1953"/>
      <c r="SPK8" s="1953"/>
      <c r="SPL8" s="1953"/>
      <c r="SPM8" s="1953"/>
      <c r="SPN8" s="1953"/>
      <c r="SPO8" s="1953"/>
      <c r="SPP8" s="1953"/>
      <c r="SPQ8" s="1953"/>
      <c r="SPR8" s="1953"/>
      <c r="SPS8" s="1953"/>
      <c r="SPT8" s="1953"/>
      <c r="SPU8" s="1953"/>
      <c r="SPV8" s="1953"/>
      <c r="SPW8" s="1953"/>
      <c r="SPX8" s="1953"/>
      <c r="SPY8" s="1953"/>
      <c r="SPZ8" s="1953"/>
      <c r="SQA8" s="1953"/>
      <c r="SQB8" s="1953"/>
      <c r="SQC8" s="1953"/>
      <c r="SQD8" s="1953"/>
      <c r="SQE8" s="1953"/>
      <c r="SQF8" s="1953"/>
      <c r="SQG8" s="1953"/>
      <c r="SQH8" s="1953"/>
      <c r="SQI8" s="1953"/>
      <c r="SQJ8" s="1953"/>
      <c r="SQK8" s="1953"/>
      <c r="SQL8" s="1953"/>
      <c r="SQM8" s="1953"/>
      <c r="SQN8" s="1953"/>
      <c r="SQO8" s="1953"/>
      <c r="SQP8" s="1953"/>
      <c r="SQQ8" s="1953"/>
      <c r="SQR8" s="1953"/>
      <c r="SQS8" s="1953"/>
      <c r="SQT8" s="1953"/>
      <c r="SQU8" s="1953"/>
      <c r="SQV8" s="1953"/>
      <c r="SQW8" s="1953"/>
      <c r="SQX8" s="1953"/>
      <c r="SQY8" s="1953"/>
      <c r="SQZ8" s="1953"/>
      <c r="SRA8" s="1953"/>
      <c r="SRB8" s="1953"/>
      <c r="SRC8" s="1953"/>
      <c r="SRD8" s="1953"/>
      <c r="SRE8" s="1953"/>
      <c r="SRF8" s="1953"/>
      <c r="SRG8" s="1953"/>
      <c r="SRH8" s="1953"/>
      <c r="SRI8" s="1953"/>
      <c r="SRJ8" s="1953"/>
      <c r="SRK8" s="1953"/>
      <c r="SRL8" s="1953"/>
      <c r="SRM8" s="1953"/>
      <c r="SRN8" s="1953"/>
      <c r="SRO8" s="1953"/>
      <c r="SRP8" s="1953"/>
      <c r="SRQ8" s="1953"/>
      <c r="SRR8" s="1953"/>
      <c r="SRS8" s="1953"/>
      <c r="SRT8" s="1953"/>
      <c r="SRU8" s="1953"/>
      <c r="SRV8" s="1953"/>
      <c r="SRW8" s="1953"/>
      <c r="SRX8" s="1953"/>
      <c r="SRY8" s="1953"/>
      <c r="SRZ8" s="1953"/>
      <c r="SSA8" s="1953"/>
      <c r="SSB8" s="1953"/>
      <c r="SSC8" s="1953"/>
      <c r="SSD8" s="1953"/>
      <c r="SSE8" s="1953"/>
      <c r="SSF8" s="1953"/>
      <c r="SSG8" s="1953"/>
      <c r="SSH8" s="1953"/>
      <c r="SSI8" s="1953"/>
      <c r="SSJ8" s="1953"/>
      <c r="SSK8" s="1953"/>
      <c r="SSL8" s="1953"/>
      <c r="SSM8" s="1953"/>
      <c r="SSN8" s="1953"/>
      <c r="SSO8" s="1953"/>
      <c r="SSP8" s="1953"/>
      <c r="SSQ8" s="1953"/>
      <c r="SSR8" s="1953"/>
      <c r="SSS8" s="1953"/>
      <c r="SST8" s="1953"/>
      <c r="SSU8" s="1953"/>
      <c r="SSV8" s="1953"/>
      <c r="SSW8" s="1953"/>
      <c r="SSX8" s="1953"/>
      <c r="SSY8" s="1953"/>
      <c r="SSZ8" s="1953"/>
      <c r="STA8" s="1953"/>
      <c r="STB8" s="1953"/>
      <c r="STC8" s="1953"/>
      <c r="STD8" s="1953"/>
      <c r="STE8" s="1953"/>
      <c r="STF8" s="1953"/>
      <c r="STG8" s="1953"/>
      <c r="STH8" s="1953"/>
      <c r="STI8" s="1953"/>
      <c r="STJ8" s="1953"/>
      <c r="STK8" s="1953"/>
      <c r="STL8" s="1953"/>
      <c r="STM8" s="1953"/>
      <c r="STN8" s="1953"/>
      <c r="STO8" s="1953"/>
      <c r="STP8" s="1953"/>
      <c r="STQ8" s="1953"/>
      <c r="STR8" s="1953"/>
      <c r="STS8" s="1953"/>
      <c r="STT8" s="1953"/>
      <c r="STU8" s="1953"/>
      <c r="STV8" s="1953"/>
      <c r="STW8" s="1953"/>
      <c r="STX8" s="1953"/>
      <c r="STY8" s="1953"/>
      <c r="STZ8" s="1953"/>
      <c r="SUA8" s="1953"/>
      <c r="SUB8" s="1953"/>
      <c r="SUC8" s="1953"/>
      <c r="SUD8" s="1953"/>
      <c r="SUE8" s="1953"/>
      <c r="SUF8" s="1953"/>
      <c r="SUG8" s="1953"/>
      <c r="SUH8" s="1953"/>
      <c r="SUI8" s="1953"/>
      <c r="SUJ8" s="1953"/>
      <c r="SUK8" s="1953"/>
      <c r="SUL8" s="1953"/>
      <c r="SUM8" s="1953"/>
      <c r="SUN8" s="1953"/>
      <c r="SUO8" s="1953"/>
      <c r="SUP8" s="1953"/>
      <c r="SUQ8" s="1953"/>
      <c r="SUR8" s="1953"/>
      <c r="SUS8" s="1953"/>
      <c r="SUT8" s="1953"/>
      <c r="SUU8" s="1953"/>
      <c r="SUV8" s="1953"/>
      <c r="SUW8" s="1953"/>
      <c r="SUX8" s="1953"/>
      <c r="SUY8" s="1953"/>
      <c r="SUZ8" s="1953"/>
      <c r="SVA8" s="1953"/>
      <c r="SVB8" s="1953"/>
      <c r="SVC8" s="1953"/>
      <c r="SVD8" s="1953"/>
      <c r="SVE8" s="1953"/>
      <c r="SVF8" s="1953"/>
      <c r="SVG8" s="1953"/>
      <c r="SVH8" s="1953"/>
      <c r="SVI8" s="1953"/>
      <c r="SVJ8" s="1953"/>
      <c r="SVK8" s="1953"/>
      <c r="SVL8" s="1953"/>
      <c r="SVM8" s="1953"/>
      <c r="SVN8" s="1953"/>
      <c r="SVO8" s="1953"/>
      <c r="SVP8" s="1953"/>
      <c r="SVQ8" s="1953"/>
      <c r="SVR8" s="1953"/>
      <c r="SVS8" s="1953"/>
      <c r="SVT8" s="1953"/>
      <c r="SVU8" s="1953"/>
      <c r="SVV8" s="1953"/>
      <c r="SVW8" s="1953"/>
      <c r="SVX8" s="1953"/>
      <c r="SVY8" s="1953"/>
      <c r="SVZ8" s="1953"/>
      <c r="SWA8" s="1953"/>
      <c r="SWB8" s="1953"/>
      <c r="SWC8" s="1953"/>
      <c r="SWD8" s="1953"/>
      <c r="SWE8" s="1953"/>
      <c r="SWF8" s="1953"/>
      <c r="SWG8" s="1953"/>
      <c r="SWH8" s="1953"/>
      <c r="SWI8" s="1953"/>
      <c r="SWJ8" s="1953"/>
      <c r="SWK8" s="1953"/>
      <c r="SWL8" s="1953"/>
      <c r="SWM8" s="1953"/>
      <c r="SWN8" s="1953"/>
      <c r="SWO8" s="1953"/>
      <c r="SWP8" s="1953"/>
      <c r="SWQ8" s="1953"/>
      <c r="SWR8" s="1953"/>
      <c r="SWS8" s="1953"/>
      <c r="SWT8" s="1953"/>
      <c r="SWU8" s="1953"/>
      <c r="SWV8" s="1953"/>
      <c r="SWW8" s="1953"/>
      <c r="SWX8" s="1953"/>
      <c r="SWY8" s="1953"/>
      <c r="SWZ8" s="1953"/>
      <c r="SXA8" s="1953"/>
      <c r="SXB8" s="1953"/>
      <c r="SXC8" s="1953"/>
      <c r="SXD8" s="1953"/>
      <c r="SXE8" s="1953"/>
      <c r="SXF8" s="1953"/>
      <c r="SXG8" s="1953"/>
      <c r="SXH8" s="1953"/>
      <c r="SXI8" s="1953"/>
      <c r="SXJ8" s="1953"/>
      <c r="SXK8" s="1953"/>
      <c r="SXL8" s="1953"/>
      <c r="SXM8" s="1953"/>
      <c r="SXN8" s="1953"/>
      <c r="SXO8" s="1953"/>
      <c r="SXP8" s="1953"/>
      <c r="SXQ8" s="1953"/>
      <c r="SXR8" s="1953"/>
      <c r="SXS8" s="1953"/>
      <c r="SXT8" s="1953"/>
      <c r="SXU8" s="1953"/>
      <c r="SXV8" s="1953"/>
      <c r="SXW8" s="1953"/>
      <c r="SXX8" s="1953"/>
      <c r="SXY8" s="1953"/>
      <c r="SXZ8" s="1953"/>
      <c r="SYA8" s="1953"/>
      <c r="SYB8" s="1953"/>
      <c r="SYC8" s="1953"/>
      <c r="SYD8" s="1953"/>
      <c r="SYE8" s="1953"/>
      <c r="SYF8" s="1953"/>
      <c r="SYG8" s="1953"/>
      <c r="SYH8" s="1953"/>
      <c r="SYI8" s="1953"/>
      <c r="SYJ8" s="1953"/>
      <c r="SYK8" s="1953"/>
      <c r="SYL8" s="1953"/>
      <c r="SYM8" s="1953"/>
      <c r="SYN8" s="1953"/>
      <c r="SYO8" s="1953"/>
      <c r="SYP8" s="1953"/>
      <c r="SYQ8" s="1953"/>
      <c r="SYR8" s="1953"/>
      <c r="SYS8" s="1953"/>
      <c r="SYT8" s="1953"/>
      <c r="SYU8" s="1953"/>
      <c r="SYV8" s="1953"/>
      <c r="SYW8" s="1953"/>
      <c r="SYX8" s="1953"/>
      <c r="SYY8" s="1953"/>
      <c r="SYZ8" s="1953"/>
      <c r="SZA8" s="1953"/>
      <c r="SZB8" s="1953"/>
      <c r="SZC8" s="1953"/>
      <c r="SZD8" s="1953"/>
      <c r="SZE8" s="1953"/>
      <c r="SZF8" s="1953"/>
      <c r="SZG8" s="1953"/>
      <c r="SZH8" s="1953"/>
      <c r="SZI8" s="1953"/>
      <c r="SZJ8" s="1953"/>
      <c r="SZK8" s="1953"/>
      <c r="SZL8" s="1953"/>
      <c r="SZM8" s="1953"/>
      <c r="SZN8" s="1953"/>
      <c r="SZO8" s="1953"/>
      <c r="SZP8" s="1953"/>
      <c r="SZQ8" s="1953"/>
      <c r="SZR8" s="1953"/>
      <c r="SZS8" s="1953"/>
      <c r="SZT8" s="1953"/>
      <c r="SZU8" s="1953"/>
      <c r="SZV8" s="1953"/>
      <c r="SZW8" s="1953"/>
      <c r="SZX8" s="1953"/>
      <c r="SZY8" s="1953"/>
      <c r="SZZ8" s="1953"/>
      <c r="TAA8" s="1953"/>
      <c r="TAB8" s="1953"/>
      <c r="TAC8" s="1953"/>
      <c r="TAD8" s="1953"/>
      <c r="TAE8" s="1953"/>
      <c r="TAF8" s="1953"/>
      <c r="TAG8" s="1953"/>
      <c r="TAH8" s="1953"/>
      <c r="TAI8" s="1953"/>
      <c r="TAJ8" s="1953"/>
      <c r="TAK8" s="1953"/>
      <c r="TAL8" s="1953"/>
      <c r="TAM8" s="1953"/>
      <c r="TAN8" s="1953"/>
      <c r="TAO8" s="1953"/>
      <c r="TAP8" s="1953"/>
      <c r="TAQ8" s="1953"/>
      <c r="TAR8" s="1953"/>
      <c r="TAS8" s="1953"/>
      <c r="TAT8" s="1953"/>
      <c r="TAU8" s="1953"/>
      <c r="TAV8" s="1953"/>
      <c r="TAW8" s="1953"/>
      <c r="TAX8" s="1953"/>
      <c r="TAY8" s="1953"/>
      <c r="TAZ8" s="1953"/>
      <c r="TBA8" s="1953"/>
      <c r="TBB8" s="1953"/>
      <c r="TBC8" s="1953"/>
      <c r="TBD8" s="1953"/>
      <c r="TBE8" s="1953"/>
      <c r="TBF8" s="1953"/>
      <c r="TBG8" s="1953"/>
      <c r="TBH8" s="1953"/>
      <c r="TBI8" s="1953"/>
      <c r="TBJ8" s="1953"/>
      <c r="TBK8" s="1953"/>
      <c r="TBL8" s="1953"/>
      <c r="TBM8" s="1953"/>
      <c r="TBN8" s="1953"/>
      <c r="TBO8" s="1953"/>
      <c r="TBP8" s="1953"/>
      <c r="TBQ8" s="1953"/>
      <c r="TBR8" s="1953"/>
      <c r="TBS8" s="1953"/>
      <c r="TBT8" s="1953"/>
      <c r="TBU8" s="1953"/>
      <c r="TBV8" s="1953"/>
      <c r="TBW8" s="1953"/>
      <c r="TBX8" s="1953"/>
      <c r="TBY8" s="1953"/>
      <c r="TBZ8" s="1953"/>
      <c r="TCA8" s="1953"/>
      <c r="TCB8" s="1953"/>
      <c r="TCC8" s="1953"/>
      <c r="TCD8" s="1953"/>
      <c r="TCE8" s="1953"/>
      <c r="TCF8" s="1953"/>
      <c r="TCG8" s="1953"/>
      <c r="TCH8" s="1953"/>
      <c r="TCI8" s="1953"/>
      <c r="TCJ8" s="1953"/>
      <c r="TCK8" s="1953"/>
      <c r="TCL8" s="1953"/>
      <c r="TCM8" s="1953"/>
      <c r="TCN8" s="1953"/>
      <c r="TCO8" s="1953"/>
      <c r="TCP8" s="1953"/>
      <c r="TCQ8" s="1953"/>
      <c r="TCR8" s="1953"/>
      <c r="TCS8" s="1953"/>
      <c r="TCT8" s="1953"/>
      <c r="TCU8" s="1953"/>
      <c r="TCV8" s="1953"/>
      <c r="TCW8" s="1953"/>
      <c r="TCX8" s="1953"/>
      <c r="TCY8" s="1953"/>
      <c r="TCZ8" s="1953"/>
      <c r="TDA8" s="1953"/>
      <c r="TDB8" s="1953"/>
      <c r="TDC8" s="1953"/>
      <c r="TDD8" s="1953"/>
      <c r="TDE8" s="1953"/>
      <c r="TDF8" s="1953"/>
      <c r="TDG8" s="1953"/>
      <c r="TDH8" s="1953"/>
      <c r="TDI8" s="1953"/>
      <c r="TDJ8" s="1953"/>
      <c r="TDK8" s="1953"/>
      <c r="TDL8" s="1953"/>
      <c r="TDM8" s="1953"/>
      <c r="TDN8" s="1953"/>
      <c r="TDO8" s="1953"/>
      <c r="TDP8" s="1953"/>
      <c r="TDQ8" s="1953"/>
      <c r="TDR8" s="1953"/>
      <c r="TDS8" s="1953"/>
      <c r="TDT8" s="1953"/>
      <c r="TDU8" s="1953"/>
      <c r="TDV8" s="1953"/>
      <c r="TDW8" s="1953"/>
      <c r="TDX8" s="1953"/>
      <c r="TDY8" s="1953"/>
      <c r="TDZ8" s="1953"/>
      <c r="TEA8" s="1953"/>
      <c r="TEB8" s="1953"/>
      <c r="TEC8" s="1953"/>
      <c r="TED8" s="1953"/>
      <c r="TEE8" s="1953"/>
      <c r="TEF8" s="1953"/>
      <c r="TEG8" s="1953"/>
      <c r="TEH8" s="1953"/>
      <c r="TEI8" s="1953"/>
      <c r="TEJ8" s="1953"/>
      <c r="TEK8" s="1953"/>
      <c r="TEL8" s="1953"/>
      <c r="TEM8" s="1953"/>
      <c r="TEN8" s="1953"/>
      <c r="TEO8" s="1953"/>
      <c r="TEP8" s="1953"/>
      <c r="TEQ8" s="1953"/>
      <c r="TER8" s="1953"/>
      <c r="TES8" s="1953"/>
      <c r="TET8" s="1953"/>
      <c r="TEU8" s="1953"/>
      <c r="TEV8" s="1953"/>
      <c r="TEW8" s="1953"/>
      <c r="TEX8" s="1953"/>
      <c r="TEY8" s="1953"/>
      <c r="TEZ8" s="1953"/>
      <c r="TFA8" s="1953"/>
      <c r="TFB8" s="1953"/>
      <c r="TFC8" s="1953"/>
      <c r="TFD8" s="1953"/>
      <c r="TFE8" s="1953"/>
      <c r="TFF8" s="1953"/>
      <c r="TFG8" s="1953"/>
      <c r="TFH8" s="1953"/>
      <c r="TFI8" s="1953"/>
      <c r="TFJ8" s="1953"/>
      <c r="TFK8" s="1953"/>
      <c r="TFL8" s="1953"/>
      <c r="TFM8" s="1953"/>
      <c r="TFN8" s="1953"/>
      <c r="TFO8" s="1953"/>
      <c r="TFP8" s="1953"/>
      <c r="TFQ8" s="1953"/>
      <c r="TFR8" s="1953"/>
      <c r="TFS8" s="1953"/>
      <c r="TFT8" s="1953"/>
      <c r="TFU8" s="1953"/>
      <c r="TFV8" s="1953"/>
      <c r="TFW8" s="1953"/>
      <c r="TFX8" s="1953"/>
      <c r="TFY8" s="1953"/>
      <c r="TFZ8" s="1953"/>
      <c r="TGA8" s="1953"/>
      <c r="TGB8" s="1953"/>
      <c r="TGC8" s="1953"/>
      <c r="TGD8" s="1953"/>
      <c r="TGE8" s="1953"/>
      <c r="TGF8" s="1953"/>
      <c r="TGG8" s="1953"/>
      <c r="TGH8" s="1953"/>
      <c r="TGI8" s="1953"/>
      <c r="TGJ8" s="1953"/>
      <c r="TGK8" s="1953"/>
      <c r="TGL8" s="1953"/>
      <c r="TGM8" s="1953"/>
      <c r="TGN8" s="1953"/>
      <c r="TGO8" s="1953"/>
      <c r="TGP8" s="1953"/>
      <c r="TGQ8" s="1953"/>
      <c r="TGR8" s="1953"/>
      <c r="TGS8" s="1953"/>
      <c r="TGT8" s="1953"/>
      <c r="TGU8" s="1953"/>
      <c r="TGV8" s="1953"/>
      <c r="TGW8" s="1953"/>
      <c r="TGX8" s="1953"/>
      <c r="TGY8" s="1953"/>
      <c r="TGZ8" s="1953"/>
      <c r="THA8" s="1953"/>
      <c r="THB8" s="1953"/>
      <c r="THC8" s="1953"/>
      <c r="THD8" s="1953"/>
      <c r="THE8" s="1953"/>
      <c r="THF8" s="1953"/>
      <c r="THG8" s="1953"/>
      <c r="THH8" s="1953"/>
      <c r="THI8" s="1953"/>
      <c r="THJ8" s="1953"/>
      <c r="THK8" s="1953"/>
      <c r="THL8" s="1953"/>
      <c r="THM8" s="1953"/>
      <c r="THN8" s="1953"/>
      <c r="THO8" s="1953"/>
      <c r="THP8" s="1953"/>
      <c r="THQ8" s="1953"/>
      <c r="THR8" s="1953"/>
      <c r="THS8" s="1953"/>
      <c r="THT8" s="1953"/>
      <c r="THU8" s="1953"/>
      <c r="THV8" s="1953"/>
      <c r="THW8" s="1953"/>
      <c r="THX8" s="1953"/>
      <c r="THY8" s="1953"/>
      <c r="THZ8" s="1953"/>
      <c r="TIA8" s="1953"/>
      <c r="TIB8" s="1953"/>
      <c r="TIC8" s="1953"/>
      <c r="TID8" s="1953"/>
      <c r="TIE8" s="1953"/>
      <c r="TIF8" s="1953"/>
      <c r="TIG8" s="1953"/>
      <c r="TIH8" s="1953"/>
      <c r="TII8" s="1953"/>
      <c r="TIJ8" s="1953"/>
      <c r="TIK8" s="1953"/>
      <c r="TIL8" s="1953"/>
      <c r="TIM8" s="1953"/>
      <c r="TIN8" s="1953"/>
      <c r="TIO8" s="1953"/>
      <c r="TIP8" s="1953"/>
      <c r="TIQ8" s="1953"/>
      <c r="TIR8" s="1953"/>
      <c r="TIS8" s="1953"/>
      <c r="TIT8" s="1953"/>
      <c r="TIU8" s="1953"/>
      <c r="TIV8" s="1953"/>
      <c r="TIW8" s="1953"/>
      <c r="TIX8" s="1953"/>
      <c r="TIY8" s="1953"/>
      <c r="TIZ8" s="1953"/>
      <c r="TJA8" s="1953"/>
      <c r="TJB8" s="1953"/>
      <c r="TJC8" s="1953"/>
      <c r="TJD8" s="1953"/>
      <c r="TJE8" s="1953"/>
      <c r="TJF8" s="1953"/>
      <c r="TJG8" s="1953"/>
      <c r="TJH8" s="1953"/>
      <c r="TJI8" s="1953"/>
      <c r="TJJ8" s="1953"/>
      <c r="TJK8" s="1953"/>
      <c r="TJL8" s="1953"/>
      <c r="TJM8" s="1953"/>
      <c r="TJN8" s="1953"/>
      <c r="TJO8" s="1953"/>
      <c r="TJP8" s="1953"/>
      <c r="TJQ8" s="1953"/>
      <c r="TJR8" s="1953"/>
      <c r="TJS8" s="1953"/>
      <c r="TJT8" s="1953"/>
      <c r="TJU8" s="1953"/>
      <c r="TJV8" s="1953"/>
      <c r="TJW8" s="1953"/>
      <c r="TJX8" s="1953"/>
      <c r="TJY8" s="1953"/>
      <c r="TJZ8" s="1953"/>
      <c r="TKA8" s="1953"/>
      <c r="TKB8" s="1953"/>
      <c r="TKC8" s="1953"/>
      <c r="TKD8" s="1953"/>
      <c r="TKE8" s="1953"/>
      <c r="TKF8" s="1953"/>
      <c r="TKG8" s="1953"/>
      <c r="TKH8" s="1953"/>
      <c r="TKI8" s="1953"/>
      <c r="TKJ8" s="1953"/>
      <c r="TKK8" s="1953"/>
      <c r="TKL8" s="1953"/>
      <c r="TKM8" s="1953"/>
      <c r="TKN8" s="1953"/>
      <c r="TKO8" s="1953"/>
      <c r="TKP8" s="1953"/>
      <c r="TKQ8" s="1953"/>
      <c r="TKR8" s="1953"/>
      <c r="TKS8" s="1953"/>
      <c r="TKT8" s="1953"/>
      <c r="TKU8" s="1953"/>
      <c r="TKV8" s="1953"/>
      <c r="TKW8" s="1953"/>
      <c r="TKX8" s="1953"/>
      <c r="TKY8" s="1953"/>
      <c r="TKZ8" s="1953"/>
      <c r="TLA8" s="1953"/>
      <c r="TLB8" s="1953"/>
      <c r="TLC8" s="1953"/>
      <c r="TLD8" s="1953"/>
      <c r="TLE8" s="1953"/>
      <c r="TLF8" s="1953"/>
      <c r="TLG8" s="1953"/>
      <c r="TLH8" s="1953"/>
      <c r="TLI8" s="1953"/>
      <c r="TLJ8" s="1953"/>
      <c r="TLK8" s="1953"/>
      <c r="TLL8" s="1953"/>
      <c r="TLM8" s="1953"/>
      <c r="TLN8" s="1953"/>
      <c r="TLO8" s="1953"/>
      <c r="TLP8" s="1953"/>
      <c r="TLQ8" s="1953"/>
      <c r="TLR8" s="1953"/>
      <c r="TLS8" s="1953"/>
      <c r="TLT8" s="1953"/>
      <c r="TLU8" s="1953"/>
      <c r="TLV8" s="1953"/>
      <c r="TLW8" s="1953"/>
      <c r="TLX8" s="1953"/>
      <c r="TLY8" s="1953"/>
      <c r="TLZ8" s="1953"/>
      <c r="TMA8" s="1953"/>
      <c r="TMB8" s="1953"/>
      <c r="TMC8" s="1953"/>
      <c r="TMD8" s="1953"/>
      <c r="TME8" s="1953"/>
      <c r="TMF8" s="1953"/>
      <c r="TMG8" s="1953"/>
      <c r="TMH8" s="1953"/>
      <c r="TMI8" s="1953"/>
      <c r="TMJ8" s="1953"/>
      <c r="TMK8" s="1953"/>
      <c r="TML8" s="1953"/>
      <c r="TMM8" s="1953"/>
      <c r="TMN8" s="1953"/>
      <c r="TMO8" s="1953"/>
      <c r="TMP8" s="1953"/>
      <c r="TMQ8" s="1953"/>
      <c r="TMR8" s="1953"/>
      <c r="TMS8" s="1953"/>
      <c r="TMT8" s="1953"/>
      <c r="TMU8" s="1953"/>
      <c r="TMV8" s="1953"/>
      <c r="TMW8" s="1953"/>
      <c r="TMX8" s="1953"/>
      <c r="TMY8" s="1953"/>
      <c r="TMZ8" s="1953"/>
      <c r="TNA8" s="1953"/>
      <c r="TNB8" s="1953"/>
      <c r="TNC8" s="1953"/>
      <c r="TND8" s="1953"/>
      <c r="TNE8" s="1953"/>
      <c r="TNF8" s="1953"/>
      <c r="TNG8" s="1953"/>
      <c r="TNH8" s="1953"/>
      <c r="TNI8" s="1953"/>
      <c r="TNJ8" s="1953"/>
      <c r="TNK8" s="1953"/>
      <c r="TNL8" s="1953"/>
      <c r="TNM8" s="1953"/>
      <c r="TNN8" s="1953"/>
      <c r="TNO8" s="1953"/>
      <c r="TNP8" s="1953"/>
      <c r="TNQ8" s="1953"/>
      <c r="TNR8" s="1953"/>
      <c r="TNS8" s="1953"/>
      <c r="TNT8" s="1953"/>
      <c r="TNU8" s="1953"/>
      <c r="TNV8" s="1953"/>
      <c r="TNW8" s="1953"/>
      <c r="TNX8" s="1953"/>
      <c r="TNY8" s="1953"/>
      <c r="TNZ8" s="1953"/>
      <c r="TOA8" s="1953"/>
      <c r="TOB8" s="1953"/>
      <c r="TOC8" s="1953"/>
      <c r="TOD8" s="1953"/>
      <c r="TOE8" s="1953"/>
      <c r="TOF8" s="1953"/>
      <c r="TOG8" s="1953"/>
      <c r="TOH8" s="1953"/>
      <c r="TOI8" s="1953"/>
      <c r="TOJ8" s="1953"/>
      <c r="TOK8" s="1953"/>
      <c r="TOL8" s="1953"/>
      <c r="TOM8" s="1953"/>
      <c r="TON8" s="1953"/>
      <c r="TOO8" s="1953"/>
      <c r="TOP8" s="1953"/>
      <c r="TOQ8" s="1953"/>
      <c r="TOR8" s="1953"/>
      <c r="TOS8" s="1953"/>
      <c r="TOT8" s="1953"/>
      <c r="TOU8" s="1953"/>
      <c r="TOV8" s="1953"/>
      <c r="TOW8" s="1953"/>
      <c r="TOX8" s="1953"/>
      <c r="TOY8" s="1953"/>
      <c r="TOZ8" s="1953"/>
      <c r="TPA8" s="1953"/>
      <c r="TPB8" s="1953"/>
      <c r="TPC8" s="1953"/>
      <c r="TPD8" s="1953"/>
      <c r="TPE8" s="1953"/>
      <c r="TPF8" s="1953"/>
      <c r="TPG8" s="1953"/>
      <c r="TPH8" s="1953"/>
      <c r="TPI8" s="1953"/>
      <c r="TPJ8" s="1953"/>
      <c r="TPK8" s="1953"/>
      <c r="TPL8" s="1953"/>
      <c r="TPM8" s="1953"/>
      <c r="TPN8" s="1953"/>
      <c r="TPO8" s="1953"/>
      <c r="TPP8" s="1953"/>
      <c r="TPQ8" s="1953"/>
      <c r="TPR8" s="1953"/>
      <c r="TPS8" s="1953"/>
      <c r="TPT8" s="1953"/>
      <c r="TPU8" s="1953"/>
      <c r="TPV8" s="1953"/>
      <c r="TPW8" s="1953"/>
      <c r="TPX8" s="1953"/>
      <c r="TPY8" s="1953"/>
      <c r="TPZ8" s="1953"/>
      <c r="TQA8" s="1953"/>
      <c r="TQB8" s="1953"/>
      <c r="TQC8" s="1953"/>
      <c r="TQD8" s="1953"/>
      <c r="TQE8" s="1953"/>
      <c r="TQF8" s="1953"/>
      <c r="TQG8" s="1953"/>
      <c r="TQH8" s="1953"/>
      <c r="TQI8" s="1953"/>
      <c r="TQJ8" s="1953"/>
      <c r="TQK8" s="1953"/>
      <c r="TQL8" s="1953"/>
      <c r="TQM8" s="1953"/>
      <c r="TQN8" s="1953"/>
      <c r="TQO8" s="1953"/>
      <c r="TQP8" s="1953"/>
      <c r="TQQ8" s="1953"/>
      <c r="TQR8" s="1953"/>
      <c r="TQS8" s="1953"/>
      <c r="TQT8" s="1953"/>
      <c r="TQU8" s="1953"/>
      <c r="TQV8" s="1953"/>
      <c r="TQW8" s="1953"/>
      <c r="TQX8" s="1953"/>
      <c r="TQY8" s="1953"/>
      <c r="TQZ8" s="1953"/>
      <c r="TRA8" s="1953"/>
      <c r="TRB8" s="1953"/>
      <c r="TRC8" s="1953"/>
      <c r="TRD8" s="1953"/>
      <c r="TRE8" s="1953"/>
      <c r="TRF8" s="1953"/>
      <c r="TRG8" s="1953"/>
      <c r="TRH8" s="1953"/>
      <c r="TRI8" s="1953"/>
      <c r="TRJ8" s="1953"/>
      <c r="TRK8" s="1953"/>
      <c r="TRL8" s="1953"/>
      <c r="TRM8" s="1953"/>
      <c r="TRN8" s="1953"/>
      <c r="TRO8" s="1953"/>
      <c r="TRP8" s="1953"/>
      <c r="TRQ8" s="1953"/>
      <c r="TRR8" s="1953"/>
      <c r="TRS8" s="1953"/>
      <c r="TRT8" s="1953"/>
      <c r="TRU8" s="1953"/>
      <c r="TRV8" s="1953"/>
      <c r="TRW8" s="1953"/>
      <c r="TRX8" s="1953"/>
      <c r="TRY8" s="1953"/>
      <c r="TRZ8" s="1953"/>
      <c r="TSA8" s="1953"/>
      <c r="TSB8" s="1953"/>
      <c r="TSC8" s="1953"/>
      <c r="TSD8" s="1953"/>
      <c r="TSE8" s="1953"/>
      <c r="TSF8" s="1953"/>
      <c r="TSG8" s="1953"/>
      <c r="TSH8" s="1953"/>
      <c r="TSI8" s="1953"/>
      <c r="TSJ8" s="1953"/>
      <c r="TSK8" s="1953"/>
      <c r="TSL8" s="1953"/>
      <c r="TSM8" s="1953"/>
      <c r="TSN8" s="1953"/>
      <c r="TSO8" s="1953"/>
      <c r="TSP8" s="1953"/>
      <c r="TSQ8" s="1953"/>
      <c r="TSR8" s="1953"/>
      <c r="TSS8" s="1953"/>
      <c r="TST8" s="1953"/>
      <c r="TSU8" s="1953"/>
      <c r="TSV8" s="1953"/>
      <c r="TSW8" s="1953"/>
      <c r="TSX8" s="1953"/>
      <c r="TSY8" s="1953"/>
      <c r="TSZ8" s="1953"/>
      <c r="TTA8" s="1953"/>
      <c r="TTB8" s="1953"/>
      <c r="TTC8" s="1953"/>
      <c r="TTD8" s="1953"/>
      <c r="TTE8" s="1953"/>
      <c r="TTF8" s="1953"/>
      <c r="TTG8" s="1953"/>
      <c r="TTH8" s="1953"/>
      <c r="TTI8" s="1953"/>
      <c r="TTJ8" s="1953"/>
      <c r="TTK8" s="1953"/>
      <c r="TTL8" s="1953"/>
      <c r="TTM8" s="1953"/>
      <c r="TTN8" s="1953"/>
      <c r="TTO8" s="1953"/>
      <c r="TTP8" s="1953"/>
      <c r="TTQ8" s="1953"/>
      <c r="TTR8" s="1953"/>
      <c r="TTS8" s="1953"/>
      <c r="TTT8" s="1953"/>
      <c r="TTU8" s="1953"/>
      <c r="TTV8" s="1953"/>
      <c r="TTW8" s="1953"/>
      <c r="TTX8" s="1953"/>
      <c r="TTY8" s="1953"/>
      <c r="TTZ8" s="1953"/>
      <c r="TUA8" s="1953"/>
      <c r="TUB8" s="1953"/>
      <c r="TUC8" s="1953"/>
      <c r="TUD8" s="1953"/>
      <c r="TUE8" s="1953"/>
      <c r="TUF8" s="1953"/>
      <c r="TUG8" s="1953"/>
      <c r="TUH8" s="1953"/>
      <c r="TUI8" s="1953"/>
      <c r="TUJ8" s="1953"/>
      <c r="TUK8" s="1953"/>
      <c r="TUL8" s="1953"/>
      <c r="TUM8" s="1953"/>
      <c r="TUN8" s="1953"/>
      <c r="TUO8" s="1953"/>
      <c r="TUP8" s="1953"/>
      <c r="TUQ8" s="1953"/>
      <c r="TUR8" s="1953"/>
      <c r="TUS8" s="1953"/>
      <c r="TUT8" s="1953"/>
      <c r="TUU8" s="1953"/>
      <c r="TUV8" s="1953"/>
      <c r="TUW8" s="1953"/>
      <c r="TUX8" s="1953"/>
      <c r="TUY8" s="1953"/>
      <c r="TUZ8" s="1953"/>
      <c r="TVA8" s="1953"/>
      <c r="TVB8" s="1953"/>
      <c r="TVC8" s="1953"/>
      <c r="TVD8" s="1953"/>
      <c r="TVE8" s="1953"/>
      <c r="TVF8" s="1953"/>
      <c r="TVG8" s="1953"/>
      <c r="TVH8" s="1953"/>
      <c r="TVI8" s="1953"/>
      <c r="TVJ8" s="1953"/>
      <c r="TVK8" s="1953"/>
      <c r="TVL8" s="1953"/>
      <c r="TVM8" s="1953"/>
      <c r="TVN8" s="1953"/>
      <c r="TVO8" s="1953"/>
      <c r="TVP8" s="1953"/>
      <c r="TVQ8" s="1953"/>
      <c r="TVR8" s="1953"/>
      <c r="TVS8" s="1953"/>
      <c r="TVT8" s="1953"/>
      <c r="TVU8" s="1953"/>
      <c r="TVV8" s="1953"/>
      <c r="TVW8" s="1953"/>
      <c r="TVX8" s="1953"/>
      <c r="TVY8" s="1953"/>
      <c r="TVZ8" s="1953"/>
      <c r="TWA8" s="1953"/>
      <c r="TWB8" s="1953"/>
      <c r="TWC8" s="1953"/>
      <c r="TWD8" s="1953"/>
      <c r="TWE8" s="1953"/>
      <c r="TWF8" s="1953"/>
      <c r="TWG8" s="1953"/>
      <c r="TWH8" s="1953"/>
      <c r="TWI8" s="1953"/>
      <c r="TWJ8" s="1953"/>
      <c r="TWK8" s="1953"/>
      <c r="TWL8" s="1953"/>
      <c r="TWM8" s="1953"/>
      <c r="TWN8" s="1953"/>
      <c r="TWO8" s="1953"/>
      <c r="TWP8" s="1953"/>
      <c r="TWQ8" s="1953"/>
      <c r="TWR8" s="1953"/>
      <c r="TWS8" s="1953"/>
      <c r="TWT8" s="1953"/>
      <c r="TWU8" s="1953"/>
      <c r="TWV8" s="1953"/>
      <c r="TWW8" s="1953"/>
      <c r="TWX8" s="1953"/>
      <c r="TWY8" s="1953"/>
      <c r="TWZ8" s="1953"/>
      <c r="TXA8" s="1953"/>
      <c r="TXB8" s="1953"/>
      <c r="TXC8" s="1953"/>
      <c r="TXD8" s="1953"/>
      <c r="TXE8" s="1953"/>
      <c r="TXF8" s="1953"/>
      <c r="TXG8" s="1953"/>
      <c r="TXH8" s="1953"/>
      <c r="TXI8" s="1953"/>
      <c r="TXJ8" s="1953"/>
      <c r="TXK8" s="1953"/>
      <c r="TXL8" s="1953"/>
      <c r="TXM8" s="1953"/>
      <c r="TXN8" s="1953"/>
      <c r="TXO8" s="1953"/>
      <c r="TXP8" s="1953"/>
      <c r="TXQ8" s="1953"/>
      <c r="TXR8" s="1953"/>
      <c r="TXS8" s="1953"/>
      <c r="TXT8" s="1953"/>
      <c r="TXU8" s="1953"/>
      <c r="TXV8" s="1953"/>
      <c r="TXW8" s="1953"/>
      <c r="TXX8" s="1953"/>
      <c r="TXY8" s="1953"/>
      <c r="TXZ8" s="1953"/>
      <c r="TYA8" s="1953"/>
      <c r="TYB8" s="1953"/>
      <c r="TYC8" s="1953"/>
      <c r="TYD8" s="1953"/>
      <c r="TYE8" s="1953"/>
      <c r="TYF8" s="1953"/>
      <c r="TYG8" s="1953"/>
      <c r="TYH8" s="1953"/>
      <c r="TYI8" s="1953"/>
      <c r="TYJ8" s="1953"/>
      <c r="TYK8" s="1953"/>
      <c r="TYL8" s="1953"/>
      <c r="TYM8" s="1953"/>
      <c r="TYN8" s="1953"/>
      <c r="TYO8" s="1953"/>
      <c r="TYP8" s="1953"/>
      <c r="TYQ8" s="1953"/>
      <c r="TYR8" s="1953"/>
      <c r="TYS8" s="1953"/>
      <c r="TYT8" s="1953"/>
      <c r="TYU8" s="1953"/>
      <c r="TYV8" s="1953"/>
      <c r="TYW8" s="1953"/>
      <c r="TYX8" s="1953"/>
      <c r="TYY8" s="1953"/>
      <c r="TYZ8" s="1953"/>
      <c r="TZA8" s="1953"/>
      <c r="TZB8" s="1953"/>
      <c r="TZC8" s="1953"/>
      <c r="TZD8" s="1953"/>
      <c r="TZE8" s="1953"/>
      <c r="TZF8" s="1953"/>
      <c r="TZG8" s="1953"/>
      <c r="TZH8" s="1953"/>
      <c r="TZI8" s="1953"/>
      <c r="TZJ8" s="1953"/>
      <c r="TZK8" s="1953"/>
      <c r="TZL8" s="1953"/>
      <c r="TZM8" s="1953"/>
      <c r="TZN8" s="1953"/>
      <c r="TZO8" s="1953"/>
      <c r="TZP8" s="1953"/>
      <c r="TZQ8" s="1953"/>
      <c r="TZR8" s="1953"/>
      <c r="TZS8" s="1953"/>
      <c r="TZT8" s="1953"/>
      <c r="TZU8" s="1953"/>
      <c r="TZV8" s="1953"/>
      <c r="TZW8" s="1953"/>
      <c r="TZX8" s="1953"/>
      <c r="TZY8" s="1953"/>
      <c r="TZZ8" s="1953"/>
      <c r="UAA8" s="1953"/>
      <c r="UAB8" s="1953"/>
      <c r="UAC8" s="1953"/>
      <c r="UAD8" s="1953"/>
      <c r="UAE8" s="1953"/>
      <c r="UAF8" s="1953"/>
      <c r="UAG8" s="1953"/>
      <c r="UAH8" s="1953"/>
      <c r="UAI8" s="1953"/>
      <c r="UAJ8" s="1953"/>
      <c r="UAK8" s="1953"/>
      <c r="UAL8" s="1953"/>
      <c r="UAM8" s="1953"/>
      <c r="UAN8" s="1953"/>
      <c r="UAO8" s="1953"/>
      <c r="UAP8" s="1953"/>
      <c r="UAQ8" s="1953"/>
      <c r="UAR8" s="1953"/>
      <c r="UAS8" s="1953"/>
      <c r="UAT8" s="1953"/>
      <c r="UAU8" s="1953"/>
      <c r="UAV8" s="1953"/>
      <c r="UAW8" s="1953"/>
      <c r="UAX8" s="1953"/>
      <c r="UAY8" s="1953"/>
      <c r="UAZ8" s="1953"/>
      <c r="UBA8" s="1953"/>
      <c r="UBB8" s="1953"/>
      <c r="UBC8" s="1953"/>
      <c r="UBD8" s="1953"/>
      <c r="UBE8" s="1953"/>
      <c r="UBF8" s="1953"/>
      <c r="UBG8" s="1953"/>
      <c r="UBH8" s="1953"/>
      <c r="UBI8" s="1953"/>
      <c r="UBJ8" s="1953"/>
      <c r="UBK8" s="1953"/>
      <c r="UBL8" s="1953"/>
      <c r="UBM8" s="1953"/>
      <c r="UBN8" s="1953"/>
      <c r="UBO8" s="1953"/>
      <c r="UBP8" s="1953"/>
      <c r="UBQ8" s="1953"/>
      <c r="UBR8" s="1953"/>
      <c r="UBS8" s="1953"/>
      <c r="UBT8" s="1953"/>
      <c r="UBU8" s="1953"/>
      <c r="UBV8" s="1953"/>
      <c r="UBW8" s="1953"/>
      <c r="UBX8" s="1953"/>
      <c r="UBY8" s="1953"/>
      <c r="UBZ8" s="1953"/>
      <c r="UCA8" s="1953"/>
      <c r="UCB8" s="1953"/>
      <c r="UCC8" s="1953"/>
      <c r="UCD8" s="1953"/>
      <c r="UCE8" s="1953"/>
      <c r="UCF8" s="1953"/>
      <c r="UCG8" s="1953"/>
      <c r="UCH8" s="1953"/>
      <c r="UCI8" s="1953"/>
      <c r="UCJ8" s="1953"/>
      <c r="UCK8" s="1953"/>
      <c r="UCL8" s="1953"/>
      <c r="UCM8" s="1953"/>
      <c r="UCN8" s="1953"/>
      <c r="UCO8" s="1953"/>
      <c r="UCP8" s="1953"/>
      <c r="UCQ8" s="1953"/>
      <c r="UCR8" s="1953"/>
      <c r="UCS8" s="1953"/>
      <c r="UCT8" s="1953"/>
      <c r="UCU8" s="1953"/>
      <c r="UCV8" s="1953"/>
      <c r="UCW8" s="1953"/>
      <c r="UCX8" s="1953"/>
      <c r="UCY8" s="1953"/>
      <c r="UCZ8" s="1953"/>
      <c r="UDA8" s="1953"/>
      <c r="UDB8" s="1953"/>
      <c r="UDC8" s="1953"/>
      <c r="UDD8" s="1953"/>
      <c r="UDE8" s="1953"/>
      <c r="UDF8" s="1953"/>
      <c r="UDG8" s="1953"/>
      <c r="UDH8" s="1953"/>
      <c r="UDI8" s="1953"/>
      <c r="UDJ8" s="1953"/>
      <c r="UDK8" s="1953"/>
      <c r="UDL8" s="1953"/>
      <c r="UDM8" s="1953"/>
      <c r="UDN8" s="1953"/>
      <c r="UDO8" s="1953"/>
      <c r="UDP8" s="1953"/>
      <c r="UDQ8" s="1953"/>
      <c r="UDR8" s="1953"/>
      <c r="UDS8" s="1953"/>
      <c r="UDT8" s="1953"/>
      <c r="UDU8" s="1953"/>
      <c r="UDV8" s="1953"/>
      <c r="UDW8" s="1953"/>
      <c r="UDX8" s="1953"/>
      <c r="UDY8" s="1953"/>
      <c r="UDZ8" s="1953"/>
      <c r="UEA8" s="1953"/>
      <c r="UEB8" s="1953"/>
      <c r="UEC8" s="1953"/>
      <c r="UED8" s="1953"/>
      <c r="UEE8" s="1953"/>
      <c r="UEF8" s="1953"/>
      <c r="UEG8" s="1953"/>
      <c r="UEH8" s="1953"/>
      <c r="UEI8" s="1953"/>
      <c r="UEJ8" s="1953"/>
      <c r="UEK8" s="1953"/>
      <c r="UEL8" s="1953"/>
      <c r="UEM8" s="1953"/>
      <c r="UEN8" s="1953"/>
      <c r="UEO8" s="1953"/>
      <c r="UEP8" s="1953"/>
      <c r="UEQ8" s="1953"/>
      <c r="UER8" s="1953"/>
      <c r="UES8" s="1953"/>
      <c r="UET8" s="1953"/>
      <c r="UEU8" s="1953"/>
      <c r="UEV8" s="1953"/>
      <c r="UEW8" s="1953"/>
      <c r="UEX8" s="1953"/>
      <c r="UEY8" s="1953"/>
      <c r="UEZ8" s="1953"/>
      <c r="UFA8" s="1953"/>
      <c r="UFB8" s="1953"/>
      <c r="UFC8" s="1953"/>
      <c r="UFD8" s="1953"/>
      <c r="UFE8" s="1953"/>
      <c r="UFF8" s="1953"/>
      <c r="UFG8" s="1953"/>
      <c r="UFH8" s="1953"/>
      <c r="UFI8" s="1953"/>
      <c r="UFJ8" s="1953"/>
      <c r="UFK8" s="1953"/>
      <c r="UFL8" s="1953"/>
      <c r="UFM8" s="1953"/>
      <c r="UFN8" s="1953"/>
      <c r="UFO8" s="1953"/>
      <c r="UFP8" s="1953"/>
      <c r="UFQ8" s="1953"/>
      <c r="UFR8" s="1953"/>
      <c r="UFS8" s="1953"/>
      <c r="UFT8" s="1953"/>
      <c r="UFU8" s="1953"/>
      <c r="UFV8" s="1953"/>
      <c r="UFW8" s="1953"/>
      <c r="UFX8" s="1953"/>
      <c r="UFY8" s="1953"/>
      <c r="UFZ8" s="1953"/>
      <c r="UGA8" s="1953"/>
      <c r="UGB8" s="1953"/>
      <c r="UGC8" s="1953"/>
      <c r="UGD8" s="1953"/>
      <c r="UGE8" s="1953"/>
      <c r="UGF8" s="1953"/>
      <c r="UGG8" s="1953"/>
      <c r="UGH8" s="1953"/>
      <c r="UGI8" s="1953"/>
      <c r="UGJ8" s="1953"/>
      <c r="UGK8" s="1953"/>
      <c r="UGL8" s="1953"/>
      <c r="UGM8" s="1953"/>
      <c r="UGN8" s="1953"/>
      <c r="UGO8" s="1953"/>
      <c r="UGP8" s="1953"/>
      <c r="UGQ8" s="1953"/>
      <c r="UGR8" s="1953"/>
      <c r="UGS8" s="1953"/>
      <c r="UGT8" s="1953"/>
      <c r="UGU8" s="1953"/>
      <c r="UGV8" s="1953"/>
      <c r="UGW8" s="1953"/>
      <c r="UGX8" s="1953"/>
      <c r="UGY8" s="1953"/>
      <c r="UGZ8" s="1953"/>
      <c r="UHA8" s="1953"/>
      <c r="UHB8" s="1953"/>
      <c r="UHC8" s="1953"/>
      <c r="UHD8" s="1953"/>
      <c r="UHE8" s="1953"/>
      <c r="UHF8" s="1953"/>
      <c r="UHG8" s="1953"/>
      <c r="UHH8" s="1953"/>
      <c r="UHI8" s="1953"/>
      <c r="UHJ8" s="1953"/>
      <c r="UHK8" s="1953"/>
      <c r="UHL8" s="1953"/>
      <c r="UHM8" s="1953"/>
      <c r="UHN8" s="1953"/>
      <c r="UHO8" s="1953"/>
      <c r="UHP8" s="1953"/>
      <c r="UHQ8" s="1953"/>
      <c r="UHR8" s="1953"/>
      <c r="UHS8" s="1953"/>
      <c r="UHT8" s="1953"/>
      <c r="UHU8" s="1953"/>
      <c r="UHV8" s="1953"/>
      <c r="UHW8" s="1953"/>
      <c r="UHX8" s="1953"/>
      <c r="UHY8" s="1953"/>
      <c r="UHZ8" s="1953"/>
      <c r="UIA8" s="1953"/>
      <c r="UIB8" s="1953"/>
      <c r="UIC8" s="1953"/>
      <c r="UID8" s="1953"/>
      <c r="UIE8" s="1953"/>
      <c r="UIF8" s="1953"/>
      <c r="UIG8" s="1953"/>
      <c r="UIH8" s="1953"/>
      <c r="UII8" s="1953"/>
      <c r="UIJ8" s="1953"/>
      <c r="UIK8" s="1953"/>
      <c r="UIL8" s="1953"/>
      <c r="UIM8" s="1953"/>
      <c r="UIN8" s="1953"/>
      <c r="UIO8" s="1953"/>
      <c r="UIP8" s="1953"/>
      <c r="UIQ8" s="1953"/>
      <c r="UIR8" s="1953"/>
      <c r="UIS8" s="1953"/>
      <c r="UIT8" s="1953"/>
      <c r="UIU8" s="1953"/>
      <c r="UIV8" s="1953"/>
      <c r="UIW8" s="1953"/>
      <c r="UIX8" s="1953"/>
      <c r="UIY8" s="1953"/>
      <c r="UIZ8" s="1953"/>
      <c r="UJA8" s="1953"/>
      <c r="UJB8" s="1953"/>
      <c r="UJC8" s="1953"/>
      <c r="UJD8" s="1953"/>
      <c r="UJE8" s="1953"/>
      <c r="UJF8" s="1953"/>
      <c r="UJG8" s="1953"/>
      <c r="UJH8" s="1953"/>
      <c r="UJI8" s="1953"/>
      <c r="UJJ8" s="1953"/>
      <c r="UJK8" s="1953"/>
      <c r="UJL8" s="1953"/>
      <c r="UJM8" s="1953"/>
      <c r="UJN8" s="1953"/>
      <c r="UJO8" s="1953"/>
      <c r="UJP8" s="1953"/>
      <c r="UJQ8" s="1953"/>
      <c r="UJR8" s="1953"/>
      <c r="UJS8" s="1953"/>
      <c r="UJT8" s="1953"/>
      <c r="UJU8" s="1953"/>
      <c r="UJV8" s="1953"/>
      <c r="UJW8" s="1953"/>
      <c r="UJX8" s="1953"/>
      <c r="UJY8" s="1953"/>
      <c r="UJZ8" s="1953"/>
      <c r="UKA8" s="1953"/>
      <c r="UKB8" s="1953"/>
      <c r="UKC8" s="1953"/>
      <c r="UKD8" s="1953"/>
      <c r="UKE8" s="1953"/>
      <c r="UKF8" s="1953"/>
      <c r="UKG8" s="1953"/>
      <c r="UKH8" s="1953"/>
      <c r="UKI8" s="1953"/>
      <c r="UKJ8" s="1953"/>
      <c r="UKK8" s="1953"/>
      <c r="UKL8" s="1953"/>
      <c r="UKM8" s="1953"/>
      <c r="UKN8" s="1953"/>
      <c r="UKO8" s="1953"/>
      <c r="UKP8" s="1953"/>
      <c r="UKQ8" s="1953"/>
      <c r="UKR8" s="1953"/>
      <c r="UKS8" s="1953"/>
      <c r="UKT8" s="1953"/>
      <c r="UKU8" s="1953"/>
      <c r="UKV8" s="1953"/>
      <c r="UKW8" s="1953"/>
      <c r="UKX8" s="1953"/>
      <c r="UKY8" s="1953"/>
      <c r="UKZ8" s="1953"/>
      <c r="ULA8" s="1953"/>
      <c r="ULB8" s="1953"/>
      <c r="ULC8" s="1953"/>
      <c r="ULD8" s="1953"/>
      <c r="ULE8" s="1953"/>
      <c r="ULF8" s="1953"/>
      <c r="ULG8" s="1953"/>
      <c r="ULH8" s="1953"/>
      <c r="ULI8" s="1953"/>
      <c r="ULJ8" s="1953"/>
      <c r="ULK8" s="1953"/>
      <c r="ULL8" s="1953"/>
      <c r="ULM8" s="1953"/>
      <c r="ULN8" s="1953"/>
      <c r="ULO8" s="1953"/>
      <c r="ULP8" s="1953"/>
      <c r="ULQ8" s="1953"/>
      <c r="ULR8" s="1953"/>
      <c r="ULS8" s="1953"/>
      <c r="ULT8" s="1953"/>
      <c r="ULU8" s="1953"/>
      <c r="ULV8" s="1953"/>
      <c r="ULW8" s="1953"/>
      <c r="ULX8" s="1953"/>
      <c r="ULY8" s="1953"/>
      <c r="ULZ8" s="1953"/>
      <c r="UMA8" s="1953"/>
      <c r="UMB8" s="1953"/>
      <c r="UMC8" s="1953"/>
      <c r="UMD8" s="1953"/>
      <c r="UME8" s="1953"/>
      <c r="UMF8" s="1953"/>
      <c r="UMG8" s="1953"/>
      <c r="UMH8" s="1953"/>
      <c r="UMI8" s="1953"/>
      <c r="UMJ8" s="1953"/>
      <c r="UMK8" s="1953"/>
      <c r="UML8" s="1953"/>
      <c r="UMM8" s="1953"/>
      <c r="UMN8" s="1953"/>
      <c r="UMO8" s="1953"/>
      <c r="UMP8" s="1953"/>
      <c r="UMQ8" s="1953"/>
      <c r="UMR8" s="1953"/>
      <c r="UMS8" s="1953"/>
      <c r="UMT8" s="1953"/>
      <c r="UMU8" s="1953"/>
      <c r="UMV8" s="1953"/>
      <c r="UMW8" s="1953"/>
      <c r="UMX8" s="1953"/>
      <c r="UMY8" s="1953"/>
      <c r="UMZ8" s="1953"/>
      <c r="UNA8" s="1953"/>
      <c r="UNB8" s="1953"/>
      <c r="UNC8" s="1953"/>
      <c r="UND8" s="1953"/>
      <c r="UNE8" s="1953"/>
      <c r="UNF8" s="1953"/>
      <c r="UNG8" s="1953"/>
      <c r="UNH8" s="1953"/>
      <c r="UNI8" s="1953"/>
      <c r="UNJ8" s="1953"/>
      <c r="UNK8" s="1953"/>
      <c r="UNL8" s="1953"/>
      <c r="UNM8" s="1953"/>
      <c r="UNN8" s="1953"/>
      <c r="UNO8" s="1953"/>
      <c r="UNP8" s="1953"/>
      <c r="UNQ8" s="1953"/>
      <c r="UNR8" s="1953"/>
      <c r="UNS8" s="1953"/>
      <c r="UNT8" s="1953"/>
      <c r="UNU8" s="1953"/>
      <c r="UNV8" s="1953"/>
      <c r="UNW8" s="1953"/>
      <c r="UNX8" s="1953"/>
      <c r="UNY8" s="1953"/>
      <c r="UNZ8" s="1953"/>
      <c r="UOA8" s="1953"/>
      <c r="UOB8" s="1953"/>
      <c r="UOC8" s="1953"/>
      <c r="UOD8" s="1953"/>
      <c r="UOE8" s="1953"/>
      <c r="UOF8" s="1953"/>
      <c r="UOG8" s="1953"/>
      <c r="UOH8" s="1953"/>
      <c r="UOI8" s="1953"/>
      <c r="UOJ8" s="1953"/>
      <c r="UOK8" s="1953"/>
      <c r="UOL8" s="1953"/>
      <c r="UOM8" s="1953"/>
      <c r="UON8" s="1953"/>
      <c r="UOO8" s="1953"/>
      <c r="UOP8" s="1953"/>
      <c r="UOQ8" s="1953"/>
      <c r="UOR8" s="1953"/>
      <c r="UOS8" s="1953"/>
      <c r="UOT8" s="1953"/>
      <c r="UOU8" s="1953"/>
      <c r="UOV8" s="1953"/>
      <c r="UOW8" s="1953"/>
      <c r="UOX8" s="1953"/>
      <c r="UOY8" s="1953"/>
      <c r="UOZ8" s="1953"/>
      <c r="UPA8" s="1953"/>
      <c r="UPB8" s="1953"/>
      <c r="UPC8" s="1953"/>
      <c r="UPD8" s="1953"/>
      <c r="UPE8" s="1953"/>
      <c r="UPF8" s="1953"/>
      <c r="UPG8" s="1953"/>
      <c r="UPH8" s="1953"/>
      <c r="UPI8" s="1953"/>
      <c r="UPJ8" s="1953"/>
      <c r="UPK8" s="1953"/>
      <c r="UPL8" s="1953"/>
      <c r="UPM8" s="1953"/>
      <c r="UPN8" s="1953"/>
      <c r="UPO8" s="1953"/>
      <c r="UPP8" s="1953"/>
      <c r="UPQ8" s="1953"/>
      <c r="UPR8" s="1953"/>
      <c r="UPS8" s="1953"/>
      <c r="UPT8" s="1953"/>
      <c r="UPU8" s="1953"/>
      <c r="UPV8" s="1953"/>
      <c r="UPW8" s="1953"/>
      <c r="UPX8" s="1953"/>
      <c r="UPY8" s="1953"/>
      <c r="UPZ8" s="1953"/>
      <c r="UQA8" s="1953"/>
      <c r="UQB8" s="1953"/>
      <c r="UQC8" s="1953"/>
      <c r="UQD8" s="1953"/>
      <c r="UQE8" s="1953"/>
      <c r="UQF8" s="1953"/>
      <c r="UQG8" s="1953"/>
      <c r="UQH8" s="1953"/>
      <c r="UQI8" s="1953"/>
      <c r="UQJ8" s="1953"/>
      <c r="UQK8" s="1953"/>
      <c r="UQL8" s="1953"/>
      <c r="UQM8" s="1953"/>
      <c r="UQN8" s="1953"/>
      <c r="UQO8" s="1953"/>
      <c r="UQP8" s="1953"/>
      <c r="UQQ8" s="1953"/>
      <c r="UQR8" s="1953"/>
      <c r="UQS8" s="1953"/>
      <c r="UQT8" s="1953"/>
      <c r="UQU8" s="1953"/>
      <c r="UQV8" s="1953"/>
      <c r="UQW8" s="1953"/>
      <c r="UQX8" s="1953"/>
      <c r="UQY8" s="1953"/>
      <c r="UQZ8" s="1953"/>
      <c r="URA8" s="1953"/>
      <c r="URB8" s="1953"/>
      <c r="URC8" s="1953"/>
      <c r="URD8" s="1953"/>
      <c r="URE8" s="1953"/>
      <c r="URF8" s="1953"/>
      <c r="URG8" s="1953"/>
      <c r="URH8" s="1953"/>
      <c r="URI8" s="1953"/>
      <c r="URJ8" s="1953"/>
      <c r="URK8" s="1953"/>
      <c r="URL8" s="1953"/>
      <c r="URM8" s="1953"/>
      <c r="URN8" s="1953"/>
      <c r="URO8" s="1953"/>
      <c r="URP8" s="1953"/>
      <c r="URQ8" s="1953"/>
      <c r="URR8" s="1953"/>
      <c r="URS8" s="1953"/>
      <c r="URT8" s="1953"/>
      <c r="URU8" s="1953"/>
      <c r="URV8" s="1953"/>
      <c r="URW8" s="1953"/>
      <c r="URX8" s="1953"/>
      <c r="URY8" s="1953"/>
      <c r="URZ8" s="1953"/>
      <c r="USA8" s="1953"/>
      <c r="USB8" s="1953"/>
      <c r="USC8" s="1953"/>
      <c r="USD8" s="1953"/>
      <c r="USE8" s="1953"/>
      <c r="USF8" s="1953"/>
      <c r="USG8" s="1953"/>
      <c r="USH8" s="1953"/>
      <c r="USI8" s="1953"/>
      <c r="USJ8" s="1953"/>
      <c r="USK8" s="1953"/>
      <c r="USL8" s="1953"/>
      <c r="USM8" s="1953"/>
      <c r="USN8" s="1953"/>
      <c r="USO8" s="1953"/>
      <c r="USP8" s="1953"/>
      <c r="USQ8" s="1953"/>
      <c r="USR8" s="1953"/>
      <c r="USS8" s="1953"/>
      <c r="UST8" s="1953"/>
      <c r="USU8" s="1953"/>
      <c r="USV8" s="1953"/>
      <c r="USW8" s="1953"/>
      <c r="USX8" s="1953"/>
      <c r="USY8" s="1953"/>
      <c r="USZ8" s="1953"/>
      <c r="UTA8" s="1953"/>
      <c r="UTB8" s="1953"/>
      <c r="UTC8" s="1953"/>
      <c r="UTD8" s="1953"/>
      <c r="UTE8" s="1953"/>
      <c r="UTF8" s="1953"/>
      <c r="UTG8" s="1953"/>
      <c r="UTH8" s="1953"/>
      <c r="UTI8" s="1953"/>
      <c r="UTJ8" s="1953"/>
      <c r="UTK8" s="1953"/>
      <c r="UTL8" s="1953"/>
      <c r="UTM8" s="1953"/>
      <c r="UTN8" s="1953"/>
      <c r="UTO8" s="1953"/>
      <c r="UTP8" s="1953"/>
      <c r="UTQ8" s="1953"/>
      <c r="UTR8" s="1953"/>
      <c r="UTS8" s="1953"/>
      <c r="UTT8" s="1953"/>
      <c r="UTU8" s="1953"/>
      <c r="UTV8" s="1953"/>
      <c r="UTW8" s="1953"/>
      <c r="UTX8" s="1953"/>
      <c r="UTY8" s="1953"/>
      <c r="UTZ8" s="1953"/>
      <c r="UUA8" s="1953"/>
      <c r="UUB8" s="1953"/>
      <c r="UUC8" s="1953"/>
      <c r="UUD8" s="1953"/>
      <c r="UUE8" s="1953"/>
      <c r="UUF8" s="1953"/>
      <c r="UUG8" s="1953"/>
      <c r="UUH8" s="1953"/>
      <c r="UUI8" s="1953"/>
      <c r="UUJ8" s="1953"/>
      <c r="UUK8" s="1953"/>
      <c r="UUL8" s="1953"/>
      <c r="UUM8" s="1953"/>
      <c r="UUN8" s="1953"/>
      <c r="UUO8" s="1953"/>
      <c r="UUP8" s="1953"/>
      <c r="UUQ8" s="1953"/>
      <c r="UUR8" s="1953"/>
      <c r="UUS8" s="1953"/>
      <c r="UUT8" s="1953"/>
      <c r="UUU8" s="1953"/>
      <c r="UUV8" s="1953"/>
      <c r="UUW8" s="1953"/>
      <c r="UUX8" s="1953"/>
      <c r="UUY8" s="1953"/>
      <c r="UUZ8" s="1953"/>
      <c r="UVA8" s="1953"/>
      <c r="UVB8" s="1953"/>
      <c r="UVC8" s="1953"/>
      <c r="UVD8" s="1953"/>
      <c r="UVE8" s="1953"/>
      <c r="UVF8" s="1953"/>
      <c r="UVG8" s="1953"/>
      <c r="UVH8" s="1953"/>
      <c r="UVI8" s="1953"/>
      <c r="UVJ8" s="1953"/>
      <c r="UVK8" s="1953"/>
      <c r="UVL8" s="1953"/>
      <c r="UVM8" s="1953"/>
      <c r="UVN8" s="1953"/>
      <c r="UVO8" s="1953"/>
      <c r="UVP8" s="1953"/>
      <c r="UVQ8" s="1953"/>
      <c r="UVR8" s="1953"/>
      <c r="UVS8" s="1953"/>
      <c r="UVT8" s="1953"/>
      <c r="UVU8" s="1953"/>
      <c r="UVV8" s="1953"/>
      <c r="UVW8" s="1953"/>
      <c r="UVX8" s="1953"/>
      <c r="UVY8" s="1953"/>
      <c r="UVZ8" s="1953"/>
      <c r="UWA8" s="1953"/>
      <c r="UWB8" s="1953"/>
      <c r="UWC8" s="1953"/>
      <c r="UWD8" s="1953"/>
      <c r="UWE8" s="1953"/>
      <c r="UWF8" s="1953"/>
      <c r="UWG8" s="1953"/>
      <c r="UWH8" s="1953"/>
      <c r="UWI8" s="1953"/>
      <c r="UWJ8" s="1953"/>
      <c r="UWK8" s="1953"/>
      <c r="UWL8" s="1953"/>
      <c r="UWM8" s="1953"/>
      <c r="UWN8" s="1953"/>
      <c r="UWO8" s="1953"/>
      <c r="UWP8" s="1953"/>
      <c r="UWQ8" s="1953"/>
      <c r="UWR8" s="1953"/>
      <c r="UWS8" s="1953"/>
      <c r="UWT8" s="1953"/>
      <c r="UWU8" s="1953"/>
      <c r="UWV8" s="1953"/>
      <c r="UWW8" s="1953"/>
      <c r="UWX8" s="1953"/>
      <c r="UWY8" s="1953"/>
      <c r="UWZ8" s="1953"/>
      <c r="UXA8" s="1953"/>
      <c r="UXB8" s="1953"/>
      <c r="UXC8" s="1953"/>
      <c r="UXD8" s="1953"/>
      <c r="UXE8" s="1953"/>
      <c r="UXF8" s="1953"/>
      <c r="UXG8" s="1953"/>
      <c r="UXH8" s="1953"/>
      <c r="UXI8" s="1953"/>
      <c r="UXJ8" s="1953"/>
      <c r="UXK8" s="1953"/>
      <c r="UXL8" s="1953"/>
      <c r="UXM8" s="1953"/>
      <c r="UXN8" s="1953"/>
      <c r="UXO8" s="1953"/>
      <c r="UXP8" s="1953"/>
      <c r="UXQ8" s="1953"/>
      <c r="UXR8" s="1953"/>
      <c r="UXS8" s="1953"/>
      <c r="UXT8" s="1953"/>
      <c r="UXU8" s="1953"/>
      <c r="UXV8" s="1953"/>
      <c r="UXW8" s="1953"/>
      <c r="UXX8" s="1953"/>
      <c r="UXY8" s="1953"/>
      <c r="UXZ8" s="1953"/>
      <c r="UYA8" s="1953"/>
      <c r="UYB8" s="1953"/>
      <c r="UYC8" s="1953"/>
      <c r="UYD8" s="1953"/>
      <c r="UYE8" s="1953"/>
      <c r="UYF8" s="1953"/>
      <c r="UYG8" s="1953"/>
      <c r="UYH8" s="1953"/>
      <c r="UYI8" s="1953"/>
      <c r="UYJ8" s="1953"/>
      <c r="UYK8" s="1953"/>
      <c r="UYL8" s="1953"/>
      <c r="UYM8" s="1953"/>
      <c r="UYN8" s="1953"/>
      <c r="UYO8" s="1953"/>
      <c r="UYP8" s="1953"/>
      <c r="UYQ8" s="1953"/>
      <c r="UYR8" s="1953"/>
      <c r="UYS8" s="1953"/>
      <c r="UYT8" s="1953"/>
      <c r="UYU8" s="1953"/>
      <c r="UYV8" s="1953"/>
      <c r="UYW8" s="1953"/>
      <c r="UYX8" s="1953"/>
      <c r="UYY8" s="1953"/>
      <c r="UYZ8" s="1953"/>
      <c r="UZA8" s="1953"/>
      <c r="UZB8" s="1953"/>
      <c r="UZC8" s="1953"/>
      <c r="UZD8" s="1953"/>
      <c r="UZE8" s="1953"/>
      <c r="UZF8" s="1953"/>
      <c r="UZG8" s="1953"/>
      <c r="UZH8" s="1953"/>
      <c r="UZI8" s="1953"/>
      <c r="UZJ8" s="1953"/>
      <c r="UZK8" s="1953"/>
      <c r="UZL8" s="1953"/>
      <c r="UZM8" s="1953"/>
      <c r="UZN8" s="1953"/>
      <c r="UZO8" s="1953"/>
      <c r="UZP8" s="1953"/>
      <c r="UZQ8" s="1953"/>
      <c r="UZR8" s="1953"/>
      <c r="UZS8" s="1953"/>
      <c r="UZT8" s="1953"/>
      <c r="UZU8" s="1953"/>
      <c r="UZV8" s="1953"/>
      <c r="UZW8" s="1953"/>
      <c r="UZX8" s="1953"/>
      <c r="UZY8" s="1953"/>
      <c r="UZZ8" s="1953"/>
      <c r="VAA8" s="1953"/>
      <c r="VAB8" s="1953"/>
      <c r="VAC8" s="1953"/>
      <c r="VAD8" s="1953"/>
      <c r="VAE8" s="1953"/>
      <c r="VAF8" s="1953"/>
      <c r="VAG8" s="1953"/>
      <c r="VAH8" s="1953"/>
      <c r="VAI8" s="1953"/>
      <c r="VAJ8" s="1953"/>
      <c r="VAK8" s="1953"/>
      <c r="VAL8" s="1953"/>
      <c r="VAM8" s="1953"/>
      <c r="VAN8" s="1953"/>
      <c r="VAO8" s="1953"/>
      <c r="VAP8" s="1953"/>
      <c r="VAQ8" s="1953"/>
      <c r="VAR8" s="1953"/>
      <c r="VAS8" s="1953"/>
      <c r="VAT8" s="1953"/>
      <c r="VAU8" s="1953"/>
      <c r="VAV8" s="1953"/>
      <c r="VAW8" s="1953"/>
      <c r="VAX8" s="1953"/>
      <c r="VAY8" s="1953"/>
      <c r="VAZ8" s="1953"/>
      <c r="VBA8" s="1953"/>
      <c r="VBB8" s="1953"/>
      <c r="VBC8" s="1953"/>
      <c r="VBD8" s="1953"/>
      <c r="VBE8" s="1953"/>
      <c r="VBF8" s="1953"/>
      <c r="VBG8" s="1953"/>
      <c r="VBH8" s="1953"/>
      <c r="VBI8" s="1953"/>
      <c r="VBJ8" s="1953"/>
      <c r="VBK8" s="1953"/>
      <c r="VBL8" s="1953"/>
      <c r="VBM8" s="1953"/>
      <c r="VBN8" s="1953"/>
      <c r="VBO8" s="1953"/>
      <c r="VBP8" s="1953"/>
      <c r="VBQ8" s="1953"/>
      <c r="VBR8" s="1953"/>
      <c r="VBS8" s="1953"/>
      <c r="VBT8" s="1953"/>
      <c r="VBU8" s="1953"/>
      <c r="VBV8" s="1953"/>
      <c r="VBW8" s="1953"/>
      <c r="VBX8" s="1953"/>
      <c r="VBY8" s="1953"/>
      <c r="VBZ8" s="1953"/>
      <c r="VCA8" s="1953"/>
      <c r="VCB8" s="1953"/>
      <c r="VCC8" s="1953"/>
      <c r="VCD8" s="1953"/>
      <c r="VCE8" s="1953"/>
      <c r="VCF8" s="1953"/>
      <c r="VCG8" s="1953"/>
      <c r="VCH8" s="1953"/>
      <c r="VCI8" s="1953"/>
      <c r="VCJ8" s="1953"/>
      <c r="VCK8" s="1953"/>
      <c r="VCL8" s="1953"/>
      <c r="VCM8" s="1953"/>
      <c r="VCN8" s="1953"/>
      <c r="VCO8" s="1953"/>
      <c r="VCP8" s="1953"/>
      <c r="VCQ8" s="1953"/>
      <c r="VCR8" s="1953"/>
      <c r="VCS8" s="1953"/>
      <c r="VCT8" s="1953"/>
      <c r="VCU8" s="1953"/>
      <c r="VCV8" s="1953"/>
      <c r="VCW8" s="1953"/>
      <c r="VCX8" s="1953"/>
      <c r="VCY8" s="1953"/>
      <c r="VCZ8" s="1953"/>
      <c r="VDA8" s="1953"/>
      <c r="VDB8" s="1953"/>
      <c r="VDC8" s="1953"/>
      <c r="VDD8" s="1953"/>
      <c r="VDE8" s="1953"/>
      <c r="VDF8" s="1953"/>
      <c r="VDG8" s="1953"/>
      <c r="VDH8" s="1953"/>
      <c r="VDI8" s="1953"/>
      <c r="VDJ8" s="1953"/>
      <c r="VDK8" s="1953"/>
      <c r="VDL8" s="1953"/>
      <c r="VDM8" s="1953"/>
      <c r="VDN8" s="1953"/>
      <c r="VDO8" s="1953"/>
      <c r="VDP8" s="1953"/>
      <c r="VDQ8" s="1953"/>
      <c r="VDR8" s="1953"/>
      <c r="VDS8" s="1953"/>
      <c r="VDT8" s="1953"/>
      <c r="VDU8" s="1953"/>
      <c r="VDV8" s="1953"/>
      <c r="VDW8" s="1953"/>
      <c r="VDX8" s="1953"/>
      <c r="VDY8" s="1953"/>
      <c r="VDZ8" s="1953"/>
      <c r="VEA8" s="1953"/>
      <c r="VEB8" s="1953"/>
      <c r="VEC8" s="1953"/>
      <c r="VED8" s="1953"/>
      <c r="VEE8" s="1953"/>
      <c r="VEF8" s="1953"/>
      <c r="VEG8" s="1953"/>
      <c r="VEH8" s="1953"/>
      <c r="VEI8" s="1953"/>
      <c r="VEJ8" s="1953"/>
      <c r="VEK8" s="1953"/>
      <c r="VEL8" s="1953"/>
      <c r="VEM8" s="1953"/>
      <c r="VEN8" s="1953"/>
      <c r="VEO8" s="1953"/>
      <c r="VEP8" s="1953"/>
      <c r="VEQ8" s="1953"/>
      <c r="VER8" s="1953"/>
      <c r="VES8" s="1953"/>
      <c r="VET8" s="1953"/>
      <c r="VEU8" s="1953"/>
      <c r="VEV8" s="1953"/>
      <c r="VEW8" s="1953"/>
      <c r="VEX8" s="1953"/>
      <c r="VEY8" s="1953"/>
      <c r="VEZ8" s="1953"/>
      <c r="VFA8" s="1953"/>
      <c r="VFB8" s="1953"/>
      <c r="VFC8" s="1953"/>
      <c r="VFD8" s="1953"/>
      <c r="VFE8" s="1953"/>
      <c r="VFF8" s="1953"/>
      <c r="VFG8" s="1953"/>
      <c r="VFH8" s="1953"/>
      <c r="VFI8" s="1953"/>
      <c r="VFJ8" s="1953"/>
      <c r="VFK8" s="1953"/>
      <c r="VFL8" s="1953"/>
      <c r="VFM8" s="1953"/>
      <c r="VFN8" s="1953"/>
      <c r="VFO8" s="1953"/>
      <c r="VFP8" s="1953"/>
      <c r="VFQ8" s="1953"/>
      <c r="VFR8" s="1953"/>
      <c r="VFS8" s="1953"/>
      <c r="VFT8" s="1953"/>
      <c r="VFU8" s="1953"/>
      <c r="VFV8" s="1953"/>
      <c r="VFW8" s="1953"/>
      <c r="VFX8" s="1953"/>
      <c r="VFY8" s="1953"/>
      <c r="VFZ8" s="1953"/>
      <c r="VGA8" s="1953"/>
      <c r="VGB8" s="1953"/>
      <c r="VGC8" s="1953"/>
      <c r="VGD8" s="1953"/>
      <c r="VGE8" s="1953"/>
      <c r="VGF8" s="1953"/>
      <c r="VGG8" s="1953"/>
      <c r="VGH8" s="1953"/>
      <c r="VGI8" s="1953"/>
      <c r="VGJ8" s="1953"/>
      <c r="VGK8" s="1953"/>
      <c r="VGL8" s="1953"/>
      <c r="VGM8" s="1953"/>
      <c r="VGN8" s="1953"/>
      <c r="VGO8" s="1953"/>
      <c r="VGP8" s="1953"/>
      <c r="VGQ8" s="1953"/>
      <c r="VGR8" s="1953"/>
      <c r="VGS8" s="1953"/>
      <c r="VGT8" s="1953"/>
      <c r="VGU8" s="1953"/>
      <c r="VGV8" s="1953"/>
      <c r="VGW8" s="1953"/>
      <c r="VGX8" s="1953"/>
      <c r="VGY8" s="1953"/>
      <c r="VGZ8" s="1953"/>
      <c r="VHA8" s="1953"/>
      <c r="VHB8" s="1953"/>
      <c r="VHC8" s="1953"/>
      <c r="VHD8" s="1953"/>
      <c r="VHE8" s="1953"/>
      <c r="VHF8" s="1953"/>
      <c r="VHG8" s="1953"/>
      <c r="VHH8" s="1953"/>
      <c r="VHI8" s="1953"/>
      <c r="VHJ8" s="1953"/>
      <c r="VHK8" s="1953"/>
      <c r="VHL8" s="1953"/>
      <c r="VHM8" s="1953"/>
      <c r="VHN8" s="1953"/>
      <c r="VHO8" s="1953"/>
      <c r="VHP8" s="1953"/>
      <c r="VHQ8" s="1953"/>
      <c r="VHR8" s="1953"/>
      <c r="VHS8" s="1953"/>
      <c r="VHT8" s="1953"/>
      <c r="VHU8" s="1953"/>
      <c r="VHV8" s="1953"/>
      <c r="VHW8" s="1953"/>
      <c r="VHX8" s="1953"/>
      <c r="VHY8" s="1953"/>
      <c r="VHZ8" s="1953"/>
      <c r="VIA8" s="1953"/>
      <c r="VIB8" s="1953"/>
      <c r="VIC8" s="1953"/>
      <c r="VID8" s="1953"/>
      <c r="VIE8" s="1953"/>
      <c r="VIF8" s="1953"/>
      <c r="VIG8" s="1953"/>
      <c r="VIH8" s="1953"/>
      <c r="VII8" s="1953"/>
      <c r="VIJ8" s="1953"/>
      <c r="VIK8" s="1953"/>
      <c r="VIL8" s="1953"/>
      <c r="VIM8" s="1953"/>
      <c r="VIN8" s="1953"/>
      <c r="VIO8" s="1953"/>
      <c r="VIP8" s="1953"/>
      <c r="VIQ8" s="1953"/>
      <c r="VIR8" s="1953"/>
      <c r="VIS8" s="1953"/>
      <c r="VIT8" s="1953"/>
      <c r="VIU8" s="1953"/>
      <c r="VIV8" s="1953"/>
      <c r="VIW8" s="1953"/>
      <c r="VIX8" s="1953"/>
      <c r="VIY8" s="1953"/>
      <c r="VIZ8" s="1953"/>
      <c r="VJA8" s="1953"/>
      <c r="VJB8" s="1953"/>
      <c r="VJC8" s="1953"/>
      <c r="VJD8" s="1953"/>
      <c r="VJE8" s="1953"/>
      <c r="VJF8" s="1953"/>
      <c r="VJG8" s="1953"/>
      <c r="VJH8" s="1953"/>
      <c r="VJI8" s="1953"/>
      <c r="VJJ8" s="1953"/>
      <c r="VJK8" s="1953"/>
      <c r="VJL8" s="1953"/>
      <c r="VJM8" s="1953"/>
      <c r="VJN8" s="1953"/>
      <c r="VJO8" s="1953"/>
      <c r="VJP8" s="1953"/>
      <c r="VJQ8" s="1953"/>
      <c r="VJR8" s="1953"/>
      <c r="VJS8" s="1953"/>
      <c r="VJT8" s="1953"/>
      <c r="VJU8" s="1953"/>
      <c r="VJV8" s="1953"/>
      <c r="VJW8" s="1953"/>
      <c r="VJX8" s="1953"/>
      <c r="VJY8" s="1953"/>
      <c r="VJZ8" s="1953"/>
      <c r="VKA8" s="1953"/>
      <c r="VKB8" s="1953"/>
      <c r="VKC8" s="1953"/>
      <c r="VKD8" s="1953"/>
      <c r="VKE8" s="1953"/>
      <c r="VKF8" s="1953"/>
      <c r="VKG8" s="1953"/>
      <c r="VKH8" s="1953"/>
      <c r="VKI8" s="1953"/>
      <c r="VKJ8" s="1953"/>
      <c r="VKK8" s="1953"/>
      <c r="VKL8" s="1953"/>
      <c r="VKM8" s="1953"/>
      <c r="VKN8" s="1953"/>
      <c r="VKO8" s="1953"/>
      <c r="VKP8" s="1953"/>
      <c r="VKQ8" s="1953"/>
      <c r="VKR8" s="1953"/>
      <c r="VKS8" s="1953"/>
      <c r="VKT8" s="1953"/>
      <c r="VKU8" s="1953"/>
      <c r="VKV8" s="1953"/>
      <c r="VKW8" s="1953"/>
      <c r="VKX8" s="1953"/>
      <c r="VKY8" s="1953"/>
      <c r="VKZ8" s="1953"/>
      <c r="VLA8" s="1953"/>
      <c r="VLB8" s="1953"/>
      <c r="VLC8" s="1953"/>
      <c r="VLD8" s="1953"/>
      <c r="VLE8" s="1953"/>
      <c r="VLF8" s="1953"/>
      <c r="VLG8" s="1953"/>
      <c r="VLH8" s="1953"/>
      <c r="VLI8" s="1953"/>
      <c r="VLJ8" s="1953"/>
      <c r="VLK8" s="1953"/>
      <c r="VLL8" s="1953"/>
      <c r="VLM8" s="1953"/>
      <c r="VLN8" s="1953"/>
      <c r="VLO8" s="1953"/>
      <c r="VLP8" s="1953"/>
      <c r="VLQ8" s="1953"/>
      <c r="VLR8" s="1953"/>
      <c r="VLS8" s="1953"/>
      <c r="VLT8" s="1953"/>
      <c r="VLU8" s="1953"/>
      <c r="VLV8" s="1953"/>
      <c r="VLW8" s="1953"/>
      <c r="VLX8" s="1953"/>
      <c r="VLY8" s="1953"/>
      <c r="VLZ8" s="1953"/>
      <c r="VMA8" s="1953"/>
      <c r="VMB8" s="1953"/>
      <c r="VMC8" s="1953"/>
      <c r="VMD8" s="1953"/>
      <c r="VME8" s="1953"/>
      <c r="VMF8" s="1953"/>
      <c r="VMG8" s="1953"/>
      <c r="VMH8" s="1953"/>
      <c r="VMI8" s="1953"/>
      <c r="VMJ8" s="1953"/>
      <c r="VMK8" s="1953"/>
      <c r="VML8" s="1953"/>
      <c r="VMM8" s="1953"/>
      <c r="VMN8" s="1953"/>
      <c r="VMO8" s="1953"/>
      <c r="VMP8" s="1953"/>
      <c r="VMQ8" s="1953"/>
      <c r="VMR8" s="1953"/>
      <c r="VMS8" s="1953"/>
      <c r="VMT8" s="1953"/>
      <c r="VMU8" s="1953"/>
      <c r="VMV8" s="1953"/>
      <c r="VMW8" s="1953"/>
      <c r="VMX8" s="1953"/>
      <c r="VMY8" s="1953"/>
      <c r="VMZ8" s="1953"/>
      <c r="VNA8" s="1953"/>
      <c r="VNB8" s="1953"/>
      <c r="VNC8" s="1953"/>
      <c r="VND8" s="1953"/>
      <c r="VNE8" s="1953"/>
      <c r="VNF8" s="1953"/>
      <c r="VNG8" s="1953"/>
      <c r="VNH8" s="1953"/>
      <c r="VNI8" s="1953"/>
      <c r="VNJ8" s="1953"/>
      <c r="VNK8" s="1953"/>
      <c r="VNL8" s="1953"/>
      <c r="VNM8" s="1953"/>
      <c r="VNN8" s="1953"/>
      <c r="VNO8" s="1953"/>
      <c r="VNP8" s="1953"/>
      <c r="VNQ8" s="1953"/>
      <c r="VNR8" s="1953"/>
      <c r="VNS8" s="1953"/>
      <c r="VNT8" s="1953"/>
      <c r="VNU8" s="1953"/>
      <c r="VNV8" s="1953"/>
      <c r="VNW8" s="1953"/>
      <c r="VNX8" s="1953"/>
      <c r="VNY8" s="1953"/>
      <c r="VNZ8" s="1953"/>
      <c r="VOA8" s="1953"/>
      <c r="VOB8" s="1953"/>
      <c r="VOC8" s="1953"/>
      <c r="VOD8" s="1953"/>
      <c r="VOE8" s="1953"/>
      <c r="VOF8" s="1953"/>
      <c r="VOG8" s="1953"/>
      <c r="VOH8" s="1953"/>
      <c r="VOI8" s="1953"/>
      <c r="VOJ8" s="1953"/>
      <c r="VOK8" s="1953"/>
      <c r="VOL8" s="1953"/>
      <c r="VOM8" s="1953"/>
      <c r="VON8" s="1953"/>
      <c r="VOO8" s="1953"/>
      <c r="VOP8" s="1953"/>
      <c r="VOQ8" s="1953"/>
      <c r="VOR8" s="1953"/>
      <c r="VOS8" s="1953"/>
      <c r="VOT8" s="1953"/>
      <c r="VOU8" s="1953"/>
      <c r="VOV8" s="1953"/>
      <c r="VOW8" s="1953"/>
      <c r="VOX8" s="1953"/>
      <c r="VOY8" s="1953"/>
      <c r="VOZ8" s="1953"/>
      <c r="VPA8" s="1953"/>
      <c r="VPB8" s="1953"/>
      <c r="VPC8" s="1953"/>
      <c r="VPD8" s="1953"/>
      <c r="VPE8" s="1953"/>
      <c r="VPF8" s="1953"/>
      <c r="VPG8" s="1953"/>
      <c r="VPH8" s="1953"/>
      <c r="VPI8" s="1953"/>
      <c r="VPJ8" s="1953"/>
      <c r="VPK8" s="1953"/>
      <c r="VPL8" s="1953"/>
      <c r="VPM8" s="1953"/>
      <c r="VPN8" s="1953"/>
      <c r="VPO8" s="1953"/>
      <c r="VPP8" s="1953"/>
      <c r="VPQ8" s="1953"/>
      <c r="VPR8" s="1953"/>
      <c r="VPS8" s="1953"/>
      <c r="VPT8" s="1953"/>
      <c r="VPU8" s="1953"/>
      <c r="VPV8" s="1953"/>
      <c r="VPW8" s="1953"/>
      <c r="VPX8" s="1953"/>
      <c r="VPY8" s="1953"/>
      <c r="VPZ8" s="1953"/>
      <c r="VQA8" s="1953"/>
      <c r="VQB8" s="1953"/>
      <c r="VQC8" s="1953"/>
      <c r="VQD8" s="1953"/>
      <c r="VQE8" s="1953"/>
      <c r="VQF8" s="1953"/>
      <c r="VQG8" s="1953"/>
      <c r="VQH8" s="1953"/>
      <c r="VQI8" s="1953"/>
      <c r="VQJ8" s="1953"/>
      <c r="VQK8" s="1953"/>
      <c r="VQL8" s="1953"/>
      <c r="VQM8" s="1953"/>
      <c r="VQN8" s="1953"/>
      <c r="VQO8" s="1953"/>
      <c r="VQP8" s="1953"/>
      <c r="VQQ8" s="1953"/>
      <c r="VQR8" s="1953"/>
      <c r="VQS8" s="1953"/>
      <c r="VQT8" s="1953"/>
      <c r="VQU8" s="1953"/>
      <c r="VQV8" s="1953"/>
      <c r="VQW8" s="1953"/>
      <c r="VQX8" s="1953"/>
      <c r="VQY8" s="1953"/>
      <c r="VQZ8" s="1953"/>
      <c r="VRA8" s="1953"/>
      <c r="VRB8" s="1953"/>
      <c r="VRC8" s="1953"/>
      <c r="VRD8" s="1953"/>
      <c r="VRE8" s="1953"/>
      <c r="VRF8" s="1953"/>
      <c r="VRG8" s="1953"/>
      <c r="VRH8" s="1953"/>
      <c r="VRI8" s="1953"/>
      <c r="VRJ8" s="1953"/>
      <c r="VRK8" s="1953"/>
      <c r="VRL8" s="1953"/>
      <c r="VRM8" s="1953"/>
      <c r="VRN8" s="1953"/>
      <c r="VRO8" s="1953"/>
      <c r="VRP8" s="1953"/>
      <c r="VRQ8" s="1953"/>
      <c r="VRR8" s="1953"/>
      <c r="VRS8" s="1953"/>
      <c r="VRT8" s="1953"/>
      <c r="VRU8" s="1953"/>
      <c r="VRV8" s="1953"/>
      <c r="VRW8" s="1953"/>
      <c r="VRX8" s="1953"/>
      <c r="VRY8" s="1953"/>
      <c r="VRZ8" s="1953"/>
      <c r="VSA8" s="1953"/>
      <c r="VSB8" s="1953"/>
      <c r="VSC8" s="1953"/>
      <c r="VSD8" s="1953"/>
      <c r="VSE8" s="1953"/>
      <c r="VSF8" s="1953"/>
      <c r="VSG8" s="1953"/>
      <c r="VSH8" s="1953"/>
      <c r="VSI8" s="1953"/>
      <c r="VSJ8" s="1953"/>
      <c r="VSK8" s="1953"/>
      <c r="VSL8" s="1953"/>
      <c r="VSM8" s="1953"/>
      <c r="VSN8" s="1953"/>
      <c r="VSO8" s="1953"/>
      <c r="VSP8" s="1953"/>
      <c r="VSQ8" s="1953"/>
      <c r="VSR8" s="1953"/>
      <c r="VSS8" s="1953"/>
      <c r="VST8" s="1953"/>
      <c r="VSU8" s="1953"/>
      <c r="VSV8" s="1953"/>
      <c r="VSW8" s="1953"/>
      <c r="VSX8" s="1953"/>
      <c r="VSY8" s="1953"/>
      <c r="VSZ8" s="1953"/>
      <c r="VTA8" s="1953"/>
      <c r="VTB8" s="1953"/>
      <c r="VTC8" s="1953"/>
      <c r="VTD8" s="1953"/>
      <c r="VTE8" s="1953"/>
      <c r="VTF8" s="1953"/>
      <c r="VTG8" s="1953"/>
      <c r="VTH8" s="1953"/>
      <c r="VTI8" s="1953"/>
      <c r="VTJ8" s="1953"/>
      <c r="VTK8" s="1953"/>
      <c r="VTL8" s="1953"/>
      <c r="VTM8" s="1953"/>
      <c r="VTN8" s="1953"/>
      <c r="VTO8" s="1953"/>
      <c r="VTP8" s="1953"/>
      <c r="VTQ8" s="1953"/>
      <c r="VTR8" s="1953"/>
      <c r="VTS8" s="1953"/>
      <c r="VTT8" s="1953"/>
      <c r="VTU8" s="1953"/>
      <c r="VTV8" s="1953"/>
      <c r="VTW8" s="1953"/>
      <c r="VTX8" s="1953"/>
      <c r="VTY8" s="1953"/>
      <c r="VTZ8" s="1953"/>
      <c r="VUA8" s="1953"/>
      <c r="VUB8" s="1953"/>
      <c r="VUC8" s="1953"/>
      <c r="VUD8" s="1953"/>
      <c r="VUE8" s="1953"/>
      <c r="VUF8" s="1953"/>
      <c r="VUG8" s="1953"/>
      <c r="VUH8" s="1953"/>
      <c r="VUI8" s="1953"/>
      <c r="VUJ8" s="1953"/>
      <c r="VUK8" s="1953"/>
      <c r="VUL8" s="1953"/>
      <c r="VUM8" s="1953"/>
      <c r="VUN8" s="1953"/>
      <c r="VUO8" s="1953"/>
      <c r="VUP8" s="1953"/>
      <c r="VUQ8" s="1953"/>
      <c r="VUR8" s="1953"/>
      <c r="VUS8" s="1953"/>
      <c r="VUT8" s="1953"/>
      <c r="VUU8" s="1953"/>
      <c r="VUV8" s="1953"/>
      <c r="VUW8" s="1953"/>
      <c r="VUX8" s="1953"/>
      <c r="VUY8" s="1953"/>
      <c r="VUZ8" s="1953"/>
      <c r="VVA8" s="1953"/>
      <c r="VVB8" s="1953"/>
      <c r="VVC8" s="1953"/>
      <c r="VVD8" s="1953"/>
      <c r="VVE8" s="1953"/>
      <c r="VVF8" s="1953"/>
      <c r="VVG8" s="1953"/>
      <c r="VVH8" s="1953"/>
      <c r="VVI8" s="1953"/>
      <c r="VVJ8" s="1953"/>
      <c r="VVK8" s="1953"/>
      <c r="VVL8" s="1953"/>
      <c r="VVM8" s="1953"/>
      <c r="VVN8" s="1953"/>
      <c r="VVO8" s="1953"/>
      <c r="VVP8" s="1953"/>
      <c r="VVQ8" s="1953"/>
      <c r="VVR8" s="1953"/>
      <c r="VVS8" s="1953"/>
      <c r="VVT8" s="1953"/>
      <c r="VVU8" s="1953"/>
      <c r="VVV8" s="1953"/>
      <c r="VVW8" s="1953"/>
      <c r="VVX8" s="1953"/>
      <c r="VVY8" s="1953"/>
      <c r="VVZ8" s="1953"/>
      <c r="VWA8" s="1953"/>
      <c r="VWB8" s="1953"/>
      <c r="VWC8" s="1953"/>
      <c r="VWD8" s="1953"/>
      <c r="VWE8" s="1953"/>
      <c r="VWF8" s="1953"/>
      <c r="VWG8" s="1953"/>
      <c r="VWH8" s="1953"/>
      <c r="VWI8" s="1953"/>
      <c r="VWJ8" s="1953"/>
      <c r="VWK8" s="1953"/>
      <c r="VWL8" s="1953"/>
      <c r="VWM8" s="1953"/>
      <c r="VWN8" s="1953"/>
      <c r="VWO8" s="1953"/>
      <c r="VWP8" s="1953"/>
      <c r="VWQ8" s="1953"/>
      <c r="VWR8" s="1953"/>
      <c r="VWS8" s="1953"/>
      <c r="VWT8" s="1953"/>
      <c r="VWU8" s="1953"/>
      <c r="VWV8" s="1953"/>
      <c r="VWW8" s="1953"/>
      <c r="VWX8" s="1953"/>
      <c r="VWY8" s="1953"/>
      <c r="VWZ8" s="1953"/>
      <c r="VXA8" s="1953"/>
      <c r="VXB8" s="1953"/>
      <c r="VXC8" s="1953"/>
      <c r="VXD8" s="1953"/>
      <c r="VXE8" s="1953"/>
      <c r="VXF8" s="1953"/>
      <c r="VXG8" s="1953"/>
      <c r="VXH8" s="1953"/>
      <c r="VXI8" s="1953"/>
      <c r="VXJ8" s="1953"/>
      <c r="VXK8" s="1953"/>
      <c r="VXL8" s="1953"/>
      <c r="VXM8" s="1953"/>
      <c r="VXN8" s="1953"/>
      <c r="VXO8" s="1953"/>
      <c r="VXP8" s="1953"/>
      <c r="VXQ8" s="1953"/>
      <c r="VXR8" s="1953"/>
      <c r="VXS8" s="1953"/>
      <c r="VXT8" s="1953"/>
      <c r="VXU8" s="1953"/>
      <c r="VXV8" s="1953"/>
      <c r="VXW8" s="1953"/>
      <c r="VXX8" s="1953"/>
      <c r="VXY8" s="1953"/>
      <c r="VXZ8" s="1953"/>
      <c r="VYA8" s="1953"/>
      <c r="VYB8" s="1953"/>
      <c r="VYC8" s="1953"/>
      <c r="VYD8" s="1953"/>
      <c r="VYE8" s="1953"/>
      <c r="VYF8" s="1953"/>
      <c r="VYG8" s="1953"/>
      <c r="VYH8" s="1953"/>
      <c r="VYI8" s="1953"/>
      <c r="VYJ8" s="1953"/>
      <c r="VYK8" s="1953"/>
      <c r="VYL8" s="1953"/>
      <c r="VYM8" s="1953"/>
      <c r="VYN8" s="1953"/>
      <c r="VYO8" s="1953"/>
      <c r="VYP8" s="1953"/>
      <c r="VYQ8" s="1953"/>
      <c r="VYR8" s="1953"/>
      <c r="VYS8" s="1953"/>
      <c r="VYT8" s="1953"/>
      <c r="VYU8" s="1953"/>
      <c r="VYV8" s="1953"/>
      <c r="VYW8" s="1953"/>
      <c r="VYX8" s="1953"/>
      <c r="VYY8" s="1953"/>
      <c r="VYZ8" s="1953"/>
      <c r="VZA8" s="1953"/>
      <c r="VZB8" s="1953"/>
      <c r="VZC8" s="1953"/>
      <c r="VZD8" s="1953"/>
      <c r="VZE8" s="1953"/>
      <c r="VZF8" s="1953"/>
      <c r="VZG8" s="1953"/>
      <c r="VZH8" s="1953"/>
      <c r="VZI8" s="1953"/>
      <c r="VZJ8" s="1953"/>
      <c r="VZK8" s="1953"/>
      <c r="VZL8" s="1953"/>
      <c r="VZM8" s="1953"/>
      <c r="VZN8" s="1953"/>
      <c r="VZO8" s="1953"/>
      <c r="VZP8" s="1953"/>
      <c r="VZQ8" s="1953"/>
      <c r="VZR8" s="1953"/>
      <c r="VZS8" s="1953"/>
      <c r="VZT8" s="1953"/>
      <c r="VZU8" s="1953"/>
      <c r="VZV8" s="1953"/>
      <c r="VZW8" s="1953"/>
      <c r="VZX8" s="1953"/>
      <c r="VZY8" s="1953"/>
      <c r="VZZ8" s="1953"/>
      <c r="WAA8" s="1953"/>
      <c r="WAB8" s="1953"/>
      <c r="WAC8" s="1953"/>
      <c r="WAD8" s="1953"/>
      <c r="WAE8" s="1953"/>
      <c r="WAF8" s="1953"/>
      <c r="WAG8" s="1953"/>
      <c r="WAH8" s="1953"/>
      <c r="WAI8" s="1953"/>
      <c r="WAJ8" s="1953"/>
      <c r="WAK8" s="1953"/>
      <c r="WAL8" s="1953"/>
      <c r="WAM8" s="1953"/>
      <c r="WAN8" s="1953"/>
      <c r="WAO8" s="1953"/>
      <c r="WAP8" s="1953"/>
      <c r="WAQ8" s="1953"/>
      <c r="WAR8" s="1953"/>
      <c r="WAS8" s="1953"/>
      <c r="WAT8" s="1953"/>
      <c r="WAU8" s="1953"/>
      <c r="WAV8" s="1953"/>
      <c r="WAW8" s="1953"/>
      <c r="WAX8" s="1953"/>
      <c r="WAY8" s="1953"/>
      <c r="WAZ8" s="1953"/>
      <c r="WBA8" s="1953"/>
      <c r="WBB8" s="1953"/>
      <c r="WBC8" s="1953"/>
      <c r="WBD8" s="1953"/>
      <c r="WBE8" s="1953"/>
      <c r="WBF8" s="1953"/>
      <c r="WBG8" s="1953"/>
      <c r="WBH8" s="1953"/>
      <c r="WBI8" s="1953"/>
      <c r="WBJ8" s="1953"/>
      <c r="WBK8" s="1953"/>
      <c r="WBL8" s="1953"/>
      <c r="WBM8" s="1953"/>
      <c r="WBN8" s="1953"/>
      <c r="WBO8" s="1953"/>
      <c r="WBP8" s="1953"/>
      <c r="WBQ8" s="1953"/>
      <c r="WBR8" s="1953"/>
      <c r="WBS8" s="1953"/>
      <c r="WBT8" s="1953"/>
      <c r="WBU8" s="1953"/>
      <c r="WBV8" s="1953"/>
      <c r="WBW8" s="1953"/>
      <c r="WBX8" s="1953"/>
      <c r="WBY8" s="1953"/>
      <c r="WBZ8" s="1953"/>
      <c r="WCA8" s="1953"/>
      <c r="WCB8" s="1953"/>
      <c r="WCC8" s="1953"/>
      <c r="WCD8" s="1953"/>
      <c r="WCE8" s="1953"/>
      <c r="WCF8" s="1953"/>
      <c r="WCG8" s="1953"/>
      <c r="WCH8" s="1953"/>
      <c r="WCI8" s="1953"/>
      <c r="WCJ8" s="1953"/>
      <c r="WCK8" s="1953"/>
      <c r="WCL8" s="1953"/>
      <c r="WCM8" s="1953"/>
      <c r="WCN8" s="1953"/>
      <c r="WCO8" s="1953"/>
      <c r="WCP8" s="1953"/>
      <c r="WCQ8" s="1953"/>
      <c r="WCR8" s="1953"/>
      <c r="WCS8" s="1953"/>
      <c r="WCT8" s="1953"/>
      <c r="WCU8" s="1953"/>
      <c r="WCV8" s="1953"/>
      <c r="WCW8" s="1953"/>
      <c r="WCX8" s="1953"/>
      <c r="WCY8" s="1953"/>
      <c r="WCZ8" s="1953"/>
      <c r="WDA8" s="1953"/>
      <c r="WDB8" s="1953"/>
      <c r="WDC8" s="1953"/>
      <c r="WDD8" s="1953"/>
      <c r="WDE8" s="1953"/>
      <c r="WDF8" s="1953"/>
      <c r="WDG8" s="1953"/>
      <c r="WDH8" s="1953"/>
      <c r="WDI8" s="1953"/>
      <c r="WDJ8" s="1953"/>
      <c r="WDK8" s="1953"/>
      <c r="WDL8" s="1953"/>
      <c r="WDM8" s="1953"/>
      <c r="WDN8" s="1953"/>
      <c r="WDO8" s="1953"/>
      <c r="WDP8" s="1953"/>
      <c r="WDQ8" s="1953"/>
      <c r="WDR8" s="1953"/>
      <c r="WDS8" s="1953"/>
      <c r="WDT8" s="1953"/>
      <c r="WDU8" s="1953"/>
      <c r="WDV8" s="1953"/>
      <c r="WDW8" s="1953"/>
      <c r="WDX8" s="1953"/>
      <c r="WDY8" s="1953"/>
      <c r="WDZ8" s="1953"/>
      <c r="WEA8" s="1953"/>
      <c r="WEB8" s="1953"/>
      <c r="WEC8" s="1953"/>
      <c r="WED8" s="1953"/>
      <c r="WEE8" s="1953"/>
      <c r="WEF8" s="1953"/>
      <c r="WEG8" s="1953"/>
      <c r="WEH8" s="1953"/>
      <c r="WEI8" s="1953"/>
      <c r="WEJ8" s="1953"/>
      <c r="WEK8" s="1953"/>
      <c r="WEL8" s="1953"/>
      <c r="WEM8" s="1953"/>
      <c r="WEN8" s="1953"/>
      <c r="WEO8" s="1953"/>
      <c r="WEP8" s="1953"/>
      <c r="WEQ8" s="1953"/>
      <c r="WER8" s="1953"/>
      <c r="WES8" s="1953"/>
      <c r="WET8" s="1953"/>
      <c r="WEU8" s="1953"/>
      <c r="WEV8" s="1953"/>
      <c r="WEW8" s="1953"/>
      <c r="WEX8" s="1953"/>
      <c r="WEY8" s="1953"/>
      <c r="WEZ8" s="1953"/>
      <c r="WFA8" s="1953"/>
      <c r="WFB8" s="1953"/>
      <c r="WFC8" s="1953"/>
      <c r="WFD8" s="1953"/>
      <c r="WFE8" s="1953"/>
      <c r="WFF8" s="1953"/>
      <c r="WFG8" s="1953"/>
      <c r="WFH8" s="1953"/>
      <c r="WFI8" s="1953"/>
      <c r="WFJ8" s="1953"/>
      <c r="WFK8" s="1953"/>
      <c r="WFL8" s="1953"/>
      <c r="WFM8" s="1953"/>
      <c r="WFN8" s="1953"/>
      <c r="WFO8" s="1953"/>
      <c r="WFP8" s="1953"/>
      <c r="WFQ8" s="1953"/>
      <c r="WFR8" s="1953"/>
      <c r="WFS8" s="1953"/>
      <c r="WFT8" s="1953"/>
      <c r="WFU8" s="1953"/>
      <c r="WFV8" s="1953"/>
      <c r="WFW8" s="1953"/>
      <c r="WFX8" s="1953"/>
      <c r="WFY8" s="1953"/>
      <c r="WFZ8" s="1953"/>
      <c r="WGA8" s="1953"/>
      <c r="WGB8" s="1953"/>
      <c r="WGC8" s="1953"/>
      <c r="WGD8" s="1953"/>
      <c r="WGE8" s="1953"/>
      <c r="WGF8" s="1953"/>
      <c r="WGG8" s="1953"/>
      <c r="WGH8" s="1953"/>
      <c r="WGI8" s="1953"/>
      <c r="WGJ8" s="1953"/>
      <c r="WGK8" s="1953"/>
      <c r="WGL8" s="1953"/>
      <c r="WGM8" s="1953"/>
      <c r="WGN8" s="1953"/>
      <c r="WGO8" s="1953"/>
      <c r="WGP8" s="1953"/>
      <c r="WGQ8" s="1953"/>
      <c r="WGR8" s="1953"/>
      <c r="WGS8" s="1953"/>
      <c r="WGT8" s="1953"/>
      <c r="WGU8" s="1953"/>
      <c r="WGV8" s="1953"/>
      <c r="WGW8" s="1953"/>
      <c r="WGX8" s="1953"/>
      <c r="WGY8" s="1953"/>
      <c r="WGZ8" s="1953"/>
      <c r="WHA8" s="1953"/>
      <c r="WHB8" s="1953"/>
      <c r="WHC8" s="1953"/>
      <c r="WHD8" s="1953"/>
      <c r="WHE8" s="1953"/>
      <c r="WHF8" s="1953"/>
      <c r="WHG8" s="1953"/>
      <c r="WHH8" s="1953"/>
      <c r="WHI8" s="1953"/>
      <c r="WHJ8" s="1953"/>
      <c r="WHK8" s="1953"/>
      <c r="WHL8" s="1953"/>
      <c r="WHM8" s="1953"/>
      <c r="WHN8" s="1953"/>
      <c r="WHO8" s="1953"/>
      <c r="WHP8" s="1953"/>
      <c r="WHQ8" s="1953"/>
      <c r="WHR8" s="1953"/>
      <c r="WHS8" s="1953"/>
      <c r="WHT8" s="1953"/>
      <c r="WHU8" s="1953"/>
      <c r="WHV8" s="1953"/>
      <c r="WHW8" s="1953"/>
      <c r="WHX8" s="1953"/>
      <c r="WHY8" s="1953"/>
      <c r="WHZ8" s="1953"/>
      <c r="WIA8" s="1953"/>
      <c r="WIB8" s="1953"/>
      <c r="WIC8" s="1953"/>
      <c r="WID8" s="1953"/>
      <c r="WIE8" s="1953"/>
      <c r="WIF8" s="1953"/>
      <c r="WIG8" s="1953"/>
      <c r="WIH8" s="1953"/>
      <c r="WII8" s="1953"/>
      <c r="WIJ8" s="1953"/>
      <c r="WIK8" s="1953"/>
      <c r="WIL8" s="1953"/>
      <c r="WIM8" s="1953"/>
      <c r="WIN8" s="1953"/>
      <c r="WIO8" s="1953"/>
      <c r="WIP8" s="1953"/>
      <c r="WIQ8" s="1953"/>
      <c r="WIR8" s="1953"/>
      <c r="WIS8" s="1953"/>
      <c r="WIT8" s="1953"/>
      <c r="WIU8" s="1953"/>
      <c r="WIV8" s="1953"/>
      <c r="WIW8" s="1953"/>
      <c r="WIX8" s="1953"/>
      <c r="WIY8" s="1953"/>
      <c r="WIZ8" s="1953"/>
      <c r="WJA8" s="1953"/>
      <c r="WJB8" s="1953"/>
      <c r="WJC8" s="1953"/>
      <c r="WJD8" s="1953"/>
      <c r="WJE8" s="1953"/>
      <c r="WJF8" s="1953"/>
      <c r="WJG8" s="1953"/>
      <c r="WJH8" s="1953"/>
      <c r="WJI8" s="1953"/>
      <c r="WJJ8" s="1953"/>
      <c r="WJK8" s="1953"/>
      <c r="WJL8" s="1953"/>
      <c r="WJM8" s="1953"/>
      <c r="WJN8" s="1953"/>
      <c r="WJO8" s="1953"/>
      <c r="WJP8" s="1953"/>
      <c r="WJQ8" s="1953"/>
      <c r="WJR8" s="1953"/>
      <c r="WJS8" s="1953"/>
      <c r="WJT8" s="1953"/>
      <c r="WJU8" s="1953"/>
      <c r="WJV8" s="1953"/>
      <c r="WJW8" s="1953"/>
      <c r="WJX8" s="1953"/>
      <c r="WJY8" s="1953"/>
      <c r="WJZ8" s="1953"/>
      <c r="WKA8" s="1953"/>
      <c r="WKB8" s="1953"/>
      <c r="WKC8" s="1953"/>
      <c r="WKD8" s="1953"/>
      <c r="WKE8" s="1953"/>
      <c r="WKF8" s="1953"/>
      <c r="WKG8" s="1953"/>
      <c r="WKH8" s="1953"/>
      <c r="WKI8" s="1953"/>
      <c r="WKJ8" s="1953"/>
      <c r="WKK8" s="1953"/>
      <c r="WKL8" s="1953"/>
      <c r="WKM8" s="1953"/>
      <c r="WKN8" s="1953"/>
      <c r="WKO8" s="1953"/>
      <c r="WKP8" s="1953"/>
      <c r="WKQ8" s="1953"/>
      <c r="WKR8" s="1953"/>
      <c r="WKS8" s="1953"/>
      <c r="WKT8" s="1953"/>
      <c r="WKU8" s="1953"/>
      <c r="WKV8" s="1953"/>
      <c r="WKW8" s="1953"/>
      <c r="WKX8" s="1953"/>
      <c r="WKY8" s="1953"/>
      <c r="WKZ8" s="1953"/>
      <c r="WLA8" s="1953"/>
      <c r="WLB8" s="1953"/>
      <c r="WLC8" s="1953"/>
      <c r="WLD8" s="1953"/>
      <c r="WLE8" s="1953"/>
      <c r="WLF8" s="1953"/>
      <c r="WLG8" s="1953"/>
      <c r="WLH8" s="1953"/>
      <c r="WLI8" s="1953"/>
      <c r="WLJ8" s="1953"/>
      <c r="WLK8" s="1953"/>
      <c r="WLL8" s="1953"/>
      <c r="WLM8" s="1953"/>
      <c r="WLN8" s="1953"/>
      <c r="WLO8" s="1953"/>
      <c r="WLP8" s="1953"/>
      <c r="WLQ8" s="1953"/>
      <c r="WLR8" s="1953"/>
      <c r="WLS8" s="1953"/>
      <c r="WLT8" s="1953"/>
      <c r="WLU8" s="1953"/>
      <c r="WLV8" s="1953"/>
      <c r="WLW8" s="1953"/>
      <c r="WLX8" s="1953"/>
      <c r="WLY8" s="1953"/>
      <c r="WLZ8" s="1953"/>
      <c r="WMA8" s="1953"/>
      <c r="WMB8" s="1953"/>
      <c r="WMC8" s="1953"/>
      <c r="WMD8" s="1953"/>
      <c r="WME8" s="1953"/>
      <c r="WMF8" s="1953"/>
      <c r="WMG8" s="1953"/>
      <c r="WMH8" s="1953"/>
      <c r="WMI8" s="1953"/>
      <c r="WMJ8" s="1953"/>
      <c r="WMK8" s="1953"/>
      <c r="WML8" s="1953"/>
      <c r="WMM8" s="1953"/>
      <c r="WMN8" s="1953"/>
      <c r="WMO8" s="1953"/>
      <c r="WMP8" s="1953"/>
      <c r="WMQ8" s="1953"/>
      <c r="WMR8" s="1953"/>
      <c r="WMS8" s="1953"/>
      <c r="WMT8" s="1953"/>
      <c r="WMU8" s="1953"/>
      <c r="WMV8" s="1953"/>
      <c r="WMW8" s="1953"/>
      <c r="WMX8" s="1953"/>
      <c r="WMY8" s="1953"/>
      <c r="WMZ8" s="1953"/>
      <c r="WNA8" s="1953"/>
      <c r="WNB8" s="1953"/>
      <c r="WNC8" s="1953"/>
      <c r="WND8" s="1953"/>
      <c r="WNE8" s="1953"/>
      <c r="WNF8" s="1953"/>
      <c r="WNG8" s="1953"/>
      <c r="WNH8" s="1953"/>
      <c r="WNI8" s="1953"/>
      <c r="WNJ8" s="1953"/>
      <c r="WNK8" s="1953"/>
      <c r="WNL8" s="1953"/>
      <c r="WNM8" s="1953"/>
      <c r="WNN8" s="1953"/>
      <c r="WNO8" s="1953"/>
      <c r="WNP8" s="1953"/>
      <c r="WNQ8" s="1953"/>
      <c r="WNR8" s="1953"/>
      <c r="WNS8" s="1953"/>
      <c r="WNT8" s="1953"/>
      <c r="WNU8" s="1953"/>
      <c r="WNV8" s="1953"/>
      <c r="WNW8" s="1953"/>
      <c r="WNX8" s="1953"/>
      <c r="WNY8" s="1953"/>
      <c r="WNZ8" s="1953"/>
      <c r="WOA8" s="1953"/>
      <c r="WOB8" s="1953"/>
      <c r="WOC8" s="1953"/>
      <c r="WOD8" s="1953"/>
      <c r="WOE8" s="1953"/>
      <c r="WOF8" s="1953"/>
      <c r="WOG8" s="1953"/>
      <c r="WOH8" s="1953"/>
      <c r="WOI8" s="1953"/>
      <c r="WOJ8" s="1953"/>
      <c r="WOK8" s="1953"/>
      <c r="WOL8" s="1953"/>
      <c r="WOM8" s="1953"/>
      <c r="WON8" s="1953"/>
      <c r="WOO8" s="1953"/>
      <c r="WOP8" s="1953"/>
      <c r="WOQ8" s="1953"/>
      <c r="WOR8" s="1953"/>
      <c r="WOS8" s="1953"/>
      <c r="WOT8" s="1953"/>
      <c r="WOU8" s="1953"/>
      <c r="WOV8" s="1953"/>
      <c r="WOW8" s="1953"/>
      <c r="WOX8" s="1953"/>
      <c r="WOY8" s="1953"/>
      <c r="WOZ8" s="1953"/>
      <c r="WPA8" s="1953"/>
      <c r="WPB8" s="1953"/>
      <c r="WPC8" s="1953"/>
      <c r="WPD8" s="1953"/>
      <c r="WPE8" s="1953"/>
      <c r="WPF8" s="1953"/>
      <c r="WPG8" s="1953"/>
      <c r="WPH8" s="1953"/>
      <c r="WPI8" s="1953"/>
      <c r="WPJ8" s="1953"/>
      <c r="WPK8" s="1953"/>
      <c r="WPL8" s="1953"/>
      <c r="WPM8" s="1953"/>
      <c r="WPN8" s="1953"/>
      <c r="WPO8" s="1953"/>
      <c r="WPP8" s="1953"/>
      <c r="WPQ8" s="1953"/>
      <c r="WPR8" s="1953"/>
      <c r="WPS8" s="1953"/>
      <c r="WPT8" s="1953"/>
      <c r="WPU8" s="1953"/>
      <c r="WPV8" s="1953"/>
      <c r="WPW8" s="1953"/>
      <c r="WPX8" s="1953"/>
      <c r="WPY8" s="1953"/>
      <c r="WPZ8" s="1953"/>
      <c r="WQA8" s="1953"/>
      <c r="WQB8" s="1953"/>
      <c r="WQC8" s="1953"/>
      <c r="WQD8" s="1953"/>
      <c r="WQE8" s="1953"/>
      <c r="WQF8" s="1953"/>
      <c r="WQG8" s="1953"/>
      <c r="WQH8" s="1953"/>
      <c r="WQI8" s="1953"/>
      <c r="WQJ8" s="1953"/>
      <c r="WQK8" s="1953"/>
      <c r="WQL8" s="1953"/>
      <c r="WQM8" s="1953"/>
      <c r="WQN8" s="1953"/>
      <c r="WQO8" s="1953"/>
      <c r="WQP8" s="1953"/>
      <c r="WQQ8" s="1953"/>
      <c r="WQR8" s="1953"/>
      <c r="WQS8" s="1953"/>
      <c r="WQT8" s="1953"/>
      <c r="WQU8" s="1953"/>
      <c r="WQV8" s="1953"/>
      <c r="WQW8" s="1953"/>
      <c r="WQX8" s="1953"/>
      <c r="WQY8" s="1953"/>
      <c r="WQZ8" s="1953"/>
      <c r="WRA8" s="1953"/>
      <c r="WRB8" s="1953"/>
      <c r="WRC8" s="1953"/>
      <c r="WRD8" s="1953"/>
      <c r="WRE8" s="1953"/>
      <c r="WRF8" s="1953"/>
      <c r="WRG8" s="1953"/>
      <c r="WRH8" s="1953"/>
      <c r="WRI8" s="1953"/>
      <c r="WRJ8" s="1953"/>
      <c r="WRK8" s="1953"/>
      <c r="WRL8" s="1953"/>
      <c r="WRM8" s="1953"/>
      <c r="WRN8" s="1953"/>
      <c r="WRO8" s="1953"/>
      <c r="WRP8" s="1953"/>
      <c r="WRQ8" s="1953"/>
      <c r="WRR8" s="1953"/>
      <c r="WRS8" s="1953"/>
      <c r="WRT8" s="1953"/>
      <c r="WRU8" s="1953"/>
      <c r="WRV8" s="1953"/>
      <c r="WRW8" s="1953"/>
      <c r="WRX8" s="1953"/>
      <c r="WRY8" s="1953"/>
      <c r="WRZ8" s="1953"/>
      <c r="WSA8" s="1953"/>
      <c r="WSB8" s="1953"/>
      <c r="WSC8" s="1953"/>
      <c r="WSD8" s="1953"/>
      <c r="WSE8" s="1953"/>
      <c r="WSF8" s="1953"/>
      <c r="WSG8" s="1953"/>
      <c r="WSH8" s="1953"/>
      <c r="WSI8" s="1953"/>
      <c r="WSJ8" s="1953"/>
      <c r="WSK8" s="1953"/>
      <c r="WSL8" s="1953"/>
      <c r="WSM8" s="1953"/>
      <c r="WSN8" s="1953"/>
      <c r="WSO8" s="1953"/>
      <c r="WSP8" s="1953"/>
      <c r="WSQ8" s="1953"/>
      <c r="WSR8" s="1953"/>
      <c r="WSS8" s="1953"/>
      <c r="WST8" s="1953"/>
      <c r="WSU8" s="1953"/>
      <c r="WSV8" s="1953"/>
      <c r="WSW8" s="1953"/>
      <c r="WSX8" s="1953"/>
      <c r="WSY8" s="1953"/>
      <c r="WSZ8" s="1953"/>
      <c r="WTA8" s="1953"/>
      <c r="WTB8" s="1953"/>
      <c r="WTC8" s="1953"/>
      <c r="WTD8" s="1953"/>
      <c r="WTE8" s="1953"/>
      <c r="WTF8" s="1953"/>
      <c r="WTG8" s="1953"/>
      <c r="WTH8" s="1953"/>
      <c r="WTI8" s="1953"/>
      <c r="WTJ8" s="1953"/>
      <c r="WTK8" s="1953"/>
      <c r="WTL8" s="1953"/>
      <c r="WTM8" s="1953"/>
      <c r="WTN8" s="1953"/>
      <c r="WTO8" s="1953"/>
      <c r="WTP8" s="1953"/>
      <c r="WTQ8" s="1953"/>
      <c r="WTR8" s="1953"/>
      <c r="WTS8" s="1953"/>
      <c r="WTT8" s="1953"/>
      <c r="WTU8" s="1953"/>
      <c r="WTV8" s="1953"/>
      <c r="WTW8" s="1953"/>
      <c r="WTX8" s="1953"/>
      <c r="WTY8" s="1953"/>
      <c r="WTZ8" s="1953"/>
      <c r="WUA8" s="1953"/>
      <c r="WUB8" s="1953"/>
      <c r="WUC8" s="1953"/>
      <c r="WUD8" s="1953"/>
      <c r="WUE8" s="1953"/>
      <c r="WUF8" s="1953"/>
      <c r="WUG8" s="1953"/>
      <c r="WUH8" s="1953"/>
      <c r="WUI8" s="1953"/>
      <c r="WUJ8" s="1953"/>
      <c r="WUK8" s="1953"/>
      <c r="WUL8" s="1953"/>
      <c r="WUM8" s="1953"/>
      <c r="WUN8" s="1953"/>
      <c r="WUO8" s="1953"/>
      <c r="WUP8" s="1953"/>
      <c r="WUQ8" s="1953"/>
      <c r="WUR8" s="1953"/>
      <c r="WUS8" s="1953"/>
      <c r="WUT8" s="1953"/>
      <c r="WUU8" s="1953"/>
      <c r="WUV8" s="1953"/>
      <c r="WUW8" s="1953"/>
      <c r="WUX8" s="1953"/>
      <c r="WUY8" s="1953"/>
      <c r="WUZ8" s="1953"/>
      <c r="WVA8" s="1953"/>
      <c r="WVB8" s="1953"/>
      <c r="WVC8" s="1953"/>
      <c r="WVD8" s="1953"/>
      <c r="WVE8" s="1953"/>
      <c r="WVF8" s="1953"/>
      <c r="WVG8" s="1953"/>
      <c r="WVH8" s="1953"/>
      <c r="WVI8" s="1953"/>
      <c r="WVJ8" s="1953"/>
      <c r="WVK8" s="1953"/>
      <c r="WVL8" s="1953"/>
      <c r="WVM8" s="1953"/>
      <c r="WVN8" s="1953"/>
      <c r="WVO8" s="1953"/>
      <c r="WVP8" s="1953"/>
      <c r="WVQ8" s="1953"/>
      <c r="WVR8" s="1953"/>
      <c r="WVS8" s="1953"/>
      <c r="WVT8" s="1953"/>
      <c r="WVU8" s="1953"/>
      <c r="WVV8" s="1953"/>
      <c r="WVW8" s="1953"/>
      <c r="WVX8" s="1953"/>
      <c r="WVY8" s="1953"/>
      <c r="WVZ8" s="1953"/>
      <c r="WWA8" s="1953"/>
      <c r="WWB8" s="1953"/>
      <c r="WWC8" s="1953"/>
      <c r="WWD8" s="1953"/>
      <c r="WWE8" s="1953"/>
      <c r="WWF8" s="1953"/>
      <c r="WWG8" s="1953"/>
      <c r="WWH8" s="1953"/>
      <c r="WWI8" s="1953"/>
      <c r="WWJ8" s="1953"/>
      <c r="WWK8" s="1953"/>
      <c r="WWL8" s="1953"/>
      <c r="WWM8" s="1953"/>
      <c r="WWN8" s="1953"/>
      <c r="WWO8" s="1953"/>
      <c r="WWP8" s="1953"/>
      <c r="WWQ8" s="1953"/>
      <c r="WWR8" s="1953"/>
      <c r="WWS8" s="1953"/>
      <c r="WWT8" s="1953"/>
      <c r="WWU8" s="1953"/>
      <c r="WWV8" s="1953"/>
      <c r="WWW8" s="1953"/>
      <c r="WWX8" s="1953"/>
      <c r="WWY8" s="1953"/>
      <c r="WWZ8" s="1953"/>
      <c r="WXA8" s="1953"/>
      <c r="WXB8" s="1953"/>
      <c r="WXC8" s="1953"/>
      <c r="WXD8" s="1953"/>
      <c r="WXE8" s="1953"/>
      <c r="WXF8" s="1953"/>
      <c r="WXG8" s="1953"/>
      <c r="WXH8" s="1953"/>
      <c r="WXI8" s="1953"/>
      <c r="WXJ8" s="1953"/>
      <c r="WXK8" s="1953"/>
      <c r="WXL8" s="1953"/>
      <c r="WXM8" s="1953"/>
      <c r="WXN8" s="1953"/>
      <c r="WXO8" s="1953"/>
      <c r="WXP8" s="1953"/>
      <c r="WXQ8" s="1953"/>
      <c r="WXR8" s="1953"/>
      <c r="WXS8" s="1953"/>
      <c r="WXT8" s="1953"/>
      <c r="WXU8" s="1953"/>
      <c r="WXV8" s="1953"/>
      <c r="WXW8" s="1953"/>
      <c r="WXX8" s="1953"/>
      <c r="WXY8" s="1953"/>
      <c r="WXZ8" s="1953"/>
      <c r="WYA8" s="1953"/>
      <c r="WYB8" s="1953"/>
      <c r="WYC8" s="1953"/>
      <c r="WYD8" s="1953"/>
      <c r="WYE8" s="1953"/>
      <c r="WYF8" s="1953"/>
      <c r="WYG8" s="1953"/>
      <c r="WYH8" s="1953"/>
      <c r="WYI8" s="1953"/>
      <c r="WYJ8" s="1953"/>
      <c r="WYK8" s="1953"/>
      <c r="WYL8" s="1953"/>
      <c r="WYM8" s="1953"/>
      <c r="WYN8" s="1953"/>
      <c r="WYO8" s="1953"/>
      <c r="WYP8" s="1953"/>
      <c r="WYQ8" s="1953"/>
      <c r="WYR8" s="1953"/>
      <c r="WYS8" s="1953"/>
      <c r="WYT8" s="1953"/>
      <c r="WYU8" s="1953"/>
      <c r="WYV8" s="1953"/>
      <c r="WYW8" s="1953"/>
      <c r="WYX8" s="1953"/>
      <c r="WYY8" s="1953"/>
      <c r="WYZ8" s="1953"/>
      <c r="WZA8" s="1953"/>
      <c r="WZB8" s="1953"/>
      <c r="WZC8" s="1953"/>
      <c r="WZD8" s="1953"/>
      <c r="WZE8" s="1953"/>
      <c r="WZF8" s="1953"/>
      <c r="WZG8" s="1953"/>
      <c r="WZH8" s="1953"/>
      <c r="WZI8" s="1953"/>
      <c r="WZJ8" s="1953"/>
      <c r="WZK8" s="1953"/>
      <c r="WZL8" s="1953"/>
      <c r="WZM8" s="1953"/>
      <c r="WZN8" s="1953"/>
      <c r="WZO8" s="1953"/>
      <c r="WZP8" s="1953"/>
      <c r="WZQ8" s="1953"/>
      <c r="WZR8" s="1953"/>
      <c r="WZS8" s="1953"/>
      <c r="WZT8" s="1953"/>
      <c r="WZU8" s="1953"/>
      <c r="WZV8" s="1953"/>
      <c r="WZW8" s="1953"/>
      <c r="WZX8" s="1953"/>
      <c r="WZY8" s="1953"/>
      <c r="WZZ8" s="1953"/>
      <c r="XAA8" s="1953"/>
      <c r="XAB8" s="1953"/>
      <c r="XAC8" s="1953"/>
      <c r="XAD8" s="1953"/>
      <c r="XAE8" s="1953"/>
      <c r="XAF8" s="1953"/>
      <c r="XAG8" s="1953"/>
      <c r="XAH8" s="1953"/>
      <c r="XAI8" s="1953"/>
      <c r="XAJ8" s="1953"/>
      <c r="XAK8" s="1953"/>
      <c r="XAL8" s="1953"/>
      <c r="XAM8" s="1953"/>
      <c r="XAN8" s="1953"/>
      <c r="XAO8" s="1953"/>
      <c r="XAP8" s="1953"/>
      <c r="XAQ8" s="1953"/>
      <c r="XAR8" s="1953"/>
      <c r="XAS8" s="1953"/>
      <c r="XAT8" s="1953"/>
      <c r="XAU8" s="1953"/>
      <c r="XAV8" s="1953"/>
      <c r="XAW8" s="1953"/>
      <c r="XAX8" s="1953"/>
      <c r="XAY8" s="1953"/>
      <c r="XAZ8" s="1953"/>
      <c r="XBA8" s="1953"/>
      <c r="XBB8" s="1953"/>
      <c r="XBC8" s="1953"/>
      <c r="XBD8" s="1953"/>
      <c r="XBE8" s="1953"/>
      <c r="XBF8" s="1953"/>
      <c r="XBG8" s="1953"/>
      <c r="XBH8" s="1953"/>
      <c r="XBI8" s="1953"/>
      <c r="XBJ8" s="1953"/>
      <c r="XBK8" s="1953"/>
      <c r="XBL8" s="1953"/>
      <c r="XBM8" s="1953"/>
      <c r="XBN8" s="1953"/>
      <c r="XBO8" s="1953"/>
      <c r="XBP8" s="1953"/>
      <c r="XBQ8" s="1953"/>
      <c r="XBR8" s="1953"/>
      <c r="XBS8" s="1953"/>
      <c r="XBT8" s="1953"/>
      <c r="XBU8" s="1953"/>
      <c r="XBV8" s="1953"/>
      <c r="XBW8" s="1953"/>
      <c r="XBX8" s="1953"/>
      <c r="XBY8" s="1953"/>
      <c r="XBZ8" s="1953"/>
      <c r="XCA8" s="1953"/>
      <c r="XCB8" s="1953"/>
      <c r="XCC8" s="1953"/>
      <c r="XCD8" s="1953"/>
      <c r="XCE8" s="1953"/>
      <c r="XCF8" s="1953"/>
      <c r="XCG8" s="1953"/>
      <c r="XCH8" s="1953"/>
      <c r="XCI8" s="1953"/>
      <c r="XCJ8" s="1953"/>
      <c r="XCK8" s="1953"/>
      <c r="XCL8" s="1953"/>
      <c r="XCM8" s="1953"/>
      <c r="XCN8" s="1953"/>
      <c r="XCO8" s="1953"/>
      <c r="XCP8" s="1953"/>
      <c r="XCQ8" s="1953"/>
      <c r="XCR8" s="1953"/>
      <c r="XCS8" s="1953"/>
      <c r="XCT8" s="1953"/>
      <c r="XCU8" s="1953"/>
      <c r="XCV8" s="1953"/>
      <c r="XCW8" s="1953"/>
      <c r="XCX8" s="1953"/>
      <c r="XCY8" s="1953"/>
      <c r="XCZ8" s="1953"/>
      <c r="XDA8" s="1953"/>
      <c r="XDB8" s="1953"/>
      <c r="XDC8" s="1953"/>
      <c r="XDD8" s="1953"/>
      <c r="XDE8" s="1953"/>
      <c r="XDF8" s="1953"/>
      <c r="XDG8" s="1953"/>
      <c r="XDH8" s="1953"/>
      <c r="XDI8" s="1953"/>
      <c r="XDJ8" s="1953"/>
      <c r="XDK8" s="1953"/>
      <c r="XDL8" s="1953"/>
      <c r="XDM8" s="1953"/>
      <c r="XDN8" s="1953"/>
      <c r="XDO8" s="1953"/>
      <c r="XDP8" s="1953"/>
      <c r="XDQ8" s="1953"/>
      <c r="XDR8" s="1953"/>
      <c r="XDS8" s="1953"/>
      <c r="XDT8" s="1953"/>
      <c r="XDU8" s="1953"/>
      <c r="XDV8" s="1953"/>
      <c r="XDW8" s="1953"/>
      <c r="XDX8" s="1953"/>
      <c r="XDY8" s="1953"/>
      <c r="XDZ8" s="1953"/>
      <c r="XEA8" s="1953"/>
      <c r="XEB8" s="1953"/>
      <c r="XEC8" s="1953"/>
      <c r="XED8" s="1953"/>
      <c r="XEE8" s="1953"/>
      <c r="XEF8" s="1953"/>
      <c r="XEG8" s="1953"/>
      <c r="XEH8" s="1953"/>
      <c r="XEI8" s="1953"/>
      <c r="XEJ8" s="1953"/>
      <c r="XEK8" s="1953"/>
      <c r="XEL8" s="1953"/>
      <c r="XEM8" s="1953"/>
      <c r="XEN8" s="1953"/>
      <c r="XEO8" s="1953"/>
      <c r="XEP8" s="1953"/>
      <c r="XEQ8" s="1953"/>
      <c r="XER8" s="1953"/>
      <c r="XES8" s="1953"/>
      <c r="XET8" s="1953"/>
      <c r="XEU8" s="1953"/>
      <c r="XEV8" s="1953"/>
      <c r="XEW8" s="1953"/>
      <c r="XEX8" s="1953"/>
      <c r="XEY8" s="1953"/>
      <c r="XEZ8" s="1953"/>
      <c r="XFA8" s="1953"/>
      <c r="XFB8" s="1953"/>
      <c r="XFC8" s="1953"/>
      <c r="XFD8" s="1953"/>
    </row>
    <row r="9" spans="1:16384" s="1953" customFormat="1"/>
    <row r="10" spans="1:16384" ht="23.1" customHeight="1">
      <c r="A10" s="3546" t="s">
        <v>5350</v>
      </c>
      <c r="B10" s="3547"/>
      <c r="C10" s="3547"/>
      <c r="D10" s="3547"/>
      <c r="E10" s="3547"/>
    </row>
    <row r="11" spans="1:16384">
      <c r="A11" s="3542" t="s">
        <v>5349</v>
      </c>
      <c r="B11" s="3542"/>
      <c r="C11" s="3542"/>
      <c r="D11" s="3542"/>
      <c r="E11" s="3542"/>
    </row>
    <row r="12" spans="1:16384" ht="21.75">
      <c r="A12" s="3550" t="s">
        <v>5347</v>
      </c>
      <c r="B12" s="3550"/>
      <c r="C12" s="3550"/>
      <c r="D12" s="1932" t="s">
        <v>5346</v>
      </c>
      <c r="E12" s="1932" t="s">
        <v>5345</v>
      </c>
    </row>
    <row r="13" spans="1:16384">
      <c r="A13" s="1951" t="s">
        <v>5344</v>
      </c>
      <c r="B13" s="1951" t="s">
        <v>5343</v>
      </c>
      <c r="C13" s="1951" t="s">
        <v>5342</v>
      </c>
      <c r="D13" s="1932" t="s">
        <v>5341</v>
      </c>
      <c r="E13" s="1932" t="s">
        <v>5341</v>
      </c>
    </row>
    <row r="14" spans="1:16384">
      <c r="A14" s="1921">
        <v>32</v>
      </c>
      <c r="B14" s="1921">
        <v>32</v>
      </c>
      <c r="C14" s="1921">
        <v>64</v>
      </c>
      <c r="D14" s="1920">
        <v>55</v>
      </c>
      <c r="E14" s="1920">
        <v>43</v>
      </c>
    </row>
    <row r="15" spans="1:16384">
      <c r="A15" s="1921">
        <v>32</v>
      </c>
      <c r="B15" s="1921">
        <v>64</v>
      </c>
      <c r="C15" s="1921">
        <v>96</v>
      </c>
      <c r="D15" s="1920">
        <v>67</v>
      </c>
      <c r="E15" s="1920">
        <v>45</v>
      </c>
    </row>
    <row r="16" spans="1:16384">
      <c r="A16" s="1921">
        <v>32</v>
      </c>
      <c r="B16" s="1921">
        <v>128</v>
      </c>
      <c r="C16" s="1921">
        <v>160</v>
      </c>
      <c r="D16" s="1920">
        <v>91</v>
      </c>
      <c r="E16" s="1920">
        <v>48</v>
      </c>
    </row>
    <row r="17" spans="1:5">
      <c r="A17" s="1921">
        <v>32</v>
      </c>
      <c r="B17" s="1921">
        <v>256</v>
      </c>
      <c r="C17" s="1921">
        <v>288</v>
      </c>
      <c r="D17" s="1920">
        <v>139</v>
      </c>
      <c r="E17" s="1920">
        <v>54</v>
      </c>
    </row>
    <row r="18" spans="1:5">
      <c r="A18" s="1921">
        <v>32</v>
      </c>
      <c r="B18" s="1921">
        <v>384</v>
      </c>
      <c r="C18" s="1921">
        <v>416</v>
      </c>
      <c r="D18" s="1920">
        <v>187</v>
      </c>
      <c r="E18" s="1920">
        <v>60</v>
      </c>
    </row>
    <row r="19" spans="1:5">
      <c r="A19" s="1921">
        <v>32</v>
      </c>
      <c r="B19" s="1921">
        <v>512</v>
      </c>
      <c r="C19" s="1921">
        <v>544</v>
      </c>
      <c r="D19" s="1920">
        <v>236</v>
      </c>
      <c r="E19" s="1920">
        <v>66</v>
      </c>
    </row>
    <row r="20" spans="1:5">
      <c r="A20" s="1921">
        <v>32</v>
      </c>
      <c r="B20" s="1921">
        <v>768</v>
      </c>
      <c r="C20" s="1921">
        <v>800</v>
      </c>
      <c r="D20" s="1920">
        <v>332</v>
      </c>
      <c r="E20" s="1920">
        <v>77</v>
      </c>
    </row>
    <row r="21" spans="1:5">
      <c r="A21" s="1921">
        <v>32</v>
      </c>
      <c r="B21" s="1921">
        <v>1024</v>
      </c>
      <c r="C21" s="1921">
        <v>1056</v>
      </c>
      <c r="D21" s="1920">
        <v>428</v>
      </c>
      <c r="E21" s="1920">
        <v>89</v>
      </c>
    </row>
    <row r="22" spans="1:5">
      <c r="A22" s="1921">
        <v>32</v>
      </c>
      <c r="B22" s="1921">
        <v>1544</v>
      </c>
      <c r="C22" s="1921">
        <v>1576</v>
      </c>
      <c r="D22" s="1920">
        <v>624</v>
      </c>
      <c r="E22" s="1920">
        <v>113</v>
      </c>
    </row>
    <row r="23" spans="1:5">
      <c r="A23" s="1921">
        <v>32</v>
      </c>
      <c r="B23" s="1921">
        <v>2048</v>
      </c>
      <c r="C23" s="1921">
        <v>2080</v>
      </c>
      <c r="D23" s="1920">
        <v>814</v>
      </c>
      <c r="E23" s="1920">
        <v>137</v>
      </c>
    </row>
    <row r="24" spans="1:5">
      <c r="A24" s="1921">
        <v>64</v>
      </c>
      <c r="B24" s="1921">
        <v>64</v>
      </c>
      <c r="C24" s="1921">
        <v>128</v>
      </c>
      <c r="D24" s="1920">
        <v>79</v>
      </c>
      <c r="E24" s="1920">
        <v>46</v>
      </c>
    </row>
    <row r="25" spans="1:5">
      <c r="A25" s="1921">
        <v>64</v>
      </c>
      <c r="B25" s="1921">
        <v>128</v>
      </c>
      <c r="C25" s="1921">
        <v>192</v>
      </c>
      <c r="D25" s="1920">
        <v>103</v>
      </c>
      <c r="E25" s="1920">
        <v>49</v>
      </c>
    </row>
    <row r="26" spans="1:5">
      <c r="A26" s="1921">
        <v>64</v>
      </c>
      <c r="B26" s="1921">
        <v>256</v>
      </c>
      <c r="C26" s="1921">
        <v>320</v>
      </c>
      <c r="D26" s="1920">
        <v>151</v>
      </c>
      <c r="E26" s="1920">
        <v>55</v>
      </c>
    </row>
    <row r="27" spans="1:5">
      <c r="A27" s="1921">
        <v>64</v>
      </c>
      <c r="B27" s="1921">
        <v>384</v>
      </c>
      <c r="C27" s="1921">
        <v>448</v>
      </c>
      <c r="D27" s="1920">
        <v>199</v>
      </c>
      <c r="E27" s="1920">
        <v>61</v>
      </c>
    </row>
    <row r="28" spans="1:5">
      <c r="A28" s="1921">
        <v>64</v>
      </c>
      <c r="B28" s="1921">
        <v>512</v>
      </c>
      <c r="C28" s="1921">
        <v>576</v>
      </c>
      <c r="D28" s="1920">
        <v>248</v>
      </c>
      <c r="E28" s="1920">
        <v>67</v>
      </c>
    </row>
    <row r="29" spans="1:5">
      <c r="A29" s="1921">
        <v>64</v>
      </c>
      <c r="B29" s="1921">
        <v>768</v>
      </c>
      <c r="C29" s="1921">
        <v>832</v>
      </c>
      <c r="D29" s="1920">
        <v>344</v>
      </c>
      <c r="E29" s="1920">
        <v>79</v>
      </c>
    </row>
    <row r="30" spans="1:5">
      <c r="A30" s="1921">
        <v>64</v>
      </c>
      <c r="B30" s="1921">
        <v>1024</v>
      </c>
      <c r="C30" s="1921">
        <v>1088</v>
      </c>
      <c r="D30" s="1920">
        <v>440</v>
      </c>
      <c r="E30" s="1920">
        <v>91</v>
      </c>
    </row>
    <row r="31" spans="1:5">
      <c r="A31" s="1921">
        <v>64</v>
      </c>
      <c r="B31" s="1921">
        <v>1544</v>
      </c>
      <c r="C31" s="1921">
        <v>1608</v>
      </c>
      <c r="D31" s="1920">
        <v>636</v>
      </c>
      <c r="E31" s="1920">
        <v>115</v>
      </c>
    </row>
    <row r="32" spans="1:5">
      <c r="A32" s="1921">
        <v>64</v>
      </c>
      <c r="B32" s="1921">
        <v>2048</v>
      </c>
      <c r="C32" s="1921">
        <v>2112</v>
      </c>
      <c r="D32" s="1920">
        <v>826</v>
      </c>
      <c r="E32" s="1920">
        <v>138</v>
      </c>
    </row>
    <row r="33" spans="1:5">
      <c r="A33" s="1921">
        <v>128</v>
      </c>
      <c r="B33" s="1921">
        <v>128</v>
      </c>
      <c r="C33" s="1921">
        <v>256</v>
      </c>
      <c r="D33" s="1920">
        <v>127</v>
      </c>
      <c r="E33" s="1920">
        <v>52</v>
      </c>
    </row>
    <row r="34" spans="1:5">
      <c r="A34" s="1921">
        <v>128</v>
      </c>
      <c r="B34" s="1921">
        <v>256</v>
      </c>
      <c r="C34" s="1921">
        <v>384</v>
      </c>
      <c r="D34" s="1920">
        <v>175</v>
      </c>
      <c r="E34" s="1920">
        <v>58</v>
      </c>
    </row>
    <row r="35" spans="1:5">
      <c r="A35" s="1921">
        <v>128</v>
      </c>
      <c r="B35" s="1921">
        <v>384</v>
      </c>
      <c r="C35" s="1921">
        <v>512</v>
      </c>
      <c r="D35" s="1920">
        <v>224</v>
      </c>
      <c r="E35" s="1920">
        <v>64</v>
      </c>
    </row>
    <row r="36" spans="1:5">
      <c r="A36" s="1921">
        <v>128</v>
      </c>
      <c r="B36" s="1921">
        <v>512</v>
      </c>
      <c r="C36" s="1921">
        <v>640</v>
      </c>
      <c r="D36" s="1920">
        <v>272</v>
      </c>
      <c r="E36" s="1920">
        <v>70</v>
      </c>
    </row>
    <row r="37" spans="1:5">
      <c r="A37" s="1921">
        <v>128</v>
      </c>
      <c r="B37" s="1921">
        <v>768</v>
      </c>
      <c r="C37" s="1921">
        <v>896</v>
      </c>
      <c r="D37" s="1920">
        <v>368</v>
      </c>
      <c r="E37" s="1920">
        <v>82</v>
      </c>
    </row>
    <row r="38" spans="1:5">
      <c r="A38" s="1921">
        <v>128</v>
      </c>
      <c r="B38" s="1921">
        <v>1024</v>
      </c>
      <c r="C38" s="1921">
        <v>1152</v>
      </c>
      <c r="D38" s="1920">
        <v>464</v>
      </c>
      <c r="E38" s="1920">
        <v>94</v>
      </c>
    </row>
    <row r="39" spans="1:5">
      <c r="A39" s="1921">
        <v>128</v>
      </c>
      <c r="B39" s="1921">
        <v>1544</v>
      </c>
      <c r="C39" s="1921">
        <v>1672</v>
      </c>
      <c r="D39" s="1920">
        <v>660</v>
      </c>
      <c r="E39" s="1920">
        <v>118</v>
      </c>
    </row>
    <row r="40" spans="1:5">
      <c r="A40" s="1921">
        <v>128</v>
      </c>
      <c r="B40" s="1921">
        <v>2048</v>
      </c>
      <c r="C40" s="1921">
        <v>2176</v>
      </c>
      <c r="D40" s="1920">
        <v>850</v>
      </c>
      <c r="E40" s="1920">
        <v>141</v>
      </c>
    </row>
    <row r="41" spans="1:5">
      <c r="A41" s="1921">
        <v>256</v>
      </c>
      <c r="B41" s="1921">
        <v>256</v>
      </c>
      <c r="C41" s="1921">
        <v>512</v>
      </c>
      <c r="D41" s="1920">
        <v>224</v>
      </c>
      <c r="E41" s="1920">
        <v>64</v>
      </c>
    </row>
    <row r="42" spans="1:5">
      <c r="A42" s="1921">
        <v>256</v>
      </c>
      <c r="B42" s="1921">
        <v>384</v>
      </c>
      <c r="C42" s="1921">
        <v>640</v>
      </c>
      <c r="D42" s="1920">
        <v>272</v>
      </c>
      <c r="E42" s="1920">
        <v>70</v>
      </c>
    </row>
    <row r="43" spans="1:5">
      <c r="A43" s="1921">
        <v>256</v>
      </c>
      <c r="B43" s="1921">
        <v>512</v>
      </c>
      <c r="C43" s="1921">
        <v>768</v>
      </c>
      <c r="D43" s="1920">
        <v>320</v>
      </c>
      <c r="E43" s="1920">
        <v>76</v>
      </c>
    </row>
    <row r="44" spans="1:5">
      <c r="A44" s="1921">
        <v>256</v>
      </c>
      <c r="B44" s="1921">
        <v>768</v>
      </c>
      <c r="C44" s="1921">
        <v>1024</v>
      </c>
      <c r="D44" s="1920">
        <v>416</v>
      </c>
      <c r="E44" s="1920">
        <v>88</v>
      </c>
    </row>
    <row r="45" spans="1:5">
      <c r="A45" s="1921">
        <v>256</v>
      </c>
      <c r="B45" s="1921">
        <v>1024</v>
      </c>
      <c r="C45" s="1921">
        <v>1280</v>
      </c>
      <c r="D45" s="1920">
        <v>513</v>
      </c>
      <c r="E45" s="1920">
        <v>100</v>
      </c>
    </row>
    <row r="46" spans="1:5">
      <c r="A46" s="1921">
        <v>256</v>
      </c>
      <c r="B46" s="1921">
        <v>1544</v>
      </c>
      <c r="C46" s="1921">
        <v>1800</v>
      </c>
      <c r="D46" s="1920">
        <v>708</v>
      </c>
      <c r="E46" s="1920">
        <v>124</v>
      </c>
    </row>
    <row r="47" spans="1:5">
      <c r="A47" s="1921">
        <v>256</v>
      </c>
      <c r="B47" s="1921">
        <v>2048</v>
      </c>
      <c r="C47" s="1921">
        <v>2304</v>
      </c>
      <c r="D47" s="1920">
        <v>898</v>
      </c>
      <c r="E47" s="1920">
        <v>147</v>
      </c>
    </row>
    <row r="48" spans="1:5">
      <c r="A48" s="1921">
        <v>384</v>
      </c>
      <c r="B48" s="1921">
        <v>384</v>
      </c>
      <c r="C48" s="1921">
        <v>768</v>
      </c>
      <c r="D48" s="1920">
        <v>320</v>
      </c>
      <c r="E48" s="1920">
        <v>76</v>
      </c>
    </row>
    <row r="49" spans="1:5">
      <c r="A49" s="1921">
        <v>384</v>
      </c>
      <c r="B49" s="1921">
        <v>512</v>
      </c>
      <c r="C49" s="1921">
        <v>896</v>
      </c>
      <c r="D49" s="1920">
        <v>368</v>
      </c>
      <c r="E49" s="1920">
        <v>82</v>
      </c>
    </row>
    <row r="50" spans="1:5">
      <c r="A50" s="1921">
        <v>384</v>
      </c>
      <c r="B50" s="1921">
        <v>768</v>
      </c>
      <c r="C50" s="1921">
        <v>1152</v>
      </c>
      <c r="D50" s="1920">
        <v>464</v>
      </c>
      <c r="E50" s="1920">
        <v>94</v>
      </c>
    </row>
    <row r="51" spans="1:5">
      <c r="A51" s="1921">
        <v>384</v>
      </c>
      <c r="B51" s="1921">
        <v>1024</v>
      </c>
      <c r="C51" s="1921">
        <v>1408</v>
      </c>
      <c r="D51" s="1920">
        <v>561</v>
      </c>
      <c r="E51" s="1920">
        <v>106</v>
      </c>
    </row>
    <row r="52" spans="1:5">
      <c r="A52" s="1921">
        <v>384</v>
      </c>
      <c r="B52" s="1921">
        <v>1544</v>
      </c>
      <c r="C52" s="1921">
        <v>1928</v>
      </c>
      <c r="D52" s="1920">
        <v>757</v>
      </c>
      <c r="E52" s="1920">
        <v>130</v>
      </c>
    </row>
    <row r="53" spans="1:5">
      <c r="A53" s="1921">
        <v>384</v>
      </c>
      <c r="B53" s="1921">
        <v>2048</v>
      </c>
      <c r="C53" s="1921">
        <v>2432</v>
      </c>
      <c r="D53" s="1920">
        <v>946</v>
      </c>
      <c r="E53" s="1920">
        <v>153</v>
      </c>
    </row>
    <row r="54" spans="1:5">
      <c r="A54" s="1921">
        <v>512</v>
      </c>
      <c r="B54" s="1921">
        <v>512</v>
      </c>
      <c r="C54" s="1921">
        <v>1024</v>
      </c>
      <c r="D54" s="1920">
        <v>416</v>
      </c>
      <c r="E54" s="1920">
        <v>88</v>
      </c>
    </row>
    <row r="55" spans="1:5">
      <c r="A55" s="1921">
        <v>512</v>
      </c>
      <c r="B55" s="1921">
        <v>768</v>
      </c>
      <c r="C55" s="1921">
        <v>1280</v>
      </c>
      <c r="D55" s="1920">
        <v>513</v>
      </c>
      <c r="E55" s="1920">
        <v>100</v>
      </c>
    </row>
    <row r="56" spans="1:5">
      <c r="A56" s="1921">
        <v>512</v>
      </c>
      <c r="B56" s="1921">
        <v>1024</v>
      </c>
      <c r="C56" s="1921">
        <v>1536</v>
      </c>
      <c r="D56" s="1920">
        <v>609</v>
      </c>
      <c r="E56" s="1920">
        <v>112</v>
      </c>
    </row>
    <row r="57" spans="1:5">
      <c r="A57" s="1921">
        <v>512</v>
      </c>
      <c r="B57" s="1921">
        <v>1544</v>
      </c>
      <c r="C57" s="1921">
        <v>2056</v>
      </c>
      <c r="D57" s="1920">
        <v>805</v>
      </c>
      <c r="E57" s="1920">
        <v>136</v>
      </c>
    </row>
    <row r="58" spans="1:5">
      <c r="A58" s="1921">
        <v>512</v>
      </c>
      <c r="B58" s="1921">
        <v>2048</v>
      </c>
      <c r="C58" s="1921">
        <v>2560</v>
      </c>
      <c r="D58" s="1920">
        <v>994</v>
      </c>
      <c r="E58" s="1920">
        <v>159</v>
      </c>
    </row>
    <row r="59" spans="1:5">
      <c r="A59" s="1921">
        <v>768</v>
      </c>
      <c r="B59" s="1921">
        <v>768</v>
      </c>
      <c r="C59" s="1921">
        <v>1536</v>
      </c>
      <c r="D59" s="1920">
        <v>609</v>
      </c>
      <c r="E59" s="1920">
        <v>112</v>
      </c>
    </row>
    <row r="60" spans="1:5">
      <c r="A60" s="1921">
        <v>768</v>
      </c>
      <c r="B60" s="1921">
        <v>1024</v>
      </c>
      <c r="C60" s="1921">
        <v>1792</v>
      </c>
      <c r="D60" s="1920">
        <v>705</v>
      </c>
      <c r="E60" s="1920">
        <v>123</v>
      </c>
    </row>
    <row r="61" spans="1:5">
      <c r="A61" s="1921">
        <v>768</v>
      </c>
      <c r="B61" s="1921">
        <v>1544</v>
      </c>
      <c r="C61" s="1921">
        <v>2312</v>
      </c>
      <c r="D61" s="1920">
        <v>901</v>
      </c>
      <c r="E61" s="1920">
        <v>148</v>
      </c>
    </row>
    <row r="62" spans="1:5">
      <c r="A62" s="1921">
        <v>768</v>
      </c>
      <c r="B62" s="1921">
        <v>2048</v>
      </c>
      <c r="C62" s="1921">
        <v>2816</v>
      </c>
      <c r="D62" s="1920">
        <v>1091</v>
      </c>
      <c r="E62" s="1920">
        <v>171</v>
      </c>
    </row>
    <row r="63" spans="1:5">
      <c r="A63" s="1921">
        <v>1024</v>
      </c>
      <c r="B63" s="1921">
        <v>1024</v>
      </c>
      <c r="C63" s="1921">
        <v>2048</v>
      </c>
      <c r="D63" s="1920">
        <v>802</v>
      </c>
      <c r="E63" s="1920">
        <v>135</v>
      </c>
    </row>
    <row r="64" spans="1:5">
      <c r="A64" s="1921">
        <v>1024</v>
      </c>
      <c r="B64" s="1921">
        <v>1544</v>
      </c>
      <c r="C64" s="1921">
        <v>2568</v>
      </c>
      <c r="D64" s="1920">
        <v>997</v>
      </c>
      <c r="E64" s="1920">
        <v>160</v>
      </c>
    </row>
    <row r="65" spans="1:5">
      <c r="A65" s="1921">
        <v>1024</v>
      </c>
      <c r="B65" s="1921">
        <v>2048</v>
      </c>
      <c r="C65" s="1921">
        <v>3072</v>
      </c>
      <c r="D65" s="1920">
        <v>1187</v>
      </c>
      <c r="E65" s="1920">
        <v>183</v>
      </c>
    </row>
    <row r="66" spans="1:5">
      <c r="A66" s="1921">
        <v>1544</v>
      </c>
      <c r="B66" s="1921">
        <v>1544</v>
      </c>
      <c r="C66" s="1921">
        <v>3088</v>
      </c>
      <c r="D66" s="1920">
        <v>1193</v>
      </c>
      <c r="E66" s="1920">
        <v>184</v>
      </c>
    </row>
    <row r="67" spans="1:5">
      <c r="A67" s="1921">
        <v>1544</v>
      </c>
      <c r="B67" s="1921">
        <v>2048</v>
      </c>
      <c r="C67" s="1921">
        <v>3592</v>
      </c>
      <c r="D67" s="1920">
        <v>1383</v>
      </c>
      <c r="E67" s="1920">
        <v>207</v>
      </c>
    </row>
    <row r="68" spans="1:5">
      <c r="A68" s="1921">
        <v>2048</v>
      </c>
      <c r="B68" s="1921">
        <v>2048</v>
      </c>
      <c r="C68" s="1921">
        <v>4096</v>
      </c>
      <c r="D68" s="1920">
        <v>1573</v>
      </c>
      <c r="E68" s="1920">
        <v>230</v>
      </c>
    </row>
    <row r="69" spans="1:5">
      <c r="A69" s="1952"/>
      <c r="B69" s="1938"/>
      <c r="C69" s="1938"/>
      <c r="D69" s="1938"/>
      <c r="E69" s="1938"/>
    </row>
    <row r="70" spans="1:5">
      <c r="A70" s="3551" t="s">
        <v>5348</v>
      </c>
      <c r="B70" s="3551"/>
      <c r="C70" s="3551"/>
      <c r="D70" s="3551"/>
      <c r="E70" s="3551"/>
    </row>
    <row r="71" spans="1:5" ht="21.75">
      <c r="A71" s="3550" t="s">
        <v>5347</v>
      </c>
      <c r="B71" s="3550"/>
      <c r="C71" s="3550"/>
      <c r="D71" s="1932" t="s">
        <v>5346</v>
      </c>
      <c r="E71" s="1932" t="s">
        <v>5345</v>
      </c>
    </row>
    <row r="72" spans="1:5">
      <c r="A72" s="1951" t="s">
        <v>5344</v>
      </c>
      <c r="B72" s="1951" t="s">
        <v>5343</v>
      </c>
      <c r="C72" s="1951" t="s">
        <v>5342</v>
      </c>
      <c r="D72" s="1932" t="s">
        <v>5341</v>
      </c>
      <c r="E72" s="1932" t="s">
        <v>5341</v>
      </c>
    </row>
    <row r="73" spans="1:5">
      <c r="A73" s="1921">
        <v>32</v>
      </c>
      <c r="B73" s="1921">
        <v>32</v>
      </c>
      <c r="C73" s="1921">
        <v>64</v>
      </c>
      <c r="D73" s="1920">
        <v>994</v>
      </c>
      <c r="E73" s="1920">
        <v>159</v>
      </c>
    </row>
    <row r="74" spans="1:5">
      <c r="A74" s="1921">
        <v>64</v>
      </c>
      <c r="B74" s="1921">
        <v>64</v>
      </c>
      <c r="C74" s="1921">
        <v>128</v>
      </c>
      <c r="D74" s="1920">
        <v>1958</v>
      </c>
      <c r="E74" s="1920">
        <v>278</v>
      </c>
    </row>
    <row r="75" spans="1:5">
      <c r="A75" s="1921">
        <v>96</v>
      </c>
      <c r="B75" s="1921">
        <v>96</v>
      </c>
      <c r="C75" s="1921">
        <v>192</v>
      </c>
      <c r="D75" s="1920">
        <v>2922</v>
      </c>
      <c r="E75" s="1920">
        <v>397</v>
      </c>
    </row>
    <row r="76" spans="1:5">
      <c r="A76" s="1921">
        <v>128</v>
      </c>
      <c r="B76" s="1921">
        <v>128</v>
      </c>
      <c r="C76" s="1921">
        <v>256</v>
      </c>
      <c r="D76" s="1920">
        <v>3886</v>
      </c>
      <c r="E76" s="1920">
        <v>516</v>
      </c>
    </row>
    <row r="77" spans="1:5">
      <c r="A77" s="1921">
        <v>160</v>
      </c>
      <c r="B77" s="1921">
        <v>160</v>
      </c>
      <c r="C77" s="1921">
        <v>320</v>
      </c>
      <c r="D77" s="1920">
        <v>4849</v>
      </c>
      <c r="E77" s="1920">
        <v>635</v>
      </c>
    </row>
    <row r="78" spans="1:5">
      <c r="A78" s="1921">
        <v>192</v>
      </c>
      <c r="B78" s="1921">
        <v>192</v>
      </c>
      <c r="C78" s="1921">
        <v>384</v>
      </c>
      <c r="D78" s="1920">
        <v>5813</v>
      </c>
      <c r="E78" s="1920">
        <v>753</v>
      </c>
    </row>
    <row r="79" spans="1:5">
      <c r="A79" s="1921">
        <v>224</v>
      </c>
      <c r="B79" s="1921">
        <v>224</v>
      </c>
      <c r="C79" s="1921">
        <v>448</v>
      </c>
      <c r="D79" s="1920">
        <v>6777</v>
      </c>
      <c r="E79" s="1920">
        <v>872</v>
      </c>
    </row>
    <row r="80" spans="1:5">
      <c r="A80" s="1921">
        <v>256</v>
      </c>
      <c r="B80" s="1921">
        <v>256</v>
      </c>
      <c r="C80" s="1921">
        <v>512</v>
      </c>
      <c r="D80" s="1920">
        <v>7740</v>
      </c>
      <c r="E80" s="1920">
        <v>991</v>
      </c>
    </row>
    <row r="81" spans="1:5">
      <c r="A81" s="1921">
        <v>288</v>
      </c>
      <c r="B81" s="1921">
        <v>288</v>
      </c>
      <c r="C81" s="1921">
        <v>576</v>
      </c>
      <c r="D81" s="1920">
        <v>8704</v>
      </c>
      <c r="E81" s="1920">
        <v>1110</v>
      </c>
    </row>
    <row r="82" spans="1:5">
      <c r="A82" s="1921">
        <v>320</v>
      </c>
      <c r="B82" s="1921">
        <v>320</v>
      </c>
      <c r="C82" s="1921">
        <v>640</v>
      </c>
      <c r="D82" s="1920">
        <v>9668</v>
      </c>
      <c r="E82" s="1920">
        <v>1229</v>
      </c>
    </row>
    <row r="83" spans="1:5">
      <c r="A83" s="1921">
        <v>352</v>
      </c>
      <c r="B83" s="1921">
        <v>352</v>
      </c>
      <c r="C83" s="1921">
        <v>704</v>
      </c>
      <c r="D83" s="1920">
        <v>10632</v>
      </c>
      <c r="E83" s="1920">
        <v>1348</v>
      </c>
    </row>
    <row r="84" spans="1:5">
      <c r="A84" s="1921">
        <v>384</v>
      </c>
      <c r="B84" s="1921">
        <v>384</v>
      </c>
      <c r="C84" s="1921">
        <v>768</v>
      </c>
      <c r="D84" s="1920">
        <v>11595</v>
      </c>
      <c r="E84" s="1920">
        <v>1467</v>
      </c>
    </row>
    <row r="85" spans="1:5">
      <c r="A85" s="1921">
        <v>416</v>
      </c>
      <c r="B85" s="1921">
        <v>416</v>
      </c>
      <c r="C85" s="1921">
        <v>832</v>
      </c>
      <c r="D85" s="1920">
        <v>12559</v>
      </c>
      <c r="E85" s="1920">
        <v>1585</v>
      </c>
    </row>
    <row r="86" spans="1:5">
      <c r="A86" s="1921">
        <v>448</v>
      </c>
      <c r="B86" s="1921">
        <v>448</v>
      </c>
      <c r="C86" s="1921">
        <v>896</v>
      </c>
      <c r="D86" s="1920">
        <v>13523</v>
      </c>
      <c r="E86" s="1920">
        <v>1704</v>
      </c>
    </row>
    <row r="87" spans="1:5">
      <c r="A87" s="1921">
        <v>480</v>
      </c>
      <c r="B87" s="1921">
        <v>480</v>
      </c>
      <c r="C87" s="1921">
        <v>960</v>
      </c>
      <c r="D87" s="1920">
        <v>14486</v>
      </c>
      <c r="E87" s="1920">
        <v>1823</v>
      </c>
    </row>
    <row r="88" spans="1:5">
      <c r="A88" s="1921">
        <v>512</v>
      </c>
      <c r="B88" s="1921">
        <v>512</v>
      </c>
      <c r="C88" s="1921">
        <v>1024</v>
      </c>
      <c r="D88" s="1920">
        <v>15450</v>
      </c>
      <c r="E88" s="1920">
        <v>1942</v>
      </c>
    </row>
    <row r="89" spans="1:5">
      <c r="A89" s="1921">
        <v>544</v>
      </c>
      <c r="B89" s="1921">
        <v>544</v>
      </c>
      <c r="C89" s="1921">
        <v>1088</v>
      </c>
      <c r="D89" s="1920">
        <v>16414</v>
      </c>
      <c r="E89" s="1920">
        <v>2061</v>
      </c>
    </row>
    <row r="90" spans="1:5">
      <c r="A90" s="1921">
        <v>576</v>
      </c>
      <c r="B90" s="1921">
        <v>576</v>
      </c>
      <c r="C90" s="1921">
        <v>1152</v>
      </c>
      <c r="D90" s="1920">
        <v>17377</v>
      </c>
      <c r="E90" s="1920">
        <v>2180</v>
      </c>
    </row>
    <row r="91" spans="1:5">
      <c r="A91" s="1921">
        <v>608</v>
      </c>
      <c r="B91" s="1921">
        <v>608</v>
      </c>
      <c r="C91" s="1921">
        <v>1216</v>
      </c>
      <c r="D91" s="1920">
        <v>18341</v>
      </c>
      <c r="E91" s="1920">
        <v>2299</v>
      </c>
    </row>
    <row r="92" spans="1:5">
      <c r="A92" s="1921">
        <v>640</v>
      </c>
      <c r="B92" s="1921">
        <v>640</v>
      </c>
      <c r="C92" s="1921">
        <v>1280</v>
      </c>
      <c r="D92" s="1920">
        <v>19305</v>
      </c>
      <c r="E92" s="1920">
        <v>2417</v>
      </c>
    </row>
    <row r="93" spans="1:5">
      <c r="A93" s="1921">
        <v>672</v>
      </c>
      <c r="B93" s="1921">
        <v>672</v>
      </c>
      <c r="C93" s="1921">
        <v>1344</v>
      </c>
      <c r="D93" s="1920">
        <v>20269</v>
      </c>
      <c r="E93" s="1920">
        <v>2536</v>
      </c>
    </row>
    <row r="94" spans="1:5">
      <c r="A94" s="1921">
        <v>704</v>
      </c>
      <c r="B94" s="1921">
        <v>704</v>
      </c>
      <c r="C94" s="1921">
        <v>1408</v>
      </c>
      <c r="D94" s="1920">
        <v>21232</v>
      </c>
      <c r="E94" s="1920">
        <v>2655</v>
      </c>
    </row>
    <row r="95" spans="1:5">
      <c r="A95" s="1921">
        <v>736</v>
      </c>
      <c r="B95" s="1921">
        <v>736</v>
      </c>
      <c r="C95" s="1921">
        <v>1472</v>
      </c>
      <c r="D95" s="1920">
        <v>22196</v>
      </c>
      <c r="E95" s="1920">
        <v>2774</v>
      </c>
    </row>
    <row r="96" spans="1:5">
      <c r="A96" s="1921">
        <v>768</v>
      </c>
      <c r="B96" s="1921">
        <v>768</v>
      </c>
      <c r="C96" s="1921">
        <v>1536</v>
      </c>
      <c r="D96" s="1920">
        <v>23160</v>
      </c>
      <c r="E96" s="1920">
        <v>2893</v>
      </c>
    </row>
    <row r="97" spans="1:5">
      <c r="A97" s="1921">
        <v>800</v>
      </c>
      <c r="B97" s="1921">
        <v>800</v>
      </c>
      <c r="C97" s="1921">
        <v>1600</v>
      </c>
      <c r="D97" s="1920">
        <v>24123</v>
      </c>
      <c r="E97" s="1920">
        <v>3012</v>
      </c>
    </row>
    <row r="98" spans="1:5">
      <c r="A98" s="1921">
        <v>832</v>
      </c>
      <c r="B98" s="1921">
        <v>832</v>
      </c>
      <c r="C98" s="1921">
        <v>1664</v>
      </c>
      <c r="D98" s="1920">
        <v>25087</v>
      </c>
      <c r="E98" s="1920">
        <v>3131</v>
      </c>
    </row>
    <row r="99" spans="1:5">
      <c r="A99" s="1921">
        <v>864</v>
      </c>
      <c r="B99" s="1921">
        <v>864</v>
      </c>
      <c r="C99" s="1921">
        <v>1728</v>
      </c>
      <c r="D99" s="1920">
        <v>26051</v>
      </c>
      <c r="E99" s="1920">
        <v>3249</v>
      </c>
    </row>
    <row r="100" spans="1:5">
      <c r="A100" s="1921">
        <v>896</v>
      </c>
      <c r="B100" s="1921">
        <v>896</v>
      </c>
      <c r="C100" s="1921">
        <v>1792</v>
      </c>
      <c r="D100" s="1920">
        <v>27015</v>
      </c>
      <c r="E100" s="1920">
        <v>3368</v>
      </c>
    </row>
    <row r="101" spans="1:5">
      <c r="A101" s="1921">
        <v>928</v>
      </c>
      <c r="B101" s="1921">
        <v>928</v>
      </c>
      <c r="C101" s="1921">
        <v>1856</v>
      </c>
      <c r="D101" s="1920">
        <v>27978</v>
      </c>
      <c r="E101" s="1920">
        <v>3487</v>
      </c>
    </row>
    <row r="102" spans="1:5">
      <c r="A102" s="1921">
        <v>960</v>
      </c>
      <c r="B102" s="1921">
        <v>960</v>
      </c>
      <c r="C102" s="1921">
        <v>1920</v>
      </c>
      <c r="D102" s="1920">
        <v>28942</v>
      </c>
      <c r="E102" s="1920">
        <v>3606</v>
      </c>
    </row>
    <row r="103" spans="1:5">
      <c r="A103" s="1921">
        <v>992</v>
      </c>
      <c r="B103" s="1921">
        <v>992</v>
      </c>
      <c r="C103" s="1921">
        <v>1984</v>
      </c>
      <c r="D103" s="1920">
        <v>29906</v>
      </c>
      <c r="E103" s="1920">
        <v>3725</v>
      </c>
    </row>
    <row r="104" spans="1:5">
      <c r="A104" s="1921">
        <v>1024</v>
      </c>
      <c r="B104" s="1921">
        <v>1024</v>
      </c>
      <c r="C104" s="1921">
        <v>2048</v>
      </c>
      <c r="D104" s="1920">
        <v>30869</v>
      </c>
      <c r="E104" s="1920">
        <v>3844</v>
      </c>
    </row>
    <row r="105" spans="1:5">
      <c r="A105" s="1921">
        <v>1056</v>
      </c>
      <c r="B105" s="1921">
        <v>1056</v>
      </c>
      <c r="C105" s="1921">
        <v>2112</v>
      </c>
      <c r="D105" s="1920">
        <v>31833</v>
      </c>
      <c r="E105" s="1920">
        <v>3963</v>
      </c>
    </row>
    <row r="106" spans="1:5">
      <c r="A106" s="1921">
        <v>1088</v>
      </c>
      <c r="B106" s="1921">
        <v>1088</v>
      </c>
      <c r="C106" s="1921">
        <v>2176</v>
      </c>
      <c r="D106" s="1920">
        <v>32797</v>
      </c>
      <c r="E106" s="1920">
        <v>4081</v>
      </c>
    </row>
    <row r="107" spans="1:5">
      <c r="A107" s="1921">
        <v>1120</v>
      </c>
      <c r="B107" s="1921">
        <v>1120</v>
      </c>
      <c r="C107" s="1921">
        <v>2240</v>
      </c>
      <c r="D107" s="1920">
        <v>33761</v>
      </c>
      <c r="E107" s="1920">
        <v>4200</v>
      </c>
    </row>
    <row r="108" spans="1:5">
      <c r="A108" s="1921">
        <v>1152</v>
      </c>
      <c r="B108" s="1921">
        <v>1152</v>
      </c>
      <c r="C108" s="1921">
        <v>2304</v>
      </c>
      <c r="D108" s="1920">
        <v>34724</v>
      </c>
      <c r="E108" s="1920">
        <v>4319</v>
      </c>
    </row>
    <row r="109" spans="1:5">
      <c r="A109" s="1921">
        <v>1184</v>
      </c>
      <c r="B109" s="1921">
        <v>1184</v>
      </c>
      <c r="C109" s="1921">
        <v>2368</v>
      </c>
      <c r="D109" s="1920">
        <v>35688</v>
      </c>
      <c r="E109" s="1920">
        <v>4438</v>
      </c>
    </row>
    <row r="110" spans="1:5">
      <c r="A110" s="1921">
        <v>1216</v>
      </c>
      <c r="B110" s="1921">
        <v>1216</v>
      </c>
      <c r="C110" s="1921">
        <v>2432</v>
      </c>
      <c r="D110" s="1920">
        <v>36652</v>
      </c>
      <c r="E110" s="1920">
        <v>4557</v>
      </c>
    </row>
    <row r="111" spans="1:5">
      <c r="A111" s="1921">
        <v>1248</v>
      </c>
      <c r="B111" s="1921">
        <v>1248</v>
      </c>
      <c r="C111" s="1921">
        <v>2496</v>
      </c>
      <c r="D111" s="1920">
        <v>37615</v>
      </c>
      <c r="E111" s="1920">
        <v>4676</v>
      </c>
    </row>
    <row r="112" spans="1:5">
      <c r="A112" s="1921">
        <v>1280</v>
      </c>
      <c r="B112" s="1921">
        <v>1280</v>
      </c>
      <c r="C112" s="1921">
        <v>2560</v>
      </c>
      <c r="D112" s="1920">
        <v>38579</v>
      </c>
      <c r="E112" s="1920">
        <v>4795</v>
      </c>
    </row>
    <row r="113" spans="1:5">
      <c r="A113" s="1921">
        <v>1312</v>
      </c>
      <c r="B113" s="1921">
        <v>1312</v>
      </c>
      <c r="C113" s="1921">
        <v>2624</v>
      </c>
      <c r="D113" s="1920">
        <v>39543</v>
      </c>
      <c r="E113" s="1920">
        <v>4913</v>
      </c>
    </row>
    <row r="114" spans="1:5">
      <c r="A114" s="1921">
        <v>1344</v>
      </c>
      <c r="B114" s="1921">
        <v>1344</v>
      </c>
      <c r="C114" s="1921">
        <v>2688</v>
      </c>
      <c r="D114" s="1920">
        <v>40506</v>
      </c>
      <c r="E114" s="1920">
        <v>5032</v>
      </c>
    </row>
    <row r="115" spans="1:5">
      <c r="A115" s="1921">
        <v>1376</v>
      </c>
      <c r="B115" s="1921">
        <v>1376</v>
      </c>
      <c r="C115" s="1921">
        <v>2752</v>
      </c>
      <c r="D115" s="1920">
        <v>41470</v>
      </c>
      <c r="E115" s="1920">
        <v>5151</v>
      </c>
    </row>
    <row r="116" spans="1:5">
      <c r="A116" s="1921">
        <v>1408</v>
      </c>
      <c r="B116" s="1921">
        <v>1408</v>
      </c>
      <c r="C116" s="1921">
        <v>2816</v>
      </c>
      <c r="D116" s="1920">
        <v>42434</v>
      </c>
      <c r="E116" s="1920">
        <v>5270</v>
      </c>
    </row>
    <row r="117" spans="1:5">
      <c r="A117" s="1921">
        <v>1440</v>
      </c>
      <c r="B117" s="1921">
        <v>1440</v>
      </c>
      <c r="C117" s="1921">
        <v>2880</v>
      </c>
      <c r="D117" s="1920">
        <v>43398</v>
      </c>
      <c r="E117" s="1920">
        <v>5389</v>
      </c>
    </row>
    <row r="118" spans="1:5">
      <c r="A118" s="1921">
        <v>1472</v>
      </c>
      <c r="B118" s="1921">
        <v>1472</v>
      </c>
      <c r="C118" s="1921">
        <v>2944</v>
      </c>
      <c r="D118" s="1920">
        <v>44361</v>
      </c>
      <c r="E118" s="1920">
        <v>5508</v>
      </c>
    </row>
    <row r="119" spans="1:5">
      <c r="A119" s="1921">
        <v>1504</v>
      </c>
      <c r="B119" s="1921">
        <v>1504</v>
      </c>
      <c r="C119" s="1921">
        <v>3008</v>
      </c>
      <c r="D119" s="1920">
        <v>45325</v>
      </c>
      <c r="E119" s="1920">
        <v>5627</v>
      </c>
    </row>
    <row r="120" spans="1:5">
      <c r="A120" s="1921">
        <v>1536</v>
      </c>
      <c r="B120" s="1921">
        <v>1536</v>
      </c>
      <c r="C120" s="1921">
        <v>3072</v>
      </c>
      <c r="D120" s="1920">
        <v>46289</v>
      </c>
      <c r="E120" s="1920">
        <v>5745</v>
      </c>
    </row>
    <row r="121" spans="1:5">
      <c r="A121" s="1921">
        <v>1568</v>
      </c>
      <c r="B121" s="1921">
        <v>1568</v>
      </c>
      <c r="C121" s="1921">
        <v>3136</v>
      </c>
      <c r="D121" s="1920">
        <v>47252</v>
      </c>
      <c r="E121" s="1920">
        <v>5864</v>
      </c>
    </row>
    <row r="122" spans="1:5">
      <c r="A122" s="1921">
        <v>1600</v>
      </c>
      <c r="B122" s="1921">
        <v>1600</v>
      </c>
      <c r="C122" s="1921">
        <v>3200</v>
      </c>
      <c r="D122" s="1920">
        <v>48216</v>
      </c>
      <c r="E122" s="1920">
        <v>5983</v>
      </c>
    </row>
    <row r="123" spans="1:5">
      <c r="A123" s="1921">
        <v>1632</v>
      </c>
      <c r="B123" s="1921">
        <v>1632</v>
      </c>
      <c r="C123" s="1921">
        <v>3264</v>
      </c>
      <c r="D123" s="1920">
        <v>49180</v>
      </c>
      <c r="E123" s="1920">
        <v>6102</v>
      </c>
    </row>
    <row r="124" spans="1:5">
      <c r="A124" s="1921">
        <v>1664</v>
      </c>
      <c r="B124" s="1921">
        <v>1664</v>
      </c>
      <c r="C124" s="1921">
        <v>3328</v>
      </c>
      <c r="D124" s="1920">
        <v>50144</v>
      </c>
      <c r="E124" s="1920">
        <v>6221</v>
      </c>
    </row>
    <row r="125" spans="1:5">
      <c r="A125" s="1921">
        <v>1696</v>
      </c>
      <c r="B125" s="1921">
        <v>1696</v>
      </c>
      <c r="C125" s="1921">
        <v>3392</v>
      </c>
      <c r="D125" s="1920">
        <v>51107</v>
      </c>
      <c r="E125" s="1920">
        <v>6340</v>
      </c>
    </row>
    <row r="126" spans="1:5">
      <c r="A126" s="1921">
        <v>1728</v>
      </c>
      <c r="B126" s="1921">
        <v>1728</v>
      </c>
      <c r="C126" s="1921">
        <v>3456</v>
      </c>
      <c r="D126" s="1920">
        <v>52071</v>
      </c>
      <c r="E126" s="1920">
        <v>6459</v>
      </c>
    </row>
    <row r="127" spans="1:5">
      <c r="A127" s="1921">
        <v>1760</v>
      </c>
      <c r="B127" s="1921">
        <v>1760</v>
      </c>
      <c r="C127" s="1921">
        <v>3520</v>
      </c>
      <c r="D127" s="1920">
        <v>53035</v>
      </c>
      <c r="E127" s="1920">
        <v>6577</v>
      </c>
    </row>
    <row r="128" spans="1:5">
      <c r="A128" s="1921">
        <v>1792</v>
      </c>
      <c r="B128" s="1921">
        <v>1792</v>
      </c>
      <c r="C128" s="1921">
        <v>3584</v>
      </c>
      <c r="D128" s="1920">
        <v>53998</v>
      </c>
      <c r="E128" s="1920">
        <v>6696</v>
      </c>
    </row>
    <row r="129" spans="1:5">
      <c r="A129" s="1921">
        <v>1824</v>
      </c>
      <c r="B129" s="1921">
        <v>1824</v>
      </c>
      <c r="C129" s="1921">
        <v>3648</v>
      </c>
      <c r="D129" s="1920">
        <v>54962</v>
      </c>
      <c r="E129" s="1920">
        <v>6815</v>
      </c>
    </row>
    <row r="130" spans="1:5">
      <c r="A130" s="1921">
        <v>1856</v>
      </c>
      <c r="B130" s="1921">
        <v>1856</v>
      </c>
      <c r="C130" s="1921">
        <v>3712</v>
      </c>
      <c r="D130" s="1920">
        <v>55926</v>
      </c>
      <c r="E130" s="1920">
        <v>6934</v>
      </c>
    </row>
    <row r="131" spans="1:5">
      <c r="A131" s="1921">
        <v>1888</v>
      </c>
      <c r="B131" s="1921">
        <v>1888</v>
      </c>
      <c r="C131" s="1921">
        <v>3776</v>
      </c>
      <c r="D131" s="1920">
        <v>56889</v>
      </c>
      <c r="E131" s="1920">
        <v>7053</v>
      </c>
    </row>
    <row r="132" spans="1:5">
      <c r="A132" s="1921">
        <v>1920</v>
      </c>
      <c r="B132" s="1921">
        <v>1920</v>
      </c>
      <c r="C132" s="1921">
        <v>3840</v>
      </c>
      <c r="D132" s="1920">
        <v>57853</v>
      </c>
      <c r="E132" s="1920">
        <v>7172</v>
      </c>
    </row>
    <row r="133" spans="1:5">
      <c r="A133" s="1921">
        <v>1952</v>
      </c>
      <c r="B133" s="1921">
        <v>1952</v>
      </c>
      <c r="C133" s="1921">
        <v>3904</v>
      </c>
      <c r="D133" s="1920">
        <v>58817</v>
      </c>
      <c r="E133" s="1920">
        <v>7291</v>
      </c>
    </row>
    <row r="134" spans="1:5">
      <c r="A134" s="1921">
        <v>1984</v>
      </c>
      <c r="B134" s="1921">
        <v>1984</v>
      </c>
      <c r="C134" s="1921">
        <v>3968</v>
      </c>
      <c r="D134" s="1920">
        <v>59781</v>
      </c>
      <c r="E134" s="1920">
        <v>7409</v>
      </c>
    </row>
    <row r="135" spans="1:5">
      <c r="A135" s="1921">
        <v>2016</v>
      </c>
      <c r="B135" s="1921">
        <v>2016</v>
      </c>
      <c r="C135" s="1921">
        <v>4032</v>
      </c>
      <c r="D135" s="1920">
        <v>60744</v>
      </c>
      <c r="E135" s="1920">
        <v>7528</v>
      </c>
    </row>
    <row r="136" spans="1:5" ht="13.6" customHeight="1">
      <c r="A136" s="1921">
        <v>2048</v>
      </c>
      <c r="B136" s="1921">
        <v>2048</v>
      </c>
      <c r="C136" s="1921">
        <v>4096</v>
      </c>
      <c r="D136" s="1920">
        <v>61708</v>
      </c>
      <c r="E136" s="1920">
        <v>7647</v>
      </c>
    </row>
    <row r="137" spans="1:5" s="1924" customFormat="1">
      <c r="A137" s="1950"/>
      <c r="B137" s="1950"/>
      <c r="C137" s="1950"/>
      <c r="D137" s="1949"/>
      <c r="E137" s="1949"/>
    </row>
    <row r="138" spans="1:5" ht="28.55" customHeight="1">
      <c r="A138" s="3548" t="s">
        <v>5340</v>
      </c>
      <c r="B138" s="3549"/>
      <c r="C138" s="3549"/>
      <c r="D138" s="3549"/>
      <c r="E138" s="3549"/>
    </row>
    <row r="139" spans="1:5">
      <c r="A139" s="1932" t="s">
        <v>5339</v>
      </c>
      <c r="B139" s="1932" t="s">
        <v>5316</v>
      </c>
      <c r="C139" s="1913"/>
      <c r="D139" s="1913"/>
      <c r="E139" s="1913"/>
    </row>
    <row r="140" spans="1:5" ht="27.85" customHeight="1">
      <c r="A140" s="1922" t="s">
        <v>5338</v>
      </c>
      <c r="B140" s="1921" t="s">
        <v>173</v>
      </c>
      <c r="C140" s="1913"/>
      <c r="D140" s="1913"/>
      <c r="E140" s="1913"/>
    </row>
    <row r="141" spans="1:5" ht="23.8" customHeight="1">
      <c r="A141" s="1922" t="s">
        <v>5337</v>
      </c>
      <c r="B141" s="1920">
        <v>33</v>
      </c>
      <c r="C141" s="1913"/>
      <c r="D141" s="1913"/>
      <c r="E141" s="1913"/>
    </row>
    <row r="142" spans="1:5" ht="32.6">
      <c r="A142" s="1922" t="s">
        <v>5336</v>
      </c>
      <c r="B142" s="1920">
        <v>53</v>
      </c>
      <c r="C142" s="1913"/>
      <c r="D142" s="1913"/>
      <c r="E142" s="1913"/>
    </row>
    <row r="143" spans="1:5" ht="21.75">
      <c r="A143" s="1922" t="s">
        <v>5335</v>
      </c>
      <c r="B143" s="1920">
        <v>95</v>
      </c>
      <c r="C143" s="1913"/>
      <c r="D143" s="1913"/>
      <c r="E143" s="1913"/>
    </row>
    <row r="144" spans="1:5" ht="37.4" customHeight="1">
      <c r="A144" s="1922" t="s">
        <v>5334</v>
      </c>
      <c r="B144" s="1920">
        <v>130</v>
      </c>
      <c r="C144" s="1913"/>
      <c r="D144" s="1913"/>
      <c r="E144" s="1913"/>
    </row>
    <row r="145" spans="1:5" ht="25.5" customHeight="1">
      <c r="A145" s="3548" t="s">
        <v>5333</v>
      </c>
      <c r="B145" s="3549"/>
      <c r="C145" s="3549"/>
      <c r="D145" s="3549"/>
      <c r="E145" s="3549"/>
    </row>
    <row r="146" spans="1:5" ht="25.5" customHeight="1">
      <c r="A146" s="3548" t="s">
        <v>5332</v>
      </c>
      <c r="B146" s="3549"/>
      <c r="C146" s="3549"/>
      <c r="D146" s="3549"/>
      <c r="E146" s="3549"/>
    </row>
    <row r="147" spans="1:5" ht="21.75">
      <c r="A147" s="1932" t="s">
        <v>5331</v>
      </c>
      <c r="B147" s="1932" t="s">
        <v>5317</v>
      </c>
      <c r="C147" s="1932" t="s">
        <v>5316</v>
      </c>
      <c r="D147" s="1913"/>
      <c r="E147" s="1913"/>
    </row>
    <row r="148" spans="1:5" ht="21.75">
      <c r="A148" s="1921" t="s">
        <v>5326</v>
      </c>
      <c r="B148" s="1948" t="s">
        <v>5330</v>
      </c>
      <c r="C148" s="1922" t="s">
        <v>5324</v>
      </c>
      <c r="D148" s="1913"/>
      <c r="E148" s="1913"/>
    </row>
    <row r="149" spans="1:5" ht="32.6">
      <c r="A149" s="1921" t="s">
        <v>5326</v>
      </c>
      <c r="B149" s="1948" t="s">
        <v>5329</v>
      </c>
      <c r="C149" s="1922" t="s">
        <v>5324</v>
      </c>
      <c r="D149" s="1913"/>
      <c r="E149" s="1913"/>
    </row>
    <row r="150" spans="1:5" ht="32.6">
      <c r="A150" s="1921" t="s">
        <v>5326</v>
      </c>
      <c r="B150" s="1948" t="s">
        <v>5328</v>
      </c>
      <c r="C150" s="1922" t="s">
        <v>5324</v>
      </c>
      <c r="D150" s="1913"/>
      <c r="E150" s="1913"/>
    </row>
    <row r="151" spans="1:5" ht="21.75">
      <c r="A151" s="1921" t="s">
        <v>5326</v>
      </c>
      <c r="B151" s="1948" t="s">
        <v>5327</v>
      </c>
      <c r="C151" s="1922" t="s">
        <v>5324</v>
      </c>
      <c r="D151" s="1913"/>
      <c r="E151" s="1913"/>
    </row>
    <row r="152" spans="1:5" ht="21.75">
      <c r="A152" s="1921" t="s">
        <v>5326</v>
      </c>
      <c r="B152" s="1948" t="s">
        <v>5325</v>
      </c>
      <c r="C152" s="1922" t="s">
        <v>5324</v>
      </c>
      <c r="D152" s="1913"/>
      <c r="E152" s="1913"/>
    </row>
    <row r="153" spans="1:5" ht="21.75">
      <c r="A153" s="1932" t="s">
        <v>5323</v>
      </c>
      <c r="B153" s="1932" t="s">
        <v>5317</v>
      </c>
      <c r="C153" s="1932" t="s">
        <v>5316</v>
      </c>
      <c r="D153" s="1913"/>
      <c r="E153" s="1913"/>
    </row>
    <row r="154" spans="1:5" ht="32.6">
      <c r="A154" s="1921" t="s">
        <v>5322</v>
      </c>
      <c r="B154" s="1948" t="s">
        <v>5321</v>
      </c>
      <c r="C154" s="3543">
        <v>13</v>
      </c>
      <c r="D154" s="1913"/>
      <c r="E154" s="1913"/>
    </row>
    <row r="155" spans="1:5" ht="21.75">
      <c r="A155" s="1922"/>
      <c r="B155" s="1948" t="s">
        <v>5310</v>
      </c>
      <c r="C155" s="3544"/>
      <c r="D155" s="1913"/>
      <c r="E155" s="1913"/>
    </row>
    <row r="156" spans="1:5" ht="21.75">
      <c r="A156" s="1922"/>
      <c r="B156" s="1948" t="s">
        <v>5320</v>
      </c>
      <c r="C156" s="3544"/>
      <c r="D156" s="1913"/>
      <c r="E156" s="1913"/>
    </row>
    <row r="157" spans="1:5" ht="32.6">
      <c r="A157" s="1922"/>
      <c r="B157" s="1948" t="s">
        <v>5319</v>
      </c>
      <c r="C157" s="3545"/>
      <c r="D157" s="1913"/>
      <c r="E157" s="1913"/>
    </row>
    <row r="158" spans="1:5" ht="21.75">
      <c r="A158" s="1932" t="s">
        <v>5318</v>
      </c>
      <c r="B158" s="1932" t="s">
        <v>5317</v>
      </c>
      <c r="C158" s="1932" t="s">
        <v>5316</v>
      </c>
      <c r="D158" s="1913"/>
      <c r="E158" s="1913"/>
    </row>
    <row r="159" spans="1:5" ht="32.6">
      <c r="A159" s="1921" t="s">
        <v>170</v>
      </c>
      <c r="B159" s="1948" t="s">
        <v>5315</v>
      </c>
      <c r="C159" s="3543">
        <v>57</v>
      </c>
      <c r="D159" s="1913"/>
      <c r="E159" s="1913"/>
    </row>
    <row r="160" spans="1:5" ht="32.6">
      <c r="A160" s="1921" t="s">
        <v>5314</v>
      </c>
      <c r="B160" s="1948" t="s">
        <v>5313</v>
      </c>
      <c r="C160" s="3544"/>
      <c r="D160" s="1913"/>
      <c r="E160" s="1913"/>
    </row>
    <row r="161" spans="1:5" ht="21.75">
      <c r="A161" s="1921" t="s">
        <v>5312</v>
      </c>
      <c r="B161" s="1948" t="s">
        <v>5311</v>
      </c>
      <c r="C161" s="3544"/>
      <c r="D161" s="1913"/>
      <c r="E161" s="1913"/>
    </row>
    <row r="162" spans="1:5" ht="21.75">
      <c r="A162" s="1922"/>
      <c r="B162" s="1948" t="s">
        <v>5310</v>
      </c>
      <c r="C162" s="3544"/>
      <c r="D162" s="1913"/>
      <c r="E162" s="1913"/>
    </row>
    <row r="163" spans="1:5" ht="32.6">
      <c r="A163" s="1922"/>
      <c r="B163" s="1948" t="s">
        <v>5309</v>
      </c>
      <c r="C163" s="3545"/>
      <c r="D163" s="1913"/>
      <c r="E163" s="1913"/>
    </row>
    <row r="164" spans="1:5" ht="58.6" customHeight="1">
      <c r="A164" s="3556" t="s">
        <v>5308</v>
      </c>
      <c r="B164" s="3554"/>
      <c r="C164" s="3403"/>
      <c r="D164" s="1947"/>
      <c r="E164" s="1913"/>
    </row>
    <row r="165" spans="1:5" s="1943" customFormat="1" ht="12.75" customHeight="1">
      <c r="A165" s="1946"/>
      <c r="B165" s="1945"/>
      <c r="C165" s="1944"/>
    </row>
    <row r="166" spans="1:5">
      <c r="A166" s="1932" t="s">
        <v>5307</v>
      </c>
      <c r="B166" s="1932" t="s">
        <v>5278</v>
      </c>
      <c r="C166" s="1932" t="s">
        <v>5277</v>
      </c>
      <c r="D166" s="1913"/>
      <c r="E166" s="1913"/>
    </row>
    <row r="167" spans="1:5" ht="32.6">
      <c r="A167" s="1922" t="s">
        <v>5306</v>
      </c>
      <c r="B167" s="3555">
        <v>256</v>
      </c>
      <c r="C167" s="3552">
        <v>3110</v>
      </c>
      <c r="D167" s="1913"/>
      <c r="E167" s="1913"/>
    </row>
    <row r="168" spans="1:5" ht="21.75">
      <c r="A168" s="1942" t="s">
        <v>5302</v>
      </c>
      <c r="B168" s="3555"/>
      <c r="C168" s="3552"/>
      <c r="D168" s="1913"/>
      <c r="E168" s="1913"/>
    </row>
    <row r="169" spans="1:5" ht="32.6">
      <c r="A169" s="1922" t="s">
        <v>5305</v>
      </c>
      <c r="B169" s="3555">
        <v>256</v>
      </c>
      <c r="C169" s="3552">
        <v>3880</v>
      </c>
      <c r="D169" s="1913"/>
      <c r="E169" s="1913"/>
    </row>
    <row r="170" spans="1:5" ht="21.75">
      <c r="A170" s="1942" t="s">
        <v>5302</v>
      </c>
      <c r="B170" s="3555"/>
      <c r="C170" s="3552"/>
      <c r="D170" s="1913"/>
      <c r="E170" s="1913"/>
    </row>
    <row r="171" spans="1:5" ht="32.6">
      <c r="A171" s="1922" t="s">
        <v>5304</v>
      </c>
      <c r="B171" s="3555">
        <v>512</v>
      </c>
      <c r="C171" s="3552">
        <v>4780</v>
      </c>
      <c r="D171" s="1913"/>
      <c r="E171" s="1913"/>
    </row>
    <row r="172" spans="1:5" ht="21.75">
      <c r="A172" s="1942" t="s">
        <v>5302</v>
      </c>
      <c r="B172" s="3555"/>
      <c r="C172" s="3552"/>
      <c r="D172" s="1913"/>
      <c r="E172" s="1913"/>
    </row>
    <row r="173" spans="1:5" ht="32.6">
      <c r="A173" s="1922" t="s">
        <v>5303</v>
      </c>
      <c r="B173" s="3555">
        <v>512</v>
      </c>
      <c r="C173" s="3552">
        <v>5550</v>
      </c>
      <c r="D173" s="1913"/>
      <c r="E173" s="1913"/>
    </row>
    <row r="174" spans="1:5" ht="21.75">
      <c r="A174" s="1942" t="s">
        <v>5302</v>
      </c>
      <c r="B174" s="3555"/>
      <c r="C174" s="3552"/>
      <c r="D174" s="1913"/>
      <c r="E174" s="1913"/>
    </row>
    <row r="175" spans="1:5" ht="32.6">
      <c r="A175" s="1922" t="s">
        <v>5301</v>
      </c>
      <c r="B175" s="1921">
        <v>512</v>
      </c>
      <c r="C175" s="1920">
        <v>3150</v>
      </c>
      <c r="D175" s="1913"/>
      <c r="E175" s="1913"/>
    </row>
    <row r="176" spans="1:5" ht="32.6">
      <c r="A176" s="1922" t="s">
        <v>5300</v>
      </c>
      <c r="B176" s="1921">
        <v>512</v>
      </c>
      <c r="C176" s="1920">
        <v>4040</v>
      </c>
      <c r="D176" s="1913"/>
      <c r="E176" s="1913"/>
    </row>
    <row r="177" spans="1:5" ht="32.6">
      <c r="A177" s="1922" t="s">
        <v>5299</v>
      </c>
      <c r="B177" s="1934">
        <v>1024</v>
      </c>
      <c r="C177" s="1920">
        <v>4820</v>
      </c>
      <c r="D177" s="1913"/>
      <c r="E177" s="1913"/>
    </row>
    <row r="178" spans="1:5" ht="32.6">
      <c r="A178" s="1922" t="s">
        <v>5298</v>
      </c>
      <c r="B178" s="1934">
        <v>1024</v>
      </c>
      <c r="C178" s="1920">
        <v>5700</v>
      </c>
      <c r="D178" s="1913"/>
      <c r="E178" s="1913"/>
    </row>
    <row r="179" spans="1:5" ht="32.6">
      <c r="A179" s="1922" t="s">
        <v>5297</v>
      </c>
      <c r="B179" s="1934">
        <v>1024</v>
      </c>
      <c r="C179" s="1920">
        <v>4120</v>
      </c>
      <c r="D179" s="1913"/>
      <c r="E179" s="1913"/>
    </row>
    <row r="180" spans="1:5" ht="32.6">
      <c r="A180" s="1922" t="s">
        <v>5296</v>
      </c>
      <c r="B180" s="1934">
        <v>1024</v>
      </c>
      <c r="C180" s="1920">
        <v>5460</v>
      </c>
      <c r="D180" s="1913"/>
      <c r="E180" s="1913"/>
    </row>
    <row r="181" spans="1:5" ht="32.6">
      <c r="A181" s="1922" t="s">
        <v>5295</v>
      </c>
      <c r="B181" s="1934">
        <v>2048</v>
      </c>
      <c r="C181" s="1920">
        <v>5780</v>
      </c>
      <c r="D181" s="1913"/>
      <c r="E181" s="1913"/>
    </row>
    <row r="182" spans="1:5" ht="32.6">
      <c r="A182" s="1922" t="s">
        <v>5294</v>
      </c>
      <c r="B182" s="1934">
        <v>2048</v>
      </c>
      <c r="C182" s="1920">
        <v>7130</v>
      </c>
      <c r="D182" s="1913"/>
      <c r="E182" s="1913"/>
    </row>
    <row r="183" spans="1:5" ht="49.6" customHeight="1">
      <c r="A183" s="1922" t="s">
        <v>5293</v>
      </c>
      <c r="B183" s="1934">
        <v>2048</v>
      </c>
      <c r="C183" s="1921" t="s">
        <v>831</v>
      </c>
      <c r="D183" s="1913"/>
      <c r="E183" s="1913"/>
    </row>
    <row r="184" spans="1:5" ht="43.5">
      <c r="A184" s="1922" t="s">
        <v>5292</v>
      </c>
      <c r="B184" s="1934">
        <v>2048</v>
      </c>
      <c r="C184" s="1921" t="s">
        <v>831</v>
      </c>
      <c r="D184" s="1913"/>
      <c r="E184" s="1913"/>
    </row>
    <row r="185" spans="1:5" ht="43.5">
      <c r="A185" s="1922" t="s">
        <v>5291</v>
      </c>
      <c r="B185" s="1934">
        <v>4096</v>
      </c>
      <c r="C185" s="1921" t="s">
        <v>831</v>
      </c>
      <c r="D185" s="1913"/>
      <c r="E185" s="1913"/>
    </row>
    <row r="186" spans="1:5" ht="43.5">
      <c r="A186" s="1922" t="s">
        <v>5290</v>
      </c>
      <c r="B186" s="1934">
        <v>4096</v>
      </c>
      <c r="C186" s="1921" t="s">
        <v>831</v>
      </c>
      <c r="D186" s="1913"/>
      <c r="E186" s="1913"/>
    </row>
    <row r="187" spans="1:5" ht="14.1" customHeight="1">
      <c r="A187" s="1941" t="s">
        <v>5289</v>
      </c>
      <c r="B187" s="1940"/>
      <c r="C187" s="1939"/>
      <c r="D187" s="1913"/>
      <c r="E187" s="1913"/>
    </row>
    <row r="188" spans="1:5" ht="14.1" customHeight="1">
      <c r="A188" s="3553" t="s">
        <v>5288</v>
      </c>
      <c r="B188" s="3554"/>
      <c r="C188" s="3403"/>
      <c r="D188" s="1913"/>
      <c r="E188" s="1913"/>
    </row>
    <row r="189" spans="1:5" ht="14.1" customHeight="1">
      <c r="A189" s="3553" t="s">
        <v>5287</v>
      </c>
      <c r="B189" s="3554"/>
      <c r="C189" s="3403"/>
      <c r="D189" s="1913"/>
      <c r="E189" s="1913"/>
    </row>
    <row r="190" spans="1:5" ht="14.1" customHeight="1">
      <c r="A190" s="3553" t="s">
        <v>5286</v>
      </c>
      <c r="B190" s="3554"/>
      <c r="C190" s="3403"/>
      <c r="D190" s="1913"/>
      <c r="E190" s="1913"/>
    </row>
    <row r="191" spans="1:5" ht="14.1" customHeight="1">
      <c r="A191" s="3553" t="s">
        <v>5285</v>
      </c>
      <c r="B191" s="3554"/>
      <c r="C191" s="3403"/>
      <c r="D191" s="1913"/>
      <c r="E191" s="1913"/>
    </row>
    <row r="192" spans="1:5">
      <c r="A192" s="1938"/>
      <c r="B192" s="1938"/>
      <c r="C192" s="1937"/>
      <c r="D192" s="1913"/>
      <c r="E192" s="1913"/>
    </row>
    <row r="193" spans="1:5" ht="21.75">
      <c r="A193" s="1932" t="s">
        <v>5284</v>
      </c>
      <c r="B193" s="1932" t="s">
        <v>5283</v>
      </c>
      <c r="C193" s="1913"/>
      <c r="D193" s="1913"/>
      <c r="E193" s="1913"/>
    </row>
    <row r="194" spans="1:5" ht="21.75">
      <c r="A194" s="1927" t="s">
        <v>5282</v>
      </c>
      <c r="B194" s="1920">
        <v>1190</v>
      </c>
      <c r="C194" s="1913"/>
      <c r="D194" s="1913"/>
      <c r="E194" s="1913"/>
    </row>
    <row r="195" spans="1:5" ht="21.75">
      <c r="A195" s="1927" t="s">
        <v>5281</v>
      </c>
      <c r="B195" s="1920">
        <v>1460</v>
      </c>
      <c r="C195" s="1913"/>
      <c r="D195" s="1913"/>
      <c r="E195" s="1913"/>
    </row>
    <row r="196" spans="1:5" ht="21.75">
      <c r="A196" s="1927" t="s">
        <v>5280</v>
      </c>
      <c r="B196" s="1920">
        <v>5110</v>
      </c>
      <c r="C196" s="1913"/>
      <c r="D196" s="1913"/>
      <c r="E196" s="1913"/>
    </row>
    <row r="197" spans="1:5">
      <c r="A197" s="1936"/>
      <c r="B197" s="1935"/>
      <c r="C197" s="1913"/>
      <c r="D197" s="1913"/>
      <c r="E197" s="1913"/>
    </row>
    <row r="198" spans="1:5" ht="21.75">
      <c r="A198" s="1932" t="s">
        <v>5279</v>
      </c>
      <c r="B198" s="1932" t="s">
        <v>5278</v>
      </c>
      <c r="C198" s="1932" t="s">
        <v>5277</v>
      </c>
      <c r="D198" s="1913"/>
      <c r="E198" s="1913"/>
    </row>
    <row r="199" spans="1:5" ht="21.75">
      <c r="A199" s="1922" t="s">
        <v>5276</v>
      </c>
      <c r="B199" s="1934">
        <v>1024</v>
      </c>
      <c r="C199" s="1920">
        <v>23900</v>
      </c>
      <c r="D199" s="1913"/>
      <c r="E199" s="1913"/>
    </row>
    <row r="200" spans="1:5" ht="21.75">
      <c r="A200" s="1922" t="s">
        <v>5275</v>
      </c>
      <c r="B200" s="1934">
        <v>2048</v>
      </c>
      <c r="C200" s="1920">
        <v>32290</v>
      </c>
      <c r="D200" s="1913"/>
      <c r="E200" s="1913"/>
    </row>
    <row r="201" spans="1:5" ht="21.75">
      <c r="A201" s="1922" t="s">
        <v>5274</v>
      </c>
      <c r="B201" s="1934">
        <v>2048</v>
      </c>
      <c r="C201" s="1920">
        <v>43650</v>
      </c>
      <c r="D201" s="1913"/>
      <c r="E201" s="1913"/>
    </row>
    <row r="202" spans="1:5" ht="21.75">
      <c r="A202" s="1922" t="s">
        <v>5273</v>
      </c>
      <c r="B202" s="1934">
        <v>4096</v>
      </c>
      <c r="C202" s="1920">
        <v>52040</v>
      </c>
      <c r="D202" s="1913"/>
      <c r="E202" s="1913"/>
    </row>
    <row r="203" spans="1:5" ht="32.6">
      <c r="A203" s="1922" t="s">
        <v>5272</v>
      </c>
      <c r="B203" s="1921">
        <v>512</v>
      </c>
      <c r="C203" s="1920">
        <v>31590</v>
      </c>
      <c r="D203" s="1913"/>
      <c r="E203" s="1913"/>
    </row>
    <row r="204" spans="1:5" ht="32.6">
      <c r="A204" s="1922" t="s">
        <v>5271</v>
      </c>
      <c r="B204" s="1934">
        <v>1024</v>
      </c>
      <c r="C204" s="1920">
        <v>37310</v>
      </c>
      <c r="D204" s="1913"/>
      <c r="E204" s="1913"/>
    </row>
    <row r="205" spans="1:5" ht="32.6">
      <c r="A205" s="1922" t="s">
        <v>5270</v>
      </c>
      <c r="B205" s="1934">
        <v>2048</v>
      </c>
      <c r="C205" s="1920">
        <v>45700</v>
      </c>
      <c r="D205" s="1913"/>
      <c r="E205" s="1913"/>
    </row>
    <row r="206" spans="1:5" ht="32.6">
      <c r="A206" s="1922" t="s">
        <v>5269</v>
      </c>
      <c r="B206" s="1921">
        <v>512</v>
      </c>
      <c r="C206" s="1920">
        <v>44240</v>
      </c>
      <c r="D206" s="1913"/>
      <c r="E206" s="1913"/>
    </row>
    <row r="207" spans="1:5" ht="32.6">
      <c r="A207" s="1922" t="s">
        <v>5268</v>
      </c>
      <c r="B207" s="1934">
        <v>1024</v>
      </c>
      <c r="C207" s="1920">
        <v>80060</v>
      </c>
      <c r="D207" s="1913"/>
      <c r="E207" s="1913"/>
    </row>
    <row r="208" spans="1:5" ht="32.6">
      <c r="A208" s="1922" t="s">
        <v>5267</v>
      </c>
      <c r="B208" s="1934">
        <v>2048</v>
      </c>
      <c r="C208" s="1920">
        <v>88440</v>
      </c>
      <c r="D208" s="1913"/>
      <c r="E208" s="1913"/>
    </row>
    <row r="209" spans="1:5" ht="26.35" customHeight="1">
      <c r="A209" s="3558" t="s">
        <v>5266</v>
      </c>
      <c r="B209" s="3559"/>
      <c r="C209" s="3560"/>
      <c r="D209" s="1913"/>
      <c r="E209" s="1913"/>
    </row>
    <row r="210" spans="1:5" ht="18.7" customHeight="1">
      <c r="A210" s="1933"/>
      <c r="B210" s="1933"/>
      <c r="C210" s="1933"/>
      <c r="D210" s="1913"/>
      <c r="E210" s="1913"/>
    </row>
    <row r="211" spans="1:5">
      <c r="A211" s="1932" t="s">
        <v>3639</v>
      </c>
      <c r="B211" s="1932" t="s">
        <v>5265</v>
      </c>
      <c r="C211" s="1913"/>
      <c r="D211" s="1913"/>
      <c r="E211" s="1913"/>
    </row>
    <row r="212" spans="1:5" ht="11.25" customHeight="1">
      <c r="A212" s="3561" t="s">
        <v>5264</v>
      </c>
      <c r="B212" s="3562"/>
      <c r="C212" s="1913"/>
      <c r="D212" s="1913"/>
      <c r="E212" s="1913"/>
    </row>
    <row r="213" spans="1:5" ht="11.25" customHeight="1">
      <c r="A213" s="3561" t="s">
        <v>5263</v>
      </c>
      <c r="B213" s="3562"/>
      <c r="C213" s="1913"/>
      <c r="D213" s="1913"/>
      <c r="E213" s="1913"/>
    </row>
    <row r="214" spans="1:5" ht="21.75">
      <c r="A214" s="1922" t="s">
        <v>5262</v>
      </c>
      <c r="B214" s="1920">
        <v>1200</v>
      </c>
      <c r="C214" s="1913"/>
      <c r="D214" s="1913"/>
      <c r="E214" s="1913"/>
    </row>
    <row r="215" spans="1:5" ht="21.75">
      <c r="A215" s="1922" t="s">
        <v>5261</v>
      </c>
      <c r="B215" s="1920">
        <v>1350</v>
      </c>
      <c r="C215" s="1913"/>
      <c r="D215" s="1913"/>
      <c r="E215" s="1913"/>
    </row>
    <row r="216" spans="1:5">
      <c r="A216" s="1922" t="s">
        <v>5260</v>
      </c>
      <c r="B216" s="1931">
        <v>1.72</v>
      </c>
      <c r="C216" s="1913"/>
      <c r="D216" s="1913"/>
      <c r="E216" s="1913"/>
    </row>
    <row r="217" spans="1:5" ht="21.75">
      <c r="A217" s="1922" t="s">
        <v>5259</v>
      </c>
      <c r="B217" s="1920">
        <v>1870</v>
      </c>
      <c r="C217" s="1913"/>
      <c r="D217" s="1913"/>
      <c r="E217" s="1913"/>
    </row>
    <row r="218" spans="1:5" ht="35.35" customHeight="1">
      <c r="A218" s="1922" t="s">
        <v>5258</v>
      </c>
      <c r="B218" s="1921" t="s">
        <v>831</v>
      </c>
      <c r="C218" s="1913"/>
      <c r="D218" s="1913"/>
      <c r="E218" s="1913"/>
    </row>
    <row r="219" spans="1:5" ht="39.1" customHeight="1">
      <c r="A219" s="1922" t="s">
        <v>5257</v>
      </c>
      <c r="B219" s="1921" t="s">
        <v>831</v>
      </c>
      <c r="C219" s="1913"/>
      <c r="D219" s="1913"/>
      <c r="E219" s="1913"/>
    </row>
    <row r="220" spans="1:5" ht="12.1" customHeight="1">
      <c r="A220" s="3561" t="s">
        <v>5256</v>
      </c>
      <c r="B220" s="3562"/>
      <c r="C220" s="1913"/>
      <c r="D220" s="1913"/>
      <c r="E220" s="1913"/>
    </row>
    <row r="221" spans="1:5" ht="12.1" customHeight="1">
      <c r="A221" s="3561" t="s">
        <v>5255</v>
      </c>
      <c r="B221" s="3562"/>
      <c r="C221" s="1913"/>
      <c r="D221" s="1913"/>
      <c r="E221" s="1913"/>
    </row>
    <row r="222" spans="1:5" ht="12.1" customHeight="1">
      <c r="A222" s="3561" t="s">
        <v>5254</v>
      </c>
      <c r="B222" s="3562"/>
      <c r="C222" s="1913"/>
      <c r="D222" s="1913"/>
      <c r="E222" s="1913"/>
    </row>
    <row r="223" spans="1:5" ht="21.75">
      <c r="A223" s="1922" t="s">
        <v>5253</v>
      </c>
      <c r="B223" s="1920">
        <v>380</v>
      </c>
      <c r="C223" s="1913"/>
      <c r="D223" s="1913"/>
      <c r="E223" s="1913"/>
    </row>
    <row r="224" spans="1:5">
      <c r="A224" s="1922" t="s">
        <v>5252</v>
      </c>
      <c r="B224" s="1920">
        <v>600</v>
      </c>
      <c r="C224" s="1913"/>
      <c r="D224" s="1913"/>
      <c r="E224" s="1913"/>
    </row>
    <row r="225" spans="1:5" ht="39.1" customHeight="1">
      <c r="A225" s="1922" t="s">
        <v>5251</v>
      </c>
      <c r="B225" s="1921" t="s">
        <v>831</v>
      </c>
      <c r="C225" s="1913"/>
      <c r="D225" s="1913"/>
      <c r="E225" s="1913"/>
    </row>
    <row r="226" spans="1:5">
      <c r="A226" s="1929" t="s">
        <v>5250</v>
      </c>
      <c r="B226" s="1928"/>
      <c r="C226" s="1913"/>
      <c r="D226" s="1913"/>
      <c r="E226" s="1913"/>
    </row>
    <row r="227" spans="1:5">
      <c r="A227" s="1922" t="s">
        <v>5249</v>
      </c>
      <c r="B227" s="1920">
        <v>820</v>
      </c>
      <c r="C227" s="1913"/>
      <c r="D227" s="1913"/>
      <c r="E227" s="1913"/>
    </row>
    <row r="228" spans="1:5" ht="21.75">
      <c r="A228" s="1922" t="s">
        <v>5248</v>
      </c>
      <c r="B228" s="1920">
        <v>970</v>
      </c>
      <c r="C228" s="1913"/>
      <c r="D228" s="1913"/>
      <c r="E228" s="1913"/>
    </row>
    <row r="229" spans="1:5">
      <c r="A229" s="1922" t="s">
        <v>5247</v>
      </c>
      <c r="B229" s="1920">
        <v>820</v>
      </c>
      <c r="C229" s="1913"/>
      <c r="D229" s="1913"/>
      <c r="E229" s="1913"/>
    </row>
    <row r="230" spans="1:5" ht="21.75">
      <c r="A230" s="1922" t="s">
        <v>5246</v>
      </c>
      <c r="B230" s="1920">
        <v>970</v>
      </c>
      <c r="C230" s="1913"/>
      <c r="D230" s="1913"/>
      <c r="E230" s="1913"/>
    </row>
    <row r="231" spans="1:5">
      <c r="A231" s="1922" t="s">
        <v>5245</v>
      </c>
      <c r="B231" s="1920">
        <v>1270</v>
      </c>
      <c r="C231" s="1913"/>
      <c r="D231" s="1913"/>
      <c r="E231" s="1913"/>
    </row>
    <row r="232" spans="1:5" ht="21.75">
      <c r="A232" s="1922" t="s">
        <v>5244</v>
      </c>
      <c r="B232" s="1931">
        <v>1.42</v>
      </c>
      <c r="C232" s="1913"/>
      <c r="D232" s="1913"/>
      <c r="E232" s="1913"/>
    </row>
    <row r="233" spans="1:5" ht="37.549999999999997" customHeight="1">
      <c r="A233" s="1922" t="s">
        <v>5243</v>
      </c>
      <c r="B233" s="1921" t="s">
        <v>831</v>
      </c>
      <c r="C233" s="1913"/>
      <c r="D233" s="1913"/>
      <c r="E233" s="1913"/>
    </row>
    <row r="234" spans="1:5" ht="35.35" customHeight="1">
      <c r="A234" s="1922" t="s">
        <v>5242</v>
      </c>
      <c r="B234" s="1921" t="s">
        <v>831</v>
      </c>
      <c r="C234" s="1913"/>
      <c r="D234" s="1913"/>
      <c r="E234" s="1913"/>
    </row>
    <row r="235" spans="1:5">
      <c r="A235" s="1919" t="s">
        <v>5241</v>
      </c>
      <c r="B235" s="1930"/>
      <c r="C235" s="1913"/>
      <c r="D235" s="1913"/>
      <c r="E235" s="1913"/>
    </row>
    <row r="236" spans="1:5" ht="43.5" customHeight="1">
      <c r="A236" s="1922" t="s">
        <v>5240</v>
      </c>
      <c r="B236" s="1921" t="s">
        <v>5239</v>
      </c>
      <c r="C236" s="1913"/>
      <c r="D236" s="1913"/>
      <c r="E236" s="1913"/>
    </row>
    <row r="237" spans="1:5" ht="43.5">
      <c r="A237" s="1922" t="s">
        <v>5238</v>
      </c>
      <c r="B237" s="1920">
        <v>830</v>
      </c>
      <c r="C237" s="1913"/>
      <c r="D237" s="1913"/>
      <c r="E237" s="1913"/>
    </row>
    <row r="238" spans="1:5">
      <c r="A238" s="1929" t="s">
        <v>5237</v>
      </c>
      <c r="B238" s="1928"/>
      <c r="C238" s="1913"/>
      <c r="D238" s="1913"/>
      <c r="E238" s="1913"/>
    </row>
    <row r="239" spans="1:5" ht="43.5">
      <c r="A239" s="1927" t="s">
        <v>5236</v>
      </c>
      <c r="B239" s="1920">
        <v>300</v>
      </c>
      <c r="C239" s="1913"/>
      <c r="D239" s="1913"/>
      <c r="E239" s="1913"/>
    </row>
    <row r="240" spans="1:5">
      <c r="A240" s="1929" t="s">
        <v>5235</v>
      </c>
      <c r="B240" s="1928"/>
      <c r="C240" s="1913"/>
      <c r="D240" s="1913"/>
      <c r="E240" s="1913"/>
    </row>
    <row r="241" spans="1:5">
      <c r="A241" s="1927" t="s">
        <v>5234</v>
      </c>
      <c r="B241" s="1920">
        <v>340</v>
      </c>
      <c r="C241" s="1913"/>
      <c r="D241" s="1913"/>
      <c r="E241" s="1913"/>
    </row>
    <row r="242" spans="1:5">
      <c r="A242" s="1929" t="s">
        <v>5233</v>
      </c>
      <c r="B242" s="1928"/>
      <c r="C242" s="1913"/>
      <c r="D242" s="1913"/>
      <c r="E242" s="1913"/>
    </row>
    <row r="243" spans="1:5" ht="21.75">
      <c r="A243" s="1927" t="s">
        <v>5232</v>
      </c>
      <c r="B243" s="1920">
        <v>65</v>
      </c>
      <c r="C243" s="1913"/>
      <c r="D243" s="1913"/>
      <c r="E243" s="1913"/>
    </row>
    <row r="244" spans="1:5">
      <c r="A244" s="1929" t="s">
        <v>5231</v>
      </c>
      <c r="B244" s="1928"/>
      <c r="C244" s="1913"/>
      <c r="D244" s="1913"/>
      <c r="E244" s="1913"/>
    </row>
    <row r="245" spans="1:5">
      <c r="A245" s="1927" t="s">
        <v>5230</v>
      </c>
      <c r="B245" s="1920">
        <v>500</v>
      </c>
      <c r="C245" s="1913"/>
      <c r="D245" s="1913"/>
      <c r="E245" s="1913"/>
    </row>
    <row r="246" spans="1:5" ht="11.25" customHeight="1">
      <c r="A246" s="1919" t="s">
        <v>5229</v>
      </c>
      <c r="B246" s="528"/>
      <c r="C246" s="1913"/>
      <c r="D246" s="1913"/>
      <c r="E246" s="1913"/>
    </row>
    <row r="247" spans="1:5" ht="21.75">
      <c r="A247" s="1922" t="s">
        <v>5228</v>
      </c>
      <c r="B247" s="1920">
        <v>1350</v>
      </c>
      <c r="C247" s="1913"/>
      <c r="D247" s="1913"/>
      <c r="E247" s="1913"/>
    </row>
    <row r="248" spans="1:5" ht="11.75" customHeight="1">
      <c r="A248" s="1919" t="s">
        <v>5227</v>
      </c>
      <c r="B248" s="528"/>
      <c r="C248" s="1913"/>
      <c r="D248" s="1913"/>
      <c r="E248" s="1913"/>
    </row>
    <row r="249" spans="1:5" ht="21.75">
      <c r="A249" s="1922" t="s">
        <v>5226</v>
      </c>
      <c r="B249" s="1920">
        <v>600</v>
      </c>
      <c r="C249" s="1913"/>
      <c r="D249" s="1913"/>
      <c r="E249" s="1913"/>
    </row>
    <row r="250" spans="1:5" ht="21.75">
      <c r="A250" s="1922" t="s">
        <v>5225</v>
      </c>
      <c r="B250" s="1920">
        <v>1650</v>
      </c>
      <c r="C250" s="1913"/>
      <c r="D250" s="1913"/>
      <c r="E250" s="1913"/>
    </row>
    <row r="251" spans="1:5">
      <c r="A251" s="1919" t="s">
        <v>5224</v>
      </c>
      <c r="B251" s="528"/>
      <c r="C251" s="1913"/>
      <c r="D251" s="1913"/>
      <c r="E251" s="1913"/>
    </row>
    <row r="252" spans="1:5" ht="48.1" customHeight="1">
      <c r="A252" s="1922" t="s">
        <v>5223</v>
      </c>
      <c r="B252" s="1920">
        <v>1010</v>
      </c>
      <c r="C252" s="1913"/>
      <c r="D252" s="1913"/>
      <c r="E252" s="1913"/>
    </row>
    <row r="253" spans="1:5" ht="48.75" customHeight="1">
      <c r="A253" s="1922" t="s">
        <v>5222</v>
      </c>
      <c r="B253" s="1920">
        <v>1500</v>
      </c>
      <c r="C253" s="1913"/>
      <c r="D253" s="1913"/>
      <c r="E253" s="1913"/>
    </row>
    <row r="254" spans="1:5" ht="32.299999999999997" customHeight="1">
      <c r="A254" s="3548" t="s">
        <v>5221</v>
      </c>
      <c r="B254" s="3557"/>
      <c r="C254" s="1924"/>
      <c r="D254" s="1913"/>
      <c r="E254" s="1913"/>
    </row>
    <row r="255" spans="1:5" ht="12.75" customHeight="1">
      <c r="A255" s="1926"/>
      <c r="B255" s="1925"/>
      <c r="C255" s="1924"/>
      <c r="D255" s="1913"/>
      <c r="E255" s="1913"/>
    </row>
    <row r="256" spans="1:5" ht="31.6" customHeight="1">
      <c r="A256" s="3566" t="s">
        <v>5220</v>
      </c>
      <c r="B256" s="3399"/>
      <c r="C256" s="3399"/>
      <c r="D256" s="3400"/>
      <c r="E256" s="1913"/>
    </row>
    <row r="257" spans="1:5" ht="21.75">
      <c r="A257" s="1923" t="s">
        <v>3175</v>
      </c>
      <c r="B257" s="1923" t="s">
        <v>264</v>
      </c>
      <c r="C257" s="1923" t="s">
        <v>5219</v>
      </c>
      <c r="D257" s="1923" t="s">
        <v>5218</v>
      </c>
      <c r="E257" s="1913"/>
    </row>
    <row r="258" spans="1:5" ht="54.35">
      <c r="A258" s="1922" t="s">
        <v>5217</v>
      </c>
      <c r="B258" s="1922" t="s">
        <v>5216</v>
      </c>
      <c r="C258" s="1921" t="s">
        <v>5129</v>
      </c>
      <c r="D258" s="1920">
        <v>1913</v>
      </c>
      <c r="E258" s="1913"/>
    </row>
    <row r="259" spans="1:5" ht="54.35">
      <c r="A259" s="1922" t="s">
        <v>5215</v>
      </c>
      <c r="B259" s="1922" t="s">
        <v>5214</v>
      </c>
      <c r="C259" s="1921" t="s">
        <v>5129</v>
      </c>
      <c r="D259" s="1920">
        <v>638</v>
      </c>
      <c r="E259" s="1913"/>
    </row>
    <row r="260" spans="1:5" ht="54.35">
      <c r="A260" s="1922" t="s">
        <v>5213</v>
      </c>
      <c r="B260" s="1922" t="s">
        <v>5212</v>
      </c>
      <c r="C260" s="1921" t="s">
        <v>5129</v>
      </c>
      <c r="D260" s="1920">
        <v>525</v>
      </c>
      <c r="E260" s="1913"/>
    </row>
    <row r="261" spans="1:5" ht="54.35">
      <c r="A261" s="1922" t="s">
        <v>5211</v>
      </c>
      <c r="B261" s="1922" t="s">
        <v>5210</v>
      </c>
      <c r="C261" s="1921" t="s">
        <v>5129</v>
      </c>
      <c r="D261" s="1920">
        <v>525</v>
      </c>
      <c r="E261" s="1913"/>
    </row>
    <row r="262" spans="1:5" ht="54.35">
      <c r="A262" s="1922" t="s">
        <v>5209</v>
      </c>
      <c r="B262" s="1922" t="s">
        <v>5208</v>
      </c>
      <c r="C262" s="1921" t="s">
        <v>5129</v>
      </c>
      <c r="D262" s="1920">
        <v>2475</v>
      </c>
      <c r="E262" s="1913"/>
    </row>
    <row r="263" spans="1:5" ht="21.75">
      <c r="A263" s="1922" t="s">
        <v>5207</v>
      </c>
      <c r="B263" s="1922" t="s">
        <v>5206</v>
      </c>
      <c r="C263" s="1921" t="s">
        <v>5189</v>
      </c>
      <c r="D263" s="1920">
        <v>2</v>
      </c>
      <c r="E263" s="1913"/>
    </row>
    <row r="264" spans="1:5" ht="21.75">
      <c r="A264" s="1922" t="s">
        <v>5205</v>
      </c>
      <c r="B264" s="1922" t="s">
        <v>5204</v>
      </c>
      <c r="C264" s="1921" t="s">
        <v>5189</v>
      </c>
      <c r="D264" s="1920">
        <v>2</v>
      </c>
      <c r="E264" s="1913"/>
    </row>
    <row r="265" spans="1:5" ht="32.6">
      <c r="A265" s="1922" t="s">
        <v>5203</v>
      </c>
      <c r="B265" s="1922" t="s">
        <v>5202</v>
      </c>
      <c r="C265" s="1921" t="s">
        <v>5189</v>
      </c>
      <c r="D265" s="1920">
        <v>3</v>
      </c>
      <c r="E265" s="1913"/>
    </row>
    <row r="266" spans="1:5" ht="21.75">
      <c r="A266" s="1922" t="s">
        <v>5201</v>
      </c>
      <c r="B266" s="1922" t="s">
        <v>5200</v>
      </c>
      <c r="C266" s="1921" t="s">
        <v>5189</v>
      </c>
      <c r="D266" s="1920">
        <v>4</v>
      </c>
      <c r="E266" s="1913"/>
    </row>
    <row r="267" spans="1:5" ht="21.75">
      <c r="A267" s="1922" t="s">
        <v>5199</v>
      </c>
      <c r="B267" s="1922" t="s">
        <v>5198</v>
      </c>
      <c r="C267" s="1921" t="s">
        <v>5189</v>
      </c>
      <c r="D267" s="1920">
        <v>3</v>
      </c>
      <c r="E267" s="1913"/>
    </row>
    <row r="268" spans="1:5" ht="21.75">
      <c r="A268" s="1922" t="s">
        <v>5197</v>
      </c>
      <c r="B268" s="1922" t="s">
        <v>5196</v>
      </c>
      <c r="C268" s="1921" t="s">
        <v>5189</v>
      </c>
      <c r="D268" s="1921" t="s">
        <v>5187</v>
      </c>
      <c r="E268" s="1913"/>
    </row>
    <row r="269" spans="1:5" ht="21.75">
      <c r="A269" s="1922" t="s">
        <v>5195</v>
      </c>
      <c r="B269" s="1922" t="s">
        <v>5194</v>
      </c>
      <c r="C269" s="1921" t="s">
        <v>5129</v>
      </c>
      <c r="D269" s="1920">
        <v>75</v>
      </c>
      <c r="E269" s="1913"/>
    </row>
    <row r="270" spans="1:5">
      <c r="A270" s="1922" t="s">
        <v>5193</v>
      </c>
      <c r="B270" s="1922" t="s">
        <v>5192</v>
      </c>
      <c r="C270" s="1921" t="s">
        <v>5189</v>
      </c>
      <c r="D270" s="1920">
        <v>4</v>
      </c>
      <c r="E270" s="1913"/>
    </row>
    <row r="271" spans="1:5">
      <c r="A271" s="1922" t="s">
        <v>5191</v>
      </c>
      <c r="B271" s="1922" t="s">
        <v>5190</v>
      </c>
      <c r="C271" s="1921" t="s">
        <v>5189</v>
      </c>
      <c r="D271" s="1921" t="s">
        <v>5187</v>
      </c>
      <c r="E271" s="1913"/>
    </row>
    <row r="272" spans="1:5">
      <c r="A272" s="1922" t="s">
        <v>5188</v>
      </c>
      <c r="B272" s="1922"/>
      <c r="C272" s="1921" t="s">
        <v>5129</v>
      </c>
      <c r="D272" s="1921" t="s">
        <v>5187</v>
      </c>
      <c r="E272" s="1913"/>
    </row>
    <row r="273" spans="1:5" ht="21.75">
      <c r="A273" s="1922" t="s">
        <v>5186</v>
      </c>
      <c r="B273" s="1922" t="s">
        <v>5185</v>
      </c>
      <c r="C273" s="1921" t="s">
        <v>5129</v>
      </c>
      <c r="D273" s="1920">
        <v>75</v>
      </c>
      <c r="E273" s="1913"/>
    </row>
    <row r="274" spans="1:5">
      <c r="A274" s="1922" t="s">
        <v>5184</v>
      </c>
      <c r="B274" s="1922" t="s">
        <v>5183</v>
      </c>
      <c r="C274" s="1921" t="s">
        <v>5129</v>
      </c>
      <c r="D274" s="1920">
        <v>75</v>
      </c>
      <c r="E274" s="1913"/>
    </row>
    <row r="275" spans="1:5" ht="32.6">
      <c r="A275" s="1922" t="s">
        <v>5182</v>
      </c>
      <c r="B275" s="1922" t="s">
        <v>5181</v>
      </c>
      <c r="C275" s="1921" t="s">
        <v>5180</v>
      </c>
      <c r="D275" s="1920">
        <v>143</v>
      </c>
      <c r="E275" s="1913"/>
    </row>
    <row r="276" spans="1:5" ht="21.75">
      <c r="A276" s="1922" t="s">
        <v>5179</v>
      </c>
      <c r="B276" s="1922" t="s">
        <v>5178</v>
      </c>
      <c r="C276" s="1921" t="s">
        <v>5129</v>
      </c>
      <c r="D276" s="1920">
        <v>233</v>
      </c>
      <c r="E276" s="1913"/>
    </row>
    <row r="277" spans="1:5" ht="21.75">
      <c r="A277" s="1922" t="s">
        <v>5177</v>
      </c>
      <c r="B277" s="1922" t="s">
        <v>5176</v>
      </c>
      <c r="C277" s="1921" t="s">
        <v>5129</v>
      </c>
      <c r="D277" s="1920">
        <v>1824</v>
      </c>
      <c r="E277" s="1913"/>
    </row>
    <row r="278" spans="1:5" ht="21.75">
      <c r="A278" s="1922" t="s">
        <v>5175</v>
      </c>
      <c r="B278" s="1922" t="s">
        <v>5174</v>
      </c>
      <c r="C278" s="1921" t="s">
        <v>5129</v>
      </c>
      <c r="D278" s="1920">
        <v>3491</v>
      </c>
      <c r="E278" s="1913"/>
    </row>
    <row r="279" spans="1:5" ht="21.75">
      <c r="A279" s="1922" t="s">
        <v>5173</v>
      </c>
      <c r="B279" s="1922" t="s">
        <v>5172</v>
      </c>
      <c r="C279" s="1921" t="s">
        <v>5129</v>
      </c>
      <c r="D279" s="1920">
        <v>3011</v>
      </c>
      <c r="E279" s="1913"/>
    </row>
    <row r="280" spans="1:5" ht="21.75">
      <c r="A280" s="1922" t="s">
        <v>5171</v>
      </c>
      <c r="B280" s="1922" t="s">
        <v>5170</v>
      </c>
      <c r="C280" s="1921" t="s">
        <v>5129</v>
      </c>
      <c r="D280" s="1920">
        <v>4364</v>
      </c>
      <c r="E280" s="1913"/>
    </row>
    <row r="281" spans="1:5" ht="21.75">
      <c r="A281" s="1922" t="s">
        <v>5169</v>
      </c>
      <c r="B281" s="1922" t="s">
        <v>5168</v>
      </c>
      <c r="C281" s="1921" t="s">
        <v>5129</v>
      </c>
      <c r="D281" s="1920">
        <v>3284</v>
      </c>
      <c r="E281" s="1913"/>
    </row>
    <row r="282" spans="1:5" ht="21.75">
      <c r="A282" s="1922" t="s">
        <v>5167</v>
      </c>
      <c r="B282" s="1922" t="s">
        <v>5166</v>
      </c>
      <c r="C282" s="1921" t="s">
        <v>5129</v>
      </c>
      <c r="D282" s="1920">
        <v>4637</v>
      </c>
      <c r="E282" s="1913"/>
    </row>
    <row r="283" spans="1:5" ht="21.75">
      <c r="A283" s="1922" t="s">
        <v>5165</v>
      </c>
      <c r="B283" s="1922" t="s">
        <v>5164</v>
      </c>
      <c r="C283" s="1921" t="s">
        <v>5129</v>
      </c>
      <c r="D283" s="1920">
        <v>4781</v>
      </c>
      <c r="E283" s="1913"/>
    </row>
    <row r="284" spans="1:5" ht="21.75">
      <c r="A284" s="1922" t="s">
        <v>5163</v>
      </c>
      <c r="B284" s="1922" t="s">
        <v>5162</v>
      </c>
      <c r="C284" s="1921" t="s">
        <v>5129</v>
      </c>
      <c r="D284" s="1920">
        <v>6014</v>
      </c>
      <c r="E284" s="1913"/>
    </row>
    <row r="285" spans="1:5" ht="21.75">
      <c r="A285" s="1922" t="s">
        <v>5161</v>
      </c>
      <c r="B285" s="1922" t="s">
        <v>5160</v>
      </c>
      <c r="C285" s="1921" t="s">
        <v>5129</v>
      </c>
      <c r="D285" s="1920">
        <v>4908</v>
      </c>
      <c r="E285" s="1913"/>
    </row>
    <row r="286" spans="1:5" ht="21.75">
      <c r="A286" s="1922" t="s">
        <v>5159</v>
      </c>
      <c r="B286" s="1922" t="s">
        <v>5158</v>
      </c>
      <c r="C286" s="1921" t="s">
        <v>5129</v>
      </c>
      <c r="D286" s="1920">
        <v>6261</v>
      </c>
      <c r="E286" s="1913"/>
    </row>
    <row r="287" spans="1:5" ht="21.75">
      <c r="A287" s="1922" t="s">
        <v>5157</v>
      </c>
      <c r="B287" s="1922" t="s">
        <v>5156</v>
      </c>
      <c r="C287" s="1921" t="s">
        <v>5129</v>
      </c>
      <c r="D287" s="1920">
        <v>6935</v>
      </c>
      <c r="E287" s="1913"/>
    </row>
    <row r="288" spans="1:5" ht="21.75">
      <c r="A288" s="1922" t="s">
        <v>5155</v>
      </c>
      <c r="B288" s="1922" t="s">
        <v>5154</v>
      </c>
      <c r="C288" s="1921" t="s">
        <v>5129</v>
      </c>
      <c r="D288" s="1920">
        <v>8288</v>
      </c>
      <c r="E288" s="1913"/>
    </row>
    <row r="289" spans="1:8" ht="21.75">
      <c r="A289" s="1922" t="s">
        <v>5153</v>
      </c>
      <c r="B289" s="1922" t="s">
        <v>5152</v>
      </c>
      <c r="C289" s="1921" t="s">
        <v>5129</v>
      </c>
      <c r="D289" s="1920">
        <v>26</v>
      </c>
      <c r="E289" s="1913"/>
    </row>
    <row r="290" spans="1:8" ht="21.75">
      <c r="A290" s="1922" t="s">
        <v>5151</v>
      </c>
      <c r="B290" s="1922" t="s">
        <v>5150</v>
      </c>
      <c r="C290" s="1921" t="s">
        <v>5129</v>
      </c>
      <c r="D290" s="1920">
        <v>1343</v>
      </c>
      <c r="E290" s="1913"/>
    </row>
    <row r="291" spans="1:8" ht="21.75">
      <c r="A291" s="1922" t="s">
        <v>5149</v>
      </c>
      <c r="B291" s="1922" t="s">
        <v>5148</v>
      </c>
      <c r="C291" s="1921" t="s">
        <v>5129</v>
      </c>
      <c r="D291" s="1920">
        <v>3743</v>
      </c>
      <c r="E291" s="1913"/>
    </row>
    <row r="292" spans="1:8" ht="54.35">
      <c r="A292" s="1922" t="s">
        <v>5147</v>
      </c>
      <c r="B292" s="1922" t="s">
        <v>5146</v>
      </c>
      <c r="C292" s="1921" t="s">
        <v>5129</v>
      </c>
      <c r="D292" s="1920">
        <v>11243</v>
      </c>
      <c r="E292" s="1913"/>
    </row>
    <row r="293" spans="1:8" ht="54.35">
      <c r="A293" s="1922" t="s">
        <v>5145</v>
      </c>
      <c r="B293" s="1922" t="s">
        <v>5144</v>
      </c>
      <c r="C293" s="1921" t="s">
        <v>5129</v>
      </c>
      <c r="D293" s="1920">
        <v>1580</v>
      </c>
      <c r="E293" s="1913"/>
    </row>
    <row r="294" spans="1:8" ht="76.099999999999994">
      <c r="A294" s="1922" t="s">
        <v>5143</v>
      </c>
      <c r="B294" s="1922" t="s">
        <v>5142</v>
      </c>
      <c r="C294" s="1921" t="s">
        <v>5129</v>
      </c>
      <c r="D294" s="1920">
        <v>690</v>
      </c>
      <c r="E294" s="1913"/>
    </row>
    <row r="295" spans="1:8" ht="81.7" customHeight="1">
      <c r="A295" s="1922" t="s">
        <v>5141</v>
      </c>
      <c r="B295" s="1922" t="s">
        <v>5140</v>
      </c>
      <c r="C295" s="1921" t="s">
        <v>5129</v>
      </c>
      <c r="D295" s="1920">
        <v>278</v>
      </c>
      <c r="E295" s="1913"/>
    </row>
    <row r="296" spans="1:8" ht="76.099999999999994">
      <c r="A296" s="1922" t="s">
        <v>5139</v>
      </c>
      <c r="B296" s="1922" t="s">
        <v>5138</v>
      </c>
      <c r="C296" s="1921" t="s">
        <v>5129</v>
      </c>
      <c r="D296" s="1920">
        <v>1365</v>
      </c>
      <c r="E296" s="1913"/>
    </row>
    <row r="297" spans="1:8" ht="81.7" customHeight="1">
      <c r="A297" s="1922" t="s">
        <v>5137</v>
      </c>
      <c r="B297" s="1922" t="s">
        <v>5136</v>
      </c>
      <c r="C297" s="1921" t="s">
        <v>5129</v>
      </c>
      <c r="D297" s="1920">
        <v>413</v>
      </c>
      <c r="E297" s="1913"/>
    </row>
    <row r="298" spans="1:8" ht="76.099999999999994">
      <c r="A298" s="1922" t="s">
        <v>5135</v>
      </c>
      <c r="B298" s="1922" t="s">
        <v>5134</v>
      </c>
      <c r="C298" s="1921" t="s">
        <v>5129</v>
      </c>
      <c r="D298" s="1920">
        <v>2093</v>
      </c>
      <c r="E298" s="1913"/>
    </row>
    <row r="299" spans="1:8" ht="81.7" customHeight="1">
      <c r="A299" s="1922" t="s">
        <v>5133</v>
      </c>
      <c r="B299" s="1922" t="s">
        <v>5132</v>
      </c>
      <c r="C299" s="1921" t="s">
        <v>5129</v>
      </c>
      <c r="D299" s="1920">
        <v>750</v>
      </c>
      <c r="E299" s="1913"/>
    </row>
    <row r="300" spans="1:8" ht="43.5">
      <c r="A300" s="1922" t="s">
        <v>5131</v>
      </c>
      <c r="B300" s="1922" t="s">
        <v>5130</v>
      </c>
      <c r="C300" s="1921" t="s">
        <v>5129</v>
      </c>
      <c r="D300" s="1920">
        <v>98</v>
      </c>
      <c r="E300" s="1913"/>
    </row>
    <row r="301" spans="1:8" customFormat="1" ht="14.3">
      <c r="A301" s="1919" t="s">
        <v>712</v>
      </c>
      <c r="B301" s="1918"/>
      <c r="C301" s="1918"/>
      <c r="D301" s="1917"/>
      <c r="E301" s="1916"/>
      <c r="F301" s="1916"/>
      <c r="G301" s="1916"/>
      <c r="H301" s="1916"/>
    </row>
    <row r="302" spans="1:8" s="1878" customFormat="1" ht="27" customHeight="1">
      <c r="A302" s="3563" t="s">
        <v>5950</v>
      </c>
      <c r="B302" s="3564"/>
      <c r="C302" s="3564"/>
      <c r="D302" s="3565"/>
    </row>
    <row r="303" spans="1:8" ht="18" customHeight="1">
      <c r="A303" s="3171" t="s">
        <v>870</v>
      </c>
      <c r="B303" s="3172"/>
      <c r="C303" s="3172"/>
      <c r="D303" s="1915"/>
    </row>
  </sheetData>
  <mergeCells count="37">
    <mergeCell ref="A303:C303"/>
    <mergeCell ref="A302:D302"/>
    <mergeCell ref="A220:B220"/>
    <mergeCell ref="A221:B221"/>
    <mergeCell ref="A256:D256"/>
    <mergeCell ref="A190:C190"/>
    <mergeCell ref="B173:B174"/>
    <mergeCell ref="A189:C189"/>
    <mergeCell ref="A254:B254"/>
    <mergeCell ref="C173:C174"/>
    <mergeCell ref="A209:C209"/>
    <mergeCell ref="A222:B222"/>
    <mergeCell ref="A212:B212"/>
    <mergeCell ref="A213:B213"/>
    <mergeCell ref="A191:C191"/>
    <mergeCell ref="C167:C168"/>
    <mergeCell ref="A145:E145"/>
    <mergeCell ref="A188:C188"/>
    <mergeCell ref="C159:C163"/>
    <mergeCell ref="B167:B168"/>
    <mergeCell ref="A164:C164"/>
    <mergeCell ref="B169:B170"/>
    <mergeCell ref="C169:C170"/>
    <mergeCell ref="C171:C172"/>
    <mergeCell ref="B171:B172"/>
    <mergeCell ref="A1:C1"/>
    <mergeCell ref="A2:C2"/>
    <mergeCell ref="A4:B4"/>
    <mergeCell ref="A11:E11"/>
    <mergeCell ref="C154:C157"/>
    <mergeCell ref="A8:E8"/>
    <mergeCell ref="A10:E10"/>
    <mergeCell ref="A138:E138"/>
    <mergeCell ref="A146:E146"/>
    <mergeCell ref="A71:C71"/>
    <mergeCell ref="A12:C12"/>
    <mergeCell ref="A70:E70"/>
  </mergeCells>
  <pageMargins left="0.7" right="0.7" top="0.75" bottom="0.75" header="0.3" footer="0.3"/>
  <pageSetup scale="8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5"/>
  </sheetPr>
  <dimension ref="A1:IP884"/>
  <sheetViews>
    <sheetView zoomScaleNormal="100" workbookViewId="0">
      <selection activeCell="N325" sqref="N325"/>
    </sheetView>
  </sheetViews>
  <sheetFormatPr defaultColWidth="9" defaultRowHeight="13.6"/>
  <cols>
    <col min="1" max="1" width="36.375" style="316" customWidth="1"/>
    <col min="2" max="2" width="15.875" style="316" customWidth="1"/>
    <col min="3" max="3" width="14.375" style="316" bestFit="1" customWidth="1"/>
    <col min="4" max="4" width="13.875" style="316" customWidth="1"/>
    <col min="5" max="5" width="17" style="316" bestFit="1" customWidth="1"/>
    <col min="6" max="6" width="11" style="316" bestFit="1" customWidth="1"/>
    <col min="7" max="7" width="13.125" style="316" bestFit="1" customWidth="1"/>
    <col min="8" max="8" width="14.125" style="316" bestFit="1" customWidth="1"/>
    <col min="9" max="9" width="12" style="316" customWidth="1"/>
    <col min="10" max="10" width="11.5" style="316" bestFit="1" customWidth="1"/>
    <col min="11" max="11" width="13.375" style="316" customWidth="1"/>
    <col min="12" max="12" width="11.875" style="316" bestFit="1" customWidth="1"/>
    <col min="13" max="16384" width="9" style="316"/>
  </cols>
  <sheetData>
    <row r="1" spans="1:11">
      <c r="A1" s="3191" t="s">
        <v>377</v>
      </c>
      <c r="B1" s="3191"/>
      <c r="C1" s="3191"/>
      <c r="D1" s="655"/>
      <c r="E1" s="2154"/>
    </row>
    <row r="2" spans="1:11">
      <c r="A2" s="3191" t="s">
        <v>5958</v>
      </c>
      <c r="B2" s="3191"/>
      <c r="C2" s="3191"/>
      <c r="D2" s="655"/>
      <c r="E2" s="2154"/>
    </row>
    <row r="3" spans="1:11" ht="14.3">
      <c r="A3" s="2291"/>
      <c r="B3" s="2155"/>
      <c r="C3" s="2155"/>
      <c r="D3" s="655"/>
      <c r="E3" s="2178"/>
    </row>
    <row r="4" spans="1:11" ht="14.3">
      <c r="A4" s="3191"/>
      <c r="B4" s="3191"/>
      <c r="C4" s="2156"/>
      <c r="D4" s="655"/>
      <c r="E4" s="2178"/>
    </row>
    <row r="5" spans="1:11">
      <c r="A5" s="2291" t="s">
        <v>4665</v>
      </c>
      <c r="B5" s="2155"/>
      <c r="C5" s="2157"/>
      <c r="D5" s="655"/>
      <c r="E5" s="2154"/>
    </row>
    <row r="6" spans="1:11">
      <c r="A6" s="2291" t="s">
        <v>5766</v>
      </c>
      <c r="B6" s="2158"/>
      <c r="C6" s="2158"/>
      <c r="D6" s="655"/>
      <c r="E6" s="2154"/>
    </row>
    <row r="7" spans="1:11">
      <c r="A7" s="2290" t="s">
        <v>6160</v>
      </c>
      <c r="B7" s="1630"/>
      <c r="C7" s="2300"/>
      <c r="D7" s="2300"/>
      <c r="E7" s="2084"/>
      <c r="F7" s="2084"/>
      <c r="G7" s="2300"/>
      <c r="H7" s="2300"/>
      <c r="I7" s="2300"/>
    </row>
    <row r="8" spans="1:11">
      <c r="A8" s="223" t="s">
        <v>6181</v>
      </c>
      <c r="B8" s="1630"/>
      <c r="C8" s="2300"/>
      <c r="D8" s="2300"/>
      <c r="E8" s="2084"/>
      <c r="F8" s="2084"/>
      <c r="G8" s="2300"/>
      <c r="H8" s="2300"/>
      <c r="I8" s="2300"/>
    </row>
    <row r="9" spans="1:11">
      <c r="A9" s="223"/>
      <c r="B9" s="1630"/>
      <c r="C9" s="2300"/>
      <c r="D9" s="2300"/>
      <c r="E9" s="2084"/>
      <c r="F9" s="2084"/>
      <c r="G9" s="2300"/>
      <c r="H9" s="2300"/>
      <c r="I9" s="2300"/>
    </row>
    <row r="10" spans="1:11">
      <c r="A10" s="3573" t="s">
        <v>5765</v>
      </c>
      <c r="B10" s="3488"/>
      <c r="C10" s="3488"/>
      <c r="D10" s="2300"/>
      <c r="E10" s="2084"/>
      <c r="F10" s="2084"/>
      <c r="G10" s="2300"/>
      <c r="H10" s="2300"/>
      <c r="I10" s="2300"/>
    </row>
    <row r="11" spans="1:11">
      <c r="A11" s="223"/>
      <c r="B11" s="1630"/>
      <c r="C11" s="2300"/>
      <c r="D11" s="2300"/>
      <c r="E11" s="2084"/>
      <c r="F11" s="2084"/>
      <c r="G11" s="2300"/>
      <c r="H11" s="2300"/>
      <c r="I11" s="2300"/>
    </row>
    <row r="12" spans="1:11" s="2297" customFormat="1">
      <c r="A12" s="3574" t="s">
        <v>708</v>
      </c>
      <c r="B12" s="3575"/>
      <c r="C12" s="3575"/>
      <c r="D12" s="3575"/>
      <c r="E12" s="3575"/>
      <c r="F12" s="1973"/>
      <c r="G12" s="1973"/>
      <c r="H12" s="2083"/>
      <c r="I12" s="2083"/>
      <c r="J12" s="2083"/>
    </row>
    <row r="13" spans="1:11">
      <c r="A13" s="223"/>
      <c r="B13" s="1630"/>
      <c r="C13" s="2300"/>
      <c r="D13" s="2300"/>
      <c r="E13" s="2084"/>
      <c r="F13" s="2084"/>
      <c r="G13" s="2300"/>
      <c r="H13" s="2300"/>
      <c r="I13" s="2300"/>
    </row>
    <row r="14" spans="1:11">
      <c r="A14" s="223"/>
      <c r="B14" s="1630"/>
      <c r="C14" s="2300"/>
      <c r="D14" s="2300"/>
      <c r="E14" s="2084"/>
      <c r="F14" s="2084"/>
      <c r="G14" s="2300"/>
      <c r="H14" s="2300"/>
      <c r="I14" s="2300"/>
    </row>
    <row r="15" spans="1:11" s="162" customFormat="1" ht="36" customHeight="1">
      <c r="A15" s="3576" t="s">
        <v>5764</v>
      </c>
      <c r="B15" s="3576"/>
      <c r="C15" s="3576"/>
      <c r="D15" s="3576"/>
      <c r="E15" s="3576"/>
      <c r="F15" s="3576"/>
      <c r="G15" s="3576"/>
      <c r="H15" s="3576"/>
      <c r="I15" s="347"/>
      <c r="K15" s="162" t="s">
        <v>170</v>
      </c>
    </row>
    <row r="16" spans="1:11" s="162" customFormat="1" ht="19.55" customHeight="1">
      <c r="A16" s="2083" t="s">
        <v>5763</v>
      </c>
      <c r="B16" s="1721"/>
      <c r="C16" s="1721"/>
      <c r="D16" s="1721"/>
      <c r="E16" s="1721"/>
      <c r="F16" s="1721"/>
      <c r="G16" s="1721"/>
      <c r="H16" s="1721"/>
      <c r="I16" s="1721"/>
      <c r="K16" s="162" t="s">
        <v>170</v>
      </c>
    </row>
    <row r="17" spans="1:9" ht="26.5">
      <c r="A17" s="2081" t="s">
        <v>1282</v>
      </c>
      <c r="B17" s="2080" t="s">
        <v>1281</v>
      </c>
      <c r="C17" s="2079" t="s">
        <v>5073</v>
      </c>
      <c r="D17" s="2079" t="s">
        <v>5762</v>
      </c>
      <c r="E17" s="2079" t="s">
        <v>407</v>
      </c>
      <c r="F17" s="2079" t="s">
        <v>1278</v>
      </c>
      <c r="G17" s="2079" t="s">
        <v>116</v>
      </c>
      <c r="H17" s="2079" t="s">
        <v>1277</v>
      </c>
      <c r="I17" s="2082"/>
    </row>
    <row r="18" spans="1:9">
      <c r="A18" s="2081"/>
      <c r="B18" s="2080"/>
      <c r="C18" s="2079" t="s">
        <v>1276</v>
      </c>
      <c r="D18" s="2079"/>
      <c r="E18" s="2079" t="s">
        <v>1275</v>
      </c>
      <c r="F18" s="2079" t="s">
        <v>1273</v>
      </c>
      <c r="G18" s="2079" t="s">
        <v>407</v>
      </c>
      <c r="H18" s="2079" t="s">
        <v>1274</v>
      </c>
    </row>
    <row r="19" spans="1:9">
      <c r="A19" s="2081"/>
      <c r="B19" s="2080"/>
      <c r="C19" s="2079"/>
      <c r="D19" s="2079"/>
      <c r="E19" s="2079" t="s">
        <v>1273</v>
      </c>
      <c r="F19" s="2079"/>
      <c r="G19" s="2079"/>
      <c r="H19" s="2079" t="s">
        <v>1272</v>
      </c>
    </row>
    <row r="20" spans="1:9" ht="24.8" customHeight="1">
      <c r="A20" s="3577" t="s">
        <v>5761</v>
      </c>
      <c r="B20" s="3578"/>
      <c r="C20" s="3578"/>
      <c r="D20" s="3578"/>
      <c r="E20" s="3578"/>
      <c r="F20" s="3578"/>
      <c r="G20" s="3578"/>
      <c r="H20" s="3579"/>
      <c r="I20" s="316" t="s">
        <v>170</v>
      </c>
    </row>
    <row r="21" spans="1:9">
      <c r="A21" s="351" t="s">
        <v>5760</v>
      </c>
      <c r="B21" s="2294"/>
      <c r="C21" s="2294"/>
      <c r="D21" s="1985"/>
      <c r="E21" s="2294"/>
      <c r="F21" s="2294"/>
      <c r="G21" s="2294"/>
      <c r="H21" s="2294"/>
    </row>
    <row r="22" spans="1:9">
      <c r="A22" s="2078" t="s">
        <v>5759</v>
      </c>
      <c r="B22" s="2025" t="s">
        <v>5758</v>
      </c>
      <c r="C22" s="1960">
        <v>192</v>
      </c>
      <c r="D22" s="2160">
        <v>210</v>
      </c>
      <c r="E22" s="2065" t="s">
        <v>189</v>
      </c>
      <c r="F22" s="2160">
        <v>170</v>
      </c>
      <c r="G22" s="876">
        <f>C22+D22</f>
        <v>402</v>
      </c>
      <c r="H22" s="876">
        <v>0</v>
      </c>
    </row>
    <row r="23" spans="1:9">
      <c r="A23" s="897" t="s">
        <v>5757</v>
      </c>
      <c r="B23" s="2025">
        <v>1.5</v>
      </c>
      <c r="C23" s="1960">
        <v>171.6</v>
      </c>
      <c r="D23" s="2160">
        <v>210</v>
      </c>
      <c r="E23" s="2065" t="s">
        <v>189</v>
      </c>
      <c r="F23" s="2162" t="s">
        <v>239</v>
      </c>
      <c r="G23" s="876">
        <f>C23+D23</f>
        <v>381.6</v>
      </c>
      <c r="H23" s="876">
        <v>0</v>
      </c>
    </row>
    <row r="24" spans="1:9">
      <c r="A24" s="897" t="s">
        <v>5756</v>
      </c>
      <c r="B24" s="2025">
        <v>1.5</v>
      </c>
      <c r="C24" s="1960">
        <v>420</v>
      </c>
      <c r="D24" s="2160">
        <v>210</v>
      </c>
      <c r="E24" s="2065" t="s">
        <v>189</v>
      </c>
      <c r="F24" s="2160">
        <v>330</v>
      </c>
      <c r="G24" s="876">
        <f>C24+D24</f>
        <v>630</v>
      </c>
      <c r="H24" s="876">
        <v>0</v>
      </c>
    </row>
    <row r="25" spans="1:9">
      <c r="A25" s="2073" t="s">
        <v>5755</v>
      </c>
      <c r="B25" s="2031"/>
      <c r="C25" s="2031"/>
      <c r="D25" s="2072"/>
      <c r="E25" s="2031"/>
      <c r="F25" s="2031"/>
      <c r="G25" s="2031"/>
      <c r="H25" s="871"/>
    </row>
    <row r="26" spans="1:9">
      <c r="A26" s="2078" t="s">
        <v>5754</v>
      </c>
      <c r="B26" s="2025" t="s">
        <v>5752</v>
      </c>
      <c r="C26" s="2075">
        <v>352</v>
      </c>
      <c r="D26" s="2074">
        <v>421</v>
      </c>
      <c r="E26" s="2065" t="s">
        <v>189</v>
      </c>
      <c r="F26" s="2160">
        <v>330</v>
      </c>
      <c r="G26" s="876">
        <f t="shared" ref="G26:G38" si="0">C26+D26</f>
        <v>773</v>
      </c>
      <c r="H26" s="876">
        <v>0</v>
      </c>
    </row>
    <row r="27" spans="1:9">
      <c r="A27" s="2078" t="s">
        <v>5753</v>
      </c>
      <c r="B27" s="2025" t="s">
        <v>5752</v>
      </c>
      <c r="C27" s="2075">
        <v>363</v>
      </c>
      <c r="D27" s="2074">
        <v>421</v>
      </c>
      <c r="E27" s="2065" t="s">
        <v>189</v>
      </c>
      <c r="F27" s="2160">
        <v>330</v>
      </c>
      <c r="G27" s="876">
        <f t="shared" si="0"/>
        <v>784</v>
      </c>
      <c r="H27" s="876">
        <v>0</v>
      </c>
    </row>
    <row r="28" spans="1:9">
      <c r="A28" s="2078" t="s">
        <v>5751</v>
      </c>
      <c r="B28" s="2025" t="s">
        <v>5750</v>
      </c>
      <c r="C28" s="2075">
        <v>332.8</v>
      </c>
      <c r="D28" s="2074">
        <v>421</v>
      </c>
      <c r="E28" s="2065" t="s">
        <v>189</v>
      </c>
      <c r="F28" s="2160">
        <v>330</v>
      </c>
      <c r="G28" s="876">
        <f t="shared" si="0"/>
        <v>753.8</v>
      </c>
      <c r="H28" s="876">
        <v>0</v>
      </c>
    </row>
    <row r="29" spans="1:9">
      <c r="A29" s="2078" t="s">
        <v>5749</v>
      </c>
      <c r="B29" s="2025">
        <v>4.5</v>
      </c>
      <c r="C29" s="2075">
        <v>470.4</v>
      </c>
      <c r="D29" s="2074">
        <v>632</v>
      </c>
      <c r="E29" s="2065" t="s">
        <v>189</v>
      </c>
      <c r="F29" s="2160">
        <v>330</v>
      </c>
      <c r="G29" s="876">
        <f t="shared" si="0"/>
        <v>1102.4000000000001</v>
      </c>
      <c r="H29" s="876">
        <v>0</v>
      </c>
    </row>
    <row r="30" spans="1:9">
      <c r="A30" s="2078" t="s">
        <v>5748</v>
      </c>
      <c r="B30" s="2025" t="s">
        <v>4506</v>
      </c>
      <c r="C30" s="2075">
        <v>477</v>
      </c>
      <c r="D30" s="2074">
        <v>632</v>
      </c>
      <c r="E30" s="2065" t="s">
        <v>189</v>
      </c>
      <c r="F30" s="2160">
        <v>330</v>
      </c>
      <c r="G30" s="876">
        <f t="shared" si="0"/>
        <v>1109</v>
      </c>
      <c r="H30" s="876">
        <v>0</v>
      </c>
    </row>
    <row r="31" spans="1:9">
      <c r="A31" s="2078" t="s">
        <v>5747</v>
      </c>
      <c r="B31" s="2025" t="s">
        <v>4506</v>
      </c>
      <c r="C31" s="2075">
        <v>505.6</v>
      </c>
      <c r="D31" s="2074">
        <v>632</v>
      </c>
      <c r="E31" s="2065" t="s">
        <v>189</v>
      </c>
      <c r="F31" s="2160">
        <v>330</v>
      </c>
      <c r="G31" s="876">
        <f t="shared" si="0"/>
        <v>1137.5999999999999</v>
      </c>
      <c r="H31" s="876">
        <v>0</v>
      </c>
    </row>
    <row r="32" spans="1:9">
      <c r="A32" s="2077" t="s">
        <v>5746</v>
      </c>
      <c r="B32" s="2076">
        <v>6</v>
      </c>
      <c r="C32" s="2075">
        <v>540.79999999999995</v>
      </c>
      <c r="D32" s="2074">
        <v>842</v>
      </c>
      <c r="E32" s="2065" t="s">
        <v>189</v>
      </c>
      <c r="F32" s="2160">
        <v>330</v>
      </c>
      <c r="G32" s="876">
        <f t="shared" si="0"/>
        <v>1382.8</v>
      </c>
      <c r="H32" s="876">
        <v>0</v>
      </c>
    </row>
    <row r="33" spans="1:8">
      <c r="A33" s="2077" t="s">
        <v>5745</v>
      </c>
      <c r="B33" s="2076" t="s">
        <v>5743</v>
      </c>
      <c r="C33" s="2075">
        <v>552</v>
      </c>
      <c r="D33" s="2074">
        <v>842</v>
      </c>
      <c r="E33" s="2065" t="s">
        <v>189</v>
      </c>
      <c r="F33" s="2160">
        <v>330</v>
      </c>
      <c r="G33" s="876">
        <f t="shared" si="0"/>
        <v>1394</v>
      </c>
      <c r="H33" s="876">
        <v>0</v>
      </c>
    </row>
    <row r="34" spans="1:8">
      <c r="A34" s="2077" t="s">
        <v>5744</v>
      </c>
      <c r="B34" s="2076" t="s">
        <v>5743</v>
      </c>
      <c r="C34" s="2075">
        <v>672</v>
      </c>
      <c r="D34" s="2074">
        <v>842</v>
      </c>
      <c r="E34" s="2065" t="s">
        <v>189</v>
      </c>
      <c r="F34" s="2160">
        <v>330</v>
      </c>
      <c r="G34" s="876">
        <f t="shared" si="0"/>
        <v>1514</v>
      </c>
      <c r="H34" s="876">
        <v>0</v>
      </c>
    </row>
    <row r="35" spans="1:8">
      <c r="A35" s="2077" t="s">
        <v>5742</v>
      </c>
      <c r="B35" s="2076">
        <v>7.5</v>
      </c>
      <c r="C35" s="2075">
        <v>675.2</v>
      </c>
      <c r="D35" s="2074">
        <v>1053</v>
      </c>
      <c r="E35" s="2065" t="s">
        <v>189</v>
      </c>
      <c r="F35" s="2160">
        <v>330</v>
      </c>
      <c r="G35" s="876">
        <f t="shared" si="0"/>
        <v>1728.2</v>
      </c>
      <c r="H35" s="876">
        <v>0</v>
      </c>
    </row>
    <row r="36" spans="1:8">
      <c r="A36" s="2077" t="s">
        <v>5741</v>
      </c>
      <c r="B36" s="2076">
        <v>9</v>
      </c>
      <c r="C36" s="2075">
        <v>809.6</v>
      </c>
      <c r="D36" s="2074">
        <v>1263</v>
      </c>
      <c r="E36" s="2065" t="s">
        <v>189</v>
      </c>
      <c r="F36" s="2160">
        <v>330</v>
      </c>
      <c r="G36" s="876">
        <f t="shared" si="0"/>
        <v>2072.6</v>
      </c>
      <c r="H36" s="876">
        <v>0</v>
      </c>
    </row>
    <row r="37" spans="1:8">
      <c r="A37" s="2077" t="s">
        <v>5740</v>
      </c>
      <c r="B37" s="2076">
        <v>10.5</v>
      </c>
      <c r="C37" s="2075">
        <v>956.8</v>
      </c>
      <c r="D37" s="2074">
        <v>1474</v>
      </c>
      <c r="E37" s="2065" t="s">
        <v>189</v>
      </c>
      <c r="F37" s="2160">
        <v>330</v>
      </c>
      <c r="G37" s="876">
        <f t="shared" si="0"/>
        <v>2430.8000000000002</v>
      </c>
      <c r="H37" s="876">
        <v>0</v>
      </c>
    </row>
    <row r="38" spans="1:8">
      <c r="A38" s="2077" t="s">
        <v>5739</v>
      </c>
      <c r="B38" s="2076">
        <v>12</v>
      </c>
      <c r="C38" s="2075">
        <v>1081.5999999999999</v>
      </c>
      <c r="D38" s="2074">
        <v>1684</v>
      </c>
      <c r="E38" s="2065" t="s">
        <v>189</v>
      </c>
      <c r="F38" s="2160">
        <v>330</v>
      </c>
      <c r="G38" s="876">
        <f t="shared" si="0"/>
        <v>2765.6</v>
      </c>
      <c r="H38" s="876">
        <v>0</v>
      </c>
    </row>
    <row r="39" spans="1:8">
      <c r="A39" s="2073" t="s">
        <v>5738</v>
      </c>
      <c r="B39" s="2031"/>
      <c r="C39" s="2031"/>
      <c r="D39" s="2072"/>
      <c r="E39" s="2031"/>
      <c r="F39" s="2031"/>
      <c r="G39" s="2031"/>
      <c r="H39" s="871"/>
    </row>
    <row r="40" spans="1:8">
      <c r="A40" s="2071" t="s">
        <v>5737</v>
      </c>
      <c r="B40" s="2070"/>
      <c r="C40" s="2061"/>
      <c r="D40" s="2060"/>
      <c r="E40" s="2060"/>
      <c r="F40" s="2060"/>
      <c r="G40" s="2060"/>
      <c r="H40" s="2059"/>
    </row>
    <row r="41" spans="1:8">
      <c r="A41" s="2069" t="s">
        <v>4019</v>
      </c>
      <c r="B41" s="2066" t="s">
        <v>4019</v>
      </c>
      <c r="C41" s="2068">
        <v>323.39999999999998</v>
      </c>
      <c r="D41" s="2160">
        <v>1700</v>
      </c>
      <c r="E41" s="2065" t="s">
        <v>189</v>
      </c>
      <c r="F41" s="2160">
        <v>330</v>
      </c>
      <c r="G41" s="876">
        <f t="shared" ref="G41:G50" si="1">C41+D41</f>
        <v>2023.4</v>
      </c>
      <c r="H41" s="2064">
        <v>0</v>
      </c>
    </row>
    <row r="42" spans="1:8">
      <c r="A42" s="2069">
        <v>6</v>
      </c>
      <c r="B42" s="2066">
        <v>6</v>
      </c>
      <c r="C42" s="2068">
        <v>508.2</v>
      </c>
      <c r="D42" s="2160">
        <v>1700</v>
      </c>
      <c r="E42" s="2065" t="s">
        <v>189</v>
      </c>
      <c r="F42" s="2160">
        <v>330</v>
      </c>
      <c r="G42" s="876">
        <f t="shared" si="1"/>
        <v>2208.1999999999998</v>
      </c>
      <c r="H42" s="2064">
        <v>0</v>
      </c>
    </row>
    <row r="43" spans="1:8">
      <c r="A43" s="2069">
        <v>9</v>
      </c>
      <c r="B43" s="2066">
        <v>9</v>
      </c>
      <c r="C43" s="2068">
        <v>577.5</v>
      </c>
      <c r="D43" s="2160">
        <v>1700</v>
      </c>
      <c r="E43" s="2065" t="s">
        <v>189</v>
      </c>
      <c r="F43" s="2160">
        <v>330</v>
      </c>
      <c r="G43" s="876">
        <f t="shared" si="1"/>
        <v>2277.5</v>
      </c>
      <c r="H43" s="2064">
        <v>0</v>
      </c>
    </row>
    <row r="44" spans="1:8">
      <c r="A44" s="2069">
        <v>12</v>
      </c>
      <c r="B44" s="2066">
        <v>12</v>
      </c>
      <c r="C44" s="2068">
        <v>673.2</v>
      </c>
      <c r="D44" s="2160">
        <v>1700</v>
      </c>
      <c r="E44" s="2065" t="s">
        <v>189</v>
      </c>
      <c r="F44" s="2160">
        <v>330</v>
      </c>
      <c r="G44" s="876">
        <f t="shared" si="1"/>
        <v>2373.1999999999998</v>
      </c>
      <c r="H44" s="2064">
        <v>0</v>
      </c>
    </row>
    <row r="45" spans="1:8">
      <c r="A45" s="2069">
        <v>15</v>
      </c>
      <c r="B45" s="2066">
        <v>15</v>
      </c>
      <c r="C45" s="2068">
        <v>811.8</v>
      </c>
      <c r="D45" s="2160">
        <v>1700</v>
      </c>
      <c r="E45" s="2065" t="s">
        <v>189</v>
      </c>
      <c r="F45" s="2160">
        <v>330</v>
      </c>
      <c r="G45" s="876">
        <f t="shared" si="1"/>
        <v>2511.8000000000002</v>
      </c>
      <c r="H45" s="2064">
        <v>0</v>
      </c>
    </row>
    <row r="46" spans="1:8">
      <c r="A46" s="2069">
        <v>21</v>
      </c>
      <c r="B46" s="2066">
        <v>21</v>
      </c>
      <c r="C46" s="2068">
        <v>1089</v>
      </c>
      <c r="D46" s="2160">
        <v>1700</v>
      </c>
      <c r="E46" s="2065" t="s">
        <v>189</v>
      </c>
      <c r="F46" s="2160">
        <v>330</v>
      </c>
      <c r="G46" s="876">
        <f t="shared" si="1"/>
        <v>2789</v>
      </c>
      <c r="H46" s="2064">
        <v>0</v>
      </c>
    </row>
    <row r="47" spans="1:8">
      <c r="A47" s="2069">
        <v>30</v>
      </c>
      <c r="B47" s="2066">
        <v>30</v>
      </c>
      <c r="C47" s="2068">
        <v>1461.9</v>
      </c>
      <c r="D47" s="2160">
        <v>1700</v>
      </c>
      <c r="E47" s="2065" t="s">
        <v>189</v>
      </c>
      <c r="F47" s="2160">
        <v>330</v>
      </c>
      <c r="G47" s="876">
        <f t="shared" si="1"/>
        <v>3161.9</v>
      </c>
      <c r="H47" s="2064">
        <v>0</v>
      </c>
    </row>
    <row r="48" spans="1:8">
      <c r="A48" s="1718">
        <v>45</v>
      </c>
      <c r="B48" s="2067">
        <v>45</v>
      </c>
      <c r="C48" s="1963">
        <v>1930.5</v>
      </c>
      <c r="D48" s="2160">
        <v>1700</v>
      </c>
      <c r="E48" s="2065" t="s">
        <v>189</v>
      </c>
      <c r="F48" s="2160">
        <v>330</v>
      </c>
      <c r="G48" s="876">
        <f t="shared" si="1"/>
        <v>3630.5</v>
      </c>
      <c r="H48" s="2064">
        <v>0</v>
      </c>
    </row>
    <row r="49" spans="1:8">
      <c r="A49" s="1718" t="s">
        <v>5736</v>
      </c>
      <c r="B49" s="2066">
        <v>45</v>
      </c>
      <c r="C49" s="1963">
        <v>1537.5</v>
      </c>
      <c r="D49" s="2160">
        <v>1700</v>
      </c>
      <c r="E49" s="2065" t="s">
        <v>189</v>
      </c>
      <c r="F49" s="2160">
        <v>330</v>
      </c>
      <c r="G49" s="876">
        <f t="shared" si="1"/>
        <v>3237.5</v>
      </c>
      <c r="H49" s="2064">
        <v>0</v>
      </c>
    </row>
    <row r="50" spans="1:8">
      <c r="A50" s="1718" t="s">
        <v>5735</v>
      </c>
      <c r="B50" s="2066">
        <v>45</v>
      </c>
      <c r="C50" s="1963">
        <v>4187.7</v>
      </c>
      <c r="D50" s="2160">
        <v>1700</v>
      </c>
      <c r="E50" s="2065" t="s">
        <v>189</v>
      </c>
      <c r="F50" s="2160">
        <v>400</v>
      </c>
      <c r="G50" s="876">
        <f t="shared" si="1"/>
        <v>5887.7</v>
      </c>
      <c r="H50" s="2064">
        <v>0</v>
      </c>
    </row>
    <row r="51" spans="1:8">
      <c r="A51" s="2063" t="s">
        <v>5734</v>
      </c>
      <c r="B51" s="2062"/>
      <c r="C51" s="2061"/>
      <c r="D51" s="2060"/>
      <c r="E51" s="2060"/>
      <c r="F51" s="2060"/>
      <c r="G51" s="2060"/>
      <c r="H51" s="2059"/>
    </row>
    <row r="52" spans="1:8">
      <c r="A52" s="897">
        <v>155</v>
      </c>
      <c r="B52" s="1975">
        <v>155</v>
      </c>
      <c r="C52" s="1963">
        <v>4533</v>
      </c>
      <c r="D52" s="894" t="s">
        <v>1229</v>
      </c>
      <c r="E52" s="894" t="s">
        <v>1229</v>
      </c>
      <c r="F52" s="894" t="s">
        <v>1229</v>
      </c>
      <c r="G52" s="894" t="s">
        <v>1229</v>
      </c>
      <c r="H52" s="876"/>
    </row>
    <row r="53" spans="1:8">
      <c r="A53" s="897" t="s">
        <v>5733</v>
      </c>
      <c r="B53" s="1975">
        <v>155</v>
      </c>
      <c r="C53" s="1963">
        <v>3174</v>
      </c>
      <c r="D53" s="894" t="s">
        <v>1229</v>
      </c>
      <c r="E53" s="894" t="s">
        <v>1229</v>
      </c>
      <c r="F53" s="894" t="s">
        <v>1229</v>
      </c>
      <c r="G53" s="894" t="s">
        <v>1229</v>
      </c>
      <c r="H53" s="876"/>
    </row>
    <row r="54" spans="1:8">
      <c r="A54" s="897" t="s">
        <v>5732</v>
      </c>
      <c r="B54" s="1975">
        <v>155</v>
      </c>
      <c r="C54" s="1963">
        <v>9522</v>
      </c>
      <c r="D54" s="894" t="s">
        <v>1229</v>
      </c>
      <c r="E54" s="894" t="s">
        <v>1229</v>
      </c>
      <c r="F54" s="894" t="s">
        <v>1229</v>
      </c>
      <c r="G54" s="894" t="s">
        <v>1229</v>
      </c>
      <c r="H54" s="876"/>
    </row>
    <row r="55" spans="1:8">
      <c r="A55" s="2063" t="s">
        <v>5731</v>
      </c>
      <c r="B55" s="2062"/>
      <c r="C55" s="2061"/>
      <c r="D55" s="2060"/>
      <c r="E55" s="2060"/>
      <c r="F55" s="2060"/>
      <c r="G55" s="2060"/>
      <c r="H55" s="2059"/>
    </row>
    <row r="56" spans="1:8">
      <c r="A56" s="897">
        <v>622</v>
      </c>
      <c r="B56" s="1975">
        <v>622</v>
      </c>
      <c r="C56" s="1963">
        <v>14928</v>
      </c>
      <c r="D56" s="894" t="s">
        <v>1229</v>
      </c>
      <c r="E56" s="894" t="s">
        <v>1229</v>
      </c>
      <c r="F56" s="894" t="s">
        <v>1229</v>
      </c>
      <c r="G56" s="894" t="s">
        <v>1229</v>
      </c>
      <c r="H56" s="876"/>
    </row>
    <row r="57" spans="1:8">
      <c r="A57" s="897" t="s">
        <v>5730</v>
      </c>
      <c r="B57" s="1975">
        <v>622</v>
      </c>
      <c r="C57" s="1963">
        <v>11496</v>
      </c>
      <c r="D57" s="894" t="s">
        <v>1229</v>
      </c>
      <c r="E57" s="894" t="s">
        <v>1229</v>
      </c>
      <c r="F57" s="894" t="s">
        <v>1229</v>
      </c>
      <c r="G57" s="894" t="s">
        <v>1229</v>
      </c>
      <c r="H57" s="876"/>
    </row>
    <row r="58" spans="1:8">
      <c r="A58" s="897" t="s">
        <v>5729</v>
      </c>
      <c r="B58" s="1975">
        <v>622</v>
      </c>
      <c r="C58" s="1963">
        <v>31350</v>
      </c>
      <c r="D58" s="894" t="s">
        <v>1229</v>
      </c>
      <c r="E58" s="894" t="s">
        <v>1229</v>
      </c>
      <c r="F58" s="894" t="s">
        <v>1229</v>
      </c>
      <c r="G58" s="894" t="s">
        <v>1229</v>
      </c>
      <c r="H58" s="876"/>
    </row>
    <row r="59" spans="1:8">
      <c r="A59" s="2063" t="s">
        <v>5728</v>
      </c>
      <c r="B59" s="2062"/>
      <c r="C59" s="2061"/>
      <c r="D59" s="2060"/>
      <c r="E59" s="2060"/>
      <c r="F59" s="2060"/>
      <c r="G59" s="2060"/>
      <c r="H59" s="2059"/>
    </row>
    <row r="60" spans="1:8">
      <c r="A60" s="897" t="s">
        <v>4962</v>
      </c>
      <c r="B60" s="1975" t="s">
        <v>5725</v>
      </c>
      <c r="C60" s="1963">
        <v>38814</v>
      </c>
      <c r="D60" s="894" t="s">
        <v>1229</v>
      </c>
      <c r="E60" s="894" t="s">
        <v>1229</v>
      </c>
      <c r="F60" s="894" t="s">
        <v>1229</v>
      </c>
      <c r="G60" s="894" t="s">
        <v>1229</v>
      </c>
      <c r="H60" s="876"/>
    </row>
    <row r="61" spans="1:8">
      <c r="A61" s="897" t="s">
        <v>5727</v>
      </c>
      <c r="B61" s="1975" t="s">
        <v>5725</v>
      </c>
      <c r="C61" s="1963">
        <v>27174</v>
      </c>
      <c r="D61" s="894" t="s">
        <v>1229</v>
      </c>
      <c r="E61" s="894" t="s">
        <v>1229</v>
      </c>
      <c r="F61" s="894" t="s">
        <v>1229</v>
      </c>
      <c r="G61" s="894" t="s">
        <v>1229</v>
      </c>
      <c r="H61" s="876"/>
    </row>
    <row r="62" spans="1:8">
      <c r="A62" s="897" t="s">
        <v>5726</v>
      </c>
      <c r="B62" s="1975" t="s">
        <v>5725</v>
      </c>
      <c r="C62" s="1963">
        <v>81507</v>
      </c>
      <c r="D62" s="894" t="s">
        <v>1229</v>
      </c>
      <c r="E62" s="894" t="s">
        <v>1229</v>
      </c>
      <c r="F62" s="894" t="s">
        <v>1229</v>
      </c>
      <c r="G62" s="894" t="s">
        <v>1229</v>
      </c>
      <c r="H62" s="876"/>
    </row>
    <row r="63" spans="1:8">
      <c r="A63" s="2063" t="s">
        <v>5724</v>
      </c>
      <c r="B63" s="2062"/>
      <c r="C63" s="2061"/>
      <c r="D63" s="2060"/>
      <c r="E63" s="2060"/>
      <c r="F63" s="2060"/>
      <c r="G63" s="2060"/>
      <c r="H63" s="2059"/>
    </row>
    <row r="64" spans="1:8">
      <c r="A64" s="897" t="s">
        <v>5724</v>
      </c>
      <c r="B64" s="1975" t="s">
        <v>5721</v>
      </c>
      <c r="C64" s="894" t="s">
        <v>1229</v>
      </c>
      <c r="D64" s="894" t="s">
        <v>1229</v>
      </c>
      <c r="E64" s="894" t="s">
        <v>1229</v>
      </c>
      <c r="F64" s="894" t="s">
        <v>1229</v>
      </c>
      <c r="G64" s="894" t="s">
        <v>1229</v>
      </c>
      <c r="H64" s="876"/>
    </row>
    <row r="65" spans="1:8">
      <c r="A65" s="897" t="s">
        <v>5723</v>
      </c>
      <c r="B65" s="1975" t="s">
        <v>5721</v>
      </c>
      <c r="C65" s="894" t="s">
        <v>1229</v>
      </c>
      <c r="D65" s="894" t="s">
        <v>1229</v>
      </c>
      <c r="E65" s="894" t="s">
        <v>1229</v>
      </c>
      <c r="F65" s="894" t="s">
        <v>1229</v>
      </c>
      <c r="G65" s="894" t="s">
        <v>1229</v>
      </c>
      <c r="H65" s="876"/>
    </row>
    <row r="66" spans="1:8">
      <c r="A66" s="897" t="s">
        <v>5722</v>
      </c>
      <c r="B66" s="1975" t="s">
        <v>5721</v>
      </c>
      <c r="C66" s="894" t="s">
        <v>1229</v>
      </c>
      <c r="D66" s="894" t="s">
        <v>1229</v>
      </c>
      <c r="E66" s="894" t="s">
        <v>1229</v>
      </c>
      <c r="F66" s="894" t="s">
        <v>1229</v>
      </c>
      <c r="G66" s="894" t="s">
        <v>1229</v>
      </c>
      <c r="H66" s="876"/>
    </row>
    <row r="67" spans="1:8">
      <c r="A67" s="897" t="s">
        <v>5352</v>
      </c>
      <c r="B67" s="896"/>
      <c r="C67" s="895"/>
      <c r="D67" s="894"/>
      <c r="E67" s="893"/>
      <c r="F67" s="893"/>
      <c r="G67" s="893"/>
      <c r="H67" s="876"/>
    </row>
    <row r="68" spans="1:8">
      <c r="A68" s="2017" t="s">
        <v>1282</v>
      </c>
      <c r="B68" s="883" t="s">
        <v>1281</v>
      </c>
      <c r="C68" s="1897" t="s">
        <v>5073</v>
      </c>
      <c r="D68" s="1897" t="s">
        <v>1279</v>
      </c>
      <c r="E68" s="2058" t="s">
        <v>407</v>
      </c>
      <c r="F68" s="1896" t="s">
        <v>1278</v>
      </c>
      <c r="G68" s="1896" t="s">
        <v>116</v>
      </c>
      <c r="H68" s="1897" t="s">
        <v>1277</v>
      </c>
    </row>
    <row r="69" spans="1:8">
      <c r="A69" s="2057"/>
      <c r="B69" s="881"/>
      <c r="C69" s="1858" t="s">
        <v>1276</v>
      </c>
      <c r="D69" s="1858" t="s">
        <v>1273</v>
      </c>
      <c r="E69" s="2056" t="s">
        <v>1275</v>
      </c>
      <c r="F69" s="1857" t="s">
        <v>1273</v>
      </c>
      <c r="G69" s="1857" t="s">
        <v>407</v>
      </c>
      <c r="H69" s="1857" t="s">
        <v>1274</v>
      </c>
    </row>
    <row r="70" spans="1:8">
      <c r="A70" s="2016"/>
      <c r="B70" s="880"/>
      <c r="C70" s="2055"/>
      <c r="D70" s="2055"/>
      <c r="E70" s="2054" t="s">
        <v>1273</v>
      </c>
      <c r="F70" s="1890"/>
      <c r="G70" s="1890"/>
      <c r="H70" s="1890" t="s">
        <v>1272</v>
      </c>
    </row>
    <row r="71" spans="1:8">
      <c r="A71" s="2053" t="s">
        <v>5720</v>
      </c>
      <c r="B71" s="2029"/>
      <c r="C71" s="2029"/>
      <c r="D71" s="872"/>
      <c r="E71" s="2029"/>
      <c r="F71" s="2029"/>
      <c r="G71" s="2029"/>
      <c r="H71" s="2029"/>
    </row>
    <row r="72" spans="1:8">
      <c r="A72" s="2052" t="s">
        <v>5719</v>
      </c>
      <c r="B72" s="2051"/>
      <c r="C72" s="2050"/>
      <c r="D72" s="2049"/>
      <c r="E72" s="2049"/>
      <c r="F72" s="2049"/>
      <c r="G72" s="2049"/>
      <c r="H72" s="2049"/>
    </row>
    <row r="73" spans="1:8">
      <c r="A73" s="2043" t="s">
        <v>5718</v>
      </c>
      <c r="B73" s="2013">
        <v>3</v>
      </c>
      <c r="C73" s="2041">
        <v>336</v>
      </c>
      <c r="D73" s="2044">
        <v>773.5</v>
      </c>
      <c r="E73" s="2011" t="s">
        <v>189</v>
      </c>
      <c r="F73" s="876">
        <v>330</v>
      </c>
      <c r="G73" s="876">
        <f t="shared" ref="G73:G87" si="2">C73+D73</f>
        <v>1109.5</v>
      </c>
      <c r="H73" s="876">
        <v>0</v>
      </c>
    </row>
    <row r="74" spans="1:8">
      <c r="A74" s="2043" t="s">
        <v>5717</v>
      </c>
      <c r="B74" s="2013">
        <v>5</v>
      </c>
      <c r="C74" s="2041">
        <v>483</v>
      </c>
      <c r="D74" s="2048">
        <v>780</v>
      </c>
      <c r="E74" s="2011" t="s">
        <v>189</v>
      </c>
      <c r="F74" s="876">
        <v>330</v>
      </c>
      <c r="G74" s="876">
        <f t="shared" si="2"/>
        <v>1263</v>
      </c>
      <c r="H74" s="876">
        <v>0</v>
      </c>
    </row>
    <row r="75" spans="1:8">
      <c r="A75" s="2043" t="s">
        <v>5716</v>
      </c>
      <c r="B75" s="2013">
        <v>10</v>
      </c>
      <c r="C75" s="2041">
        <v>630</v>
      </c>
      <c r="D75" s="2048">
        <v>800</v>
      </c>
      <c r="E75" s="2011" t="s">
        <v>189</v>
      </c>
      <c r="F75" s="876">
        <v>330</v>
      </c>
      <c r="G75" s="876">
        <f t="shared" si="2"/>
        <v>1430</v>
      </c>
      <c r="H75" s="876">
        <v>0</v>
      </c>
    </row>
    <row r="76" spans="1:8">
      <c r="A76" s="2043" t="s">
        <v>5715</v>
      </c>
      <c r="B76" s="2013">
        <v>20</v>
      </c>
      <c r="C76" s="2041">
        <v>1102.5</v>
      </c>
      <c r="D76" s="2044">
        <v>1020</v>
      </c>
      <c r="E76" s="2011" t="s">
        <v>189</v>
      </c>
      <c r="F76" s="876">
        <v>490</v>
      </c>
      <c r="G76" s="876">
        <f t="shared" si="2"/>
        <v>2122.5</v>
      </c>
      <c r="H76" s="876">
        <v>0</v>
      </c>
    </row>
    <row r="77" spans="1:8">
      <c r="A77" s="2043" t="s">
        <v>5714</v>
      </c>
      <c r="B77" s="2013">
        <v>30</v>
      </c>
      <c r="C77" s="2041">
        <v>1550.5</v>
      </c>
      <c r="D77" s="2044">
        <v>1147.5</v>
      </c>
      <c r="E77" s="2011" t="s">
        <v>189</v>
      </c>
      <c r="F77" s="876">
        <v>490</v>
      </c>
      <c r="G77" s="876">
        <f t="shared" si="2"/>
        <v>2698</v>
      </c>
      <c r="H77" s="876">
        <v>0</v>
      </c>
    </row>
    <row r="78" spans="1:8">
      <c r="A78" s="2043" t="s">
        <v>5713</v>
      </c>
      <c r="B78" s="2013">
        <v>40</v>
      </c>
      <c r="C78" s="2041">
        <v>1855</v>
      </c>
      <c r="D78" s="2044">
        <v>1275</v>
      </c>
      <c r="E78" s="2011" t="s">
        <v>189</v>
      </c>
      <c r="F78" s="876">
        <v>490</v>
      </c>
      <c r="G78" s="876">
        <f t="shared" si="2"/>
        <v>3130</v>
      </c>
      <c r="H78" s="876">
        <v>0</v>
      </c>
    </row>
    <row r="79" spans="1:8">
      <c r="A79" s="2043" t="s">
        <v>5712</v>
      </c>
      <c r="B79" s="2013">
        <v>50</v>
      </c>
      <c r="C79" s="2041">
        <v>2061.5</v>
      </c>
      <c r="D79" s="2044">
        <v>1402.5</v>
      </c>
      <c r="E79" s="2011" t="s">
        <v>189</v>
      </c>
      <c r="F79" s="876">
        <v>490</v>
      </c>
      <c r="G79" s="876">
        <f t="shared" si="2"/>
        <v>3464</v>
      </c>
      <c r="H79" s="876">
        <v>0</v>
      </c>
    </row>
    <row r="80" spans="1:8">
      <c r="A80" s="2043" t="s">
        <v>5711</v>
      </c>
      <c r="B80" s="2013">
        <v>100</v>
      </c>
      <c r="C80" s="2041">
        <v>3780</v>
      </c>
      <c r="D80" s="2044">
        <v>2805</v>
      </c>
      <c r="E80" s="2011" t="s">
        <v>189</v>
      </c>
      <c r="F80" s="876">
        <v>820</v>
      </c>
      <c r="G80" s="876">
        <f t="shared" si="2"/>
        <v>6585</v>
      </c>
      <c r="H80" s="876">
        <v>0</v>
      </c>
    </row>
    <row r="81" spans="1:8">
      <c r="A81" s="2043" t="s">
        <v>5710</v>
      </c>
      <c r="B81" s="2013">
        <v>200</v>
      </c>
      <c r="C81" s="2041">
        <v>6702.5</v>
      </c>
      <c r="D81" s="2044">
        <v>3995</v>
      </c>
      <c r="E81" s="2011" t="s">
        <v>189</v>
      </c>
      <c r="F81" s="876">
        <v>1220</v>
      </c>
      <c r="G81" s="876">
        <f t="shared" si="2"/>
        <v>10697.5</v>
      </c>
      <c r="H81" s="876">
        <v>0</v>
      </c>
    </row>
    <row r="82" spans="1:8">
      <c r="A82" s="2047" t="s">
        <v>5709</v>
      </c>
      <c r="B82" s="2046">
        <v>300</v>
      </c>
      <c r="C82" s="2021">
        <v>9660</v>
      </c>
      <c r="D82" s="2044">
        <v>5185</v>
      </c>
      <c r="E82" s="2045" t="s">
        <v>189</v>
      </c>
      <c r="F82" s="876">
        <v>1220</v>
      </c>
      <c r="G82" s="876">
        <f t="shared" si="2"/>
        <v>14845</v>
      </c>
      <c r="H82" s="2160">
        <v>0</v>
      </c>
    </row>
    <row r="83" spans="1:8">
      <c r="A83" s="2043" t="s">
        <v>5708</v>
      </c>
      <c r="B83" s="2013">
        <v>400</v>
      </c>
      <c r="C83" s="2041">
        <v>12355</v>
      </c>
      <c r="D83" s="2044">
        <v>6375</v>
      </c>
      <c r="E83" s="2011" t="s">
        <v>189</v>
      </c>
      <c r="F83" s="876">
        <v>1220</v>
      </c>
      <c r="G83" s="876">
        <f t="shared" si="2"/>
        <v>18730</v>
      </c>
      <c r="H83" s="876">
        <v>0</v>
      </c>
    </row>
    <row r="84" spans="1:8">
      <c r="A84" s="2043" t="s">
        <v>5707</v>
      </c>
      <c r="B84" s="2013">
        <v>500</v>
      </c>
      <c r="C84" s="2041">
        <v>14787.5</v>
      </c>
      <c r="D84" s="2044">
        <v>7565</v>
      </c>
      <c r="E84" s="2011" t="s">
        <v>189</v>
      </c>
      <c r="F84" s="876">
        <v>1220</v>
      </c>
      <c r="G84" s="876">
        <f t="shared" si="2"/>
        <v>22352.5</v>
      </c>
      <c r="H84" s="876">
        <v>0</v>
      </c>
    </row>
    <row r="85" spans="1:8">
      <c r="A85" s="2043" t="s">
        <v>5706</v>
      </c>
      <c r="B85" s="2013">
        <v>600</v>
      </c>
      <c r="C85" s="2041">
        <v>16957.5</v>
      </c>
      <c r="D85" s="2044">
        <v>3546</v>
      </c>
      <c r="E85" s="2011" t="s">
        <v>189</v>
      </c>
      <c r="F85" s="876">
        <v>1220</v>
      </c>
      <c r="G85" s="876">
        <f t="shared" si="2"/>
        <v>20503.5</v>
      </c>
      <c r="H85" s="876">
        <v>0</v>
      </c>
    </row>
    <row r="86" spans="1:8">
      <c r="A86" s="2043" t="s">
        <v>5705</v>
      </c>
      <c r="B86" s="2013">
        <v>700</v>
      </c>
      <c r="C86" s="2041">
        <v>18315.5</v>
      </c>
      <c r="D86" s="2044">
        <v>3830</v>
      </c>
      <c r="E86" s="2011" t="s">
        <v>189</v>
      </c>
      <c r="F86" s="876">
        <v>1870</v>
      </c>
      <c r="G86" s="876">
        <f t="shared" si="2"/>
        <v>22145.5</v>
      </c>
      <c r="H86" s="876">
        <v>0</v>
      </c>
    </row>
    <row r="87" spans="1:8">
      <c r="A87" s="2043" t="s">
        <v>5704</v>
      </c>
      <c r="B87" s="2013">
        <v>1000</v>
      </c>
      <c r="C87" s="2041">
        <v>19250</v>
      </c>
      <c r="D87" s="2044">
        <v>4293</v>
      </c>
      <c r="E87" s="2011" t="s">
        <v>189</v>
      </c>
      <c r="F87" s="876">
        <v>1870</v>
      </c>
      <c r="G87" s="876">
        <f t="shared" si="2"/>
        <v>23543</v>
      </c>
      <c r="H87" s="876">
        <v>0</v>
      </c>
    </row>
    <row r="88" spans="1:8">
      <c r="A88" s="2043" t="s">
        <v>5703</v>
      </c>
      <c r="B88" s="2042"/>
      <c r="C88" s="2041"/>
      <c r="D88" s="2040"/>
      <c r="E88" s="2011"/>
      <c r="F88" s="876"/>
      <c r="G88" s="876"/>
      <c r="H88" s="876"/>
    </row>
    <row r="89" spans="1:8">
      <c r="A89" s="2043" t="s">
        <v>6057</v>
      </c>
      <c r="B89" s="2042"/>
      <c r="C89" s="2041"/>
      <c r="D89" s="2040"/>
      <c r="E89" s="2011"/>
      <c r="F89" s="876"/>
      <c r="G89" s="876"/>
      <c r="H89" s="876"/>
    </row>
    <row r="90" spans="1:8">
      <c r="A90" s="2039"/>
      <c r="B90" s="2038"/>
      <c r="C90" s="2037"/>
      <c r="D90" s="2036"/>
      <c r="E90" s="2035"/>
      <c r="F90" s="2034"/>
      <c r="G90" s="2034"/>
      <c r="H90" s="2033"/>
    </row>
    <row r="91" spans="1:8">
      <c r="A91" s="2032" t="s">
        <v>5702</v>
      </c>
      <c r="B91" s="2030"/>
      <c r="C91" s="2030"/>
      <c r="D91" s="872"/>
      <c r="E91" s="2031"/>
      <c r="F91" s="2030"/>
      <c r="G91" s="2029" t="s">
        <v>309</v>
      </c>
      <c r="H91" s="2028"/>
    </row>
    <row r="92" spans="1:8">
      <c r="A92" s="2027" t="s">
        <v>5701</v>
      </c>
      <c r="B92" s="2025"/>
      <c r="C92" s="2024"/>
      <c r="D92" s="2160"/>
      <c r="E92" s="2020"/>
      <c r="F92" s="2160"/>
      <c r="G92" s="1959"/>
    </row>
    <row r="93" spans="1:8">
      <c r="A93" s="334" t="s">
        <v>5699</v>
      </c>
      <c r="B93" s="2025"/>
      <c r="C93" s="2024"/>
      <c r="D93" s="2160"/>
      <c r="E93" s="2020"/>
      <c r="F93" s="2160"/>
      <c r="G93" s="876">
        <v>200</v>
      </c>
    </row>
    <row r="94" spans="1:8">
      <c r="A94" s="334" t="s">
        <v>5698</v>
      </c>
      <c r="B94" s="2025"/>
      <c r="C94" s="2024"/>
      <c r="D94" s="2160"/>
      <c r="E94" s="2020"/>
      <c r="F94" s="2160"/>
      <c r="G94" s="876">
        <v>600</v>
      </c>
    </row>
    <row r="95" spans="1:8">
      <c r="A95" s="334" t="s">
        <v>5697</v>
      </c>
      <c r="B95" s="2025"/>
      <c r="C95" s="2024"/>
      <c r="D95" s="2160"/>
      <c r="E95" s="2020"/>
      <c r="F95" s="2026" t="s">
        <v>170</v>
      </c>
      <c r="G95" s="876">
        <v>1000</v>
      </c>
    </row>
    <row r="96" spans="1:8">
      <c r="A96" s="2023" t="s">
        <v>5700</v>
      </c>
      <c r="B96" s="2025"/>
      <c r="C96" s="2024"/>
      <c r="D96" s="2160"/>
      <c r="E96" s="2020"/>
      <c r="F96" s="2160"/>
      <c r="G96" s="876"/>
    </row>
    <row r="97" spans="1:8">
      <c r="A97" s="271" t="s">
        <v>5699</v>
      </c>
      <c r="B97" s="2025"/>
      <c r="C97" s="2024"/>
      <c r="D97" s="2160"/>
      <c r="E97" s="2020"/>
      <c r="F97" s="2160"/>
      <c r="G97" s="876">
        <v>450</v>
      </c>
    </row>
    <row r="98" spans="1:8">
      <c r="A98" s="334" t="s">
        <v>5698</v>
      </c>
      <c r="B98" s="2025"/>
      <c r="C98" s="2024"/>
      <c r="D98" s="2160"/>
      <c r="E98" s="2020"/>
      <c r="F98" s="2160"/>
      <c r="G98" s="876">
        <v>750</v>
      </c>
    </row>
    <row r="99" spans="1:8">
      <c r="A99" s="334" t="s">
        <v>5697</v>
      </c>
      <c r="B99" s="2025"/>
      <c r="C99" s="2024"/>
      <c r="D99" s="2160"/>
      <c r="E99" s="2020"/>
      <c r="F99" s="2160"/>
      <c r="G99" s="876">
        <v>1250</v>
      </c>
    </row>
    <row r="100" spans="1:8">
      <c r="A100" s="271" t="s">
        <v>4047</v>
      </c>
      <c r="B100" s="2025"/>
      <c r="C100" s="2024"/>
      <c r="D100" s="2160"/>
      <c r="E100" s="2020"/>
      <c r="F100" s="2160"/>
      <c r="G100" s="876">
        <v>500</v>
      </c>
    </row>
    <row r="101" spans="1:8">
      <c r="A101" s="2023" t="s">
        <v>5696</v>
      </c>
      <c r="B101" s="2022"/>
      <c r="C101" s="2021"/>
      <c r="D101" s="2160"/>
      <c r="E101" s="2020"/>
      <c r="F101" s="2160"/>
      <c r="G101" s="876">
        <v>1400</v>
      </c>
    </row>
    <row r="102" spans="1:8">
      <c r="A102" s="2023" t="s">
        <v>5695</v>
      </c>
      <c r="B102" s="2022"/>
      <c r="C102" s="2021"/>
      <c r="D102" s="2160"/>
      <c r="E102" s="2020"/>
      <c r="F102" s="2160"/>
      <c r="G102" s="876">
        <v>500</v>
      </c>
    </row>
    <row r="103" spans="1:8">
      <c r="A103" s="2023" t="s">
        <v>5694</v>
      </c>
      <c r="B103" s="2022"/>
      <c r="C103" s="2021"/>
      <c r="D103" s="2160"/>
      <c r="E103" s="2020"/>
      <c r="F103" s="2160"/>
      <c r="G103" s="876">
        <v>500</v>
      </c>
    </row>
    <row r="104" spans="1:8">
      <c r="A104" s="3580" t="s">
        <v>5693</v>
      </c>
      <c r="B104" s="3581"/>
      <c r="C104" s="2019"/>
      <c r="D104" s="2019"/>
      <c r="E104" s="2019"/>
      <c r="F104" s="2019"/>
      <c r="G104" s="2018"/>
      <c r="H104" s="79"/>
    </row>
    <row r="105" spans="1:8" ht="20.25" customHeight="1">
      <c r="A105" s="3568" t="s">
        <v>5692</v>
      </c>
      <c r="B105" s="3569"/>
      <c r="C105" s="3569"/>
      <c r="D105" s="3569"/>
      <c r="E105" s="3569"/>
      <c r="F105" s="3569"/>
      <c r="G105" s="3569"/>
      <c r="H105" s="3569"/>
    </row>
    <row r="106" spans="1:8" ht="23.3" customHeight="1">
      <c r="A106" s="3568" t="s">
        <v>5691</v>
      </c>
      <c r="B106" s="3569"/>
      <c r="C106" s="3569" t="s">
        <v>5073</v>
      </c>
      <c r="D106" s="3569" t="s">
        <v>1279</v>
      </c>
      <c r="E106" s="3569" t="s">
        <v>407</v>
      </c>
      <c r="F106" s="3569" t="s">
        <v>1278</v>
      </c>
      <c r="G106" s="3569" t="s">
        <v>116</v>
      </c>
      <c r="H106" s="3569" t="s">
        <v>1277</v>
      </c>
    </row>
    <row r="107" spans="1:8">
      <c r="A107" s="2017" t="s">
        <v>1282</v>
      </c>
      <c r="B107" s="883" t="s">
        <v>1281</v>
      </c>
      <c r="C107" s="1896" t="s">
        <v>1276</v>
      </c>
      <c r="D107" s="1896" t="s">
        <v>1273</v>
      </c>
      <c r="E107" s="1896" t="s">
        <v>1275</v>
      </c>
      <c r="F107" s="1896" t="s">
        <v>1273</v>
      </c>
      <c r="G107" s="1896" t="s">
        <v>407</v>
      </c>
      <c r="H107" s="1896" t="s">
        <v>1274</v>
      </c>
    </row>
    <row r="108" spans="1:8">
      <c r="A108" s="2016"/>
      <c r="B108" s="880"/>
      <c r="C108" s="1890"/>
      <c r="D108" s="1890"/>
      <c r="E108" s="1890" t="s">
        <v>1273</v>
      </c>
      <c r="F108" s="1890"/>
      <c r="G108" s="1890"/>
      <c r="H108" s="1890" t="s">
        <v>1272</v>
      </c>
    </row>
    <row r="109" spans="1:8">
      <c r="A109" s="2014" t="s">
        <v>5690</v>
      </c>
      <c r="B109" s="2013" t="s">
        <v>5689</v>
      </c>
      <c r="C109" s="2015">
        <v>2544</v>
      </c>
      <c r="D109" s="1546">
        <v>500</v>
      </c>
      <c r="E109" s="2011" t="s">
        <v>1202</v>
      </c>
      <c r="F109" s="2160">
        <v>1870</v>
      </c>
      <c r="G109" s="690">
        <f t="shared" ref="G109:G119" si="3">SUM(C109+D109)</f>
        <v>3044</v>
      </c>
      <c r="H109" s="2005">
        <v>0</v>
      </c>
    </row>
    <row r="110" spans="1:8">
      <c r="A110" s="2014"/>
      <c r="B110" s="2013">
        <v>100</v>
      </c>
      <c r="C110" s="2012">
        <v>3240</v>
      </c>
      <c r="D110" s="1546">
        <v>500</v>
      </c>
      <c r="E110" s="2011" t="s">
        <v>1202</v>
      </c>
      <c r="F110" s="2160">
        <v>1870</v>
      </c>
      <c r="G110" s="690">
        <f t="shared" si="3"/>
        <v>3740</v>
      </c>
      <c r="H110" s="2005">
        <v>0</v>
      </c>
    </row>
    <row r="111" spans="1:8">
      <c r="A111" s="2014"/>
      <c r="B111" s="2013">
        <v>200</v>
      </c>
      <c r="C111" s="2012">
        <v>2745</v>
      </c>
      <c r="D111" s="1546">
        <v>500</v>
      </c>
      <c r="E111" s="2011" t="s">
        <v>1202</v>
      </c>
      <c r="F111" s="2160">
        <v>1870</v>
      </c>
      <c r="G111" s="690">
        <f t="shared" si="3"/>
        <v>3245</v>
      </c>
      <c r="H111" s="2005">
        <v>0</v>
      </c>
    </row>
    <row r="112" spans="1:8">
      <c r="A112" s="2014"/>
      <c r="B112" s="2013">
        <v>300</v>
      </c>
      <c r="C112" s="2012">
        <v>8280</v>
      </c>
      <c r="D112" s="1546">
        <v>500</v>
      </c>
      <c r="E112" s="2011" t="s">
        <v>1202</v>
      </c>
      <c r="F112" s="2160">
        <v>1870</v>
      </c>
      <c r="G112" s="690">
        <f t="shared" si="3"/>
        <v>8780</v>
      </c>
      <c r="H112" s="2005">
        <v>0</v>
      </c>
    </row>
    <row r="113" spans="1:10">
      <c r="A113" s="2014"/>
      <c r="B113" s="2013">
        <v>350</v>
      </c>
      <c r="C113" s="2012">
        <v>9477</v>
      </c>
      <c r="D113" s="1546">
        <v>500</v>
      </c>
      <c r="E113" s="2011" t="s">
        <v>1202</v>
      </c>
      <c r="F113" s="2160">
        <v>1870</v>
      </c>
      <c r="G113" s="690">
        <f t="shared" si="3"/>
        <v>9977</v>
      </c>
      <c r="H113" s="2005">
        <v>0</v>
      </c>
    </row>
    <row r="114" spans="1:10">
      <c r="A114" s="2014"/>
      <c r="B114" s="2013">
        <v>400</v>
      </c>
      <c r="C114" s="2012">
        <v>10590</v>
      </c>
      <c r="D114" s="1546">
        <v>500</v>
      </c>
      <c r="E114" s="2011" t="s">
        <v>1202</v>
      </c>
      <c r="F114" s="2160">
        <v>1870</v>
      </c>
      <c r="G114" s="690">
        <f t="shared" si="3"/>
        <v>11090</v>
      </c>
      <c r="H114" s="2005">
        <v>0</v>
      </c>
    </row>
    <row r="115" spans="1:10">
      <c r="A115" s="2014"/>
      <c r="B115" s="2013">
        <v>500</v>
      </c>
      <c r="C115" s="2012">
        <v>12675</v>
      </c>
      <c r="D115" s="1546">
        <v>500</v>
      </c>
      <c r="E115" s="2011" t="s">
        <v>1202</v>
      </c>
      <c r="F115" s="2160">
        <v>1870</v>
      </c>
      <c r="G115" s="690">
        <f t="shared" si="3"/>
        <v>13175</v>
      </c>
      <c r="H115" s="2005">
        <v>0</v>
      </c>
    </row>
    <row r="116" spans="1:10">
      <c r="A116" s="2014"/>
      <c r="B116" s="2013">
        <v>600</v>
      </c>
      <c r="C116" s="2012">
        <v>14535</v>
      </c>
      <c r="D116" s="1546">
        <v>500</v>
      </c>
      <c r="E116" s="2011" t="s">
        <v>1202</v>
      </c>
      <c r="F116" s="2160">
        <v>1870</v>
      </c>
      <c r="G116" s="690">
        <f t="shared" si="3"/>
        <v>15035</v>
      </c>
      <c r="H116" s="2005">
        <v>0</v>
      </c>
    </row>
    <row r="117" spans="1:10">
      <c r="A117" s="2014"/>
      <c r="B117" s="2013">
        <v>700</v>
      </c>
      <c r="C117" s="2012">
        <v>15699</v>
      </c>
      <c r="D117" s="1546">
        <v>500</v>
      </c>
      <c r="E117" s="2011" t="s">
        <v>1202</v>
      </c>
      <c r="F117" s="2160">
        <v>1870</v>
      </c>
      <c r="G117" s="690">
        <f t="shared" si="3"/>
        <v>16199</v>
      </c>
      <c r="H117" s="2005">
        <v>0</v>
      </c>
    </row>
    <row r="118" spans="1:10">
      <c r="A118" s="2014"/>
      <c r="B118" s="2013">
        <v>800</v>
      </c>
      <c r="C118" s="2012">
        <v>16380</v>
      </c>
      <c r="D118" s="1546">
        <v>500</v>
      </c>
      <c r="E118" s="2011" t="s">
        <v>1202</v>
      </c>
      <c r="F118" s="2160">
        <v>1870</v>
      </c>
      <c r="G118" s="690">
        <f t="shared" si="3"/>
        <v>16880</v>
      </c>
      <c r="H118" s="2005">
        <v>0</v>
      </c>
    </row>
    <row r="119" spans="1:10">
      <c r="A119" s="2010"/>
      <c r="B119" s="2009">
        <v>1000</v>
      </c>
      <c r="C119" s="2008">
        <v>16500</v>
      </c>
      <c r="D119" s="2007">
        <v>500</v>
      </c>
      <c r="E119" s="2006" t="s">
        <v>1202</v>
      </c>
      <c r="F119" s="2160">
        <v>1870</v>
      </c>
      <c r="G119" s="690">
        <f t="shared" si="3"/>
        <v>17000</v>
      </c>
      <c r="H119" s="2005">
        <v>0</v>
      </c>
    </row>
    <row r="120" spans="1:10" s="1539" customFormat="1" ht="31.6" customHeight="1">
      <c r="A120" s="3570" t="s">
        <v>5688</v>
      </c>
      <c r="B120" s="3571"/>
      <c r="C120" s="3571"/>
      <c r="D120" s="3571"/>
      <c r="E120" s="3572"/>
      <c r="F120" s="2004"/>
      <c r="G120" s="1990"/>
      <c r="J120" s="316"/>
    </row>
    <row r="121" spans="1:10" s="1539" customFormat="1">
      <c r="A121" s="2003" t="s">
        <v>5687</v>
      </c>
      <c r="B121" s="2002"/>
      <c r="C121" s="2001"/>
      <c r="D121" s="2000"/>
      <c r="E121" s="1999"/>
      <c r="F121" s="1990"/>
      <c r="I121" s="316"/>
    </row>
    <row r="122" spans="1:10" s="1539" customFormat="1">
      <c r="A122" s="419" t="s">
        <v>5686</v>
      </c>
      <c r="B122" s="2292" t="s">
        <v>1281</v>
      </c>
      <c r="C122" s="2292" t="s">
        <v>4045</v>
      </c>
      <c r="F122" s="1990"/>
      <c r="I122" s="316"/>
    </row>
    <row r="123" spans="1:10" s="1539" customFormat="1">
      <c r="A123" s="211" t="s">
        <v>1238</v>
      </c>
      <c r="B123" s="211" t="s">
        <v>4020</v>
      </c>
      <c r="C123" s="1824">
        <v>748</v>
      </c>
      <c r="F123" s="1990"/>
      <c r="I123" s="316"/>
    </row>
    <row r="124" spans="1:10" s="1539" customFormat="1">
      <c r="A124" s="211" t="s">
        <v>1238</v>
      </c>
      <c r="B124" s="211" t="s">
        <v>1250</v>
      </c>
      <c r="C124" s="1824">
        <v>760.75</v>
      </c>
      <c r="F124" s="1990"/>
      <c r="I124" s="316"/>
    </row>
    <row r="125" spans="1:10" s="1539" customFormat="1">
      <c r="A125" s="211" t="s">
        <v>1238</v>
      </c>
      <c r="B125" s="211" t="s">
        <v>4019</v>
      </c>
      <c r="C125" s="1824">
        <v>773.5</v>
      </c>
      <c r="F125" s="1990"/>
      <c r="I125" s="316"/>
    </row>
    <row r="126" spans="1:10" s="1539" customFormat="1">
      <c r="A126" s="211" t="s">
        <v>1238</v>
      </c>
      <c r="B126" s="211" t="s">
        <v>4018</v>
      </c>
      <c r="C126" s="1824">
        <v>780</v>
      </c>
      <c r="F126" s="1990"/>
      <c r="I126" s="316"/>
    </row>
    <row r="127" spans="1:10" s="1539" customFormat="1">
      <c r="A127" s="211" t="s">
        <v>1238</v>
      </c>
      <c r="B127" s="211" t="s">
        <v>1245</v>
      </c>
      <c r="C127" s="1824">
        <v>800</v>
      </c>
      <c r="F127" s="1990"/>
      <c r="I127" s="316"/>
    </row>
    <row r="128" spans="1:10" s="1539" customFormat="1">
      <c r="A128" s="211" t="s">
        <v>1238</v>
      </c>
      <c r="B128" s="211" t="s">
        <v>1244</v>
      </c>
      <c r="C128" s="1824">
        <v>1020</v>
      </c>
      <c r="F128" s="1990"/>
      <c r="I128" s="316"/>
    </row>
    <row r="129" spans="1:9" s="1539" customFormat="1">
      <c r="A129" s="211" t="s">
        <v>1238</v>
      </c>
      <c r="B129" s="211" t="s">
        <v>1243</v>
      </c>
      <c r="C129" s="1824">
        <v>1147.5</v>
      </c>
      <c r="F129" s="1990"/>
      <c r="I129" s="316"/>
    </row>
    <row r="130" spans="1:9" s="1539" customFormat="1">
      <c r="A130" s="211" t="s">
        <v>1238</v>
      </c>
      <c r="B130" s="211" t="s">
        <v>1242</v>
      </c>
      <c r="C130" s="1824">
        <v>1275</v>
      </c>
      <c r="F130" s="1990"/>
      <c r="I130" s="316"/>
    </row>
    <row r="131" spans="1:9" s="1539" customFormat="1">
      <c r="A131" s="211" t="s">
        <v>1238</v>
      </c>
      <c r="B131" s="211" t="s">
        <v>1241</v>
      </c>
      <c r="C131" s="1824">
        <v>1402.5</v>
      </c>
      <c r="F131" s="1990"/>
      <c r="I131" s="316"/>
    </row>
    <row r="132" spans="1:9" s="1539" customFormat="1">
      <c r="A132" s="211" t="s">
        <v>1260</v>
      </c>
      <c r="B132" s="211" t="s">
        <v>1245</v>
      </c>
      <c r="C132" s="1824">
        <v>1636.25</v>
      </c>
      <c r="F132" s="1990"/>
      <c r="I132" s="316"/>
    </row>
    <row r="133" spans="1:9" s="1539" customFormat="1">
      <c r="A133" s="211" t="s">
        <v>1260</v>
      </c>
      <c r="B133" s="211" t="s">
        <v>1244</v>
      </c>
      <c r="C133" s="1824">
        <v>1763.75</v>
      </c>
      <c r="F133" s="1990"/>
      <c r="I133" s="316"/>
    </row>
    <row r="134" spans="1:9" s="1539" customFormat="1">
      <c r="A134" s="211" t="s">
        <v>1260</v>
      </c>
      <c r="B134" s="211" t="s">
        <v>1243</v>
      </c>
      <c r="C134" s="1824">
        <v>1912.5</v>
      </c>
      <c r="F134" s="1990"/>
      <c r="I134" s="316"/>
    </row>
    <row r="135" spans="1:9" s="1539" customFormat="1">
      <c r="A135" s="211" t="s">
        <v>1260</v>
      </c>
      <c r="B135" s="211" t="s">
        <v>1242</v>
      </c>
      <c r="C135" s="1824">
        <v>2040</v>
      </c>
      <c r="F135" s="1990"/>
      <c r="I135" s="316"/>
    </row>
    <row r="136" spans="1:9" s="1539" customFormat="1">
      <c r="A136" s="211" t="s">
        <v>1260</v>
      </c>
      <c r="B136" s="211" t="s">
        <v>1241</v>
      </c>
      <c r="C136" s="1824">
        <v>2167.5</v>
      </c>
      <c r="F136" s="1990"/>
      <c r="I136" s="316"/>
    </row>
    <row r="137" spans="1:9" s="1539" customFormat="1">
      <c r="A137" s="211" t="s">
        <v>1260</v>
      </c>
      <c r="B137" s="211" t="s">
        <v>4041</v>
      </c>
      <c r="C137" s="1824">
        <v>2295</v>
      </c>
      <c r="F137" s="1990"/>
      <c r="I137" s="316"/>
    </row>
    <row r="138" spans="1:9" s="1539" customFormat="1">
      <c r="A138" s="211" t="s">
        <v>1260</v>
      </c>
      <c r="B138" s="211" t="s">
        <v>4040</v>
      </c>
      <c r="C138" s="1824">
        <v>2422.5</v>
      </c>
      <c r="F138" s="1990"/>
      <c r="I138" s="316"/>
    </row>
    <row r="139" spans="1:9" s="1539" customFormat="1">
      <c r="A139" s="211" t="s">
        <v>1260</v>
      </c>
      <c r="B139" s="211" t="s">
        <v>4039</v>
      </c>
      <c r="C139" s="1824">
        <v>2550</v>
      </c>
      <c r="F139" s="1990"/>
      <c r="I139" s="316"/>
    </row>
    <row r="140" spans="1:9" s="1539" customFormat="1">
      <c r="A140" s="211" t="s">
        <v>1260</v>
      </c>
      <c r="B140" s="211" t="s">
        <v>4038</v>
      </c>
      <c r="C140" s="1824">
        <v>2677.5</v>
      </c>
      <c r="F140" s="1990"/>
      <c r="I140" s="316"/>
    </row>
    <row r="141" spans="1:9" s="1539" customFormat="1">
      <c r="A141" s="211" t="s">
        <v>1260</v>
      </c>
      <c r="B141" s="211" t="s">
        <v>1238</v>
      </c>
      <c r="C141" s="1824">
        <v>2805</v>
      </c>
      <c r="F141" s="1990"/>
      <c r="I141" s="316"/>
    </row>
    <row r="142" spans="1:9" s="1539" customFormat="1">
      <c r="A142" s="211" t="s">
        <v>1260</v>
      </c>
      <c r="B142" s="211" t="s">
        <v>1237</v>
      </c>
      <c r="C142" s="1824">
        <v>3995</v>
      </c>
      <c r="F142" s="1990"/>
      <c r="I142" s="316"/>
    </row>
    <row r="143" spans="1:9" s="1539" customFormat="1">
      <c r="A143" s="211" t="s">
        <v>1260</v>
      </c>
      <c r="B143" s="211" t="s">
        <v>1236</v>
      </c>
      <c r="C143" s="1824">
        <v>5185</v>
      </c>
      <c r="F143" s="1990"/>
      <c r="I143" s="316"/>
    </row>
    <row r="144" spans="1:9" s="1539" customFormat="1">
      <c r="A144" s="211" t="s">
        <v>1260</v>
      </c>
      <c r="B144" s="211" t="s">
        <v>1235</v>
      </c>
      <c r="C144" s="1824">
        <v>6375</v>
      </c>
      <c r="F144" s="1990"/>
      <c r="I144" s="316"/>
    </row>
    <row r="145" spans="1:10" s="1539" customFormat="1">
      <c r="A145" s="211" t="s">
        <v>1260</v>
      </c>
      <c r="B145" s="211" t="s">
        <v>1234</v>
      </c>
      <c r="C145" s="1824">
        <v>7565</v>
      </c>
      <c r="F145" s="1990"/>
      <c r="I145" s="316"/>
    </row>
    <row r="146" spans="1:10" s="1539" customFormat="1">
      <c r="A146" s="211"/>
      <c r="B146" s="211"/>
      <c r="C146" s="1824"/>
      <c r="F146" s="1990"/>
      <c r="I146" s="316"/>
    </row>
    <row r="147" spans="1:10" s="1539" customFormat="1" ht="14.3" thickBot="1">
      <c r="A147" s="1998"/>
      <c r="B147" s="1998"/>
      <c r="C147" s="1998"/>
      <c r="D147" s="79"/>
      <c r="E147" s="79"/>
      <c r="F147" s="79"/>
      <c r="G147" s="1990"/>
      <c r="J147" s="316"/>
    </row>
    <row r="148" spans="1:10" s="1539" customFormat="1">
      <c r="A148" s="1997" t="s">
        <v>4037</v>
      </c>
      <c r="B148" s="1996"/>
      <c r="C148" s="79"/>
      <c r="D148" s="1990"/>
      <c r="J148" s="316"/>
    </row>
    <row r="149" spans="1:10" s="1539" customFormat="1" ht="40.75">
      <c r="A149" s="1995" t="s">
        <v>4036</v>
      </c>
      <c r="B149" s="2299" t="s">
        <v>4024</v>
      </c>
      <c r="C149" s="79"/>
      <c r="D149" s="1990"/>
      <c r="J149" s="316"/>
    </row>
    <row r="150" spans="1:10" s="1539" customFormat="1" ht="40.75">
      <c r="A150" s="1995" t="s">
        <v>4035</v>
      </c>
      <c r="B150" s="2299" t="s">
        <v>4024</v>
      </c>
      <c r="C150" s="79"/>
      <c r="D150" s="1990"/>
      <c r="J150" s="316"/>
    </row>
    <row r="151" spans="1:10" s="1539" customFormat="1" ht="40.75">
      <c r="A151" s="1995" t="s">
        <v>4034</v>
      </c>
      <c r="B151" s="2299" t="s">
        <v>4024</v>
      </c>
      <c r="C151" s="79"/>
      <c r="D151" s="1990"/>
      <c r="J151" s="316"/>
    </row>
    <row r="152" spans="1:10" s="1539" customFormat="1" ht="40.75">
      <c r="A152" s="1995" t="s">
        <v>4033</v>
      </c>
      <c r="B152" s="2299" t="s">
        <v>4024</v>
      </c>
      <c r="C152" s="79"/>
      <c r="D152" s="1990"/>
      <c r="J152" s="316"/>
    </row>
    <row r="153" spans="1:10" s="1539" customFormat="1" ht="40.75">
      <c r="A153" s="1995" t="s">
        <v>4032</v>
      </c>
      <c r="B153" s="2299" t="s">
        <v>4024</v>
      </c>
      <c r="C153" s="79"/>
      <c r="D153" s="1990"/>
      <c r="J153" s="316"/>
    </row>
    <row r="154" spans="1:10" s="1539" customFormat="1" ht="40.75">
      <c r="A154" s="1995" t="s">
        <v>4031</v>
      </c>
      <c r="B154" s="2299" t="s">
        <v>4024</v>
      </c>
      <c r="C154" s="79"/>
      <c r="D154" s="1990"/>
      <c r="J154" s="316"/>
    </row>
    <row r="155" spans="1:10" s="1539" customFormat="1" ht="40.75">
      <c r="A155" s="1995" t="s">
        <v>4030</v>
      </c>
      <c r="B155" s="2299" t="s">
        <v>4024</v>
      </c>
      <c r="C155" s="79"/>
      <c r="D155" s="1990"/>
      <c r="J155" s="316"/>
    </row>
    <row r="156" spans="1:10" s="1539" customFormat="1" ht="40.75">
      <c r="A156" s="1995" t="s">
        <v>4029</v>
      </c>
      <c r="B156" s="2299" t="s">
        <v>4024</v>
      </c>
      <c r="C156" s="79"/>
      <c r="D156" s="1990"/>
      <c r="J156" s="316"/>
    </row>
    <row r="157" spans="1:10" s="1539" customFormat="1" ht="40.75">
      <c r="A157" s="1995" t="s">
        <v>4028</v>
      </c>
      <c r="B157" s="2299" t="s">
        <v>4024</v>
      </c>
      <c r="C157" s="79"/>
      <c r="D157" s="1990"/>
      <c r="J157" s="316"/>
    </row>
    <row r="158" spans="1:10" s="1539" customFormat="1" ht="40.75">
      <c r="A158" s="1995" t="s">
        <v>4027</v>
      </c>
      <c r="B158" s="2299" t="s">
        <v>4024</v>
      </c>
      <c r="C158" s="79"/>
      <c r="D158" s="1990"/>
      <c r="J158" s="316"/>
    </row>
    <row r="159" spans="1:10" s="1539" customFormat="1" ht="40.75">
      <c r="A159" s="1995" t="s">
        <v>4026</v>
      </c>
      <c r="B159" s="2299" t="s">
        <v>4024</v>
      </c>
      <c r="C159" s="79"/>
      <c r="D159" s="1990"/>
      <c r="J159" s="316"/>
    </row>
    <row r="160" spans="1:10" s="1539" customFormat="1" ht="41.45" thickBot="1">
      <c r="A160" s="1994" t="s">
        <v>4025</v>
      </c>
      <c r="B160" s="1554" t="s">
        <v>4024</v>
      </c>
      <c r="C160" s="79"/>
      <c r="D160" s="1990"/>
      <c r="J160" s="316"/>
    </row>
    <row r="161" spans="1:10" s="1539" customFormat="1">
      <c r="A161" s="1993"/>
      <c r="B161" s="2150"/>
      <c r="C161" s="1992"/>
      <c r="D161" s="162"/>
      <c r="E161" s="79"/>
      <c r="F161" s="79"/>
      <c r="G161" s="1990"/>
      <c r="J161" s="316"/>
    </row>
    <row r="162" spans="1:10" s="1539" customFormat="1">
      <c r="A162" s="3476" t="s">
        <v>4023</v>
      </c>
      <c r="B162" s="3476"/>
      <c r="C162" s="3476"/>
      <c r="D162" s="79"/>
      <c r="E162" s="79"/>
      <c r="F162" s="79"/>
      <c r="G162" s="1990"/>
      <c r="J162" s="316"/>
    </row>
    <row r="163" spans="1:10" s="1539" customFormat="1" ht="25.85">
      <c r="A163" s="2298" t="s">
        <v>1281</v>
      </c>
      <c r="B163" s="353" t="s">
        <v>4022</v>
      </c>
      <c r="C163" s="353" t="s">
        <v>4021</v>
      </c>
      <c r="D163" s="79"/>
      <c r="E163" s="79"/>
      <c r="F163" s="79"/>
      <c r="G163" s="1990"/>
      <c r="J163" s="316"/>
    </row>
    <row r="164" spans="1:10" s="1539" customFormat="1">
      <c r="A164" s="1984" t="s">
        <v>4020</v>
      </c>
      <c r="B164" s="1984" t="s">
        <v>4009</v>
      </c>
      <c r="C164" s="1991">
        <v>301.75</v>
      </c>
      <c r="D164" s="79"/>
      <c r="E164" s="79"/>
      <c r="F164" s="79"/>
      <c r="G164" s="1990"/>
      <c r="J164" s="316"/>
    </row>
    <row r="165" spans="1:10" s="1539" customFormat="1">
      <c r="A165" s="1984" t="s">
        <v>1250</v>
      </c>
      <c r="B165" s="1984" t="s">
        <v>4009</v>
      </c>
      <c r="C165" s="1991">
        <v>306.85000000000002</v>
      </c>
      <c r="D165" s="79"/>
      <c r="E165" s="79"/>
      <c r="F165" s="79"/>
      <c r="G165" s="1990"/>
      <c r="J165" s="316"/>
    </row>
    <row r="166" spans="1:10" s="1539" customFormat="1">
      <c r="A166" s="1984" t="s">
        <v>4019</v>
      </c>
      <c r="B166" s="1984" t="s">
        <v>4009</v>
      </c>
      <c r="C166" s="1991">
        <v>311.95</v>
      </c>
      <c r="D166" s="79"/>
      <c r="E166" s="79"/>
      <c r="F166" s="79"/>
      <c r="G166" s="1990"/>
      <c r="J166" s="316"/>
    </row>
    <row r="167" spans="1:10" s="1539" customFormat="1">
      <c r="A167" s="1984" t="s">
        <v>1249</v>
      </c>
      <c r="B167" s="1984" t="s">
        <v>4009</v>
      </c>
      <c r="C167" s="1991">
        <v>317.05</v>
      </c>
      <c r="D167" s="79"/>
      <c r="E167" s="79"/>
      <c r="F167" s="79"/>
      <c r="G167" s="1990"/>
      <c r="J167" s="316"/>
    </row>
    <row r="168" spans="1:10" s="1539" customFormat="1">
      <c r="A168" s="1984" t="s">
        <v>1247</v>
      </c>
      <c r="B168" s="1984" t="s">
        <v>4009</v>
      </c>
      <c r="C168" s="1991">
        <v>329.8</v>
      </c>
      <c r="D168" s="79"/>
      <c r="E168" s="79"/>
      <c r="F168" s="79"/>
      <c r="G168" s="1990"/>
      <c r="J168" s="316"/>
    </row>
    <row r="169" spans="1:10" s="1539" customFormat="1">
      <c r="A169" s="1984" t="s">
        <v>4018</v>
      </c>
      <c r="B169" s="1984" t="s">
        <v>4009</v>
      </c>
      <c r="C169" s="1991">
        <v>349.35</v>
      </c>
      <c r="D169" s="79"/>
      <c r="E169" s="79"/>
      <c r="F169" s="79"/>
      <c r="G169" s="1990"/>
      <c r="J169" s="316"/>
    </row>
    <row r="170" spans="1:10" s="1539" customFormat="1">
      <c r="A170" s="1984" t="s">
        <v>4017</v>
      </c>
      <c r="B170" s="1984" t="s">
        <v>4009</v>
      </c>
      <c r="C170" s="1991">
        <v>357.85</v>
      </c>
      <c r="D170" s="79"/>
      <c r="E170" s="79"/>
      <c r="F170" s="79"/>
      <c r="G170" s="1990"/>
      <c r="J170" s="316"/>
    </row>
    <row r="171" spans="1:10" s="1539" customFormat="1">
      <c r="A171" s="1984" t="s">
        <v>4016</v>
      </c>
      <c r="B171" s="1984" t="s">
        <v>4009</v>
      </c>
      <c r="C171" s="1991">
        <v>376.55</v>
      </c>
      <c r="D171" s="79"/>
      <c r="E171" s="79"/>
      <c r="F171" s="79"/>
      <c r="G171" s="1990"/>
      <c r="J171" s="316"/>
    </row>
    <row r="172" spans="1:10" s="1539" customFormat="1">
      <c r="A172" s="1984" t="s">
        <v>4015</v>
      </c>
      <c r="B172" s="1984" t="s">
        <v>4009</v>
      </c>
      <c r="C172" s="1991">
        <v>394.4</v>
      </c>
      <c r="D172" s="79"/>
      <c r="E172" s="79"/>
      <c r="F172" s="79"/>
      <c r="G172" s="1990"/>
      <c r="J172" s="316"/>
    </row>
    <row r="173" spans="1:10" s="1539" customFormat="1">
      <c r="A173" s="1984" t="s">
        <v>4014</v>
      </c>
      <c r="B173" s="1984" t="s">
        <v>4009</v>
      </c>
      <c r="C173" s="1991">
        <v>410.55</v>
      </c>
      <c r="D173" s="79"/>
      <c r="E173" s="79"/>
      <c r="F173" s="79"/>
      <c r="G173" s="1990"/>
      <c r="J173" s="316"/>
    </row>
    <row r="174" spans="1:10" s="1539" customFormat="1">
      <c r="A174" s="1984" t="s">
        <v>4013</v>
      </c>
      <c r="B174" s="1984" t="s">
        <v>4009</v>
      </c>
      <c r="C174" s="1991">
        <v>556.75</v>
      </c>
      <c r="D174" s="79"/>
      <c r="E174" s="79"/>
      <c r="F174" s="79"/>
      <c r="G174" s="1990"/>
      <c r="J174" s="316"/>
    </row>
    <row r="175" spans="1:10" s="1539" customFormat="1">
      <c r="A175" s="1984" t="s">
        <v>4012</v>
      </c>
      <c r="B175" s="1984" t="s">
        <v>4009</v>
      </c>
      <c r="C175" s="1991">
        <v>623.04999999999995</v>
      </c>
      <c r="D175" s="79"/>
      <c r="E175" s="79"/>
      <c r="F175" s="79"/>
      <c r="G175" s="1990"/>
      <c r="J175" s="316"/>
    </row>
    <row r="176" spans="1:10" s="1539" customFormat="1">
      <c r="A176" s="1984" t="s">
        <v>4011</v>
      </c>
      <c r="B176" s="1984" t="s">
        <v>4009</v>
      </c>
      <c r="C176" s="1991">
        <v>702.95</v>
      </c>
      <c r="D176" s="79"/>
      <c r="E176" s="79"/>
      <c r="F176" s="79"/>
      <c r="G176" s="1990"/>
      <c r="J176" s="316"/>
    </row>
    <row r="177" spans="1:10" s="1539" customFormat="1">
      <c r="A177" s="1984" t="s">
        <v>4010</v>
      </c>
      <c r="B177" s="1984" t="s">
        <v>4009</v>
      </c>
      <c r="C177" s="1991">
        <v>748.85</v>
      </c>
      <c r="D177" s="79"/>
      <c r="E177" s="79"/>
      <c r="F177" s="79"/>
      <c r="G177" s="1990"/>
      <c r="J177" s="316"/>
    </row>
    <row r="178" spans="1:10" s="1539" customFormat="1">
      <c r="A178" s="1984" t="s">
        <v>4008</v>
      </c>
      <c r="B178" s="1984" t="s">
        <v>3994</v>
      </c>
      <c r="C178" s="1991">
        <v>504.05</v>
      </c>
      <c r="D178" s="79"/>
      <c r="E178" s="79"/>
      <c r="F178" s="79"/>
      <c r="G178" s="1990"/>
    </row>
    <row r="179" spans="1:10" s="1539" customFormat="1">
      <c r="A179" s="1984" t="s">
        <v>4007</v>
      </c>
      <c r="B179" s="1984" t="s">
        <v>3994</v>
      </c>
      <c r="C179" s="1991">
        <v>684.25</v>
      </c>
      <c r="D179" s="79"/>
      <c r="E179" s="79"/>
      <c r="F179" s="79"/>
      <c r="G179" s="1990"/>
    </row>
    <row r="180" spans="1:10" s="1539" customFormat="1">
      <c r="A180" s="1984" t="s">
        <v>4006</v>
      </c>
      <c r="B180" s="1984" t="s">
        <v>3994</v>
      </c>
      <c r="C180" s="1991">
        <v>750.55</v>
      </c>
      <c r="D180" s="79"/>
      <c r="E180" s="79"/>
      <c r="F180" s="79"/>
      <c r="G180" s="1990"/>
    </row>
    <row r="181" spans="1:10" s="1539" customFormat="1">
      <c r="A181" s="1984" t="s">
        <v>4005</v>
      </c>
      <c r="B181" s="1984" t="s">
        <v>3994</v>
      </c>
      <c r="C181" s="1991">
        <v>830.45</v>
      </c>
      <c r="D181" s="79"/>
      <c r="E181" s="79"/>
      <c r="F181" s="79"/>
      <c r="G181" s="1990"/>
    </row>
    <row r="182" spans="1:10" s="1539" customFormat="1">
      <c r="A182" s="1984" t="s">
        <v>4004</v>
      </c>
      <c r="B182" s="1984" t="s">
        <v>3994</v>
      </c>
      <c r="C182" s="1991">
        <v>876.35</v>
      </c>
      <c r="D182" s="79"/>
      <c r="E182" s="79"/>
      <c r="F182" s="79"/>
      <c r="G182" s="1990"/>
    </row>
    <row r="183" spans="1:10" s="1539" customFormat="1">
      <c r="A183" s="1984" t="s">
        <v>4003</v>
      </c>
      <c r="B183" s="1984" t="s">
        <v>3994</v>
      </c>
      <c r="C183" s="1991">
        <v>880.6</v>
      </c>
      <c r="D183" s="79"/>
      <c r="E183" s="79"/>
      <c r="F183" s="79"/>
      <c r="G183" s="1990"/>
    </row>
    <row r="184" spans="1:10" s="1539" customFormat="1">
      <c r="A184" s="1984" t="s">
        <v>4002</v>
      </c>
      <c r="B184" s="1984" t="s">
        <v>3994</v>
      </c>
      <c r="C184" s="1991">
        <v>961.35</v>
      </c>
      <c r="D184" s="79"/>
      <c r="E184" s="79"/>
      <c r="F184" s="79"/>
      <c r="G184" s="1990"/>
    </row>
    <row r="185" spans="1:10" s="1539" customFormat="1">
      <c r="A185" s="1984" t="s">
        <v>4001</v>
      </c>
      <c r="B185" s="1984" t="s">
        <v>3994</v>
      </c>
      <c r="C185" s="1991">
        <v>987.7</v>
      </c>
      <c r="D185" s="79"/>
      <c r="E185" s="79"/>
      <c r="F185" s="79"/>
      <c r="G185" s="1990"/>
    </row>
    <row r="186" spans="1:10" s="1539" customFormat="1">
      <c r="A186" s="1984" t="s">
        <v>4000</v>
      </c>
      <c r="B186" s="1984" t="s">
        <v>3994</v>
      </c>
      <c r="C186" s="1991">
        <v>1054</v>
      </c>
      <c r="D186" s="79"/>
      <c r="E186" s="79"/>
      <c r="F186" s="79"/>
      <c r="G186" s="1990"/>
    </row>
    <row r="187" spans="1:10" s="1539" customFormat="1">
      <c r="A187" s="1984" t="s">
        <v>3999</v>
      </c>
      <c r="B187" s="1984" t="s">
        <v>3994</v>
      </c>
      <c r="C187" s="1991">
        <v>1069.3</v>
      </c>
      <c r="D187" s="79"/>
      <c r="E187" s="79"/>
      <c r="F187" s="79"/>
      <c r="G187" s="1990"/>
    </row>
    <row r="188" spans="1:10" s="1539" customFormat="1">
      <c r="A188" s="1984" t="s">
        <v>3998</v>
      </c>
      <c r="B188" s="1984" t="s">
        <v>3994</v>
      </c>
      <c r="C188" s="1991">
        <v>1530</v>
      </c>
      <c r="D188" s="79"/>
      <c r="E188" s="79"/>
      <c r="F188" s="79"/>
      <c r="G188" s="1990"/>
    </row>
    <row r="189" spans="1:10" s="1539" customFormat="1">
      <c r="A189" s="1984" t="s">
        <v>3997</v>
      </c>
      <c r="B189" s="1984" t="s">
        <v>3994</v>
      </c>
      <c r="C189" s="1991">
        <v>1790</v>
      </c>
      <c r="D189" s="79"/>
      <c r="E189" s="79"/>
      <c r="F189" s="79"/>
      <c r="G189" s="1990"/>
    </row>
    <row r="190" spans="1:10" s="1539" customFormat="1">
      <c r="A190" s="1984" t="s">
        <v>3996</v>
      </c>
      <c r="B190" s="1984" t="s">
        <v>3994</v>
      </c>
      <c r="C190" s="1991">
        <v>2075</v>
      </c>
      <c r="D190" s="79"/>
      <c r="E190" s="79"/>
      <c r="F190" s="79"/>
      <c r="G190" s="1990"/>
    </row>
    <row r="191" spans="1:10" s="1539" customFormat="1">
      <c r="A191" s="1984" t="s">
        <v>3995</v>
      </c>
      <c r="B191" s="1984" t="s">
        <v>3994</v>
      </c>
      <c r="C191" s="1991">
        <v>2360</v>
      </c>
      <c r="D191" s="79"/>
      <c r="E191" s="79"/>
      <c r="F191" s="79"/>
      <c r="G191" s="1990"/>
    </row>
    <row r="192" spans="1:10" s="1539" customFormat="1">
      <c r="A192" s="1984" t="s">
        <v>6159</v>
      </c>
      <c r="B192" s="1984" t="s">
        <v>3994</v>
      </c>
      <c r="C192" s="1991">
        <v>4100</v>
      </c>
      <c r="D192" s="79"/>
      <c r="E192" s="79"/>
      <c r="F192" s="79"/>
      <c r="G192" s="1990"/>
    </row>
    <row r="193" spans="1:250" s="1539" customFormat="1">
      <c r="A193" s="1984" t="s">
        <v>6158</v>
      </c>
      <c r="B193" s="1984" t="s">
        <v>3994</v>
      </c>
      <c r="C193" s="1991">
        <v>4200</v>
      </c>
      <c r="D193" s="79"/>
      <c r="E193" s="79"/>
      <c r="F193" s="79"/>
      <c r="G193" s="1990"/>
    </row>
    <row r="194" spans="1:250" s="1539" customFormat="1">
      <c r="A194" s="1984" t="s">
        <v>6157</v>
      </c>
      <c r="B194" s="1984" t="s">
        <v>3994</v>
      </c>
      <c r="C194" s="1991">
        <v>4300</v>
      </c>
      <c r="D194" s="79"/>
      <c r="E194" s="79"/>
      <c r="F194" s="79"/>
      <c r="G194" s="1990"/>
    </row>
    <row r="195" spans="1:250" s="1539" customFormat="1">
      <c r="A195" s="1984" t="s">
        <v>6156</v>
      </c>
      <c r="B195" s="1984" t="s">
        <v>3994</v>
      </c>
      <c r="C195" s="1991">
        <v>4400</v>
      </c>
      <c r="D195" s="79"/>
      <c r="E195" s="79"/>
      <c r="F195" s="79"/>
      <c r="G195" s="1990"/>
    </row>
    <row r="196" spans="1:250" s="1539" customFormat="1">
      <c r="A196" s="1984" t="s">
        <v>6155</v>
      </c>
      <c r="B196" s="1984" t="s">
        <v>3994</v>
      </c>
      <c r="C196" s="1991">
        <v>4500</v>
      </c>
      <c r="D196" s="79"/>
      <c r="E196" s="79"/>
      <c r="F196" s="79"/>
      <c r="G196" s="1990"/>
    </row>
    <row r="197" spans="1:250" s="1539" customFormat="1" ht="34.5" customHeight="1">
      <c r="A197" s="3506" t="s">
        <v>5685</v>
      </c>
      <c r="B197" s="3567"/>
      <c r="C197" s="3567"/>
      <c r="D197" s="2153"/>
      <c r="E197" s="2153"/>
      <c r="F197" s="2153"/>
      <c r="G197" s="1990"/>
    </row>
    <row r="198" spans="1:250" s="1982" customFormat="1" ht="14.3" customHeight="1">
      <c r="A198" s="2296" t="s">
        <v>3993</v>
      </c>
      <c r="B198" s="1989"/>
      <c r="C198" s="1989"/>
      <c r="D198" s="1989"/>
      <c r="E198" s="1722"/>
      <c r="F198" s="222"/>
      <c r="G198" s="222"/>
      <c r="H198" s="222"/>
      <c r="I198" s="222"/>
    </row>
    <row r="199" spans="1:250" s="1982" customFormat="1" ht="15.65" customHeight="1">
      <c r="A199" s="1820" t="s">
        <v>3992</v>
      </c>
      <c r="B199" s="2293"/>
      <c r="C199" s="2293"/>
      <c r="D199" s="2293"/>
      <c r="E199" s="2293"/>
      <c r="F199" s="2293"/>
      <c r="G199" s="1988"/>
      <c r="H199" s="1988"/>
      <c r="I199" s="1988"/>
    </row>
    <row r="200" spans="1:250" s="1982" customFormat="1" ht="27.2">
      <c r="A200" s="1820" t="s">
        <v>3991</v>
      </c>
      <c r="B200" s="2293"/>
      <c r="C200" s="2293"/>
      <c r="D200" s="2293"/>
      <c r="E200" s="2293"/>
      <c r="F200" s="2293"/>
      <c r="G200" s="1988"/>
      <c r="H200" s="1988"/>
      <c r="I200" s="1988"/>
    </row>
    <row r="201" spans="1:250" s="1982" customFormat="1" ht="21.75" customHeight="1">
      <c r="A201" s="1986" t="s">
        <v>3989</v>
      </c>
      <c r="B201" s="1985" t="s">
        <v>1198</v>
      </c>
      <c r="C201" s="1985" t="s">
        <v>3988</v>
      </c>
      <c r="D201" s="1985" t="s">
        <v>3987</v>
      </c>
      <c r="E201" s="1985" t="s">
        <v>3986</v>
      </c>
    </row>
    <row r="202" spans="1:250" s="1982" customFormat="1">
      <c r="A202" s="1984">
        <v>1</v>
      </c>
      <c r="B202" s="1546">
        <v>205</v>
      </c>
      <c r="C202" s="1551">
        <v>0</v>
      </c>
      <c r="D202" s="1546">
        <v>500</v>
      </c>
      <c r="E202" s="1546">
        <v>500</v>
      </c>
    </row>
    <row r="203" spans="1:250" s="1982" customFormat="1">
      <c r="A203" s="1984">
        <v>2</v>
      </c>
      <c r="B203" s="1546">
        <v>235</v>
      </c>
      <c r="C203" s="1551">
        <v>0</v>
      </c>
      <c r="D203" s="1546">
        <v>500</v>
      </c>
      <c r="E203" s="1546">
        <v>500</v>
      </c>
      <c r="F203" s="1819"/>
      <c r="G203" s="1820"/>
      <c r="H203" s="1819"/>
      <c r="I203" s="1819"/>
      <c r="J203" s="1820"/>
      <c r="K203" s="1820"/>
      <c r="L203" s="1819"/>
      <c r="M203" s="1819"/>
      <c r="N203" s="1820"/>
      <c r="O203" s="1819"/>
      <c r="P203" s="1819"/>
      <c r="Q203" s="1820"/>
      <c r="R203" s="1820"/>
      <c r="S203" s="1820"/>
      <c r="T203" s="1819"/>
      <c r="U203" s="1819"/>
      <c r="V203" s="1820"/>
      <c r="W203" s="1819"/>
      <c r="X203" s="1819"/>
      <c r="Y203" s="1820"/>
      <c r="Z203" s="1820"/>
      <c r="AA203" s="1820"/>
      <c r="AB203" s="1819"/>
      <c r="AC203" s="1819"/>
      <c r="AD203" s="1820"/>
      <c r="AE203" s="1819"/>
      <c r="AF203" s="1819"/>
      <c r="AG203" s="1820"/>
      <c r="AH203" s="1820"/>
      <c r="AI203" s="1820"/>
      <c r="AJ203" s="1819"/>
      <c r="AK203" s="1819"/>
      <c r="AL203" s="1820"/>
      <c r="AM203" s="1819"/>
      <c r="AN203" s="1819"/>
      <c r="AO203" s="1820"/>
      <c r="AP203" s="1820"/>
      <c r="AQ203" s="1820"/>
      <c r="AR203" s="1819"/>
      <c r="AS203" s="1819"/>
      <c r="AT203" s="1820"/>
      <c r="AU203" s="1819"/>
      <c r="AV203" s="1819"/>
      <c r="AW203" s="1820"/>
      <c r="AX203" s="1820"/>
      <c r="AY203" s="1820"/>
      <c r="AZ203" s="1819"/>
      <c r="BA203" s="1819"/>
      <c r="BB203" s="1820"/>
      <c r="BC203" s="1819"/>
      <c r="BD203" s="1819"/>
      <c r="BE203" s="1820"/>
      <c r="BF203" s="1820"/>
      <c r="BG203" s="1820"/>
      <c r="BH203" s="1819"/>
      <c r="BI203" s="1819"/>
      <c r="BJ203" s="1820"/>
      <c r="BK203" s="1819"/>
      <c r="BL203" s="1819"/>
      <c r="BM203" s="1820"/>
      <c r="BN203" s="1820"/>
      <c r="BO203" s="1820"/>
      <c r="BP203" s="1819"/>
      <c r="BQ203" s="1819"/>
      <c r="BR203" s="1820"/>
      <c r="BS203" s="1819"/>
      <c r="BT203" s="1819"/>
      <c r="BU203" s="1820"/>
      <c r="BV203" s="1820"/>
      <c r="BW203" s="1820"/>
      <c r="BX203" s="1819"/>
      <c r="BY203" s="1819"/>
      <c r="BZ203" s="1820"/>
      <c r="CA203" s="1819"/>
      <c r="CB203" s="1819"/>
      <c r="CC203" s="1820"/>
      <c r="CD203" s="1820"/>
      <c r="CE203" s="1820"/>
      <c r="CF203" s="1819"/>
      <c r="CG203" s="1819"/>
      <c r="CH203" s="1820"/>
      <c r="CI203" s="1819"/>
      <c r="CJ203" s="1819"/>
      <c r="CK203" s="1820"/>
      <c r="CL203" s="1820"/>
      <c r="CM203" s="1820"/>
      <c r="CN203" s="1819"/>
      <c r="CO203" s="1819"/>
      <c r="CP203" s="1820"/>
      <c r="CQ203" s="1819"/>
      <c r="CR203" s="1819"/>
      <c r="CS203" s="1820"/>
      <c r="CT203" s="1820"/>
      <c r="CU203" s="1820"/>
      <c r="CV203" s="1819"/>
      <c r="CW203" s="1819"/>
      <c r="CX203" s="1820"/>
      <c r="CY203" s="1819"/>
      <c r="CZ203" s="1819"/>
      <c r="DA203" s="1820"/>
      <c r="DB203" s="1820"/>
      <c r="DC203" s="1820"/>
      <c r="DD203" s="1819"/>
      <c r="DE203" s="1819"/>
      <c r="DF203" s="1820"/>
      <c r="DG203" s="1819"/>
      <c r="DH203" s="1819"/>
      <c r="DI203" s="1820"/>
      <c r="DJ203" s="1820"/>
      <c r="DK203" s="1820"/>
      <c r="DL203" s="1819"/>
      <c r="DM203" s="1819"/>
      <c r="DN203" s="1820"/>
      <c r="DO203" s="1819"/>
      <c r="DP203" s="1819"/>
      <c r="DQ203" s="1820"/>
      <c r="DR203" s="1820"/>
      <c r="DS203" s="1820"/>
      <c r="DT203" s="1819"/>
      <c r="DU203" s="1819"/>
      <c r="DV203" s="1820"/>
      <c r="DW203" s="1819"/>
      <c r="DX203" s="1819"/>
      <c r="DY203" s="1820"/>
      <c r="DZ203" s="1820"/>
      <c r="EA203" s="1820"/>
      <c r="EB203" s="1819"/>
      <c r="EC203" s="1819"/>
      <c r="ED203" s="1820"/>
      <c r="EE203" s="1819"/>
      <c r="EF203" s="1819"/>
      <c r="EG203" s="1820"/>
      <c r="EH203" s="1820"/>
      <c r="EI203" s="1820"/>
      <c r="EJ203" s="1819"/>
      <c r="EK203" s="1819"/>
      <c r="EL203" s="1820"/>
      <c r="EM203" s="1819"/>
      <c r="EN203" s="1819"/>
      <c r="EO203" s="1820"/>
      <c r="EP203" s="1820"/>
      <c r="EQ203" s="1820"/>
      <c r="ER203" s="1819"/>
      <c r="ES203" s="1819"/>
      <c r="ET203" s="1820"/>
      <c r="EU203" s="1819"/>
      <c r="EV203" s="1819"/>
      <c r="EW203" s="1820"/>
      <c r="EX203" s="1820"/>
      <c r="EY203" s="1820"/>
      <c r="EZ203" s="1819"/>
      <c r="FA203" s="1819"/>
      <c r="FB203" s="1820"/>
      <c r="FC203" s="1819"/>
      <c r="FD203" s="1819"/>
      <c r="FE203" s="1820"/>
      <c r="FF203" s="1820"/>
      <c r="FG203" s="1820"/>
      <c r="FH203" s="1819"/>
      <c r="FI203" s="1819"/>
      <c r="FJ203" s="1820"/>
      <c r="FK203" s="1819"/>
      <c r="FL203" s="1819"/>
      <c r="FM203" s="1820"/>
      <c r="FN203" s="1820"/>
      <c r="FO203" s="1820"/>
      <c r="FP203" s="1819"/>
      <c r="FQ203" s="1819"/>
      <c r="FR203" s="1820"/>
      <c r="FS203" s="1819"/>
      <c r="FT203" s="1819"/>
      <c r="FU203" s="1820"/>
      <c r="FV203" s="1820"/>
      <c r="FW203" s="1820"/>
      <c r="FX203" s="1819"/>
      <c r="FY203" s="1819"/>
      <c r="FZ203" s="1820"/>
      <c r="GA203" s="1819"/>
      <c r="GB203" s="1819"/>
      <c r="GC203" s="1820"/>
      <c r="GD203" s="1820"/>
      <c r="GE203" s="1820"/>
      <c r="GF203" s="1819"/>
      <c r="GG203" s="1819"/>
      <c r="GH203" s="1820"/>
      <c r="GI203" s="1819"/>
      <c r="GJ203" s="1819"/>
      <c r="GK203" s="1820"/>
      <c r="GL203" s="1820"/>
      <c r="GM203" s="1820"/>
      <c r="GN203" s="1819"/>
      <c r="GO203" s="1819"/>
      <c r="GP203" s="1820"/>
      <c r="GQ203" s="1819"/>
      <c r="GR203" s="1819"/>
      <c r="GS203" s="1820"/>
      <c r="GT203" s="1820"/>
      <c r="GU203" s="1820"/>
      <c r="GV203" s="1819"/>
      <c r="GW203" s="1819"/>
      <c r="GX203" s="1820"/>
      <c r="GY203" s="1819"/>
      <c r="GZ203" s="1819"/>
      <c r="HA203" s="1820"/>
      <c r="HB203" s="1820"/>
      <c r="HC203" s="1820"/>
      <c r="HD203" s="1819"/>
      <c r="HE203" s="1819"/>
      <c r="HF203" s="1820"/>
      <c r="HG203" s="1819"/>
      <c r="HH203" s="1819"/>
      <c r="HI203" s="1820"/>
      <c r="HJ203" s="1820"/>
      <c r="HK203" s="1820"/>
      <c r="HL203" s="1819"/>
      <c r="HM203" s="1819"/>
      <c r="HN203" s="1820"/>
      <c r="HO203" s="1819"/>
      <c r="HP203" s="1819"/>
      <c r="HQ203" s="1820"/>
      <c r="HR203" s="1820"/>
      <c r="HS203" s="1820"/>
      <c r="HT203" s="1819"/>
      <c r="HU203" s="1819"/>
      <c r="HV203" s="1820"/>
      <c r="HW203" s="1819"/>
      <c r="HX203" s="1819"/>
      <c r="HY203" s="1820"/>
      <c r="HZ203" s="1820"/>
      <c r="IA203" s="1820"/>
      <c r="IB203" s="1819"/>
      <c r="IC203" s="1819"/>
      <c r="ID203" s="1820"/>
      <c r="IE203" s="1819"/>
      <c r="IF203" s="1819"/>
      <c r="IG203" s="1820"/>
      <c r="IH203" s="1820"/>
      <c r="II203" s="1820"/>
      <c r="IJ203" s="1819"/>
      <c r="IK203" s="1819"/>
      <c r="IL203" s="1820"/>
      <c r="IM203" s="1819"/>
      <c r="IN203" s="1819"/>
      <c r="IO203" s="1820"/>
      <c r="IP203" s="1820"/>
    </row>
    <row r="204" spans="1:250" s="1982" customFormat="1">
      <c r="A204" s="1984">
        <v>3</v>
      </c>
      <c r="B204" s="1546">
        <v>265</v>
      </c>
      <c r="C204" s="1551">
        <v>0</v>
      </c>
      <c r="D204" s="1546">
        <v>500</v>
      </c>
      <c r="E204" s="1546">
        <v>500</v>
      </c>
      <c r="F204" s="1819"/>
      <c r="G204" s="1820"/>
      <c r="H204" s="1819"/>
      <c r="I204" s="1819"/>
      <c r="J204" s="1820"/>
      <c r="K204" s="1820"/>
      <c r="L204" s="1819"/>
      <c r="M204" s="1819"/>
      <c r="N204" s="1820"/>
      <c r="O204" s="1819"/>
      <c r="P204" s="1819"/>
      <c r="Q204" s="1820"/>
      <c r="R204" s="1820"/>
      <c r="S204" s="1820"/>
      <c r="T204" s="1819"/>
      <c r="U204" s="1819"/>
      <c r="V204" s="1820"/>
      <c r="W204" s="1819"/>
      <c r="X204" s="1819"/>
      <c r="Y204" s="1820"/>
      <c r="Z204" s="1820"/>
      <c r="AA204" s="1820"/>
      <c r="AB204" s="1819"/>
      <c r="AC204" s="1819"/>
      <c r="AD204" s="1820"/>
      <c r="AE204" s="1819"/>
      <c r="AF204" s="1819"/>
      <c r="AG204" s="1820"/>
      <c r="AH204" s="1820"/>
      <c r="AI204" s="1820"/>
      <c r="AJ204" s="1819"/>
      <c r="AK204" s="1819"/>
      <c r="AL204" s="1820"/>
      <c r="AM204" s="1819"/>
      <c r="AN204" s="1819"/>
      <c r="AO204" s="1820"/>
      <c r="AP204" s="1820"/>
      <c r="AQ204" s="1820"/>
      <c r="AR204" s="1819"/>
      <c r="AS204" s="1819"/>
      <c r="AT204" s="1820"/>
      <c r="AU204" s="1819"/>
      <c r="AV204" s="1819"/>
      <c r="AW204" s="1820"/>
      <c r="AX204" s="1820"/>
      <c r="AY204" s="1820"/>
      <c r="AZ204" s="1819"/>
      <c r="BA204" s="1819"/>
      <c r="BB204" s="1820"/>
      <c r="BC204" s="1819"/>
      <c r="BD204" s="1819"/>
      <c r="BE204" s="1820"/>
      <c r="BF204" s="1820"/>
      <c r="BG204" s="1820"/>
      <c r="BH204" s="1819"/>
      <c r="BI204" s="1819"/>
      <c r="BJ204" s="1820"/>
      <c r="BK204" s="1819"/>
      <c r="BL204" s="1819"/>
      <c r="BM204" s="1820"/>
      <c r="BN204" s="1820"/>
      <c r="BO204" s="1820"/>
      <c r="BP204" s="1819"/>
      <c r="BQ204" s="1819"/>
      <c r="BR204" s="1820"/>
      <c r="BS204" s="1819"/>
      <c r="BT204" s="1819"/>
      <c r="BU204" s="1820"/>
      <c r="BV204" s="1820"/>
      <c r="BW204" s="1820"/>
      <c r="BX204" s="1819"/>
      <c r="BY204" s="1819"/>
      <c r="BZ204" s="1820"/>
      <c r="CA204" s="1819"/>
      <c r="CB204" s="1819"/>
      <c r="CC204" s="1820"/>
      <c r="CD204" s="1820"/>
      <c r="CE204" s="1820"/>
      <c r="CF204" s="1819"/>
      <c r="CG204" s="1819"/>
      <c r="CH204" s="1820"/>
      <c r="CI204" s="1819"/>
      <c r="CJ204" s="1819"/>
      <c r="CK204" s="1820"/>
      <c r="CL204" s="1820"/>
      <c r="CM204" s="1820"/>
      <c r="CN204" s="1819"/>
      <c r="CO204" s="1819"/>
      <c r="CP204" s="1820"/>
      <c r="CQ204" s="1819"/>
      <c r="CR204" s="1819"/>
      <c r="CS204" s="1820"/>
      <c r="CT204" s="1820"/>
      <c r="CU204" s="1820"/>
      <c r="CV204" s="1819"/>
      <c r="CW204" s="1819"/>
      <c r="CX204" s="1820"/>
      <c r="CY204" s="1819"/>
      <c r="CZ204" s="1819"/>
      <c r="DA204" s="1820"/>
      <c r="DB204" s="1820"/>
      <c r="DC204" s="1820"/>
      <c r="DD204" s="1819"/>
      <c r="DE204" s="1819"/>
      <c r="DF204" s="1820"/>
      <c r="DG204" s="1819"/>
      <c r="DH204" s="1819"/>
      <c r="DI204" s="1820"/>
      <c r="DJ204" s="1820"/>
      <c r="DK204" s="1820"/>
      <c r="DL204" s="1819"/>
      <c r="DM204" s="1819"/>
      <c r="DN204" s="1820"/>
      <c r="DO204" s="1819"/>
      <c r="DP204" s="1819"/>
      <c r="DQ204" s="1820"/>
      <c r="DR204" s="1820"/>
      <c r="DS204" s="1820"/>
      <c r="DT204" s="1819"/>
      <c r="DU204" s="1819"/>
      <c r="DV204" s="1820"/>
      <c r="DW204" s="1819"/>
      <c r="DX204" s="1819"/>
      <c r="DY204" s="1820"/>
      <c r="DZ204" s="1820"/>
      <c r="EA204" s="1820"/>
      <c r="EB204" s="1819"/>
      <c r="EC204" s="1819"/>
      <c r="ED204" s="1820"/>
      <c r="EE204" s="1819"/>
      <c r="EF204" s="1819"/>
      <c r="EG204" s="1820"/>
      <c r="EH204" s="1820"/>
      <c r="EI204" s="1820"/>
      <c r="EJ204" s="1819"/>
      <c r="EK204" s="1819"/>
      <c r="EL204" s="1820"/>
      <c r="EM204" s="1819"/>
      <c r="EN204" s="1819"/>
      <c r="EO204" s="1820"/>
      <c r="EP204" s="1820"/>
      <c r="EQ204" s="1820"/>
      <c r="ER204" s="1819"/>
      <c r="ES204" s="1819"/>
      <c r="ET204" s="1820"/>
      <c r="EU204" s="1819"/>
      <c r="EV204" s="1819"/>
      <c r="EW204" s="1820"/>
      <c r="EX204" s="1820"/>
      <c r="EY204" s="1820"/>
      <c r="EZ204" s="1819"/>
      <c r="FA204" s="1819"/>
      <c r="FB204" s="1820"/>
      <c r="FC204" s="1819"/>
      <c r="FD204" s="1819"/>
      <c r="FE204" s="1820"/>
      <c r="FF204" s="1820"/>
      <c r="FG204" s="1820"/>
      <c r="FH204" s="1819"/>
      <c r="FI204" s="1819"/>
      <c r="FJ204" s="1820"/>
      <c r="FK204" s="1819"/>
      <c r="FL204" s="1819"/>
      <c r="FM204" s="1820"/>
      <c r="FN204" s="1820"/>
      <c r="FO204" s="1820"/>
      <c r="FP204" s="1819"/>
      <c r="FQ204" s="1819"/>
      <c r="FR204" s="1820"/>
      <c r="FS204" s="1819"/>
      <c r="FT204" s="1819"/>
      <c r="FU204" s="1820"/>
      <c r="FV204" s="1820"/>
      <c r="FW204" s="1820"/>
      <c r="FX204" s="1819"/>
      <c r="FY204" s="1819"/>
      <c r="FZ204" s="1820"/>
      <c r="GA204" s="1819"/>
      <c r="GB204" s="1819"/>
      <c r="GC204" s="1820"/>
      <c r="GD204" s="1820"/>
      <c r="GE204" s="1820"/>
      <c r="GF204" s="1819"/>
      <c r="GG204" s="1819"/>
      <c r="GH204" s="1820"/>
      <c r="GI204" s="1819"/>
      <c r="GJ204" s="1819"/>
      <c r="GK204" s="1820"/>
      <c r="GL204" s="1820"/>
      <c r="GM204" s="1820"/>
      <c r="GN204" s="1819"/>
      <c r="GO204" s="1819"/>
      <c r="GP204" s="1820"/>
      <c r="GQ204" s="1819"/>
      <c r="GR204" s="1819"/>
      <c r="GS204" s="1820"/>
      <c r="GT204" s="1820"/>
      <c r="GU204" s="1820"/>
      <c r="GV204" s="1819"/>
      <c r="GW204" s="1819"/>
      <c r="GX204" s="1820"/>
      <c r="GY204" s="1819"/>
      <c r="GZ204" s="1819"/>
      <c r="HA204" s="1820"/>
      <c r="HB204" s="1820"/>
      <c r="HC204" s="1820"/>
      <c r="HD204" s="1819"/>
      <c r="HE204" s="1819"/>
      <c r="HF204" s="1820"/>
      <c r="HG204" s="1819"/>
      <c r="HH204" s="1819"/>
      <c r="HI204" s="1820"/>
      <c r="HJ204" s="1820"/>
      <c r="HK204" s="1820"/>
      <c r="HL204" s="1819"/>
      <c r="HM204" s="1819"/>
      <c r="HN204" s="1820"/>
      <c r="HO204" s="1819"/>
      <c r="HP204" s="1819"/>
      <c r="HQ204" s="1820"/>
      <c r="HR204" s="1820"/>
      <c r="HS204" s="1820"/>
      <c r="HT204" s="1819"/>
      <c r="HU204" s="1819"/>
      <c r="HV204" s="1820"/>
      <c r="HW204" s="1819"/>
      <c r="HX204" s="1819"/>
      <c r="HY204" s="1820"/>
      <c r="HZ204" s="1820"/>
      <c r="IA204" s="1820"/>
      <c r="IB204" s="1819"/>
      <c r="IC204" s="1819"/>
      <c r="ID204" s="1820"/>
      <c r="IE204" s="1819"/>
      <c r="IF204" s="1819"/>
      <c r="IG204" s="1820"/>
      <c r="IH204" s="1820"/>
      <c r="II204" s="1820"/>
      <c r="IJ204" s="1819"/>
      <c r="IK204" s="1819"/>
      <c r="IL204" s="1820"/>
      <c r="IM204" s="1819"/>
      <c r="IN204" s="1819"/>
      <c r="IO204" s="1820"/>
      <c r="IP204" s="1820"/>
    </row>
    <row r="205" spans="1:250" s="1982" customFormat="1">
      <c r="A205" s="1984">
        <v>4</v>
      </c>
      <c r="B205" s="1546">
        <v>295</v>
      </c>
      <c r="C205" s="1551">
        <v>0</v>
      </c>
      <c r="D205" s="1546">
        <v>500</v>
      </c>
      <c r="E205" s="1546">
        <v>500</v>
      </c>
      <c r="F205" s="1819"/>
      <c r="G205" s="1820"/>
      <c r="H205" s="1819"/>
      <c r="I205" s="1819"/>
      <c r="J205" s="1820"/>
      <c r="K205" s="1820"/>
      <c r="L205" s="1819"/>
      <c r="M205" s="1819"/>
      <c r="N205" s="1820"/>
      <c r="O205" s="1819"/>
      <c r="P205" s="1819"/>
      <c r="Q205" s="1820"/>
      <c r="R205" s="1820"/>
      <c r="S205" s="1820"/>
      <c r="T205" s="1819"/>
      <c r="U205" s="1819"/>
      <c r="V205" s="1820"/>
      <c r="W205" s="1819"/>
      <c r="X205" s="1819"/>
      <c r="Y205" s="1820"/>
      <c r="Z205" s="1820"/>
      <c r="AA205" s="1820"/>
      <c r="AB205" s="1819"/>
      <c r="AC205" s="1819"/>
      <c r="AD205" s="1820"/>
      <c r="AE205" s="1819"/>
      <c r="AF205" s="1819"/>
      <c r="AG205" s="1820"/>
      <c r="AH205" s="1820"/>
      <c r="AI205" s="1820"/>
      <c r="AJ205" s="1819"/>
      <c r="AK205" s="1819"/>
      <c r="AL205" s="1820"/>
      <c r="AM205" s="1819"/>
      <c r="AN205" s="1819"/>
      <c r="AO205" s="1820"/>
      <c r="AP205" s="1820"/>
      <c r="AQ205" s="1820"/>
      <c r="AR205" s="1819"/>
      <c r="AS205" s="1819"/>
      <c r="AT205" s="1820"/>
      <c r="AU205" s="1819"/>
      <c r="AV205" s="1819"/>
      <c r="AW205" s="1820"/>
      <c r="AX205" s="1820"/>
      <c r="AY205" s="1820"/>
      <c r="AZ205" s="1819"/>
      <c r="BA205" s="1819"/>
      <c r="BB205" s="1820"/>
      <c r="BC205" s="1819"/>
      <c r="BD205" s="1819"/>
      <c r="BE205" s="1820"/>
      <c r="BF205" s="1820"/>
      <c r="BG205" s="1820"/>
      <c r="BH205" s="1819"/>
      <c r="BI205" s="1819"/>
      <c r="BJ205" s="1820"/>
      <c r="BK205" s="1819"/>
      <c r="BL205" s="1819"/>
      <c r="BM205" s="1820"/>
      <c r="BN205" s="1820"/>
      <c r="BO205" s="1820"/>
      <c r="BP205" s="1819"/>
      <c r="BQ205" s="1819"/>
      <c r="BR205" s="1820"/>
      <c r="BS205" s="1819"/>
      <c r="BT205" s="1819"/>
      <c r="BU205" s="1820"/>
      <c r="BV205" s="1820"/>
      <c r="BW205" s="1820"/>
      <c r="BX205" s="1819"/>
      <c r="BY205" s="1819"/>
      <c r="BZ205" s="1820"/>
      <c r="CA205" s="1819"/>
      <c r="CB205" s="1819"/>
      <c r="CC205" s="1820"/>
      <c r="CD205" s="1820"/>
      <c r="CE205" s="1820"/>
      <c r="CF205" s="1819"/>
      <c r="CG205" s="1819"/>
      <c r="CH205" s="1820"/>
      <c r="CI205" s="1819"/>
      <c r="CJ205" s="1819"/>
      <c r="CK205" s="1820"/>
      <c r="CL205" s="1820"/>
      <c r="CM205" s="1820"/>
      <c r="CN205" s="1819"/>
      <c r="CO205" s="1819"/>
      <c r="CP205" s="1820"/>
      <c r="CQ205" s="1819"/>
      <c r="CR205" s="1819"/>
      <c r="CS205" s="1820"/>
      <c r="CT205" s="1820"/>
      <c r="CU205" s="1820"/>
      <c r="CV205" s="1819"/>
      <c r="CW205" s="1819"/>
      <c r="CX205" s="1820"/>
      <c r="CY205" s="1819"/>
      <c r="CZ205" s="1819"/>
      <c r="DA205" s="1820"/>
      <c r="DB205" s="1820"/>
      <c r="DC205" s="1820"/>
      <c r="DD205" s="1819"/>
      <c r="DE205" s="1819"/>
      <c r="DF205" s="1820"/>
      <c r="DG205" s="1819"/>
      <c r="DH205" s="1819"/>
      <c r="DI205" s="1820"/>
      <c r="DJ205" s="1820"/>
      <c r="DK205" s="1820"/>
      <c r="DL205" s="1819"/>
      <c r="DM205" s="1819"/>
      <c r="DN205" s="1820"/>
      <c r="DO205" s="1819"/>
      <c r="DP205" s="1819"/>
      <c r="DQ205" s="1820"/>
      <c r="DR205" s="1820"/>
      <c r="DS205" s="1820"/>
      <c r="DT205" s="1819"/>
      <c r="DU205" s="1819"/>
      <c r="DV205" s="1820"/>
      <c r="DW205" s="1819"/>
      <c r="DX205" s="1819"/>
      <c r="DY205" s="1820"/>
      <c r="DZ205" s="1820"/>
      <c r="EA205" s="1820"/>
      <c r="EB205" s="1819"/>
      <c r="EC205" s="1819"/>
      <c r="ED205" s="1820"/>
      <c r="EE205" s="1819"/>
      <c r="EF205" s="1819"/>
      <c r="EG205" s="1820"/>
      <c r="EH205" s="1820"/>
      <c r="EI205" s="1820"/>
      <c r="EJ205" s="1819"/>
      <c r="EK205" s="1819"/>
      <c r="EL205" s="1820"/>
      <c r="EM205" s="1819"/>
      <c r="EN205" s="1819"/>
      <c r="EO205" s="1820"/>
      <c r="EP205" s="1820"/>
      <c r="EQ205" s="1820"/>
      <c r="ER205" s="1819"/>
      <c r="ES205" s="1819"/>
      <c r="ET205" s="1820"/>
      <c r="EU205" s="1819"/>
      <c r="EV205" s="1819"/>
      <c r="EW205" s="1820"/>
      <c r="EX205" s="1820"/>
      <c r="EY205" s="1820"/>
      <c r="EZ205" s="1819"/>
      <c r="FA205" s="1819"/>
      <c r="FB205" s="1820"/>
      <c r="FC205" s="1819"/>
      <c r="FD205" s="1819"/>
      <c r="FE205" s="1820"/>
      <c r="FF205" s="1820"/>
      <c r="FG205" s="1820"/>
      <c r="FH205" s="1819"/>
      <c r="FI205" s="1819"/>
      <c r="FJ205" s="1820"/>
      <c r="FK205" s="1819"/>
      <c r="FL205" s="1819"/>
      <c r="FM205" s="1820"/>
      <c r="FN205" s="1820"/>
      <c r="FO205" s="1820"/>
      <c r="FP205" s="1819"/>
      <c r="FQ205" s="1819"/>
      <c r="FR205" s="1820"/>
      <c r="FS205" s="1819"/>
      <c r="FT205" s="1819"/>
      <c r="FU205" s="1820"/>
      <c r="FV205" s="1820"/>
      <c r="FW205" s="1820"/>
      <c r="FX205" s="1819"/>
      <c r="FY205" s="1819"/>
      <c r="FZ205" s="1820"/>
      <c r="GA205" s="1819"/>
      <c r="GB205" s="1819"/>
      <c r="GC205" s="1820"/>
      <c r="GD205" s="1820"/>
      <c r="GE205" s="1820"/>
      <c r="GF205" s="1819"/>
      <c r="GG205" s="1819"/>
      <c r="GH205" s="1820"/>
      <c r="GI205" s="1819"/>
      <c r="GJ205" s="1819"/>
      <c r="GK205" s="1820"/>
      <c r="GL205" s="1820"/>
      <c r="GM205" s="1820"/>
      <c r="GN205" s="1819"/>
      <c r="GO205" s="1819"/>
      <c r="GP205" s="1820"/>
      <c r="GQ205" s="1819"/>
      <c r="GR205" s="1819"/>
      <c r="GS205" s="1820"/>
      <c r="GT205" s="1820"/>
      <c r="GU205" s="1820"/>
      <c r="GV205" s="1819"/>
      <c r="GW205" s="1819"/>
      <c r="GX205" s="1820"/>
      <c r="GY205" s="1819"/>
      <c r="GZ205" s="1819"/>
      <c r="HA205" s="1820"/>
      <c r="HB205" s="1820"/>
      <c r="HC205" s="1820"/>
      <c r="HD205" s="1819"/>
      <c r="HE205" s="1819"/>
      <c r="HF205" s="1820"/>
      <c r="HG205" s="1819"/>
      <c r="HH205" s="1819"/>
      <c r="HI205" s="1820"/>
      <c r="HJ205" s="1820"/>
      <c r="HK205" s="1820"/>
      <c r="HL205" s="1819"/>
      <c r="HM205" s="1819"/>
      <c r="HN205" s="1820"/>
      <c r="HO205" s="1819"/>
      <c r="HP205" s="1819"/>
      <c r="HQ205" s="1820"/>
      <c r="HR205" s="1820"/>
      <c r="HS205" s="1820"/>
      <c r="HT205" s="1819"/>
      <c r="HU205" s="1819"/>
      <c r="HV205" s="1820"/>
      <c r="HW205" s="1819"/>
      <c r="HX205" s="1819"/>
      <c r="HY205" s="1820"/>
      <c r="HZ205" s="1820"/>
      <c r="IA205" s="1820"/>
      <c r="IB205" s="1819"/>
      <c r="IC205" s="1819"/>
      <c r="ID205" s="1820"/>
      <c r="IE205" s="1819"/>
      <c r="IF205" s="1819"/>
      <c r="IG205" s="1820"/>
      <c r="IH205" s="1820"/>
      <c r="II205" s="1820"/>
      <c r="IJ205" s="1819"/>
      <c r="IK205" s="1819"/>
      <c r="IL205" s="1820"/>
      <c r="IM205" s="1819"/>
      <c r="IN205" s="1819"/>
      <c r="IO205" s="1820"/>
      <c r="IP205" s="1820"/>
    </row>
    <row r="206" spans="1:250" s="1982" customFormat="1">
      <c r="A206" s="1984">
        <v>5</v>
      </c>
      <c r="B206" s="1546">
        <v>325</v>
      </c>
      <c r="C206" s="1551">
        <v>0</v>
      </c>
      <c r="D206" s="1546">
        <v>500</v>
      </c>
      <c r="E206" s="1546">
        <v>500</v>
      </c>
      <c r="F206" s="1819"/>
      <c r="G206" s="1820"/>
      <c r="H206" s="1819"/>
      <c r="I206" s="1819"/>
      <c r="J206" s="1820"/>
      <c r="K206" s="1820"/>
      <c r="L206" s="1819"/>
      <c r="M206" s="1819"/>
      <c r="N206" s="1820"/>
      <c r="O206" s="1819"/>
      <c r="P206" s="1819"/>
      <c r="Q206" s="1820"/>
      <c r="R206" s="1820"/>
      <c r="S206" s="1820"/>
      <c r="T206" s="1819"/>
      <c r="U206" s="1819"/>
      <c r="V206" s="1820"/>
      <c r="W206" s="1819"/>
      <c r="X206" s="1819"/>
      <c r="Y206" s="1820"/>
      <c r="Z206" s="1820"/>
      <c r="AA206" s="1820"/>
      <c r="AB206" s="1819"/>
      <c r="AC206" s="1819"/>
      <c r="AD206" s="1820"/>
      <c r="AE206" s="1819"/>
      <c r="AF206" s="1819"/>
      <c r="AG206" s="1820"/>
      <c r="AH206" s="1820"/>
      <c r="AI206" s="1820"/>
      <c r="AJ206" s="1819"/>
      <c r="AK206" s="1819"/>
      <c r="AL206" s="1820"/>
      <c r="AM206" s="1819"/>
      <c r="AN206" s="1819"/>
      <c r="AO206" s="1820"/>
      <c r="AP206" s="1820"/>
      <c r="AQ206" s="1820"/>
      <c r="AR206" s="1819"/>
      <c r="AS206" s="1819"/>
      <c r="AT206" s="1820"/>
      <c r="AU206" s="1819"/>
      <c r="AV206" s="1819"/>
      <c r="AW206" s="1820"/>
      <c r="AX206" s="1820"/>
      <c r="AY206" s="1820"/>
      <c r="AZ206" s="1819"/>
      <c r="BA206" s="1819"/>
      <c r="BB206" s="1820"/>
      <c r="BC206" s="1819"/>
      <c r="BD206" s="1819"/>
      <c r="BE206" s="1820"/>
      <c r="BF206" s="1820"/>
      <c r="BG206" s="1820"/>
      <c r="BH206" s="1819"/>
      <c r="BI206" s="1819"/>
      <c r="BJ206" s="1820"/>
      <c r="BK206" s="1819"/>
      <c r="BL206" s="1819"/>
      <c r="BM206" s="1820"/>
      <c r="BN206" s="1820"/>
      <c r="BO206" s="1820"/>
      <c r="BP206" s="1819"/>
      <c r="BQ206" s="1819"/>
      <c r="BR206" s="1820"/>
      <c r="BS206" s="1819"/>
      <c r="BT206" s="1819"/>
      <c r="BU206" s="1820"/>
      <c r="BV206" s="1820"/>
      <c r="BW206" s="1820"/>
      <c r="BX206" s="1819"/>
      <c r="BY206" s="1819"/>
      <c r="BZ206" s="1820"/>
      <c r="CA206" s="1819"/>
      <c r="CB206" s="1819"/>
      <c r="CC206" s="1820"/>
      <c r="CD206" s="1820"/>
      <c r="CE206" s="1820"/>
      <c r="CF206" s="1819"/>
      <c r="CG206" s="1819"/>
      <c r="CH206" s="1820"/>
      <c r="CI206" s="1819"/>
      <c r="CJ206" s="1819"/>
      <c r="CK206" s="1820"/>
      <c r="CL206" s="1820"/>
      <c r="CM206" s="1820"/>
      <c r="CN206" s="1819"/>
      <c r="CO206" s="1819"/>
      <c r="CP206" s="1820"/>
      <c r="CQ206" s="1819"/>
      <c r="CR206" s="1819"/>
      <c r="CS206" s="1820"/>
      <c r="CT206" s="1820"/>
      <c r="CU206" s="1820"/>
      <c r="CV206" s="1819"/>
      <c r="CW206" s="1819"/>
      <c r="CX206" s="1820"/>
      <c r="CY206" s="1819"/>
      <c r="CZ206" s="1819"/>
      <c r="DA206" s="1820"/>
      <c r="DB206" s="1820"/>
      <c r="DC206" s="1820"/>
      <c r="DD206" s="1819"/>
      <c r="DE206" s="1819"/>
      <c r="DF206" s="1820"/>
      <c r="DG206" s="1819"/>
      <c r="DH206" s="1819"/>
      <c r="DI206" s="1820"/>
      <c r="DJ206" s="1820"/>
      <c r="DK206" s="1820"/>
      <c r="DL206" s="1819"/>
      <c r="DM206" s="1819"/>
      <c r="DN206" s="1820"/>
      <c r="DO206" s="1819"/>
      <c r="DP206" s="1819"/>
      <c r="DQ206" s="1820"/>
      <c r="DR206" s="1820"/>
      <c r="DS206" s="1820"/>
      <c r="DT206" s="1819"/>
      <c r="DU206" s="1819"/>
      <c r="DV206" s="1820"/>
      <c r="DW206" s="1819"/>
      <c r="DX206" s="1819"/>
      <c r="DY206" s="1820"/>
      <c r="DZ206" s="1820"/>
      <c r="EA206" s="1820"/>
      <c r="EB206" s="1819"/>
      <c r="EC206" s="1819"/>
      <c r="ED206" s="1820"/>
      <c r="EE206" s="1819"/>
      <c r="EF206" s="1819"/>
      <c r="EG206" s="1820"/>
      <c r="EH206" s="1820"/>
      <c r="EI206" s="1820"/>
      <c r="EJ206" s="1819"/>
      <c r="EK206" s="1819"/>
      <c r="EL206" s="1820"/>
      <c r="EM206" s="1819"/>
      <c r="EN206" s="1819"/>
      <c r="EO206" s="1820"/>
      <c r="EP206" s="1820"/>
      <c r="EQ206" s="1820"/>
      <c r="ER206" s="1819"/>
      <c r="ES206" s="1819"/>
      <c r="ET206" s="1820"/>
      <c r="EU206" s="1819"/>
      <c r="EV206" s="1819"/>
      <c r="EW206" s="1820"/>
      <c r="EX206" s="1820"/>
      <c r="EY206" s="1820"/>
      <c r="EZ206" s="1819"/>
      <c r="FA206" s="1819"/>
      <c r="FB206" s="1820"/>
      <c r="FC206" s="1819"/>
      <c r="FD206" s="1819"/>
      <c r="FE206" s="1820"/>
      <c r="FF206" s="1820"/>
      <c r="FG206" s="1820"/>
      <c r="FH206" s="1819"/>
      <c r="FI206" s="1819"/>
      <c r="FJ206" s="1820"/>
      <c r="FK206" s="1819"/>
      <c r="FL206" s="1819"/>
      <c r="FM206" s="1820"/>
      <c r="FN206" s="1820"/>
      <c r="FO206" s="1820"/>
      <c r="FP206" s="1819"/>
      <c r="FQ206" s="1819"/>
      <c r="FR206" s="1820"/>
      <c r="FS206" s="1819"/>
      <c r="FT206" s="1819"/>
      <c r="FU206" s="1820"/>
      <c r="FV206" s="1820"/>
      <c r="FW206" s="1820"/>
      <c r="FX206" s="1819"/>
      <c r="FY206" s="1819"/>
      <c r="FZ206" s="1820"/>
      <c r="GA206" s="1819"/>
      <c r="GB206" s="1819"/>
      <c r="GC206" s="1820"/>
      <c r="GD206" s="1820"/>
      <c r="GE206" s="1820"/>
      <c r="GF206" s="1819"/>
      <c r="GG206" s="1819"/>
      <c r="GH206" s="1820"/>
      <c r="GI206" s="1819"/>
      <c r="GJ206" s="1819"/>
      <c r="GK206" s="1820"/>
      <c r="GL206" s="1820"/>
      <c r="GM206" s="1820"/>
      <c r="GN206" s="1819"/>
      <c r="GO206" s="1819"/>
      <c r="GP206" s="1820"/>
      <c r="GQ206" s="1819"/>
      <c r="GR206" s="1819"/>
      <c r="GS206" s="1820"/>
      <c r="GT206" s="1820"/>
      <c r="GU206" s="1820"/>
      <c r="GV206" s="1819"/>
      <c r="GW206" s="1819"/>
      <c r="GX206" s="1820"/>
      <c r="GY206" s="1819"/>
      <c r="GZ206" s="1819"/>
      <c r="HA206" s="1820"/>
      <c r="HB206" s="1820"/>
      <c r="HC206" s="1820"/>
      <c r="HD206" s="1819"/>
      <c r="HE206" s="1819"/>
      <c r="HF206" s="1820"/>
      <c r="HG206" s="1819"/>
      <c r="HH206" s="1819"/>
      <c r="HI206" s="1820"/>
      <c r="HJ206" s="1820"/>
      <c r="HK206" s="1820"/>
      <c r="HL206" s="1819"/>
      <c r="HM206" s="1819"/>
      <c r="HN206" s="1820"/>
      <c r="HO206" s="1819"/>
      <c r="HP206" s="1819"/>
      <c r="HQ206" s="1820"/>
      <c r="HR206" s="1820"/>
      <c r="HS206" s="1820"/>
      <c r="HT206" s="1819"/>
      <c r="HU206" s="1819"/>
      <c r="HV206" s="1820"/>
      <c r="HW206" s="1819"/>
      <c r="HX206" s="1819"/>
      <c r="HY206" s="1820"/>
      <c r="HZ206" s="1820"/>
      <c r="IA206" s="1820"/>
      <c r="IB206" s="1819"/>
      <c r="IC206" s="1819"/>
      <c r="ID206" s="1820"/>
      <c r="IE206" s="1819"/>
      <c r="IF206" s="1819"/>
      <c r="IG206" s="1820"/>
      <c r="IH206" s="1820"/>
      <c r="II206" s="1820"/>
      <c r="IJ206" s="1819"/>
      <c r="IK206" s="1819"/>
      <c r="IL206" s="1820"/>
      <c r="IM206" s="1819"/>
      <c r="IN206" s="1819"/>
      <c r="IO206" s="1820"/>
      <c r="IP206" s="1820"/>
    </row>
    <row r="207" spans="1:250" s="1982" customFormat="1">
      <c r="A207" s="1984">
        <v>6</v>
      </c>
      <c r="B207" s="1546">
        <v>355</v>
      </c>
      <c r="C207" s="1551">
        <v>0</v>
      </c>
      <c r="D207" s="1546">
        <v>500</v>
      </c>
      <c r="E207" s="1546">
        <v>500</v>
      </c>
      <c r="F207" s="1819"/>
      <c r="G207" s="1820"/>
      <c r="H207" s="1819"/>
      <c r="I207" s="1819"/>
      <c r="J207" s="1820"/>
      <c r="K207" s="1820"/>
      <c r="L207" s="1819"/>
      <c r="M207" s="1819"/>
      <c r="N207" s="1820"/>
      <c r="O207" s="1819"/>
      <c r="P207" s="1819"/>
      <c r="Q207" s="1820"/>
      <c r="R207" s="1820"/>
      <c r="S207" s="1820"/>
      <c r="T207" s="1819"/>
      <c r="U207" s="1819"/>
      <c r="V207" s="1820"/>
      <c r="W207" s="1819"/>
      <c r="X207" s="1819"/>
      <c r="Y207" s="1820"/>
      <c r="Z207" s="1820"/>
      <c r="AA207" s="1820"/>
      <c r="AB207" s="1819"/>
      <c r="AC207" s="1819"/>
      <c r="AD207" s="1820"/>
      <c r="AE207" s="1819"/>
      <c r="AF207" s="1819"/>
      <c r="AG207" s="1820"/>
      <c r="AH207" s="1820"/>
      <c r="AI207" s="1820"/>
      <c r="AJ207" s="1819"/>
      <c r="AK207" s="1819"/>
      <c r="AL207" s="1820"/>
      <c r="AM207" s="1819"/>
      <c r="AN207" s="1819"/>
      <c r="AO207" s="1820"/>
      <c r="AP207" s="1820"/>
      <c r="AQ207" s="1820"/>
      <c r="AR207" s="1819"/>
      <c r="AS207" s="1819"/>
      <c r="AT207" s="1820"/>
      <c r="AU207" s="1819"/>
      <c r="AV207" s="1819"/>
      <c r="AW207" s="1820"/>
      <c r="AX207" s="1820"/>
      <c r="AY207" s="1820"/>
      <c r="AZ207" s="1819"/>
      <c r="BA207" s="1819"/>
      <c r="BB207" s="1820"/>
      <c r="BC207" s="1819"/>
      <c r="BD207" s="1819"/>
      <c r="BE207" s="1820"/>
      <c r="BF207" s="1820"/>
      <c r="BG207" s="1820"/>
      <c r="BH207" s="1819"/>
      <c r="BI207" s="1819"/>
      <c r="BJ207" s="1820"/>
      <c r="BK207" s="1819"/>
      <c r="BL207" s="1819"/>
      <c r="BM207" s="1820"/>
      <c r="BN207" s="1820"/>
      <c r="BO207" s="1820"/>
      <c r="BP207" s="1819"/>
      <c r="BQ207" s="1819"/>
      <c r="BR207" s="1820"/>
      <c r="BS207" s="1819"/>
      <c r="BT207" s="1819"/>
      <c r="BU207" s="1820"/>
      <c r="BV207" s="1820"/>
      <c r="BW207" s="1820"/>
      <c r="BX207" s="1819"/>
      <c r="BY207" s="1819"/>
      <c r="BZ207" s="1820"/>
      <c r="CA207" s="1819"/>
      <c r="CB207" s="1819"/>
      <c r="CC207" s="1820"/>
      <c r="CD207" s="1820"/>
      <c r="CE207" s="1820"/>
      <c r="CF207" s="1819"/>
      <c r="CG207" s="1819"/>
      <c r="CH207" s="1820"/>
      <c r="CI207" s="1819"/>
      <c r="CJ207" s="1819"/>
      <c r="CK207" s="1820"/>
      <c r="CL207" s="1820"/>
      <c r="CM207" s="1820"/>
      <c r="CN207" s="1819"/>
      <c r="CO207" s="1819"/>
      <c r="CP207" s="1820"/>
      <c r="CQ207" s="1819"/>
      <c r="CR207" s="1819"/>
      <c r="CS207" s="1820"/>
      <c r="CT207" s="1820"/>
      <c r="CU207" s="1820"/>
      <c r="CV207" s="1819"/>
      <c r="CW207" s="1819"/>
      <c r="CX207" s="1820"/>
      <c r="CY207" s="1819"/>
      <c r="CZ207" s="1819"/>
      <c r="DA207" s="1820"/>
      <c r="DB207" s="1820"/>
      <c r="DC207" s="1820"/>
      <c r="DD207" s="1819"/>
      <c r="DE207" s="1819"/>
      <c r="DF207" s="1820"/>
      <c r="DG207" s="1819"/>
      <c r="DH207" s="1819"/>
      <c r="DI207" s="1820"/>
      <c r="DJ207" s="1820"/>
      <c r="DK207" s="1820"/>
      <c r="DL207" s="1819"/>
      <c r="DM207" s="1819"/>
      <c r="DN207" s="1820"/>
      <c r="DO207" s="1819"/>
      <c r="DP207" s="1819"/>
      <c r="DQ207" s="1820"/>
      <c r="DR207" s="1820"/>
      <c r="DS207" s="1820"/>
      <c r="DT207" s="1819"/>
      <c r="DU207" s="1819"/>
      <c r="DV207" s="1820"/>
      <c r="DW207" s="1819"/>
      <c r="DX207" s="1819"/>
      <c r="DY207" s="1820"/>
      <c r="DZ207" s="1820"/>
      <c r="EA207" s="1820"/>
      <c r="EB207" s="1819"/>
      <c r="EC207" s="1819"/>
      <c r="ED207" s="1820"/>
      <c r="EE207" s="1819"/>
      <c r="EF207" s="1819"/>
      <c r="EG207" s="1820"/>
      <c r="EH207" s="1820"/>
      <c r="EI207" s="1820"/>
      <c r="EJ207" s="1819"/>
      <c r="EK207" s="1819"/>
      <c r="EL207" s="1820"/>
      <c r="EM207" s="1819"/>
      <c r="EN207" s="1819"/>
      <c r="EO207" s="1820"/>
      <c r="EP207" s="1820"/>
      <c r="EQ207" s="1820"/>
      <c r="ER207" s="1819"/>
      <c r="ES207" s="1819"/>
      <c r="ET207" s="1820"/>
      <c r="EU207" s="1819"/>
      <c r="EV207" s="1819"/>
      <c r="EW207" s="1820"/>
      <c r="EX207" s="1820"/>
      <c r="EY207" s="1820"/>
      <c r="EZ207" s="1819"/>
      <c r="FA207" s="1819"/>
      <c r="FB207" s="1820"/>
      <c r="FC207" s="1819"/>
      <c r="FD207" s="1819"/>
      <c r="FE207" s="1820"/>
      <c r="FF207" s="1820"/>
      <c r="FG207" s="1820"/>
      <c r="FH207" s="1819"/>
      <c r="FI207" s="1819"/>
      <c r="FJ207" s="1820"/>
      <c r="FK207" s="1819"/>
      <c r="FL207" s="1819"/>
      <c r="FM207" s="1820"/>
      <c r="FN207" s="1820"/>
      <c r="FO207" s="1820"/>
      <c r="FP207" s="1819"/>
      <c r="FQ207" s="1819"/>
      <c r="FR207" s="1820"/>
      <c r="FS207" s="1819"/>
      <c r="FT207" s="1819"/>
      <c r="FU207" s="1820"/>
      <c r="FV207" s="1820"/>
      <c r="FW207" s="1820"/>
      <c r="FX207" s="1819"/>
      <c r="FY207" s="1819"/>
      <c r="FZ207" s="1820"/>
      <c r="GA207" s="1819"/>
      <c r="GB207" s="1819"/>
      <c r="GC207" s="1820"/>
      <c r="GD207" s="1820"/>
      <c r="GE207" s="1820"/>
      <c r="GF207" s="1819"/>
      <c r="GG207" s="1819"/>
      <c r="GH207" s="1820"/>
      <c r="GI207" s="1819"/>
      <c r="GJ207" s="1819"/>
      <c r="GK207" s="1820"/>
      <c r="GL207" s="1820"/>
      <c r="GM207" s="1820"/>
      <c r="GN207" s="1819"/>
      <c r="GO207" s="1819"/>
      <c r="GP207" s="1820"/>
      <c r="GQ207" s="1819"/>
      <c r="GR207" s="1819"/>
      <c r="GS207" s="1820"/>
      <c r="GT207" s="1820"/>
      <c r="GU207" s="1820"/>
      <c r="GV207" s="1819"/>
      <c r="GW207" s="1819"/>
      <c r="GX207" s="1820"/>
      <c r="GY207" s="1819"/>
      <c r="GZ207" s="1819"/>
      <c r="HA207" s="1820"/>
      <c r="HB207" s="1820"/>
      <c r="HC207" s="1820"/>
      <c r="HD207" s="1819"/>
      <c r="HE207" s="1819"/>
      <c r="HF207" s="1820"/>
      <c r="HG207" s="1819"/>
      <c r="HH207" s="1819"/>
      <c r="HI207" s="1820"/>
      <c r="HJ207" s="1820"/>
      <c r="HK207" s="1820"/>
      <c r="HL207" s="1819"/>
      <c r="HM207" s="1819"/>
      <c r="HN207" s="1820"/>
      <c r="HO207" s="1819"/>
      <c r="HP207" s="1819"/>
      <c r="HQ207" s="1820"/>
      <c r="HR207" s="1820"/>
      <c r="HS207" s="1820"/>
      <c r="HT207" s="1819"/>
      <c r="HU207" s="1819"/>
      <c r="HV207" s="1820"/>
      <c r="HW207" s="1819"/>
      <c r="HX207" s="1819"/>
      <c r="HY207" s="1820"/>
      <c r="HZ207" s="1820"/>
      <c r="IA207" s="1820"/>
      <c r="IB207" s="1819"/>
      <c r="IC207" s="1819"/>
      <c r="ID207" s="1820"/>
      <c r="IE207" s="1819"/>
      <c r="IF207" s="1819"/>
      <c r="IG207" s="1820"/>
      <c r="IH207" s="1820"/>
      <c r="II207" s="1820"/>
      <c r="IJ207" s="1819"/>
      <c r="IK207" s="1819"/>
      <c r="IL207" s="1820"/>
      <c r="IM207" s="1819"/>
      <c r="IN207" s="1819"/>
      <c r="IO207" s="1820"/>
      <c r="IP207" s="1820"/>
    </row>
    <row r="208" spans="1:250" s="1982" customFormat="1">
      <c r="A208" s="1984">
        <v>7</v>
      </c>
      <c r="B208" s="1546">
        <v>400</v>
      </c>
      <c r="C208" s="1551">
        <v>0</v>
      </c>
      <c r="D208" s="1546">
        <v>500</v>
      </c>
      <c r="E208" s="1546">
        <v>500</v>
      </c>
      <c r="F208" s="1819"/>
      <c r="G208" s="1820"/>
      <c r="H208" s="1819"/>
      <c r="I208" s="1819"/>
      <c r="J208" s="1820"/>
      <c r="K208" s="1820"/>
      <c r="L208" s="1819"/>
      <c r="M208" s="1819"/>
      <c r="N208" s="1820"/>
      <c r="O208" s="1819"/>
      <c r="P208" s="1819"/>
      <c r="Q208" s="1820"/>
      <c r="R208" s="1820"/>
      <c r="S208" s="1820"/>
      <c r="T208" s="1819"/>
      <c r="U208" s="1819"/>
      <c r="V208" s="1820"/>
      <c r="W208" s="1819"/>
      <c r="X208" s="1819"/>
      <c r="Y208" s="1820"/>
      <c r="Z208" s="1820"/>
      <c r="AA208" s="1820"/>
      <c r="AB208" s="1819"/>
      <c r="AC208" s="1819"/>
      <c r="AD208" s="1820"/>
      <c r="AE208" s="1819"/>
      <c r="AF208" s="1819"/>
      <c r="AG208" s="1820"/>
      <c r="AH208" s="1820"/>
      <c r="AI208" s="1820"/>
      <c r="AJ208" s="1819"/>
      <c r="AK208" s="1819"/>
      <c r="AL208" s="1820"/>
      <c r="AM208" s="1819"/>
      <c r="AN208" s="1819"/>
      <c r="AO208" s="1820"/>
      <c r="AP208" s="1820"/>
      <c r="AQ208" s="1820"/>
      <c r="AR208" s="1819"/>
      <c r="AS208" s="1819"/>
      <c r="AT208" s="1820"/>
      <c r="AU208" s="1819"/>
      <c r="AV208" s="1819"/>
      <c r="AW208" s="1820"/>
      <c r="AX208" s="1820"/>
      <c r="AY208" s="1820"/>
      <c r="AZ208" s="1819"/>
      <c r="BA208" s="1819"/>
      <c r="BB208" s="1820"/>
      <c r="BC208" s="1819"/>
      <c r="BD208" s="1819"/>
      <c r="BE208" s="1820"/>
      <c r="BF208" s="1820"/>
      <c r="BG208" s="1820"/>
      <c r="BH208" s="1819"/>
      <c r="BI208" s="1819"/>
      <c r="BJ208" s="1820"/>
      <c r="BK208" s="1819"/>
      <c r="BL208" s="1819"/>
      <c r="BM208" s="1820"/>
      <c r="BN208" s="1820"/>
      <c r="BO208" s="1820"/>
      <c r="BP208" s="1819"/>
      <c r="BQ208" s="1819"/>
      <c r="BR208" s="1820"/>
      <c r="BS208" s="1819"/>
      <c r="BT208" s="1819"/>
      <c r="BU208" s="1820"/>
      <c r="BV208" s="1820"/>
      <c r="BW208" s="1820"/>
      <c r="BX208" s="1819"/>
      <c r="BY208" s="1819"/>
      <c r="BZ208" s="1820"/>
      <c r="CA208" s="1819"/>
      <c r="CB208" s="1819"/>
      <c r="CC208" s="1820"/>
      <c r="CD208" s="1820"/>
      <c r="CE208" s="1820"/>
      <c r="CF208" s="1819"/>
      <c r="CG208" s="1819"/>
      <c r="CH208" s="1820"/>
      <c r="CI208" s="1819"/>
      <c r="CJ208" s="1819"/>
      <c r="CK208" s="1820"/>
      <c r="CL208" s="1820"/>
      <c r="CM208" s="1820"/>
      <c r="CN208" s="1819"/>
      <c r="CO208" s="1819"/>
      <c r="CP208" s="1820"/>
      <c r="CQ208" s="1819"/>
      <c r="CR208" s="1819"/>
      <c r="CS208" s="1820"/>
      <c r="CT208" s="1820"/>
      <c r="CU208" s="1820"/>
      <c r="CV208" s="1819"/>
      <c r="CW208" s="1819"/>
      <c r="CX208" s="1820"/>
      <c r="CY208" s="1819"/>
      <c r="CZ208" s="1819"/>
      <c r="DA208" s="1820"/>
      <c r="DB208" s="1820"/>
      <c r="DC208" s="1820"/>
      <c r="DD208" s="1819"/>
      <c r="DE208" s="1819"/>
      <c r="DF208" s="1820"/>
      <c r="DG208" s="1819"/>
      <c r="DH208" s="1819"/>
      <c r="DI208" s="1820"/>
      <c r="DJ208" s="1820"/>
      <c r="DK208" s="1820"/>
      <c r="DL208" s="1819"/>
      <c r="DM208" s="1819"/>
      <c r="DN208" s="1820"/>
      <c r="DO208" s="1819"/>
      <c r="DP208" s="1819"/>
      <c r="DQ208" s="1820"/>
      <c r="DR208" s="1820"/>
      <c r="DS208" s="1820"/>
      <c r="DT208" s="1819"/>
      <c r="DU208" s="1819"/>
      <c r="DV208" s="1820"/>
      <c r="DW208" s="1819"/>
      <c r="DX208" s="1819"/>
      <c r="DY208" s="1820"/>
      <c r="DZ208" s="1820"/>
      <c r="EA208" s="1820"/>
      <c r="EB208" s="1819"/>
      <c r="EC208" s="1819"/>
      <c r="ED208" s="1820"/>
      <c r="EE208" s="1819"/>
      <c r="EF208" s="1819"/>
      <c r="EG208" s="1820"/>
      <c r="EH208" s="1820"/>
      <c r="EI208" s="1820"/>
      <c r="EJ208" s="1819"/>
      <c r="EK208" s="1819"/>
      <c r="EL208" s="1820"/>
      <c r="EM208" s="1819"/>
      <c r="EN208" s="1819"/>
      <c r="EO208" s="1820"/>
      <c r="EP208" s="1820"/>
      <c r="EQ208" s="1820"/>
      <c r="ER208" s="1819"/>
      <c r="ES208" s="1819"/>
      <c r="ET208" s="1820"/>
      <c r="EU208" s="1819"/>
      <c r="EV208" s="1819"/>
      <c r="EW208" s="1820"/>
      <c r="EX208" s="1820"/>
      <c r="EY208" s="1820"/>
      <c r="EZ208" s="1819"/>
      <c r="FA208" s="1819"/>
      <c r="FB208" s="1820"/>
      <c r="FC208" s="1819"/>
      <c r="FD208" s="1819"/>
      <c r="FE208" s="1820"/>
      <c r="FF208" s="1820"/>
      <c r="FG208" s="1820"/>
      <c r="FH208" s="1819"/>
      <c r="FI208" s="1819"/>
      <c r="FJ208" s="1820"/>
      <c r="FK208" s="1819"/>
      <c r="FL208" s="1819"/>
      <c r="FM208" s="1820"/>
      <c r="FN208" s="1820"/>
      <c r="FO208" s="1820"/>
      <c r="FP208" s="1819"/>
      <c r="FQ208" s="1819"/>
      <c r="FR208" s="1820"/>
      <c r="FS208" s="1819"/>
      <c r="FT208" s="1819"/>
      <c r="FU208" s="1820"/>
      <c r="FV208" s="1820"/>
      <c r="FW208" s="1820"/>
      <c r="FX208" s="1819"/>
      <c r="FY208" s="1819"/>
      <c r="FZ208" s="1820"/>
      <c r="GA208" s="1819"/>
      <c r="GB208" s="1819"/>
      <c r="GC208" s="1820"/>
      <c r="GD208" s="1820"/>
      <c r="GE208" s="1820"/>
      <c r="GF208" s="1819"/>
      <c r="GG208" s="1819"/>
      <c r="GH208" s="1820"/>
      <c r="GI208" s="1819"/>
      <c r="GJ208" s="1819"/>
      <c r="GK208" s="1820"/>
      <c r="GL208" s="1820"/>
      <c r="GM208" s="1820"/>
      <c r="GN208" s="1819"/>
      <c r="GO208" s="1819"/>
      <c r="GP208" s="1820"/>
      <c r="GQ208" s="1819"/>
      <c r="GR208" s="1819"/>
      <c r="GS208" s="1820"/>
      <c r="GT208" s="1820"/>
      <c r="GU208" s="1820"/>
      <c r="GV208" s="1819"/>
      <c r="GW208" s="1819"/>
      <c r="GX208" s="1820"/>
      <c r="GY208" s="1819"/>
      <c r="GZ208" s="1819"/>
      <c r="HA208" s="1820"/>
      <c r="HB208" s="1820"/>
      <c r="HC208" s="1820"/>
      <c r="HD208" s="1819"/>
      <c r="HE208" s="1819"/>
      <c r="HF208" s="1820"/>
      <c r="HG208" s="1819"/>
      <c r="HH208" s="1819"/>
      <c r="HI208" s="1820"/>
      <c r="HJ208" s="1820"/>
      <c r="HK208" s="1820"/>
      <c r="HL208" s="1819"/>
      <c r="HM208" s="1819"/>
      <c r="HN208" s="1820"/>
      <c r="HO208" s="1819"/>
      <c r="HP208" s="1819"/>
      <c r="HQ208" s="1820"/>
      <c r="HR208" s="1820"/>
      <c r="HS208" s="1820"/>
      <c r="HT208" s="1819"/>
      <c r="HU208" s="1819"/>
      <c r="HV208" s="1820"/>
      <c r="HW208" s="1819"/>
      <c r="HX208" s="1819"/>
      <c r="HY208" s="1820"/>
      <c r="HZ208" s="1820"/>
      <c r="IA208" s="1820"/>
      <c r="IB208" s="1819"/>
      <c r="IC208" s="1819"/>
      <c r="ID208" s="1820"/>
      <c r="IE208" s="1819"/>
      <c r="IF208" s="1819"/>
      <c r="IG208" s="1820"/>
      <c r="IH208" s="1820"/>
      <c r="II208" s="1820"/>
      <c r="IJ208" s="1819"/>
      <c r="IK208" s="1819"/>
      <c r="IL208" s="1820"/>
      <c r="IM208" s="1819"/>
      <c r="IN208" s="1819"/>
      <c r="IO208" s="1820"/>
      <c r="IP208" s="1820"/>
    </row>
    <row r="209" spans="1:250" s="1982" customFormat="1">
      <c r="A209" s="1984">
        <v>8</v>
      </c>
      <c r="B209" s="1546">
        <v>421</v>
      </c>
      <c r="C209" s="1551">
        <v>0</v>
      </c>
      <c r="D209" s="1546">
        <v>500</v>
      </c>
      <c r="E209" s="1546">
        <v>500</v>
      </c>
      <c r="F209" s="1819"/>
      <c r="G209" s="1820"/>
      <c r="H209" s="1819"/>
      <c r="I209" s="1819"/>
      <c r="J209" s="1820"/>
      <c r="K209" s="1820"/>
      <c r="L209" s="1819"/>
      <c r="M209" s="1819"/>
      <c r="N209" s="1820"/>
      <c r="O209" s="1819"/>
      <c r="P209" s="1819"/>
      <c r="Q209" s="1820"/>
      <c r="R209" s="1820"/>
      <c r="S209" s="1820"/>
      <c r="T209" s="1819"/>
      <c r="U209" s="1819"/>
      <c r="V209" s="1820"/>
      <c r="W209" s="1819"/>
      <c r="X209" s="1819"/>
      <c r="Y209" s="1820"/>
      <c r="Z209" s="1820"/>
      <c r="AA209" s="1820"/>
      <c r="AB209" s="1819"/>
      <c r="AC209" s="1819"/>
      <c r="AD209" s="1820"/>
      <c r="AE209" s="1819"/>
      <c r="AF209" s="1819"/>
      <c r="AG209" s="1820"/>
      <c r="AH209" s="1820"/>
      <c r="AI209" s="1820"/>
      <c r="AJ209" s="1819"/>
      <c r="AK209" s="1819"/>
      <c r="AL209" s="1820"/>
      <c r="AM209" s="1819"/>
      <c r="AN209" s="1819"/>
      <c r="AO209" s="1820"/>
      <c r="AP209" s="1820"/>
      <c r="AQ209" s="1820"/>
      <c r="AR209" s="1819"/>
      <c r="AS209" s="1819"/>
      <c r="AT209" s="1820"/>
      <c r="AU209" s="1819"/>
      <c r="AV209" s="1819"/>
      <c r="AW209" s="1820"/>
      <c r="AX209" s="1820"/>
      <c r="AY209" s="1820"/>
      <c r="AZ209" s="1819"/>
      <c r="BA209" s="1819"/>
      <c r="BB209" s="1820"/>
      <c r="BC209" s="1819"/>
      <c r="BD209" s="1819"/>
      <c r="BE209" s="1820"/>
      <c r="BF209" s="1820"/>
      <c r="BG209" s="1820"/>
      <c r="BH209" s="1819"/>
      <c r="BI209" s="1819"/>
      <c r="BJ209" s="1820"/>
      <c r="BK209" s="1819"/>
      <c r="BL209" s="1819"/>
      <c r="BM209" s="1820"/>
      <c r="BN209" s="1820"/>
      <c r="BO209" s="1820"/>
      <c r="BP209" s="1819"/>
      <c r="BQ209" s="1819"/>
      <c r="BR209" s="1820"/>
      <c r="BS209" s="1819"/>
      <c r="BT209" s="1819"/>
      <c r="BU209" s="1820"/>
      <c r="BV209" s="1820"/>
      <c r="BW209" s="1820"/>
      <c r="BX209" s="1819"/>
      <c r="BY209" s="1819"/>
      <c r="BZ209" s="1820"/>
      <c r="CA209" s="1819"/>
      <c r="CB209" s="1819"/>
      <c r="CC209" s="1820"/>
      <c r="CD209" s="1820"/>
      <c r="CE209" s="1820"/>
      <c r="CF209" s="1819"/>
      <c r="CG209" s="1819"/>
      <c r="CH209" s="1820"/>
      <c r="CI209" s="1819"/>
      <c r="CJ209" s="1819"/>
      <c r="CK209" s="1820"/>
      <c r="CL209" s="1820"/>
      <c r="CM209" s="1820"/>
      <c r="CN209" s="1819"/>
      <c r="CO209" s="1819"/>
      <c r="CP209" s="1820"/>
      <c r="CQ209" s="1819"/>
      <c r="CR209" s="1819"/>
      <c r="CS209" s="1820"/>
      <c r="CT209" s="1820"/>
      <c r="CU209" s="1820"/>
      <c r="CV209" s="1819"/>
      <c r="CW209" s="1819"/>
      <c r="CX209" s="1820"/>
      <c r="CY209" s="1819"/>
      <c r="CZ209" s="1819"/>
      <c r="DA209" s="1820"/>
      <c r="DB209" s="1820"/>
      <c r="DC209" s="1820"/>
      <c r="DD209" s="1819"/>
      <c r="DE209" s="1819"/>
      <c r="DF209" s="1820"/>
      <c r="DG209" s="1819"/>
      <c r="DH209" s="1819"/>
      <c r="DI209" s="1820"/>
      <c r="DJ209" s="1820"/>
      <c r="DK209" s="1820"/>
      <c r="DL209" s="1819"/>
      <c r="DM209" s="1819"/>
      <c r="DN209" s="1820"/>
      <c r="DO209" s="1819"/>
      <c r="DP209" s="1819"/>
      <c r="DQ209" s="1820"/>
      <c r="DR209" s="1820"/>
      <c r="DS209" s="1820"/>
      <c r="DT209" s="1819"/>
      <c r="DU209" s="1819"/>
      <c r="DV209" s="1820"/>
      <c r="DW209" s="1819"/>
      <c r="DX209" s="1819"/>
      <c r="DY209" s="1820"/>
      <c r="DZ209" s="1820"/>
      <c r="EA209" s="1820"/>
      <c r="EB209" s="1819"/>
      <c r="EC209" s="1819"/>
      <c r="ED209" s="1820"/>
      <c r="EE209" s="1819"/>
      <c r="EF209" s="1819"/>
      <c r="EG209" s="1820"/>
      <c r="EH209" s="1820"/>
      <c r="EI209" s="1820"/>
      <c r="EJ209" s="1819"/>
      <c r="EK209" s="1819"/>
      <c r="EL209" s="1820"/>
      <c r="EM209" s="1819"/>
      <c r="EN209" s="1819"/>
      <c r="EO209" s="1820"/>
      <c r="EP209" s="1820"/>
      <c r="EQ209" s="1820"/>
      <c r="ER209" s="1819"/>
      <c r="ES209" s="1819"/>
      <c r="ET209" s="1820"/>
      <c r="EU209" s="1819"/>
      <c r="EV209" s="1819"/>
      <c r="EW209" s="1820"/>
      <c r="EX209" s="1820"/>
      <c r="EY209" s="1820"/>
      <c r="EZ209" s="1819"/>
      <c r="FA209" s="1819"/>
      <c r="FB209" s="1820"/>
      <c r="FC209" s="1819"/>
      <c r="FD209" s="1819"/>
      <c r="FE209" s="1820"/>
      <c r="FF209" s="1820"/>
      <c r="FG209" s="1820"/>
      <c r="FH209" s="1819"/>
      <c r="FI209" s="1819"/>
      <c r="FJ209" s="1820"/>
      <c r="FK209" s="1819"/>
      <c r="FL209" s="1819"/>
      <c r="FM209" s="1820"/>
      <c r="FN209" s="1820"/>
      <c r="FO209" s="1820"/>
      <c r="FP209" s="1819"/>
      <c r="FQ209" s="1819"/>
      <c r="FR209" s="1820"/>
      <c r="FS209" s="1819"/>
      <c r="FT209" s="1819"/>
      <c r="FU209" s="1820"/>
      <c r="FV209" s="1820"/>
      <c r="FW209" s="1820"/>
      <c r="FX209" s="1819"/>
      <c r="FY209" s="1819"/>
      <c r="FZ209" s="1820"/>
      <c r="GA209" s="1819"/>
      <c r="GB209" s="1819"/>
      <c r="GC209" s="1820"/>
      <c r="GD209" s="1820"/>
      <c r="GE209" s="1820"/>
      <c r="GF209" s="1819"/>
      <c r="GG209" s="1819"/>
      <c r="GH209" s="1820"/>
      <c r="GI209" s="1819"/>
      <c r="GJ209" s="1819"/>
      <c r="GK209" s="1820"/>
      <c r="GL209" s="1820"/>
      <c r="GM209" s="1820"/>
      <c r="GN209" s="1819"/>
      <c r="GO209" s="1819"/>
      <c r="GP209" s="1820"/>
      <c r="GQ209" s="1819"/>
      <c r="GR209" s="1819"/>
      <c r="GS209" s="1820"/>
      <c r="GT209" s="1820"/>
      <c r="GU209" s="1820"/>
      <c r="GV209" s="1819"/>
      <c r="GW209" s="1819"/>
      <c r="GX209" s="1820"/>
      <c r="GY209" s="1819"/>
      <c r="GZ209" s="1819"/>
      <c r="HA209" s="1820"/>
      <c r="HB209" s="1820"/>
      <c r="HC209" s="1820"/>
      <c r="HD209" s="1819"/>
      <c r="HE209" s="1819"/>
      <c r="HF209" s="1820"/>
      <c r="HG209" s="1819"/>
      <c r="HH209" s="1819"/>
      <c r="HI209" s="1820"/>
      <c r="HJ209" s="1820"/>
      <c r="HK209" s="1820"/>
      <c r="HL209" s="1819"/>
      <c r="HM209" s="1819"/>
      <c r="HN209" s="1820"/>
      <c r="HO209" s="1819"/>
      <c r="HP209" s="1819"/>
      <c r="HQ209" s="1820"/>
      <c r="HR209" s="1820"/>
      <c r="HS209" s="1820"/>
      <c r="HT209" s="1819"/>
      <c r="HU209" s="1819"/>
      <c r="HV209" s="1820"/>
      <c r="HW209" s="1819"/>
      <c r="HX209" s="1819"/>
      <c r="HY209" s="1820"/>
      <c r="HZ209" s="1820"/>
      <c r="IA209" s="1820"/>
      <c r="IB209" s="1819"/>
      <c r="IC209" s="1819"/>
      <c r="ID209" s="1820"/>
      <c r="IE209" s="1819"/>
      <c r="IF209" s="1819"/>
      <c r="IG209" s="1820"/>
      <c r="IH209" s="1820"/>
      <c r="II209" s="1820"/>
      <c r="IJ209" s="1819"/>
      <c r="IK209" s="1819"/>
      <c r="IL209" s="1820"/>
      <c r="IM209" s="1819"/>
      <c r="IN209" s="1819"/>
      <c r="IO209" s="1820"/>
      <c r="IP209" s="1820"/>
    </row>
    <row r="210" spans="1:250" s="1982" customFormat="1">
      <c r="A210" s="1984">
        <v>9</v>
      </c>
      <c r="B210" s="1546">
        <v>441</v>
      </c>
      <c r="C210" s="1551">
        <v>0</v>
      </c>
      <c r="D210" s="1546">
        <v>500</v>
      </c>
      <c r="E210" s="1546">
        <v>500</v>
      </c>
      <c r="F210" s="1819"/>
      <c r="G210" s="1820"/>
      <c r="H210" s="1819"/>
      <c r="I210" s="1819"/>
      <c r="J210" s="1820"/>
      <c r="K210" s="1820"/>
      <c r="L210" s="1819"/>
      <c r="M210" s="1819"/>
      <c r="N210" s="1820"/>
      <c r="O210" s="1819"/>
      <c r="P210" s="1819"/>
      <c r="Q210" s="1820"/>
      <c r="R210" s="1820"/>
      <c r="S210" s="1820"/>
      <c r="T210" s="1819"/>
      <c r="U210" s="1819"/>
      <c r="V210" s="1820"/>
      <c r="W210" s="1819"/>
      <c r="X210" s="1819"/>
      <c r="Y210" s="1820"/>
      <c r="Z210" s="1820"/>
      <c r="AA210" s="1820"/>
      <c r="AB210" s="1819"/>
      <c r="AC210" s="1819"/>
      <c r="AD210" s="1820"/>
      <c r="AE210" s="1819"/>
      <c r="AF210" s="1819"/>
      <c r="AG210" s="1820"/>
      <c r="AH210" s="1820"/>
      <c r="AI210" s="1820"/>
      <c r="AJ210" s="1819"/>
      <c r="AK210" s="1819"/>
      <c r="AL210" s="1820"/>
      <c r="AM210" s="1819"/>
      <c r="AN210" s="1819"/>
      <c r="AO210" s="1820"/>
      <c r="AP210" s="1820"/>
      <c r="AQ210" s="1820"/>
      <c r="AR210" s="1819"/>
      <c r="AS210" s="1819"/>
      <c r="AT210" s="1820"/>
      <c r="AU210" s="1819"/>
      <c r="AV210" s="1819"/>
      <c r="AW210" s="1820"/>
      <c r="AX210" s="1820"/>
      <c r="AY210" s="1820"/>
      <c r="AZ210" s="1819"/>
      <c r="BA210" s="1819"/>
      <c r="BB210" s="1820"/>
      <c r="BC210" s="1819"/>
      <c r="BD210" s="1819"/>
      <c r="BE210" s="1820"/>
      <c r="BF210" s="1820"/>
      <c r="BG210" s="1820"/>
      <c r="BH210" s="1819"/>
      <c r="BI210" s="1819"/>
      <c r="BJ210" s="1820"/>
      <c r="BK210" s="1819"/>
      <c r="BL210" s="1819"/>
      <c r="BM210" s="1820"/>
      <c r="BN210" s="1820"/>
      <c r="BO210" s="1820"/>
      <c r="BP210" s="1819"/>
      <c r="BQ210" s="1819"/>
      <c r="BR210" s="1820"/>
      <c r="BS210" s="1819"/>
      <c r="BT210" s="1819"/>
      <c r="BU210" s="1820"/>
      <c r="BV210" s="1820"/>
      <c r="BW210" s="1820"/>
      <c r="BX210" s="1819"/>
      <c r="BY210" s="1819"/>
      <c r="BZ210" s="1820"/>
      <c r="CA210" s="1819"/>
      <c r="CB210" s="1819"/>
      <c r="CC210" s="1820"/>
      <c r="CD210" s="1820"/>
      <c r="CE210" s="1820"/>
      <c r="CF210" s="1819"/>
      <c r="CG210" s="1819"/>
      <c r="CH210" s="1820"/>
      <c r="CI210" s="1819"/>
      <c r="CJ210" s="1819"/>
      <c r="CK210" s="1820"/>
      <c r="CL210" s="1820"/>
      <c r="CM210" s="1820"/>
      <c r="CN210" s="1819"/>
      <c r="CO210" s="1819"/>
      <c r="CP210" s="1820"/>
      <c r="CQ210" s="1819"/>
      <c r="CR210" s="1819"/>
      <c r="CS210" s="1820"/>
      <c r="CT210" s="1820"/>
      <c r="CU210" s="1820"/>
      <c r="CV210" s="1819"/>
      <c r="CW210" s="1819"/>
      <c r="CX210" s="1820"/>
      <c r="CY210" s="1819"/>
      <c r="CZ210" s="1819"/>
      <c r="DA210" s="1820"/>
      <c r="DB210" s="1820"/>
      <c r="DC210" s="1820"/>
      <c r="DD210" s="1819"/>
      <c r="DE210" s="1819"/>
      <c r="DF210" s="1820"/>
      <c r="DG210" s="1819"/>
      <c r="DH210" s="1819"/>
      <c r="DI210" s="1820"/>
      <c r="DJ210" s="1820"/>
      <c r="DK210" s="1820"/>
      <c r="DL210" s="1819"/>
      <c r="DM210" s="1819"/>
      <c r="DN210" s="1820"/>
      <c r="DO210" s="1819"/>
      <c r="DP210" s="1819"/>
      <c r="DQ210" s="1820"/>
      <c r="DR210" s="1820"/>
      <c r="DS210" s="1820"/>
      <c r="DT210" s="1819"/>
      <c r="DU210" s="1819"/>
      <c r="DV210" s="1820"/>
      <c r="DW210" s="1819"/>
      <c r="DX210" s="1819"/>
      <c r="DY210" s="1820"/>
      <c r="DZ210" s="1820"/>
      <c r="EA210" s="1820"/>
      <c r="EB210" s="1819"/>
      <c r="EC210" s="1819"/>
      <c r="ED210" s="1820"/>
      <c r="EE210" s="1819"/>
      <c r="EF210" s="1819"/>
      <c r="EG210" s="1820"/>
      <c r="EH210" s="1820"/>
      <c r="EI210" s="1820"/>
      <c r="EJ210" s="1819"/>
      <c r="EK210" s="1819"/>
      <c r="EL210" s="1820"/>
      <c r="EM210" s="1819"/>
      <c r="EN210" s="1819"/>
      <c r="EO210" s="1820"/>
      <c r="EP210" s="1820"/>
      <c r="EQ210" s="1820"/>
      <c r="ER210" s="1819"/>
      <c r="ES210" s="1819"/>
      <c r="ET210" s="1820"/>
      <c r="EU210" s="1819"/>
      <c r="EV210" s="1819"/>
      <c r="EW210" s="1820"/>
      <c r="EX210" s="1820"/>
      <c r="EY210" s="1820"/>
      <c r="EZ210" s="1819"/>
      <c r="FA210" s="1819"/>
      <c r="FB210" s="1820"/>
      <c r="FC210" s="1819"/>
      <c r="FD210" s="1819"/>
      <c r="FE210" s="1820"/>
      <c r="FF210" s="1820"/>
      <c r="FG210" s="1820"/>
      <c r="FH210" s="1819"/>
      <c r="FI210" s="1819"/>
      <c r="FJ210" s="1820"/>
      <c r="FK210" s="1819"/>
      <c r="FL210" s="1819"/>
      <c r="FM210" s="1820"/>
      <c r="FN210" s="1820"/>
      <c r="FO210" s="1820"/>
      <c r="FP210" s="1819"/>
      <c r="FQ210" s="1819"/>
      <c r="FR210" s="1820"/>
      <c r="FS210" s="1819"/>
      <c r="FT210" s="1819"/>
      <c r="FU210" s="1820"/>
      <c r="FV210" s="1820"/>
      <c r="FW210" s="1820"/>
      <c r="FX210" s="1819"/>
      <c r="FY210" s="1819"/>
      <c r="FZ210" s="1820"/>
      <c r="GA210" s="1819"/>
      <c r="GB210" s="1819"/>
      <c r="GC210" s="1820"/>
      <c r="GD210" s="1820"/>
      <c r="GE210" s="1820"/>
      <c r="GF210" s="1819"/>
      <c r="GG210" s="1819"/>
      <c r="GH210" s="1820"/>
      <c r="GI210" s="1819"/>
      <c r="GJ210" s="1819"/>
      <c r="GK210" s="1820"/>
      <c r="GL210" s="1820"/>
      <c r="GM210" s="1820"/>
      <c r="GN210" s="1819"/>
      <c r="GO210" s="1819"/>
      <c r="GP210" s="1820"/>
      <c r="GQ210" s="1819"/>
      <c r="GR210" s="1819"/>
      <c r="GS210" s="1820"/>
      <c r="GT210" s="1820"/>
      <c r="GU210" s="1820"/>
      <c r="GV210" s="1819"/>
      <c r="GW210" s="1819"/>
      <c r="GX210" s="1820"/>
      <c r="GY210" s="1819"/>
      <c r="GZ210" s="1819"/>
      <c r="HA210" s="1820"/>
      <c r="HB210" s="1820"/>
      <c r="HC210" s="1820"/>
      <c r="HD210" s="1819"/>
      <c r="HE210" s="1819"/>
      <c r="HF210" s="1820"/>
      <c r="HG210" s="1819"/>
      <c r="HH210" s="1819"/>
      <c r="HI210" s="1820"/>
      <c r="HJ210" s="1820"/>
      <c r="HK210" s="1820"/>
      <c r="HL210" s="1819"/>
      <c r="HM210" s="1819"/>
      <c r="HN210" s="1820"/>
      <c r="HO210" s="1819"/>
      <c r="HP210" s="1819"/>
      <c r="HQ210" s="1820"/>
      <c r="HR210" s="1820"/>
      <c r="HS210" s="1820"/>
      <c r="HT210" s="1819"/>
      <c r="HU210" s="1819"/>
      <c r="HV210" s="1820"/>
      <c r="HW210" s="1819"/>
      <c r="HX210" s="1819"/>
      <c r="HY210" s="1820"/>
      <c r="HZ210" s="1820"/>
      <c r="IA210" s="1820"/>
      <c r="IB210" s="1819"/>
      <c r="IC210" s="1819"/>
      <c r="ID210" s="1820"/>
      <c r="IE210" s="1819"/>
      <c r="IF210" s="1819"/>
      <c r="IG210" s="1820"/>
      <c r="IH210" s="1820"/>
      <c r="II210" s="1820"/>
      <c r="IJ210" s="1819"/>
      <c r="IK210" s="1819"/>
      <c r="IL210" s="1820"/>
      <c r="IM210" s="1819"/>
      <c r="IN210" s="1819"/>
      <c r="IO210" s="1820"/>
      <c r="IP210" s="1820"/>
    </row>
    <row r="211" spans="1:250" s="1982" customFormat="1">
      <c r="A211" s="1984">
        <v>10</v>
      </c>
      <c r="B211" s="1546">
        <v>459</v>
      </c>
      <c r="C211" s="1551">
        <v>0</v>
      </c>
      <c r="D211" s="1546">
        <v>500</v>
      </c>
      <c r="E211" s="1546">
        <v>500</v>
      </c>
      <c r="F211" s="1819"/>
      <c r="G211" s="1820"/>
      <c r="H211" s="1819"/>
      <c r="I211" s="1819"/>
      <c r="J211" s="1820"/>
      <c r="K211" s="1820"/>
      <c r="L211" s="1819"/>
      <c r="M211" s="1819"/>
      <c r="N211" s="1820"/>
      <c r="O211" s="1819"/>
      <c r="P211" s="1819"/>
      <c r="Q211" s="1820"/>
      <c r="R211" s="1820"/>
      <c r="S211" s="1820"/>
      <c r="T211" s="1819"/>
      <c r="U211" s="1819"/>
      <c r="V211" s="1820"/>
      <c r="W211" s="1819"/>
      <c r="X211" s="1819"/>
      <c r="Y211" s="1820"/>
      <c r="Z211" s="1820"/>
      <c r="AA211" s="1820"/>
      <c r="AB211" s="1819"/>
      <c r="AC211" s="1819"/>
      <c r="AD211" s="1820"/>
      <c r="AE211" s="1819"/>
      <c r="AF211" s="1819"/>
      <c r="AG211" s="1820"/>
      <c r="AH211" s="1820"/>
      <c r="AI211" s="1820"/>
      <c r="AJ211" s="1819"/>
      <c r="AK211" s="1819"/>
      <c r="AL211" s="1820"/>
      <c r="AM211" s="1819"/>
      <c r="AN211" s="1819"/>
      <c r="AO211" s="1820"/>
      <c r="AP211" s="1820"/>
      <c r="AQ211" s="1820"/>
      <c r="AR211" s="1819"/>
      <c r="AS211" s="1819"/>
      <c r="AT211" s="1820"/>
      <c r="AU211" s="1819"/>
      <c r="AV211" s="1819"/>
      <c r="AW211" s="1820"/>
      <c r="AX211" s="1820"/>
      <c r="AY211" s="1820"/>
      <c r="AZ211" s="1819"/>
      <c r="BA211" s="1819"/>
      <c r="BB211" s="1820"/>
      <c r="BC211" s="1819"/>
      <c r="BD211" s="1819"/>
      <c r="BE211" s="1820"/>
      <c r="BF211" s="1820"/>
      <c r="BG211" s="1820"/>
      <c r="BH211" s="1819"/>
      <c r="BI211" s="1819"/>
      <c r="BJ211" s="1820"/>
      <c r="BK211" s="1819"/>
      <c r="BL211" s="1819"/>
      <c r="BM211" s="1820"/>
      <c r="BN211" s="1820"/>
      <c r="BO211" s="1820"/>
      <c r="BP211" s="1819"/>
      <c r="BQ211" s="1819"/>
      <c r="BR211" s="1820"/>
      <c r="BS211" s="1819"/>
      <c r="BT211" s="1819"/>
      <c r="BU211" s="1820"/>
      <c r="BV211" s="1820"/>
      <c r="BW211" s="1820"/>
      <c r="BX211" s="1819"/>
      <c r="BY211" s="1819"/>
      <c r="BZ211" s="1820"/>
      <c r="CA211" s="1819"/>
      <c r="CB211" s="1819"/>
      <c r="CC211" s="1820"/>
      <c r="CD211" s="1820"/>
      <c r="CE211" s="1820"/>
      <c r="CF211" s="1819"/>
      <c r="CG211" s="1819"/>
      <c r="CH211" s="1820"/>
      <c r="CI211" s="1819"/>
      <c r="CJ211" s="1819"/>
      <c r="CK211" s="1820"/>
      <c r="CL211" s="1820"/>
      <c r="CM211" s="1820"/>
      <c r="CN211" s="1819"/>
      <c r="CO211" s="1819"/>
      <c r="CP211" s="1820"/>
      <c r="CQ211" s="1819"/>
      <c r="CR211" s="1819"/>
      <c r="CS211" s="1820"/>
      <c r="CT211" s="1820"/>
      <c r="CU211" s="1820"/>
      <c r="CV211" s="1819"/>
      <c r="CW211" s="1819"/>
      <c r="CX211" s="1820"/>
      <c r="CY211" s="1819"/>
      <c r="CZ211" s="1819"/>
      <c r="DA211" s="1820"/>
      <c r="DB211" s="1820"/>
      <c r="DC211" s="1820"/>
      <c r="DD211" s="1819"/>
      <c r="DE211" s="1819"/>
      <c r="DF211" s="1820"/>
      <c r="DG211" s="1819"/>
      <c r="DH211" s="1819"/>
      <c r="DI211" s="1820"/>
      <c r="DJ211" s="1820"/>
      <c r="DK211" s="1820"/>
      <c r="DL211" s="1819"/>
      <c r="DM211" s="1819"/>
      <c r="DN211" s="1820"/>
      <c r="DO211" s="1819"/>
      <c r="DP211" s="1819"/>
      <c r="DQ211" s="1820"/>
      <c r="DR211" s="1820"/>
      <c r="DS211" s="1820"/>
      <c r="DT211" s="1819"/>
      <c r="DU211" s="1819"/>
      <c r="DV211" s="1820"/>
      <c r="DW211" s="1819"/>
      <c r="DX211" s="1819"/>
      <c r="DY211" s="1820"/>
      <c r="DZ211" s="1820"/>
      <c r="EA211" s="1820"/>
      <c r="EB211" s="1819"/>
      <c r="EC211" s="1819"/>
      <c r="ED211" s="1820"/>
      <c r="EE211" s="1819"/>
      <c r="EF211" s="1819"/>
      <c r="EG211" s="1820"/>
      <c r="EH211" s="1820"/>
      <c r="EI211" s="1820"/>
      <c r="EJ211" s="1819"/>
      <c r="EK211" s="1819"/>
      <c r="EL211" s="1820"/>
      <c r="EM211" s="1819"/>
      <c r="EN211" s="1819"/>
      <c r="EO211" s="1820"/>
      <c r="EP211" s="1820"/>
      <c r="EQ211" s="1820"/>
      <c r="ER211" s="1819"/>
      <c r="ES211" s="1819"/>
      <c r="ET211" s="1820"/>
      <c r="EU211" s="1819"/>
      <c r="EV211" s="1819"/>
      <c r="EW211" s="1820"/>
      <c r="EX211" s="1820"/>
      <c r="EY211" s="1820"/>
      <c r="EZ211" s="1819"/>
      <c r="FA211" s="1819"/>
      <c r="FB211" s="1820"/>
      <c r="FC211" s="1819"/>
      <c r="FD211" s="1819"/>
      <c r="FE211" s="1820"/>
      <c r="FF211" s="1820"/>
      <c r="FG211" s="1820"/>
      <c r="FH211" s="1819"/>
      <c r="FI211" s="1819"/>
      <c r="FJ211" s="1820"/>
      <c r="FK211" s="1819"/>
      <c r="FL211" s="1819"/>
      <c r="FM211" s="1820"/>
      <c r="FN211" s="1820"/>
      <c r="FO211" s="1820"/>
      <c r="FP211" s="1819"/>
      <c r="FQ211" s="1819"/>
      <c r="FR211" s="1820"/>
      <c r="FS211" s="1819"/>
      <c r="FT211" s="1819"/>
      <c r="FU211" s="1820"/>
      <c r="FV211" s="1820"/>
      <c r="FW211" s="1820"/>
      <c r="FX211" s="1819"/>
      <c r="FY211" s="1819"/>
      <c r="FZ211" s="1820"/>
      <c r="GA211" s="1819"/>
      <c r="GB211" s="1819"/>
      <c r="GC211" s="1820"/>
      <c r="GD211" s="1820"/>
      <c r="GE211" s="1820"/>
      <c r="GF211" s="1819"/>
      <c r="GG211" s="1819"/>
      <c r="GH211" s="1820"/>
      <c r="GI211" s="1819"/>
      <c r="GJ211" s="1819"/>
      <c r="GK211" s="1820"/>
      <c r="GL211" s="1820"/>
      <c r="GM211" s="1820"/>
      <c r="GN211" s="1819"/>
      <c r="GO211" s="1819"/>
      <c r="GP211" s="1820"/>
      <c r="GQ211" s="1819"/>
      <c r="GR211" s="1819"/>
      <c r="GS211" s="1820"/>
      <c r="GT211" s="1820"/>
      <c r="GU211" s="1820"/>
      <c r="GV211" s="1819"/>
      <c r="GW211" s="1819"/>
      <c r="GX211" s="1820"/>
      <c r="GY211" s="1819"/>
      <c r="GZ211" s="1819"/>
      <c r="HA211" s="1820"/>
      <c r="HB211" s="1820"/>
      <c r="HC211" s="1820"/>
      <c r="HD211" s="1819"/>
      <c r="HE211" s="1819"/>
      <c r="HF211" s="1820"/>
      <c r="HG211" s="1819"/>
      <c r="HH211" s="1819"/>
      <c r="HI211" s="1820"/>
      <c r="HJ211" s="1820"/>
      <c r="HK211" s="1820"/>
      <c r="HL211" s="1819"/>
      <c r="HM211" s="1819"/>
      <c r="HN211" s="1820"/>
      <c r="HO211" s="1819"/>
      <c r="HP211" s="1819"/>
      <c r="HQ211" s="1820"/>
      <c r="HR211" s="1820"/>
      <c r="HS211" s="1820"/>
      <c r="HT211" s="1819"/>
      <c r="HU211" s="1819"/>
      <c r="HV211" s="1820"/>
      <c r="HW211" s="1819"/>
      <c r="HX211" s="1819"/>
      <c r="HY211" s="1820"/>
      <c r="HZ211" s="1820"/>
      <c r="IA211" s="1820"/>
      <c r="IB211" s="1819"/>
      <c r="IC211" s="1819"/>
      <c r="ID211" s="1820"/>
      <c r="IE211" s="1819"/>
      <c r="IF211" s="1819"/>
      <c r="IG211" s="1820"/>
      <c r="IH211" s="1820"/>
      <c r="II211" s="1820"/>
      <c r="IJ211" s="1819"/>
      <c r="IK211" s="1819"/>
      <c r="IL211" s="1820"/>
      <c r="IM211" s="1819"/>
      <c r="IN211" s="1819"/>
      <c r="IO211" s="1820"/>
      <c r="IP211" s="1820"/>
    </row>
    <row r="212" spans="1:250" s="1982" customFormat="1">
      <c r="A212" s="1984">
        <v>20</v>
      </c>
      <c r="B212" s="1546">
        <v>622</v>
      </c>
      <c r="C212" s="1551">
        <v>0</v>
      </c>
      <c r="D212" s="1546">
        <v>500</v>
      </c>
      <c r="E212" s="1546">
        <v>500</v>
      </c>
      <c r="F212" s="1819"/>
      <c r="G212" s="1820"/>
      <c r="H212" s="1819"/>
      <c r="I212" s="1819"/>
      <c r="J212" s="1820"/>
      <c r="K212" s="1820"/>
      <c r="L212" s="1819"/>
      <c r="M212" s="1819"/>
      <c r="N212" s="1820"/>
      <c r="O212" s="1819"/>
      <c r="P212" s="1819"/>
      <c r="Q212" s="1820"/>
      <c r="R212" s="1820"/>
      <c r="S212" s="1820"/>
      <c r="T212" s="1819"/>
      <c r="U212" s="1819"/>
      <c r="V212" s="1820"/>
      <c r="W212" s="1819"/>
      <c r="X212" s="1819"/>
      <c r="Y212" s="1820"/>
      <c r="Z212" s="1820"/>
      <c r="AA212" s="1820"/>
      <c r="AB212" s="1819"/>
      <c r="AC212" s="1819"/>
      <c r="AD212" s="1820"/>
      <c r="AE212" s="1819"/>
      <c r="AF212" s="1819"/>
      <c r="AG212" s="1820"/>
      <c r="AH212" s="1820"/>
      <c r="AI212" s="1820"/>
      <c r="AJ212" s="1819"/>
      <c r="AK212" s="1819"/>
      <c r="AL212" s="1820"/>
      <c r="AM212" s="1819"/>
      <c r="AN212" s="1819"/>
      <c r="AO212" s="1820"/>
      <c r="AP212" s="1820"/>
      <c r="AQ212" s="1820"/>
      <c r="AR212" s="1819"/>
      <c r="AS212" s="1819"/>
      <c r="AT212" s="1820"/>
      <c r="AU212" s="1819"/>
      <c r="AV212" s="1819"/>
      <c r="AW212" s="1820"/>
      <c r="AX212" s="1820"/>
      <c r="AY212" s="1820"/>
      <c r="AZ212" s="1819"/>
      <c r="BA212" s="1819"/>
      <c r="BB212" s="1820"/>
      <c r="BC212" s="1819"/>
      <c r="BD212" s="1819"/>
      <c r="BE212" s="1820"/>
      <c r="BF212" s="1820"/>
      <c r="BG212" s="1820"/>
      <c r="BH212" s="1819"/>
      <c r="BI212" s="1819"/>
      <c r="BJ212" s="1820"/>
      <c r="BK212" s="1819"/>
      <c r="BL212" s="1819"/>
      <c r="BM212" s="1820"/>
      <c r="BN212" s="1820"/>
      <c r="BO212" s="1820"/>
      <c r="BP212" s="1819"/>
      <c r="BQ212" s="1819"/>
      <c r="BR212" s="1820"/>
      <c r="BS212" s="1819"/>
      <c r="BT212" s="1819"/>
      <c r="BU212" s="1820"/>
      <c r="BV212" s="1820"/>
      <c r="BW212" s="1820"/>
      <c r="BX212" s="1819"/>
      <c r="BY212" s="1819"/>
      <c r="BZ212" s="1820"/>
      <c r="CA212" s="1819"/>
      <c r="CB212" s="1819"/>
      <c r="CC212" s="1820"/>
      <c r="CD212" s="1820"/>
      <c r="CE212" s="1820"/>
      <c r="CF212" s="1819"/>
      <c r="CG212" s="1819"/>
      <c r="CH212" s="1820"/>
      <c r="CI212" s="1819"/>
      <c r="CJ212" s="1819"/>
      <c r="CK212" s="1820"/>
      <c r="CL212" s="1820"/>
      <c r="CM212" s="1820"/>
      <c r="CN212" s="1819"/>
      <c r="CO212" s="1819"/>
      <c r="CP212" s="1820"/>
      <c r="CQ212" s="1819"/>
      <c r="CR212" s="1819"/>
      <c r="CS212" s="1820"/>
      <c r="CT212" s="1820"/>
      <c r="CU212" s="1820"/>
      <c r="CV212" s="1819"/>
      <c r="CW212" s="1819"/>
      <c r="CX212" s="1820"/>
      <c r="CY212" s="1819"/>
      <c r="CZ212" s="1819"/>
      <c r="DA212" s="1820"/>
      <c r="DB212" s="1820"/>
      <c r="DC212" s="1820"/>
      <c r="DD212" s="1819"/>
      <c r="DE212" s="1819"/>
      <c r="DF212" s="1820"/>
      <c r="DG212" s="1819"/>
      <c r="DH212" s="1819"/>
      <c r="DI212" s="1820"/>
      <c r="DJ212" s="1820"/>
      <c r="DK212" s="1820"/>
      <c r="DL212" s="1819"/>
      <c r="DM212" s="1819"/>
      <c r="DN212" s="1820"/>
      <c r="DO212" s="1819"/>
      <c r="DP212" s="1819"/>
      <c r="DQ212" s="1820"/>
      <c r="DR212" s="1820"/>
      <c r="DS212" s="1820"/>
      <c r="DT212" s="1819"/>
      <c r="DU212" s="1819"/>
      <c r="DV212" s="1820"/>
      <c r="DW212" s="1819"/>
      <c r="DX212" s="1819"/>
      <c r="DY212" s="1820"/>
      <c r="DZ212" s="1820"/>
      <c r="EA212" s="1820"/>
      <c r="EB212" s="1819"/>
      <c r="EC212" s="1819"/>
      <c r="ED212" s="1820"/>
      <c r="EE212" s="1819"/>
      <c r="EF212" s="1819"/>
      <c r="EG212" s="1820"/>
      <c r="EH212" s="1820"/>
      <c r="EI212" s="1820"/>
      <c r="EJ212" s="1819"/>
      <c r="EK212" s="1819"/>
      <c r="EL212" s="1820"/>
      <c r="EM212" s="1819"/>
      <c r="EN212" s="1819"/>
      <c r="EO212" s="1820"/>
      <c r="EP212" s="1820"/>
      <c r="EQ212" s="1820"/>
      <c r="ER212" s="1819"/>
      <c r="ES212" s="1819"/>
      <c r="ET212" s="1820"/>
      <c r="EU212" s="1819"/>
      <c r="EV212" s="1819"/>
      <c r="EW212" s="1820"/>
      <c r="EX212" s="1820"/>
      <c r="EY212" s="1820"/>
      <c r="EZ212" s="1819"/>
      <c r="FA212" s="1819"/>
      <c r="FB212" s="1820"/>
      <c r="FC212" s="1819"/>
      <c r="FD212" s="1819"/>
      <c r="FE212" s="1820"/>
      <c r="FF212" s="1820"/>
      <c r="FG212" s="1820"/>
      <c r="FH212" s="1819"/>
      <c r="FI212" s="1819"/>
      <c r="FJ212" s="1820"/>
      <c r="FK212" s="1819"/>
      <c r="FL212" s="1819"/>
      <c r="FM212" s="1820"/>
      <c r="FN212" s="1820"/>
      <c r="FO212" s="1820"/>
      <c r="FP212" s="1819"/>
      <c r="FQ212" s="1819"/>
      <c r="FR212" s="1820"/>
      <c r="FS212" s="1819"/>
      <c r="FT212" s="1819"/>
      <c r="FU212" s="1820"/>
      <c r="FV212" s="1820"/>
      <c r="FW212" s="1820"/>
      <c r="FX212" s="1819"/>
      <c r="FY212" s="1819"/>
      <c r="FZ212" s="1820"/>
      <c r="GA212" s="1819"/>
      <c r="GB212" s="1819"/>
      <c r="GC212" s="1820"/>
      <c r="GD212" s="1820"/>
      <c r="GE212" s="1820"/>
      <c r="GF212" s="1819"/>
      <c r="GG212" s="1819"/>
      <c r="GH212" s="1820"/>
      <c r="GI212" s="1819"/>
      <c r="GJ212" s="1819"/>
      <c r="GK212" s="1820"/>
      <c r="GL212" s="1820"/>
      <c r="GM212" s="1820"/>
      <c r="GN212" s="1819"/>
      <c r="GO212" s="1819"/>
      <c r="GP212" s="1820"/>
      <c r="GQ212" s="1819"/>
      <c r="GR212" s="1819"/>
      <c r="GS212" s="1820"/>
      <c r="GT212" s="1820"/>
      <c r="GU212" s="1820"/>
      <c r="GV212" s="1819"/>
      <c r="GW212" s="1819"/>
      <c r="GX212" s="1820"/>
      <c r="GY212" s="1819"/>
      <c r="GZ212" s="1819"/>
      <c r="HA212" s="1820"/>
      <c r="HB212" s="1820"/>
      <c r="HC212" s="1820"/>
      <c r="HD212" s="1819"/>
      <c r="HE212" s="1819"/>
      <c r="HF212" s="1820"/>
      <c r="HG212" s="1819"/>
      <c r="HH212" s="1819"/>
      <c r="HI212" s="1820"/>
      <c r="HJ212" s="1820"/>
      <c r="HK212" s="1820"/>
      <c r="HL212" s="1819"/>
      <c r="HM212" s="1819"/>
      <c r="HN212" s="1820"/>
      <c r="HO212" s="1819"/>
      <c r="HP212" s="1819"/>
      <c r="HQ212" s="1820"/>
      <c r="HR212" s="1820"/>
      <c r="HS212" s="1820"/>
      <c r="HT212" s="1819"/>
      <c r="HU212" s="1819"/>
      <c r="HV212" s="1820"/>
      <c r="HW212" s="1819"/>
      <c r="HX212" s="1819"/>
      <c r="HY212" s="1820"/>
      <c r="HZ212" s="1820"/>
      <c r="IA212" s="1820"/>
      <c r="IB212" s="1819"/>
      <c r="IC212" s="1819"/>
      <c r="ID212" s="1820"/>
      <c r="IE212" s="1819"/>
      <c r="IF212" s="1819"/>
      <c r="IG212" s="1820"/>
      <c r="IH212" s="1820"/>
      <c r="II212" s="1820"/>
      <c r="IJ212" s="1819"/>
      <c r="IK212" s="1819"/>
      <c r="IL212" s="1820"/>
      <c r="IM212" s="1819"/>
      <c r="IN212" s="1819"/>
      <c r="IO212" s="1820"/>
      <c r="IP212" s="1820"/>
    </row>
    <row r="213" spans="1:250" s="1982" customFormat="1">
      <c r="A213" s="1984">
        <v>30</v>
      </c>
      <c r="B213" s="1546">
        <v>696</v>
      </c>
      <c r="C213" s="1551">
        <v>0</v>
      </c>
      <c r="D213" s="1546">
        <v>500</v>
      </c>
      <c r="E213" s="1546">
        <v>500</v>
      </c>
      <c r="F213" s="1819"/>
      <c r="G213" s="1820"/>
      <c r="H213" s="1819"/>
      <c r="I213" s="1819"/>
      <c r="J213" s="1820"/>
      <c r="K213" s="1820"/>
      <c r="L213" s="1819"/>
      <c r="M213" s="1819"/>
      <c r="N213" s="1820"/>
      <c r="O213" s="1819"/>
      <c r="P213" s="1819"/>
      <c r="Q213" s="1820"/>
      <c r="R213" s="1820"/>
      <c r="S213" s="1820"/>
      <c r="T213" s="1819"/>
      <c r="U213" s="1819"/>
      <c r="V213" s="1820"/>
      <c r="W213" s="1819"/>
      <c r="X213" s="1819"/>
      <c r="Y213" s="1820"/>
      <c r="Z213" s="1820"/>
      <c r="AA213" s="1820"/>
      <c r="AB213" s="1819"/>
      <c r="AC213" s="1819"/>
      <c r="AD213" s="1820"/>
      <c r="AE213" s="1819"/>
      <c r="AF213" s="1819"/>
      <c r="AG213" s="1820"/>
      <c r="AH213" s="1820"/>
      <c r="AI213" s="1820"/>
      <c r="AJ213" s="1819"/>
      <c r="AK213" s="1819"/>
      <c r="AL213" s="1820"/>
      <c r="AM213" s="1819"/>
      <c r="AN213" s="1819"/>
      <c r="AO213" s="1820"/>
      <c r="AP213" s="1820"/>
      <c r="AQ213" s="1820"/>
      <c r="AR213" s="1819"/>
      <c r="AS213" s="1819"/>
      <c r="AT213" s="1820"/>
      <c r="AU213" s="1819"/>
      <c r="AV213" s="1819"/>
      <c r="AW213" s="1820"/>
      <c r="AX213" s="1820"/>
      <c r="AY213" s="1820"/>
      <c r="AZ213" s="1819"/>
      <c r="BA213" s="1819"/>
      <c r="BB213" s="1820"/>
      <c r="BC213" s="1819"/>
      <c r="BD213" s="1819"/>
      <c r="BE213" s="1820"/>
      <c r="BF213" s="1820"/>
      <c r="BG213" s="1820"/>
      <c r="BH213" s="1819"/>
      <c r="BI213" s="1819"/>
      <c r="BJ213" s="1820"/>
      <c r="BK213" s="1819"/>
      <c r="BL213" s="1819"/>
      <c r="BM213" s="1820"/>
      <c r="BN213" s="1820"/>
      <c r="BO213" s="1820"/>
      <c r="BP213" s="1819"/>
      <c r="BQ213" s="1819"/>
      <c r="BR213" s="1820"/>
      <c r="BS213" s="1819"/>
      <c r="BT213" s="1819"/>
      <c r="BU213" s="1820"/>
      <c r="BV213" s="1820"/>
      <c r="BW213" s="1820"/>
      <c r="BX213" s="1819"/>
      <c r="BY213" s="1819"/>
      <c r="BZ213" s="1820"/>
      <c r="CA213" s="1819"/>
      <c r="CB213" s="1819"/>
      <c r="CC213" s="1820"/>
      <c r="CD213" s="1820"/>
      <c r="CE213" s="1820"/>
      <c r="CF213" s="1819"/>
      <c r="CG213" s="1819"/>
      <c r="CH213" s="1820"/>
      <c r="CI213" s="1819"/>
      <c r="CJ213" s="1819"/>
      <c r="CK213" s="1820"/>
      <c r="CL213" s="1820"/>
      <c r="CM213" s="1820"/>
      <c r="CN213" s="1819"/>
      <c r="CO213" s="1819"/>
      <c r="CP213" s="1820"/>
      <c r="CQ213" s="1819"/>
      <c r="CR213" s="1819"/>
      <c r="CS213" s="1820"/>
      <c r="CT213" s="1820"/>
      <c r="CU213" s="1820"/>
      <c r="CV213" s="1819"/>
      <c r="CW213" s="1819"/>
      <c r="CX213" s="1820"/>
      <c r="CY213" s="1819"/>
      <c r="CZ213" s="1819"/>
      <c r="DA213" s="1820"/>
      <c r="DB213" s="1820"/>
      <c r="DC213" s="1820"/>
      <c r="DD213" s="1819"/>
      <c r="DE213" s="1819"/>
      <c r="DF213" s="1820"/>
      <c r="DG213" s="1819"/>
      <c r="DH213" s="1819"/>
      <c r="DI213" s="1820"/>
      <c r="DJ213" s="1820"/>
      <c r="DK213" s="1820"/>
      <c r="DL213" s="1819"/>
      <c r="DM213" s="1819"/>
      <c r="DN213" s="1820"/>
      <c r="DO213" s="1819"/>
      <c r="DP213" s="1819"/>
      <c r="DQ213" s="1820"/>
      <c r="DR213" s="1820"/>
      <c r="DS213" s="1820"/>
      <c r="DT213" s="1819"/>
      <c r="DU213" s="1819"/>
      <c r="DV213" s="1820"/>
      <c r="DW213" s="1819"/>
      <c r="DX213" s="1819"/>
      <c r="DY213" s="1820"/>
      <c r="DZ213" s="1820"/>
      <c r="EA213" s="1820"/>
      <c r="EB213" s="1819"/>
      <c r="EC213" s="1819"/>
      <c r="ED213" s="1820"/>
      <c r="EE213" s="1819"/>
      <c r="EF213" s="1819"/>
      <c r="EG213" s="1820"/>
      <c r="EH213" s="1820"/>
      <c r="EI213" s="1820"/>
      <c r="EJ213" s="1819"/>
      <c r="EK213" s="1819"/>
      <c r="EL213" s="1820"/>
      <c r="EM213" s="1819"/>
      <c r="EN213" s="1819"/>
      <c r="EO213" s="1820"/>
      <c r="EP213" s="1820"/>
      <c r="EQ213" s="1820"/>
      <c r="ER213" s="1819"/>
      <c r="ES213" s="1819"/>
      <c r="ET213" s="1820"/>
      <c r="EU213" s="1819"/>
      <c r="EV213" s="1819"/>
      <c r="EW213" s="1820"/>
      <c r="EX213" s="1820"/>
      <c r="EY213" s="1820"/>
      <c r="EZ213" s="1819"/>
      <c r="FA213" s="1819"/>
      <c r="FB213" s="1820"/>
      <c r="FC213" s="1819"/>
      <c r="FD213" s="1819"/>
      <c r="FE213" s="1820"/>
      <c r="FF213" s="1820"/>
      <c r="FG213" s="1820"/>
      <c r="FH213" s="1819"/>
      <c r="FI213" s="1819"/>
      <c r="FJ213" s="1820"/>
      <c r="FK213" s="1819"/>
      <c r="FL213" s="1819"/>
      <c r="FM213" s="1820"/>
      <c r="FN213" s="1820"/>
      <c r="FO213" s="1820"/>
      <c r="FP213" s="1819"/>
      <c r="FQ213" s="1819"/>
      <c r="FR213" s="1820"/>
      <c r="FS213" s="1819"/>
      <c r="FT213" s="1819"/>
      <c r="FU213" s="1820"/>
      <c r="FV213" s="1820"/>
      <c r="FW213" s="1820"/>
      <c r="FX213" s="1819"/>
      <c r="FY213" s="1819"/>
      <c r="FZ213" s="1820"/>
      <c r="GA213" s="1819"/>
      <c r="GB213" s="1819"/>
      <c r="GC213" s="1820"/>
      <c r="GD213" s="1820"/>
      <c r="GE213" s="1820"/>
      <c r="GF213" s="1819"/>
      <c r="GG213" s="1819"/>
      <c r="GH213" s="1820"/>
      <c r="GI213" s="1819"/>
      <c r="GJ213" s="1819"/>
      <c r="GK213" s="1820"/>
      <c r="GL213" s="1820"/>
      <c r="GM213" s="1820"/>
      <c r="GN213" s="1819"/>
      <c r="GO213" s="1819"/>
      <c r="GP213" s="1820"/>
      <c r="GQ213" s="1819"/>
      <c r="GR213" s="1819"/>
      <c r="GS213" s="1820"/>
      <c r="GT213" s="1820"/>
      <c r="GU213" s="1820"/>
      <c r="GV213" s="1819"/>
      <c r="GW213" s="1819"/>
      <c r="GX213" s="1820"/>
      <c r="GY213" s="1819"/>
      <c r="GZ213" s="1819"/>
      <c r="HA213" s="1820"/>
      <c r="HB213" s="1820"/>
      <c r="HC213" s="1820"/>
      <c r="HD213" s="1819"/>
      <c r="HE213" s="1819"/>
      <c r="HF213" s="1820"/>
      <c r="HG213" s="1819"/>
      <c r="HH213" s="1819"/>
      <c r="HI213" s="1820"/>
      <c r="HJ213" s="1820"/>
      <c r="HK213" s="1820"/>
      <c r="HL213" s="1819"/>
      <c r="HM213" s="1819"/>
      <c r="HN213" s="1820"/>
      <c r="HO213" s="1819"/>
      <c r="HP213" s="1819"/>
      <c r="HQ213" s="1820"/>
      <c r="HR213" s="1820"/>
      <c r="HS213" s="1820"/>
      <c r="HT213" s="1819"/>
      <c r="HU213" s="1819"/>
      <c r="HV213" s="1820"/>
      <c r="HW213" s="1819"/>
      <c r="HX213" s="1819"/>
      <c r="HY213" s="1820"/>
      <c r="HZ213" s="1820"/>
      <c r="IA213" s="1820"/>
      <c r="IB213" s="1819"/>
      <c r="IC213" s="1819"/>
      <c r="ID213" s="1820"/>
      <c r="IE213" s="1819"/>
      <c r="IF213" s="1819"/>
      <c r="IG213" s="1820"/>
      <c r="IH213" s="1820"/>
      <c r="II213" s="1820"/>
      <c r="IJ213" s="1819"/>
      <c r="IK213" s="1819"/>
      <c r="IL213" s="1820"/>
      <c r="IM213" s="1819"/>
      <c r="IN213" s="1819"/>
      <c r="IO213" s="1820"/>
      <c r="IP213" s="1820"/>
    </row>
    <row r="214" spans="1:250" s="1982" customFormat="1">
      <c r="A214" s="1984">
        <v>40</v>
      </c>
      <c r="B214" s="1546">
        <v>786</v>
      </c>
      <c r="C214" s="1551">
        <v>0</v>
      </c>
      <c r="D214" s="1546">
        <v>500</v>
      </c>
      <c r="E214" s="1546">
        <v>500</v>
      </c>
      <c r="F214" s="1819"/>
      <c r="G214" s="1820"/>
      <c r="H214" s="1819"/>
      <c r="I214" s="1819"/>
      <c r="J214" s="1820"/>
      <c r="K214" s="1820"/>
      <c r="L214" s="1819"/>
      <c r="M214" s="1819"/>
      <c r="N214" s="1820"/>
      <c r="O214" s="1819"/>
      <c r="P214" s="1819"/>
      <c r="Q214" s="1820"/>
      <c r="R214" s="1820"/>
      <c r="S214" s="1820"/>
      <c r="T214" s="1819"/>
      <c r="U214" s="1819"/>
      <c r="V214" s="1820"/>
      <c r="W214" s="1819"/>
      <c r="X214" s="1819"/>
      <c r="Y214" s="1820"/>
      <c r="Z214" s="1820"/>
      <c r="AA214" s="1820"/>
      <c r="AB214" s="1819"/>
      <c r="AC214" s="1819"/>
      <c r="AD214" s="1820"/>
      <c r="AE214" s="1819"/>
      <c r="AF214" s="1819"/>
      <c r="AG214" s="1820"/>
      <c r="AH214" s="1820"/>
      <c r="AI214" s="1820"/>
      <c r="AJ214" s="1819"/>
      <c r="AK214" s="1819"/>
      <c r="AL214" s="1820"/>
      <c r="AM214" s="1819"/>
      <c r="AN214" s="1819"/>
      <c r="AO214" s="1820"/>
      <c r="AP214" s="1820"/>
      <c r="AQ214" s="1820"/>
      <c r="AR214" s="1819"/>
      <c r="AS214" s="1819"/>
      <c r="AT214" s="1820"/>
      <c r="AU214" s="1819"/>
      <c r="AV214" s="1819"/>
      <c r="AW214" s="1820"/>
      <c r="AX214" s="1820"/>
      <c r="AY214" s="1820"/>
      <c r="AZ214" s="1819"/>
      <c r="BA214" s="1819"/>
      <c r="BB214" s="1820"/>
      <c r="BC214" s="1819"/>
      <c r="BD214" s="1819"/>
      <c r="BE214" s="1820"/>
      <c r="BF214" s="1820"/>
      <c r="BG214" s="1820"/>
      <c r="BH214" s="1819"/>
      <c r="BI214" s="1819"/>
      <c r="BJ214" s="1820"/>
      <c r="BK214" s="1819"/>
      <c r="BL214" s="1819"/>
      <c r="BM214" s="1820"/>
      <c r="BN214" s="1820"/>
      <c r="BO214" s="1820"/>
      <c r="BP214" s="1819"/>
      <c r="BQ214" s="1819"/>
      <c r="BR214" s="1820"/>
      <c r="BS214" s="1819"/>
      <c r="BT214" s="1819"/>
      <c r="BU214" s="1820"/>
      <c r="BV214" s="1820"/>
      <c r="BW214" s="1820"/>
      <c r="BX214" s="1819"/>
      <c r="BY214" s="1819"/>
      <c r="BZ214" s="1820"/>
      <c r="CA214" s="1819"/>
      <c r="CB214" s="1819"/>
      <c r="CC214" s="1820"/>
      <c r="CD214" s="1820"/>
      <c r="CE214" s="1820"/>
      <c r="CF214" s="1819"/>
      <c r="CG214" s="1819"/>
      <c r="CH214" s="1820"/>
      <c r="CI214" s="1819"/>
      <c r="CJ214" s="1819"/>
      <c r="CK214" s="1820"/>
      <c r="CL214" s="1820"/>
      <c r="CM214" s="1820"/>
      <c r="CN214" s="1819"/>
      <c r="CO214" s="1819"/>
      <c r="CP214" s="1820"/>
      <c r="CQ214" s="1819"/>
      <c r="CR214" s="1819"/>
      <c r="CS214" s="1820"/>
      <c r="CT214" s="1820"/>
      <c r="CU214" s="1820"/>
      <c r="CV214" s="1819"/>
      <c r="CW214" s="1819"/>
      <c r="CX214" s="1820"/>
      <c r="CY214" s="1819"/>
      <c r="CZ214" s="1819"/>
      <c r="DA214" s="1820"/>
      <c r="DB214" s="1820"/>
      <c r="DC214" s="1820"/>
      <c r="DD214" s="1819"/>
      <c r="DE214" s="1819"/>
      <c r="DF214" s="1820"/>
      <c r="DG214" s="1819"/>
      <c r="DH214" s="1819"/>
      <c r="DI214" s="1820"/>
      <c r="DJ214" s="1820"/>
      <c r="DK214" s="1820"/>
      <c r="DL214" s="1819"/>
      <c r="DM214" s="1819"/>
      <c r="DN214" s="1820"/>
      <c r="DO214" s="1819"/>
      <c r="DP214" s="1819"/>
      <c r="DQ214" s="1820"/>
      <c r="DR214" s="1820"/>
      <c r="DS214" s="1820"/>
      <c r="DT214" s="1819"/>
      <c r="DU214" s="1819"/>
      <c r="DV214" s="1820"/>
      <c r="DW214" s="1819"/>
      <c r="DX214" s="1819"/>
      <c r="DY214" s="1820"/>
      <c r="DZ214" s="1820"/>
      <c r="EA214" s="1820"/>
      <c r="EB214" s="1819"/>
      <c r="EC214" s="1819"/>
      <c r="ED214" s="1820"/>
      <c r="EE214" s="1819"/>
      <c r="EF214" s="1819"/>
      <c r="EG214" s="1820"/>
      <c r="EH214" s="1820"/>
      <c r="EI214" s="1820"/>
      <c r="EJ214" s="1819"/>
      <c r="EK214" s="1819"/>
      <c r="EL214" s="1820"/>
      <c r="EM214" s="1819"/>
      <c r="EN214" s="1819"/>
      <c r="EO214" s="1820"/>
      <c r="EP214" s="1820"/>
      <c r="EQ214" s="1820"/>
      <c r="ER214" s="1819"/>
      <c r="ES214" s="1819"/>
      <c r="ET214" s="1820"/>
      <c r="EU214" s="1819"/>
      <c r="EV214" s="1819"/>
      <c r="EW214" s="1820"/>
      <c r="EX214" s="1820"/>
      <c r="EY214" s="1820"/>
      <c r="EZ214" s="1819"/>
      <c r="FA214" s="1819"/>
      <c r="FB214" s="1820"/>
      <c r="FC214" s="1819"/>
      <c r="FD214" s="1819"/>
      <c r="FE214" s="1820"/>
      <c r="FF214" s="1820"/>
      <c r="FG214" s="1820"/>
      <c r="FH214" s="1819"/>
      <c r="FI214" s="1819"/>
      <c r="FJ214" s="1820"/>
      <c r="FK214" s="1819"/>
      <c r="FL214" s="1819"/>
      <c r="FM214" s="1820"/>
      <c r="FN214" s="1820"/>
      <c r="FO214" s="1820"/>
      <c r="FP214" s="1819"/>
      <c r="FQ214" s="1819"/>
      <c r="FR214" s="1820"/>
      <c r="FS214" s="1819"/>
      <c r="FT214" s="1819"/>
      <c r="FU214" s="1820"/>
      <c r="FV214" s="1820"/>
      <c r="FW214" s="1820"/>
      <c r="FX214" s="1819"/>
      <c r="FY214" s="1819"/>
      <c r="FZ214" s="1820"/>
      <c r="GA214" s="1819"/>
      <c r="GB214" s="1819"/>
      <c r="GC214" s="1820"/>
      <c r="GD214" s="1820"/>
      <c r="GE214" s="1820"/>
      <c r="GF214" s="1819"/>
      <c r="GG214" s="1819"/>
      <c r="GH214" s="1820"/>
      <c r="GI214" s="1819"/>
      <c r="GJ214" s="1819"/>
      <c r="GK214" s="1820"/>
      <c r="GL214" s="1820"/>
      <c r="GM214" s="1820"/>
      <c r="GN214" s="1819"/>
      <c r="GO214" s="1819"/>
      <c r="GP214" s="1820"/>
      <c r="GQ214" s="1819"/>
      <c r="GR214" s="1819"/>
      <c r="GS214" s="1820"/>
      <c r="GT214" s="1820"/>
      <c r="GU214" s="1820"/>
      <c r="GV214" s="1819"/>
      <c r="GW214" s="1819"/>
      <c r="GX214" s="1820"/>
      <c r="GY214" s="1819"/>
      <c r="GZ214" s="1819"/>
      <c r="HA214" s="1820"/>
      <c r="HB214" s="1820"/>
      <c r="HC214" s="1820"/>
      <c r="HD214" s="1819"/>
      <c r="HE214" s="1819"/>
      <c r="HF214" s="1820"/>
      <c r="HG214" s="1819"/>
      <c r="HH214" s="1819"/>
      <c r="HI214" s="1820"/>
      <c r="HJ214" s="1820"/>
      <c r="HK214" s="1820"/>
      <c r="HL214" s="1819"/>
      <c r="HM214" s="1819"/>
      <c r="HN214" s="1820"/>
      <c r="HO214" s="1819"/>
      <c r="HP214" s="1819"/>
      <c r="HQ214" s="1820"/>
      <c r="HR214" s="1820"/>
      <c r="HS214" s="1820"/>
      <c r="HT214" s="1819"/>
      <c r="HU214" s="1819"/>
      <c r="HV214" s="1820"/>
      <c r="HW214" s="1819"/>
      <c r="HX214" s="1819"/>
      <c r="HY214" s="1820"/>
      <c r="HZ214" s="1820"/>
      <c r="IA214" s="1820"/>
      <c r="IB214" s="1819"/>
      <c r="IC214" s="1819"/>
      <c r="ID214" s="1820"/>
      <c r="IE214" s="1819"/>
      <c r="IF214" s="1819"/>
      <c r="IG214" s="1820"/>
      <c r="IH214" s="1820"/>
      <c r="II214" s="1820"/>
      <c r="IJ214" s="1819"/>
      <c r="IK214" s="1819"/>
      <c r="IL214" s="1820"/>
      <c r="IM214" s="1819"/>
      <c r="IN214" s="1819"/>
      <c r="IO214" s="1820"/>
      <c r="IP214" s="1820"/>
    </row>
    <row r="215" spans="1:250" s="1982" customFormat="1">
      <c r="A215" s="1984">
        <v>50</v>
      </c>
      <c r="B215" s="1546">
        <v>881</v>
      </c>
      <c r="C215" s="1551">
        <v>0</v>
      </c>
      <c r="D215" s="1546">
        <v>500</v>
      </c>
      <c r="E215" s="1546">
        <v>500</v>
      </c>
      <c r="F215" s="1819"/>
      <c r="G215" s="1820"/>
      <c r="H215" s="1819"/>
      <c r="I215" s="1819"/>
      <c r="J215" s="1820"/>
      <c r="K215" s="1820"/>
      <c r="L215" s="1819"/>
      <c r="M215" s="1819"/>
      <c r="N215" s="1820"/>
      <c r="O215" s="1819"/>
      <c r="P215" s="1819"/>
      <c r="Q215" s="1820"/>
      <c r="R215" s="1820"/>
      <c r="S215" s="1820"/>
      <c r="T215" s="1819"/>
      <c r="U215" s="1819"/>
      <c r="V215" s="1820"/>
      <c r="W215" s="1819"/>
      <c r="X215" s="1819"/>
      <c r="Y215" s="1820"/>
      <c r="Z215" s="1820"/>
      <c r="AA215" s="1820"/>
      <c r="AB215" s="1819"/>
      <c r="AC215" s="1819"/>
      <c r="AD215" s="1820"/>
      <c r="AE215" s="1819"/>
      <c r="AF215" s="1819"/>
      <c r="AG215" s="1820"/>
      <c r="AH215" s="1820"/>
      <c r="AI215" s="1820"/>
      <c r="AJ215" s="1819"/>
      <c r="AK215" s="1819"/>
      <c r="AL215" s="1820"/>
      <c r="AM215" s="1819"/>
      <c r="AN215" s="1819"/>
      <c r="AO215" s="1820"/>
      <c r="AP215" s="1820"/>
      <c r="AQ215" s="1820"/>
      <c r="AR215" s="1819"/>
      <c r="AS215" s="1819"/>
      <c r="AT215" s="1820"/>
      <c r="AU215" s="1819"/>
      <c r="AV215" s="1819"/>
      <c r="AW215" s="1820"/>
      <c r="AX215" s="1820"/>
      <c r="AY215" s="1820"/>
      <c r="AZ215" s="1819"/>
      <c r="BA215" s="1819"/>
      <c r="BB215" s="1820"/>
      <c r="BC215" s="1819"/>
      <c r="BD215" s="1819"/>
      <c r="BE215" s="1820"/>
      <c r="BF215" s="1820"/>
      <c r="BG215" s="1820"/>
      <c r="BH215" s="1819"/>
      <c r="BI215" s="1819"/>
      <c r="BJ215" s="1820"/>
      <c r="BK215" s="1819"/>
      <c r="BL215" s="1819"/>
      <c r="BM215" s="1820"/>
      <c r="BN215" s="1820"/>
      <c r="BO215" s="1820"/>
      <c r="BP215" s="1819"/>
      <c r="BQ215" s="1819"/>
      <c r="BR215" s="1820"/>
      <c r="BS215" s="1819"/>
      <c r="BT215" s="1819"/>
      <c r="BU215" s="1820"/>
      <c r="BV215" s="1820"/>
      <c r="BW215" s="1820"/>
      <c r="BX215" s="1819"/>
      <c r="BY215" s="1819"/>
      <c r="BZ215" s="1820"/>
      <c r="CA215" s="1819"/>
      <c r="CB215" s="1819"/>
      <c r="CC215" s="1820"/>
      <c r="CD215" s="1820"/>
      <c r="CE215" s="1820"/>
      <c r="CF215" s="1819"/>
      <c r="CG215" s="1819"/>
      <c r="CH215" s="1820"/>
      <c r="CI215" s="1819"/>
      <c r="CJ215" s="1819"/>
      <c r="CK215" s="1820"/>
      <c r="CL215" s="1820"/>
      <c r="CM215" s="1820"/>
      <c r="CN215" s="1819"/>
      <c r="CO215" s="1819"/>
      <c r="CP215" s="1820"/>
      <c r="CQ215" s="1819"/>
      <c r="CR215" s="1819"/>
      <c r="CS215" s="1820"/>
      <c r="CT215" s="1820"/>
      <c r="CU215" s="1820"/>
      <c r="CV215" s="1819"/>
      <c r="CW215" s="1819"/>
      <c r="CX215" s="1820"/>
      <c r="CY215" s="1819"/>
      <c r="CZ215" s="1819"/>
      <c r="DA215" s="1820"/>
      <c r="DB215" s="1820"/>
      <c r="DC215" s="1820"/>
      <c r="DD215" s="1819"/>
      <c r="DE215" s="1819"/>
      <c r="DF215" s="1820"/>
      <c r="DG215" s="1819"/>
      <c r="DH215" s="1819"/>
      <c r="DI215" s="1820"/>
      <c r="DJ215" s="1820"/>
      <c r="DK215" s="1820"/>
      <c r="DL215" s="1819"/>
      <c r="DM215" s="1819"/>
      <c r="DN215" s="1820"/>
      <c r="DO215" s="1819"/>
      <c r="DP215" s="1819"/>
      <c r="DQ215" s="1820"/>
      <c r="DR215" s="1820"/>
      <c r="DS215" s="1820"/>
      <c r="DT215" s="1819"/>
      <c r="DU215" s="1819"/>
      <c r="DV215" s="1820"/>
      <c r="DW215" s="1819"/>
      <c r="DX215" s="1819"/>
      <c r="DY215" s="1820"/>
      <c r="DZ215" s="1820"/>
      <c r="EA215" s="1820"/>
      <c r="EB215" s="1819"/>
      <c r="EC215" s="1819"/>
      <c r="ED215" s="1820"/>
      <c r="EE215" s="1819"/>
      <c r="EF215" s="1819"/>
      <c r="EG215" s="1820"/>
      <c r="EH215" s="1820"/>
      <c r="EI215" s="1820"/>
      <c r="EJ215" s="1819"/>
      <c r="EK215" s="1819"/>
      <c r="EL215" s="1820"/>
      <c r="EM215" s="1819"/>
      <c r="EN215" s="1819"/>
      <c r="EO215" s="1820"/>
      <c r="EP215" s="1820"/>
      <c r="EQ215" s="1820"/>
      <c r="ER215" s="1819"/>
      <c r="ES215" s="1819"/>
      <c r="ET215" s="1820"/>
      <c r="EU215" s="1819"/>
      <c r="EV215" s="1819"/>
      <c r="EW215" s="1820"/>
      <c r="EX215" s="1820"/>
      <c r="EY215" s="1820"/>
      <c r="EZ215" s="1819"/>
      <c r="FA215" s="1819"/>
      <c r="FB215" s="1820"/>
      <c r="FC215" s="1819"/>
      <c r="FD215" s="1819"/>
      <c r="FE215" s="1820"/>
      <c r="FF215" s="1820"/>
      <c r="FG215" s="1820"/>
      <c r="FH215" s="1819"/>
      <c r="FI215" s="1819"/>
      <c r="FJ215" s="1820"/>
      <c r="FK215" s="1819"/>
      <c r="FL215" s="1819"/>
      <c r="FM215" s="1820"/>
      <c r="FN215" s="1820"/>
      <c r="FO215" s="1820"/>
      <c r="FP215" s="1819"/>
      <c r="FQ215" s="1819"/>
      <c r="FR215" s="1820"/>
      <c r="FS215" s="1819"/>
      <c r="FT215" s="1819"/>
      <c r="FU215" s="1820"/>
      <c r="FV215" s="1820"/>
      <c r="FW215" s="1820"/>
      <c r="FX215" s="1819"/>
      <c r="FY215" s="1819"/>
      <c r="FZ215" s="1820"/>
      <c r="GA215" s="1819"/>
      <c r="GB215" s="1819"/>
      <c r="GC215" s="1820"/>
      <c r="GD215" s="1820"/>
      <c r="GE215" s="1820"/>
      <c r="GF215" s="1819"/>
      <c r="GG215" s="1819"/>
      <c r="GH215" s="1820"/>
      <c r="GI215" s="1819"/>
      <c r="GJ215" s="1819"/>
      <c r="GK215" s="1820"/>
      <c r="GL215" s="1820"/>
      <c r="GM215" s="1820"/>
      <c r="GN215" s="1819"/>
      <c r="GO215" s="1819"/>
      <c r="GP215" s="1820"/>
      <c r="GQ215" s="1819"/>
      <c r="GR215" s="1819"/>
      <c r="GS215" s="1820"/>
      <c r="GT215" s="1820"/>
      <c r="GU215" s="1820"/>
      <c r="GV215" s="1819"/>
      <c r="GW215" s="1819"/>
      <c r="GX215" s="1820"/>
      <c r="GY215" s="1819"/>
      <c r="GZ215" s="1819"/>
      <c r="HA215" s="1820"/>
      <c r="HB215" s="1820"/>
      <c r="HC215" s="1820"/>
      <c r="HD215" s="1819"/>
      <c r="HE215" s="1819"/>
      <c r="HF215" s="1820"/>
      <c r="HG215" s="1819"/>
      <c r="HH215" s="1819"/>
      <c r="HI215" s="1820"/>
      <c r="HJ215" s="1820"/>
      <c r="HK215" s="1820"/>
      <c r="HL215" s="1819"/>
      <c r="HM215" s="1819"/>
      <c r="HN215" s="1820"/>
      <c r="HO215" s="1819"/>
      <c r="HP215" s="1819"/>
      <c r="HQ215" s="1820"/>
      <c r="HR215" s="1820"/>
      <c r="HS215" s="1820"/>
      <c r="HT215" s="1819"/>
      <c r="HU215" s="1819"/>
      <c r="HV215" s="1820"/>
      <c r="HW215" s="1819"/>
      <c r="HX215" s="1819"/>
      <c r="HY215" s="1820"/>
      <c r="HZ215" s="1820"/>
      <c r="IA215" s="1820"/>
      <c r="IB215" s="1819"/>
      <c r="IC215" s="1819"/>
      <c r="ID215" s="1820"/>
      <c r="IE215" s="1819"/>
      <c r="IF215" s="1819"/>
      <c r="IG215" s="1820"/>
      <c r="IH215" s="1820"/>
      <c r="II215" s="1820"/>
      <c r="IJ215" s="1819"/>
      <c r="IK215" s="1819"/>
      <c r="IL215" s="1820"/>
      <c r="IM215" s="1819"/>
      <c r="IN215" s="1819"/>
      <c r="IO215" s="1820"/>
      <c r="IP215" s="1820"/>
    </row>
    <row r="216" spans="1:250" s="1982" customFormat="1">
      <c r="A216" s="1984">
        <v>60</v>
      </c>
      <c r="B216" s="1546">
        <v>1036</v>
      </c>
      <c r="C216" s="1551">
        <v>0</v>
      </c>
      <c r="D216" s="1546">
        <v>500</v>
      </c>
      <c r="E216" s="1546">
        <v>500</v>
      </c>
      <c r="F216" s="1819"/>
      <c r="G216" s="1820"/>
      <c r="H216" s="1819"/>
      <c r="I216" s="1819"/>
      <c r="J216" s="1820"/>
      <c r="K216" s="1820"/>
      <c r="L216" s="1819"/>
      <c r="M216" s="1819"/>
      <c r="N216" s="1820"/>
      <c r="O216" s="1819"/>
      <c r="P216" s="1819"/>
      <c r="Q216" s="1820"/>
      <c r="R216" s="1820"/>
      <c r="S216" s="1820"/>
      <c r="T216" s="1819"/>
      <c r="U216" s="1819"/>
      <c r="V216" s="1820"/>
      <c r="W216" s="1819"/>
      <c r="X216" s="1819"/>
      <c r="Y216" s="1820"/>
      <c r="Z216" s="1820"/>
      <c r="AA216" s="1820"/>
      <c r="AB216" s="1819"/>
      <c r="AC216" s="1819"/>
      <c r="AD216" s="1820"/>
      <c r="AE216" s="1819"/>
      <c r="AF216" s="1819"/>
      <c r="AG216" s="1820"/>
      <c r="AH216" s="1820"/>
      <c r="AI216" s="1820"/>
      <c r="AJ216" s="1819"/>
      <c r="AK216" s="1819"/>
      <c r="AL216" s="1820"/>
      <c r="AM216" s="1819"/>
      <c r="AN216" s="1819"/>
      <c r="AO216" s="1820"/>
      <c r="AP216" s="1820"/>
      <c r="AQ216" s="1820"/>
      <c r="AR216" s="1819"/>
      <c r="AS216" s="1819"/>
      <c r="AT216" s="1820"/>
      <c r="AU216" s="1819"/>
      <c r="AV216" s="1819"/>
      <c r="AW216" s="1820"/>
      <c r="AX216" s="1820"/>
      <c r="AY216" s="1820"/>
      <c r="AZ216" s="1819"/>
      <c r="BA216" s="1819"/>
      <c r="BB216" s="1820"/>
      <c r="BC216" s="1819"/>
      <c r="BD216" s="1819"/>
      <c r="BE216" s="1820"/>
      <c r="BF216" s="1820"/>
      <c r="BG216" s="1820"/>
      <c r="BH216" s="1819"/>
      <c r="BI216" s="1819"/>
      <c r="BJ216" s="1820"/>
      <c r="BK216" s="1819"/>
      <c r="BL216" s="1819"/>
      <c r="BM216" s="1820"/>
      <c r="BN216" s="1820"/>
      <c r="BO216" s="1820"/>
      <c r="BP216" s="1819"/>
      <c r="BQ216" s="1819"/>
      <c r="BR216" s="1820"/>
      <c r="BS216" s="1819"/>
      <c r="BT216" s="1819"/>
      <c r="BU216" s="1820"/>
      <c r="BV216" s="1820"/>
      <c r="BW216" s="1820"/>
      <c r="BX216" s="1819"/>
      <c r="BY216" s="1819"/>
      <c r="BZ216" s="1820"/>
      <c r="CA216" s="1819"/>
      <c r="CB216" s="1819"/>
      <c r="CC216" s="1820"/>
      <c r="CD216" s="1820"/>
      <c r="CE216" s="1820"/>
      <c r="CF216" s="1819"/>
      <c r="CG216" s="1819"/>
      <c r="CH216" s="1820"/>
      <c r="CI216" s="1819"/>
      <c r="CJ216" s="1819"/>
      <c r="CK216" s="1820"/>
      <c r="CL216" s="1820"/>
      <c r="CM216" s="1820"/>
      <c r="CN216" s="1819"/>
      <c r="CO216" s="1819"/>
      <c r="CP216" s="1820"/>
      <c r="CQ216" s="1819"/>
      <c r="CR216" s="1819"/>
      <c r="CS216" s="1820"/>
      <c r="CT216" s="1820"/>
      <c r="CU216" s="1820"/>
      <c r="CV216" s="1819"/>
      <c r="CW216" s="1819"/>
      <c r="CX216" s="1820"/>
      <c r="CY216" s="1819"/>
      <c r="CZ216" s="1819"/>
      <c r="DA216" s="1820"/>
      <c r="DB216" s="1820"/>
      <c r="DC216" s="1820"/>
      <c r="DD216" s="1819"/>
      <c r="DE216" s="1819"/>
      <c r="DF216" s="1820"/>
      <c r="DG216" s="1819"/>
      <c r="DH216" s="1819"/>
      <c r="DI216" s="1820"/>
      <c r="DJ216" s="1820"/>
      <c r="DK216" s="1820"/>
      <c r="DL216" s="1819"/>
      <c r="DM216" s="1819"/>
      <c r="DN216" s="1820"/>
      <c r="DO216" s="1819"/>
      <c r="DP216" s="1819"/>
      <c r="DQ216" s="1820"/>
      <c r="DR216" s="1820"/>
      <c r="DS216" s="1820"/>
      <c r="DT216" s="1819"/>
      <c r="DU216" s="1819"/>
      <c r="DV216" s="1820"/>
      <c r="DW216" s="1819"/>
      <c r="DX216" s="1819"/>
      <c r="DY216" s="1820"/>
      <c r="DZ216" s="1820"/>
      <c r="EA216" s="1820"/>
      <c r="EB216" s="1819"/>
      <c r="EC216" s="1819"/>
      <c r="ED216" s="1820"/>
      <c r="EE216" s="1819"/>
      <c r="EF216" s="1819"/>
      <c r="EG216" s="1820"/>
      <c r="EH216" s="1820"/>
      <c r="EI216" s="1820"/>
      <c r="EJ216" s="1819"/>
      <c r="EK216" s="1819"/>
      <c r="EL216" s="1820"/>
      <c r="EM216" s="1819"/>
      <c r="EN216" s="1819"/>
      <c r="EO216" s="1820"/>
      <c r="EP216" s="1820"/>
      <c r="EQ216" s="1820"/>
      <c r="ER216" s="1819"/>
      <c r="ES216" s="1819"/>
      <c r="ET216" s="1820"/>
      <c r="EU216" s="1819"/>
      <c r="EV216" s="1819"/>
      <c r="EW216" s="1820"/>
      <c r="EX216" s="1820"/>
      <c r="EY216" s="1820"/>
      <c r="EZ216" s="1819"/>
      <c r="FA216" s="1819"/>
      <c r="FB216" s="1820"/>
      <c r="FC216" s="1819"/>
      <c r="FD216" s="1819"/>
      <c r="FE216" s="1820"/>
      <c r="FF216" s="1820"/>
      <c r="FG216" s="1820"/>
      <c r="FH216" s="1819"/>
      <c r="FI216" s="1819"/>
      <c r="FJ216" s="1820"/>
      <c r="FK216" s="1819"/>
      <c r="FL216" s="1819"/>
      <c r="FM216" s="1820"/>
      <c r="FN216" s="1820"/>
      <c r="FO216" s="1820"/>
      <c r="FP216" s="1819"/>
      <c r="FQ216" s="1819"/>
      <c r="FR216" s="1820"/>
      <c r="FS216" s="1819"/>
      <c r="FT216" s="1819"/>
      <c r="FU216" s="1820"/>
      <c r="FV216" s="1820"/>
      <c r="FW216" s="1820"/>
      <c r="FX216" s="1819"/>
      <c r="FY216" s="1819"/>
      <c r="FZ216" s="1820"/>
      <c r="GA216" s="1819"/>
      <c r="GB216" s="1819"/>
      <c r="GC216" s="1820"/>
      <c r="GD216" s="1820"/>
      <c r="GE216" s="1820"/>
      <c r="GF216" s="1819"/>
      <c r="GG216" s="1819"/>
      <c r="GH216" s="1820"/>
      <c r="GI216" s="1819"/>
      <c r="GJ216" s="1819"/>
      <c r="GK216" s="1820"/>
      <c r="GL216" s="1820"/>
      <c r="GM216" s="1820"/>
      <c r="GN216" s="1819"/>
      <c r="GO216" s="1819"/>
      <c r="GP216" s="1820"/>
      <c r="GQ216" s="1819"/>
      <c r="GR216" s="1819"/>
      <c r="GS216" s="1820"/>
      <c r="GT216" s="1820"/>
      <c r="GU216" s="1820"/>
      <c r="GV216" s="1819"/>
      <c r="GW216" s="1819"/>
      <c r="GX216" s="1820"/>
      <c r="GY216" s="1819"/>
      <c r="GZ216" s="1819"/>
      <c r="HA216" s="1820"/>
      <c r="HB216" s="1820"/>
      <c r="HC216" s="1820"/>
      <c r="HD216" s="1819"/>
      <c r="HE216" s="1819"/>
      <c r="HF216" s="1820"/>
      <c r="HG216" s="1819"/>
      <c r="HH216" s="1819"/>
      <c r="HI216" s="1820"/>
      <c r="HJ216" s="1820"/>
      <c r="HK216" s="1820"/>
      <c r="HL216" s="1819"/>
      <c r="HM216" s="1819"/>
      <c r="HN216" s="1820"/>
      <c r="HO216" s="1819"/>
      <c r="HP216" s="1819"/>
      <c r="HQ216" s="1820"/>
      <c r="HR216" s="1820"/>
      <c r="HS216" s="1820"/>
      <c r="HT216" s="1819"/>
      <c r="HU216" s="1819"/>
      <c r="HV216" s="1820"/>
      <c r="HW216" s="1819"/>
      <c r="HX216" s="1819"/>
      <c r="HY216" s="1820"/>
      <c r="HZ216" s="1820"/>
      <c r="IA216" s="1820"/>
      <c r="IB216" s="1819"/>
      <c r="IC216" s="1819"/>
      <c r="ID216" s="1820"/>
      <c r="IE216" s="1819"/>
      <c r="IF216" s="1819"/>
      <c r="IG216" s="1820"/>
      <c r="IH216" s="1820"/>
      <c r="II216" s="1820"/>
      <c r="IJ216" s="1819"/>
      <c r="IK216" s="1819"/>
      <c r="IL216" s="1820"/>
      <c r="IM216" s="1819"/>
      <c r="IN216" s="1819"/>
      <c r="IO216" s="1820"/>
      <c r="IP216" s="1820"/>
    </row>
    <row r="217" spans="1:250" s="1982" customFormat="1">
      <c r="A217" s="1984">
        <v>70</v>
      </c>
      <c r="B217" s="1546">
        <v>1131</v>
      </c>
      <c r="C217" s="1551">
        <v>0</v>
      </c>
      <c r="D217" s="1546">
        <v>500</v>
      </c>
      <c r="E217" s="1546">
        <v>500</v>
      </c>
      <c r="F217" s="1819"/>
      <c r="G217" s="1820"/>
      <c r="H217" s="1819"/>
      <c r="I217" s="1819"/>
      <c r="J217" s="1820"/>
      <c r="K217" s="1820"/>
      <c r="L217" s="1819"/>
      <c r="M217" s="1819"/>
      <c r="N217" s="1820"/>
      <c r="O217" s="1819"/>
      <c r="P217" s="1819"/>
      <c r="Q217" s="1820"/>
      <c r="R217" s="1820"/>
      <c r="S217" s="1820"/>
      <c r="T217" s="1819"/>
      <c r="U217" s="1819"/>
      <c r="V217" s="1820"/>
      <c r="W217" s="1819"/>
      <c r="X217" s="1819"/>
      <c r="Y217" s="1820"/>
      <c r="Z217" s="1820"/>
      <c r="AA217" s="1820"/>
      <c r="AB217" s="1819"/>
      <c r="AC217" s="1819"/>
      <c r="AD217" s="1820"/>
      <c r="AE217" s="1819"/>
      <c r="AF217" s="1819"/>
      <c r="AG217" s="1820"/>
      <c r="AH217" s="1820"/>
      <c r="AI217" s="1820"/>
      <c r="AJ217" s="1819"/>
      <c r="AK217" s="1819"/>
      <c r="AL217" s="1820"/>
      <c r="AM217" s="1819"/>
      <c r="AN217" s="1819"/>
      <c r="AO217" s="1820"/>
      <c r="AP217" s="1820"/>
      <c r="AQ217" s="1820"/>
      <c r="AR217" s="1819"/>
      <c r="AS217" s="1819"/>
      <c r="AT217" s="1820"/>
      <c r="AU217" s="1819"/>
      <c r="AV217" s="1819"/>
      <c r="AW217" s="1820"/>
      <c r="AX217" s="1820"/>
      <c r="AY217" s="1820"/>
      <c r="AZ217" s="1819"/>
      <c r="BA217" s="1819"/>
      <c r="BB217" s="1820"/>
      <c r="BC217" s="1819"/>
      <c r="BD217" s="1819"/>
      <c r="BE217" s="1820"/>
      <c r="BF217" s="1820"/>
      <c r="BG217" s="1820"/>
      <c r="BH217" s="1819"/>
      <c r="BI217" s="1819"/>
      <c r="BJ217" s="1820"/>
      <c r="BK217" s="1819"/>
      <c r="BL217" s="1819"/>
      <c r="BM217" s="1820"/>
      <c r="BN217" s="1820"/>
      <c r="BO217" s="1820"/>
      <c r="BP217" s="1819"/>
      <c r="BQ217" s="1819"/>
      <c r="BR217" s="1820"/>
      <c r="BS217" s="1819"/>
      <c r="BT217" s="1819"/>
      <c r="BU217" s="1820"/>
      <c r="BV217" s="1820"/>
      <c r="BW217" s="1820"/>
      <c r="BX217" s="1819"/>
      <c r="BY217" s="1819"/>
      <c r="BZ217" s="1820"/>
      <c r="CA217" s="1819"/>
      <c r="CB217" s="1819"/>
      <c r="CC217" s="1820"/>
      <c r="CD217" s="1820"/>
      <c r="CE217" s="1820"/>
      <c r="CF217" s="1819"/>
      <c r="CG217" s="1819"/>
      <c r="CH217" s="1820"/>
      <c r="CI217" s="1819"/>
      <c r="CJ217" s="1819"/>
      <c r="CK217" s="1820"/>
      <c r="CL217" s="1820"/>
      <c r="CM217" s="1820"/>
      <c r="CN217" s="1819"/>
      <c r="CO217" s="1819"/>
      <c r="CP217" s="1820"/>
      <c r="CQ217" s="1819"/>
      <c r="CR217" s="1819"/>
      <c r="CS217" s="1820"/>
      <c r="CT217" s="1820"/>
      <c r="CU217" s="1820"/>
      <c r="CV217" s="1819"/>
      <c r="CW217" s="1819"/>
      <c r="CX217" s="1820"/>
      <c r="CY217" s="1819"/>
      <c r="CZ217" s="1819"/>
      <c r="DA217" s="1820"/>
      <c r="DB217" s="1820"/>
      <c r="DC217" s="1820"/>
      <c r="DD217" s="1819"/>
      <c r="DE217" s="1819"/>
      <c r="DF217" s="1820"/>
      <c r="DG217" s="1819"/>
      <c r="DH217" s="1819"/>
      <c r="DI217" s="1820"/>
      <c r="DJ217" s="1820"/>
      <c r="DK217" s="1820"/>
      <c r="DL217" s="1819"/>
      <c r="DM217" s="1819"/>
      <c r="DN217" s="1820"/>
      <c r="DO217" s="1819"/>
      <c r="DP217" s="1819"/>
      <c r="DQ217" s="1820"/>
      <c r="DR217" s="1820"/>
      <c r="DS217" s="1820"/>
      <c r="DT217" s="1819"/>
      <c r="DU217" s="1819"/>
      <c r="DV217" s="1820"/>
      <c r="DW217" s="1819"/>
      <c r="DX217" s="1819"/>
      <c r="DY217" s="1820"/>
      <c r="DZ217" s="1820"/>
      <c r="EA217" s="1820"/>
      <c r="EB217" s="1819"/>
      <c r="EC217" s="1819"/>
      <c r="ED217" s="1820"/>
      <c r="EE217" s="1819"/>
      <c r="EF217" s="1819"/>
      <c r="EG217" s="1820"/>
      <c r="EH217" s="1820"/>
      <c r="EI217" s="1820"/>
      <c r="EJ217" s="1819"/>
      <c r="EK217" s="1819"/>
      <c r="EL217" s="1820"/>
      <c r="EM217" s="1819"/>
      <c r="EN217" s="1819"/>
      <c r="EO217" s="1820"/>
      <c r="EP217" s="1820"/>
      <c r="EQ217" s="1820"/>
      <c r="ER217" s="1819"/>
      <c r="ES217" s="1819"/>
      <c r="ET217" s="1820"/>
      <c r="EU217" s="1819"/>
      <c r="EV217" s="1819"/>
      <c r="EW217" s="1820"/>
      <c r="EX217" s="1820"/>
      <c r="EY217" s="1820"/>
      <c r="EZ217" s="1819"/>
      <c r="FA217" s="1819"/>
      <c r="FB217" s="1820"/>
      <c r="FC217" s="1819"/>
      <c r="FD217" s="1819"/>
      <c r="FE217" s="1820"/>
      <c r="FF217" s="1820"/>
      <c r="FG217" s="1820"/>
      <c r="FH217" s="1819"/>
      <c r="FI217" s="1819"/>
      <c r="FJ217" s="1820"/>
      <c r="FK217" s="1819"/>
      <c r="FL217" s="1819"/>
      <c r="FM217" s="1820"/>
      <c r="FN217" s="1820"/>
      <c r="FO217" s="1820"/>
      <c r="FP217" s="1819"/>
      <c r="FQ217" s="1819"/>
      <c r="FR217" s="1820"/>
      <c r="FS217" s="1819"/>
      <c r="FT217" s="1819"/>
      <c r="FU217" s="1820"/>
      <c r="FV217" s="1820"/>
      <c r="FW217" s="1820"/>
      <c r="FX217" s="1819"/>
      <c r="FY217" s="1819"/>
      <c r="FZ217" s="1820"/>
      <c r="GA217" s="1819"/>
      <c r="GB217" s="1819"/>
      <c r="GC217" s="1820"/>
      <c r="GD217" s="1820"/>
      <c r="GE217" s="1820"/>
      <c r="GF217" s="1819"/>
      <c r="GG217" s="1819"/>
      <c r="GH217" s="1820"/>
      <c r="GI217" s="1819"/>
      <c r="GJ217" s="1819"/>
      <c r="GK217" s="1820"/>
      <c r="GL217" s="1820"/>
      <c r="GM217" s="1820"/>
      <c r="GN217" s="1819"/>
      <c r="GO217" s="1819"/>
      <c r="GP217" s="1820"/>
      <c r="GQ217" s="1819"/>
      <c r="GR217" s="1819"/>
      <c r="GS217" s="1820"/>
      <c r="GT217" s="1820"/>
      <c r="GU217" s="1820"/>
      <c r="GV217" s="1819"/>
      <c r="GW217" s="1819"/>
      <c r="GX217" s="1820"/>
      <c r="GY217" s="1819"/>
      <c r="GZ217" s="1819"/>
      <c r="HA217" s="1820"/>
      <c r="HB217" s="1820"/>
      <c r="HC217" s="1820"/>
      <c r="HD217" s="1819"/>
      <c r="HE217" s="1819"/>
      <c r="HF217" s="1820"/>
      <c r="HG217" s="1819"/>
      <c r="HH217" s="1819"/>
      <c r="HI217" s="1820"/>
      <c r="HJ217" s="1820"/>
      <c r="HK217" s="1820"/>
      <c r="HL217" s="1819"/>
      <c r="HM217" s="1819"/>
      <c r="HN217" s="1820"/>
      <c r="HO217" s="1819"/>
      <c r="HP217" s="1819"/>
      <c r="HQ217" s="1820"/>
      <c r="HR217" s="1820"/>
      <c r="HS217" s="1820"/>
      <c r="HT217" s="1819"/>
      <c r="HU217" s="1819"/>
      <c r="HV217" s="1820"/>
      <c r="HW217" s="1819"/>
      <c r="HX217" s="1819"/>
      <c r="HY217" s="1820"/>
      <c r="HZ217" s="1820"/>
      <c r="IA217" s="1820"/>
      <c r="IB217" s="1819"/>
      <c r="IC217" s="1819"/>
      <c r="ID217" s="1820"/>
      <c r="IE217" s="1819"/>
      <c r="IF217" s="1819"/>
      <c r="IG217" s="1820"/>
      <c r="IH217" s="1820"/>
      <c r="II217" s="1820"/>
      <c r="IJ217" s="1819"/>
      <c r="IK217" s="1819"/>
      <c r="IL217" s="1820"/>
      <c r="IM217" s="1819"/>
      <c r="IN217" s="1819"/>
      <c r="IO217" s="1820"/>
      <c r="IP217" s="1820"/>
    </row>
    <row r="218" spans="1:250" s="1982" customFormat="1">
      <c r="A218" s="1984">
        <v>80</v>
      </c>
      <c r="B218" s="1546">
        <v>1162</v>
      </c>
      <c r="C218" s="1551">
        <v>0</v>
      </c>
      <c r="D218" s="1546">
        <v>500</v>
      </c>
      <c r="E218" s="1546">
        <v>500</v>
      </c>
      <c r="F218" s="1819"/>
      <c r="G218" s="1820"/>
      <c r="H218" s="1819"/>
      <c r="I218" s="1819"/>
      <c r="J218" s="1820"/>
      <c r="K218" s="1820"/>
      <c r="L218" s="1819"/>
      <c r="M218" s="1819"/>
      <c r="N218" s="1820"/>
      <c r="O218" s="1819"/>
      <c r="P218" s="1819"/>
      <c r="Q218" s="1820"/>
      <c r="R218" s="1820"/>
      <c r="S218" s="1820"/>
      <c r="T218" s="1819"/>
      <c r="U218" s="1819"/>
      <c r="V218" s="1820"/>
      <c r="W218" s="1819"/>
      <c r="X218" s="1819"/>
      <c r="Y218" s="1820"/>
      <c r="Z218" s="1820"/>
      <c r="AA218" s="1820"/>
      <c r="AB218" s="1819"/>
      <c r="AC218" s="1819"/>
      <c r="AD218" s="1820"/>
      <c r="AE218" s="1819"/>
      <c r="AF218" s="1819"/>
      <c r="AG218" s="1820"/>
      <c r="AH218" s="1820"/>
      <c r="AI218" s="1820"/>
      <c r="AJ218" s="1819"/>
      <c r="AK218" s="1819"/>
      <c r="AL218" s="1820"/>
      <c r="AM218" s="1819"/>
      <c r="AN218" s="1819"/>
      <c r="AO218" s="1820"/>
      <c r="AP218" s="1820"/>
      <c r="AQ218" s="1820"/>
      <c r="AR218" s="1819"/>
      <c r="AS218" s="1819"/>
      <c r="AT218" s="1820"/>
      <c r="AU218" s="1819"/>
      <c r="AV218" s="1819"/>
      <c r="AW218" s="1820"/>
      <c r="AX218" s="1820"/>
      <c r="AY218" s="1820"/>
      <c r="AZ218" s="1819"/>
      <c r="BA218" s="1819"/>
      <c r="BB218" s="1820"/>
      <c r="BC218" s="1819"/>
      <c r="BD218" s="1819"/>
      <c r="BE218" s="1820"/>
      <c r="BF218" s="1820"/>
      <c r="BG218" s="1820"/>
      <c r="BH218" s="1819"/>
      <c r="BI218" s="1819"/>
      <c r="BJ218" s="1820"/>
      <c r="BK218" s="1819"/>
      <c r="BL218" s="1819"/>
      <c r="BM218" s="1820"/>
      <c r="BN218" s="1820"/>
      <c r="BO218" s="1820"/>
      <c r="BP218" s="1819"/>
      <c r="BQ218" s="1819"/>
      <c r="BR218" s="1820"/>
      <c r="BS218" s="1819"/>
      <c r="BT218" s="1819"/>
      <c r="BU218" s="1820"/>
      <c r="BV218" s="1820"/>
      <c r="BW218" s="1820"/>
      <c r="BX218" s="1819"/>
      <c r="BY218" s="1819"/>
      <c r="BZ218" s="1820"/>
      <c r="CA218" s="1819"/>
      <c r="CB218" s="1819"/>
      <c r="CC218" s="1820"/>
      <c r="CD218" s="1820"/>
      <c r="CE218" s="1820"/>
      <c r="CF218" s="1819"/>
      <c r="CG218" s="1819"/>
      <c r="CH218" s="1820"/>
      <c r="CI218" s="1819"/>
      <c r="CJ218" s="1819"/>
      <c r="CK218" s="1820"/>
      <c r="CL218" s="1820"/>
      <c r="CM218" s="1820"/>
      <c r="CN218" s="1819"/>
      <c r="CO218" s="1819"/>
      <c r="CP218" s="1820"/>
      <c r="CQ218" s="1819"/>
      <c r="CR218" s="1819"/>
      <c r="CS218" s="1820"/>
      <c r="CT218" s="1820"/>
      <c r="CU218" s="1820"/>
      <c r="CV218" s="1819"/>
      <c r="CW218" s="1819"/>
      <c r="CX218" s="1820"/>
      <c r="CY218" s="1819"/>
      <c r="CZ218" s="1819"/>
      <c r="DA218" s="1820"/>
      <c r="DB218" s="1820"/>
      <c r="DC218" s="1820"/>
      <c r="DD218" s="1819"/>
      <c r="DE218" s="1819"/>
      <c r="DF218" s="1820"/>
      <c r="DG218" s="1819"/>
      <c r="DH218" s="1819"/>
      <c r="DI218" s="1820"/>
      <c r="DJ218" s="1820"/>
      <c r="DK218" s="1820"/>
      <c r="DL218" s="1819"/>
      <c r="DM218" s="1819"/>
      <c r="DN218" s="1820"/>
      <c r="DO218" s="1819"/>
      <c r="DP218" s="1819"/>
      <c r="DQ218" s="1820"/>
      <c r="DR218" s="1820"/>
      <c r="DS218" s="1820"/>
      <c r="DT218" s="1819"/>
      <c r="DU218" s="1819"/>
      <c r="DV218" s="1820"/>
      <c r="DW218" s="1819"/>
      <c r="DX218" s="1819"/>
      <c r="DY218" s="1820"/>
      <c r="DZ218" s="1820"/>
      <c r="EA218" s="1820"/>
      <c r="EB218" s="1819"/>
      <c r="EC218" s="1819"/>
      <c r="ED218" s="1820"/>
      <c r="EE218" s="1819"/>
      <c r="EF218" s="1819"/>
      <c r="EG218" s="1820"/>
      <c r="EH218" s="1820"/>
      <c r="EI218" s="1820"/>
      <c r="EJ218" s="1819"/>
      <c r="EK218" s="1819"/>
      <c r="EL218" s="1820"/>
      <c r="EM218" s="1819"/>
      <c r="EN218" s="1819"/>
      <c r="EO218" s="1820"/>
      <c r="EP218" s="1820"/>
      <c r="EQ218" s="1820"/>
      <c r="ER218" s="1819"/>
      <c r="ES218" s="1819"/>
      <c r="ET218" s="1820"/>
      <c r="EU218" s="1819"/>
      <c r="EV218" s="1819"/>
      <c r="EW218" s="1820"/>
      <c r="EX218" s="1820"/>
      <c r="EY218" s="1820"/>
      <c r="EZ218" s="1819"/>
      <c r="FA218" s="1819"/>
      <c r="FB218" s="1820"/>
      <c r="FC218" s="1819"/>
      <c r="FD218" s="1819"/>
      <c r="FE218" s="1820"/>
      <c r="FF218" s="1820"/>
      <c r="FG218" s="1820"/>
      <c r="FH218" s="1819"/>
      <c r="FI218" s="1819"/>
      <c r="FJ218" s="1820"/>
      <c r="FK218" s="1819"/>
      <c r="FL218" s="1819"/>
      <c r="FM218" s="1820"/>
      <c r="FN218" s="1820"/>
      <c r="FO218" s="1820"/>
      <c r="FP218" s="1819"/>
      <c r="FQ218" s="1819"/>
      <c r="FR218" s="1820"/>
      <c r="FS218" s="1819"/>
      <c r="FT218" s="1819"/>
      <c r="FU218" s="1820"/>
      <c r="FV218" s="1820"/>
      <c r="FW218" s="1820"/>
      <c r="FX218" s="1819"/>
      <c r="FY218" s="1819"/>
      <c r="FZ218" s="1820"/>
      <c r="GA218" s="1819"/>
      <c r="GB218" s="1819"/>
      <c r="GC218" s="1820"/>
      <c r="GD218" s="1820"/>
      <c r="GE218" s="1820"/>
      <c r="GF218" s="1819"/>
      <c r="GG218" s="1819"/>
      <c r="GH218" s="1820"/>
      <c r="GI218" s="1819"/>
      <c r="GJ218" s="1819"/>
      <c r="GK218" s="1820"/>
      <c r="GL218" s="1820"/>
      <c r="GM218" s="1820"/>
      <c r="GN218" s="1819"/>
      <c r="GO218" s="1819"/>
      <c r="GP218" s="1820"/>
      <c r="GQ218" s="1819"/>
      <c r="GR218" s="1819"/>
      <c r="GS218" s="1820"/>
      <c r="GT218" s="1820"/>
      <c r="GU218" s="1820"/>
      <c r="GV218" s="1819"/>
      <c r="GW218" s="1819"/>
      <c r="GX218" s="1820"/>
      <c r="GY218" s="1819"/>
      <c r="GZ218" s="1819"/>
      <c r="HA218" s="1820"/>
      <c r="HB218" s="1820"/>
      <c r="HC218" s="1820"/>
      <c r="HD218" s="1819"/>
      <c r="HE218" s="1819"/>
      <c r="HF218" s="1820"/>
      <c r="HG218" s="1819"/>
      <c r="HH218" s="1819"/>
      <c r="HI218" s="1820"/>
      <c r="HJ218" s="1820"/>
      <c r="HK218" s="1820"/>
      <c r="HL218" s="1819"/>
      <c r="HM218" s="1819"/>
      <c r="HN218" s="1820"/>
      <c r="HO218" s="1819"/>
      <c r="HP218" s="1819"/>
      <c r="HQ218" s="1820"/>
      <c r="HR218" s="1820"/>
      <c r="HS218" s="1820"/>
      <c r="HT218" s="1819"/>
      <c r="HU218" s="1819"/>
      <c r="HV218" s="1820"/>
      <c r="HW218" s="1819"/>
      <c r="HX218" s="1819"/>
      <c r="HY218" s="1820"/>
      <c r="HZ218" s="1820"/>
      <c r="IA218" s="1820"/>
      <c r="IB218" s="1819"/>
      <c r="IC218" s="1819"/>
      <c r="ID218" s="1820"/>
      <c r="IE218" s="1819"/>
      <c r="IF218" s="1819"/>
      <c r="IG218" s="1820"/>
      <c r="IH218" s="1820"/>
      <c r="II218" s="1820"/>
      <c r="IJ218" s="1819"/>
      <c r="IK218" s="1819"/>
      <c r="IL218" s="1820"/>
      <c r="IM218" s="1819"/>
      <c r="IN218" s="1819"/>
      <c r="IO218" s="1820"/>
      <c r="IP218" s="1820"/>
    </row>
    <row r="219" spans="1:250" s="1982" customFormat="1">
      <c r="A219" s="1984">
        <v>90</v>
      </c>
      <c r="B219" s="1546">
        <v>1215</v>
      </c>
      <c r="C219" s="1551">
        <v>0</v>
      </c>
      <c r="D219" s="1546">
        <v>500</v>
      </c>
      <c r="E219" s="1546">
        <v>500</v>
      </c>
      <c r="F219" s="1819"/>
      <c r="G219" s="1820"/>
      <c r="H219" s="1819"/>
      <c r="I219" s="1819"/>
      <c r="J219" s="1820"/>
      <c r="K219" s="1820"/>
      <c r="L219" s="1819"/>
      <c r="M219" s="1819"/>
      <c r="N219" s="1820"/>
      <c r="O219" s="1819"/>
      <c r="P219" s="1819"/>
      <c r="Q219" s="1820"/>
      <c r="R219" s="1820"/>
      <c r="S219" s="1820"/>
      <c r="T219" s="1819"/>
      <c r="U219" s="1819"/>
      <c r="V219" s="1820"/>
      <c r="W219" s="1819"/>
      <c r="X219" s="1819"/>
      <c r="Y219" s="1820"/>
      <c r="Z219" s="1820"/>
      <c r="AA219" s="1820"/>
      <c r="AB219" s="1819"/>
      <c r="AC219" s="1819"/>
      <c r="AD219" s="1820"/>
      <c r="AE219" s="1819"/>
      <c r="AF219" s="1819"/>
      <c r="AG219" s="1820"/>
      <c r="AH219" s="1820"/>
      <c r="AI219" s="1820"/>
      <c r="AJ219" s="1819"/>
      <c r="AK219" s="1819"/>
      <c r="AL219" s="1820"/>
      <c r="AM219" s="1819"/>
      <c r="AN219" s="1819"/>
      <c r="AO219" s="1820"/>
      <c r="AP219" s="1820"/>
      <c r="AQ219" s="1820"/>
      <c r="AR219" s="1819"/>
      <c r="AS219" s="1819"/>
      <c r="AT219" s="1820"/>
      <c r="AU219" s="1819"/>
      <c r="AV219" s="1819"/>
      <c r="AW219" s="1820"/>
      <c r="AX219" s="1820"/>
      <c r="AY219" s="1820"/>
      <c r="AZ219" s="1819"/>
      <c r="BA219" s="1819"/>
      <c r="BB219" s="1820"/>
      <c r="BC219" s="1819"/>
      <c r="BD219" s="1819"/>
      <c r="BE219" s="1820"/>
      <c r="BF219" s="1820"/>
      <c r="BG219" s="1820"/>
      <c r="BH219" s="1819"/>
      <c r="BI219" s="1819"/>
      <c r="BJ219" s="1820"/>
      <c r="BK219" s="1819"/>
      <c r="BL219" s="1819"/>
      <c r="BM219" s="1820"/>
      <c r="BN219" s="1820"/>
      <c r="BO219" s="1820"/>
      <c r="BP219" s="1819"/>
      <c r="BQ219" s="1819"/>
      <c r="BR219" s="1820"/>
      <c r="BS219" s="1819"/>
      <c r="BT219" s="1819"/>
      <c r="BU219" s="1820"/>
      <c r="BV219" s="1820"/>
      <c r="BW219" s="1820"/>
      <c r="BX219" s="1819"/>
      <c r="BY219" s="1819"/>
      <c r="BZ219" s="1820"/>
      <c r="CA219" s="1819"/>
      <c r="CB219" s="1819"/>
      <c r="CC219" s="1820"/>
      <c r="CD219" s="1820"/>
      <c r="CE219" s="1820"/>
      <c r="CF219" s="1819"/>
      <c r="CG219" s="1819"/>
      <c r="CH219" s="1820"/>
      <c r="CI219" s="1819"/>
      <c r="CJ219" s="1819"/>
      <c r="CK219" s="1820"/>
      <c r="CL219" s="1820"/>
      <c r="CM219" s="1820"/>
      <c r="CN219" s="1819"/>
      <c r="CO219" s="1819"/>
      <c r="CP219" s="1820"/>
      <c r="CQ219" s="1819"/>
      <c r="CR219" s="1819"/>
      <c r="CS219" s="1820"/>
      <c r="CT219" s="1820"/>
      <c r="CU219" s="1820"/>
      <c r="CV219" s="1819"/>
      <c r="CW219" s="1819"/>
      <c r="CX219" s="1820"/>
      <c r="CY219" s="1819"/>
      <c r="CZ219" s="1819"/>
      <c r="DA219" s="1820"/>
      <c r="DB219" s="1820"/>
      <c r="DC219" s="1820"/>
      <c r="DD219" s="1819"/>
      <c r="DE219" s="1819"/>
      <c r="DF219" s="1820"/>
      <c r="DG219" s="1819"/>
      <c r="DH219" s="1819"/>
      <c r="DI219" s="1820"/>
      <c r="DJ219" s="1820"/>
      <c r="DK219" s="1820"/>
      <c r="DL219" s="1819"/>
      <c r="DM219" s="1819"/>
      <c r="DN219" s="1820"/>
      <c r="DO219" s="1819"/>
      <c r="DP219" s="1819"/>
      <c r="DQ219" s="1820"/>
      <c r="DR219" s="1820"/>
      <c r="DS219" s="1820"/>
      <c r="DT219" s="1819"/>
      <c r="DU219" s="1819"/>
      <c r="DV219" s="1820"/>
      <c r="DW219" s="1819"/>
      <c r="DX219" s="1819"/>
      <c r="DY219" s="1820"/>
      <c r="DZ219" s="1820"/>
      <c r="EA219" s="1820"/>
      <c r="EB219" s="1819"/>
      <c r="EC219" s="1819"/>
      <c r="ED219" s="1820"/>
      <c r="EE219" s="1819"/>
      <c r="EF219" s="1819"/>
      <c r="EG219" s="1820"/>
      <c r="EH219" s="1820"/>
      <c r="EI219" s="1820"/>
      <c r="EJ219" s="1819"/>
      <c r="EK219" s="1819"/>
      <c r="EL219" s="1820"/>
      <c r="EM219" s="1819"/>
      <c r="EN219" s="1819"/>
      <c r="EO219" s="1820"/>
      <c r="EP219" s="1820"/>
      <c r="EQ219" s="1820"/>
      <c r="ER219" s="1819"/>
      <c r="ES219" s="1819"/>
      <c r="ET219" s="1820"/>
      <c r="EU219" s="1819"/>
      <c r="EV219" s="1819"/>
      <c r="EW219" s="1820"/>
      <c r="EX219" s="1820"/>
      <c r="EY219" s="1820"/>
      <c r="EZ219" s="1819"/>
      <c r="FA219" s="1819"/>
      <c r="FB219" s="1820"/>
      <c r="FC219" s="1819"/>
      <c r="FD219" s="1819"/>
      <c r="FE219" s="1820"/>
      <c r="FF219" s="1820"/>
      <c r="FG219" s="1820"/>
      <c r="FH219" s="1819"/>
      <c r="FI219" s="1819"/>
      <c r="FJ219" s="1820"/>
      <c r="FK219" s="1819"/>
      <c r="FL219" s="1819"/>
      <c r="FM219" s="1820"/>
      <c r="FN219" s="1820"/>
      <c r="FO219" s="1820"/>
      <c r="FP219" s="1819"/>
      <c r="FQ219" s="1819"/>
      <c r="FR219" s="1820"/>
      <c r="FS219" s="1819"/>
      <c r="FT219" s="1819"/>
      <c r="FU219" s="1820"/>
      <c r="FV219" s="1820"/>
      <c r="FW219" s="1820"/>
      <c r="FX219" s="1819"/>
      <c r="FY219" s="1819"/>
      <c r="FZ219" s="1820"/>
      <c r="GA219" s="1819"/>
      <c r="GB219" s="1819"/>
      <c r="GC219" s="1820"/>
      <c r="GD219" s="1820"/>
      <c r="GE219" s="1820"/>
      <c r="GF219" s="1819"/>
      <c r="GG219" s="1819"/>
      <c r="GH219" s="1820"/>
      <c r="GI219" s="1819"/>
      <c r="GJ219" s="1819"/>
      <c r="GK219" s="1820"/>
      <c r="GL219" s="1820"/>
      <c r="GM219" s="1820"/>
      <c r="GN219" s="1819"/>
      <c r="GO219" s="1819"/>
      <c r="GP219" s="1820"/>
      <c r="GQ219" s="1819"/>
      <c r="GR219" s="1819"/>
      <c r="GS219" s="1820"/>
      <c r="GT219" s="1820"/>
      <c r="GU219" s="1820"/>
      <c r="GV219" s="1819"/>
      <c r="GW219" s="1819"/>
      <c r="GX219" s="1820"/>
      <c r="GY219" s="1819"/>
      <c r="GZ219" s="1819"/>
      <c r="HA219" s="1820"/>
      <c r="HB219" s="1820"/>
      <c r="HC219" s="1820"/>
      <c r="HD219" s="1819"/>
      <c r="HE219" s="1819"/>
      <c r="HF219" s="1820"/>
      <c r="HG219" s="1819"/>
      <c r="HH219" s="1819"/>
      <c r="HI219" s="1820"/>
      <c r="HJ219" s="1820"/>
      <c r="HK219" s="1820"/>
      <c r="HL219" s="1819"/>
      <c r="HM219" s="1819"/>
      <c r="HN219" s="1820"/>
      <c r="HO219" s="1819"/>
      <c r="HP219" s="1819"/>
      <c r="HQ219" s="1820"/>
      <c r="HR219" s="1820"/>
      <c r="HS219" s="1820"/>
      <c r="HT219" s="1819"/>
      <c r="HU219" s="1819"/>
      <c r="HV219" s="1820"/>
      <c r="HW219" s="1819"/>
      <c r="HX219" s="1819"/>
      <c r="HY219" s="1820"/>
      <c r="HZ219" s="1820"/>
      <c r="IA219" s="1820"/>
      <c r="IB219" s="1819"/>
      <c r="IC219" s="1819"/>
      <c r="ID219" s="1820"/>
      <c r="IE219" s="1819"/>
      <c r="IF219" s="1819"/>
      <c r="IG219" s="1820"/>
      <c r="IH219" s="1820"/>
      <c r="II219" s="1820"/>
      <c r="IJ219" s="1819"/>
      <c r="IK219" s="1819"/>
      <c r="IL219" s="1820"/>
      <c r="IM219" s="1819"/>
      <c r="IN219" s="1819"/>
      <c r="IO219" s="1820"/>
      <c r="IP219" s="1820"/>
    </row>
    <row r="220" spans="1:250" s="1982" customFormat="1">
      <c r="A220" s="1984">
        <v>100</v>
      </c>
      <c r="B220" s="1546">
        <v>1240</v>
      </c>
      <c r="C220" s="1551">
        <v>0</v>
      </c>
      <c r="D220" s="1546">
        <v>500</v>
      </c>
      <c r="E220" s="1546">
        <v>500</v>
      </c>
      <c r="F220" s="1819"/>
      <c r="G220" s="1820"/>
      <c r="H220" s="1819"/>
      <c r="I220" s="1819"/>
      <c r="J220" s="1820"/>
      <c r="K220" s="1820"/>
      <c r="L220" s="1819"/>
      <c r="M220" s="1819"/>
      <c r="N220" s="1820"/>
      <c r="O220" s="1819"/>
      <c r="P220" s="1819"/>
      <c r="Q220" s="1820"/>
      <c r="R220" s="1820"/>
      <c r="S220" s="1820"/>
      <c r="T220" s="1819"/>
      <c r="U220" s="1819"/>
      <c r="V220" s="1820"/>
      <c r="W220" s="1819"/>
      <c r="X220" s="1819"/>
      <c r="Y220" s="1820"/>
      <c r="Z220" s="1820"/>
      <c r="AA220" s="1820"/>
      <c r="AB220" s="1819"/>
      <c r="AC220" s="1819"/>
      <c r="AD220" s="1820"/>
      <c r="AE220" s="1819"/>
      <c r="AF220" s="1819"/>
      <c r="AG220" s="1820"/>
      <c r="AH220" s="1820"/>
      <c r="AI220" s="1820"/>
      <c r="AJ220" s="1819"/>
      <c r="AK220" s="1819"/>
      <c r="AL220" s="1820"/>
      <c r="AM220" s="1819"/>
      <c r="AN220" s="1819"/>
      <c r="AO220" s="1820"/>
      <c r="AP220" s="1820"/>
      <c r="AQ220" s="1820"/>
      <c r="AR220" s="1819"/>
      <c r="AS220" s="1819"/>
      <c r="AT220" s="1820"/>
      <c r="AU220" s="1819"/>
      <c r="AV220" s="1819"/>
      <c r="AW220" s="1820"/>
      <c r="AX220" s="1820"/>
      <c r="AY220" s="1820"/>
      <c r="AZ220" s="1819"/>
      <c r="BA220" s="1819"/>
      <c r="BB220" s="1820"/>
      <c r="BC220" s="1819"/>
      <c r="BD220" s="1819"/>
      <c r="BE220" s="1820"/>
      <c r="BF220" s="1820"/>
      <c r="BG220" s="1820"/>
      <c r="BH220" s="1819"/>
      <c r="BI220" s="1819"/>
      <c r="BJ220" s="1820"/>
      <c r="BK220" s="1819"/>
      <c r="BL220" s="1819"/>
      <c r="BM220" s="1820"/>
      <c r="BN220" s="1820"/>
      <c r="BO220" s="1820"/>
      <c r="BP220" s="1819"/>
      <c r="BQ220" s="1819"/>
      <c r="BR220" s="1820"/>
      <c r="BS220" s="1819"/>
      <c r="BT220" s="1819"/>
      <c r="BU220" s="1820"/>
      <c r="BV220" s="1820"/>
      <c r="BW220" s="1820"/>
      <c r="BX220" s="1819"/>
      <c r="BY220" s="1819"/>
      <c r="BZ220" s="1820"/>
      <c r="CA220" s="1819"/>
      <c r="CB220" s="1819"/>
      <c r="CC220" s="1820"/>
      <c r="CD220" s="1820"/>
      <c r="CE220" s="1820"/>
      <c r="CF220" s="1819"/>
      <c r="CG220" s="1819"/>
      <c r="CH220" s="1820"/>
      <c r="CI220" s="1819"/>
      <c r="CJ220" s="1819"/>
      <c r="CK220" s="1820"/>
      <c r="CL220" s="1820"/>
      <c r="CM220" s="1820"/>
      <c r="CN220" s="1819"/>
      <c r="CO220" s="1819"/>
      <c r="CP220" s="1820"/>
      <c r="CQ220" s="1819"/>
      <c r="CR220" s="1819"/>
      <c r="CS220" s="1820"/>
      <c r="CT220" s="1820"/>
      <c r="CU220" s="1820"/>
      <c r="CV220" s="1819"/>
      <c r="CW220" s="1819"/>
      <c r="CX220" s="1820"/>
      <c r="CY220" s="1819"/>
      <c r="CZ220" s="1819"/>
      <c r="DA220" s="1820"/>
      <c r="DB220" s="1820"/>
      <c r="DC220" s="1820"/>
      <c r="DD220" s="1819"/>
      <c r="DE220" s="1819"/>
      <c r="DF220" s="1820"/>
      <c r="DG220" s="1819"/>
      <c r="DH220" s="1819"/>
      <c r="DI220" s="1820"/>
      <c r="DJ220" s="1820"/>
      <c r="DK220" s="1820"/>
      <c r="DL220" s="1819"/>
      <c r="DM220" s="1819"/>
      <c r="DN220" s="1820"/>
      <c r="DO220" s="1819"/>
      <c r="DP220" s="1819"/>
      <c r="DQ220" s="1820"/>
      <c r="DR220" s="1820"/>
      <c r="DS220" s="1820"/>
      <c r="DT220" s="1819"/>
      <c r="DU220" s="1819"/>
      <c r="DV220" s="1820"/>
      <c r="DW220" s="1819"/>
      <c r="DX220" s="1819"/>
      <c r="DY220" s="1820"/>
      <c r="DZ220" s="1820"/>
      <c r="EA220" s="1820"/>
      <c r="EB220" s="1819"/>
      <c r="EC220" s="1819"/>
      <c r="ED220" s="1820"/>
      <c r="EE220" s="1819"/>
      <c r="EF220" s="1819"/>
      <c r="EG220" s="1820"/>
      <c r="EH220" s="1820"/>
      <c r="EI220" s="1820"/>
      <c r="EJ220" s="1819"/>
      <c r="EK220" s="1819"/>
      <c r="EL220" s="1820"/>
      <c r="EM220" s="1819"/>
      <c r="EN220" s="1819"/>
      <c r="EO220" s="1820"/>
      <c r="EP220" s="1820"/>
      <c r="EQ220" s="1820"/>
      <c r="ER220" s="1819"/>
      <c r="ES220" s="1819"/>
      <c r="ET220" s="1820"/>
      <c r="EU220" s="1819"/>
      <c r="EV220" s="1819"/>
      <c r="EW220" s="1820"/>
      <c r="EX220" s="1820"/>
      <c r="EY220" s="1820"/>
      <c r="EZ220" s="1819"/>
      <c r="FA220" s="1819"/>
      <c r="FB220" s="1820"/>
      <c r="FC220" s="1819"/>
      <c r="FD220" s="1819"/>
      <c r="FE220" s="1820"/>
      <c r="FF220" s="1820"/>
      <c r="FG220" s="1820"/>
      <c r="FH220" s="1819"/>
      <c r="FI220" s="1819"/>
      <c r="FJ220" s="1820"/>
      <c r="FK220" s="1819"/>
      <c r="FL220" s="1819"/>
      <c r="FM220" s="1820"/>
      <c r="FN220" s="1820"/>
      <c r="FO220" s="1820"/>
      <c r="FP220" s="1819"/>
      <c r="FQ220" s="1819"/>
      <c r="FR220" s="1820"/>
      <c r="FS220" s="1819"/>
      <c r="FT220" s="1819"/>
      <c r="FU220" s="1820"/>
      <c r="FV220" s="1820"/>
      <c r="FW220" s="1820"/>
      <c r="FX220" s="1819"/>
      <c r="FY220" s="1819"/>
      <c r="FZ220" s="1820"/>
      <c r="GA220" s="1819"/>
      <c r="GB220" s="1819"/>
      <c r="GC220" s="1820"/>
      <c r="GD220" s="1820"/>
      <c r="GE220" s="1820"/>
      <c r="GF220" s="1819"/>
      <c r="GG220" s="1819"/>
      <c r="GH220" s="1820"/>
      <c r="GI220" s="1819"/>
      <c r="GJ220" s="1819"/>
      <c r="GK220" s="1820"/>
      <c r="GL220" s="1820"/>
      <c r="GM220" s="1820"/>
      <c r="GN220" s="1819"/>
      <c r="GO220" s="1819"/>
      <c r="GP220" s="1820"/>
      <c r="GQ220" s="1819"/>
      <c r="GR220" s="1819"/>
      <c r="GS220" s="1820"/>
      <c r="GT220" s="1820"/>
      <c r="GU220" s="1820"/>
      <c r="GV220" s="1819"/>
      <c r="GW220" s="1819"/>
      <c r="GX220" s="1820"/>
      <c r="GY220" s="1819"/>
      <c r="GZ220" s="1819"/>
      <c r="HA220" s="1820"/>
      <c r="HB220" s="1820"/>
      <c r="HC220" s="1820"/>
      <c r="HD220" s="1819"/>
      <c r="HE220" s="1819"/>
      <c r="HF220" s="1820"/>
      <c r="HG220" s="1819"/>
      <c r="HH220" s="1819"/>
      <c r="HI220" s="1820"/>
      <c r="HJ220" s="1820"/>
      <c r="HK220" s="1820"/>
      <c r="HL220" s="1819"/>
      <c r="HM220" s="1819"/>
      <c r="HN220" s="1820"/>
      <c r="HO220" s="1819"/>
      <c r="HP220" s="1819"/>
      <c r="HQ220" s="1820"/>
      <c r="HR220" s="1820"/>
      <c r="HS220" s="1820"/>
      <c r="HT220" s="1819"/>
      <c r="HU220" s="1819"/>
      <c r="HV220" s="1820"/>
      <c r="HW220" s="1819"/>
      <c r="HX220" s="1819"/>
      <c r="HY220" s="1820"/>
      <c r="HZ220" s="1820"/>
      <c r="IA220" s="1820"/>
      <c r="IB220" s="1819"/>
      <c r="IC220" s="1819"/>
      <c r="ID220" s="1820"/>
      <c r="IE220" s="1819"/>
      <c r="IF220" s="1819"/>
      <c r="IG220" s="1820"/>
      <c r="IH220" s="1820"/>
      <c r="II220" s="1820"/>
      <c r="IJ220" s="1819"/>
      <c r="IK220" s="1819"/>
      <c r="IL220" s="1820"/>
      <c r="IM220" s="1819"/>
      <c r="IN220" s="1819"/>
      <c r="IO220" s="1820"/>
      <c r="IP220" s="1820"/>
    </row>
    <row r="221" spans="1:250" s="1982" customFormat="1">
      <c r="A221" s="1984">
        <v>150</v>
      </c>
      <c r="B221" s="1546">
        <v>1820</v>
      </c>
      <c r="C221" s="1551">
        <v>0</v>
      </c>
      <c r="D221" s="1546">
        <v>500</v>
      </c>
      <c r="E221" s="1546">
        <v>500</v>
      </c>
      <c r="F221" s="1819"/>
      <c r="G221" s="1820"/>
      <c r="H221" s="1819"/>
      <c r="I221" s="1819"/>
      <c r="J221" s="1820"/>
      <c r="K221" s="1820"/>
      <c r="L221" s="1819"/>
      <c r="M221" s="1819"/>
      <c r="N221" s="1820"/>
      <c r="O221" s="1819"/>
      <c r="P221" s="1819"/>
      <c r="Q221" s="1820"/>
      <c r="R221" s="1820"/>
      <c r="S221" s="1820"/>
      <c r="T221" s="1819"/>
      <c r="U221" s="1819"/>
      <c r="V221" s="1820"/>
      <c r="W221" s="1819"/>
      <c r="X221" s="1819"/>
      <c r="Y221" s="1820"/>
      <c r="Z221" s="1820"/>
      <c r="AA221" s="1820"/>
      <c r="AB221" s="1819"/>
      <c r="AC221" s="1819"/>
      <c r="AD221" s="1820"/>
      <c r="AE221" s="1819"/>
      <c r="AF221" s="1819"/>
      <c r="AG221" s="1820"/>
      <c r="AH221" s="1820"/>
      <c r="AI221" s="1820"/>
      <c r="AJ221" s="1819"/>
      <c r="AK221" s="1819"/>
      <c r="AL221" s="1820"/>
      <c r="AM221" s="1819"/>
      <c r="AN221" s="1819"/>
      <c r="AO221" s="1820"/>
      <c r="AP221" s="1820"/>
      <c r="AQ221" s="1820"/>
      <c r="AR221" s="1819"/>
      <c r="AS221" s="1819"/>
      <c r="AT221" s="1820"/>
      <c r="AU221" s="1819"/>
      <c r="AV221" s="1819"/>
      <c r="AW221" s="1820"/>
      <c r="AX221" s="1820"/>
      <c r="AY221" s="1820"/>
      <c r="AZ221" s="1819"/>
      <c r="BA221" s="1819"/>
      <c r="BB221" s="1820"/>
      <c r="BC221" s="1819"/>
      <c r="BD221" s="1819"/>
      <c r="BE221" s="1820"/>
      <c r="BF221" s="1820"/>
      <c r="BG221" s="1820"/>
      <c r="BH221" s="1819"/>
      <c r="BI221" s="1819"/>
      <c r="BJ221" s="1820"/>
      <c r="BK221" s="1819"/>
      <c r="BL221" s="1819"/>
      <c r="BM221" s="1820"/>
      <c r="BN221" s="1820"/>
      <c r="BO221" s="1820"/>
      <c r="BP221" s="1819"/>
      <c r="BQ221" s="1819"/>
      <c r="BR221" s="1820"/>
      <c r="BS221" s="1819"/>
      <c r="BT221" s="1819"/>
      <c r="BU221" s="1820"/>
      <c r="BV221" s="1820"/>
      <c r="BW221" s="1820"/>
      <c r="BX221" s="1819"/>
      <c r="BY221" s="1819"/>
      <c r="BZ221" s="1820"/>
      <c r="CA221" s="1819"/>
      <c r="CB221" s="1819"/>
      <c r="CC221" s="1820"/>
      <c r="CD221" s="1820"/>
      <c r="CE221" s="1820"/>
      <c r="CF221" s="1819"/>
      <c r="CG221" s="1819"/>
      <c r="CH221" s="1820"/>
      <c r="CI221" s="1819"/>
      <c r="CJ221" s="1819"/>
      <c r="CK221" s="1820"/>
      <c r="CL221" s="1820"/>
      <c r="CM221" s="1820"/>
      <c r="CN221" s="1819"/>
      <c r="CO221" s="1819"/>
      <c r="CP221" s="1820"/>
      <c r="CQ221" s="1819"/>
      <c r="CR221" s="1819"/>
      <c r="CS221" s="1820"/>
      <c r="CT221" s="1820"/>
      <c r="CU221" s="1820"/>
      <c r="CV221" s="1819"/>
      <c r="CW221" s="1819"/>
      <c r="CX221" s="1820"/>
      <c r="CY221" s="1819"/>
      <c r="CZ221" s="1819"/>
      <c r="DA221" s="1820"/>
      <c r="DB221" s="1820"/>
      <c r="DC221" s="1820"/>
      <c r="DD221" s="1819"/>
      <c r="DE221" s="1819"/>
      <c r="DF221" s="1820"/>
      <c r="DG221" s="1819"/>
      <c r="DH221" s="1819"/>
      <c r="DI221" s="1820"/>
      <c r="DJ221" s="1820"/>
      <c r="DK221" s="1820"/>
      <c r="DL221" s="1819"/>
      <c r="DM221" s="1819"/>
      <c r="DN221" s="1820"/>
      <c r="DO221" s="1819"/>
      <c r="DP221" s="1819"/>
      <c r="DQ221" s="1820"/>
      <c r="DR221" s="1820"/>
      <c r="DS221" s="1820"/>
      <c r="DT221" s="1819"/>
      <c r="DU221" s="1819"/>
      <c r="DV221" s="1820"/>
      <c r="DW221" s="1819"/>
      <c r="DX221" s="1819"/>
      <c r="DY221" s="1820"/>
      <c r="DZ221" s="1820"/>
      <c r="EA221" s="1820"/>
      <c r="EB221" s="1819"/>
      <c r="EC221" s="1819"/>
      <c r="ED221" s="1820"/>
      <c r="EE221" s="1819"/>
      <c r="EF221" s="1819"/>
      <c r="EG221" s="1820"/>
      <c r="EH221" s="1820"/>
      <c r="EI221" s="1820"/>
      <c r="EJ221" s="1819"/>
      <c r="EK221" s="1819"/>
      <c r="EL221" s="1820"/>
      <c r="EM221" s="1819"/>
      <c r="EN221" s="1819"/>
      <c r="EO221" s="1820"/>
      <c r="EP221" s="1820"/>
      <c r="EQ221" s="1820"/>
      <c r="ER221" s="1819"/>
      <c r="ES221" s="1819"/>
      <c r="ET221" s="1820"/>
      <c r="EU221" s="1819"/>
      <c r="EV221" s="1819"/>
      <c r="EW221" s="1820"/>
      <c r="EX221" s="1820"/>
      <c r="EY221" s="1820"/>
      <c r="EZ221" s="1819"/>
      <c r="FA221" s="1819"/>
      <c r="FB221" s="1820"/>
      <c r="FC221" s="1819"/>
      <c r="FD221" s="1819"/>
      <c r="FE221" s="1820"/>
      <c r="FF221" s="1820"/>
      <c r="FG221" s="1820"/>
      <c r="FH221" s="1819"/>
      <c r="FI221" s="1819"/>
      <c r="FJ221" s="1820"/>
      <c r="FK221" s="1819"/>
      <c r="FL221" s="1819"/>
      <c r="FM221" s="1820"/>
      <c r="FN221" s="1820"/>
      <c r="FO221" s="1820"/>
      <c r="FP221" s="1819"/>
      <c r="FQ221" s="1819"/>
      <c r="FR221" s="1820"/>
      <c r="FS221" s="1819"/>
      <c r="FT221" s="1819"/>
      <c r="FU221" s="1820"/>
      <c r="FV221" s="1820"/>
      <c r="FW221" s="1820"/>
      <c r="FX221" s="1819"/>
      <c r="FY221" s="1819"/>
      <c r="FZ221" s="1820"/>
      <c r="GA221" s="1819"/>
      <c r="GB221" s="1819"/>
      <c r="GC221" s="1820"/>
      <c r="GD221" s="1820"/>
      <c r="GE221" s="1820"/>
      <c r="GF221" s="1819"/>
      <c r="GG221" s="1819"/>
      <c r="GH221" s="1820"/>
      <c r="GI221" s="1819"/>
      <c r="GJ221" s="1819"/>
      <c r="GK221" s="1820"/>
      <c r="GL221" s="1820"/>
      <c r="GM221" s="1820"/>
      <c r="GN221" s="1819"/>
      <c r="GO221" s="1819"/>
      <c r="GP221" s="1820"/>
      <c r="GQ221" s="1819"/>
      <c r="GR221" s="1819"/>
      <c r="GS221" s="1820"/>
      <c r="GT221" s="1820"/>
      <c r="GU221" s="1820"/>
      <c r="GV221" s="1819"/>
      <c r="GW221" s="1819"/>
      <c r="GX221" s="1820"/>
      <c r="GY221" s="1819"/>
      <c r="GZ221" s="1819"/>
      <c r="HA221" s="1820"/>
      <c r="HB221" s="1820"/>
      <c r="HC221" s="1820"/>
      <c r="HD221" s="1819"/>
      <c r="HE221" s="1819"/>
      <c r="HF221" s="1820"/>
      <c r="HG221" s="1819"/>
      <c r="HH221" s="1819"/>
      <c r="HI221" s="1820"/>
      <c r="HJ221" s="1820"/>
      <c r="HK221" s="1820"/>
      <c r="HL221" s="1819"/>
      <c r="HM221" s="1819"/>
      <c r="HN221" s="1820"/>
      <c r="HO221" s="1819"/>
      <c r="HP221" s="1819"/>
      <c r="HQ221" s="1820"/>
      <c r="HR221" s="1820"/>
      <c r="HS221" s="1820"/>
      <c r="HT221" s="1819"/>
      <c r="HU221" s="1819"/>
      <c r="HV221" s="1820"/>
      <c r="HW221" s="1819"/>
      <c r="HX221" s="1819"/>
      <c r="HY221" s="1820"/>
      <c r="HZ221" s="1820"/>
      <c r="IA221" s="1820"/>
      <c r="IB221" s="1819"/>
      <c r="IC221" s="1819"/>
      <c r="ID221" s="1820"/>
      <c r="IE221" s="1819"/>
      <c r="IF221" s="1819"/>
      <c r="IG221" s="1820"/>
      <c r="IH221" s="1820"/>
      <c r="II221" s="1820"/>
      <c r="IJ221" s="1819"/>
      <c r="IK221" s="1819"/>
      <c r="IL221" s="1820"/>
      <c r="IM221" s="1819"/>
      <c r="IN221" s="1819"/>
      <c r="IO221" s="1820"/>
      <c r="IP221" s="1820"/>
    </row>
    <row r="222" spans="1:250" s="1982" customFormat="1">
      <c r="A222" s="1984">
        <v>200</v>
      </c>
      <c r="B222" s="1546">
        <v>2265</v>
      </c>
      <c r="C222" s="1551">
        <v>0</v>
      </c>
      <c r="D222" s="1546">
        <v>500</v>
      </c>
      <c r="E222" s="1546">
        <v>500</v>
      </c>
      <c r="F222" s="1819"/>
      <c r="G222" s="1820"/>
      <c r="H222" s="1819"/>
      <c r="I222" s="1819"/>
      <c r="J222" s="1820"/>
      <c r="K222" s="1820"/>
      <c r="L222" s="1819"/>
      <c r="M222" s="1819"/>
      <c r="N222" s="1820"/>
      <c r="O222" s="1819"/>
      <c r="P222" s="1819"/>
      <c r="Q222" s="1820"/>
      <c r="R222" s="1820"/>
      <c r="S222" s="1820"/>
      <c r="T222" s="1819"/>
      <c r="U222" s="1819"/>
      <c r="V222" s="1820"/>
      <c r="W222" s="1819"/>
      <c r="X222" s="1819"/>
      <c r="Y222" s="1820"/>
      <c r="Z222" s="1820"/>
      <c r="AA222" s="1820"/>
      <c r="AB222" s="1819"/>
      <c r="AC222" s="1819"/>
      <c r="AD222" s="1820"/>
      <c r="AE222" s="1819"/>
      <c r="AF222" s="1819"/>
      <c r="AG222" s="1820"/>
      <c r="AH222" s="1820"/>
      <c r="AI222" s="1820"/>
      <c r="AJ222" s="1819"/>
      <c r="AK222" s="1819"/>
      <c r="AL222" s="1820"/>
      <c r="AM222" s="1819"/>
      <c r="AN222" s="1819"/>
      <c r="AO222" s="1820"/>
      <c r="AP222" s="1820"/>
      <c r="AQ222" s="1820"/>
      <c r="AR222" s="1819"/>
      <c r="AS222" s="1819"/>
      <c r="AT222" s="1820"/>
      <c r="AU222" s="1819"/>
      <c r="AV222" s="1819"/>
      <c r="AW222" s="1820"/>
      <c r="AX222" s="1820"/>
      <c r="AY222" s="1820"/>
      <c r="AZ222" s="1819"/>
      <c r="BA222" s="1819"/>
      <c r="BB222" s="1820"/>
      <c r="BC222" s="1819"/>
      <c r="BD222" s="1819"/>
      <c r="BE222" s="1820"/>
      <c r="BF222" s="1820"/>
      <c r="BG222" s="1820"/>
      <c r="BH222" s="1819"/>
      <c r="BI222" s="1819"/>
      <c r="BJ222" s="1820"/>
      <c r="BK222" s="1819"/>
      <c r="BL222" s="1819"/>
      <c r="BM222" s="1820"/>
      <c r="BN222" s="1820"/>
      <c r="BO222" s="1820"/>
      <c r="BP222" s="1819"/>
      <c r="BQ222" s="1819"/>
      <c r="BR222" s="1820"/>
      <c r="BS222" s="1819"/>
      <c r="BT222" s="1819"/>
      <c r="BU222" s="1820"/>
      <c r="BV222" s="1820"/>
      <c r="BW222" s="1820"/>
      <c r="BX222" s="1819"/>
      <c r="BY222" s="1819"/>
      <c r="BZ222" s="1820"/>
      <c r="CA222" s="1819"/>
      <c r="CB222" s="1819"/>
      <c r="CC222" s="1820"/>
      <c r="CD222" s="1820"/>
      <c r="CE222" s="1820"/>
      <c r="CF222" s="1819"/>
      <c r="CG222" s="1819"/>
      <c r="CH222" s="1820"/>
      <c r="CI222" s="1819"/>
      <c r="CJ222" s="1819"/>
      <c r="CK222" s="1820"/>
      <c r="CL222" s="1820"/>
      <c r="CM222" s="1820"/>
      <c r="CN222" s="1819"/>
      <c r="CO222" s="1819"/>
      <c r="CP222" s="1820"/>
      <c r="CQ222" s="1819"/>
      <c r="CR222" s="1819"/>
      <c r="CS222" s="1820"/>
      <c r="CT222" s="1820"/>
      <c r="CU222" s="1820"/>
      <c r="CV222" s="1819"/>
      <c r="CW222" s="1819"/>
      <c r="CX222" s="1820"/>
      <c r="CY222" s="1819"/>
      <c r="CZ222" s="1819"/>
      <c r="DA222" s="1820"/>
      <c r="DB222" s="1820"/>
      <c r="DC222" s="1820"/>
      <c r="DD222" s="1819"/>
      <c r="DE222" s="1819"/>
      <c r="DF222" s="1820"/>
      <c r="DG222" s="1819"/>
      <c r="DH222" s="1819"/>
      <c r="DI222" s="1820"/>
      <c r="DJ222" s="1820"/>
      <c r="DK222" s="1820"/>
      <c r="DL222" s="1819"/>
      <c r="DM222" s="1819"/>
      <c r="DN222" s="1820"/>
      <c r="DO222" s="1819"/>
      <c r="DP222" s="1819"/>
      <c r="DQ222" s="1820"/>
      <c r="DR222" s="1820"/>
      <c r="DS222" s="1820"/>
      <c r="DT222" s="1819"/>
      <c r="DU222" s="1819"/>
      <c r="DV222" s="1820"/>
      <c r="DW222" s="1819"/>
      <c r="DX222" s="1819"/>
      <c r="DY222" s="1820"/>
      <c r="DZ222" s="1820"/>
      <c r="EA222" s="1820"/>
      <c r="EB222" s="1819"/>
      <c r="EC222" s="1819"/>
      <c r="ED222" s="1820"/>
      <c r="EE222" s="1819"/>
      <c r="EF222" s="1819"/>
      <c r="EG222" s="1820"/>
      <c r="EH222" s="1820"/>
      <c r="EI222" s="1820"/>
      <c r="EJ222" s="1819"/>
      <c r="EK222" s="1819"/>
      <c r="EL222" s="1820"/>
      <c r="EM222" s="1819"/>
      <c r="EN222" s="1819"/>
      <c r="EO222" s="1820"/>
      <c r="EP222" s="1820"/>
      <c r="EQ222" s="1820"/>
      <c r="ER222" s="1819"/>
      <c r="ES222" s="1819"/>
      <c r="ET222" s="1820"/>
      <c r="EU222" s="1819"/>
      <c r="EV222" s="1819"/>
      <c r="EW222" s="1820"/>
      <c r="EX222" s="1820"/>
      <c r="EY222" s="1820"/>
      <c r="EZ222" s="1819"/>
      <c r="FA222" s="1819"/>
      <c r="FB222" s="1820"/>
      <c r="FC222" s="1819"/>
      <c r="FD222" s="1819"/>
      <c r="FE222" s="1820"/>
      <c r="FF222" s="1820"/>
      <c r="FG222" s="1820"/>
      <c r="FH222" s="1819"/>
      <c r="FI222" s="1819"/>
      <c r="FJ222" s="1820"/>
      <c r="FK222" s="1819"/>
      <c r="FL222" s="1819"/>
      <c r="FM222" s="1820"/>
      <c r="FN222" s="1820"/>
      <c r="FO222" s="1820"/>
      <c r="FP222" s="1819"/>
      <c r="FQ222" s="1819"/>
      <c r="FR222" s="1820"/>
      <c r="FS222" s="1819"/>
      <c r="FT222" s="1819"/>
      <c r="FU222" s="1820"/>
      <c r="FV222" s="1820"/>
      <c r="FW222" s="1820"/>
      <c r="FX222" s="1819"/>
      <c r="FY222" s="1819"/>
      <c r="FZ222" s="1820"/>
      <c r="GA222" s="1819"/>
      <c r="GB222" s="1819"/>
      <c r="GC222" s="1820"/>
      <c r="GD222" s="1820"/>
      <c r="GE222" s="1820"/>
      <c r="GF222" s="1819"/>
      <c r="GG222" s="1819"/>
      <c r="GH222" s="1820"/>
      <c r="GI222" s="1819"/>
      <c r="GJ222" s="1819"/>
      <c r="GK222" s="1820"/>
      <c r="GL222" s="1820"/>
      <c r="GM222" s="1820"/>
      <c r="GN222" s="1819"/>
      <c r="GO222" s="1819"/>
      <c r="GP222" s="1820"/>
      <c r="GQ222" s="1819"/>
      <c r="GR222" s="1819"/>
      <c r="GS222" s="1820"/>
      <c r="GT222" s="1820"/>
      <c r="GU222" s="1820"/>
      <c r="GV222" s="1819"/>
      <c r="GW222" s="1819"/>
      <c r="GX222" s="1820"/>
      <c r="GY222" s="1819"/>
      <c r="GZ222" s="1819"/>
      <c r="HA222" s="1820"/>
      <c r="HB222" s="1820"/>
      <c r="HC222" s="1820"/>
      <c r="HD222" s="1819"/>
      <c r="HE222" s="1819"/>
      <c r="HF222" s="1820"/>
      <c r="HG222" s="1819"/>
      <c r="HH222" s="1819"/>
      <c r="HI222" s="1820"/>
      <c r="HJ222" s="1820"/>
      <c r="HK222" s="1820"/>
      <c r="HL222" s="1819"/>
      <c r="HM222" s="1819"/>
      <c r="HN222" s="1820"/>
      <c r="HO222" s="1819"/>
      <c r="HP222" s="1819"/>
      <c r="HQ222" s="1820"/>
      <c r="HR222" s="1820"/>
      <c r="HS222" s="1820"/>
      <c r="HT222" s="1819"/>
      <c r="HU222" s="1819"/>
      <c r="HV222" s="1820"/>
      <c r="HW222" s="1819"/>
      <c r="HX222" s="1819"/>
      <c r="HY222" s="1820"/>
      <c r="HZ222" s="1820"/>
      <c r="IA222" s="1820"/>
      <c r="IB222" s="1819"/>
      <c r="IC222" s="1819"/>
      <c r="ID222" s="1820"/>
      <c r="IE222" s="1819"/>
      <c r="IF222" s="1819"/>
      <c r="IG222" s="1820"/>
      <c r="IH222" s="1820"/>
      <c r="II222" s="1820"/>
      <c r="IJ222" s="1819"/>
      <c r="IK222" s="1819"/>
      <c r="IL222" s="1820"/>
      <c r="IM222" s="1819"/>
      <c r="IN222" s="1819"/>
      <c r="IO222" s="1820"/>
      <c r="IP222" s="1820"/>
    </row>
    <row r="223" spans="1:250" s="1982" customFormat="1">
      <c r="A223" s="1984">
        <v>300</v>
      </c>
      <c r="B223" s="1546">
        <v>3025</v>
      </c>
      <c r="C223" s="1551">
        <v>0</v>
      </c>
      <c r="D223" s="1546">
        <v>500</v>
      </c>
      <c r="E223" s="1546">
        <v>500</v>
      </c>
      <c r="F223" s="1819"/>
      <c r="G223" s="1820"/>
      <c r="H223" s="1819"/>
      <c r="I223" s="1819"/>
      <c r="J223" s="1820"/>
      <c r="K223" s="1820"/>
      <c r="L223" s="1819"/>
      <c r="M223" s="1819"/>
      <c r="N223" s="1820"/>
      <c r="O223" s="1819"/>
      <c r="P223" s="1819"/>
      <c r="Q223" s="1820"/>
      <c r="R223" s="1820"/>
      <c r="S223" s="1820"/>
      <c r="T223" s="1819"/>
      <c r="U223" s="1819"/>
      <c r="V223" s="1820"/>
      <c r="W223" s="1819"/>
      <c r="X223" s="1819"/>
      <c r="Y223" s="1820"/>
      <c r="Z223" s="1820"/>
      <c r="AA223" s="1820"/>
      <c r="AB223" s="1819"/>
      <c r="AC223" s="1819"/>
      <c r="AD223" s="1820"/>
      <c r="AE223" s="1819"/>
      <c r="AF223" s="1819"/>
      <c r="AG223" s="1820"/>
      <c r="AH223" s="1820"/>
      <c r="AI223" s="1820"/>
      <c r="AJ223" s="1819"/>
      <c r="AK223" s="1819"/>
      <c r="AL223" s="1820"/>
      <c r="AM223" s="1819"/>
      <c r="AN223" s="1819"/>
      <c r="AO223" s="1820"/>
      <c r="AP223" s="1820"/>
      <c r="AQ223" s="1820"/>
      <c r="AR223" s="1819"/>
      <c r="AS223" s="1819"/>
      <c r="AT223" s="1820"/>
      <c r="AU223" s="1819"/>
      <c r="AV223" s="1819"/>
      <c r="AW223" s="1820"/>
      <c r="AX223" s="1820"/>
      <c r="AY223" s="1820"/>
      <c r="AZ223" s="1819"/>
      <c r="BA223" s="1819"/>
      <c r="BB223" s="1820"/>
      <c r="BC223" s="1819"/>
      <c r="BD223" s="1819"/>
      <c r="BE223" s="1820"/>
      <c r="BF223" s="1820"/>
      <c r="BG223" s="1820"/>
      <c r="BH223" s="1819"/>
      <c r="BI223" s="1819"/>
      <c r="BJ223" s="1820"/>
      <c r="BK223" s="1819"/>
      <c r="BL223" s="1819"/>
      <c r="BM223" s="1820"/>
      <c r="BN223" s="1820"/>
      <c r="BO223" s="1820"/>
      <c r="BP223" s="1819"/>
      <c r="BQ223" s="1819"/>
      <c r="BR223" s="1820"/>
      <c r="BS223" s="1819"/>
      <c r="BT223" s="1819"/>
      <c r="BU223" s="1820"/>
      <c r="BV223" s="1820"/>
      <c r="BW223" s="1820"/>
      <c r="BX223" s="1819"/>
      <c r="BY223" s="1819"/>
      <c r="BZ223" s="1820"/>
      <c r="CA223" s="1819"/>
      <c r="CB223" s="1819"/>
      <c r="CC223" s="1820"/>
      <c r="CD223" s="1820"/>
      <c r="CE223" s="1820"/>
      <c r="CF223" s="1819"/>
      <c r="CG223" s="1819"/>
      <c r="CH223" s="1820"/>
      <c r="CI223" s="1819"/>
      <c r="CJ223" s="1819"/>
      <c r="CK223" s="1820"/>
      <c r="CL223" s="1820"/>
      <c r="CM223" s="1820"/>
      <c r="CN223" s="1819"/>
      <c r="CO223" s="1819"/>
      <c r="CP223" s="1820"/>
      <c r="CQ223" s="1819"/>
      <c r="CR223" s="1819"/>
      <c r="CS223" s="1820"/>
      <c r="CT223" s="1820"/>
      <c r="CU223" s="1820"/>
      <c r="CV223" s="1819"/>
      <c r="CW223" s="1819"/>
      <c r="CX223" s="1820"/>
      <c r="CY223" s="1819"/>
      <c r="CZ223" s="1819"/>
      <c r="DA223" s="1820"/>
      <c r="DB223" s="1820"/>
      <c r="DC223" s="1820"/>
      <c r="DD223" s="1819"/>
      <c r="DE223" s="1819"/>
      <c r="DF223" s="1820"/>
      <c r="DG223" s="1819"/>
      <c r="DH223" s="1819"/>
      <c r="DI223" s="1820"/>
      <c r="DJ223" s="1820"/>
      <c r="DK223" s="1820"/>
      <c r="DL223" s="1819"/>
      <c r="DM223" s="1819"/>
      <c r="DN223" s="1820"/>
      <c r="DO223" s="1819"/>
      <c r="DP223" s="1819"/>
      <c r="DQ223" s="1820"/>
      <c r="DR223" s="1820"/>
      <c r="DS223" s="1820"/>
      <c r="DT223" s="1819"/>
      <c r="DU223" s="1819"/>
      <c r="DV223" s="1820"/>
      <c r="DW223" s="1819"/>
      <c r="DX223" s="1819"/>
      <c r="DY223" s="1820"/>
      <c r="DZ223" s="1820"/>
      <c r="EA223" s="1820"/>
      <c r="EB223" s="1819"/>
      <c r="EC223" s="1819"/>
      <c r="ED223" s="1820"/>
      <c r="EE223" s="1819"/>
      <c r="EF223" s="1819"/>
      <c r="EG223" s="1820"/>
      <c r="EH223" s="1820"/>
      <c r="EI223" s="1820"/>
      <c r="EJ223" s="1819"/>
      <c r="EK223" s="1819"/>
      <c r="EL223" s="1820"/>
      <c r="EM223" s="1819"/>
      <c r="EN223" s="1819"/>
      <c r="EO223" s="1820"/>
      <c r="EP223" s="1820"/>
      <c r="EQ223" s="1820"/>
      <c r="ER223" s="1819"/>
      <c r="ES223" s="1819"/>
      <c r="ET223" s="1820"/>
      <c r="EU223" s="1819"/>
      <c r="EV223" s="1819"/>
      <c r="EW223" s="1820"/>
      <c r="EX223" s="1820"/>
      <c r="EY223" s="1820"/>
      <c r="EZ223" s="1819"/>
      <c r="FA223" s="1819"/>
      <c r="FB223" s="1820"/>
      <c r="FC223" s="1819"/>
      <c r="FD223" s="1819"/>
      <c r="FE223" s="1820"/>
      <c r="FF223" s="1820"/>
      <c r="FG223" s="1820"/>
      <c r="FH223" s="1819"/>
      <c r="FI223" s="1819"/>
      <c r="FJ223" s="1820"/>
      <c r="FK223" s="1819"/>
      <c r="FL223" s="1819"/>
      <c r="FM223" s="1820"/>
      <c r="FN223" s="1820"/>
      <c r="FO223" s="1820"/>
      <c r="FP223" s="1819"/>
      <c r="FQ223" s="1819"/>
      <c r="FR223" s="1820"/>
      <c r="FS223" s="1819"/>
      <c r="FT223" s="1819"/>
      <c r="FU223" s="1820"/>
      <c r="FV223" s="1820"/>
      <c r="FW223" s="1820"/>
      <c r="FX223" s="1819"/>
      <c r="FY223" s="1819"/>
      <c r="FZ223" s="1820"/>
      <c r="GA223" s="1819"/>
      <c r="GB223" s="1819"/>
      <c r="GC223" s="1820"/>
      <c r="GD223" s="1820"/>
      <c r="GE223" s="1820"/>
      <c r="GF223" s="1819"/>
      <c r="GG223" s="1819"/>
      <c r="GH223" s="1820"/>
      <c r="GI223" s="1819"/>
      <c r="GJ223" s="1819"/>
      <c r="GK223" s="1820"/>
      <c r="GL223" s="1820"/>
      <c r="GM223" s="1820"/>
      <c r="GN223" s="1819"/>
      <c r="GO223" s="1819"/>
      <c r="GP223" s="1820"/>
      <c r="GQ223" s="1819"/>
      <c r="GR223" s="1819"/>
      <c r="GS223" s="1820"/>
      <c r="GT223" s="1820"/>
      <c r="GU223" s="1820"/>
      <c r="GV223" s="1819"/>
      <c r="GW223" s="1819"/>
      <c r="GX223" s="1820"/>
      <c r="GY223" s="1819"/>
      <c r="GZ223" s="1819"/>
      <c r="HA223" s="1820"/>
      <c r="HB223" s="1820"/>
      <c r="HC223" s="1820"/>
      <c r="HD223" s="1819"/>
      <c r="HE223" s="1819"/>
      <c r="HF223" s="1820"/>
      <c r="HG223" s="1819"/>
      <c r="HH223" s="1819"/>
      <c r="HI223" s="1820"/>
      <c r="HJ223" s="1820"/>
      <c r="HK223" s="1820"/>
      <c r="HL223" s="1819"/>
      <c r="HM223" s="1819"/>
      <c r="HN223" s="1820"/>
      <c r="HO223" s="1819"/>
      <c r="HP223" s="1819"/>
      <c r="HQ223" s="1820"/>
      <c r="HR223" s="1820"/>
      <c r="HS223" s="1820"/>
      <c r="HT223" s="1819"/>
      <c r="HU223" s="1819"/>
      <c r="HV223" s="1820"/>
      <c r="HW223" s="1819"/>
      <c r="HX223" s="1819"/>
      <c r="HY223" s="1820"/>
      <c r="HZ223" s="1820"/>
      <c r="IA223" s="1820"/>
      <c r="IB223" s="1819"/>
      <c r="IC223" s="1819"/>
      <c r="ID223" s="1820"/>
      <c r="IE223" s="1819"/>
      <c r="IF223" s="1819"/>
      <c r="IG223" s="1820"/>
      <c r="IH223" s="1820"/>
      <c r="II223" s="1820"/>
      <c r="IJ223" s="1819"/>
      <c r="IK223" s="1819"/>
      <c r="IL223" s="1820"/>
      <c r="IM223" s="1819"/>
      <c r="IN223" s="1819"/>
      <c r="IO223" s="1820"/>
      <c r="IP223" s="1820"/>
    </row>
    <row r="224" spans="1:250" s="1982" customFormat="1">
      <c r="A224" s="1984">
        <v>400</v>
      </c>
      <c r="B224" s="1546">
        <v>3510</v>
      </c>
      <c r="C224" s="1551">
        <v>0</v>
      </c>
      <c r="D224" s="1546">
        <v>500</v>
      </c>
      <c r="E224" s="1546">
        <v>500</v>
      </c>
      <c r="F224" s="1819"/>
      <c r="G224" s="1820"/>
      <c r="H224" s="1819"/>
      <c r="I224" s="1819"/>
      <c r="J224" s="1820"/>
      <c r="K224" s="1820"/>
      <c r="L224" s="1819"/>
      <c r="M224" s="1819"/>
      <c r="N224" s="1820"/>
      <c r="O224" s="1819"/>
      <c r="P224" s="1819"/>
      <c r="Q224" s="1820"/>
      <c r="R224" s="1820"/>
      <c r="S224" s="1820"/>
      <c r="T224" s="1819"/>
      <c r="U224" s="1819"/>
      <c r="V224" s="1820"/>
      <c r="W224" s="1819"/>
      <c r="X224" s="1819"/>
      <c r="Y224" s="1820"/>
      <c r="Z224" s="1820"/>
      <c r="AA224" s="1820"/>
      <c r="AB224" s="1819"/>
      <c r="AC224" s="1819"/>
      <c r="AD224" s="1820"/>
      <c r="AE224" s="1819"/>
      <c r="AF224" s="1819"/>
      <c r="AG224" s="1820"/>
      <c r="AH224" s="1820"/>
      <c r="AI224" s="1820"/>
      <c r="AJ224" s="1819"/>
      <c r="AK224" s="1819"/>
      <c r="AL224" s="1820"/>
      <c r="AM224" s="1819"/>
      <c r="AN224" s="1819"/>
      <c r="AO224" s="1820"/>
      <c r="AP224" s="1820"/>
      <c r="AQ224" s="1820"/>
      <c r="AR224" s="1819"/>
      <c r="AS224" s="1819"/>
      <c r="AT224" s="1820"/>
      <c r="AU224" s="1819"/>
      <c r="AV224" s="1819"/>
      <c r="AW224" s="1820"/>
      <c r="AX224" s="1820"/>
      <c r="AY224" s="1820"/>
      <c r="AZ224" s="1819"/>
      <c r="BA224" s="1819"/>
      <c r="BB224" s="1820"/>
      <c r="BC224" s="1819"/>
      <c r="BD224" s="1819"/>
      <c r="BE224" s="1820"/>
      <c r="BF224" s="1820"/>
      <c r="BG224" s="1820"/>
      <c r="BH224" s="1819"/>
      <c r="BI224" s="1819"/>
      <c r="BJ224" s="1820"/>
      <c r="BK224" s="1819"/>
      <c r="BL224" s="1819"/>
      <c r="BM224" s="1820"/>
      <c r="BN224" s="1820"/>
      <c r="BO224" s="1820"/>
      <c r="BP224" s="1819"/>
      <c r="BQ224" s="1819"/>
      <c r="BR224" s="1820"/>
      <c r="BS224" s="1819"/>
      <c r="BT224" s="1819"/>
      <c r="BU224" s="1820"/>
      <c r="BV224" s="1820"/>
      <c r="BW224" s="1820"/>
      <c r="BX224" s="1819"/>
      <c r="BY224" s="1819"/>
      <c r="BZ224" s="1820"/>
      <c r="CA224" s="1819"/>
      <c r="CB224" s="1819"/>
      <c r="CC224" s="1820"/>
      <c r="CD224" s="1820"/>
      <c r="CE224" s="1820"/>
      <c r="CF224" s="1819"/>
      <c r="CG224" s="1819"/>
      <c r="CH224" s="1820"/>
      <c r="CI224" s="1819"/>
      <c r="CJ224" s="1819"/>
      <c r="CK224" s="1820"/>
      <c r="CL224" s="1820"/>
      <c r="CM224" s="1820"/>
      <c r="CN224" s="1819"/>
      <c r="CO224" s="1819"/>
      <c r="CP224" s="1820"/>
      <c r="CQ224" s="1819"/>
      <c r="CR224" s="1819"/>
      <c r="CS224" s="1820"/>
      <c r="CT224" s="1820"/>
      <c r="CU224" s="1820"/>
      <c r="CV224" s="1819"/>
      <c r="CW224" s="1819"/>
      <c r="CX224" s="1820"/>
      <c r="CY224" s="1819"/>
      <c r="CZ224" s="1819"/>
      <c r="DA224" s="1820"/>
      <c r="DB224" s="1820"/>
      <c r="DC224" s="1820"/>
      <c r="DD224" s="1819"/>
      <c r="DE224" s="1819"/>
      <c r="DF224" s="1820"/>
      <c r="DG224" s="1819"/>
      <c r="DH224" s="1819"/>
      <c r="DI224" s="1820"/>
      <c r="DJ224" s="1820"/>
      <c r="DK224" s="1820"/>
      <c r="DL224" s="1819"/>
      <c r="DM224" s="1819"/>
      <c r="DN224" s="1820"/>
      <c r="DO224" s="1819"/>
      <c r="DP224" s="1819"/>
      <c r="DQ224" s="1820"/>
      <c r="DR224" s="1820"/>
      <c r="DS224" s="1820"/>
      <c r="DT224" s="1819"/>
      <c r="DU224" s="1819"/>
      <c r="DV224" s="1820"/>
      <c r="DW224" s="1819"/>
      <c r="DX224" s="1819"/>
      <c r="DY224" s="1820"/>
      <c r="DZ224" s="1820"/>
      <c r="EA224" s="1820"/>
      <c r="EB224" s="1819"/>
      <c r="EC224" s="1819"/>
      <c r="ED224" s="1820"/>
      <c r="EE224" s="1819"/>
      <c r="EF224" s="1819"/>
      <c r="EG224" s="1820"/>
      <c r="EH224" s="1820"/>
      <c r="EI224" s="1820"/>
      <c r="EJ224" s="1819"/>
      <c r="EK224" s="1819"/>
      <c r="EL224" s="1820"/>
      <c r="EM224" s="1819"/>
      <c r="EN224" s="1819"/>
      <c r="EO224" s="1820"/>
      <c r="EP224" s="1820"/>
      <c r="EQ224" s="1820"/>
      <c r="ER224" s="1819"/>
      <c r="ES224" s="1819"/>
      <c r="ET224" s="1820"/>
      <c r="EU224" s="1819"/>
      <c r="EV224" s="1819"/>
      <c r="EW224" s="1820"/>
      <c r="EX224" s="1820"/>
      <c r="EY224" s="1820"/>
      <c r="EZ224" s="1819"/>
      <c r="FA224" s="1819"/>
      <c r="FB224" s="1820"/>
      <c r="FC224" s="1819"/>
      <c r="FD224" s="1819"/>
      <c r="FE224" s="1820"/>
      <c r="FF224" s="1820"/>
      <c r="FG224" s="1820"/>
      <c r="FH224" s="1819"/>
      <c r="FI224" s="1819"/>
      <c r="FJ224" s="1820"/>
      <c r="FK224" s="1819"/>
      <c r="FL224" s="1819"/>
      <c r="FM224" s="1820"/>
      <c r="FN224" s="1820"/>
      <c r="FO224" s="1820"/>
      <c r="FP224" s="1819"/>
      <c r="FQ224" s="1819"/>
      <c r="FR224" s="1820"/>
      <c r="FS224" s="1819"/>
      <c r="FT224" s="1819"/>
      <c r="FU224" s="1820"/>
      <c r="FV224" s="1820"/>
      <c r="FW224" s="1820"/>
      <c r="FX224" s="1819"/>
      <c r="FY224" s="1819"/>
      <c r="FZ224" s="1820"/>
      <c r="GA224" s="1819"/>
      <c r="GB224" s="1819"/>
      <c r="GC224" s="1820"/>
      <c r="GD224" s="1820"/>
      <c r="GE224" s="1820"/>
      <c r="GF224" s="1819"/>
      <c r="GG224" s="1819"/>
      <c r="GH224" s="1820"/>
      <c r="GI224" s="1819"/>
      <c r="GJ224" s="1819"/>
      <c r="GK224" s="1820"/>
      <c r="GL224" s="1820"/>
      <c r="GM224" s="1820"/>
      <c r="GN224" s="1819"/>
      <c r="GO224" s="1819"/>
      <c r="GP224" s="1820"/>
      <c r="GQ224" s="1819"/>
      <c r="GR224" s="1819"/>
      <c r="GS224" s="1820"/>
      <c r="GT224" s="1820"/>
      <c r="GU224" s="1820"/>
      <c r="GV224" s="1819"/>
      <c r="GW224" s="1819"/>
      <c r="GX224" s="1820"/>
      <c r="GY224" s="1819"/>
      <c r="GZ224" s="1819"/>
      <c r="HA224" s="1820"/>
      <c r="HB224" s="1820"/>
      <c r="HC224" s="1820"/>
      <c r="HD224" s="1819"/>
      <c r="HE224" s="1819"/>
      <c r="HF224" s="1820"/>
      <c r="HG224" s="1819"/>
      <c r="HH224" s="1819"/>
      <c r="HI224" s="1820"/>
      <c r="HJ224" s="1820"/>
      <c r="HK224" s="1820"/>
      <c r="HL224" s="1819"/>
      <c r="HM224" s="1819"/>
      <c r="HN224" s="1820"/>
      <c r="HO224" s="1819"/>
      <c r="HP224" s="1819"/>
      <c r="HQ224" s="1820"/>
      <c r="HR224" s="1820"/>
      <c r="HS224" s="1820"/>
      <c r="HT224" s="1819"/>
      <c r="HU224" s="1819"/>
      <c r="HV224" s="1820"/>
      <c r="HW224" s="1819"/>
      <c r="HX224" s="1819"/>
      <c r="HY224" s="1820"/>
      <c r="HZ224" s="1820"/>
      <c r="IA224" s="1820"/>
      <c r="IB224" s="1819"/>
      <c r="IC224" s="1819"/>
      <c r="ID224" s="1820"/>
      <c r="IE224" s="1819"/>
      <c r="IF224" s="1819"/>
      <c r="IG224" s="1820"/>
      <c r="IH224" s="1820"/>
      <c r="II224" s="1820"/>
      <c r="IJ224" s="1819"/>
      <c r="IK224" s="1819"/>
      <c r="IL224" s="1820"/>
      <c r="IM224" s="1819"/>
      <c r="IN224" s="1819"/>
      <c r="IO224" s="1820"/>
      <c r="IP224" s="1820"/>
    </row>
    <row r="225" spans="1:250" s="1982" customFormat="1">
      <c r="A225" s="1984">
        <v>500</v>
      </c>
      <c r="B225" s="1546">
        <v>3760</v>
      </c>
      <c r="C225" s="1551">
        <v>0</v>
      </c>
      <c r="D225" s="1546">
        <v>500</v>
      </c>
      <c r="E225" s="1546">
        <v>500</v>
      </c>
      <c r="F225" s="1819"/>
      <c r="G225" s="1820"/>
      <c r="H225" s="1819"/>
      <c r="I225" s="1819"/>
      <c r="J225" s="1820"/>
      <c r="K225" s="1820"/>
      <c r="L225" s="1819"/>
      <c r="M225" s="1819"/>
      <c r="N225" s="1820"/>
      <c r="O225" s="1819"/>
      <c r="P225" s="1819"/>
      <c r="Q225" s="1820"/>
      <c r="R225" s="1820"/>
      <c r="S225" s="1820"/>
      <c r="T225" s="1819"/>
      <c r="U225" s="1819"/>
      <c r="V225" s="1820"/>
      <c r="W225" s="1819"/>
      <c r="X225" s="1819"/>
      <c r="Y225" s="1820"/>
      <c r="Z225" s="1820"/>
      <c r="AA225" s="1820"/>
      <c r="AB225" s="1819"/>
      <c r="AC225" s="1819"/>
      <c r="AD225" s="1820"/>
      <c r="AE225" s="1819"/>
      <c r="AF225" s="1819"/>
      <c r="AG225" s="1820"/>
      <c r="AH225" s="1820"/>
      <c r="AI225" s="1820"/>
      <c r="AJ225" s="1819"/>
      <c r="AK225" s="1819"/>
      <c r="AL225" s="1820"/>
      <c r="AM225" s="1819"/>
      <c r="AN225" s="1819"/>
      <c r="AO225" s="1820"/>
      <c r="AP225" s="1820"/>
      <c r="AQ225" s="1820"/>
      <c r="AR225" s="1819"/>
      <c r="AS225" s="1819"/>
      <c r="AT225" s="1820"/>
      <c r="AU225" s="1819"/>
      <c r="AV225" s="1819"/>
      <c r="AW225" s="1820"/>
      <c r="AX225" s="1820"/>
      <c r="AY225" s="1820"/>
      <c r="AZ225" s="1819"/>
      <c r="BA225" s="1819"/>
      <c r="BB225" s="1820"/>
      <c r="BC225" s="1819"/>
      <c r="BD225" s="1819"/>
      <c r="BE225" s="1820"/>
      <c r="BF225" s="1820"/>
      <c r="BG225" s="1820"/>
      <c r="BH225" s="1819"/>
      <c r="BI225" s="1819"/>
      <c r="BJ225" s="1820"/>
      <c r="BK225" s="1819"/>
      <c r="BL225" s="1819"/>
      <c r="BM225" s="1820"/>
      <c r="BN225" s="1820"/>
      <c r="BO225" s="1820"/>
      <c r="BP225" s="1819"/>
      <c r="BQ225" s="1819"/>
      <c r="BR225" s="1820"/>
      <c r="BS225" s="1819"/>
      <c r="BT225" s="1819"/>
      <c r="BU225" s="1820"/>
      <c r="BV225" s="1820"/>
      <c r="BW225" s="1820"/>
      <c r="BX225" s="1819"/>
      <c r="BY225" s="1819"/>
      <c r="BZ225" s="1820"/>
      <c r="CA225" s="1819"/>
      <c r="CB225" s="1819"/>
      <c r="CC225" s="1820"/>
      <c r="CD225" s="1820"/>
      <c r="CE225" s="1820"/>
      <c r="CF225" s="1819"/>
      <c r="CG225" s="1819"/>
      <c r="CH225" s="1820"/>
      <c r="CI225" s="1819"/>
      <c r="CJ225" s="1819"/>
      <c r="CK225" s="1820"/>
      <c r="CL225" s="1820"/>
      <c r="CM225" s="1820"/>
      <c r="CN225" s="1819"/>
      <c r="CO225" s="1819"/>
      <c r="CP225" s="1820"/>
      <c r="CQ225" s="1819"/>
      <c r="CR225" s="1819"/>
      <c r="CS225" s="1820"/>
      <c r="CT225" s="1820"/>
      <c r="CU225" s="1820"/>
      <c r="CV225" s="1819"/>
      <c r="CW225" s="1819"/>
      <c r="CX225" s="1820"/>
      <c r="CY225" s="1819"/>
      <c r="CZ225" s="1819"/>
      <c r="DA225" s="1820"/>
      <c r="DB225" s="1820"/>
      <c r="DC225" s="1820"/>
      <c r="DD225" s="1819"/>
      <c r="DE225" s="1819"/>
      <c r="DF225" s="1820"/>
      <c r="DG225" s="1819"/>
      <c r="DH225" s="1819"/>
      <c r="DI225" s="1820"/>
      <c r="DJ225" s="1820"/>
      <c r="DK225" s="1820"/>
      <c r="DL225" s="1819"/>
      <c r="DM225" s="1819"/>
      <c r="DN225" s="1820"/>
      <c r="DO225" s="1819"/>
      <c r="DP225" s="1819"/>
      <c r="DQ225" s="1820"/>
      <c r="DR225" s="1820"/>
      <c r="DS225" s="1820"/>
      <c r="DT225" s="1819"/>
      <c r="DU225" s="1819"/>
      <c r="DV225" s="1820"/>
      <c r="DW225" s="1819"/>
      <c r="DX225" s="1819"/>
      <c r="DY225" s="1820"/>
      <c r="DZ225" s="1820"/>
      <c r="EA225" s="1820"/>
      <c r="EB225" s="1819"/>
      <c r="EC225" s="1819"/>
      <c r="ED225" s="1820"/>
      <c r="EE225" s="1819"/>
      <c r="EF225" s="1819"/>
      <c r="EG225" s="1820"/>
      <c r="EH225" s="1820"/>
      <c r="EI225" s="1820"/>
      <c r="EJ225" s="1819"/>
      <c r="EK225" s="1819"/>
      <c r="EL225" s="1820"/>
      <c r="EM225" s="1819"/>
      <c r="EN225" s="1819"/>
      <c r="EO225" s="1820"/>
      <c r="EP225" s="1820"/>
      <c r="EQ225" s="1820"/>
      <c r="ER225" s="1819"/>
      <c r="ES225" s="1819"/>
      <c r="ET225" s="1820"/>
      <c r="EU225" s="1819"/>
      <c r="EV225" s="1819"/>
      <c r="EW225" s="1820"/>
      <c r="EX225" s="1820"/>
      <c r="EY225" s="1820"/>
      <c r="EZ225" s="1819"/>
      <c r="FA225" s="1819"/>
      <c r="FB225" s="1820"/>
      <c r="FC225" s="1819"/>
      <c r="FD225" s="1819"/>
      <c r="FE225" s="1820"/>
      <c r="FF225" s="1820"/>
      <c r="FG225" s="1820"/>
      <c r="FH225" s="1819"/>
      <c r="FI225" s="1819"/>
      <c r="FJ225" s="1820"/>
      <c r="FK225" s="1819"/>
      <c r="FL225" s="1819"/>
      <c r="FM225" s="1820"/>
      <c r="FN225" s="1820"/>
      <c r="FO225" s="1820"/>
      <c r="FP225" s="1819"/>
      <c r="FQ225" s="1819"/>
      <c r="FR225" s="1820"/>
      <c r="FS225" s="1819"/>
      <c r="FT225" s="1819"/>
      <c r="FU225" s="1820"/>
      <c r="FV225" s="1820"/>
      <c r="FW225" s="1820"/>
      <c r="FX225" s="1819"/>
      <c r="FY225" s="1819"/>
      <c r="FZ225" s="1820"/>
      <c r="GA225" s="1819"/>
      <c r="GB225" s="1819"/>
      <c r="GC225" s="1820"/>
      <c r="GD225" s="1820"/>
      <c r="GE225" s="1820"/>
      <c r="GF225" s="1819"/>
      <c r="GG225" s="1819"/>
      <c r="GH225" s="1820"/>
      <c r="GI225" s="1819"/>
      <c r="GJ225" s="1819"/>
      <c r="GK225" s="1820"/>
      <c r="GL225" s="1820"/>
      <c r="GM225" s="1820"/>
      <c r="GN225" s="1819"/>
      <c r="GO225" s="1819"/>
      <c r="GP225" s="1820"/>
      <c r="GQ225" s="1819"/>
      <c r="GR225" s="1819"/>
      <c r="GS225" s="1820"/>
      <c r="GT225" s="1820"/>
      <c r="GU225" s="1820"/>
      <c r="GV225" s="1819"/>
      <c r="GW225" s="1819"/>
      <c r="GX225" s="1820"/>
      <c r="GY225" s="1819"/>
      <c r="GZ225" s="1819"/>
      <c r="HA225" s="1820"/>
      <c r="HB225" s="1820"/>
      <c r="HC225" s="1820"/>
      <c r="HD225" s="1819"/>
      <c r="HE225" s="1819"/>
      <c r="HF225" s="1820"/>
      <c r="HG225" s="1819"/>
      <c r="HH225" s="1819"/>
      <c r="HI225" s="1820"/>
      <c r="HJ225" s="1820"/>
      <c r="HK225" s="1820"/>
      <c r="HL225" s="1819"/>
      <c r="HM225" s="1819"/>
      <c r="HN225" s="1820"/>
      <c r="HO225" s="1819"/>
      <c r="HP225" s="1819"/>
      <c r="HQ225" s="1820"/>
      <c r="HR225" s="1820"/>
      <c r="HS225" s="1820"/>
      <c r="HT225" s="1819"/>
      <c r="HU225" s="1819"/>
      <c r="HV225" s="1820"/>
      <c r="HW225" s="1819"/>
      <c r="HX225" s="1819"/>
      <c r="HY225" s="1820"/>
      <c r="HZ225" s="1820"/>
      <c r="IA225" s="1820"/>
      <c r="IB225" s="1819"/>
      <c r="IC225" s="1819"/>
      <c r="ID225" s="1820"/>
      <c r="IE225" s="1819"/>
      <c r="IF225" s="1819"/>
      <c r="IG225" s="1820"/>
      <c r="IH225" s="1820"/>
      <c r="II225" s="1820"/>
      <c r="IJ225" s="1819"/>
      <c r="IK225" s="1819"/>
      <c r="IL225" s="1820"/>
      <c r="IM225" s="1819"/>
      <c r="IN225" s="1819"/>
      <c r="IO225" s="1820"/>
      <c r="IP225" s="1820"/>
    </row>
    <row r="226" spans="1:250" s="1982" customFormat="1">
      <c r="A226" s="1984">
        <v>600</v>
      </c>
      <c r="B226" s="1546">
        <v>4100</v>
      </c>
      <c r="C226" s="1551">
        <v>0</v>
      </c>
      <c r="D226" s="1546">
        <v>500</v>
      </c>
      <c r="E226" s="1546">
        <v>500</v>
      </c>
      <c r="F226" s="1819"/>
      <c r="G226" s="1820"/>
      <c r="H226" s="1819"/>
      <c r="I226" s="1819"/>
      <c r="J226" s="1820"/>
      <c r="K226" s="1820"/>
      <c r="L226" s="1819"/>
      <c r="M226" s="1819"/>
      <c r="N226" s="1820"/>
      <c r="O226" s="1819"/>
      <c r="P226" s="1819"/>
      <c r="Q226" s="1820"/>
      <c r="R226" s="1820"/>
      <c r="S226" s="1820"/>
      <c r="T226" s="1819"/>
      <c r="U226" s="1819"/>
      <c r="V226" s="1820"/>
      <c r="W226" s="1819"/>
      <c r="X226" s="1819"/>
      <c r="Y226" s="1820"/>
      <c r="Z226" s="1820"/>
      <c r="AA226" s="1820"/>
      <c r="AB226" s="1819"/>
      <c r="AC226" s="1819"/>
      <c r="AD226" s="1820"/>
      <c r="AE226" s="1819"/>
      <c r="AF226" s="1819"/>
      <c r="AG226" s="1820"/>
      <c r="AH226" s="1820"/>
      <c r="AI226" s="1820"/>
      <c r="AJ226" s="1819"/>
      <c r="AK226" s="1819"/>
      <c r="AL226" s="1820"/>
      <c r="AM226" s="1819"/>
      <c r="AN226" s="1819"/>
      <c r="AO226" s="1820"/>
      <c r="AP226" s="1820"/>
      <c r="AQ226" s="1820"/>
      <c r="AR226" s="1819"/>
      <c r="AS226" s="1819"/>
      <c r="AT226" s="1820"/>
      <c r="AU226" s="1819"/>
      <c r="AV226" s="1819"/>
      <c r="AW226" s="1820"/>
      <c r="AX226" s="1820"/>
      <c r="AY226" s="1820"/>
      <c r="AZ226" s="1819"/>
      <c r="BA226" s="1819"/>
      <c r="BB226" s="1820"/>
      <c r="BC226" s="1819"/>
      <c r="BD226" s="1819"/>
      <c r="BE226" s="1820"/>
      <c r="BF226" s="1820"/>
      <c r="BG226" s="1820"/>
      <c r="BH226" s="1819"/>
      <c r="BI226" s="1819"/>
      <c r="BJ226" s="1820"/>
      <c r="BK226" s="1819"/>
      <c r="BL226" s="1819"/>
      <c r="BM226" s="1820"/>
      <c r="BN226" s="1820"/>
      <c r="BO226" s="1820"/>
      <c r="BP226" s="1819"/>
      <c r="BQ226" s="1819"/>
      <c r="BR226" s="1820"/>
      <c r="BS226" s="1819"/>
      <c r="BT226" s="1819"/>
      <c r="BU226" s="1820"/>
      <c r="BV226" s="1820"/>
      <c r="BW226" s="1820"/>
      <c r="BX226" s="1819"/>
      <c r="BY226" s="1819"/>
      <c r="BZ226" s="1820"/>
      <c r="CA226" s="1819"/>
      <c r="CB226" s="1819"/>
      <c r="CC226" s="1820"/>
      <c r="CD226" s="1820"/>
      <c r="CE226" s="1820"/>
      <c r="CF226" s="1819"/>
      <c r="CG226" s="1819"/>
      <c r="CH226" s="1820"/>
      <c r="CI226" s="1819"/>
      <c r="CJ226" s="1819"/>
      <c r="CK226" s="1820"/>
      <c r="CL226" s="1820"/>
      <c r="CM226" s="1820"/>
      <c r="CN226" s="1819"/>
      <c r="CO226" s="1819"/>
      <c r="CP226" s="1820"/>
      <c r="CQ226" s="1819"/>
      <c r="CR226" s="1819"/>
      <c r="CS226" s="1820"/>
      <c r="CT226" s="1820"/>
      <c r="CU226" s="1820"/>
      <c r="CV226" s="1819"/>
      <c r="CW226" s="1819"/>
      <c r="CX226" s="1820"/>
      <c r="CY226" s="1819"/>
      <c r="CZ226" s="1819"/>
      <c r="DA226" s="1820"/>
      <c r="DB226" s="1820"/>
      <c r="DC226" s="1820"/>
      <c r="DD226" s="1819"/>
      <c r="DE226" s="1819"/>
      <c r="DF226" s="1820"/>
      <c r="DG226" s="1819"/>
      <c r="DH226" s="1819"/>
      <c r="DI226" s="1820"/>
      <c r="DJ226" s="1820"/>
      <c r="DK226" s="1820"/>
      <c r="DL226" s="1819"/>
      <c r="DM226" s="1819"/>
      <c r="DN226" s="1820"/>
      <c r="DO226" s="1819"/>
      <c r="DP226" s="1819"/>
      <c r="DQ226" s="1820"/>
      <c r="DR226" s="1820"/>
      <c r="DS226" s="1820"/>
      <c r="DT226" s="1819"/>
      <c r="DU226" s="1819"/>
      <c r="DV226" s="1820"/>
      <c r="DW226" s="1819"/>
      <c r="DX226" s="1819"/>
      <c r="DY226" s="1820"/>
      <c r="DZ226" s="1820"/>
      <c r="EA226" s="1820"/>
      <c r="EB226" s="1819"/>
      <c r="EC226" s="1819"/>
      <c r="ED226" s="1820"/>
      <c r="EE226" s="1819"/>
      <c r="EF226" s="1819"/>
      <c r="EG226" s="1820"/>
      <c r="EH226" s="1820"/>
      <c r="EI226" s="1820"/>
      <c r="EJ226" s="1819"/>
      <c r="EK226" s="1819"/>
      <c r="EL226" s="1820"/>
      <c r="EM226" s="1819"/>
      <c r="EN226" s="1819"/>
      <c r="EO226" s="1820"/>
      <c r="EP226" s="1820"/>
      <c r="EQ226" s="1820"/>
      <c r="ER226" s="1819"/>
      <c r="ES226" s="1819"/>
      <c r="ET226" s="1820"/>
      <c r="EU226" s="1819"/>
      <c r="EV226" s="1819"/>
      <c r="EW226" s="1820"/>
      <c r="EX226" s="1820"/>
      <c r="EY226" s="1820"/>
      <c r="EZ226" s="1819"/>
      <c r="FA226" s="1819"/>
      <c r="FB226" s="1820"/>
      <c r="FC226" s="1819"/>
      <c r="FD226" s="1819"/>
      <c r="FE226" s="1820"/>
      <c r="FF226" s="1820"/>
      <c r="FG226" s="1820"/>
      <c r="FH226" s="1819"/>
      <c r="FI226" s="1819"/>
      <c r="FJ226" s="1820"/>
      <c r="FK226" s="1819"/>
      <c r="FL226" s="1819"/>
      <c r="FM226" s="1820"/>
      <c r="FN226" s="1820"/>
      <c r="FO226" s="1820"/>
      <c r="FP226" s="1819"/>
      <c r="FQ226" s="1819"/>
      <c r="FR226" s="1820"/>
      <c r="FS226" s="1819"/>
      <c r="FT226" s="1819"/>
      <c r="FU226" s="1820"/>
      <c r="FV226" s="1820"/>
      <c r="FW226" s="1820"/>
      <c r="FX226" s="1819"/>
      <c r="FY226" s="1819"/>
      <c r="FZ226" s="1820"/>
      <c r="GA226" s="1819"/>
      <c r="GB226" s="1819"/>
      <c r="GC226" s="1820"/>
      <c r="GD226" s="1820"/>
      <c r="GE226" s="1820"/>
      <c r="GF226" s="1819"/>
      <c r="GG226" s="1819"/>
      <c r="GH226" s="1820"/>
      <c r="GI226" s="1819"/>
      <c r="GJ226" s="1819"/>
      <c r="GK226" s="1820"/>
      <c r="GL226" s="1820"/>
      <c r="GM226" s="1820"/>
      <c r="GN226" s="1819"/>
      <c r="GO226" s="1819"/>
      <c r="GP226" s="1820"/>
      <c r="GQ226" s="1819"/>
      <c r="GR226" s="1819"/>
      <c r="GS226" s="1820"/>
      <c r="GT226" s="1820"/>
      <c r="GU226" s="1820"/>
      <c r="GV226" s="1819"/>
      <c r="GW226" s="1819"/>
      <c r="GX226" s="1820"/>
      <c r="GY226" s="1819"/>
      <c r="GZ226" s="1819"/>
      <c r="HA226" s="1820"/>
      <c r="HB226" s="1820"/>
      <c r="HC226" s="1820"/>
      <c r="HD226" s="1819"/>
      <c r="HE226" s="1819"/>
      <c r="HF226" s="1820"/>
      <c r="HG226" s="1819"/>
      <c r="HH226" s="1819"/>
      <c r="HI226" s="1820"/>
      <c r="HJ226" s="1820"/>
      <c r="HK226" s="1820"/>
      <c r="HL226" s="1819"/>
      <c r="HM226" s="1819"/>
      <c r="HN226" s="1820"/>
      <c r="HO226" s="1819"/>
      <c r="HP226" s="1819"/>
      <c r="HQ226" s="1820"/>
      <c r="HR226" s="1820"/>
      <c r="HS226" s="1820"/>
      <c r="HT226" s="1819"/>
      <c r="HU226" s="1819"/>
      <c r="HV226" s="1820"/>
      <c r="HW226" s="1819"/>
      <c r="HX226" s="1819"/>
      <c r="HY226" s="1820"/>
      <c r="HZ226" s="1820"/>
      <c r="IA226" s="1820"/>
      <c r="IB226" s="1819"/>
      <c r="IC226" s="1819"/>
      <c r="ID226" s="1820"/>
      <c r="IE226" s="1819"/>
      <c r="IF226" s="1819"/>
      <c r="IG226" s="1820"/>
      <c r="IH226" s="1820"/>
      <c r="II226" s="1820"/>
      <c r="IJ226" s="1819"/>
      <c r="IK226" s="1819"/>
      <c r="IL226" s="1820"/>
      <c r="IM226" s="1819"/>
      <c r="IN226" s="1819"/>
      <c r="IO226" s="1820"/>
      <c r="IP226" s="1820"/>
    </row>
    <row r="227" spans="1:250" s="1982" customFormat="1">
      <c r="A227" s="1984">
        <v>700</v>
      </c>
      <c r="B227" s="1546">
        <v>4200</v>
      </c>
      <c r="C227" s="1551">
        <v>0</v>
      </c>
      <c r="D227" s="1546">
        <v>500</v>
      </c>
      <c r="E227" s="1546">
        <v>500</v>
      </c>
      <c r="F227" s="1819"/>
      <c r="G227" s="1820"/>
      <c r="H227" s="1819"/>
      <c r="I227" s="1819"/>
      <c r="J227" s="1820"/>
      <c r="K227" s="1820"/>
      <c r="L227" s="1819"/>
      <c r="M227" s="1819"/>
      <c r="N227" s="1820"/>
      <c r="O227" s="1819"/>
      <c r="P227" s="1819"/>
      <c r="Q227" s="1820"/>
      <c r="R227" s="1820"/>
      <c r="S227" s="1820"/>
      <c r="T227" s="1819"/>
      <c r="U227" s="1819"/>
      <c r="V227" s="1820"/>
      <c r="W227" s="1819"/>
      <c r="X227" s="1819"/>
      <c r="Y227" s="1820"/>
      <c r="Z227" s="1820"/>
      <c r="AA227" s="1820"/>
      <c r="AB227" s="1819"/>
      <c r="AC227" s="1819"/>
      <c r="AD227" s="1820"/>
      <c r="AE227" s="1819"/>
      <c r="AF227" s="1819"/>
      <c r="AG227" s="1820"/>
      <c r="AH227" s="1820"/>
      <c r="AI227" s="1820"/>
      <c r="AJ227" s="1819"/>
      <c r="AK227" s="1819"/>
      <c r="AL227" s="1820"/>
      <c r="AM227" s="1819"/>
      <c r="AN227" s="1819"/>
      <c r="AO227" s="1820"/>
      <c r="AP227" s="1820"/>
      <c r="AQ227" s="1820"/>
      <c r="AR227" s="1819"/>
      <c r="AS227" s="1819"/>
      <c r="AT227" s="1820"/>
      <c r="AU227" s="1819"/>
      <c r="AV227" s="1819"/>
      <c r="AW227" s="1820"/>
      <c r="AX227" s="1820"/>
      <c r="AY227" s="1820"/>
      <c r="AZ227" s="1819"/>
      <c r="BA227" s="1819"/>
      <c r="BB227" s="1820"/>
      <c r="BC227" s="1819"/>
      <c r="BD227" s="1819"/>
      <c r="BE227" s="1820"/>
      <c r="BF227" s="1820"/>
      <c r="BG227" s="1820"/>
      <c r="BH227" s="1819"/>
      <c r="BI227" s="1819"/>
      <c r="BJ227" s="1820"/>
      <c r="BK227" s="1819"/>
      <c r="BL227" s="1819"/>
      <c r="BM227" s="1820"/>
      <c r="BN227" s="1820"/>
      <c r="BO227" s="1820"/>
      <c r="BP227" s="1819"/>
      <c r="BQ227" s="1819"/>
      <c r="BR227" s="1820"/>
      <c r="BS227" s="1819"/>
      <c r="BT227" s="1819"/>
      <c r="BU227" s="1820"/>
      <c r="BV227" s="1820"/>
      <c r="BW227" s="1820"/>
      <c r="BX227" s="1819"/>
      <c r="BY227" s="1819"/>
      <c r="BZ227" s="1820"/>
      <c r="CA227" s="1819"/>
      <c r="CB227" s="1819"/>
      <c r="CC227" s="1820"/>
      <c r="CD227" s="1820"/>
      <c r="CE227" s="1820"/>
      <c r="CF227" s="1819"/>
      <c r="CG227" s="1819"/>
      <c r="CH227" s="1820"/>
      <c r="CI227" s="1819"/>
      <c r="CJ227" s="1819"/>
      <c r="CK227" s="1820"/>
      <c r="CL227" s="1820"/>
      <c r="CM227" s="1820"/>
      <c r="CN227" s="1819"/>
      <c r="CO227" s="1819"/>
      <c r="CP227" s="1820"/>
      <c r="CQ227" s="1819"/>
      <c r="CR227" s="1819"/>
      <c r="CS227" s="1820"/>
      <c r="CT227" s="1820"/>
      <c r="CU227" s="1820"/>
      <c r="CV227" s="1819"/>
      <c r="CW227" s="1819"/>
      <c r="CX227" s="1820"/>
      <c r="CY227" s="1819"/>
      <c r="CZ227" s="1819"/>
      <c r="DA227" s="1820"/>
      <c r="DB227" s="1820"/>
      <c r="DC227" s="1820"/>
      <c r="DD227" s="1819"/>
      <c r="DE227" s="1819"/>
      <c r="DF227" s="1820"/>
      <c r="DG227" s="1819"/>
      <c r="DH227" s="1819"/>
      <c r="DI227" s="1820"/>
      <c r="DJ227" s="1820"/>
      <c r="DK227" s="1820"/>
      <c r="DL227" s="1819"/>
      <c r="DM227" s="1819"/>
      <c r="DN227" s="1820"/>
      <c r="DO227" s="1819"/>
      <c r="DP227" s="1819"/>
      <c r="DQ227" s="1820"/>
      <c r="DR227" s="1820"/>
      <c r="DS227" s="1820"/>
      <c r="DT227" s="1819"/>
      <c r="DU227" s="1819"/>
      <c r="DV227" s="1820"/>
      <c r="DW227" s="1819"/>
      <c r="DX227" s="1819"/>
      <c r="DY227" s="1820"/>
      <c r="DZ227" s="1820"/>
      <c r="EA227" s="1820"/>
      <c r="EB227" s="1819"/>
      <c r="EC227" s="1819"/>
      <c r="ED227" s="1820"/>
      <c r="EE227" s="1819"/>
      <c r="EF227" s="1819"/>
      <c r="EG227" s="1820"/>
      <c r="EH227" s="1820"/>
      <c r="EI227" s="1820"/>
      <c r="EJ227" s="1819"/>
      <c r="EK227" s="1819"/>
      <c r="EL227" s="1820"/>
      <c r="EM227" s="1819"/>
      <c r="EN227" s="1819"/>
      <c r="EO227" s="1820"/>
      <c r="EP227" s="1820"/>
      <c r="EQ227" s="1820"/>
      <c r="ER227" s="1819"/>
      <c r="ES227" s="1819"/>
      <c r="ET227" s="1820"/>
      <c r="EU227" s="1819"/>
      <c r="EV227" s="1819"/>
      <c r="EW227" s="1820"/>
      <c r="EX227" s="1820"/>
      <c r="EY227" s="1820"/>
      <c r="EZ227" s="1819"/>
      <c r="FA227" s="1819"/>
      <c r="FB227" s="1820"/>
      <c r="FC227" s="1819"/>
      <c r="FD227" s="1819"/>
      <c r="FE227" s="1820"/>
      <c r="FF227" s="1820"/>
      <c r="FG227" s="1820"/>
      <c r="FH227" s="1819"/>
      <c r="FI227" s="1819"/>
      <c r="FJ227" s="1820"/>
      <c r="FK227" s="1819"/>
      <c r="FL227" s="1819"/>
      <c r="FM227" s="1820"/>
      <c r="FN227" s="1820"/>
      <c r="FO227" s="1820"/>
      <c r="FP227" s="1819"/>
      <c r="FQ227" s="1819"/>
      <c r="FR227" s="1820"/>
      <c r="FS227" s="1819"/>
      <c r="FT227" s="1819"/>
      <c r="FU227" s="1820"/>
      <c r="FV227" s="1820"/>
      <c r="FW227" s="1820"/>
      <c r="FX227" s="1819"/>
      <c r="FY227" s="1819"/>
      <c r="FZ227" s="1820"/>
      <c r="GA227" s="1819"/>
      <c r="GB227" s="1819"/>
      <c r="GC227" s="1820"/>
      <c r="GD227" s="1820"/>
      <c r="GE227" s="1820"/>
      <c r="GF227" s="1819"/>
      <c r="GG227" s="1819"/>
      <c r="GH227" s="1820"/>
      <c r="GI227" s="1819"/>
      <c r="GJ227" s="1819"/>
      <c r="GK227" s="1820"/>
      <c r="GL227" s="1820"/>
      <c r="GM227" s="1820"/>
      <c r="GN227" s="1819"/>
      <c r="GO227" s="1819"/>
      <c r="GP227" s="1820"/>
      <c r="GQ227" s="1819"/>
      <c r="GR227" s="1819"/>
      <c r="GS227" s="1820"/>
      <c r="GT227" s="1820"/>
      <c r="GU227" s="1820"/>
      <c r="GV227" s="1819"/>
      <c r="GW227" s="1819"/>
      <c r="GX227" s="1820"/>
      <c r="GY227" s="1819"/>
      <c r="GZ227" s="1819"/>
      <c r="HA227" s="1820"/>
      <c r="HB227" s="1820"/>
      <c r="HC227" s="1820"/>
      <c r="HD227" s="1819"/>
      <c r="HE227" s="1819"/>
      <c r="HF227" s="1820"/>
      <c r="HG227" s="1819"/>
      <c r="HH227" s="1819"/>
      <c r="HI227" s="1820"/>
      <c r="HJ227" s="1820"/>
      <c r="HK227" s="1820"/>
      <c r="HL227" s="1819"/>
      <c r="HM227" s="1819"/>
      <c r="HN227" s="1820"/>
      <c r="HO227" s="1819"/>
      <c r="HP227" s="1819"/>
      <c r="HQ227" s="1820"/>
      <c r="HR227" s="1820"/>
      <c r="HS227" s="1820"/>
      <c r="HT227" s="1819"/>
      <c r="HU227" s="1819"/>
      <c r="HV227" s="1820"/>
      <c r="HW227" s="1819"/>
      <c r="HX227" s="1819"/>
      <c r="HY227" s="1820"/>
      <c r="HZ227" s="1820"/>
      <c r="IA227" s="1820"/>
      <c r="IB227" s="1819"/>
      <c r="IC227" s="1819"/>
      <c r="ID227" s="1820"/>
      <c r="IE227" s="1819"/>
      <c r="IF227" s="1819"/>
      <c r="IG227" s="1820"/>
      <c r="IH227" s="1820"/>
      <c r="II227" s="1820"/>
      <c r="IJ227" s="1819"/>
      <c r="IK227" s="1819"/>
      <c r="IL227" s="1820"/>
      <c r="IM227" s="1819"/>
      <c r="IN227" s="1819"/>
      <c r="IO227" s="1820"/>
      <c r="IP227" s="1820"/>
    </row>
    <row r="228" spans="1:250" s="1982" customFormat="1">
      <c r="A228" s="1984">
        <v>800</v>
      </c>
      <c r="B228" s="1546">
        <v>4300</v>
      </c>
      <c r="C228" s="1551">
        <v>0</v>
      </c>
      <c r="D228" s="1546">
        <v>500</v>
      </c>
      <c r="E228" s="1546">
        <v>500</v>
      </c>
      <c r="F228" s="1819"/>
      <c r="G228" s="1820"/>
      <c r="H228" s="1819"/>
      <c r="I228" s="1819"/>
      <c r="J228" s="1820"/>
      <c r="K228" s="1820"/>
      <c r="L228" s="1819"/>
      <c r="M228" s="1819"/>
      <c r="N228" s="1820"/>
      <c r="O228" s="1819"/>
      <c r="P228" s="1819"/>
      <c r="Q228" s="1820"/>
      <c r="R228" s="1820"/>
      <c r="S228" s="1820"/>
      <c r="T228" s="1819"/>
      <c r="U228" s="1819"/>
      <c r="V228" s="1820"/>
      <c r="W228" s="1819"/>
      <c r="X228" s="1819"/>
      <c r="Y228" s="1820"/>
      <c r="Z228" s="1820"/>
      <c r="AA228" s="1820"/>
      <c r="AB228" s="1819"/>
      <c r="AC228" s="1819"/>
      <c r="AD228" s="1820"/>
      <c r="AE228" s="1819"/>
      <c r="AF228" s="1819"/>
      <c r="AG228" s="1820"/>
      <c r="AH228" s="1820"/>
      <c r="AI228" s="1820"/>
      <c r="AJ228" s="1819"/>
      <c r="AK228" s="1819"/>
      <c r="AL228" s="1820"/>
      <c r="AM228" s="1819"/>
      <c r="AN228" s="1819"/>
      <c r="AO228" s="1820"/>
      <c r="AP228" s="1820"/>
      <c r="AQ228" s="1820"/>
      <c r="AR228" s="1819"/>
      <c r="AS228" s="1819"/>
      <c r="AT228" s="1820"/>
      <c r="AU228" s="1819"/>
      <c r="AV228" s="1819"/>
      <c r="AW228" s="1820"/>
      <c r="AX228" s="1820"/>
      <c r="AY228" s="1820"/>
      <c r="AZ228" s="1819"/>
      <c r="BA228" s="1819"/>
      <c r="BB228" s="1820"/>
      <c r="BC228" s="1819"/>
      <c r="BD228" s="1819"/>
      <c r="BE228" s="1820"/>
      <c r="BF228" s="1820"/>
      <c r="BG228" s="1820"/>
      <c r="BH228" s="1819"/>
      <c r="BI228" s="1819"/>
      <c r="BJ228" s="1820"/>
      <c r="BK228" s="1819"/>
      <c r="BL228" s="1819"/>
      <c r="BM228" s="1820"/>
      <c r="BN228" s="1820"/>
      <c r="BO228" s="1820"/>
      <c r="BP228" s="1819"/>
      <c r="BQ228" s="1819"/>
      <c r="BR228" s="1820"/>
      <c r="BS228" s="1819"/>
      <c r="BT228" s="1819"/>
      <c r="BU228" s="1820"/>
      <c r="BV228" s="1820"/>
      <c r="BW228" s="1820"/>
      <c r="BX228" s="1819"/>
      <c r="BY228" s="1819"/>
      <c r="BZ228" s="1820"/>
      <c r="CA228" s="1819"/>
      <c r="CB228" s="1819"/>
      <c r="CC228" s="1820"/>
      <c r="CD228" s="1820"/>
      <c r="CE228" s="1820"/>
      <c r="CF228" s="1819"/>
      <c r="CG228" s="1819"/>
      <c r="CH228" s="1820"/>
      <c r="CI228" s="1819"/>
      <c r="CJ228" s="1819"/>
      <c r="CK228" s="1820"/>
      <c r="CL228" s="1820"/>
      <c r="CM228" s="1820"/>
      <c r="CN228" s="1819"/>
      <c r="CO228" s="1819"/>
      <c r="CP228" s="1820"/>
      <c r="CQ228" s="1819"/>
      <c r="CR228" s="1819"/>
      <c r="CS228" s="1820"/>
      <c r="CT228" s="1820"/>
      <c r="CU228" s="1820"/>
      <c r="CV228" s="1819"/>
      <c r="CW228" s="1819"/>
      <c r="CX228" s="1820"/>
      <c r="CY228" s="1819"/>
      <c r="CZ228" s="1819"/>
      <c r="DA228" s="1820"/>
      <c r="DB228" s="1820"/>
      <c r="DC228" s="1820"/>
      <c r="DD228" s="1819"/>
      <c r="DE228" s="1819"/>
      <c r="DF228" s="1820"/>
      <c r="DG228" s="1819"/>
      <c r="DH228" s="1819"/>
      <c r="DI228" s="1820"/>
      <c r="DJ228" s="1820"/>
      <c r="DK228" s="1820"/>
      <c r="DL228" s="1819"/>
      <c r="DM228" s="1819"/>
      <c r="DN228" s="1820"/>
      <c r="DO228" s="1819"/>
      <c r="DP228" s="1819"/>
      <c r="DQ228" s="1820"/>
      <c r="DR228" s="1820"/>
      <c r="DS228" s="1820"/>
      <c r="DT228" s="1819"/>
      <c r="DU228" s="1819"/>
      <c r="DV228" s="1820"/>
      <c r="DW228" s="1819"/>
      <c r="DX228" s="1819"/>
      <c r="DY228" s="1820"/>
      <c r="DZ228" s="1820"/>
      <c r="EA228" s="1820"/>
      <c r="EB228" s="1819"/>
      <c r="EC228" s="1819"/>
      <c r="ED228" s="1820"/>
      <c r="EE228" s="1819"/>
      <c r="EF228" s="1819"/>
      <c r="EG228" s="1820"/>
      <c r="EH228" s="1820"/>
      <c r="EI228" s="1820"/>
      <c r="EJ228" s="1819"/>
      <c r="EK228" s="1819"/>
      <c r="EL228" s="1820"/>
      <c r="EM228" s="1819"/>
      <c r="EN228" s="1819"/>
      <c r="EO228" s="1820"/>
      <c r="EP228" s="1820"/>
      <c r="EQ228" s="1820"/>
      <c r="ER228" s="1819"/>
      <c r="ES228" s="1819"/>
      <c r="ET228" s="1820"/>
      <c r="EU228" s="1819"/>
      <c r="EV228" s="1819"/>
      <c r="EW228" s="1820"/>
      <c r="EX228" s="1820"/>
      <c r="EY228" s="1820"/>
      <c r="EZ228" s="1819"/>
      <c r="FA228" s="1819"/>
      <c r="FB228" s="1820"/>
      <c r="FC228" s="1819"/>
      <c r="FD228" s="1819"/>
      <c r="FE228" s="1820"/>
      <c r="FF228" s="1820"/>
      <c r="FG228" s="1820"/>
      <c r="FH228" s="1819"/>
      <c r="FI228" s="1819"/>
      <c r="FJ228" s="1820"/>
      <c r="FK228" s="1819"/>
      <c r="FL228" s="1819"/>
      <c r="FM228" s="1820"/>
      <c r="FN228" s="1820"/>
      <c r="FO228" s="1820"/>
      <c r="FP228" s="1819"/>
      <c r="FQ228" s="1819"/>
      <c r="FR228" s="1820"/>
      <c r="FS228" s="1819"/>
      <c r="FT228" s="1819"/>
      <c r="FU228" s="1820"/>
      <c r="FV228" s="1820"/>
      <c r="FW228" s="1820"/>
      <c r="FX228" s="1819"/>
      <c r="FY228" s="1819"/>
      <c r="FZ228" s="1820"/>
      <c r="GA228" s="1819"/>
      <c r="GB228" s="1819"/>
      <c r="GC228" s="1820"/>
      <c r="GD228" s="1820"/>
      <c r="GE228" s="1820"/>
      <c r="GF228" s="1819"/>
      <c r="GG228" s="1819"/>
      <c r="GH228" s="1820"/>
      <c r="GI228" s="1819"/>
      <c r="GJ228" s="1819"/>
      <c r="GK228" s="1820"/>
      <c r="GL228" s="1820"/>
      <c r="GM228" s="1820"/>
      <c r="GN228" s="1819"/>
      <c r="GO228" s="1819"/>
      <c r="GP228" s="1820"/>
      <c r="GQ228" s="1819"/>
      <c r="GR228" s="1819"/>
      <c r="GS228" s="1820"/>
      <c r="GT228" s="1820"/>
      <c r="GU228" s="1820"/>
      <c r="GV228" s="1819"/>
      <c r="GW228" s="1819"/>
      <c r="GX228" s="1820"/>
      <c r="GY228" s="1819"/>
      <c r="GZ228" s="1819"/>
      <c r="HA228" s="1820"/>
      <c r="HB228" s="1820"/>
      <c r="HC228" s="1820"/>
      <c r="HD228" s="1819"/>
      <c r="HE228" s="1819"/>
      <c r="HF228" s="1820"/>
      <c r="HG228" s="1819"/>
      <c r="HH228" s="1819"/>
      <c r="HI228" s="1820"/>
      <c r="HJ228" s="1820"/>
      <c r="HK228" s="1820"/>
      <c r="HL228" s="1819"/>
      <c r="HM228" s="1819"/>
      <c r="HN228" s="1820"/>
      <c r="HO228" s="1819"/>
      <c r="HP228" s="1819"/>
      <c r="HQ228" s="1820"/>
      <c r="HR228" s="1820"/>
      <c r="HS228" s="1820"/>
      <c r="HT228" s="1819"/>
      <c r="HU228" s="1819"/>
      <c r="HV228" s="1820"/>
      <c r="HW228" s="1819"/>
      <c r="HX228" s="1819"/>
      <c r="HY228" s="1820"/>
      <c r="HZ228" s="1820"/>
      <c r="IA228" s="1820"/>
      <c r="IB228" s="1819"/>
      <c r="IC228" s="1819"/>
      <c r="ID228" s="1820"/>
      <c r="IE228" s="1819"/>
      <c r="IF228" s="1819"/>
      <c r="IG228" s="1820"/>
      <c r="IH228" s="1820"/>
      <c r="II228" s="1820"/>
      <c r="IJ228" s="1819"/>
      <c r="IK228" s="1819"/>
      <c r="IL228" s="1820"/>
      <c r="IM228" s="1819"/>
      <c r="IN228" s="1819"/>
      <c r="IO228" s="1820"/>
      <c r="IP228" s="1820"/>
    </row>
    <row r="229" spans="1:250" s="1982" customFormat="1">
      <c r="A229" s="1984">
        <v>900</v>
      </c>
      <c r="B229" s="1546">
        <v>4400</v>
      </c>
      <c r="C229" s="1551">
        <v>0</v>
      </c>
      <c r="D229" s="1546">
        <v>500</v>
      </c>
      <c r="E229" s="1546">
        <v>500</v>
      </c>
      <c r="F229" s="1819"/>
      <c r="G229" s="1820"/>
      <c r="H229" s="1819"/>
      <c r="I229" s="1819"/>
      <c r="J229" s="1820"/>
      <c r="K229" s="1820"/>
      <c r="L229" s="1819"/>
      <c r="M229" s="1819"/>
      <c r="N229" s="1820"/>
      <c r="O229" s="1819"/>
      <c r="P229" s="1819"/>
      <c r="Q229" s="1820"/>
      <c r="R229" s="1820"/>
      <c r="S229" s="1820"/>
      <c r="T229" s="1819"/>
      <c r="U229" s="1819"/>
      <c r="V229" s="1820"/>
      <c r="W229" s="1819"/>
      <c r="X229" s="1819"/>
      <c r="Y229" s="1820"/>
      <c r="Z229" s="1820"/>
      <c r="AA229" s="1820"/>
      <c r="AB229" s="1819"/>
      <c r="AC229" s="1819"/>
      <c r="AD229" s="1820"/>
      <c r="AE229" s="1819"/>
      <c r="AF229" s="1819"/>
      <c r="AG229" s="1820"/>
      <c r="AH229" s="1820"/>
      <c r="AI229" s="1820"/>
      <c r="AJ229" s="1819"/>
      <c r="AK229" s="1819"/>
      <c r="AL229" s="1820"/>
      <c r="AM229" s="1819"/>
      <c r="AN229" s="1819"/>
      <c r="AO229" s="1820"/>
      <c r="AP229" s="1820"/>
      <c r="AQ229" s="1820"/>
      <c r="AR229" s="1819"/>
      <c r="AS229" s="1819"/>
      <c r="AT229" s="1820"/>
      <c r="AU229" s="1819"/>
      <c r="AV229" s="1819"/>
      <c r="AW229" s="1820"/>
      <c r="AX229" s="1820"/>
      <c r="AY229" s="1820"/>
      <c r="AZ229" s="1819"/>
      <c r="BA229" s="1819"/>
      <c r="BB229" s="1820"/>
      <c r="BC229" s="1819"/>
      <c r="BD229" s="1819"/>
      <c r="BE229" s="1820"/>
      <c r="BF229" s="1820"/>
      <c r="BG229" s="1820"/>
      <c r="BH229" s="1819"/>
      <c r="BI229" s="1819"/>
      <c r="BJ229" s="1820"/>
      <c r="BK229" s="1819"/>
      <c r="BL229" s="1819"/>
      <c r="BM229" s="1820"/>
      <c r="BN229" s="1820"/>
      <c r="BO229" s="1820"/>
      <c r="BP229" s="1819"/>
      <c r="BQ229" s="1819"/>
      <c r="BR229" s="1820"/>
      <c r="BS229" s="1819"/>
      <c r="BT229" s="1819"/>
      <c r="BU229" s="1820"/>
      <c r="BV229" s="1820"/>
      <c r="BW229" s="1820"/>
      <c r="BX229" s="1819"/>
      <c r="BY229" s="1819"/>
      <c r="BZ229" s="1820"/>
      <c r="CA229" s="1819"/>
      <c r="CB229" s="1819"/>
      <c r="CC229" s="1820"/>
      <c r="CD229" s="1820"/>
      <c r="CE229" s="1820"/>
      <c r="CF229" s="1819"/>
      <c r="CG229" s="1819"/>
      <c r="CH229" s="1820"/>
      <c r="CI229" s="1819"/>
      <c r="CJ229" s="1819"/>
      <c r="CK229" s="1820"/>
      <c r="CL229" s="1820"/>
      <c r="CM229" s="1820"/>
      <c r="CN229" s="1819"/>
      <c r="CO229" s="1819"/>
      <c r="CP229" s="1820"/>
      <c r="CQ229" s="1819"/>
      <c r="CR229" s="1819"/>
      <c r="CS229" s="1820"/>
      <c r="CT229" s="1820"/>
      <c r="CU229" s="1820"/>
      <c r="CV229" s="1819"/>
      <c r="CW229" s="1819"/>
      <c r="CX229" s="1820"/>
      <c r="CY229" s="1819"/>
      <c r="CZ229" s="1819"/>
      <c r="DA229" s="1820"/>
      <c r="DB229" s="1820"/>
      <c r="DC229" s="1820"/>
      <c r="DD229" s="1819"/>
      <c r="DE229" s="1819"/>
      <c r="DF229" s="1820"/>
      <c r="DG229" s="1819"/>
      <c r="DH229" s="1819"/>
      <c r="DI229" s="1820"/>
      <c r="DJ229" s="1820"/>
      <c r="DK229" s="1820"/>
      <c r="DL229" s="1819"/>
      <c r="DM229" s="1819"/>
      <c r="DN229" s="1820"/>
      <c r="DO229" s="1819"/>
      <c r="DP229" s="1819"/>
      <c r="DQ229" s="1820"/>
      <c r="DR229" s="1820"/>
      <c r="DS229" s="1820"/>
      <c r="DT229" s="1819"/>
      <c r="DU229" s="1819"/>
      <c r="DV229" s="1820"/>
      <c r="DW229" s="1819"/>
      <c r="DX229" s="1819"/>
      <c r="DY229" s="1820"/>
      <c r="DZ229" s="1820"/>
      <c r="EA229" s="1820"/>
      <c r="EB229" s="1819"/>
      <c r="EC229" s="1819"/>
      <c r="ED229" s="1820"/>
      <c r="EE229" s="1819"/>
      <c r="EF229" s="1819"/>
      <c r="EG229" s="1820"/>
      <c r="EH229" s="1820"/>
      <c r="EI229" s="1820"/>
      <c r="EJ229" s="1819"/>
      <c r="EK229" s="1819"/>
      <c r="EL229" s="1820"/>
      <c r="EM229" s="1819"/>
      <c r="EN229" s="1819"/>
      <c r="EO229" s="1820"/>
      <c r="EP229" s="1820"/>
      <c r="EQ229" s="1820"/>
      <c r="ER229" s="1819"/>
      <c r="ES229" s="1819"/>
      <c r="ET229" s="1820"/>
      <c r="EU229" s="1819"/>
      <c r="EV229" s="1819"/>
      <c r="EW229" s="1820"/>
      <c r="EX229" s="1820"/>
      <c r="EY229" s="1820"/>
      <c r="EZ229" s="1819"/>
      <c r="FA229" s="1819"/>
      <c r="FB229" s="1820"/>
      <c r="FC229" s="1819"/>
      <c r="FD229" s="1819"/>
      <c r="FE229" s="1820"/>
      <c r="FF229" s="1820"/>
      <c r="FG229" s="1820"/>
      <c r="FH229" s="1819"/>
      <c r="FI229" s="1819"/>
      <c r="FJ229" s="1820"/>
      <c r="FK229" s="1819"/>
      <c r="FL229" s="1819"/>
      <c r="FM229" s="1820"/>
      <c r="FN229" s="1820"/>
      <c r="FO229" s="1820"/>
      <c r="FP229" s="1819"/>
      <c r="FQ229" s="1819"/>
      <c r="FR229" s="1820"/>
      <c r="FS229" s="1819"/>
      <c r="FT229" s="1819"/>
      <c r="FU229" s="1820"/>
      <c r="FV229" s="1820"/>
      <c r="FW229" s="1820"/>
      <c r="FX229" s="1819"/>
      <c r="FY229" s="1819"/>
      <c r="FZ229" s="1820"/>
      <c r="GA229" s="1819"/>
      <c r="GB229" s="1819"/>
      <c r="GC229" s="1820"/>
      <c r="GD229" s="1820"/>
      <c r="GE229" s="1820"/>
      <c r="GF229" s="1819"/>
      <c r="GG229" s="1819"/>
      <c r="GH229" s="1820"/>
      <c r="GI229" s="1819"/>
      <c r="GJ229" s="1819"/>
      <c r="GK229" s="1820"/>
      <c r="GL229" s="1820"/>
      <c r="GM229" s="1820"/>
      <c r="GN229" s="1819"/>
      <c r="GO229" s="1819"/>
      <c r="GP229" s="1820"/>
      <c r="GQ229" s="1819"/>
      <c r="GR229" s="1819"/>
      <c r="GS229" s="1820"/>
      <c r="GT229" s="1820"/>
      <c r="GU229" s="1820"/>
      <c r="GV229" s="1819"/>
      <c r="GW229" s="1819"/>
      <c r="GX229" s="1820"/>
      <c r="GY229" s="1819"/>
      <c r="GZ229" s="1819"/>
      <c r="HA229" s="1820"/>
      <c r="HB229" s="1820"/>
      <c r="HC229" s="1820"/>
      <c r="HD229" s="1819"/>
      <c r="HE229" s="1819"/>
      <c r="HF229" s="1820"/>
      <c r="HG229" s="1819"/>
      <c r="HH229" s="1819"/>
      <c r="HI229" s="1820"/>
      <c r="HJ229" s="1820"/>
      <c r="HK229" s="1820"/>
      <c r="HL229" s="1819"/>
      <c r="HM229" s="1819"/>
      <c r="HN229" s="1820"/>
      <c r="HO229" s="1819"/>
      <c r="HP229" s="1819"/>
      <c r="HQ229" s="1820"/>
      <c r="HR229" s="1820"/>
      <c r="HS229" s="1820"/>
      <c r="HT229" s="1819"/>
      <c r="HU229" s="1819"/>
      <c r="HV229" s="1820"/>
      <c r="HW229" s="1819"/>
      <c r="HX229" s="1819"/>
      <c r="HY229" s="1820"/>
      <c r="HZ229" s="1820"/>
      <c r="IA229" s="1820"/>
      <c r="IB229" s="1819"/>
      <c r="IC229" s="1819"/>
      <c r="ID229" s="1820"/>
      <c r="IE229" s="1819"/>
      <c r="IF229" s="1819"/>
      <c r="IG229" s="1820"/>
      <c r="IH229" s="1820"/>
      <c r="II229" s="1820"/>
      <c r="IJ229" s="1819"/>
      <c r="IK229" s="1819"/>
      <c r="IL229" s="1820"/>
      <c r="IM229" s="1819"/>
      <c r="IN229" s="1819"/>
      <c r="IO229" s="1820"/>
      <c r="IP229" s="1820"/>
    </row>
    <row r="230" spans="1:250" s="1982" customFormat="1">
      <c r="A230" s="1984">
        <v>1000</v>
      </c>
      <c r="B230" s="1546">
        <v>4500</v>
      </c>
      <c r="C230" s="1551">
        <v>0</v>
      </c>
      <c r="D230" s="1546">
        <v>500</v>
      </c>
      <c r="E230" s="1546">
        <v>500</v>
      </c>
      <c r="F230" s="1819"/>
      <c r="G230" s="1820"/>
      <c r="H230" s="1819"/>
      <c r="I230" s="1819"/>
      <c r="J230" s="1820"/>
      <c r="K230" s="1820"/>
      <c r="L230" s="1819"/>
      <c r="M230" s="1819"/>
      <c r="N230" s="1820"/>
      <c r="O230" s="1819"/>
      <c r="P230" s="1819"/>
      <c r="Q230" s="1820"/>
      <c r="R230" s="1820"/>
      <c r="S230" s="1820"/>
      <c r="T230" s="1819"/>
      <c r="U230" s="1819"/>
      <c r="V230" s="1820"/>
      <c r="W230" s="1819"/>
      <c r="X230" s="1819"/>
      <c r="Y230" s="1820"/>
      <c r="Z230" s="1820"/>
      <c r="AA230" s="1820"/>
      <c r="AB230" s="1819"/>
      <c r="AC230" s="1819"/>
      <c r="AD230" s="1820"/>
      <c r="AE230" s="1819"/>
      <c r="AF230" s="1819"/>
      <c r="AG230" s="1820"/>
      <c r="AH230" s="1820"/>
      <c r="AI230" s="1820"/>
      <c r="AJ230" s="1819"/>
      <c r="AK230" s="1819"/>
      <c r="AL230" s="1820"/>
      <c r="AM230" s="1819"/>
      <c r="AN230" s="1819"/>
      <c r="AO230" s="1820"/>
      <c r="AP230" s="1820"/>
      <c r="AQ230" s="1820"/>
      <c r="AR230" s="1819"/>
      <c r="AS230" s="1819"/>
      <c r="AT230" s="1820"/>
      <c r="AU230" s="1819"/>
      <c r="AV230" s="1819"/>
      <c r="AW230" s="1820"/>
      <c r="AX230" s="1820"/>
      <c r="AY230" s="1820"/>
      <c r="AZ230" s="1819"/>
      <c r="BA230" s="1819"/>
      <c r="BB230" s="1820"/>
      <c r="BC230" s="1819"/>
      <c r="BD230" s="1819"/>
      <c r="BE230" s="1820"/>
      <c r="BF230" s="1820"/>
      <c r="BG230" s="1820"/>
      <c r="BH230" s="1819"/>
      <c r="BI230" s="1819"/>
      <c r="BJ230" s="1820"/>
      <c r="BK230" s="1819"/>
      <c r="BL230" s="1819"/>
      <c r="BM230" s="1820"/>
      <c r="BN230" s="1820"/>
      <c r="BO230" s="1820"/>
      <c r="BP230" s="1819"/>
      <c r="BQ230" s="1819"/>
      <c r="BR230" s="1820"/>
      <c r="BS230" s="1819"/>
      <c r="BT230" s="1819"/>
      <c r="BU230" s="1820"/>
      <c r="BV230" s="1820"/>
      <c r="BW230" s="1820"/>
      <c r="BX230" s="1819"/>
      <c r="BY230" s="1819"/>
      <c r="BZ230" s="1820"/>
      <c r="CA230" s="1819"/>
      <c r="CB230" s="1819"/>
      <c r="CC230" s="1820"/>
      <c r="CD230" s="1820"/>
      <c r="CE230" s="1820"/>
      <c r="CF230" s="1819"/>
      <c r="CG230" s="1819"/>
      <c r="CH230" s="1820"/>
      <c r="CI230" s="1819"/>
      <c r="CJ230" s="1819"/>
      <c r="CK230" s="1820"/>
      <c r="CL230" s="1820"/>
      <c r="CM230" s="1820"/>
      <c r="CN230" s="1819"/>
      <c r="CO230" s="1819"/>
      <c r="CP230" s="1820"/>
      <c r="CQ230" s="1819"/>
      <c r="CR230" s="1819"/>
      <c r="CS230" s="1820"/>
      <c r="CT230" s="1820"/>
      <c r="CU230" s="1820"/>
      <c r="CV230" s="1819"/>
      <c r="CW230" s="1819"/>
      <c r="CX230" s="1820"/>
      <c r="CY230" s="1819"/>
      <c r="CZ230" s="1819"/>
      <c r="DA230" s="1820"/>
      <c r="DB230" s="1820"/>
      <c r="DC230" s="1820"/>
      <c r="DD230" s="1819"/>
      <c r="DE230" s="1819"/>
      <c r="DF230" s="1820"/>
      <c r="DG230" s="1819"/>
      <c r="DH230" s="1819"/>
      <c r="DI230" s="1820"/>
      <c r="DJ230" s="1820"/>
      <c r="DK230" s="1820"/>
      <c r="DL230" s="1819"/>
      <c r="DM230" s="1819"/>
      <c r="DN230" s="1820"/>
      <c r="DO230" s="1819"/>
      <c r="DP230" s="1819"/>
      <c r="DQ230" s="1820"/>
      <c r="DR230" s="1820"/>
      <c r="DS230" s="1820"/>
      <c r="DT230" s="1819"/>
      <c r="DU230" s="1819"/>
      <c r="DV230" s="1820"/>
      <c r="DW230" s="1819"/>
      <c r="DX230" s="1819"/>
      <c r="DY230" s="1820"/>
      <c r="DZ230" s="1820"/>
      <c r="EA230" s="1820"/>
      <c r="EB230" s="1819"/>
      <c r="EC230" s="1819"/>
      <c r="ED230" s="1820"/>
      <c r="EE230" s="1819"/>
      <c r="EF230" s="1819"/>
      <c r="EG230" s="1820"/>
      <c r="EH230" s="1820"/>
      <c r="EI230" s="1820"/>
      <c r="EJ230" s="1819"/>
      <c r="EK230" s="1819"/>
      <c r="EL230" s="1820"/>
      <c r="EM230" s="1819"/>
      <c r="EN230" s="1819"/>
      <c r="EO230" s="1820"/>
      <c r="EP230" s="1820"/>
      <c r="EQ230" s="1820"/>
      <c r="ER230" s="1819"/>
      <c r="ES230" s="1819"/>
      <c r="ET230" s="1820"/>
      <c r="EU230" s="1819"/>
      <c r="EV230" s="1819"/>
      <c r="EW230" s="1820"/>
      <c r="EX230" s="1820"/>
      <c r="EY230" s="1820"/>
      <c r="EZ230" s="1819"/>
      <c r="FA230" s="1819"/>
      <c r="FB230" s="1820"/>
      <c r="FC230" s="1819"/>
      <c r="FD230" s="1819"/>
      <c r="FE230" s="1820"/>
      <c r="FF230" s="1820"/>
      <c r="FG230" s="1820"/>
      <c r="FH230" s="1819"/>
      <c r="FI230" s="1819"/>
      <c r="FJ230" s="1820"/>
      <c r="FK230" s="1819"/>
      <c r="FL230" s="1819"/>
      <c r="FM230" s="1820"/>
      <c r="FN230" s="1820"/>
      <c r="FO230" s="1820"/>
      <c r="FP230" s="1819"/>
      <c r="FQ230" s="1819"/>
      <c r="FR230" s="1820"/>
      <c r="FS230" s="1819"/>
      <c r="FT230" s="1819"/>
      <c r="FU230" s="1820"/>
      <c r="FV230" s="1820"/>
      <c r="FW230" s="1820"/>
      <c r="FX230" s="1819"/>
      <c r="FY230" s="1819"/>
      <c r="FZ230" s="1820"/>
      <c r="GA230" s="1819"/>
      <c r="GB230" s="1819"/>
      <c r="GC230" s="1820"/>
      <c r="GD230" s="1820"/>
      <c r="GE230" s="1820"/>
      <c r="GF230" s="1819"/>
      <c r="GG230" s="1819"/>
      <c r="GH230" s="1820"/>
      <c r="GI230" s="1819"/>
      <c r="GJ230" s="1819"/>
      <c r="GK230" s="1820"/>
      <c r="GL230" s="1820"/>
      <c r="GM230" s="1820"/>
      <c r="GN230" s="1819"/>
      <c r="GO230" s="1819"/>
      <c r="GP230" s="1820"/>
      <c r="GQ230" s="1819"/>
      <c r="GR230" s="1819"/>
      <c r="GS230" s="1820"/>
      <c r="GT230" s="1820"/>
      <c r="GU230" s="1820"/>
      <c r="GV230" s="1819"/>
      <c r="GW230" s="1819"/>
      <c r="GX230" s="1820"/>
      <c r="GY230" s="1819"/>
      <c r="GZ230" s="1819"/>
      <c r="HA230" s="1820"/>
      <c r="HB230" s="1820"/>
      <c r="HC230" s="1820"/>
      <c r="HD230" s="1819"/>
      <c r="HE230" s="1819"/>
      <c r="HF230" s="1820"/>
      <c r="HG230" s="1819"/>
      <c r="HH230" s="1819"/>
      <c r="HI230" s="1820"/>
      <c r="HJ230" s="1820"/>
      <c r="HK230" s="1820"/>
      <c r="HL230" s="1819"/>
      <c r="HM230" s="1819"/>
      <c r="HN230" s="1820"/>
      <c r="HO230" s="1819"/>
      <c r="HP230" s="1819"/>
      <c r="HQ230" s="1820"/>
      <c r="HR230" s="1820"/>
      <c r="HS230" s="1820"/>
      <c r="HT230" s="1819"/>
      <c r="HU230" s="1819"/>
      <c r="HV230" s="1820"/>
      <c r="HW230" s="1819"/>
      <c r="HX230" s="1819"/>
      <c r="HY230" s="1820"/>
      <c r="HZ230" s="1820"/>
      <c r="IA230" s="1820"/>
      <c r="IB230" s="1819"/>
      <c r="IC230" s="1819"/>
      <c r="ID230" s="1820"/>
      <c r="IE230" s="1819"/>
      <c r="IF230" s="1819"/>
      <c r="IG230" s="1820"/>
      <c r="IH230" s="1820"/>
      <c r="II230" s="1820"/>
      <c r="IJ230" s="1819"/>
      <c r="IK230" s="1819"/>
      <c r="IL230" s="1820"/>
      <c r="IM230" s="1819"/>
      <c r="IN230" s="1819"/>
      <c r="IO230" s="1820"/>
      <c r="IP230" s="1820"/>
    </row>
    <row r="231" spans="1:250" s="175" customFormat="1">
      <c r="A231" s="2296" t="s">
        <v>3990</v>
      </c>
      <c r="B231" s="1987"/>
      <c r="C231" s="1987"/>
      <c r="D231" s="1987"/>
      <c r="E231" s="1722"/>
    </row>
    <row r="232" spans="1:250" s="1982" customFormat="1" ht="16.5" customHeight="1">
      <c r="A232" s="1986" t="s">
        <v>3989</v>
      </c>
      <c r="B232" s="1985" t="s">
        <v>309</v>
      </c>
      <c r="C232" s="1985" t="s">
        <v>1197</v>
      </c>
      <c r="D232" s="1985" t="s">
        <v>3987</v>
      </c>
      <c r="E232" s="1985" t="s">
        <v>3986</v>
      </c>
    </row>
    <row r="233" spans="1:250" s="1982" customFormat="1">
      <c r="A233" s="1984">
        <v>1</v>
      </c>
      <c r="B233" s="1546">
        <v>65000</v>
      </c>
      <c r="C233" s="1551">
        <v>0</v>
      </c>
      <c r="D233" s="1546">
        <v>500</v>
      </c>
      <c r="E233" s="1546">
        <v>500</v>
      </c>
      <c r="F233" s="1819"/>
      <c r="G233" s="1820"/>
      <c r="H233" s="1819"/>
      <c r="I233" s="1819"/>
      <c r="J233" s="1820"/>
      <c r="K233" s="1820"/>
      <c r="L233" s="1819"/>
      <c r="M233" s="1819"/>
      <c r="N233" s="1820"/>
      <c r="O233" s="1819"/>
      <c r="P233" s="1819"/>
      <c r="Q233" s="1820"/>
      <c r="R233" s="1820"/>
      <c r="S233" s="1820"/>
      <c r="T233" s="1819"/>
      <c r="U233" s="1819"/>
      <c r="V233" s="1820"/>
      <c r="W233" s="1819"/>
      <c r="X233" s="1819"/>
      <c r="Y233" s="1820"/>
      <c r="Z233" s="1820"/>
      <c r="AA233" s="1820"/>
      <c r="AB233" s="1819"/>
      <c r="AC233" s="1819"/>
      <c r="AD233" s="1820"/>
      <c r="AE233" s="1819"/>
      <c r="AF233" s="1819"/>
      <c r="AG233" s="1820"/>
      <c r="AH233" s="1820"/>
      <c r="AI233" s="1820"/>
      <c r="AJ233" s="1819"/>
      <c r="AK233" s="1819"/>
      <c r="AL233" s="1820"/>
      <c r="AM233" s="1819"/>
      <c r="AN233" s="1819"/>
      <c r="AO233" s="1820"/>
      <c r="AP233" s="1820"/>
      <c r="AQ233" s="1820"/>
      <c r="AR233" s="1819"/>
      <c r="AS233" s="1819"/>
      <c r="AT233" s="1820"/>
      <c r="AU233" s="1819"/>
      <c r="AV233" s="1819"/>
      <c r="AW233" s="1820"/>
      <c r="AX233" s="1820"/>
      <c r="AY233" s="1820"/>
      <c r="AZ233" s="1819"/>
      <c r="BA233" s="1819"/>
      <c r="BB233" s="1820"/>
      <c r="BC233" s="1819"/>
      <c r="BD233" s="1819"/>
      <c r="BE233" s="1820"/>
      <c r="BF233" s="1820"/>
      <c r="BG233" s="1820"/>
      <c r="BH233" s="1819"/>
      <c r="BI233" s="1819"/>
      <c r="BJ233" s="1820"/>
      <c r="BK233" s="1819"/>
      <c r="BL233" s="1819"/>
      <c r="BM233" s="1820"/>
      <c r="BN233" s="1820"/>
      <c r="BO233" s="1820"/>
      <c r="BP233" s="1819"/>
      <c r="BQ233" s="1819"/>
      <c r="BR233" s="1820"/>
      <c r="BS233" s="1819"/>
      <c r="BT233" s="1819"/>
      <c r="BU233" s="1820"/>
      <c r="BV233" s="1820"/>
      <c r="BW233" s="1820"/>
      <c r="BX233" s="1819"/>
      <c r="BY233" s="1819"/>
      <c r="BZ233" s="1820"/>
      <c r="CA233" s="1819"/>
      <c r="CB233" s="1819"/>
      <c r="CC233" s="1820"/>
      <c r="CD233" s="1820"/>
      <c r="CE233" s="1820"/>
      <c r="CF233" s="1819"/>
      <c r="CG233" s="1819"/>
      <c r="CH233" s="1820"/>
      <c r="CI233" s="1819"/>
      <c r="CJ233" s="1819"/>
      <c r="CK233" s="1820"/>
      <c r="CL233" s="1820"/>
      <c r="CM233" s="1820"/>
      <c r="CN233" s="1819"/>
      <c r="CO233" s="1819"/>
      <c r="CP233" s="1820"/>
      <c r="CQ233" s="1819"/>
      <c r="CR233" s="1819"/>
      <c r="CS233" s="1820"/>
      <c r="CT233" s="1820"/>
      <c r="CU233" s="1820"/>
      <c r="CV233" s="1819"/>
      <c r="CW233" s="1819"/>
      <c r="CX233" s="1820"/>
      <c r="CY233" s="1819"/>
      <c r="CZ233" s="1819"/>
      <c r="DA233" s="1820"/>
      <c r="DB233" s="1820"/>
      <c r="DC233" s="1820"/>
      <c r="DD233" s="1819"/>
      <c r="DE233" s="1819"/>
      <c r="DF233" s="1820"/>
      <c r="DG233" s="1819"/>
      <c r="DH233" s="1819"/>
      <c r="DI233" s="1820"/>
      <c r="DJ233" s="1820"/>
      <c r="DK233" s="1820"/>
      <c r="DL233" s="1819"/>
      <c r="DM233" s="1819"/>
      <c r="DN233" s="1820"/>
      <c r="DO233" s="1819"/>
      <c r="DP233" s="1819"/>
      <c r="DQ233" s="1820"/>
      <c r="DR233" s="1820"/>
      <c r="DS233" s="1820"/>
      <c r="DT233" s="1819"/>
      <c r="DU233" s="1819"/>
      <c r="DV233" s="1820"/>
      <c r="DW233" s="1819"/>
      <c r="DX233" s="1819"/>
      <c r="DY233" s="1820"/>
      <c r="DZ233" s="1820"/>
      <c r="EA233" s="1820"/>
      <c r="EB233" s="1819"/>
      <c r="EC233" s="1819"/>
      <c r="ED233" s="1820"/>
      <c r="EE233" s="1819"/>
      <c r="EF233" s="1819"/>
      <c r="EG233" s="1820"/>
      <c r="EH233" s="1820"/>
      <c r="EI233" s="1820"/>
      <c r="EJ233" s="1819"/>
      <c r="EK233" s="1819"/>
      <c r="EL233" s="1820"/>
      <c r="EM233" s="1819"/>
      <c r="EN233" s="1819"/>
      <c r="EO233" s="1820"/>
      <c r="EP233" s="1820"/>
      <c r="EQ233" s="1820"/>
      <c r="ER233" s="1819"/>
      <c r="ES233" s="1819"/>
      <c r="ET233" s="1820"/>
      <c r="EU233" s="1819"/>
      <c r="EV233" s="1819"/>
      <c r="EW233" s="1820"/>
      <c r="EX233" s="1820"/>
      <c r="EY233" s="1820"/>
      <c r="EZ233" s="1819"/>
      <c r="FA233" s="1819"/>
      <c r="FB233" s="1820"/>
      <c r="FC233" s="1819"/>
      <c r="FD233" s="1819"/>
      <c r="FE233" s="1820"/>
      <c r="FF233" s="1820"/>
      <c r="FG233" s="1820"/>
      <c r="FH233" s="1819"/>
      <c r="FI233" s="1819"/>
      <c r="FJ233" s="1820"/>
      <c r="FK233" s="1819"/>
      <c r="FL233" s="1819"/>
      <c r="FM233" s="1820"/>
      <c r="FN233" s="1820"/>
      <c r="FO233" s="1820"/>
      <c r="FP233" s="1819"/>
      <c r="FQ233" s="1819"/>
      <c r="FR233" s="1820"/>
      <c r="FS233" s="1819"/>
      <c r="FT233" s="1819"/>
      <c r="FU233" s="1820"/>
      <c r="FV233" s="1820"/>
      <c r="FW233" s="1820"/>
      <c r="FX233" s="1819"/>
      <c r="FY233" s="1819"/>
      <c r="FZ233" s="1820"/>
      <c r="GA233" s="1819"/>
      <c r="GB233" s="1819"/>
      <c r="GC233" s="1820"/>
      <c r="GD233" s="1820"/>
      <c r="GE233" s="1820"/>
      <c r="GF233" s="1819"/>
      <c r="GG233" s="1819"/>
      <c r="GH233" s="1820"/>
      <c r="GI233" s="1819"/>
      <c r="GJ233" s="1819"/>
      <c r="GK233" s="1820"/>
      <c r="GL233" s="1820"/>
      <c r="GM233" s="1820"/>
      <c r="GN233" s="1819"/>
      <c r="GO233" s="1819"/>
      <c r="GP233" s="1820"/>
      <c r="GQ233" s="1819"/>
      <c r="GR233" s="1819"/>
      <c r="GS233" s="1820"/>
      <c r="GT233" s="1820"/>
      <c r="GU233" s="1820"/>
      <c r="GV233" s="1819"/>
      <c r="GW233" s="1819"/>
      <c r="GX233" s="1820"/>
      <c r="GY233" s="1819"/>
      <c r="GZ233" s="1819"/>
      <c r="HA233" s="1820"/>
      <c r="HB233" s="1820"/>
      <c r="HC233" s="1820"/>
      <c r="HD233" s="1819"/>
      <c r="HE233" s="1819"/>
      <c r="HF233" s="1820"/>
      <c r="HG233" s="1819"/>
      <c r="HH233" s="1819"/>
      <c r="HI233" s="1820"/>
      <c r="HJ233" s="1820"/>
      <c r="HK233" s="1820"/>
      <c r="HL233" s="1819"/>
      <c r="HM233" s="1819"/>
      <c r="HN233" s="1820"/>
      <c r="HO233" s="1819"/>
      <c r="HP233" s="1819"/>
      <c r="HQ233" s="1820"/>
      <c r="HR233" s="1820"/>
      <c r="HS233" s="1820"/>
      <c r="HT233" s="1819"/>
      <c r="HU233" s="1819"/>
      <c r="HV233" s="1820"/>
      <c r="HW233" s="1819"/>
      <c r="HX233" s="1819"/>
      <c r="HY233" s="1820"/>
      <c r="HZ233" s="1820"/>
      <c r="IA233" s="1820"/>
      <c r="IB233" s="1819"/>
      <c r="IC233" s="1819"/>
      <c r="ID233" s="1820"/>
      <c r="IE233" s="1819"/>
      <c r="IF233" s="1819"/>
      <c r="IG233" s="1820"/>
      <c r="IH233" s="1820"/>
      <c r="II233" s="1820"/>
      <c r="IJ233" s="1819"/>
      <c r="IK233" s="1819"/>
      <c r="IL233" s="1820"/>
      <c r="IM233" s="1819"/>
      <c r="IN233" s="1819"/>
      <c r="IO233" s="1820"/>
      <c r="IP233" s="1820"/>
    </row>
    <row r="234" spans="1:250" s="1982" customFormat="1">
      <c r="A234" s="1984">
        <v>1.5</v>
      </c>
      <c r="B234" s="1546">
        <v>69000</v>
      </c>
      <c r="C234" s="1551">
        <v>0</v>
      </c>
      <c r="D234" s="1546">
        <v>500</v>
      </c>
      <c r="E234" s="1546">
        <v>500</v>
      </c>
      <c r="F234" s="1819"/>
      <c r="G234" s="1820"/>
      <c r="H234" s="1819"/>
      <c r="I234" s="1819"/>
      <c r="J234" s="1820"/>
      <c r="K234" s="1820"/>
      <c r="L234" s="1819"/>
      <c r="M234" s="1819"/>
      <c r="N234" s="1820"/>
      <c r="O234" s="1819"/>
      <c r="P234" s="1819"/>
      <c r="Q234" s="1820"/>
      <c r="R234" s="1820"/>
      <c r="S234" s="1820"/>
      <c r="T234" s="1819"/>
      <c r="U234" s="1819"/>
      <c r="V234" s="1820"/>
      <c r="W234" s="1819"/>
      <c r="X234" s="1819"/>
      <c r="Y234" s="1820"/>
      <c r="Z234" s="1820"/>
      <c r="AA234" s="1820"/>
      <c r="AB234" s="1819"/>
      <c r="AC234" s="1819"/>
      <c r="AD234" s="1820"/>
      <c r="AE234" s="1819"/>
      <c r="AF234" s="1819"/>
      <c r="AG234" s="1820"/>
      <c r="AH234" s="1820"/>
      <c r="AI234" s="1820"/>
      <c r="AJ234" s="1819"/>
      <c r="AK234" s="1819"/>
      <c r="AL234" s="1820"/>
      <c r="AM234" s="1819"/>
      <c r="AN234" s="1819"/>
      <c r="AO234" s="1820"/>
      <c r="AP234" s="1820"/>
      <c r="AQ234" s="1820"/>
      <c r="AR234" s="1819"/>
      <c r="AS234" s="1819"/>
      <c r="AT234" s="1820"/>
      <c r="AU234" s="1819"/>
      <c r="AV234" s="1819"/>
      <c r="AW234" s="1820"/>
      <c r="AX234" s="1820"/>
      <c r="AY234" s="1820"/>
      <c r="AZ234" s="1819"/>
      <c r="BA234" s="1819"/>
      <c r="BB234" s="1820"/>
      <c r="BC234" s="1819"/>
      <c r="BD234" s="1819"/>
      <c r="BE234" s="1820"/>
      <c r="BF234" s="1820"/>
      <c r="BG234" s="1820"/>
      <c r="BH234" s="1819"/>
      <c r="BI234" s="1819"/>
      <c r="BJ234" s="1820"/>
      <c r="BK234" s="1819"/>
      <c r="BL234" s="1819"/>
      <c r="BM234" s="1820"/>
      <c r="BN234" s="1820"/>
      <c r="BO234" s="1820"/>
      <c r="BP234" s="1819"/>
      <c r="BQ234" s="1819"/>
      <c r="BR234" s="1820"/>
      <c r="BS234" s="1819"/>
      <c r="BT234" s="1819"/>
      <c r="BU234" s="1820"/>
      <c r="BV234" s="1820"/>
      <c r="BW234" s="1820"/>
      <c r="BX234" s="1819"/>
      <c r="BY234" s="1819"/>
      <c r="BZ234" s="1820"/>
      <c r="CA234" s="1819"/>
      <c r="CB234" s="1819"/>
      <c r="CC234" s="1820"/>
      <c r="CD234" s="1820"/>
      <c r="CE234" s="1820"/>
      <c r="CF234" s="1819"/>
      <c r="CG234" s="1819"/>
      <c r="CH234" s="1820"/>
      <c r="CI234" s="1819"/>
      <c r="CJ234" s="1819"/>
      <c r="CK234" s="1820"/>
      <c r="CL234" s="1820"/>
      <c r="CM234" s="1820"/>
      <c r="CN234" s="1819"/>
      <c r="CO234" s="1819"/>
      <c r="CP234" s="1820"/>
      <c r="CQ234" s="1819"/>
      <c r="CR234" s="1819"/>
      <c r="CS234" s="1820"/>
      <c r="CT234" s="1820"/>
      <c r="CU234" s="1820"/>
      <c r="CV234" s="1819"/>
      <c r="CW234" s="1819"/>
      <c r="CX234" s="1820"/>
      <c r="CY234" s="1819"/>
      <c r="CZ234" s="1819"/>
      <c r="DA234" s="1820"/>
      <c r="DB234" s="1820"/>
      <c r="DC234" s="1820"/>
      <c r="DD234" s="1819"/>
      <c r="DE234" s="1819"/>
      <c r="DF234" s="1820"/>
      <c r="DG234" s="1819"/>
      <c r="DH234" s="1819"/>
      <c r="DI234" s="1820"/>
      <c r="DJ234" s="1820"/>
      <c r="DK234" s="1820"/>
      <c r="DL234" s="1819"/>
      <c r="DM234" s="1819"/>
      <c r="DN234" s="1820"/>
      <c r="DO234" s="1819"/>
      <c r="DP234" s="1819"/>
      <c r="DQ234" s="1820"/>
      <c r="DR234" s="1820"/>
      <c r="DS234" s="1820"/>
      <c r="DT234" s="1819"/>
      <c r="DU234" s="1819"/>
      <c r="DV234" s="1820"/>
      <c r="DW234" s="1819"/>
      <c r="DX234" s="1819"/>
      <c r="DY234" s="1820"/>
      <c r="DZ234" s="1820"/>
      <c r="EA234" s="1820"/>
      <c r="EB234" s="1819"/>
      <c r="EC234" s="1819"/>
      <c r="ED234" s="1820"/>
      <c r="EE234" s="1819"/>
      <c r="EF234" s="1819"/>
      <c r="EG234" s="1820"/>
      <c r="EH234" s="1820"/>
      <c r="EI234" s="1820"/>
      <c r="EJ234" s="1819"/>
      <c r="EK234" s="1819"/>
      <c r="EL234" s="1820"/>
      <c r="EM234" s="1819"/>
      <c r="EN234" s="1819"/>
      <c r="EO234" s="1820"/>
      <c r="EP234" s="1820"/>
      <c r="EQ234" s="1820"/>
      <c r="ER234" s="1819"/>
      <c r="ES234" s="1819"/>
      <c r="ET234" s="1820"/>
      <c r="EU234" s="1819"/>
      <c r="EV234" s="1819"/>
      <c r="EW234" s="1820"/>
      <c r="EX234" s="1820"/>
      <c r="EY234" s="1820"/>
      <c r="EZ234" s="1819"/>
      <c r="FA234" s="1819"/>
      <c r="FB234" s="1820"/>
      <c r="FC234" s="1819"/>
      <c r="FD234" s="1819"/>
      <c r="FE234" s="1820"/>
      <c r="FF234" s="1820"/>
      <c r="FG234" s="1820"/>
      <c r="FH234" s="1819"/>
      <c r="FI234" s="1819"/>
      <c r="FJ234" s="1820"/>
      <c r="FK234" s="1819"/>
      <c r="FL234" s="1819"/>
      <c r="FM234" s="1820"/>
      <c r="FN234" s="1820"/>
      <c r="FO234" s="1820"/>
      <c r="FP234" s="1819"/>
      <c r="FQ234" s="1819"/>
      <c r="FR234" s="1820"/>
      <c r="FS234" s="1819"/>
      <c r="FT234" s="1819"/>
      <c r="FU234" s="1820"/>
      <c r="FV234" s="1820"/>
      <c r="FW234" s="1820"/>
      <c r="FX234" s="1819"/>
      <c r="FY234" s="1819"/>
      <c r="FZ234" s="1820"/>
      <c r="GA234" s="1819"/>
      <c r="GB234" s="1819"/>
      <c r="GC234" s="1820"/>
      <c r="GD234" s="1820"/>
      <c r="GE234" s="1820"/>
      <c r="GF234" s="1819"/>
      <c r="GG234" s="1819"/>
      <c r="GH234" s="1820"/>
      <c r="GI234" s="1819"/>
      <c r="GJ234" s="1819"/>
      <c r="GK234" s="1820"/>
      <c r="GL234" s="1820"/>
      <c r="GM234" s="1820"/>
      <c r="GN234" s="1819"/>
      <c r="GO234" s="1819"/>
      <c r="GP234" s="1820"/>
      <c r="GQ234" s="1819"/>
      <c r="GR234" s="1819"/>
      <c r="GS234" s="1820"/>
      <c r="GT234" s="1820"/>
      <c r="GU234" s="1820"/>
      <c r="GV234" s="1819"/>
      <c r="GW234" s="1819"/>
      <c r="GX234" s="1820"/>
      <c r="GY234" s="1819"/>
      <c r="GZ234" s="1819"/>
      <c r="HA234" s="1820"/>
      <c r="HB234" s="1820"/>
      <c r="HC234" s="1820"/>
      <c r="HD234" s="1819"/>
      <c r="HE234" s="1819"/>
      <c r="HF234" s="1820"/>
      <c r="HG234" s="1819"/>
      <c r="HH234" s="1819"/>
      <c r="HI234" s="1820"/>
      <c r="HJ234" s="1820"/>
      <c r="HK234" s="1820"/>
      <c r="HL234" s="1819"/>
      <c r="HM234" s="1819"/>
      <c r="HN234" s="1820"/>
      <c r="HO234" s="1819"/>
      <c r="HP234" s="1819"/>
      <c r="HQ234" s="1820"/>
      <c r="HR234" s="1820"/>
      <c r="HS234" s="1820"/>
      <c r="HT234" s="1819"/>
      <c r="HU234" s="1819"/>
      <c r="HV234" s="1820"/>
      <c r="HW234" s="1819"/>
      <c r="HX234" s="1819"/>
      <c r="HY234" s="1820"/>
      <c r="HZ234" s="1820"/>
      <c r="IA234" s="1820"/>
      <c r="IB234" s="1819"/>
      <c r="IC234" s="1819"/>
      <c r="ID234" s="1820"/>
      <c r="IE234" s="1819"/>
      <c r="IF234" s="1819"/>
      <c r="IG234" s="1820"/>
      <c r="IH234" s="1820"/>
      <c r="II234" s="1820"/>
      <c r="IJ234" s="1819"/>
      <c r="IK234" s="1819"/>
      <c r="IL234" s="1820"/>
      <c r="IM234" s="1819"/>
      <c r="IN234" s="1819"/>
      <c r="IO234" s="1820"/>
      <c r="IP234" s="1820"/>
    </row>
    <row r="235" spans="1:250" s="1982" customFormat="1">
      <c r="A235" s="1984">
        <v>2</v>
      </c>
      <c r="B235" s="1546">
        <v>72000</v>
      </c>
      <c r="C235" s="1551">
        <v>0</v>
      </c>
      <c r="D235" s="1546">
        <v>500</v>
      </c>
      <c r="E235" s="1546">
        <v>500</v>
      </c>
      <c r="F235" s="1819"/>
      <c r="G235" s="1820"/>
      <c r="H235" s="1819"/>
      <c r="I235" s="1819"/>
      <c r="J235" s="1820"/>
      <c r="K235" s="1820"/>
      <c r="L235" s="1819"/>
      <c r="M235" s="1819"/>
      <c r="N235" s="1820"/>
      <c r="O235" s="1819"/>
      <c r="P235" s="1819"/>
      <c r="Q235" s="1820"/>
      <c r="R235" s="1820"/>
      <c r="S235" s="1820"/>
      <c r="T235" s="1819"/>
      <c r="U235" s="1819"/>
      <c r="V235" s="1820"/>
      <c r="W235" s="1819"/>
      <c r="X235" s="1819"/>
      <c r="Y235" s="1820"/>
      <c r="Z235" s="1820"/>
      <c r="AA235" s="1820"/>
      <c r="AB235" s="1819"/>
      <c r="AC235" s="1819"/>
      <c r="AD235" s="1820"/>
      <c r="AE235" s="1819"/>
      <c r="AF235" s="1819"/>
      <c r="AG235" s="1820"/>
      <c r="AH235" s="1820"/>
      <c r="AI235" s="1820"/>
      <c r="AJ235" s="1819"/>
      <c r="AK235" s="1819"/>
      <c r="AL235" s="1820"/>
      <c r="AM235" s="1819"/>
      <c r="AN235" s="1819"/>
      <c r="AO235" s="1820"/>
      <c r="AP235" s="1820"/>
      <c r="AQ235" s="1820"/>
      <c r="AR235" s="1819"/>
      <c r="AS235" s="1819"/>
      <c r="AT235" s="1820"/>
      <c r="AU235" s="1819"/>
      <c r="AV235" s="1819"/>
      <c r="AW235" s="1820"/>
      <c r="AX235" s="1820"/>
      <c r="AY235" s="1820"/>
      <c r="AZ235" s="1819"/>
      <c r="BA235" s="1819"/>
      <c r="BB235" s="1820"/>
      <c r="BC235" s="1819"/>
      <c r="BD235" s="1819"/>
      <c r="BE235" s="1820"/>
      <c r="BF235" s="1820"/>
      <c r="BG235" s="1820"/>
      <c r="BH235" s="1819"/>
      <c r="BI235" s="1819"/>
      <c r="BJ235" s="1820"/>
      <c r="BK235" s="1819"/>
      <c r="BL235" s="1819"/>
      <c r="BM235" s="1820"/>
      <c r="BN235" s="1820"/>
      <c r="BO235" s="1820"/>
      <c r="BP235" s="1819"/>
      <c r="BQ235" s="1819"/>
      <c r="BR235" s="1820"/>
      <c r="BS235" s="1819"/>
      <c r="BT235" s="1819"/>
      <c r="BU235" s="1820"/>
      <c r="BV235" s="1820"/>
      <c r="BW235" s="1820"/>
      <c r="BX235" s="1819"/>
      <c r="BY235" s="1819"/>
      <c r="BZ235" s="1820"/>
      <c r="CA235" s="1819"/>
      <c r="CB235" s="1819"/>
      <c r="CC235" s="1820"/>
      <c r="CD235" s="1820"/>
      <c r="CE235" s="1820"/>
      <c r="CF235" s="1819"/>
      <c r="CG235" s="1819"/>
      <c r="CH235" s="1820"/>
      <c r="CI235" s="1819"/>
      <c r="CJ235" s="1819"/>
      <c r="CK235" s="1820"/>
      <c r="CL235" s="1820"/>
      <c r="CM235" s="1820"/>
      <c r="CN235" s="1819"/>
      <c r="CO235" s="1819"/>
      <c r="CP235" s="1820"/>
      <c r="CQ235" s="1819"/>
      <c r="CR235" s="1819"/>
      <c r="CS235" s="1820"/>
      <c r="CT235" s="1820"/>
      <c r="CU235" s="1820"/>
      <c r="CV235" s="1819"/>
      <c r="CW235" s="1819"/>
      <c r="CX235" s="1820"/>
      <c r="CY235" s="1819"/>
      <c r="CZ235" s="1819"/>
      <c r="DA235" s="1820"/>
      <c r="DB235" s="1820"/>
      <c r="DC235" s="1820"/>
      <c r="DD235" s="1819"/>
      <c r="DE235" s="1819"/>
      <c r="DF235" s="1820"/>
      <c r="DG235" s="1819"/>
      <c r="DH235" s="1819"/>
      <c r="DI235" s="1820"/>
      <c r="DJ235" s="1820"/>
      <c r="DK235" s="1820"/>
      <c r="DL235" s="1819"/>
      <c r="DM235" s="1819"/>
      <c r="DN235" s="1820"/>
      <c r="DO235" s="1819"/>
      <c r="DP235" s="1819"/>
      <c r="DQ235" s="1820"/>
      <c r="DR235" s="1820"/>
      <c r="DS235" s="1820"/>
      <c r="DT235" s="1819"/>
      <c r="DU235" s="1819"/>
      <c r="DV235" s="1820"/>
      <c r="DW235" s="1819"/>
      <c r="DX235" s="1819"/>
      <c r="DY235" s="1820"/>
      <c r="DZ235" s="1820"/>
      <c r="EA235" s="1820"/>
      <c r="EB235" s="1819"/>
      <c r="EC235" s="1819"/>
      <c r="ED235" s="1820"/>
      <c r="EE235" s="1819"/>
      <c r="EF235" s="1819"/>
      <c r="EG235" s="1820"/>
      <c r="EH235" s="1820"/>
      <c r="EI235" s="1820"/>
      <c r="EJ235" s="1819"/>
      <c r="EK235" s="1819"/>
      <c r="EL235" s="1820"/>
      <c r="EM235" s="1819"/>
      <c r="EN235" s="1819"/>
      <c r="EO235" s="1820"/>
      <c r="EP235" s="1820"/>
      <c r="EQ235" s="1820"/>
      <c r="ER235" s="1819"/>
      <c r="ES235" s="1819"/>
      <c r="ET235" s="1820"/>
      <c r="EU235" s="1819"/>
      <c r="EV235" s="1819"/>
      <c r="EW235" s="1820"/>
      <c r="EX235" s="1820"/>
      <c r="EY235" s="1820"/>
      <c r="EZ235" s="1819"/>
      <c r="FA235" s="1819"/>
      <c r="FB235" s="1820"/>
      <c r="FC235" s="1819"/>
      <c r="FD235" s="1819"/>
      <c r="FE235" s="1820"/>
      <c r="FF235" s="1820"/>
      <c r="FG235" s="1820"/>
      <c r="FH235" s="1819"/>
      <c r="FI235" s="1819"/>
      <c r="FJ235" s="1820"/>
      <c r="FK235" s="1819"/>
      <c r="FL235" s="1819"/>
      <c r="FM235" s="1820"/>
      <c r="FN235" s="1820"/>
      <c r="FO235" s="1820"/>
      <c r="FP235" s="1819"/>
      <c r="FQ235" s="1819"/>
      <c r="FR235" s="1820"/>
      <c r="FS235" s="1819"/>
      <c r="FT235" s="1819"/>
      <c r="FU235" s="1820"/>
      <c r="FV235" s="1820"/>
      <c r="FW235" s="1820"/>
      <c r="FX235" s="1819"/>
      <c r="FY235" s="1819"/>
      <c r="FZ235" s="1820"/>
      <c r="GA235" s="1819"/>
      <c r="GB235" s="1819"/>
      <c r="GC235" s="1820"/>
      <c r="GD235" s="1820"/>
      <c r="GE235" s="1820"/>
      <c r="GF235" s="1819"/>
      <c r="GG235" s="1819"/>
      <c r="GH235" s="1820"/>
      <c r="GI235" s="1819"/>
      <c r="GJ235" s="1819"/>
      <c r="GK235" s="1820"/>
      <c r="GL235" s="1820"/>
      <c r="GM235" s="1820"/>
      <c r="GN235" s="1819"/>
      <c r="GO235" s="1819"/>
      <c r="GP235" s="1820"/>
      <c r="GQ235" s="1819"/>
      <c r="GR235" s="1819"/>
      <c r="GS235" s="1820"/>
      <c r="GT235" s="1820"/>
      <c r="GU235" s="1820"/>
      <c r="GV235" s="1819"/>
      <c r="GW235" s="1819"/>
      <c r="GX235" s="1820"/>
      <c r="GY235" s="1819"/>
      <c r="GZ235" s="1819"/>
      <c r="HA235" s="1820"/>
      <c r="HB235" s="1820"/>
      <c r="HC235" s="1820"/>
      <c r="HD235" s="1819"/>
      <c r="HE235" s="1819"/>
      <c r="HF235" s="1820"/>
      <c r="HG235" s="1819"/>
      <c r="HH235" s="1819"/>
      <c r="HI235" s="1820"/>
      <c r="HJ235" s="1820"/>
      <c r="HK235" s="1820"/>
      <c r="HL235" s="1819"/>
      <c r="HM235" s="1819"/>
      <c r="HN235" s="1820"/>
      <c r="HO235" s="1819"/>
      <c r="HP235" s="1819"/>
      <c r="HQ235" s="1820"/>
      <c r="HR235" s="1820"/>
      <c r="HS235" s="1820"/>
      <c r="HT235" s="1819"/>
      <c r="HU235" s="1819"/>
      <c r="HV235" s="1820"/>
      <c r="HW235" s="1819"/>
      <c r="HX235" s="1819"/>
      <c r="HY235" s="1820"/>
      <c r="HZ235" s="1820"/>
      <c r="IA235" s="1820"/>
      <c r="IB235" s="1819"/>
      <c r="IC235" s="1819"/>
      <c r="ID235" s="1820"/>
      <c r="IE235" s="1819"/>
      <c r="IF235" s="1819"/>
      <c r="IG235" s="1820"/>
      <c r="IH235" s="1820"/>
      <c r="II235" s="1820"/>
      <c r="IJ235" s="1819"/>
      <c r="IK235" s="1819"/>
      <c r="IL235" s="1820"/>
      <c r="IM235" s="1819"/>
      <c r="IN235" s="1819"/>
      <c r="IO235" s="1820"/>
      <c r="IP235" s="1820"/>
    </row>
    <row r="236" spans="1:250" s="1982" customFormat="1">
      <c r="A236" s="1984">
        <v>2.5</v>
      </c>
      <c r="B236" s="1546">
        <v>75000</v>
      </c>
      <c r="C236" s="1551">
        <v>0</v>
      </c>
      <c r="D236" s="1546">
        <v>500</v>
      </c>
      <c r="E236" s="1546">
        <v>500</v>
      </c>
      <c r="F236" s="1819"/>
      <c r="G236" s="1820"/>
      <c r="H236" s="1819"/>
      <c r="I236" s="1819"/>
      <c r="J236" s="1820"/>
      <c r="K236" s="1820"/>
      <c r="L236" s="1819"/>
      <c r="M236" s="1819"/>
      <c r="N236" s="1820"/>
      <c r="O236" s="1819"/>
      <c r="P236" s="1819"/>
      <c r="Q236" s="1820"/>
      <c r="R236" s="1820"/>
      <c r="S236" s="1820"/>
      <c r="T236" s="1819"/>
      <c r="U236" s="1819"/>
      <c r="V236" s="1820"/>
      <c r="W236" s="1819"/>
      <c r="X236" s="1819"/>
      <c r="Y236" s="1820"/>
      <c r="Z236" s="1820"/>
      <c r="AA236" s="1820"/>
      <c r="AB236" s="1819"/>
      <c r="AC236" s="1819"/>
      <c r="AD236" s="1820"/>
      <c r="AE236" s="1819"/>
      <c r="AF236" s="1819"/>
      <c r="AG236" s="1820"/>
      <c r="AH236" s="1820"/>
      <c r="AI236" s="1820"/>
      <c r="AJ236" s="1819"/>
      <c r="AK236" s="1819"/>
      <c r="AL236" s="1820"/>
      <c r="AM236" s="1819"/>
      <c r="AN236" s="1819"/>
      <c r="AO236" s="1820"/>
      <c r="AP236" s="1820"/>
      <c r="AQ236" s="1820"/>
      <c r="AR236" s="1819"/>
      <c r="AS236" s="1819"/>
      <c r="AT236" s="1820"/>
      <c r="AU236" s="1819"/>
      <c r="AV236" s="1819"/>
      <c r="AW236" s="1820"/>
      <c r="AX236" s="1820"/>
      <c r="AY236" s="1820"/>
      <c r="AZ236" s="1819"/>
      <c r="BA236" s="1819"/>
      <c r="BB236" s="1820"/>
      <c r="BC236" s="1819"/>
      <c r="BD236" s="1819"/>
      <c r="BE236" s="1820"/>
      <c r="BF236" s="1820"/>
      <c r="BG236" s="1820"/>
      <c r="BH236" s="1819"/>
      <c r="BI236" s="1819"/>
      <c r="BJ236" s="1820"/>
      <c r="BK236" s="1819"/>
      <c r="BL236" s="1819"/>
      <c r="BM236" s="1820"/>
      <c r="BN236" s="1820"/>
      <c r="BO236" s="1820"/>
      <c r="BP236" s="1819"/>
      <c r="BQ236" s="1819"/>
      <c r="BR236" s="1820"/>
      <c r="BS236" s="1819"/>
      <c r="BT236" s="1819"/>
      <c r="BU236" s="1820"/>
      <c r="BV236" s="1820"/>
      <c r="BW236" s="1820"/>
      <c r="BX236" s="1819"/>
      <c r="BY236" s="1819"/>
      <c r="BZ236" s="1820"/>
      <c r="CA236" s="1819"/>
      <c r="CB236" s="1819"/>
      <c r="CC236" s="1820"/>
      <c r="CD236" s="1820"/>
      <c r="CE236" s="1820"/>
      <c r="CF236" s="1819"/>
      <c r="CG236" s="1819"/>
      <c r="CH236" s="1820"/>
      <c r="CI236" s="1819"/>
      <c r="CJ236" s="1819"/>
      <c r="CK236" s="1820"/>
      <c r="CL236" s="1820"/>
      <c r="CM236" s="1820"/>
      <c r="CN236" s="1819"/>
      <c r="CO236" s="1819"/>
      <c r="CP236" s="1820"/>
      <c r="CQ236" s="1819"/>
      <c r="CR236" s="1819"/>
      <c r="CS236" s="1820"/>
      <c r="CT236" s="1820"/>
      <c r="CU236" s="1820"/>
      <c r="CV236" s="1819"/>
      <c r="CW236" s="1819"/>
      <c r="CX236" s="1820"/>
      <c r="CY236" s="1819"/>
      <c r="CZ236" s="1819"/>
      <c r="DA236" s="1820"/>
      <c r="DB236" s="1820"/>
      <c r="DC236" s="1820"/>
      <c r="DD236" s="1819"/>
      <c r="DE236" s="1819"/>
      <c r="DF236" s="1820"/>
      <c r="DG236" s="1819"/>
      <c r="DH236" s="1819"/>
      <c r="DI236" s="1820"/>
      <c r="DJ236" s="1820"/>
      <c r="DK236" s="1820"/>
      <c r="DL236" s="1819"/>
      <c r="DM236" s="1819"/>
      <c r="DN236" s="1820"/>
      <c r="DO236" s="1819"/>
      <c r="DP236" s="1819"/>
      <c r="DQ236" s="1820"/>
      <c r="DR236" s="1820"/>
      <c r="DS236" s="1820"/>
      <c r="DT236" s="1819"/>
      <c r="DU236" s="1819"/>
      <c r="DV236" s="1820"/>
      <c r="DW236" s="1819"/>
      <c r="DX236" s="1819"/>
      <c r="DY236" s="1820"/>
      <c r="DZ236" s="1820"/>
      <c r="EA236" s="1820"/>
      <c r="EB236" s="1819"/>
      <c r="EC236" s="1819"/>
      <c r="ED236" s="1820"/>
      <c r="EE236" s="1819"/>
      <c r="EF236" s="1819"/>
      <c r="EG236" s="1820"/>
      <c r="EH236" s="1820"/>
      <c r="EI236" s="1820"/>
      <c r="EJ236" s="1819"/>
      <c r="EK236" s="1819"/>
      <c r="EL236" s="1820"/>
      <c r="EM236" s="1819"/>
      <c r="EN236" s="1819"/>
      <c r="EO236" s="1820"/>
      <c r="EP236" s="1820"/>
      <c r="EQ236" s="1820"/>
      <c r="ER236" s="1819"/>
      <c r="ES236" s="1819"/>
      <c r="ET236" s="1820"/>
      <c r="EU236" s="1819"/>
      <c r="EV236" s="1819"/>
      <c r="EW236" s="1820"/>
      <c r="EX236" s="1820"/>
      <c r="EY236" s="1820"/>
      <c r="EZ236" s="1819"/>
      <c r="FA236" s="1819"/>
      <c r="FB236" s="1820"/>
      <c r="FC236" s="1819"/>
      <c r="FD236" s="1819"/>
      <c r="FE236" s="1820"/>
      <c r="FF236" s="1820"/>
      <c r="FG236" s="1820"/>
      <c r="FH236" s="1819"/>
      <c r="FI236" s="1819"/>
      <c r="FJ236" s="1820"/>
      <c r="FK236" s="1819"/>
      <c r="FL236" s="1819"/>
      <c r="FM236" s="1820"/>
      <c r="FN236" s="1820"/>
      <c r="FO236" s="1820"/>
      <c r="FP236" s="1819"/>
      <c r="FQ236" s="1819"/>
      <c r="FR236" s="1820"/>
      <c r="FS236" s="1819"/>
      <c r="FT236" s="1819"/>
      <c r="FU236" s="1820"/>
      <c r="FV236" s="1820"/>
      <c r="FW236" s="1820"/>
      <c r="FX236" s="1819"/>
      <c r="FY236" s="1819"/>
      <c r="FZ236" s="1820"/>
      <c r="GA236" s="1819"/>
      <c r="GB236" s="1819"/>
      <c r="GC236" s="1820"/>
      <c r="GD236" s="1820"/>
      <c r="GE236" s="1820"/>
      <c r="GF236" s="1819"/>
      <c r="GG236" s="1819"/>
      <c r="GH236" s="1820"/>
      <c r="GI236" s="1819"/>
      <c r="GJ236" s="1819"/>
      <c r="GK236" s="1820"/>
      <c r="GL236" s="1820"/>
      <c r="GM236" s="1820"/>
      <c r="GN236" s="1819"/>
      <c r="GO236" s="1819"/>
      <c r="GP236" s="1820"/>
      <c r="GQ236" s="1819"/>
      <c r="GR236" s="1819"/>
      <c r="GS236" s="1820"/>
      <c r="GT236" s="1820"/>
      <c r="GU236" s="1820"/>
      <c r="GV236" s="1819"/>
      <c r="GW236" s="1819"/>
      <c r="GX236" s="1820"/>
      <c r="GY236" s="1819"/>
      <c r="GZ236" s="1819"/>
      <c r="HA236" s="1820"/>
      <c r="HB236" s="1820"/>
      <c r="HC236" s="1820"/>
      <c r="HD236" s="1819"/>
      <c r="HE236" s="1819"/>
      <c r="HF236" s="1820"/>
      <c r="HG236" s="1819"/>
      <c r="HH236" s="1819"/>
      <c r="HI236" s="1820"/>
      <c r="HJ236" s="1820"/>
      <c r="HK236" s="1820"/>
      <c r="HL236" s="1819"/>
      <c r="HM236" s="1819"/>
      <c r="HN236" s="1820"/>
      <c r="HO236" s="1819"/>
      <c r="HP236" s="1819"/>
      <c r="HQ236" s="1820"/>
      <c r="HR236" s="1820"/>
      <c r="HS236" s="1820"/>
      <c r="HT236" s="1819"/>
      <c r="HU236" s="1819"/>
      <c r="HV236" s="1820"/>
      <c r="HW236" s="1819"/>
      <c r="HX236" s="1819"/>
      <c r="HY236" s="1820"/>
      <c r="HZ236" s="1820"/>
      <c r="IA236" s="1820"/>
      <c r="IB236" s="1819"/>
      <c r="IC236" s="1819"/>
      <c r="ID236" s="1820"/>
      <c r="IE236" s="1819"/>
      <c r="IF236" s="1819"/>
      <c r="IG236" s="1820"/>
      <c r="IH236" s="1820"/>
      <c r="II236" s="1820"/>
      <c r="IJ236" s="1819"/>
      <c r="IK236" s="1819"/>
      <c r="IL236" s="1820"/>
      <c r="IM236" s="1819"/>
      <c r="IN236" s="1819"/>
      <c r="IO236" s="1820"/>
      <c r="IP236" s="1820"/>
    </row>
    <row r="237" spans="1:250" s="1982" customFormat="1">
      <c r="A237" s="1984">
        <v>3</v>
      </c>
      <c r="B237" s="1546">
        <v>79000</v>
      </c>
      <c r="C237" s="1551">
        <v>0</v>
      </c>
      <c r="D237" s="1546">
        <v>500</v>
      </c>
      <c r="E237" s="1546">
        <v>500</v>
      </c>
      <c r="F237" s="1819"/>
      <c r="G237" s="1820"/>
      <c r="H237" s="1819"/>
      <c r="I237" s="1819"/>
      <c r="J237" s="1820"/>
      <c r="K237" s="1820"/>
      <c r="L237" s="1819"/>
      <c r="M237" s="1819"/>
      <c r="N237" s="1820"/>
      <c r="O237" s="1819"/>
      <c r="P237" s="1819"/>
      <c r="Q237" s="1820"/>
      <c r="R237" s="1820"/>
      <c r="S237" s="1820"/>
      <c r="T237" s="1819"/>
      <c r="U237" s="1819"/>
      <c r="V237" s="1820"/>
      <c r="W237" s="1819"/>
      <c r="X237" s="1819"/>
      <c r="Y237" s="1820"/>
      <c r="Z237" s="1820"/>
      <c r="AA237" s="1820"/>
      <c r="AB237" s="1819"/>
      <c r="AC237" s="1819"/>
      <c r="AD237" s="1820"/>
      <c r="AE237" s="1819"/>
      <c r="AF237" s="1819"/>
      <c r="AG237" s="1820"/>
      <c r="AH237" s="1820"/>
      <c r="AI237" s="1820"/>
      <c r="AJ237" s="1819"/>
      <c r="AK237" s="1819"/>
      <c r="AL237" s="1820"/>
      <c r="AM237" s="1819"/>
      <c r="AN237" s="1819"/>
      <c r="AO237" s="1820"/>
      <c r="AP237" s="1820"/>
      <c r="AQ237" s="1820"/>
      <c r="AR237" s="1819"/>
      <c r="AS237" s="1819"/>
      <c r="AT237" s="1820"/>
      <c r="AU237" s="1819"/>
      <c r="AV237" s="1819"/>
      <c r="AW237" s="1820"/>
      <c r="AX237" s="1820"/>
      <c r="AY237" s="1820"/>
      <c r="AZ237" s="1819"/>
      <c r="BA237" s="1819"/>
      <c r="BB237" s="1820"/>
      <c r="BC237" s="1819"/>
      <c r="BD237" s="1819"/>
      <c r="BE237" s="1820"/>
      <c r="BF237" s="1820"/>
      <c r="BG237" s="1820"/>
      <c r="BH237" s="1819"/>
      <c r="BI237" s="1819"/>
      <c r="BJ237" s="1820"/>
      <c r="BK237" s="1819"/>
      <c r="BL237" s="1819"/>
      <c r="BM237" s="1820"/>
      <c r="BN237" s="1820"/>
      <c r="BO237" s="1820"/>
      <c r="BP237" s="1819"/>
      <c r="BQ237" s="1819"/>
      <c r="BR237" s="1820"/>
      <c r="BS237" s="1819"/>
      <c r="BT237" s="1819"/>
      <c r="BU237" s="1820"/>
      <c r="BV237" s="1820"/>
      <c r="BW237" s="1820"/>
      <c r="BX237" s="1819"/>
      <c r="BY237" s="1819"/>
      <c r="BZ237" s="1820"/>
      <c r="CA237" s="1819"/>
      <c r="CB237" s="1819"/>
      <c r="CC237" s="1820"/>
      <c r="CD237" s="1820"/>
      <c r="CE237" s="1820"/>
      <c r="CF237" s="1819"/>
      <c r="CG237" s="1819"/>
      <c r="CH237" s="1820"/>
      <c r="CI237" s="1819"/>
      <c r="CJ237" s="1819"/>
      <c r="CK237" s="1820"/>
      <c r="CL237" s="1820"/>
      <c r="CM237" s="1820"/>
      <c r="CN237" s="1819"/>
      <c r="CO237" s="1819"/>
      <c r="CP237" s="1820"/>
      <c r="CQ237" s="1819"/>
      <c r="CR237" s="1819"/>
      <c r="CS237" s="1820"/>
      <c r="CT237" s="1820"/>
      <c r="CU237" s="1820"/>
      <c r="CV237" s="1819"/>
      <c r="CW237" s="1819"/>
      <c r="CX237" s="1820"/>
      <c r="CY237" s="1819"/>
      <c r="CZ237" s="1819"/>
      <c r="DA237" s="1820"/>
      <c r="DB237" s="1820"/>
      <c r="DC237" s="1820"/>
      <c r="DD237" s="1819"/>
      <c r="DE237" s="1819"/>
      <c r="DF237" s="1820"/>
      <c r="DG237" s="1819"/>
      <c r="DH237" s="1819"/>
      <c r="DI237" s="1820"/>
      <c r="DJ237" s="1820"/>
      <c r="DK237" s="1820"/>
      <c r="DL237" s="1819"/>
      <c r="DM237" s="1819"/>
      <c r="DN237" s="1820"/>
      <c r="DO237" s="1819"/>
      <c r="DP237" s="1819"/>
      <c r="DQ237" s="1820"/>
      <c r="DR237" s="1820"/>
      <c r="DS237" s="1820"/>
      <c r="DT237" s="1819"/>
      <c r="DU237" s="1819"/>
      <c r="DV237" s="1820"/>
      <c r="DW237" s="1819"/>
      <c r="DX237" s="1819"/>
      <c r="DY237" s="1820"/>
      <c r="DZ237" s="1820"/>
      <c r="EA237" s="1820"/>
      <c r="EB237" s="1819"/>
      <c r="EC237" s="1819"/>
      <c r="ED237" s="1820"/>
      <c r="EE237" s="1819"/>
      <c r="EF237" s="1819"/>
      <c r="EG237" s="1820"/>
      <c r="EH237" s="1820"/>
      <c r="EI237" s="1820"/>
      <c r="EJ237" s="1819"/>
      <c r="EK237" s="1819"/>
      <c r="EL237" s="1820"/>
      <c r="EM237" s="1819"/>
      <c r="EN237" s="1819"/>
      <c r="EO237" s="1820"/>
      <c r="EP237" s="1820"/>
      <c r="EQ237" s="1820"/>
      <c r="ER237" s="1819"/>
      <c r="ES237" s="1819"/>
      <c r="ET237" s="1820"/>
      <c r="EU237" s="1819"/>
      <c r="EV237" s="1819"/>
      <c r="EW237" s="1820"/>
      <c r="EX237" s="1820"/>
      <c r="EY237" s="1820"/>
      <c r="EZ237" s="1819"/>
      <c r="FA237" s="1819"/>
      <c r="FB237" s="1820"/>
      <c r="FC237" s="1819"/>
      <c r="FD237" s="1819"/>
      <c r="FE237" s="1820"/>
      <c r="FF237" s="1820"/>
      <c r="FG237" s="1820"/>
      <c r="FH237" s="1819"/>
      <c r="FI237" s="1819"/>
      <c r="FJ237" s="1820"/>
      <c r="FK237" s="1819"/>
      <c r="FL237" s="1819"/>
      <c r="FM237" s="1820"/>
      <c r="FN237" s="1820"/>
      <c r="FO237" s="1820"/>
      <c r="FP237" s="1819"/>
      <c r="FQ237" s="1819"/>
      <c r="FR237" s="1820"/>
      <c r="FS237" s="1819"/>
      <c r="FT237" s="1819"/>
      <c r="FU237" s="1820"/>
      <c r="FV237" s="1820"/>
      <c r="FW237" s="1820"/>
      <c r="FX237" s="1819"/>
      <c r="FY237" s="1819"/>
      <c r="FZ237" s="1820"/>
      <c r="GA237" s="1819"/>
      <c r="GB237" s="1819"/>
      <c r="GC237" s="1820"/>
      <c r="GD237" s="1820"/>
      <c r="GE237" s="1820"/>
      <c r="GF237" s="1819"/>
      <c r="GG237" s="1819"/>
      <c r="GH237" s="1820"/>
      <c r="GI237" s="1819"/>
      <c r="GJ237" s="1819"/>
      <c r="GK237" s="1820"/>
      <c r="GL237" s="1820"/>
      <c r="GM237" s="1820"/>
      <c r="GN237" s="1819"/>
      <c r="GO237" s="1819"/>
      <c r="GP237" s="1820"/>
      <c r="GQ237" s="1819"/>
      <c r="GR237" s="1819"/>
      <c r="GS237" s="1820"/>
      <c r="GT237" s="1820"/>
      <c r="GU237" s="1820"/>
      <c r="GV237" s="1819"/>
      <c r="GW237" s="1819"/>
      <c r="GX237" s="1820"/>
      <c r="GY237" s="1819"/>
      <c r="GZ237" s="1819"/>
      <c r="HA237" s="1820"/>
      <c r="HB237" s="1820"/>
      <c r="HC237" s="1820"/>
      <c r="HD237" s="1819"/>
      <c r="HE237" s="1819"/>
      <c r="HF237" s="1820"/>
      <c r="HG237" s="1819"/>
      <c r="HH237" s="1819"/>
      <c r="HI237" s="1820"/>
      <c r="HJ237" s="1820"/>
      <c r="HK237" s="1820"/>
      <c r="HL237" s="1819"/>
      <c r="HM237" s="1819"/>
      <c r="HN237" s="1820"/>
      <c r="HO237" s="1819"/>
      <c r="HP237" s="1819"/>
      <c r="HQ237" s="1820"/>
      <c r="HR237" s="1820"/>
      <c r="HS237" s="1820"/>
      <c r="HT237" s="1819"/>
      <c r="HU237" s="1819"/>
      <c r="HV237" s="1820"/>
      <c r="HW237" s="1819"/>
      <c r="HX237" s="1819"/>
      <c r="HY237" s="1820"/>
      <c r="HZ237" s="1820"/>
      <c r="IA237" s="1820"/>
      <c r="IB237" s="1819"/>
      <c r="IC237" s="1819"/>
      <c r="ID237" s="1820"/>
      <c r="IE237" s="1819"/>
      <c r="IF237" s="1819"/>
      <c r="IG237" s="1820"/>
      <c r="IH237" s="1820"/>
      <c r="II237" s="1820"/>
      <c r="IJ237" s="1819"/>
      <c r="IK237" s="1819"/>
      <c r="IL237" s="1820"/>
      <c r="IM237" s="1819"/>
      <c r="IN237" s="1819"/>
      <c r="IO237" s="1820"/>
      <c r="IP237" s="1820"/>
    </row>
    <row r="238" spans="1:250" s="1982" customFormat="1">
      <c r="A238" s="1984">
        <v>3.5</v>
      </c>
      <c r="B238" s="1546">
        <v>82000</v>
      </c>
      <c r="C238" s="1551">
        <v>0</v>
      </c>
      <c r="D238" s="1546">
        <v>500</v>
      </c>
      <c r="E238" s="1546">
        <v>500</v>
      </c>
      <c r="F238" s="1819"/>
      <c r="G238" s="1820"/>
      <c r="H238" s="1819"/>
      <c r="I238" s="1819"/>
      <c r="J238" s="1820"/>
      <c r="K238" s="1820"/>
      <c r="L238" s="1819"/>
      <c r="M238" s="1819"/>
      <c r="N238" s="1820"/>
      <c r="O238" s="1819"/>
      <c r="P238" s="1819"/>
      <c r="Q238" s="1820"/>
      <c r="R238" s="1820"/>
      <c r="S238" s="1820"/>
      <c r="T238" s="1819"/>
      <c r="U238" s="1819"/>
      <c r="V238" s="1820"/>
      <c r="W238" s="1819"/>
      <c r="X238" s="1819"/>
      <c r="Y238" s="1820"/>
      <c r="Z238" s="1820"/>
      <c r="AA238" s="1820"/>
      <c r="AB238" s="1819"/>
      <c r="AC238" s="1819"/>
      <c r="AD238" s="1820"/>
      <c r="AE238" s="1819"/>
      <c r="AF238" s="1819"/>
      <c r="AG238" s="1820"/>
      <c r="AH238" s="1820"/>
      <c r="AI238" s="1820"/>
      <c r="AJ238" s="1819"/>
      <c r="AK238" s="1819"/>
      <c r="AL238" s="1820"/>
      <c r="AM238" s="1819"/>
      <c r="AN238" s="1819"/>
      <c r="AO238" s="1820"/>
      <c r="AP238" s="1820"/>
      <c r="AQ238" s="1820"/>
      <c r="AR238" s="1819"/>
      <c r="AS238" s="1819"/>
      <c r="AT238" s="1820"/>
      <c r="AU238" s="1819"/>
      <c r="AV238" s="1819"/>
      <c r="AW238" s="1820"/>
      <c r="AX238" s="1820"/>
      <c r="AY238" s="1820"/>
      <c r="AZ238" s="1819"/>
      <c r="BA238" s="1819"/>
      <c r="BB238" s="1820"/>
      <c r="BC238" s="1819"/>
      <c r="BD238" s="1819"/>
      <c r="BE238" s="1820"/>
      <c r="BF238" s="1820"/>
      <c r="BG238" s="1820"/>
      <c r="BH238" s="1819"/>
      <c r="BI238" s="1819"/>
      <c r="BJ238" s="1820"/>
      <c r="BK238" s="1819"/>
      <c r="BL238" s="1819"/>
      <c r="BM238" s="1820"/>
      <c r="BN238" s="1820"/>
      <c r="BO238" s="1820"/>
      <c r="BP238" s="1819"/>
      <c r="BQ238" s="1819"/>
      <c r="BR238" s="1820"/>
      <c r="BS238" s="1819"/>
      <c r="BT238" s="1819"/>
      <c r="BU238" s="1820"/>
      <c r="BV238" s="1820"/>
      <c r="BW238" s="1820"/>
      <c r="BX238" s="1819"/>
      <c r="BY238" s="1819"/>
      <c r="BZ238" s="1820"/>
      <c r="CA238" s="1819"/>
      <c r="CB238" s="1819"/>
      <c r="CC238" s="1820"/>
      <c r="CD238" s="1820"/>
      <c r="CE238" s="1820"/>
      <c r="CF238" s="1819"/>
      <c r="CG238" s="1819"/>
      <c r="CH238" s="1820"/>
      <c r="CI238" s="1819"/>
      <c r="CJ238" s="1819"/>
      <c r="CK238" s="1820"/>
      <c r="CL238" s="1820"/>
      <c r="CM238" s="1820"/>
      <c r="CN238" s="1819"/>
      <c r="CO238" s="1819"/>
      <c r="CP238" s="1820"/>
      <c r="CQ238" s="1819"/>
      <c r="CR238" s="1819"/>
      <c r="CS238" s="1820"/>
      <c r="CT238" s="1820"/>
      <c r="CU238" s="1820"/>
      <c r="CV238" s="1819"/>
      <c r="CW238" s="1819"/>
      <c r="CX238" s="1820"/>
      <c r="CY238" s="1819"/>
      <c r="CZ238" s="1819"/>
      <c r="DA238" s="1820"/>
      <c r="DB238" s="1820"/>
      <c r="DC238" s="1820"/>
      <c r="DD238" s="1819"/>
      <c r="DE238" s="1819"/>
      <c r="DF238" s="1820"/>
      <c r="DG238" s="1819"/>
      <c r="DH238" s="1819"/>
      <c r="DI238" s="1820"/>
      <c r="DJ238" s="1820"/>
      <c r="DK238" s="1820"/>
      <c r="DL238" s="1819"/>
      <c r="DM238" s="1819"/>
      <c r="DN238" s="1820"/>
      <c r="DO238" s="1819"/>
      <c r="DP238" s="1819"/>
      <c r="DQ238" s="1820"/>
      <c r="DR238" s="1820"/>
      <c r="DS238" s="1820"/>
      <c r="DT238" s="1819"/>
      <c r="DU238" s="1819"/>
      <c r="DV238" s="1820"/>
      <c r="DW238" s="1819"/>
      <c r="DX238" s="1819"/>
      <c r="DY238" s="1820"/>
      <c r="DZ238" s="1820"/>
      <c r="EA238" s="1820"/>
      <c r="EB238" s="1819"/>
      <c r="EC238" s="1819"/>
      <c r="ED238" s="1820"/>
      <c r="EE238" s="1819"/>
      <c r="EF238" s="1819"/>
      <c r="EG238" s="1820"/>
      <c r="EH238" s="1820"/>
      <c r="EI238" s="1820"/>
      <c r="EJ238" s="1819"/>
      <c r="EK238" s="1819"/>
      <c r="EL238" s="1820"/>
      <c r="EM238" s="1819"/>
      <c r="EN238" s="1819"/>
      <c r="EO238" s="1820"/>
      <c r="EP238" s="1820"/>
      <c r="EQ238" s="1820"/>
      <c r="ER238" s="1819"/>
      <c r="ES238" s="1819"/>
      <c r="ET238" s="1820"/>
      <c r="EU238" s="1819"/>
      <c r="EV238" s="1819"/>
      <c r="EW238" s="1820"/>
      <c r="EX238" s="1820"/>
      <c r="EY238" s="1820"/>
      <c r="EZ238" s="1819"/>
      <c r="FA238" s="1819"/>
      <c r="FB238" s="1820"/>
      <c r="FC238" s="1819"/>
      <c r="FD238" s="1819"/>
      <c r="FE238" s="1820"/>
      <c r="FF238" s="1820"/>
      <c r="FG238" s="1820"/>
      <c r="FH238" s="1819"/>
      <c r="FI238" s="1819"/>
      <c r="FJ238" s="1820"/>
      <c r="FK238" s="1819"/>
      <c r="FL238" s="1819"/>
      <c r="FM238" s="1820"/>
      <c r="FN238" s="1820"/>
      <c r="FO238" s="1820"/>
      <c r="FP238" s="1819"/>
      <c r="FQ238" s="1819"/>
      <c r="FR238" s="1820"/>
      <c r="FS238" s="1819"/>
      <c r="FT238" s="1819"/>
      <c r="FU238" s="1820"/>
      <c r="FV238" s="1820"/>
      <c r="FW238" s="1820"/>
      <c r="FX238" s="1819"/>
      <c r="FY238" s="1819"/>
      <c r="FZ238" s="1820"/>
      <c r="GA238" s="1819"/>
      <c r="GB238" s="1819"/>
      <c r="GC238" s="1820"/>
      <c r="GD238" s="1820"/>
      <c r="GE238" s="1820"/>
      <c r="GF238" s="1819"/>
      <c r="GG238" s="1819"/>
      <c r="GH238" s="1820"/>
      <c r="GI238" s="1819"/>
      <c r="GJ238" s="1819"/>
      <c r="GK238" s="1820"/>
      <c r="GL238" s="1820"/>
      <c r="GM238" s="1820"/>
      <c r="GN238" s="1819"/>
      <c r="GO238" s="1819"/>
      <c r="GP238" s="1820"/>
      <c r="GQ238" s="1819"/>
      <c r="GR238" s="1819"/>
      <c r="GS238" s="1820"/>
      <c r="GT238" s="1820"/>
      <c r="GU238" s="1820"/>
      <c r="GV238" s="1819"/>
      <c r="GW238" s="1819"/>
      <c r="GX238" s="1820"/>
      <c r="GY238" s="1819"/>
      <c r="GZ238" s="1819"/>
      <c r="HA238" s="1820"/>
      <c r="HB238" s="1820"/>
      <c r="HC238" s="1820"/>
      <c r="HD238" s="1819"/>
      <c r="HE238" s="1819"/>
      <c r="HF238" s="1820"/>
      <c r="HG238" s="1819"/>
      <c r="HH238" s="1819"/>
      <c r="HI238" s="1820"/>
      <c r="HJ238" s="1820"/>
      <c r="HK238" s="1820"/>
      <c r="HL238" s="1819"/>
      <c r="HM238" s="1819"/>
      <c r="HN238" s="1820"/>
      <c r="HO238" s="1819"/>
      <c r="HP238" s="1819"/>
      <c r="HQ238" s="1820"/>
      <c r="HR238" s="1820"/>
      <c r="HS238" s="1820"/>
      <c r="HT238" s="1819"/>
      <c r="HU238" s="1819"/>
      <c r="HV238" s="1820"/>
      <c r="HW238" s="1819"/>
      <c r="HX238" s="1819"/>
      <c r="HY238" s="1820"/>
      <c r="HZ238" s="1820"/>
      <c r="IA238" s="1820"/>
      <c r="IB238" s="1819"/>
      <c r="IC238" s="1819"/>
      <c r="ID238" s="1820"/>
      <c r="IE238" s="1819"/>
      <c r="IF238" s="1819"/>
      <c r="IG238" s="1820"/>
      <c r="IH238" s="1820"/>
      <c r="II238" s="1820"/>
      <c r="IJ238" s="1819"/>
      <c r="IK238" s="1819"/>
      <c r="IL238" s="1820"/>
      <c r="IM238" s="1819"/>
      <c r="IN238" s="1819"/>
      <c r="IO238" s="1820"/>
      <c r="IP238" s="1820"/>
    </row>
    <row r="239" spans="1:250" s="1982" customFormat="1">
      <c r="A239" s="1984">
        <v>4</v>
      </c>
      <c r="B239" s="1546">
        <v>85000</v>
      </c>
      <c r="C239" s="1551">
        <v>0</v>
      </c>
      <c r="D239" s="1546">
        <v>500</v>
      </c>
      <c r="E239" s="1546">
        <v>500</v>
      </c>
      <c r="F239" s="1819"/>
      <c r="G239" s="1820"/>
      <c r="H239" s="1819"/>
      <c r="I239" s="1819"/>
      <c r="J239" s="1820"/>
      <c r="K239" s="1820"/>
      <c r="L239" s="1819"/>
      <c r="M239" s="1819"/>
      <c r="N239" s="1820"/>
      <c r="O239" s="1819"/>
      <c r="P239" s="1819"/>
      <c r="Q239" s="1820"/>
      <c r="R239" s="1820"/>
      <c r="S239" s="1820"/>
      <c r="T239" s="1819"/>
      <c r="U239" s="1819"/>
      <c r="V239" s="1820"/>
      <c r="W239" s="1819"/>
      <c r="X239" s="1819"/>
      <c r="Y239" s="1820"/>
      <c r="Z239" s="1820"/>
      <c r="AA239" s="1820"/>
      <c r="AB239" s="1819"/>
      <c r="AC239" s="1819"/>
      <c r="AD239" s="1820"/>
      <c r="AE239" s="1819"/>
      <c r="AF239" s="1819"/>
      <c r="AG239" s="1820"/>
      <c r="AH239" s="1820"/>
      <c r="AI239" s="1820"/>
      <c r="AJ239" s="1819"/>
      <c r="AK239" s="1819"/>
      <c r="AL239" s="1820"/>
      <c r="AM239" s="1819"/>
      <c r="AN239" s="1819"/>
      <c r="AO239" s="1820"/>
      <c r="AP239" s="1820"/>
      <c r="AQ239" s="1820"/>
      <c r="AR239" s="1819"/>
      <c r="AS239" s="1819"/>
      <c r="AT239" s="1820"/>
      <c r="AU239" s="1819"/>
      <c r="AV239" s="1819"/>
      <c r="AW239" s="1820"/>
      <c r="AX239" s="1820"/>
      <c r="AY239" s="1820"/>
      <c r="AZ239" s="1819"/>
      <c r="BA239" s="1819"/>
      <c r="BB239" s="1820"/>
      <c r="BC239" s="1819"/>
      <c r="BD239" s="1819"/>
      <c r="BE239" s="1820"/>
      <c r="BF239" s="1820"/>
      <c r="BG239" s="1820"/>
      <c r="BH239" s="1819"/>
      <c r="BI239" s="1819"/>
      <c r="BJ239" s="1820"/>
      <c r="BK239" s="1819"/>
      <c r="BL239" s="1819"/>
      <c r="BM239" s="1820"/>
      <c r="BN239" s="1820"/>
      <c r="BO239" s="1820"/>
      <c r="BP239" s="1819"/>
      <c r="BQ239" s="1819"/>
      <c r="BR239" s="1820"/>
      <c r="BS239" s="1819"/>
      <c r="BT239" s="1819"/>
      <c r="BU239" s="1820"/>
      <c r="BV239" s="1820"/>
      <c r="BW239" s="1820"/>
      <c r="BX239" s="1819"/>
      <c r="BY239" s="1819"/>
      <c r="BZ239" s="1820"/>
      <c r="CA239" s="1819"/>
      <c r="CB239" s="1819"/>
      <c r="CC239" s="1820"/>
      <c r="CD239" s="1820"/>
      <c r="CE239" s="1820"/>
      <c r="CF239" s="1819"/>
      <c r="CG239" s="1819"/>
      <c r="CH239" s="1820"/>
      <c r="CI239" s="1819"/>
      <c r="CJ239" s="1819"/>
      <c r="CK239" s="1820"/>
      <c r="CL239" s="1820"/>
      <c r="CM239" s="1820"/>
      <c r="CN239" s="1819"/>
      <c r="CO239" s="1819"/>
      <c r="CP239" s="1820"/>
      <c r="CQ239" s="1819"/>
      <c r="CR239" s="1819"/>
      <c r="CS239" s="1820"/>
      <c r="CT239" s="1820"/>
      <c r="CU239" s="1820"/>
      <c r="CV239" s="1819"/>
      <c r="CW239" s="1819"/>
      <c r="CX239" s="1820"/>
      <c r="CY239" s="1819"/>
      <c r="CZ239" s="1819"/>
      <c r="DA239" s="1820"/>
      <c r="DB239" s="1820"/>
      <c r="DC239" s="1820"/>
      <c r="DD239" s="1819"/>
      <c r="DE239" s="1819"/>
      <c r="DF239" s="1820"/>
      <c r="DG239" s="1819"/>
      <c r="DH239" s="1819"/>
      <c r="DI239" s="1820"/>
      <c r="DJ239" s="1820"/>
      <c r="DK239" s="1820"/>
      <c r="DL239" s="1819"/>
      <c r="DM239" s="1819"/>
      <c r="DN239" s="1820"/>
      <c r="DO239" s="1819"/>
      <c r="DP239" s="1819"/>
      <c r="DQ239" s="1820"/>
      <c r="DR239" s="1820"/>
      <c r="DS239" s="1820"/>
      <c r="DT239" s="1819"/>
      <c r="DU239" s="1819"/>
      <c r="DV239" s="1820"/>
      <c r="DW239" s="1819"/>
      <c r="DX239" s="1819"/>
      <c r="DY239" s="1820"/>
      <c r="DZ239" s="1820"/>
      <c r="EA239" s="1820"/>
      <c r="EB239" s="1819"/>
      <c r="EC239" s="1819"/>
      <c r="ED239" s="1820"/>
      <c r="EE239" s="1819"/>
      <c r="EF239" s="1819"/>
      <c r="EG239" s="1820"/>
      <c r="EH239" s="1820"/>
      <c r="EI239" s="1820"/>
      <c r="EJ239" s="1819"/>
      <c r="EK239" s="1819"/>
      <c r="EL239" s="1820"/>
      <c r="EM239" s="1819"/>
      <c r="EN239" s="1819"/>
      <c r="EO239" s="1820"/>
      <c r="EP239" s="1820"/>
      <c r="EQ239" s="1820"/>
      <c r="ER239" s="1819"/>
      <c r="ES239" s="1819"/>
      <c r="ET239" s="1820"/>
      <c r="EU239" s="1819"/>
      <c r="EV239" s="1819"/>
      <c r="EW239" s="1820"/>
      <c r="EX239" s="1820"/>
      <c r="EY239" s="1820"/>
      <c r="EZ239" s="1819"/>
      <c r="FA239" s="1819"/>
      <c r="FB239" s="1820"/>
      <c r="FC239" s="1819"/>
      <c r="FD239" s="1819"/>
      <c r="FE239" s="1820"/>
      <c r="FF239" s="1820"/>
      <c r="FG239" s="1820"/>
      <c r="FH239" s="1819"/>
      <c r="FI239" s="1819"/>
      <c r="FJ239" s="1820"/>
      <c r="FK239" s="1819"/>
      <c r="FL239" s="1819"/>
      <c r="FM239" s="1820"/>
      <c r="FN239" s="1820"/>
      <c r="FO239" s="1820"/>
      <c r="FP239" s="1819"/>
      <c r="FQ239" s="1819"/>
      <c r="FR239" s="1820"/>
      <c r="FS239" s="1819"/>
      <c r="FT239" s="1819"/>
      <c r="FU239" s="1820"/>
      <c r="FV239" s="1820"/>
      <c r="FW239" s="1820"/>
      <c r="FX239" s="1819"/>
      <c r="FY239" s="1819"/>
      <c r="FZ239" s="1820"/>
      <c r="GA239" s="1819"/>
      <c r="GB239" s="1819"/>
      <c r="GC239" s="1820"/>
      <c r="GD239" s="1820"/>
      <c r="GE239" s="1820"/>
      <c r="GF239" s="1819"/>
      <c r="GG239" s="1819"/>
      <c r="GH239" s="1820"/>
      <c r="GI239" s="1819"/>
      <c r="GJ239" s="1819"/>
      <c r="GK239" s="1820"/>
      <c r="GL239" s="1820"/>
      <c r="GM239" s="1820"/>
      <c r="GN239" s="1819"/>
      <c r="GO239" s="1819"/>
      <c r="GP239" s="1820"/>
      <c r="GQ239" s="1819"/>
      <c r="GR239" s="1819"/>
      <c r="GS239" s="1820"/>
      <c r="GT239" s="1820"/>
      <c r="GU239" s="1820"/>
      <c r="GV239" s="1819"/>
      <c r="GW239" s="1819"/>
      <c r="GX239" s="1820"/>
      <c r="GY239" s="1819"/>
      <c r="GZ239" s="1819"/>
      <c r="HA239" s="1820"/>
      <c r="HB239" s="1820"/>
      <c r="HC239" s="1820"/>
      <c r="HD239" s="1819"/>
      <c r="HE239" s="1819"/>
      <c r="HF239" s="1820"/>
      <c r="HG239" s="1819"/>
      <c r="HH239" s="1819"/>
      <c r="HI239" s="1820"/>
      <c r="HJ239" s="1820"/>
      <c r="HK239" s="1820"/>
      <c r="HL239" s="1819"/>
      <c r="HM239" s="1819"/>
      <c r="HN239" s="1820"/>
      <c r="HO239" s="1819"/>
      <c r="HP239" s="1819"/>
      <c r="HQ239" s="1820"/>
      <c r="HR239" s="1820"/>
      <c r="HS239" s="1820"/>
      <c r="HT239" s="1819"/>
      <c r="HU239" s="1819"/>
      <c r="HV239" s="1820"/>
      <c r="HW239" s="1819"/>
      <c r="HX239" s="1819"/>
      <c r="HY239" s="1820"/>
      <c r="HZ239" s="1820"/>
      <c r="IA239" s="1820"/>
      <c r="IB239" s="1819"/>
      <c r="IC239" s="1819"/>
      <c r="ID239" s="1820"/>
      <c r="IE239" s="1819"/>
      <c r="IF239" s="1819"/>
      <c r="IG239" s="1820"/>
      <c r="IH239" s="1820"/>
      <c r="II239" s="1820"/>
      <c r="IJ239" s="1819"/>
      <c r="IK239" s="1819"/>
      <c r="IL239" s="1820"/>
      <c r="IM239" s="1819"/>
      <c r="IN239" s="1819"/>
      <c r="IO239" s="1820"/>
      <c r="IP239" s="1820"/>
    </row>
    <row r="240" spans="1:250" s="1982" customFormat="1">
      <c r="A240" s="1984">
        <v>4.5</v>
      </c>
      <c r="B240" s="1546">
        <v>88000</v>
      </c>
      <c r="C240" s="1551">
        <v>0</v>
      </c>
      <c r="D240" s="1546">
        <v>500</v>
      </c>
      <c r="E240" s="1546">
        <v>500</v>
      </c>
      <c r="F240" s="1819"/>
      <c r="G240" s="1820"/>
      <c r="H240" s="1819"/>
      <c r="I240" s="1819"/>
      <c r="J240" s="1820"/>
      <c r="K240" s="1820"/>
      <c r="L240" s="1819"/>
      <c r="M240" s="1819"/>
      <c r="N240" s="1820"/>
      <c r="O240" s="1819"/>
      <c r="P240" s="1819"/>
      <c r="Q240" s="1820"/>
      <c r="R240" s="1820"/>
      <c r="S240" s="1820"/>
      <c r="T240" s="1819"/>
      <c r="U240" s="1819"/>
      <c r="V240" s="1820"/>
      <c r="W240" s="1819"/>
      <c r="X240" s="1819"/>
      <c r="Y240" s="1820"/>
      <c r="Z240" s="1820"/>
      <c r="AA240" s="1820"/>
      <c r="AB240" s="1819"/>
      <c r="AC240" s="1819"/>
      <c r="AD240" s="1820"/>
      <c r="AE240" s="1819"/>
      <c r="AF240" s="1819"/>
      <c r="AG240" s="1820"/>
      <c r="AH240" s="1820"/>
      <c r="AI240" s="1820"/>
      <c r="AJ240" s="1819"/>
      <c r="AK240" s="1819"/>
      <c r="AL240" s="1820"/>
      <c r="AM240" s="1819"/>
      <c r="AN240" s="1819"/>
      <c r="AO240" s="1820"/>
      <c r="AP240" s="1820"/>
      <c r="AQ240" s="1820"/>
      <c r="AR240" s="1819"/>
      <c r="AS240" s="1819"/>
      <c r="AT240" s="1820"/>
      <c r="AU240" s="1819"/>
      <c r="AV240" s="1819"/>
      <c r="AW240" s="1820"/>
      <c r="AX240" s="1820"/>
      <c r="AY240" s="1820"/>
      <c r="AZ240" s="1819"/>
      <c r="BA240" s="1819"/>
      <c r="BB240" s="1820"/>
      <c r="BC240" s="1819"/>
      <c r="BD240" s="1819"/>
      <c r="BE240" s="1820"/>
      <c r="BF240" s="1820"/>
      <c r="BG240" s="1820"/>
      <c r="BH240" s="1819"/>
      <c r="BI240" s="1819"/>
      <c r="BJ240" s="1820"/>
      <c r="BK240" s="1819"/>
      <c r="BL240" s="1819"/>
      <c r="BM240" s="1820"/>
      <c r="BN240" s="1820"/>
      <c r="BO240" s="1820"/>
      <c r="BP240" s="1819"/>
      <c r="BQ240" s="1819"/>
      <c r="BR240" s="1820"/>
      <c r="BS240" s="1819"/>
      <c r="BT240" s="1819"/>
      <c r="BU240" s="1820"/>
      <c r="BV240" s="1820"/>
      <c r="BW240" s="1820"/>
      <c r="BX240" s="1819"/>
      <c r="BY240" s="1819"/>
      <c r="BZ240" s="1820"/>
      <c r="CA240" s="1819"/>
      <c r="CB240" s="1819"/>
      <c r="CC240" s="1820"/>
      <c r="CD240" s="1820"/>
      <c r="CE240" s="1820"/>
      <c r="CF240" s="1819"/>
      <c r="CG240" s="1819"/>
      <c r="CH240" s="1820"/>
      <c r="CI240" s="1819"/>
      <c r="CJ240" s="1819"/>
      <c r="CK240" s="1820"/>
      <c r="CL240" s="1820"/>
      <c r="CM240" s="1820"/>
      <c r="CN240" s="1819"/>
      <c r="CO240" s="1819"/>
      <c r="CP240" s="1820"/>
      <c r="CQ240" s="1819"/>
      <c r="CR240" s="1819"/>
      <c r="CS240" s="1820"/>
      <c r="CT240" s="1820"/>
      <c r="CU240" s="1820"/>
      <c r="CV240" s="1819"/>
      <c r="CW240" s="1819"/>
      <c r="CX240" s="1820"/>
      <c r="CY240" s="1819"/>
      <c r="CZ240" s="1819"/>
      <c r="DA240" s="1820"/>
      <c r="DB240" s="1820"/>
      <c r="DC240" s="1820"/>
      <c r="DD240" s="1819"/>
      <c r="DE240" s="1819"/>
      <c r="DF240" s="1820"/>
      <c r="DG240" s="1819"/>
      <c r="DH240" s="1819"/>
      <c r="DI240" s="1820"/>
      <c r="DJ240" s="1820"/>
      <c r="DK240" s="1820"/>
      <c r="DL240" s="1819"/>
      <c r="DM240" s="1819"/>
      <c r="DN240" s="1820"/>
      <c r="DO240" s="1819"/>
      <c r="DP240" s="1819"/>
      <c r="DQ240" s="1820"/>
      <c r="DR240" s="1820"/>
      <c r="DS240" s="1820"/>
      <c r="DT240" s="1819"/>
      <c r="DU240" s="1819"/>
      <c r="DV240" s="1820"/>
      <c r="DW240" s="1819"/>
      <c r="DX240" s="1819"/>
      <c r="DY240" s="1820"/>
      <c r="DZ240" s="1820"/>
      <c r="EA240" s="1820"/>
      <c r="EB240" s="1819"/>
      <c r="EC240" s="1819"/>
      <c r="ED240" s="1820"/>
      <c r="EE240" s="1819"/>
      <c r="EF240" s="1819"/>
      <c r="EG240" s="1820"/>
      <c r="EH240" s="1820"/>
      <c r="EI240" s="1820"/>
      <c r="EJ240" s="1819"/>
      <c r="EK240" s="1819"/>
      <c r="EL240" s="1820"/>
      <c r="EM240" s="1819"/>
      <c r="EN240" s="1819"/>
      <c r="EO240" s="1820"/>
      <c r="EP240" s="1820"/>
      <c r="EQ240" s="1820"/>
      <c r="ER240" s="1819"/>
      <c r="ES240" s="1819"/>
      <c r="ET240" s="1820"/>
      <c r="EU240" s="1819"/>
      <c r="EV240" s="1819"/>
      <c r="EW240" s="1820"/>
      <c r="EX240" s="1820"/>
      <c r="EY240" s="1820"/>
      <c r="EZ240" s="1819"/>
      <c r="FA240" s="1819"/>
      <c r="FB240" s="1820"/>
      <c r="FC240" s="1819"/>
      <c r="FD240" s="1819"/>
      <c r="FE240" s="1820"/>
      <c r="FF240" s="1820"/>
      <c r="FG240" s="1820"/>
      <c r="FH240" s="1819"/>
      <c r="FI240" s="1819"/>
      <c r="FJ240" s="1820"/>
      <c r="FK240" s="1819"/>
      <c r="FL240" s="1819"/>
      <c r="FM240" s="1820"/>
      <c r="FN240" s="1820"/>
      <c r="FO240" s="1820"/>
      <c r="FP240" s="1819"/>
      <c r="FQ240" s="1819"/>
      <c r="FR240" s="1820"/>
      <c r="FS240" s="1819"/>
      <c r="FT240" s="1819"/>
      <c r="FU240" s="1820"/>
      <c r="FV240" s="1820"/>
      <c r="FW240" s="1820"/>
      <c r="FX240" s="1819"/>
      <c r="FY240" s="1819"/>
      <c r="FZ240" s="1820"/>
      <c r="GA240" s="1819"/>
      <c r="GB240" s="1819"/>
      <c r="GC240" s="1820"/>
      <c r="GD240" s="1820"/>
      <c r="GE240" s="1820"/>
      <c r="GF240" s="1819"/>
      <c r="GG240" s="1819"/>
      <c r="GH240" s="1820"/>
      <c r="GI240" s="1819"/>
      <c r="GJ240" s="1819"/>
      <c r="GK240" s="1820"/>
      <c r="GL240" s="1820"/>
      <c r="GM240" s="1820"/>
      <c r="GN240" s="1819"/>
      <c r="GO240" s="1819"/>
      <c r="GP240" s="1820"/>
      <c r="GQ240" s="1819"/>
      <c r="GR240" s="1819"/>
      <c r="GS240" s="1820"/>
      <c r="GT240" s="1820"/>
      <c r="GU240" s="1820"/>
      <c r="GV240" s="1819"/>
      <c r="GW240" s="1819"/>
      <c r="GX240" s="1820"/>
      <c r="GY240" s="1819"/>
      <c r="GZ240" s="1819"/>
      <c r="HA240" s="1820"/>
      <c r="HB240" s="1820"/>
      <c r="HC240" s="1820"/>
      <c r="HD240" s="1819"/>
      <c r="HE240" s="1819"/>
      <c r="HF240" s="1820"/>
      <c r="HG240" s="1819"/>
      <c r="HH240" s="1819"/>
      <c r="HI240" s="1820"/>
      <c r="HJ240" s="1820"/>
      <c r="HK240" s="1820"/>
      <c r="HL240" s="1819"/>
      <c r="HM240" s="1819"/>
      <c r="HN240" s="1820"/>
      <c r="HO240" s="1819"/>
      <c r="HP240" s="1819"/>
      <c r="HQ240" s="1820"/>
      <c r="HR240" s="1820"/>
      <c r="HS240" s="1820"/>
      <c r="HT240" s="1819"/>
      <c r="HU240" s="1819"/>
      <c r="HV240" s="1820"/>
      <c r="HW240" s="1819"/>
      <c r="HX240" s="1819"/>
      <c r="HY240" s="1820"/>
      <c r="HZ240" s="1820"/>
      <c r="IA240" s="1820"/>
      <c r="IB240" s="1819"/>
      <c r="IC240" s="1819"/>
      <c r="ID240" s="1820"/>
      <c r="IE240" s="1819"/>
      <c r="IF240" s="1819"/>
      <c r="IG240" s="1820"/>
      <c r="IH240" s="1820"/>
      <c r="II240" s="1820"/>
      <c r="IJ240" s="1819"/>
      <c r="IK240" s="1819"/>
      <c r="IL240" s="1820"/>
      <c r="IM240" s="1819"/>
      <c r="IN240" s="1819"/>
      <c r="IO240" s="1820"/>
      <c r="IP240" s="1820"/>
    </row>
    <row r="241" spans="1:250" s="1982" customFormat="1">
      <c r="A241" s="1984">
        <v>5</v>
      </c>
      <c r="B241" s="1546">
        <v>91000</v>
      </c>
      <c r="C241" s="1551">
        <v>0</v>
      </c>
      <c r="D241" s="1546">
        <v>500</v>
      </c>
      <c r="E241" s="1546">
        <v>500</v>
      </c>
      <c r="F241" s="1819"/>
      <c r="G241" s="1820"/>
      <c r="H241" s="1819"/>
      <c r="I241" s="1819"/>
      <c r="J241" s="1820"/>
      <c r="K241" s="1820"/>
      <c r="L241" s="1819"/>
      <c r="M241" s="1819"/>
      <c r="N241" s="1820"/>
      <c r="O241" s="1819"/>
      <c r="P241" s="1819"/>
      <c r="Q241" s="1820"/>
      <c r="R241" s="1820"/>
      <c r="S241" s="1820"/>
      <c r="T241" s="1819"/>
      <c r="U241" s="1819"/>
      <c r="V241" s="1820"/>
      <c r="W241" s="1819"/>
      <c r="X241" s="1819"/>
      <c r="Y241" s="1820"/>
      <c r="Z241" s="1820"/>
      <c r="AA241" s="1820"/>
      <c r="AB241" s="1819"/>
      <c r="AC241" s="1819"/>
      <c r="AD241" s="1820"/>
      <c r="AE241" s="1819"/>
      <c r="AF241" s="1819"/>
      <c r="AG241" s="1820"/>
      <c r="AH241" s="1820"/>
      <c r="AI241" s="1820"/>
      <c r="AJ241" s="1819"/>
      <c r="AK241" s="1819"/>
      <c r="AL241" s="1820"/>
      <c r="AM241" s="1819"/>
      <c r="AN241" s="1819"/>
      <c r="AO241" s="1820"/>
      <c r="AP241" s="1820"/>
      <c r="AQ241" s="1820"/>
      <c r="AR241" s="1819"/>
      <c r="AS241" s="1819"/>
      <c r="AT241" s="1820"/>
      <c r="AU241" s="1819"/>
      <c r="AV241" s="1819"/>
      <c r="AW241" s="1820"/>
      <c r="AX241" s="1820"/>
      <c r="AY241" s="1820"/>
      <c r="AZ241" s="1819"/>
      <c r="BA241" s="1819"/>
      <c r="BB241" s="1820"/>
      <c r="BC241" s="1819"/>
      <c r="BD241" s="1819"/>
      <c r="BE241" s="1820"/>
      <c r="BF241" s="1820"/>
      <c r="BG241" s="1820"/>
      <c r="BH241" s="1819"/>
      <c r="BI241" s="1819"/>
      <c r="BJ241" s="1820"/>
      <c r="BK241" s="1819"/>
      <c r="BL241" s="1819"/>
      <c r="BM241" s="1820"/>
      <c r="BN241" s="1820"/>
      <c r="BO241" s="1820"/>
      <c r="BP241" s="1819"/>
      <c r="BQ241" s="1819"/>
      <c r="BR241" s="1820"/>
      <c r="BS241" s="1819"/>
      <c r="BT241" s="1819"/>
      <c r="BU241" s="1820"/>
      <c r="BV241" s="1820"/>
      <c r="BW241" s="1820"/>
      <c r="BX241" s="1819"/>
      <c r="BY241" s="1819"/>
      <c r="BZ241" s="1820"/>
      <c r="CA241" s="1819"/>
      <c r="CB241" s="1819"/>
      <c r="CC241" s="1820"/>
      <c r="CD241" s="1820"/>
      <c r="CE241" s="1820"/>
      <c r="CF241" s="1819"/>
      <c r="CG241" s="1819"/>
      <c r="CH241" s="1820"/>
      <c r="CI241" s="1819"/>
      <c r="CJ241" s="1819"/>
      <c r="CK241" s="1820"/>
      <c r="CL241" s="1820"/>
      <c r="CM241" s="1820"/>
      <c r="CN241" s="1819"/>
      <c r="CO241" s="1819"/>
      <c r="CP241" s="1820"/>
      <c r="CQ241" s="1819"/>
      <c r="CR241" s="1819"/>
      <c r="CS241" s="1820"/>
      <c r="CT241" s="1820"/>
      <c r="CU241" s="1820"/>
      <c r="CV241" s="1819"/>
      <c r="CW241" s="1819"/>
      <c r="CX241" s="1820"/>
      <c r="CY241" s="1819"/>
      <c r="CZ241" s="1819"/>
      <c r="DA241" s="1820"/>
      <c r="DB241" s="1820"/>
      <c r="DC241" s="1820"/>
      <c r="DD241" s="1819"/>
      <c r="DE241" s="1819"/>
      <c r="DF241" s="1820"/>
      <c r="DG241" s="1819"/>
      <c r="DH241" s="1819"/>
      <c r="DI241" s="1820"/>
      <c r="DJ241" s="1820"/>
      <c r="DK241" s="1820"/>
      <c r="DL241" s="1819"/>
      <c r="DM241" s="1819"/>
      <c r="DN241" s="1820"/>
      <c r="DO241" s="1819"/>
      <c r="DP241" s="1819"/>
      <c r="DQ241" s="1820"/>
      <c r="DR241" s="1820"/>
      <c r="DS241" s="1820"/>
      <c r="DT241" s="1819"/>
      <c r="DU241" s="1819"/>
      <c r="DV241" s="1820"/>
      <c r="DW241" s="1819"/>
      <c r="DX241" s="1819"/>
      <c r="DY241" s="1820"/>
      <c r="DZ241" s="1820"/>
      <c r="EA241" s="1820"/>
      <c r="EB241" s="1819"/>
      <c r="EC241" s="1819"/>
      <c r="ED241" s="1820"/>
      <c r="EE241" s="1819"/>
      <c r="EF241" s="1819"/>
      <c r="EG241" s="1820"/>
      <c r="EH241" s="1820"/>
      <c r="EI241" s="1820"/>
      <c r="EJ241" s="1819"/>
      <c r="EK241" s="1819"/>
      <c r="EL241" s="1820"/>
      <c r="EM241" s="1819"/>
      <c r="EN241" s="1819"/>
      <c r="EO241" s="1820"/>
      <c r="EP241" s="1820"/>
      <c r="EQ241" s="1820"/>
      <c r="ER241" s="1819"/>
      <c r="ES241" s="1819"/>
      <c r="ET241" s="1820"/>
      <c r="EU241" s="1819"/>
      <c r="EV241" s="1819"/>
      <c r="EW241" s="1820"/>
      <c r="EX241" s="1820"/>
      <c r="EY241" s="1820"/>
      <c r="EZ241" s="1819"/>
      <c r="FA241" s="1819"/>
      <c r="FB241" s="1820"/>
      <c r="FC241" s="1819"/>
      <c r="FD241" s="1819"/>
      <c r="FE241" s="1820"/>
      <c r="FF241" s="1820"/>
      <c r="FG241" s="1820"/>
      <c r="FH241" s="1819"/>
      <c r="FI241" s="1819"/>
      <c r="FJ241" s="1820"/>
      <c r="FK241" s="1819"/>
      <c r="FL241" s="1819"/>
      <c r="FM241" s="1820"/>
      <c r="FN241" s="1820"/>
      <c r="FO241" s="1820"/>
      <c r="FP241" s="1819"/>
      <c r="FQ241" s="1819"/>
      <c r="FR241" s="1820"/>
      <c r="FS241" s="1819"/>
      <c r="FT241" s="1819"/>
      <c r="FU241" s="1820"/>
      <c r="FV241" s="1820"/>
      <c r="FW241" s="1820"/>
      <c r="FX241" s="1819"/>
      <c r="FY241" s="1819"/>
      <c r="FZ241" s="1820"/>
      <c r="GA241" s="1819"/>
      <c r="GB241" s="1819"/>
      <c r="GC241" s="1820"/>
      <c r="GD241" s="1820"/>
      <c r="GE241" s="1820"/>
      <c r="GF241" s="1819"/>
      <c r="GG241" s="1819"/>
      <c r="GH241" s="1820"/>
      <c r="GI241" s="1819"/>
      <c r="GJ241" s="1819"/>
      <c r="GK241" s="1820"/>
      <c r="GL241" s="1820"/>
      <c r="GM241" s="1820"/>
      <c r="GN241" s="1819"/>
      <c r="GO241" s="1819"/>
      <c r="GP241" s="1820"/>
      <c r="GQ241" s="1819"/>
      <c r="GR241" s="1819"/>
      <c r="GS241" s="1820"/>
      <c r="GT241" s="1820"/>
      <c r="GU241" s="1820"/>
      <c r="GV241" s="1819"/>
      <c r="GW241" s="1819"/>
      <c r="GX241" s="1820"/>
      <c r="GY241" s="1819"/>
      <c r="GZ241" s="1819"/>
      <c r="HA241" s="1820"/>
      <c r="HB241" s="1820"/>
      <c r="HC241" s="1820"/>
      <c r="HD241" s="1819"/>
      <c r="HE241" s="1819"/>
      <c r="HF241" s="1820"/>
      <c r="HG241" s="1819"/>
      <c r="HH241" s="1819"/>
      <c r="HI241" s="1820"/>
      <c r="HJ241" s="1820"/>
      <c r="HK241" s="1820"/>
      <c r="HL241" s="1819"/>
      <c r="HM241" s="1819"/>
      <c r="HN241" s="1820"/>
      <c r="HO241" s="1819"/>
      <c r="HP241" s="1819"/>
      <c r="HQ241" s="1820"/>
      <c r="HR241" s="1820"/>
      <c r="HS241" s="1820"/>
      <c r="HT241" s="1819"/>
      <c r="HU241" s="1819"/>
      <c r="HV241" s="1820"/>
      <c r="HW241" s="1819"/>
      <c r="HX241" s="1819"/>
      <c r="HY241" s="1820"/>
      <c r="HZ241" s="1820"/>
      <c r="IA241" s="1820"/>
      <c r="IB241" s="1819"/>
      <c r="IC241" s="1819"/>
      <c r="ID241" s="1820"/>
      <c r="IE241" s="1819"/>
      <c r="IF241" s="1819"/>
      <c r="IG241" s="1820"/>
      <c r="IH241" s="1820"/>
      <c r="II241" s="1820"/>
      <c r="IJ241" s="1819"/>
      <c r="IK241" s="1819"/>
      <c r="IL241" s="1820"/>
      <c r="IM241" s="1819"/>
      <c r="IN241" s="1819"/>
      <c r="IO241" s="1820"/>
      <c r="IP241" s="1820"/>
    </row>
    <row r="242" spans="1:250" s="1982" customFormat="1">
      <c r="A242" s="1984">
        <v>6</v>
      </c>
      <c r="B242" s="1546">
        <v>99000</v>
      </c>
      <c r="C242" s="1551">
        <v>0</v>
      </c>
      <c r="D242" s="1546">
        <v>500</v>
      </c>
      <c r="E242" s="1546">
        <v>500</v>
      </c>
      <c r="F242" s="1819"/>
      <c r="G242" s="1820"/>
      <c r="H242" s="1819"/>
      <c r="I242" s="1819"/>
      <c r="J242" s="1820"/>
      <c r="K242" s="1820"/>
      <c r="L242" s="1819"/>
      <c r="M242" s="1819"/>
      <c r="N242" s="1820"/>
      <c r="O242" s="1819"/>
      <c r="P242" s="1819"/>
      <c r="Q242" s="1820"/>
      <c r="R242" s="1820"/>
      <c r="S242" s="1820"/>
      <c r="T242" s="1819"/>
      <c r="U242" s="1819"/>
      <c r="V242" s="1820"/>
      <c r="W242" s="1819"/>
      <c r="X242" s="1819"/>
      <c r="Y242" s="1820"/>
      <c r="Z242" s="1820"/>
      <c r="AA242" s="1820"/>
      <c r="AB242" s="1819"/>
      <c r="AC242" s="1819"/>
      <c r="AD242" s="1820"/>
      <c r="AE242" s="1819"/>
      <c r="AF242" s="1819"/>
      <c r="AG242" s="1820"/>
      <c r="AH242" s="1820"/>
      <c r="AI242" s="1820"/>
      <c r="AJ242" s="1819"/>
      <c r="AK242" s="1819"/>
      <c r="AL242" s="1820"/>
      <c r="AM242" s="1819"/>
      <c r="AN242" s="1819"/>
      <c r="AO242" s="1820"/>
      <c r="AP242" s="1820"/>
      <c r="AQ242" s="1820"/>
      <c r="AR242" s="1819"/>
      <c r="AS242" s="1819"/>
      <c r="AT242" s="1820"/>
      <c r="AU242" s="1819"/>
      <c r="AV242" s="1819"/>
      <c r="AW242" s="1820"/>
      <c r="AX242" s="1820"/>
      <c r="AY242" s="1820"/>
      <c r="AZ242" s="1819"/>
      <c r="BA242" s="1819"/>
      <c r="BB242" s="1820"/>
      <c r="BC242" s="1819"/>
      <c r="BD242" s="1819"/>
      <c r="BE242" s="1820"/>
      <c r="BF242" s="1820"/>
      <c r="BG242" s="1820"/>
      <c r="BH242" s="1819"/>
      <c r="BI242" s="1819"/>
      <c r="BJ242" s="1820"/>
      <c r="BK242" s="1819"/>
      <c r="BL242" s="1819"/>
      <c r="BM242" s="1820"/>
      <c r="BN242" s="1820"/>
      <c r="BO242" s="1820"/>
      <c r="BP242" s="1819"/>
      <c r="BQ242" s="1819"/>
      <c r="BR242" s="1820"/>
      <c r="BS242" s="1819"/>
      <c r="BT242" s="1819"/>
      <c r="BU242" s="1820"/>
      <c r="BV242" s="1820"/>
      <c r="BW242" s="1820"/>
      <c r="BX242" s="1819"/>
      <c r="BY242" s="1819"/>
      <c r="BZ242" s="1820"/>
      <c r="CA242" s="1819"/>
      <c r="CB242" s="1819"/>
      <c r="CC242" s="1820"/>
      <c r="CD242" s="1820"/>
      <c r="CE242" s="1820"/>
      <c r="CF242" s="1819"/>
      <c r="CG242" s="1819"/>
      <c r="CH242" s="1820"/>
      <c r="CI242" s="1819"/>
      <c r="CJ242" s="1819"/>
      <c r="CK242" s="1820"/>
      <c r="CL242" s="1820"/>
      <c r="CM242" s="1820"/>
      <c r="CN242" s="1819"/>
      <c r="CO242" s="1819"/>
      <c r="CP242" s="1820"/>
      <c r="CQ242" s="1819"/>
      <c r="CR242" s="1819"/>
      <c r="CS242" s="1820"/>
      <c r="CT242" s="1820"/>
      <c r="CU242" s="1820"/>
      <c r="CV242" s="1819"/>
      <c r="CW242" s="1819"/>
      <c r="CX242" s="1820"/>
      <c r="CY242" s="1819"/>
      <c r="CZ242" s="1819"/>
      <c r="DA242" s="1820"/>
      <c r="DB242" s="1820"/>
      <c r="DC242" s="1820"/>
      <c r="DD242" s="1819"/>
      <c r="DE242" s="1819"/>
      <c r="DF242" s="1820"/>
      <c r="DG242" s="1819"/>
      <c r="DH242" s="1819"/>
      <c r="DI242" s="1820"/>
      <c r="DJ242" s="1820"/>
      <c r="DK242" s="1820"/>
      <c r="DL242" s="1819"/>
      <c r="DM242" s="1819"/>
      <c r="DN242" s="1820"/>
      <c r="DO242" s="1819"/>
      <c r="DP242" s="1819"/>
      <c r="DQ242" s="1820"/>
      <c r="DR242" s="1820"/>
      <c r="DS242" s="1820"/>
      <c r="DT242" s="1819"/>
      <c r="DU242" s="1819"/>
      <c r="DV242" s="1820"/>
      <c r="DW242" s="1819"/>
      <c r="DX242" s="1819"/>
      <c r="DY242" s="1820"/>
      <c r="DZ242" s="1820"/>
      <c r="EA242" s="1820"/>
      <c r="EB242" s="1819"/>
      <c r="EC242" s="1819"/>
      <c r="ED242" s="1820"/>
      <c r="EE242" s="1819"/>
      <c r="EF242" s="1819"/>
      <c r="EG242" s="1820"/>
      <c r="EH242" s="1820"/>
      <c r="EI242" s="1820"/>
      <c r="EJ242" s="1819"/>
      <c r="EK242" s="1819"/>
      <c r="EL242" s="1820"/>
      <c r="EM242" s="1819"/>
      <c r="EN242" s="1819"/>
      <c r="EO242" s="1820"/>
      <c r="EP242" s="1820"/>
      <c r="EQ242" s="1820"/>
      <c r="ER242" s="1819"/>
      <c r="ES242" s="1819"/>
      <c r="ET242" s="1820"/>
      <c r="EU242" s="1819"/>
      <c r="EV242" s="1819"/>
      <c r="EW242" s="1820"/>
      <c r="EX242" s="1820"/>
      <c r="EY242" s="1820"/>
      <c r="EZ242" s="1819"/>
      <c r="FA242" s="1819"/>
      <c r="FB242" s="1820"/>
      <c r="FC242" s="1819"/>
      <c r="FD242" s="1819"/>
      <c r="FE242" s="1820"/>
      <c r="FF242" s="1820"/>
      <c r="FG242" s="1820"/>
      <c r="FH242" s="1819"/>
      <c r="FI242" s="1819"/>
      <c r="FJ242" s="1820"/>
      <c r="FK242" s="1819"/>
      <c r="FL242" s="1819"/>
      <c r="FM242" s="1820"/>
      <c r="FN242" s="1820"/>
      <c r="FO242" s="1820"/>
      <c r="FP242" s="1819"/>
      <c r="FQ242" s="1819"/>
      <c r="FR242" s="1820"/>
      <c r="FS242" s="1819"/>
      <c r="FT242" s="1819"/>
      <c r="FU242" s="1820"/>
      <c r="FV242" s="1820"/>
      <c r="FW242" s="1820"/>
      <c r="FX242" s="1819"/>
      <c r="FY242" s="1819"/>
      <c r="FZ242" s="1820"/>
      <c r="GA242" s="1819"/>
      <c r="GB242" s="1819"/>
      <c r="GC242" s="1820"/>
      <c r="GD242" s="1820"/>
      <c r="GE242" s="1820"/>
      <c r="GF242" s="1819"/>
      <c r="GG242" s="1819"/>
      <c r="GH242" s="1820"/>
      <c r="GI242" s="1819"/>
      <c r="GJ242" s="1819"/>
      <c r="GK242" s="1820"/>
      <c r="GL242" s="1820"/>
      <c r="GM242" s="1820"/>
      <c r="GN242" s="1819"/>
      <c r="GO242" s="1819"/>
      <c r="GP242" s="1820"/>
      <c r="GQ242" s="1819"/>
      <c r="GR242" s="1819"/>
      <c r="GS242" s="1820"/>
      <c r="GT242" s="1820"/>
      <c r="GU242" s="1820"/>
      <c r="GV242" s="1819"/>
      <c r="GW242" s="1819"/>
      <c r="GX242" s="1820"/>
      <c r="GY242" s="1819"/>
      <c r="GZ242" s="1819"/>
      <c r="HA242" s="1820"/>
      <c r="HB242" s="1820"/>
      <c r="HC242" s="1820"/>
      <c r="HD242" s="1819"/>
      <c r="HE242" s="1819"/>
      <c r="HF242" s="1820"/>
      <c r="HG242" s="1819"/>
      <c r="HH242" s="1819"/>
      <c r="HI242" s="1820"/>
      <c r="HJ242" s="1820"/>
      <c r="HK242" s="1820"/>
      <c r="HL242" s="1819"/>
      <c r="HM242" s="1819"/>
      <c r="HN242" s="1820"/>
      <c r="HO242" s="1819"/>
      <c r="HP242" s="1819"/>
      <c r="HQ242" s="1820"/>
      <c r="HR242" s="1820"/>
      <c r="HS242" s="1820"/>
      <c r="HT242" s="1819"/>
      <c r="HU242" s="1819"/>
      <c r="HV242" s="1820"/>
      <c r="HW242" s="1819"/>
      <c r="HX242" s="1819"/>
      <c r="HY242" s="1820"/>
      <c r="HZ242" s="1820"/>
      <c r="IA242" s="1820"/>
      <c r="IB242" s="1819"/>
      <c r="IC242" s="1819"/>
      <c r="ID242" s="1820"/>
      <c r="IE242" s="1819"/>
      <c r="IF242" s="1819"/>
      <c r="IG242" s="1820"/>
      <c r="IH242" s="1820"/>
      <c r="II242" s="1820"/>
      <c r="IJ242" s="1819"/>
      <c r="IK242" s="1819"/>
      <c r="IL242" s="1820"/>
      <c r="IM242" s="1819"/>
      <c r="IN242" s="1819"/>
      <c r="IO242" s="1820"/>
      <c r="IP242" s="1820"/>
    </row>
    <row r="243" spans="1:250" s="1982" customFormat="1">
      <c r="A243" s="1984">
        <v>7</v>
      </c>
      <c r="B243" s="1546">
        <v>106000</v>
      </c>
      <c r="C243" s="1551">
        <v>0</v>
      </c>
      <c r="D243" s="1546">
        <v>500</v>
      </c>
      <c r="E243" s="1546">
        <v>500</v>
      </c>
      <c r="F243" s="1819"/>
      <c r="G243" s="1820"/>
      <c r="H243" s="1819"/>
      <c r="I243" s="1819"/>
      <c r="J243" s="1820"/>
      <c r="K243" s="1820"/>
      <c r="L243" s="1819"/>
      <c r="M243" s="1819"/>
      <c r="N243" s="1820"/>
      <c r="O243" s="1819"/>
      <c r="P243" s="1819"/>
      <c r="Q243" s="1820"/>
      <c r="R243" s="1820"/>
      <c r="S243" s="1820"/>
      <c r="T243" s="1819"/>
      <c r="U243" s="1819"/>
      <c r="V243" s="1820"/>
      <c r="W243" s="1819"/>
      <c r="X243" s="1819"/>
      <c r="Y243" s="1820"/>
      <c r="Z243" s="1820"/>
      <c r="AA243" s="1820"/>
      <c r="AB243" s="1819"/>
      <c r="AC243" s="1819"/>
      <c r="AD243" s="1820"/>
      <c r="AE243" s="1819"/>
      <c r="AF243" s="1819"/>
      <c r="AG243" s="1820"/>
      <c r="AH243" s="1820"/>
      <c r="AI243" s="1820"/>
      <c r="AJ243" s="1819"/>
      <c r="AK243" s="1819"/>
      <c r="AL243" s="1820"/>
      <c r="AM243" s="1819"/>
      <c r="AN243" s="1819"/>
      <c r="AO243" s="1820"/>
      <c r="AP243" s="1820"/>
      <c r="AQ243" s="1820"/>
      <c r="AR243" s="1819"/>
      <c r="AS243" s="1819"/>
      <c r="AT243" s="1820"/>
      <c r="AU243" s="1819"/>
      <c r="AV243" s="1819"/>
      <c r="AW243" s="1820"/>
      <c r="AX243" s="1820"/>
      <c r="AY243" s="1820"/>
      <c r="AZ243" s="1819"/>
      <c r="BA243" s="1819"/>
      <c r="BB243" s="1820"/>
      <c r="BC243" s="1819"/>
      <c r="BD243" s="1819"/>
      <c r="BE243" s="1820"/>
      <c r="BF243" s="1820"/>
      <c r="BG243" s="1820"/>
      <c r="BH243" s="1819"/>
      <c r="BI243" s="1819"/>
      <c r="BJ243" s="1820"/>
      <c r="BK243" s="1819"/>
      <c r="BL243" s="1819"/>
      <c r="BM243" s="1820"/>
      <c r="BN243" s="1820"/>
      <c r="BO243" s="1820"/>
      <c r="BP243" s="1819"/>
      <c r="BQ243" s="1819"/>
      <c r="BR243" s="1820"/>
      <c r="BS243" s="1819"/>
      <c r="BT243" s="1819"/>
      <c r="BU243" s="1820"/>
      <c r="BV243" s="1820"/>
      <c r="BW243" s="1820"/>
      <c r="BX243" s="1819"/>
      <c r="BY243" s="1819"/>
      <c r="BZ243" s="1820"/>
      <c r="CA243" s="1819"/>
      <c r="CB243" s="1819"/>
      <c r="CC243" s="1820"/>
      <c r="CD243" s="1820"/>
      <c r="CE243" s="1820"/>
      <c r="CF243" s="1819"/>
      <c r="CG243" s="1819"/>
      <c r="CH243" s="1820"/>
      <c r="CI243" s="1819"/>
      <c r="CJ243" s="1819"/>
      <c r="CK243" s="1820"/>
      <c r="CL243" s="1820"/>
      <c r="CM243" s="1820"/>
      <c r="CN243" s="1819"/>
      <c r="CO243" s="1819"/>
      <c r="CP243" s="1820"/>
      <c r="CQ243" s="1819"/>
      <c r="CR243" s="1819"/>
      <c r="CS243" s="1820"/>
      <c r="CT243" s="1820"/>
      <c r="CU243" s="1820"/>
      <c r="CV243" s="1819"/>
      <c r="CW243" s="1819"/>
      <c r="CX243" s="1820"/>
      <c r="CY243" s="1819"/>
      <c r="CZ243" s="1819"/>
      <c r="DA243" s="1820"/>
      <c r="DB243" s="1820"/>
      <c r="DC243" s="1820"/>
      <c r="DD243" s="1819"/>
      <c r="DE243" s="1819"/>
      <c r="DF243" s="1820"/>
      <c r="DG243" s="1819"/>
      <c r="DH243" s="1819"/>
      <c r="DI243" s="1820"/>
      <c r="DJ243" s="1820"/>
      <c r="DK243" s="1820"/>
      <c r="DL243" s="1819"/>
      <c r="DM243" s="1819"/>
      <c r="DN243" s="1820"/>
      <c r="DO243" s="1819"/>
      <c r="DP243" s="1819"/>
      <c r="DQ243" s="1820"/>
      <c r="DR243" s="1820"/>
      <c r="DS243" s="1820"/>
      <c r="DT243" s="1819"/>
      <c r="DU243" s="1819"/>
      <c r="DV243" s="1820"/>
      <c r="DW243" s="1819"/>
      <c r="DX243" s="1819"/>
      <c r="DY243" s="1820"/>
      <c r="DZ243" s="1820"/>
      <c r="EA243" s="1820"/>
      <c r="EB243" s="1819"/>
      <c r="EC243" s="1819"/>
      <c r="ED243" s="1820"/>
      <c r="EE243" s="1819"/>
      <c r="EF243" s="1819"/>
      <c r="EG243" s="1820"/>
      <c r="EH243" s="1820"/>
      <c r="EI243" s="1820"/>
      <c r="EJ243" s="1819"/>
      <c r="EK243" s="1819"/>
      <c r="EL243" s="1820"/>
      <c r="EM243" s="1819"/>
      <c r="EN243" s="1819"/>
      <c r="EO243" s="1820"/>
      <c r="EP243" s="1820"/>
      <c r="EQ243" s="1820"/>
      <c r="ER243" s="1819"/>
      <c r="ES243" s="1819"/>
      <c r="ET243" s="1820"/>
      <c r="EU243" s="1819"/>
      <c r="EV243" s="1819"/>
      <c r="EW243" s="1820"/>
      <c r="EX243" s="1820"/>
      <c r="EY243" s="1820"/>
      <c r="EZ243" s="1819"/>
      <c r="FA243" s="1819"/>
      <c r="FB243" s="1820"/>
      <c r="FC243" s="1819"/>
      <c r="FD243" s="1819"/>
      <c r="FE243" s="1820"/>
      <c r="FF243" s="1820"/>
      <c r="FG243" s="1820"/>
      <c r="FH243" s="1819"/>
      <c r="FI243" s="1819"/>
      <c r="FJ243" s="1820"/>
      <c r="FK243" s="1819"/>
      <c r="FL243" s="1819"/>
      <c r="FM243" s="1820"/>
      <c r="FN243" s="1820"/>
      <c r="FO243" s="1820"/>
      <c r="FP243" s="1819"/>
      <c r="FQ243" s="1819"/>
      <c r="FR243" s="1820"/>
      <c r="FS243" s="1819"/>
      <c r="FT243" s="1819"/>
      <c r="FU243" s="1820"/>
      <c r="FV243" s="1820"/>
      <c r="FW243" s="1820"/>
      <c r="FX243" s="1819"/>
      <c r="FY243" s="1819"/>
      <c r="FZ243" s="1820"/>
      <c r="GA243" s="1819"/>
      <c r="GB243" s="1819"/>
      <c r="GC243" s="1820"/>
      <c r="GD243" s="1820"/>
      <c r="GE243" s="1820"/>
      <c r="GF243" s="1819"/>
      <c r="GG243" s="1819"/>
      <c r="GH243" s="1820"/>
      <c r="GI243" s="1819"/>
      <c r="GJ243" s="1819"/>
      <c r="GK243" s="1820"/>
      <c r="GL243" s="1820"/>
      <c r="GM243" s="1820"/>
      <c r="GN243" s="1819"/>
      <c r="GO243" s="1819"/>
      <c r="GP243" s="1820"/>
      <c r="GQ243" s="1819"/>
      <c r="GR243" s="1819"/>
      <c r="GS243" s="1820"/>
      <c r="GT243" s="1820"/>
      <c r="GU243" s="1820"/>
      <c r="GV243" s="1819"/>
      <c r="GW243" s="1819"/>
      <c r="GX243" s="1820"/>
      <c r="GY243" s="1819"/>
      <c r="GZ243" s="1819"/>
      <c r="HA243" s="1820"/>
      <c r="HB243" s="1820"/>
      <c r="HC243" s="1820"/>
      <c r="HD243" s="1819"/>
      <c r="HE243" s="1819"/>
      <c r="HF243" s="1820"/>
      <c r="HG243" s="1819"/>
      <c r="HH243" s="1819"/>
      <c r="HI243" s="1820"/>
      <c r="HJ243" s="1820"/>
      <c r="HK243" s="1820"/>
      <c r="HL243" s="1819"/>
      <c r="HM243" s="1819"/>
      <c r="HN243" s="1820"/>
      <c r="HO243" s="1819"/>
      <c r="HP243" s="1819"/>
      <c r="HQ243" s="1820"/>
      <c r="HR243" s="1820"/>
      <c r="HS243" s="1820"/>
      <c r="HT243" s="1819"/>
      <c r="HU243" s="1819"/>
      <c r="HV243" s="1820"/>
      <c r="HW243" s="1819"/>
      <c r="HX243" s="1819"/>
      <c r="HY243" s="1820"/>
      <c r="HZ243" s="1820"/>
      <c r="IA243" s="1820"/>
      <c r="IB243" s="1819"/>
      <c r="IC243" s="1819"/>
      <c r="ID243" s="1820"/>
      <c r="IE243" s="1819"/>
      <c r="IF243" s="1819"/>
      <c r="IG243" s="1820"/>
      <c r="IH243" s="1820"/>
      <c r="II243" s="1820"/>
      <c r="IJ243" s="1819"/>
      <c r="IK243" s="1819"/>
      <c r="IL243" s="1820"/>
      <c r="IM243" s="1819"/>
      <c r="IN243" s="1819"/>
      <c r="IO243" s="1820"/>
      <c r="IP243" s="1820"/>
    </row>
    <row r="244" spans="1:250" s="1982" customFormat="1">
      <c r="A244" s="1984">
        <v>8</v>
      </c>
      <c r="B244" s="1546">
        <v>112000</v>
      </c>
      <c r="C244" s="1551">
        <v>0</v>
      </c>
      <c r="D244" s="1546">
        <v>500</v>
      </c>
      <c r="E244" s="1546">
        <v>500</v>
      </c>
      <c r="F244" s="1819"/>
      <c r="G244" s="1820"/>
      <c r="H244" s="1819"/>
      <c r="I244" s="1819"/>
      <c r="J244" s="1820"/>
      <c r="K244" s="1820"/>
      <c r="L244" s="1819"/>
      <c r="M244" s="1819"/>
      <c r="N244" s="1820"/>
      <c r="O244" s="1819"/>
      <c r="P244" s="1819"/>
      <c r="Q244" s="1820"/>
      <c r="R244" s="1820"/>
      <c r="S244" s="1820"/>
      <c r="T244" s="1819"/>
      <c r="U244" s="1819"/>
      <c r="V244" s="1820"/>
      <c r="W244" s="1819"/>
      <c r="X244" s="1819"/>
      <c r="Y244" s="1820"/>
      <c r="Z244" s="1820"/>
      <c r="AA244" s="1820"/>
      <c r="AB244" s="1819"/>
      <c r="AC244" s="1819"/>
      <c r="AD244" s="1820"/>
      <c r="AE244" s="1819"/>
      <c r="AF244" s="1819"/>
      <c r="AG244" s="1820"/>
      <c r="AH244" s="1820"/>
      <c r="AI244" s="1820"/>
      <c r="AJ244" s="1819"/>
      <c r="AK244" s="1819"/>
      <c r="AL244" s="1820"/>
      <c r="AM244" s="1819"/>
      <c r="AN244" s="1819"/>
      <c r="AO244" s="1820"/>
      <c r="AP244" s="1820"/>
      <c r="AQ244" s="1820"/>
      <c r="AR244" s="1819"/>
      <c r="AS244" s="1819"/>
      <c r="AT244" s="1820"/>
      <c r="AU244" s="1819"/>
      <c r="AV244" s="1819"/>
      <c r="AW244" s="1820"/>
      <c r="AX244" s="1820"/>
      <c r="AY244" s="1820"/>
      <c r="AZ244" s="1819"/>
      <c r="BA244" s="1819"/>
      <c r="BB244" s="1820"/>
      <c r="BC244" s="1819"/>
      <c r="BD244" s="1819"/>
      <c r="BE244" s="1820"/>
      <c r="BF244" s="1820"/>
      <c r="BG244" s="1820"/>
      <c r="BH244" s="1819"/>
      <c r="BI244" s="1819"/>
      <c r="BJ244" s="1820"/>
      <c r="BK244" s="1819"/>
      <c r="BL244" s="1819"/>
      <c r="BM244" s="1820"/>
      <c r="BN244" s="1820"/>
      <c r="BO244" s="1820"/>
      <c r="BP244" s="1819"/>
      <c r="BQ244" s="1819"/>
      <c r="BR244" s="1820"/>
      <c r="BS244" s="1819"/>
      <c r="BT244" s="1819"/>
      <c r="BU244" s="1820"/>
      <c r="BV244" s="1820"/>
      <c r="BW244" s="1820"/>
      <c r="BX244" s="1819"/>
      <c r="BY244" s="1819"/>
      <c r="BZ244" s="1820"/>
      <c r="CA244" s="1819"/>
      <c r="CB244" s="1819"/>
      <c r="CC244" s="1820"/>
      <c r="CD244" s="1820"/>
      <c r="CE244" s="1820"/>
      <c r="CF244" s="1819"/>
      <c r="CG244" s="1819"/>
      <c r="CH244" s="1820"/>
      <c r="CI244" s="1819"/>
      <c r="CJ244" s="1819"/>
      <c r="CK244" s="1820"/>
      <c r="CL244" s="1820"/>
      <c r="CM244" s="1820"/>
      <c r="CN244" s="1819"/>
      <c r="CO244" s="1819"/>
      <c r="CP244" s="1820"/>
      <c r="CQ244" s="1819"/>
      <c r="CR244" s="1819"/>
      <c r="CS244" s="1820"/>
      <c r="CT244" s="1820"/>
      <c r="CU244" s="1820"/>
      <c r="CV244" s="1819"/>
      <c r="CW244" s="1819"/>
      <c r="CX244" s="1820"/>
      <c r="CY244" s="1819"/>
      <c r="CZ244" s="1819"/>
      <c r="DA244" s="1820"/>
      <c r="DB244" s="1820"/>
      <c r="DC244" s="1820"/>
      <c r="DD244" s="1819"/>
      <c r="DE244" s="1819"/>
      <c r="DF244" s="1820"/>
      <c r="DG244" s="1819"/>
      <c r="DH244" s="1819"/>
      <c r="DI244" s="1820"/>
      <c r="DJ244" s="1820"/>
      <c r="DK244" s="1820"/>
      <c r="DL244" s="1819"/>
      <c r="DM244" s="1819"/>
      <c r="DN244" s="1820"/>
      <c r="DO244" s="1819"/>
      <c r="DP244" s="1819"/>
      <c r="DQ244" s="1820"/>
      <c r="DR244" s="1820"/>
      <c r="DS244" s="1820"/>
      <c r="DT244" s="1819"/>
      <c r="DU244" s="1819"/>
      <c r="DV244" s="1820"/>
      <c r="DW244" s="1819"/>
      <c r="DX244" s="1819"/>
      <c r="DY244" s="1820"/>
      <c r="DZ244" s="1820"/>
      <c r="EA244" s="1820"/>
      <c r="EB244" s="1819"/>
      <c r="EC244" s="1819"/>
      <c r="ED244" s="1820"/>
      <c r="EE244" s="1819"/>
      <c r="EF244" s="1819"/>
      <c r="EG244" s="1820"/>
      <c r="EH244" s="1820"/>
      <c r="EI244" s="1820"/>
      <c r="EJ244" s="1819"/>
      <c r="EK244" s="1819"/>
      <c r="EL244" s="1820"/>
      <c r="EM244" s="1819"/>
      <c r="EN244" s="1819"/>
      <c r="EO244" s="1820"/>
      <c r="EP244" s="1820"/>
      <c r="EQ244" s="1820"/>
      <c r="ER244" s="1819"/>
      <c r="ES244" s="1819"/>
      <c r="ET244" s="1820"/>
      <c r="EU244" s="1819"/>
      <c r="EV244" s="1819"/>
      <c r="EW244" s="1820"/>
      <c r="EX244" s="1820"/>
      <c r="EY244" s="1820"/>
      <c r="EZ244" s="1819"/>
      <c r="FA244" s="1819"/>
      <c r="FB244" s="1820"/>
      <c r="FC244" s="1819"/>
      <c r="FD244" s="1819"/>
      <c r="FE244" s="1820"/>
      <c r="FF244" s="1820"/>
      <c r="FG244" s="1820"/>
      <c r="FH244" s="1819"/>
      <c r="FI244" s="1819"/>
      <c r="FJ244" s="1820"/>
      <c r="FK244" s="1819"/>
      <c r="FL244" s="1819"/>
      <c r="FM244" s="1820"/>
      <c r="FN244" s="1820"/>
      <c r="FO244" s="1820"/>
      <c r="FP244" s="1819"/>
      <c r="FQ244" s="1819"/>
      <c r="FR244" s="1820"/>
      <c r="FS244" s="1819"/>
      <c r="FT244" s="1819"/>
      <c r="FU244" s="1820"/>
      <c r="FV244" s="1820"/>
      <c r="FW244" s="1820"/>
      <c r="FX244" s="1819"/>
      <c r="FY244" s="1819"/>
      <c r="FZ244" s="1820"/>
      <c r="GA244" s="1819"/>
      <c r="GB244" s="1819"/>
      <c r="GC244" s="1820"/>
      <c r="GD244" s="1820"/>
      <c r="GE244" s="1820"/>
      <c r="GF244" s="1819"/>
      <c r="GG244" s="1819"/>
      <c r="GH244" s="1820"/>
      <c r="GI244" s="1819"/>
      <c r="GJ244" s="1819"/>
      <c r="GK244" s="1820"/>
      <c r="GL244" s="1820"/>
      <c r="GM244" s="1820"/>
      <c r="GN244" s="1819"/>
      <c r="GO244" s="1819"/>
      <c r="GP244" s="1820"/>
      <c r="GQ244" s="1819"/>
      <c r="GR244" s="1819"/>
      <c r="GS244" s="1820"/>
      <c r="GT244" s="1820"/>
      <c r="GU244" s="1820"/>
      <c r="GV244" s="1819"/>
      <c r="GW244" s="1819"/>
      <c r="GX244" s="1820"/>
      <c r="GY244" s="1819"/>
      <c r="GZ244" s="1819"/>
      <c r="HA244" s="1820"/>
      <c r="HB244" s="1820"/>
      <c r="HC244" s="1820"/>
      <c r="HD244" s="1819"/>
      <c r="HE244" s="1819"/>
      <c r="HF244" s="1820"/>
      <c r="HG244" s="1819"/>
      <c r="HH244" s="1819"/>
      <c r="HI244" s="1820"/>
      <c r="HJ244" s="1820"/>
      <c r="HK244" s="1820"/>
      <c r="HL244" s="1819"/>
      <c r="HM244" s="1819"/>
      <c r="HN244" s="1820"/>
      <c r="HO244" s="1819"/>
      <c r="HP244" s="1819"/>
      <c r="HQ244" s="1820"/>
      <c r="HR244" s="1820"/>
      <c r="HS244" s="1820"/>
      <c r="HT244" s="1819"/>
      <c r="HU244" s="1819"/>
      <c r="HV244" s="1820"/>
      <c r="HW244" s="1819"/>
      <c r="HX244" s="1819"/>
      <c r="HY244" s="1820"/>
      <c r="HZ244" s="1820"/>
      <c r="IA244" s="1820"/>
      <c r="IB244" s="1819"/>
      <c r="IC244" s="1819"/>
      <c r="ID244" s="1820"/>
      <c r="IE244" s="1819"/>
      <c r="IF244" s="1819"/>
      <c r="IG244" s="1820"/>
      <c r="IH244" s="1820"/>
      <c r="II244" s="1820"/>
      <c r="IJ244" s="1819"/>
      <c r="IK244" s="1819"/>
      <c r="IL244" s="1820"/>
      <c r="IM244" s="1819"/>
      <c r="IN244" s="1819"/>
      <c r="IO244" s="1820"/>
      <c r="IP244" s="1820"/>
    </row>
    <row r="245" spans="1:250" s="1982" customFormat="1">
      <c r="A245" s="1984">
        <v>9</v>
      </c>
      <c r="B245" s="1546">
        <v>119000</v>
      </c>
      <c r="C245" s="1551">
        <v>0</v>
      </c>
      <c r="D245" s="1546">
        <v>500</v>
      </c>
      <c r="E245" s="1546">
        <v>500</v>
      </c>
      <c r="F245" s="1819"/>
      <c r="G245" s="1820"/>
      <c r="H245" s="1819"/>
      <c r="I245" s="1819"/>
      <c r="J245" s="1820"/>
      <c r="K245" s="1820"/>
      <c r="L245" s="1819"/>
      <c r="M245" s="1819"/>
      <c r="N245" s="1820"/>
      <c r="O245" s="1819"/>
      <c r="P245" s="1819"/>
      <c r="Q245" s="1820"/>
      <c r="R245" s="1820"/>
      <c r="S245" s="1820"/>
      <c r="T245" s="1819"/>
      <c r="U245" s="1819"/>
      <c r="V245" s="1820"/>
      <c r="W245" s="1819"/>
      <c r="X245" s="1819"/>
      <c r="Y245" s="1820"/>
      <c r="Z245" s="1820"/>
      <c r="AA245" s="1820"/>
      <c r="AB245" s="1819"/>
      <c r="AC245" s="1819"/>
      <c r="AD245" s="1820"/>
      <c r="AE245" s="1819"/>
      <c r="AF245" s="1819"/>
      <c r="AG245" s="1820"/>
      <c r="AH245" s="1820"/>
      <c r="AI245" s="1820"/>
      <c r="AJ245" s="1819"/>
      <c r="AK245" s="1819"/>
      <c r="AL245" s="1820"/>
      <c r="AM245" s="1819"/>
      <c r="AN245" s="1819"/>
      <c r="AO245" s="1820"/>
      <c r="AP245" s="1820"/>
      <c r="AQ245" s="1820"/>
      <c r="AR245" s="1819"/>
      <c r="AS245" s="1819"/>
      <c r="AT245" s="1820"/>
      <c r="AU245" s="1819"/>
      <c r="AV245" s="1819"/>
      <c r="AW245" s="1820"/>
      <c r="AX245" s="1820"/>
      <c r="AY245" s="1820"/>
      <c r="AZ245" s="1819"/>
      <c r="BA245" s="1819"/>
      <c r="BB245" s="1820"/>
      <c r="BC245" s="1819"/>
      <c r="BD245" s="1819"/>
      <c r="BE245" s="1820"/>
      <c r="BF245" s="1820"/>
      <c r="BG245" s="1820"/>
      <c r="BH245" s="1819"/>
      <c r="BI245" s="1819"/>
      <c r="BJ245" s="1820"/>
      <c r="BK245" s="1819"/>
      <c r="BL245" s="1819"/>
      <c r="BM245" s="1820"/>
      <c r="BN245" s="1820"/>
      <c r="BO245" s="1820"/>
      <c r="BP245" s="1819"/>
      <c r="BQ245" s="1819"/>
      <c r="BR245" s="1820"/>
      <c r="BS245" s="1819"/>
      <c r="BT245" s="1819"/>
      <c r="BU245" s="1820"/>
      <c r="BV245" s="1820"/>
      <c r="BW245" s="1820"/>
      <c r="BX245" s="1819"/>
      <c r="BY245" s="1819"/>
      <c r="BZ245" s="1820"/>
      <c r="CA245" s="1819"/>
      <c r="CB245" s="1819"/>
      <c r="CC245" s="1820"/>
      <c r="CD245" s="1820"/>
      <c r="CE245" s="1820"/>
      <c r="CF245" s="1819"/>
      <c r="CG245" s="1819"/>
      <c r="CH245" s="1820"/>
      <c r="CI245" s="1819"/>
      <c r="CJ245" s="1819"/>
      <c r="CK245" s="1820"/>
      <c r="CL245" s="1820"/>
      <c r="CM245" s="1820"/>
      <c r="CN245" s="1819"/>
      <c r="CO245" s="1819"/>
      <c r="CP245" s="1820"/>
      <c r="CQ245" s="1819"/>
      <c r="CR245" s="1819"/>
      <c r="CS245" s="1820"/>
      <c r="CT245" s="1820"/>
      <c r="CU245" s="1820"/>
      <c r="CV245" s="1819"/>
      <c r="CW245" s="1819"/>
      <c r="CX245" s="1820"/>
      <c r="CY245" s="1819"/>
      <c r="CZ245" s="1819"/>
      <c r="DA245" s="1820"/>
      <c r="DB245" s="1820"/>
      <c r="DC245" s="1820"/>
      <c r="DD245" s="1819"/>
      <c r="DE245" s="1819"/>
      <c r="DF245" s="1820"/>
      <c r="DG245" s="1819"/>
      <c r="DH245" s="1819"/>
      <c r="DI245" s="1820"/>
      <c r="DJ245" s="1820"/>
      <c r="DK245" s="1820"/>
      <c r="DL245" s="1819"/>
      <c r="DM245" s="1819"/>
      <c r="DN245" s="1820"/>
      <c r="DO245" s="1819"/>
      <c r="DP245" s="1819"/>
      <c r="DQ245" s="1820"/>
      <c r="DR245" s="1820"/>
      <c r="DS245" s="1820"/>
      <c r="DT245" s="1819"/>
      <c r="DU245" s="1819"/>
      <c r="DV245" s="1820"/>
      <c r="DW245" s="1819"/>
      <c r="DX245" s="1819"/>
      <c r="DY245" s="1820"/>
      <c r="DZ245" s="1820"/>
      <c r="EA245" s="1820"/>
      <c r="EB245" s="1819"/>
      <c r="EC245" s="1819"/>
      <c r="ED245" s="1820"/>
      <c r="EE245" s="1819"/>
      <c r="EF245" s="1819"/>
      <c r="EG245" s="1820"/>
      <c r="EH245" s="1820"/>
      <c r="EI245" s="1820"/>
      <c r="EJ245" s="1819"/>
      <c r="EK245" s="1819"/>
      <c r="EL245" s="1820"/>
      <c r="EM245" s="1819"/>
      <c r="EN245" s="1819"/>
      <c r="EO245" s="1820"/>
      <c r="EP245" s="1820"/>
      <c r="EQ245" s="1820"/>
      <c r="ER245" s="1819"/>
      <c r="ES245" s="1819"/>
      <c r="ET245" s="1820"/>
      <c r="EU245" s="1819"/>
      <c r="EV245" s="1819"/>
      <c r="EW245" s="1820"/>
      <c r="EX245" s="1820"/>
      <c r="EY245" s="1820"/>
      <c r="EZ245" s="1819"/>
      <c r="FA245" s="1819"/>
      <c r="FB245" s="1820"/>
      <c r="FC245" s="1819"/>
      <c r="FD245" s="1819"/>
      <c r="FE245" s="1820"/>
      <c r="FF245" s="1820"/>
      <c r="FG245" s="1820"/>
      <c r="FH245" s="1819"/>
      <c r="FI245" s="1819"/>
      <c r="FJ245" s="1820"/>
      <c r="FK245" s="1819"/>
      <c r="FL245" s="1819"/>
      <c r="FM245" s="1820"/>
      <c r="FN245" s="1820"/>
      <c r="FO245" s="1820"/>
      <c r="FP245" s="1819"/>
      <c r="FQ245" s="1819"/>
      <c r="FR245" s="1820"/>
      <c r="FS245" s="1819"/>
      <c r="FT245" s="1819"/>
      <c r="FU245" s="1820"/>
      <c r="FV245" s="1820"/>
      <c r="FW245" s="1820"/>
      <c r="FX245" s="1819"/>
      <c r="FY245" s="1819"/>
      <c r="FZ245" s="1820"/>
      <c r="GA245" s="1819"/>
      <c r="GB245" s="1819"/>
      <c r="GC245" s="1820"/>
      <c r="GD245" s="1820"/>
      <c r="GE245" s="1820"/>
      <c r="GF245" s="1819"/>
      <c r="GG245" s="1819"/>
      <c r="GH245" s="1820"/>
      <c r="GI245" s="1819"/>
      <c r="GJ245" s="1819"/>
      <c r="GK245" s="1820"/>
      <c r="GL245" s="1820"/>
      <c r="GM245" s="1820"/>
      <c r="GN245" s="1819"/>
      <c r="GO245" s="1819"/>
      <c r="GP245" s="1820"/>
      <c r="GQ245" s="1819"/>
      <c r="GR245" s="1819"/>
      <c r="GS245" s="1820"/>
      <c r="GT245" s="1820"/>
      <c r="GU245" s="1820"/>
      <c r="GV245" s="1819"/>
      <c r="GW245" s="1819"/>
      <c r="GX245" s="1820"/>
      <c r="GY245" s="1819"/>
      <c r="GZ245" s="1819"/>
      <c r="HA245" s="1820"/>
      <c r="HB245" s="1820"/>
      <c r="HC245" s="1820"/>
      <c r="HD245" s="1819"/>
      <c r="HE245" s="1819"/>
      <c r="HF245" s="1820"/>
      <c r="HG245" s="1819"/>
      <c r="HH245" s="1819"/>
      <c r="HI245" s="1820"/>
      <c r="HJ245" s="1820"/>
      <c r="HK245" s="1820"/>
      <c r="HL245" s="1819"/>
      <c r="HM245" s="1819"/>
      <c r="HN245" s="1820"/>
      <c r="HO245" s="1819"/>
      <c r="HP245" s="1819"/>
      <c r="HQ245" s="1820"/>
      <c r="HR245" s="1820"/>
      <c r="HS245" s="1820"/>
      <c r="HT245" s="1819"/>
      <c r="HU245" s="1819"/>
      <c r="HV245" s="1820"/>
      <c r="HW245" s="1819"/>
      <c r="HX245" s="1819"/>
      <c r="HY245" s="1820"/>
      <c r="HZ245" s="1820"/>
      <c r="IA245" s="1820"/>
      <c r="IB245" s="1819"/>
      <c r="IC245" s="1819"/>
      <c r="ID245" s="1820"/>
      <c r="IE245" s="1819"/>
      <c r="IF245" s="1819"/>
      <c r="IG245" s="1820"/>
      <c r="IH245" s="1820"/>
      <c r="II245" s="1820"/>
      <c r="IJ245" s="1819"/>
      <c r="IK245" s="1819"/>
      <c r="IL245" s="1820"/>
      <c r="IM245" s="1819"/>
      <c r="IN245" s="1819"/>
      <c r="IO245" s="1820"/>
      <c r="IP245" s="1820"/>
    </row>
    <row r="246" spans="1:250" s="1982" customFormat="1">
      <c r="A246" s="1984">
        <v>10</v>
      </c>
      <c r="B246" s="1546">
        <v>125000</v>
      </c>
      <c r="C246" s="1551">
        <v>0</v>
      </c>
      <c r="D246" s="1546">
        <v>500</v>
      </c>
      <c r="E246" s="1546">
        <v>500</v>
      </c>
      <c r="F246" s="1819"/>
      <c r="G246" s="1820"/>
      <c r="H246" s="1819"/>
      <c r="I246" s="1819"/>
      <c r="J246" s="1820"/>
      <c r="K246" s="1820"/>
      <c r="L246" s="1819"/>
      <c r="M246" s="1819"/>
      <c r="N246" s="1820"/>
      <c r="O246" s="1819"/>
      <c r="P246" s="1819"/>
      <c r="Q246" s="1820"/>
      <c r="R246" s="1820"/>
      <c r="S246" s="1820"/>
      <c r="T246" s="1819"/>
      <c r="U246" s="1819"/>
      <c r="V246" s="1820"/>
      <c r="W246" s="1819"/>
      <c r="X246" s="1819"/>
      <c r="Y246" s="1820"/>
      <c r="Z246" s="1820"/>
      <c r="AA246" s="1820"/>
      <c r="AB246" s="1819"/>
      <c r="AC246" s="1819"/>
      <c r="AD246" s="1820"/>
      <c r="AE246" s="1819"/>
      <c r="AF246" s="1819"/>
      <c r="AG246" s="1820"/>
      <c r="AH246" s="1820"/>
      <c r="AI246" s="1820"/>
      <c r="AJ246" s="1819"/>
      <c r="AK246" s="1819"/>
      <c r="AL246" s="1820"/>
      <c r="AM246" s="1819"/>
      <c r="AN246" s="1819"/>
      <c r="AO246" s="1820"/>
      <c r="AP246" s="1820"/>
      <c r="AQ246" s="1820"/>
      <c r="AR246" s="1819"/>
      <c r="AS246" s="1819"/>
      <c r="AT246" s="1820"/>
      <c r="AU246" s="1819"/>
      <c r="AV246" s="1819"/>
      <c r="AW246" s="1820"/>
      <c r="AX246" s="1820"/>
      <c r="AY246" s="1820"/>
      <c r="AZ246" s="1819"/>
      <c r="BA246" s="1819"/>
      <c r="BB246" s="1820"/>
      <c r="BC246" s="1819"/>
      <c r="BD246" s="1819"/>
      <c r="BE246" s="1820"/>
      <c r="BF246" s="1820"/>
      <c r="BG246" s="1820"/>
      <c r="BH246" s="1819"/>
      <c r="BI246" s="1819"/>
      <c r="BJ246" s="1820"/>
      <c r="BK246" s="1819"/>
      <c r="BL246" s="1819"/>
      <c r="BM246" s="1820"/>
      <c r="BN246" s="1820"/>
      <c r="BO246" s="1820"/>
      <c r="BP246" s="1819"/>
      <c r="BQ246" s="1819"/>
      <c r="BR246" s="1820"/>
      <c r="BS246" s="1819"/>
      <c r="BT246" s="1819"/>
      <c r="BU246" s="1820"/>
      <c r="BV246" s="1820"/>
      <c r="BW246" s="1820"/>
      <c r="BX246" s="1819"/>
      <c r="BY246" s="1819"/>
      <c r="BZ246" s="1820"/>
      <c r="CA246" s="1819"/>
      <c r="CB246" s="1819"/>
      <c r="CC246" s="1820"/>
      <c r="CD246" s="1820"/>
      <c r="CE246" s="1820"/>
      <c r="CF246" s="1819"/>
      <c r="CG246" s="1819"/>
      <c r="CH246" s="1820"/>
      <c r="CI246" s="1819"/>
      <c r="CJ246" s="1819"/>
      <c r="CK246" s="1820"/>
      <c r="CL246" s="1820"/>
      <c r="CM246" s="1820"/>
      <c r="CN246" s="1819"/>
      <c r="CO246" s="1819"/>
      <c r="CP246" s="1820"/>
      <c r="CQ246" s="1819"/>
      <c r="CR246" s="1819"/>
      <c r="CS246" s="1820"/>
      <c r="CT246" s="1820"/>
      <c r="CU246" s="1820"/>
      <c r="CV246" s="1819"/>
      <c r="CW246" s="1819"/>
      <c r="CX246" s="1820"/>
      <c r="CY246" s="1819"/>
      <c r="CZ246" s="1819"/>
      <c r="DA246" s="1820"/>
      <c r="DB246" s="1820"/>
      <c r="DC246" s="1820"/>
      <c r="DD246" s="1819"/>
      <c r="DE246" s="1819"/>
      <c r="DF246" s="1820"/>
      <c r="DG246" s="1819"/>
      <c r="DH246" s="1819"/>
      <c r="DI246" s="1820"/>
      <c r="DJ246" s="1820"/>
      <c r="DK246" s="1820"/>
      <c r="DL246" s="1819"/>
      <c r="DM246" s="1819"/>
      <c r="DN246" s="1820"/>
      <c r="DO246" s="1819"/>
      <c r="DP246" s="1819"/>
      <c r="DQ246" s="1820"/>
      <c r="DR246" s="1820"/>
      <c r="DS246" s="1820"/>
      <c r="DT246" s="1819"/>
      <c r="DU246" s="1819"/>
      <c r="DV246" s="1820"/>
      <c r="DW246" s="1819"/>
      <c r="DX246" s="1819"/>
      <c r="DY246" s="1820"/>
      <c r="DZ246" s="1820"/>
      <c r="EA246" s="1820"/>
      <c r="EB246" s="1819"/>
      <c r="EC246" s="1819"/>
      <c r="ED246" s="1820"/>
      <c r="EE246" s="1819"/>
      <c r="EF246" s="1819"/>
      <c r="EG246" s="1820"/>
      <c r="EH246" s="1820"/>
      <c r="EI246" s="1820"/>
      <c r="EJ246" s="1819"/>
      <c r="EK246" s="1819"/>
      <c r="EL246" s="1820"/>
      <c r="EM246" s="1819"/>
      <c r="EN246" s="1819"/>
      <c r="EO246" s="1820"/>
      <c r="EP246" s="1820"/>
      <c r="EQ246" s="1820"/>
      <c r="ER246" s="1819"/>
      <c r="ES246" s="1819"/>
      <c r="ET246" s="1820"/>
      <c r="EU246" s="1819"/>
      <c r="EV246" s="1819"/>
      <c r="EW246" s="1820"/>
      <c r="EX246" s="1820"/>
      <c r="EY246" s="1820"/>
      <c r="EZ246" s="1819"/>
      <c r="FA246" s="1819"/>
      <c r="FB246" s="1820"/>
      <c r="FC246" s="1819"/>
      <c r="FD246" s="1819"/>
      <c r="FE246" s="1820"/>
      <c r="FF246" s="1820"/>
      <c r="FG246" s="1820"/>
      <c r="FH246" s="1819"/>
      <c r="FI246" s="1819"/>
      <c r="FJ246" s="1820"/>
      <c r="FK246" s="1819"/>
      <c r="FL246" s="1819"/>
      <c r="FM246" s="1820"/>
      <c r="FN246" s="1820"/>
      <c r="FO246" s="1820"/>
      <c r="FP246" s="1819"/>
      <c r="FQ246" s="1819"/>
      <c r="FR246" s="1820"/>
      <c r="FS246" s="1819"/>
      <c r="FT246" s="1819"/>
      <c r="FU246" s="1820"/>
      <c r="FV246" s="1820"/>
      <c r="FW246" s="1820"/>
      <c r="FX246" s="1819"/>
      <c r="FY246" s="1819"/>
      <c r="FZ246" s="1820"/>
      <c r="GA246" s="1819"/>
      <c r="GB246" s="1819"/>
      <c r="GC246" s="1820"/>
      <c r="GD246" s="1820"/>
      <c r="GE246" s="1820"/>
      <c r="GF246" s="1819"/>
      <c r="GG246" s="1819"/>
      <c r="GH246" s="1820"/>
      <c r="GI246" s="1819"/>
      <c r="GJ246" s="1819"/>
      <c r="GK246" s="1820"/>
      <c r="GL246" s="1820"/>
      <c r="GM246" s="1820"/>
      <c r="GN246" s="1819"/>
      <c r="GO246" s="1819"/>
      <c r="GP246" s="1820"/>
      <c r="GQ246" s="1819"/>
      <c r="GR246" s="1819"/>
      <c r="GS246" s="1820"/>
      <c r="GT246" s="1820"/>
      <c r="GU246" s="1820"/>
      <c r="GV246" s="1819"/>
      <c r="GW246" s="1819"/>
      <c r="GX246" s="1820"/>
      <c r="GY246" s="1819"/>
      <c r="GZ246" s="1819"/>
      <c r="HA246" s="1820"/>
      <c r="HB246" s="1820"/>
      <c r="HC246" s="1820"/>
      <c r="HD246" s="1819"/>
      <c r="HE246" s="1819"/>
      <c r="HF246" s="1820"/>
      <c r="HG246" s="1819"/>
      <c r="HH246" s="1819"/>
      <c r="HI246" s="1820"/>
      <c r="HJ246" s="1820"/>
      <c r="HK246" s="1820"/>
      <c r="HL246" s="1819"/>
      <c r="HM246" s="1819"/>
      <c r="HN246" s="1820"/>
      <c r="HO246" s="1819"/>
      <c r="HP246" s="1819"/>
      <c r="HQ246" s="1820"/>
      <c r="HR246" s="1820"/>
      <c r="HS246" s="1820"/>
      <c r="HT246" s="1819"/>
      <c r="HU246" s="1819"/>
      <c r="HV246" s="1820"/>
      <c r="HW246" s="1819"/>
      <c r="HX246" s="1819"/>
      <c r="HY246" s="1820"/>
      <c r="HZ246" s="1820"/>
      <c r="IA246" s="1820"/>
      <c r="IB246" s="1819"/>
      <c r="IC246" s="1819"/>
      <c r="ID246" s="1820"/>
      <c r="IE246" s="1819"/>
      <c r="IF246" s="1819"/>
      <c r="IG246" s="1820"/>
      <c r="IH246" s="1820"/>
      <c r="II246" s="1820"/>
      <c r="IJ246" s="1819"/>
      <c r="IK246" s="1819"/>
      <c r="IL246" s="1820"/>
      <c r="IM246" s="1819"/>
      <c r="IN246" s="1819"/>
      <c r="IO246" s="1820"/>
      <c r="IP246" s="1820"/>
    </row>
    <row r="247" spans="1:250" s="1982" customFormat="1" ht="13.6" customHeight="1">
      <c r="A247" s="1820"/>
      <c r="B247" s="2293"/>
      <c r="C247" s="2293"/>
      <c r="D247" s="2293"/>
      <c r="E247" s="2293"/>
      <c r="F247" s="2293"/>
      <c r="G247" s="1983"/>
    </row>
    <row r="248" spans="1:250" s="79" customFormat="1">
      <c r="A248" s="351" t="s">
        <v>5684</v>
      </c>
      <c r="B248" s="883" t="s">
        <v>1281</v>
      </c>
      <c r="C248" s="883" t="s">
        <v>502</v>
      </c>
      <c r="D248" s="883" t="s">
        <v>932</v>
      </c>
      <c r="E248" s="222"/>
    </row>
    <row r="249" spans="1:250">
      <c r="A249" s="1981" t="s">
        <v>3980</v>
      </c>
      <c r="B249" s="1980"/>
      <c r="C249" s="1979"/>
      <c r="D249" s="1979"/>
    </row>
    <row r="250" spans="1:250">
      <c r="A250" s="334" t="s">
        <v>5680</v>
      </c>
      <c r="B250" s="1975" t="s">
        <v>5682</v>
      </c>
      <c r="C250" s="651">
        <v>560</v>
      </c>
      <c r="D250" s="876">
        <v>0</v>
      </c>
    </row>
    <row r="251" spans="1:250">
      <c r="A251" s="334" t="s">
        <v>5679</v>
      </c>
      <c r="B251" s="1975" t="s">
        <v>5682</v>
      </c>
      <c r="C251" s="651">
        <v>420</v>
      </c>
      <c r="D251" s="876">
        <v>0</v>
      </c>
    </row>
    <row r="252" spans="1:250">
      <c r="A252" s="334" t="s">
        <v>5678</v>
      </c>
      <c r="B252" s="1975" t="s">
        <v>5682</v>
      </c>
      <c r="C252" s="651">
        <v>860</v>
      </c>
      <c r="D252" s="876">
        <v>0</v>
      </c>
    </row>
    <row r="253" spans="1:250">
      <c r="A253" s="334" t="s">
        <v>5677</v>
      </c>
      <c r="B253" s="1975" t="s">
        <v>5682</v>
      </c>
      <c r="C253" s="651">
        <v>330.58823529411768</v>
      </c>
      <c r="D253" s="876">
        <v>0</v>
      </c>
    </row>
    <row r="254" spans="1:250">
      <c r="A254" s="334" t="s">
        <v>5676</v>
      </c>
      <c r="B254" s="1975" t="s">
        <v>5682</v>
      </c>
      <c r="C254" s="651">
        <v>460</v>
      </c>
      <c r="D254" s="876">
        <v>0</v>
      </c>
    </row>
    <row r="255" spans="1:250">
      <c r="A255" s="334" t="s">
        <v>5675</v>
      </c>
      <c r="B255" s="1975" t="s">
        <v>5682</v>
      </c>
      <c r="C255" s="651">
        <v>450.58823529411768</v>
      </c>
      <c r="D255" s="876">
        <v>0</v>
      </c>
    </row>
    <row r="256" spans="1:250">
      <c r="A256" s="334" t="s">
        <v>5674</v>
      </c>
      <c r="B256" s="1975" t="s">
        <v>5682</v>
      </c>
      <c r="C256" s="651">
        <v>490.58823529411768</v>
      </c>
      <c r="D256" s="876">
        <v>0</v>
      </c>
    </row>
    <row r="257" spans="1:4">
      <c r="A257" s="334" t="s">
        <v>4036</v>
      </c>
      <c r="B257" s="1975" t="s">
        <v>5682</v>
      </c>
      <c r="C257" s="651">
        <v>340</v>
      </c>
      <c r="D257" s="876">
        <v>0</v>
      </c>
    </row>
    <row r="258" spans="1:4">
      <c r="A258" s="334" t="s">
        <v>5673</v>
      </c>
      <c r="B258" s="1975" t="s">
        <v>5682</v>
      </c>
      <c r="C258" s="651">
        <v>370.58823529411768</v>
      </c>
      <c r="D258" s="876">
        <v>0</v>
      </c>
    </row>
    <row r="259" spans="1:4">
      <c r="A259" s="334" t="s">
        <v>5672</v>
      </c>
      <c r="B259" s="1975" t="s">
        <v>5682</v>
      </c>
      <c r="C259" s="651">
        <v>340</v>
      </c>
      <c r="D259" s="876">
        <v>0</v>
      </c>
    </row>
    <row r="260" spans="1:4">
      <c r="A260" s="334" t="s">
        <v>5671</v>
      </c>
      <c r="B260" s="1975" t="s">
        <v>5682</v>
      </c>
      <c r="C260" s="651">
        <v>620</v>
      </c>
      <c r="D260" s="876">
        <v>0</v>
      </c>
    </row>
    <row r="261" spans="1:4">
      <c r="A261" s="334" t="s">
        <v>5670</v>
      </c>
      <c r="B261" s="1975" t="s">
        <v>5682</v>
      </c>
      <c r="C261" s="651">
        <v>600</v>
      </c>
      <c r="D261" s="876">
        <v>0</v>
      </c>
    </row>
    <row r="262" spans="1:4">
      <c r="A262" s="334" t="s">
        <v>5669</v>
      </c>
      <c r="B262" s="1975" t="s">
        <v>5682</v>
      </c>
      <c r="C262" s="651">
        <v>590.58823529411768</v>
      </c>
      <c r="D262" s="876">
        <v>0</v>
      </c>
    </row>
    <row r="263" spans="1:4">
      <c r="A263" s="334" t="s">
        <v>5668</v>
      </c>
      <c r="B263" s="1975" t="s">
        <v>5682</v>
      </c>
      <c r="C263" s="651">
        <v>330.58823529411768</v>
      </c>
      <c r="D263" s="876">
        <v>0</v>
      </c>
    </row>
    <row r="264" spans="1:4">
      <c r="A264" s="334" t="s">
        <v>5667</v>
      </c>
      <c r="B264" s="1975" t="s">
        <v>5682</v>
      </c>
      <c r="C264" s="651">
        <v>430.58823529411768</v>
      </c>
      <c r="D264" s="876">
        <v>0</v>
      </c>
    </row>
    <row r="265" spans="1:4">
      <c r="A265" s="334" t="s">
        <v>5666</v>
      </c>
      <c r="B265" s="1975" t="s">
        <v>5682</v>
      </c>
      <c r="C265" s="651">
        <v>650.58823529411768</v>
      </c>
      <c r="D265" s="876">
        <v>0</v>
      </c>
    </row>
    <row r="266" spans="1:4">
      <c r="A266" s="334" t="s">
        <v>5665</v>
      </c>
      <c r="B266" s="1975" t="s">
        <v>5682</v>
      </c>
      <c r="C266" s="651">
        <v>320</v>
      </c>
      <c r="D266" s="876">
        <v>0</v>
      </c>
    </row>
    <row r="267" spans="1:4">
      <c r="A267" s="334" t="s">
        <v>5664</v>
      </c>
      <c r="B267" s="1975" t="s">
        <v>5682</v>
      </c>
      <c r="C267" s="651">
        <v>340</v>
      </c>
      <c r="D267" s="876">
        <v>0</v>
      </c>
    </row>
    <row r="268" spans="1:4">
      <c r="A268" s="334" t="s">
        <v>5663</v>
      </c>
      <c r="B268" s="1975" t="s">
        <v>5682</v>
      </c>
      <c r="C268" s="651">
        <v>420</v>
      </c>
      <c r="D268" s="876">
        <v>0</v>
      </c>
    </row>
    <row r="269" spans="1:4">
      <c r="A269" s="334" t="s">
        <v>5662</v>
      </c>
      <c r="B269" s="1975" t="s">
        <v>5682</v>
      </c>
      <c r="C269" s="651">
        <v>540</v>
      </c>
      <c r="D269" s="876">
        <v>0</v>
      </c>
    </row>
    <row r="270" spans="1:4">
      <c r="A270" s="334" t="s">
        <v>5661</v>
      </c>
      <c r="B270" s="1975" t="s">
        <v>5682</v>
      </c>
      <c r="C270" s="651">
        <v>660</v>
      </c>
      <c r="D270" s="876">
        <v>0</v>
      </c>
    </row>
    <row r="271" spans="1:4">
      <c r="A271" s="334" t="s">
        <v>5660</v>
      </c>
      <c r="B271" s="1975" t="s">
        <v>5682</v>
      </c>
      <c r="C271" s="651">
        <v>240</v>
      </c>
      <c r="D271" s="876">
        <v>0</v>
      </c>
    </row>
    <row r="272" spans="1:4">
      <c r="A272" s="334" t="s">
        <v>5659</v>
      </c>
      <c r="B272" s="1975" t="s">
        <v>5682</v>
      </c>
      <c r="C272" s="651">
        <v>330.58823529411768</v>
      </c>
      <c r="D272" s="876">
        <v>0</v>
      </c>
    </row>
    <row r="273" spans="1:4">
      <c r="A273" s="334" t="s">
        <v>5658</v>
      </c>
      <c r="B273" s="1975" t="s">
        <v>5682</v>
      </c>
      <c r="C273" s="651">
        <v>290.58823529411768</v>
      </c>
      <c r="D273" s="876">
        <v>0</v>
      </c>
    </row>
    <row r="274" spans="1:4">
      <c r="A274" s="334" t="s">
        <v>5657</v>
      </c>
      <c r="B274" s="1975" t="s">
        <v>5682</v>
      </c>
      <c r="C274" s="651">
        <v>320</v>
      </c>
      <c r="D274" s="876">
        <v>0</v>
      </c>
    </row>
    <row r="275" spans="1:4">
      <c r="A275" s="334" t="s">
        <v>5656</v>
      </c>
      <c r="B275" s="1975" t="s">
        <v>5682</v>
      </c>
      <c r="C275" s="651">
        <v>340</v>
      </c>
      <c r="D275" s="876">
        <v>0</v>
      </c>
    </row>
    <row r="276" spans="1:4">
      <c r="A276" s="334" t="s">
        <v>5655</v>
      </c>
      <c r="B276" s="1975" t="s">
        <v>5682</v>
      </c>
      <c r="C276" s="651">
        <v>510.58823529411768</v>
      </c>
      <c r="D276" s="876">
        <v>0</v>
      </c>
    </row>
    <row r="277" spans="1:4">
      <c r="A277" s="334" t="s">
        <v>5654</v>
      </c>
      <c r="B277" s="1975" t="s">
        <v>5682</v>
      </c>
      <c r="C277" s="651">
        <v>230.58823529411765</v>
      </c>
      <c r="D277" s="876">
        <v>0</v>
      </c>
    </row>
    <row r="278" spans="1:4">
      <c r="A278" s="334" t="s">
        <v>5653</v>
      </c>
      <c r="B278" s="1975" t="s">
        <v>5682</v>
      </c>
      <c r="C278" s="651">
        <v>370.58823529411768</v>
      </c>
      <c r="D278" s="876">
        <v>0</v>
      </c>
    </row>
    <row r="279" spans="1:4">
      <c r="A279" s="334" t="s">
        <v>5652</v>
      </c>
      <c r="B279" s="1975" t="s">
        <v>5682</v>
      </c>
      <c r="C279" s="651">
        <v>350.58823529411768</v>
      </c>
      <c r="D279" s="876">
        <v>0</v>
      </c>
    </row>
    <row r="280" spans="1:4">
      <c r="A280" s="334" t="s">
        <v>5651</v>
      </c>
      <c r="B280" s="1975" t="s">
        <v>5682</v>
      </c>
      <c r="C280" s="651">
        <v>360</v>
      </c>
      <c r="D280" s="876">
        <v>0</v>
      </c>
    </row>
    <row r="281" spans="1:4">
      <c r="A281" s="334" t="s">
        <v>5650</v>
      </c>
      <c r="B281" s="1975" t="s">
        <v>5682</v>
      </c>
      <c r="C281" s="651">
        <v>340</v>
      </c>
      <c r="D281" s="876">
        <v>0</v>
      </c>
    </row>
    <row r="282" spans="1:4">
      <c r="A282" s="334" t="s">
        <v>5649</v>
      </c>
      <c r="B282" s="1975" t="s">
        <v>5682</v>
      </c>
      <c r="C282" s="651">
        <v>690.58823529411768</v>
      </c>
      <c r="D282" s="876">
        <v>0</v>
      </c>
    </row>
    <row r="283" spans="1:4">
      <c r="A283" s="334" t="s">
        <v>5648</v>
      </c>
      <c r="B283" s="1975" t="s">
        <v>5682</v>
      </c>
      <c r="C283" s="651">
        <v>850.58823529411768</v>
      </c>
      <c r="D283" s="876">
        <v>0</v>
      </c>
    </row>
    <row r="284" spans="1:4">
      <c r="A284" s="334" t="s">
        <v>5647</v>
      </c>
      <c r="B284" s="1975" t="s">
        <v>5682</v>
      </c>
      <c r="C284" s="651">
        <v>240</v>
      </c>
      <c r="D284" s="876">
        <v>0</v>
      </c>
    </row>
    <row r="285" spans="1:4">
      <c r="A285" s="334" t="s">
        <v>5646</v>
      </c>
      <c r="B285" s="1975" t="s">
        <v>5682</v>
      </c>
      <c r="C285" s="651">
        <v>340</v>
      </c>
      <c r="D285" s="876">
        <v>0</v>
      </c>
    </row>
    <row r="286" spans="1:4">
      <c r="A286" s="334" t="s">
        <v>5645</v>
      </c>
      <c r="B286" s="1975" t="s">
        <v>5682</v>
      </c>
      <c r="C286" s="651">
        <v>330.58823529411768</v>
      </c>
      <c r="D286" s="876">
        <v>0</v>
      </c>
    </row>
    <row r="287" spans="1:4">
      <c r="A287" s="334" t="s">
        <v>5644</v>
      </c>
      <c r="B287" s="1975" t="s">
        <v>5682</v>
      </c>
      <c r="C287" s="651">
        <v>410.58823529411768</v>
      </c>
      <c r="D287" s="876">
        <v>0</v>
      </c>
    </row>
    <row r="288" spans="1:4">
      <c r="A288" s="334" t="s">
        <v>5643</v>
      </c>
      <c r="B288" s="1975" t="s">
        <v>5682</v>
      </c>
      <c r="C288" s="651">
        <v>1000</v>
      </c>
      <c r="D288" s="876">
        <v>0</v>
      </c>
    </row>
    <row r="289" spans="1:4">
      <c r="A289" s="334" t="s">
        <v>5642</v>
      </c>
      <c r="B289" s="1975" t="s">
        <v>5682</v>
      </c>
      <c r="C289" s="651">
        <v>440</v>
      </c>
      <c r="D289" s="876">
        <v>0</v>
      </c>
    </row>
    <row r="290" spans="1:4">
      <c r="A290" s="334" t="s">
        <v>5641</v>
      </c>
      <c r="B290" s="1975" t="s">
        <v>5682</v>
      </c>
      <c r="C290" s="651">
        <v>920</v>
      </c>
      <c r="D290" s="876">
        <v>0</v>
      </c>
    </row>
    <row r="291" spans="1:4">
      <c r="A291" s="334" t="s">
        <v>4035</v>
      </c>
      <c r="B291" s="1975" t="s">
        <v>5682</v>
      </c>
      <c r="C291" s="651">
        <v>210.58823529411765</v>
      </c>
      <c r="D291" s="876">
        <v>0</v>
      </c>
    </row>
    <row r="292" spans="1:4">
      <c r="A292" s="334" t="s">
        <v>4033</v>
      </c>
      <c r="B292" s="1975" t="s">
        <v>5682</v>
      </c>
      <c r="C292" s="651">
        <v>210.58823529411765</v>
      </c>
      <c r="D292" s="876">
        <v>0</v>
      </c>
    </row>
    <row r="293" spans="1:4">
      <c r="A293" s="334" t="s">
        <v>4032</v>
      </c>
      <c r="B293" s="1975" t="s">
        <v>5682</v>
      </c>
      <c r="C293" s="651">
        <v>210.58823529411765</v>
      </c>
      <c r="D293" s="876">
        <v>0</v>
      </c>
    </row>
    <row r="294" spans="1:4">
      <c r="A294" s="334" t="s">
        <v>4034</v>
      </c>
      <c r="B294" s="1975" t="s">
        <v>5682</v>
      </c>
      <c r="C294" s="651">
        <v>210.58823529411765</v>
      </c>
      <c r="D294" s="876">
        <v>0</v>
      </c>
    </row>
    <row r="295" spans="1:4">
      <c r="A295" s="334" t="s">
        <v>5640</v>
      </c>
      <c r="B295" s="1975" t="s">
        <v>5682</v>
      </c>
      <c r="C295" s="651">
        <v>260</v>
      </c>
      <c r="D295" s="876">
        <v>0</v>
      </c>
    </row>
    <row r="296" spans="1:4">
      <c r="A296" s="334" t="s">
        <v>5639</v>
      </c>
      <c r="B296" s="1975" t="s">
        <v>5682</v>
      </c>
      <c r="C296" s="651">
        <v>230.58823529411765</v>
      </c>
      <c r="D296" s="876">
        <v>0</v>
      </c>
    </row>
    <row r="297" spans="1:4">
      <c r="A297" s="334" t="s">
        <v>4031</v>
      </c>
      <c r="B297" s="1975" t="s">
        <v>5682</v>
      </c>
      <c r="C297" s="651">
        <v>430.58823529411768</v>
      </c>
      <c r="D297" s="876">
        <v>0</v>
      </c>
    </row>
    <row r="298" spans="1:4">
      <c r="A298" s="334" t="s">
        <v>5638</v>
      </c>
      <c r="B298" s="1975" t="s">
        <v>5682</v>
      </c>
      <c r="C298" s="651">
        <v>390.58823529411768</v>
      </c>
      <c r="D298" s="876">
        <v>0</v>
      </c>
    </row>
    <row r="299" spans="1:4">
      <c r="A299" s="334" t="s">
        <v>5637</v>
      </c>
      <c r="B299" s="1975" t="s">
        <v>5682</v>
      </c>
      <c r="C299" s="651">
        <v>660</v>
      </c>
      <c r="D299" s="876">
        <v>0</v>
      </c>
    </row>
    <row r="300" spans="1:4">
      <c r="A300" s="334" t="s">
        <v>5636</v>
      </c>
      <c r="B300" s="1975" t="s">
        <v>5682</v>
      </c>
      <c r="C300" s="651">
        <v>280</v>
      </c>
      <c r="D300" s="876">
        <v>0</v>
      </c>
    </row>
    <row r="301" spans="1:4">
      <c r="A301" s="334" t="s">
        <v>5635</v>
      </c>
      <c r="B301" s="1975" t="s">
        <v>5682</v>
      </c>
      <c r="C301" s="651">
        <v>340</v>
      </c>
      <c r="D301" s="876">
        <v>0</v>
      </c>
    </row>
    <row r="302" spans="1:4">
      <c r="A302" s="334" t="s">
        <v>5634</v>
      </c>
      <c r="B302" s="1975" t="s">
        <v>5682</v>
      </c>
      <c r="C302" s="651">
        <v>340</v>
      </c>
      <c r="D302" s="876">
        <v>0</v>
      </c>
    </row>
    <row r="303" spans="1:4">
      <c r="A303" s="334" t="s">
        <v>5633</v>
      </c>
      <c r="B303" s="1975" t="s">
        <v>5682</v>
      </c>
      <c r="C303" s="651">
        <v>580</v>
      </c>
      <c r="D303" s="876">
        <v>0</v>
      </c>
    </row>
    <row r="304" spans="1:4">
      <c r="A304" s="334" t="s">
        <v>5632</v>
      </c>
      <c r="B304" s="1975" t="s">
        <v>5682</v>
      </c>
      <c r="C304" s="651">
        <v>590.58823529411768</v>
      </c>
      <c r="D304" s="876">
        <v>0</v>
      </c>
    </row>
    <row r="305" spans="1:4">
      <c r="A305" s="334" t="s">
        <v>5631</v>
      </c>
      <c r="B305" s="1975" t="s">
        <v>5682</v>
      </c>
      <c r="C305" s="651">
        <v>240</v>
      </c>
      <c r="D305" s="876">
        <v>0</v>
      </c>
    </row>
    <row r="306" spans="1:4">
      <c r="A306" s="334" t="s">
        <v>5630</v>
      </c>
      <c r="B306" s="1975" t="s">
        <v>5682</v>
      </c>
      <c r="C306" s="651">
        <v>1020</v>
      </c>
      <c r="D306" s="876">
        <v>0</v>
      </c>
    </row>
    <row r="307" spans="1:4">
      <c r="A307" s="334" t="s">
        <v>5629</v>
      </c>
      <c r="B307" s="1975" t="s">
        <v>5682</v>
      </c>
      <c r="C307" s="651">
        <v>920</v>
      </c>
      <c r="D307" s="876">
        <v>0</v>
      </c>
    </row>
    <row r="308" spans="1:4">
      <c r="A308" s="334" t="s">
        <v>3982</v>
      </c>
      <c r="B308" s="1975" t="s">
        <v>5682</v>
      </c>
      <c r="C308" s="651">
        <v>330.58823529411768</v>
      </c>
      <c r="D308" s="876">
        <v>0</v>
      </c>
    </row>
    <row r="309" spans="1:4">
      <c r="A309" s="334" t="s">
        <v>5628</v>
      </c>
      <c r="B309" s="1975" t="s">
        <v>5682</v>
      </c>
      <c r="C309" s="651">
        <v>780</v>
      </c>
      <c r="D309" s="876">
        <v>0</v>
      </c>
    </row>
    <row r="310" spans="1:4">
      <c r="A310" s="334" t="s">
        <v>5627</v>
      </c>
      <c r="B310" s="1975" t="s">
        <v>5682</v>
      </c>
      <c r="C310" s="651">
        <v>700</v>
      </c>
      <c r="D310" s="876">
        <v>0</v>
      </c>
    </row>
    <row r="311" spans="1:4">
      <c r="A311" s="334" t="s">
        <v>5626</v>
      </c>
      <c r="B311" s="1975" t="s">
        <v>5682</v>
      </c>
      <c r="C311" s="651">
        <v>370.58823529411768</v>
      </c>
      <c r="D311" s="876">
        <v>0</v>
      </c>
    </row>
    <row r="312" spans="1:4">
      <c r="A312" s="334" t="s">
        <v>4030</v>
      </c>
      <c r="B312" s="1975" t="s">
        <v>5682</v>
      </c>
      <c r="C312" s="651">
        <v>230.58823529411765</v>
      </c>
      <c r="D312" s="876">
        <v>0</v>
      </c>
    </row>
    <row r="313" spans="1:4">
      <c r="A313" s="334" t="s">
        <v>5625</v>
      </c>
      <c r="B313" s="1975" t="s">
        <v>5682</v>
      </c>
      <c r="C313" s="651">
        <v>230.58823529411765</v>
      </c>
      <c r="D313" s="876">
        <v>0</v>
      </c>
    </row>
    <row r="314" spans="1:4">
      <c r="A314" s="334" t="s">
        <v>5624</v>
      </c>
      <c r="B314" s="1975" t="s">
        <v>5682</v>
      </c>
      <c r="C314" s="651">
        <v>660</v>
      </c>
      <c r="D314" s="876">
        <v>0</v>
      </c>
    </row>
    <row r="315" spans="1:4">
      <c r="A315" s="334" t="s">
        <v>5623</v>
      </c>
      <c r="B315" s="1975" t="s">
        <v>5682</v>
      </c>
      <c r="C315" s="651">
        <v>340</v>
      </c>
      <c r="D315" s="876">
        <v>0</v>
      </c>
    </row>
    <row r="316" spans="1:4">
      <c r="A316" s="334" t="s">
        <v>5622</v>
      </c>
      <c r="B316" s="1975" t="s">
        <v>5682</v>
      </c>
      <c r="C316" s="651">
        <v>340</v>
      </c>
      <c r="D316" s="876">
        <v>0</v>
      </c>
    </row>
    <row r="317" spans="1:4">
      <c r="A317" s="334" t="s">
        <v>5621</v>
      </c>
      <c r="B317" s="1975" t="s">
        <v>5682</v>
      </c>
      <c r="C317" s="651">
        <v>590.58823529411768</v>
      </c>
      <c r="D317" s="876">
        <v>0</v>
      </c>
    </row>
    <row r="318" spans="1:4">
      <c r="A318" s="334" t="s">
        <v>5620</v>
      </c>
      <c r="B318" s="1975" t="s">
        <v>5682</v>
      </c>
      <c r="C318" s="651">
        <v>570.58823529411768</v>
      </c>
      <c r="D318" s="876">
        <v>0</v>
      </c>
    </row>
    <row r="319" spans="1:4">
      <c r="A319" s="334" t="s">
        <v>5619</v>
      </c>
      <c r="B319" s="1975" t="s">
        <v>5682</v>
      </c>
      <c r="C319" s="651">
        <v>750.58823529411768</v>
      </c>
      <c r="D319" s="876">
        <v>0</v>
      </c>
    </row>
    <row r="320" spans="1:4">
      <c r="A320" s="334" t="s">
        <v>5618</v>
      </c>
      <c r="B320" s="1975" t="s">
        <v>5682</v>
      </c>
      <c r="C320" s="651">
        <v>360</v>
      </c>
      <c r="D320" s="876">
        <v>0</v>
      </c>
    </row>
    <row r="321" spans="1:4">
      <c r="A321" s="334" t="s">
        <v>5617</v>
      </c>
      <c r="B321" s="1975" t="s">
        <v>5682</v>
      </c>
      <c r="C321" s="651">
        <v>410.58823529411768</v>
      </c>
      <c r="D321" s="876">
        <v>0</v>
      </c>
    </row>
    <row r="322" spans="1:4">
      <c r="A322" s="334" t="s">
        <v>5616</v>
      </c>
      <c r="B322" s="1975" t="s">
        <v>5682</v>
      </c>
      <c r="C322" s="651">
        <v>730.58823529411768</v>
      </c>
      <c r="D322" s="876">
        <v>0</v>
      </c>
    </row>
    <row r="323" spans="1:4">
      <c r="A323" s="334" t="s">
        <v>5615</v>
      </c>
      <c r="B323" s="1975" t="s">
        <v>5682</v>
      </c>
      <c r="C323" s="651">
        <v>890.58823529411768</v>
      </c>
      <c r="D323" s="876">
        <v>0</v>
      </c>
    </row>
    <row r="324" spans="1:4">
      <c r="A324" s="334" t="s">
        <v>5614</v>
      </c>
      <c r="B324" s="1975" t="s">
        <v>5682</v>
      </c>
      <c r="C324" s="651">
        <v>420</v>
      </c>
      <c r="D324" s="876">
        <v>0</v>
      </c>
    </row>
    <row r="325" spans="1:4">
      <c r="A325" s="334" t="s">
        <v>5613</v>
      </c>
      <c r="B325" s="1975" t="s">
        <v>5682</v>
      </c>
      <c r="C325" s="651">
        <v>340</v>
      </c>
      <c r="D325" s="876">
        <v>0</v>
      </c>
    </row>
    <row r="326" spans="1:4">
      <c r="A326" s="334" t="s">
        <v>5612</v>
      </c>
      <c r="B326" s="1975" t="s">
        <v>5682</v>
      </c>
      <c r="C326" s="651">
        <v>340</v>
      </c>
      <c r="D326" s="876">
        <v>0</v>
      </c>
    </row>
    <row r="327" spans="1:4">
      <c r="A327" s="334" t="s">
        <v>5611</v>
      </c>
      <c r="B327" s="1975" t="s">
        <v>5682</v>
      </c>
      <c r="C327" s="651">
        <v>510.58823529411768</v>
      </c>
      <c r="D327" s="876">
        <v>0</v>
      </c>
    </row>
    <row r="328" spans="1:4">
      <c r="A328" s="334" t="s">
        <v>5610</v>
      </c>
      <c r="B328" s="1975" t="s">
        <v>5682</v>
      </c>
      <c r="C328" s="651">
        <v>290.58823529411768</v>
      </c>
      <c r="D328" s="876">
        <v>0</v>
      </c>
    </row>
    <row r="329" spans="1:4">
      <c r="A329" s="334" t="s">
        <v>5609</v>
      </c>
      <c r="B329" s="1975" t="s">
        <v>5682</v>
      </c>
      <c r="C329" s="651">
        <v>420</v>
      </c>
      <c r="D329" s="876">
        <v>0</v>
      </c>
    </row>
    <row r="330" spans="1:4">
      <c r="A330" s="334" t="s">
        <v>5608</v>
      </c>
      <c r="B330" s="1975" t="s">
        <v>5682</v>
      </c>
      <c r="C330" s="651">
        <v>460</v>
      </c>
      <c r="D330" s="876">
        <v>0</v>
      </c>
    </row>
    <row r="331" spans="1:4">
      <c r="A331" s="334" t="s">
        <v>5607</v>
      </c>
      <c r="B331" s="1975" t="s">
        <v>5682</v>
      </c>
      <c r="C331" s="651">
        <v>890.58823529411768</v>
      </c>
      <c r="D331" s="876">
        <v>0</v>
      </c>
    </row>
    <row r="332" spans="1:4">
      <c r="A332" s="334" t="s">
        <v>5606</v>
      </c>
      <c r="B332" s="1975" t="s">
        <v>5682</v>
      </c>
      <c r="C332" s="651">
        <v>440</v>
      </c>
      <c r="D332" s="876">
        <v>0</v>
      </c>
    </row>
    <row r="333" spans="1:4">
      <c r="A333" s="334" t="s">
        <v>5605</v>
      </c>
      <c r="B333" s="1975" t="s">
        <v>5682</v>
      </c>
      <c r="C333" s="651">
        <v>340</v>
      </c>
      <c r="D333" s="876">
        <v>0</v>
      </c>
    </row>
    <row r="334" spans="1:4">
      <c r="A334" s="334" t="s">
        <v>5604</v>
      </c>
      <c r="B334" s="1975" t="s">
        <v>5682</v>
      </c>
      <c r="C334" s="651">
        <v>500</v>
      </c>
      <c r="D334" s="876">
        <v>0</v>
      </c>
    </row>
    <row r="335" spans="1:4">
      <c r="A335" s="334" t="s">
        <v>5603</v>
      </c>
      <c r="B335" s="1975" t="s">
        <v>5682</v>
      </c>
      <c r="C335" s="651">
        <v>330.58823529411768</v>
      </c>
      <c r="D335" s="876">
        <v>0</v>
      </c>
    </row>
    <row r="336" spans="1:4">
      <c r="A336" s="334" t="s">
        <v>5602</v>
      </c>
      <c r="B336" s="1975" t="s">
        <v>5682</v>
      </c>
      <c r="C336" s="651">
        <v>350.58823529411768</v>
      </c>
      <c r="D336" s="876">
        <v>0</v>
      </c>
    </row>
    <row r="337" spans="1:4">
      <c r="A337" s="334" t="s">
        <v>5601</v>
      </c>
      <c r="B337" s="1975" t="s">
        <v>5682</v>
      </c>
      <c r="C337" s="651">
        <v>820</v>
      </c>
      <c r="D337" s="876">
        <v>0</v>
      </c>
    </row>
    <row r="338" spans="1:4">
      <c r="A338" s="334" t="s">
        <v>5600</v>
      </c>
      <c r="B338" s="1975" t="s">
        <v>5682</v>
      </c>
      <c r="C338" s="651">
        <v>490.58823529411768</v>
      </c>
      <c r="D338" s="876">
        <v>0</v>
      </c>
    </row>
    <row r="339" spans="1:4">
      <c r="A339" s="334" t="s">
        <v>5599</v>
      </c>
      <c r="B339" s="1975" t="s">
        <v>5682</v>
      </c>
      <c r="C339" s="651">
        <v>230.58823529411765</v>
      </c>
      <c r="D339" s="876">
        <v>0</v>
      </c>
    </row>
    <row r="340" spans="1:4">
      <c r="A340" s="334" t="s">
        <v>5598</v>
      </c>
      <c r="B340" s="1975" t="s">
        <v>5682</v>
      </c>
      <c r="C340" s="651">
        <v>520</v>
      </c>
      <c r="D340" s="876">
        <v>0</v>
      </c>
    </row>
    <row r="341" spans="1:4">
      <c r="A341" s="334" t="s">
        <v>5597</v>
      </c>
      <c r="B341" s="1975" t="s">
        <v>5682</v>
      </c>
      <c r="C341" s="651">
        <v>260</v>
      </c>
      <c r="D341" s="876">
        <v>0</v>
      </c>
    </row>
    <row r="342" spans="1:4">
      <c r="A342" s="334" t="s">
        <v>5596</v>
      </c>
      <c r="B342" s="1975" t="s">
        <v>5682</v>
      </c>
      <c r="C342" s="651">
        <v>410.58823529411768</v>
      </c>
      <c r="D342" s="876">
        <v>0</v>
      </c>
    </row>
    <row r="343" spans="1:4">
      <c r="A343" s="334" t="s">
        <v>5595</v>
      </c>
      <c r="B343" s="1975" t="s">
        <v>5682</v>
      </c>
      <c r="C343" s="651">
        <v>600</v>
      </c>
      <c r="D343" s="876">
        <v>0</v>
      </c>
    </row>
    <row r="344" spans="1:4">
      <c r="A344" s="334" t="s">
        <v>5594</v>
      </c>
      <c r="B344" s="1975" t="s">
        <v>5682</v>
      </c>
      <c r="C344" s="651">
        <v>410.58823529411768</v>
      </c>
      <c r="D344" s="876">
        <v>0</v>
      </c>
    </row>
    <row r="345" spans="1:4">
      <c r="A345" s="334" t="s">
        <v>5593</v>
      </c>
      <c r="B345" s="1975" t="s">
        <v>5682</v>
      </c>
      <c r="C345" s="651">
        <v>320</v>
      </c>
      <c r="D345" s="876">
        <v>0</v>
      </c>
    </row>
    <row r="346" spans="1:4">
      <c r="A346" s="334" t="s">
        <v>5592</v>
      </c>
      <c r="B346" s="1975" t="s">
        <v>5682</v>
      </c>
      <c r="C346" s="651">
        <v>620</v>
      </c>
      <c r="D346" s="876">
        <v>0</v>
      </c>
    </row>
    <row r="347" spans="1:4">
      <c r="A347" s="334" t="s">
        <v>5591</v>
      </c>
      <c r="B347" s="1975" t="s">
        <v>5682</v>
      </c>
      <c r="C347" s="651">
        <v>730.58823529411768</v>
      </c>
      <c r="D347" s="876">
        <v>0</v>
      </c>
    </row>
    <row r="348" spans="1:4">
      <c r="A348" s="334" t="s">
        <v>5590</v>
      </c>
      <c r="B348" s="1975" t="s">
        <v>5682</v>
      </c>
      <c r="C348" s="651">
        <v>550.58823529411768</v>
      </c>
      <c r="D348" s="876">
        <v>0</v>
      </c>
    </row>
    <row r="349" spans="1:4">
      <c r="A349" s="334" t="s">
        <v>5589</v>
      </c>
      <c r="B349" s="1975" t="s">
        <v>5682</v>
      </c>
      <c r="C349" s="651">
        <v>560</v>
      </c>
      <c r="D349" s="876">
        <v>0</v>
      </c>
    </row>
    <row r="350" spans="1:4">
      <c r="A350" s="334" t="s">
        <v>5588</v>
      </c>
      <c r="B350" s="1975" t="s">
        <v>5682</v>
      </c>
      <c r="C350" s="651">
        <v>440</v>
      </c>
      <c r="D350" s="876">
        <v>0</v>
      </c>
    </row>
    <row r="351" spans="1:4">
      <c r="A351" s="334" t="s">
        <v>5587</v>
      </c>
      <c r="B351" s="1975" t="s">
        <v>5682</v>
      </c>
      <c r="C351" s="651">
        <v>370.58823529411768</v>
      </c>
      <c r="D351" s="876">
        <v>0</v>
      </c>
    </row>
    <row r="352" spans="1:4">
      <c r="A352" s="334" t="s">
        <v>5586</v>
      </c>
      <c r="B352" s="1975" t="s">
        <v>5682</v>
      </c>
      <c r="C352" s="651">
        <v>430.58823529411768</v>
      </c>
      <c r="D352" s="876">
        <v>0</v>
      </c>
    </row>
    <row r="353" spans="1:4">
      <c r="A353" s="334" t="s">
        <v>5585</v>
      </c>
      <c r="B353" s="1975" t="s">
        <v>5682</v>
      </c>
      <c r="C353" s="651">
        <v>540</v>
      </c>
      <c r="D353" s="876">
        <v>0</v>
      </c>
    </row>
    <row r="354" spans="1:4">
      <c r="A354" s="334" t="s">
        <v>5584</v>
      </c>
      <c r="B354" s="1975" t="s">
        <v>5682</v>
      </c>
      <c r="C354" s="651">
        <v>340</v>
      </c>
      <c r="D354" s="876">
        <v>0</v>
      </c>
    </row>
    <row r="355" spans="1:4">
      <c r="A355" s="334" t="s">
        <v>5583</v>
      </c>
      <c r="B355" s="1975" t="s">
        <v>5682</v>
      </c>
      <c r="C355" s="651">
        <v>390.58823529411768</v>
      </c>
      <c r="D355" s="876">
        <v>0</v>
      </c>
    </row>
    <row r="356" spans="1:4">
      <c r="A356" s="334" t="s">
        <v>5582</v>
      </c>
      <c r="B356" s="1975" t="s">
        <v>5682</v>
      </c>
      <c r="C356" s="651">
        <v>340</v>
      </c>
      <c r="D356" s="876">
        <v>0</v>
      </c>
    </row>
    <row r="357" spans="1:4">
      <c r="A357" s="334" t="s">
        <v>5581</v>
      </c>
      <c r="B357" s="1975" t="s">
        <v>5682</v>
      </c>
      <c r="C357" s="651">
        <v>350.58823529411768</v>
      </c>
      <c r="D357" s="876">
        <v>0</v>
      </c>
    </row>
    <row r="358" spans="1:4">
      <c r="A358" s="334" t="s">
        <v>5580</v>
      </c>
      <c r="B358" s="1975" t="s">
        <v>5682</v>
      </c>
      <c r="C358" s="651">
        <v>360</v>
      </c>
      <c r="D358" s="876">
        <v>0</v>
      </c>
    </row>
    <row r="359" spans="1:4">
      <c r="A359" s="334" t="s">
        <v>5579</v>
      </c>
      <c r="B359" s="1975" t="s">
        <v>5682</v>
      </c>
      <c r="C359" s="651">
        <v>490.58823529411768</v>
      </c>
      <c r="D359" s="876">
        <v>0</v>
      </c>
    </row>
    <row r="360" spans="1:4">
      <c r="A360" s="334" t="s">
        <v>5578</v>
      </c>
      <c r="B360" s="1975" t="s">
        <v>5682</v>
      </c>
      <c r="C360" s="651">
        <v>680</v>
      </c>
      <c r="D360" s="876">
        <v>0</v>
      </c>
    </row>
    <row r="361" spans="1:4">
      <c r="A361" s="334" t="s">
        <v>5577</v>
      </c>
      <c r="B361" s="1975" t="s">
        <v>5682</v>
      </c>
      <c r="C361" s="651">
        <v>350.58823529411768</v>
      </c>
      <c r="D361" s="876">
        <v>0</v>
      </c>
    </row>
    <row r="362" spans="1:4">
      <c r="A362" s="334" t="s">
        <v>5576</v>
      </c>
      <c r="B362" s="1975" t="s">
        <v>5682</v>
      </c>
      <c r="C362" s="651">
        <v>510.58823529411768</v>
      </c>
      <c r="D362" s="876">
        <v>0</v>
      </c>
    </row>
    <row r="363" spans="1:4">
      <c r="A363" s="334" t="s">
        <v>5575</v>
      </c>
      <c r="B363" s="1975" t="s">
        <v>5682</v>
      </c>
      <c r="C363" s="651">
        <v>420</v>
      </c>
      <c r="D363" s="876">
        <v>0</v>
      </c>
    </row>
    <row r="364" spans="1:4">
      <c r="A364" s="334" t="s">
        <v>5574</v>
      </c>
      <c r="B364" s="1975" t="s">
        <v>5682</v>
      </c>
      <c r="C364" s="651">
        <v>350.58823529411768</v>
      </c>
      <c r="D364" s="876">
        <v>0</v>
      </c>
    </row>
    <row r="365" spans="1:4">
      <c r="A365" s="334" t="s">
        <v>5573</v>
      </c>
      <c r="B365" s="1975" t="s">
        <v>5682</v>
      </c>
      <c r="C365" s="651">
        <v>440</v>
      </c>
      <c r="D365" s="876">
        <v>0</v>
      </c>
    </row>
    <row r="366" spans="1:4">
      <c r="A366" s="334" t="s">
        <v>5572</v>
      </c>
      <c r="B366" s="1975" t="s">
        <v>5682</v>
      </c>
      <c r="C366" s="651">
        <v>960</v>
      </c>
      <c r="D366" s="876">
        <v>0</v>
      </c>
    </row>
    <row r="367" spans="1:4">
      <c r="A367" s="334" t="s">
        <v>5571</v>
      </c>
      <c r="B367" s="1975" t="s">
        <v>5682</v>
      </c>
      <c r="C367" s="651">
        <v>740</v>
      </c>
      <c r="D367" s="876">
        <v>0</v>
      </c>
    </row>
    <row r="368" spans="1:4">
      <c r="A368" s="334" t="s">
        <v>5570</v>
      </c>
      <c r="B368" s="1975" t="s">
        <v>5682</v>
      </c>
      <c r="C368" s="651">
        <v>460</v>
      </c>
      <c r="D368" s="876">
        <v>0</v>
      </c>
    </row>
    <row r="369" spans="1:4">
      <c r="A369" s="334" t="s">
        <v>5569</v>
      </c>
      <c r="B369" s="1975" t="s">
        <v>5682</v>
      </c>
      <c r="C369" s="651">
        <v>350.58823529411768</v>
      </c>
      <c r="D369" s="876">
        <v>0</v>
      </c>
    </row>
    <row r="370" spans="1:4">
      <c r="A370" s="334" t="s">
        <v>5568</v>
      </c>
      <c r="B370" s="1975" t="s">
        <v>5682</v>
      </c>
      <c r="C370" s="651">
        <v>860</v>
      </c>
      <c r="D370" s="876">
        <v>0</v>
      </c>
    </row>
    <row r="371" spans="1:4">
      <c r="A371" s="334" t="s">
        <v>5567</v>
      </c>
      <c r="B371" s="1975" t="s">
        <v>5682</v>
      </c>
      <c r="C371" s="651">
        <v>350.58823529411768</v>
      </c>
      <c r="D371" s="876">
        <v>0</v>
      </c>
    </row>
    <row r="372" spans="1:4">
      <c r="A372" s="334" t="s">
        <v>5566</v>
      </c>
      <c r="B372" s="1975" t="s">
        <v>5682</v>
      </c>
      <c r="C372" s="651">
        <v>350.58823529411768</v>
      </c>
      <c r="D372" s="876">
        <v>0</v>
      </c>
    </row>
    <row r="373" spans="1:4">
      <c r="A373" s="334" t="s">
        <v>5565</v>
      </c>
      <c r="B373" s="1975" t="s">
        <v>5682</v>
      </c>
      <c r="C373" s="651">
        <v>500</v>
      </c>
      <c r="D373" s="876">
        <v>0</v>
      </c>
    </row>
    <row r="374" spans="1:4">
      <c r="A374" s="334" t="s">
        <v>5564</v>
      </c>
      <c r="B374" s="1975" t="s">
        <v>5682</v>
      </c>
      <c r="C374" s="651">
        <v>520</v>
      </c>
      <c r="D374" s="876">
        <v>0</v>
      </c>
    </row>
    <row r="375" spans="1:4">
      <c r="A375" s="334" t="s">
        <v>5563</v>
      </c>
      <c r="B375" s="1975" t="s">
        <v>5682</v>
      </c>
      <c r="C375" s="651">
        <v>380</v>
      </c>
      <c r="D375" s="876">
        <v>0</v>
      </c>
    </row>
    <row r="376" spans="1:4">
      <c r="A376" s="334" t="s">
        <v>5562</v>
      </c>
      <c r="B376" s="1975" t="s">
        <v>5682</v>
      </c>
      <c r="C376" s="651">
        <v>360</v>
      </c>
      <c r="D376" s="876">
        <v>0</v>
      </c>
    </row>
    <row r="377" spans="1:4">
      <c r="A377" s="334" t="s">
        <v>5561</v>
      </c>
      <c r="B377" s="1975" t="s">
        <v>5682</v>
      </c>
      <c r="C377" s="651">
        <v>750.58823529411768</v>
      </c>
      <c r="D377" s="876">
        <v>0</v>
      </c>
    </row>
    <row r="378" spans="1:4">
      <c r="A378" s="334" t="s">
        <v>5560</v>
      </c>
      <c r="B378" s="1975" t="s">
        <v>5682</v>
      </c>
      <c r="C378" s="651">
        <v>730.58823529411768</v>
      </c>
      <c r="D378" s="876">
        <v>0</v>
      </c>
    </row>
    <row r="379" spans="1:4">
      <c r="A379" s="334" t="s">
        <v>5559</v>
      </c>
      <c r="B379" s="1975" t="s">
        <v>5682</v>
      </c>
      <c r="C379" s="651">
        <v>340</v>
      </c>
      <c r="D379" s="876">
        <v>0</v>
      </c>
    </row>
    <row r="380" spans="1:4">
      <c r="A380" s="334" t="s">
        <v>5558</v>
      </c>
      <c r="B380" s="1975" t="s">
        <v>5682</v>
      </c>
      <c r="C380" s="651">
        <v>500</v>
      </c>
      <c r="D380" s="876">
        <v>0</v>
      </c>
    </row>
    <row r="381" spans="1:4">
      <c r="A381" s="334" t="s">
        <v>5557</v>
      </c>
      <c r="B381" s="1975" t="s">
        <v>5682</v>
      </c>
      <c r="C381" s="651">
        <v>490.58823529411768</v>
      </c>
      <c r="D381" s="876">
        <v>0</v>
      </c>
    </row>
    <row r="382" spans="1:4">
      <c r="A382" s="334" t="s">
        <v>5556</v>
      </c>
      <c r="B382" s="1975" t="s">
        <v>5682</v>
      </c>
      <c r="C382" s="651">
        <v>360</v>
      </c>
      <c r="D382" s="876">
        <v>0</v>
      </c>
    </row>
    <row r="383" spans="1:4">
      <c r="A383" s="334" t="s">
        <v>5555</v>
      </c>
      <c r="B383" s="1975" t="s">
        <v>5682</v>
      </c>
      <c r="C383" s="651">
        <v>230.58823529411765</v>
      </c>
      <c r="D383" s="876">
        <v>0</v>
      </c>
    </row>
    <row r="384" spans="1:4">
      <c r="A384" s="334" t="s">
        <v>5554</v>
      </c>
      <c r="B384" s="1975" t="s">
        <v>5682</v>
      </c>
      <c r="C384" s="651">
        <v>230.58823529411765</v>
      </c>
      <c r="D384" s="876">
        <v>0</v>
      </c>
    </row>
    <row r="385" spans="1:4">
      <c r="A385" s="334" t="s">
        <v>5683</v>
      </c>
      <c r="B385" s="1975" t="s">
        <v>5682</v>
      </c>
      <c r="C385" s="651">
        <v>230.58823529411765</v>
      </c>
      <c r="D385" s="876">
        <v>0</v>
      </c>
    </row>
    <row r="386" spans="1:4">
      <c r="A386" s="334" t="s">
        <v>5553</v>
      </c>
      <c r="B386" s="1975" t="s">
        <v>5682</v>
      </c>
      <c r="C386" s="651">
        <v>230.58823529411765</v>
      </c>
      <c r="D386" s="876">
        <v>0</v>
      </c>
    </row>
    <row r="387" spans="1:4">
      <c r="A387" s="334" t="s">
        <v>5552</v>
      </c>
      <c r="B387" s="1975" t="s">
        <v>5682</v>
      </c>
      <c r="C387" s="651">
        <v>360</v>
      </c>
      <c r="D387" s="876">
        <v>0</v>
      </c>
    </row>
    <row r="388" spans="1:4">
      <c r="A388" s="334" t="s">
        <v>5551</v>
      </c>
      <c r="B388" s="1975" t="s">
        <v>5682</v>
      </c>
      <c r="C388" s="651">
        <v>350.58823529411768</v>
      </c>
      <c r="D388" s="876">
        <v>0</v>
      </c>
    </row>
    <row r="389" spans="1:4">
      <c r="A389" s="334" t="s">
        <v>5550</v>
      </c>
      <c r="B389" s="1975" t="s">
        <v>5682</v>
      </c>
      <c r="C389" s="651">
        <v>660</v>
      </c>
      <c r="D389" s="876">
        <v>0</v>
      </c>
    </row>
    <row r="390" spans="1:4">
      <c r="A390" s="334" t="s">
        <v>5549</v>
      </c>
      <c r="B390" s="1975" t="s">
        <v>5682</v>
      </c>
      <c r="C390" s="651">
        <v>480</v>
      </c>
      <c r="D390" s="876">
        <v>0</v>
      </c>
    </row>
    <row r="391" spans="1:4">
      <c r="A391" s="334" t="s">
        <v>5548</v>
      </c>
      <c r="B391" s="1975" t="s">
        <v>5682</v>
      </c>
      <c r="C391" s="651">
        <v>360</v>
      </c>
      <c r="D391" s="876">
        <v>0</v>
      </c>
    </row>
    <row r="392" spans="1:4">
      <c r="A392" s="334" t="s">
        <v>5547</v>
      </c>
      <c r="B392" s="1975" t="s">
        <v>5682</v>
      </c>
      <c r="C392" s="651">
        <v>410.58823529411768</v>
      </c>
      <c r="D392" s="876">
        <v>0</v>
      </c>
    </row>
    <row r="393" spans="1:4">
      <c r="A393" s="334" t="s">
        <v>5546</v>
      </c>
      <c r="B393" s="1975" t="s">
        <v>5682</v>
      </c>
      <c r="C393" s="651">
        <v>380</v>
      </c>
      <c r="D393" s="876">
        <v>0</v>
      </c>
    </row>
    <row r="394" spans="1:4">
      <c r="A394" s="334" t="s">
        <v>5545</v>
      </c>
      <c r="B394" s="1975" t="s">
        <v>5682</v>
      </c>
      <c r="C394" s="651">
        <v>230.58823529411765</v>
      </c>
      <c r="D394" s="876">
        <v>0</v>
      </c>
    </row>
    <row r="395" spans="1:4">
      <c r="A395" s="334" t="s">
        <v>5544</v>
      </c>
      <c r="B395" s="1975" t="s">
        <v>5682</v>
      </c>
      <c r="C395" s="651">
        <v>610.58823529411768</v>
      </c>
      <c r="D395" s="876">
        <v>0</v>
      </c>
    </row>
    <row r="396" spans="1:4">
      <c r="A396" s="334" t="s">
        <v>5543</v>
      </c>
      <c r="B396" s="1975" t="s">
        <v>5682</v>
      </c>
      <c r="C396" s="651">
        <v>440</v>
      </c>
      <c r="D396" s="876">
        <v>0</v>
      </c>
    </row>
    <row r="397" spans="1:4">
      <c r="A397" s="334" t="s">
        <v>5542</v>
      </c>
      <c r="B397" s="1975" t="s">
        <v>5682</v>
      </c>
      <c r="C397" s="651">
        <v>370.58823529411768</v>
      </c>
      <c r="D397" s="876">
        <v>0</v>
      </c>
    </row>
    <row r="398" spans="1:4">
      <c r="A398" s="334" t="s">
        <v>5541</v>
      </c>
      <c r="B398" s="1975" t="s">
        <v>5682</v>
      </c>
      <c r="C398" s="651">
        <v>340</v>
      </c>
      <c r="D398" s="876">
        <v>0</v>
      </c>
    </row>
    <row r="399" spans="1:4">
      <c r="A399" s="334" t="s">
        <v>5540</v>
      </c>
      <c r="B399" s="1975" t="s">
        <v>5682</v>
      </c>
      <c r="C399" s="651">
        <v>490.58823529411768</v>
      </c>
      <c r="D399" s="876">
        <v>0</v>
      </c>
    </row>
    <row r="400" spans="1:4">
      <c r="A400" s="334" t="s">
        <v>5539</v>
      </c>
      <c r="B400" s="1975" t="s">
        <v>5682</v>
      </c>
      <c r="C400" s="651">
        <v>210.58823529411765</v>
      </c>
      <c r="D400" s="876">
        <v>0</v>
      </c>
    </row>
    <row r="401" spans="1:4">
      <c r="A401" s="334" t="s">
        <v>5538</v>
      </c>
      <c r="B401" s="1975" t="s">
        <v>5682</v>
      </c>
      <c r="C401" s="651">
        <v>630.58823529411768</v>
      </c>
      <c r="D401" s="876">
        <v>0</v>
      </c>
    </row>
    <row r="402" spans="1:4">
      <c r="A402" s="334" t="s">
        <v>5537</v>
      </c>
      <c r="B402" s="1975" t="s">
        <v>5682</v>
      </c>
      <c r="C402" s="651">
        <v>320</v>
      </c>
      <c r="D402" s="876">
        <v>0</v>
      </c>
    </row>
    <row r="403" spans="1:4">
      <c r="A403" s="334" t="s">
        <v>5536</v>
      </c>
      <c r="B403" s="1975" t="s">
        <v>5682</v>
      </c>
      <c r="C403" s="651">
        <v>440</v>
      </c>
      <c r="D403" s="876">
        <v>0</v>
      </c>
    </row>
    <row r="404" spans="1:4">
      <c r="A404" s="334" t="s">
        <v>5535</v>
      </c>
      <c r="B404" s="1975" t="s">
        <v>5682</v>
      </c>
      <c r="C404" s="651">
        <v>230.58823529411765</v>
      </c>
      <c r="D404" s="876">
        <v>0</v>
      </c>
    </row>
    <row r="405" spans="1:4">
      <c r="A405" s="334" t="s">
        <v>4029</v>
      </c>
      <c r="B405" s="1975" t="s">
        <v>5682</v>
      </c>
      <c r="C405" s="651">
        <v>500</v>
      </c>
      <c r="D405" s="876">
        <v>0</v>
      </c>
    </row>
    <row r="406" spans="1:4">
      <c r="A406" s="334" t="s">
        <v>5534</v>
      </c>
      <c r="B406" s="1975" t="s">
        <v>5682</v>
      </c>
      <c r="C406" s="651">
        <v>420</v>
      </c>
      <c r="D406" s="876">
        <v>0</v>
      </c>
    </row>
    <row r="407" spans="1:4">
      <c r="A407" s="334" t="s">
        <v>5533</v>
      </c>
      <c r="B407" s="1975" t="s">
        <v>5682</v>
      </c>
      <c r="C407" s="651">
        <v>840</v>
      </c>
      <c r="D407" s="876">
        <v>0</v>
      </c>
    </row>
    <row r="408" spans="1:4">
      <c r="A408" s="334" t="s">
        <v>5532</v>
      </c>
      <c r="B408" s="1975" t="s">
        <v>5682</v>
      </c>
      <c r="C408" s="651">
        <v>580</v>
      </c>
      <c r="D408" s="876">
        <v>0</v>
      </c>
    </row>
    <row r="409" spans="1:4">
      <c r="A409" s="334" t="s">
        <v>5531</v>
      </c>
      <c r="B409" s="1975" t="s">
        <v>5682</v>
      </c>
      <c r="C409" s="651">
        <v>660</v>
      </c>
      <c r="D409" s="876">
        <v>0</v>
      </c>
    </row>
    <row r="410" spans="1:4">
      <c r="A410" s="334" t="s">
        <v>5530</v>
      </c>
      <c r="B410" s="1975" t="s">
        <v>5682</v>
      </c>
      <c r="C410" s="651">
        <v>360</v>
      </c>
      <c r="D410" s="876">
        <v>0</v>
      </c>
    </row>
    <row r="411" spans="1:4">
      <c r="A411" s="334" t="s">
        <v>5529</v>
      </c>
      <c r="B411" s="1975" t="s">
        <v>5682</v>
      </c>
      <c r="C411" s="651">
        <v>830.58823529411768</v>
      </c>
      <c r="D411" s="876">
        <v>0</v>
      </c>
    </row>
    <row r="412" spans="1:4">
      <c r="A412" s="334" t="s">
        <v>5528</v>
      </c>
      <c r="B412" s="1975" t="s">
        <v>5682</v>
      </c>
      <c r="C412" s="651">
        <v>330.58823529411768</v>
      </c>
      <c r="D412" s="876">
        <v>0</v>
      </c>
    </row>
    <row r="413" spans="1:4">
      <c r="A413" s="334" t="s">
        <v>5527</v>
      </c>
      <c r="B413" s="1975" t="s">
        <v>5682</v>
      </c>
      <c r="C413" s="651">
        <v>430.58823529411768</v>
      </c>
      <c r="D413" s="876">
        <v>0</v>
      </c>
    </row>
    <row r="414" spans="1:4">
      <c r="A414" s="334" t="s">
        <v>5526</v>
      </c>
      <c r="B414" s="1975" t="s">
        <v>5682</v>
      </c>
      <c r="C414" s="651">
        <v>410.58823529411768</v>
      </c>
      <c r="D414" s="876">
        <v>0</v>
      </c>
    </row>
    <row r="415" spans="1:4">
      <c r="A415" s="334" t="s">
        <v>5525</v>
      </c>
      <c r="B415" s="1975" t="s">
        <v>5682</v>
      </c>
      <c r="C415" s="651">
        <v>570.58823529411768</v>
      </c>
      <c r="D415" s="876">
        <v>0</v>
      </c>
    </row>
    <row r="416" spans="1:4">
      <c r="A416" s="334" t="s">
        <v>5524</v>
      </c>
      <c r="B416" s="1975" t="s">
        <v>5682</v>
      </c>
      <c r="C416" s="651">
        <v>500</v>
      </c>
      <c r="D416" s="876">
        <v>0</v>
      </c>
    </row>
    <row r="417" spans="1:4">
      <c r="A417" s="334" t="s">
        <v>5523</v>
      </c>
      <c r="B417" s="1975" t="s">
        <v>5682</v>
      </c>
      <c r="C417" s="651">
        <v>340</v>
      </c>
      <c r="D417" s="876">
        <v>0</v>
      </c>
    </row>
    <row r="418" spans="1:4">
      <c r="A418" s="334" t="s">
        <v>5522</v>
      </c>
      <c r="B418" s="1975" t="s">
        <v>5682</v>
      </c>
      <c r="C418" s="651">
        <v>1120</v>
      </c>
      <c r="D418" s="876">
        <v>0</v>
      </c>
    </row>
    <row r="419" spans="1:4">
      <c r="A419" s="334" t="s">
        <v>5521</v>
      </c>
      <c r="B419" s="1975" t="s">
        <v>5682</v>
      </c>
      <c r="C419" s="651">
        <v>340</v>
      </c>
      <c r="D419" s="876">
        <v>0</v>
      </c>
    </row>
    <row r="420" spans="1:4">
      <c r="A420" s="334" t="s">
        <v>5520</v>
      </c>
      <c r="B420" s="1975" t="s">
        <v>5682</v>
      </c>
      <c r="C420" s="651">
        <v>340</v>
      </c>
      <c r="D420" s="876">
        <v>0</v>
      </c>
    </row>
    <row r="421" spans="1:4">
      <c r="A421" s="334" t="s">
        <v>5519</v>
      </c>
      <c r="B421" s="1975" t="s">
        <v>5682</v>
      </c>
      <c r="C421" s="651">
        <v>340</v>
      </c>
      <c r="D421" s="876">
        <v>0</v>
      </c>
    </row>
    <row r="422" spans="1:4">
      <c r="A422" s="334" t="s">
        <v>5518</v>
      </c>
      <c r="B422" s="1975" t="s">
        <v>5682</v>
      </c>
      <c r="C422" s="651">
        <v>360</v>
      </c>
      <c r="D422" s="876">
        <v>0</v>
      </c>
    </row>
    <row r="423" spans="1:4">
      <c r="A423" s="334" t="s">
        <v>5517</v>
      </c>
      <c r="B423" s="1975" t="s">
        <v>5682</v>
      </c>
      <c r="C423" s="651">
        <v>700</v>
      </c>
      <c r="D423" s="876">
        <v>0</v>
      </c>
    </row>
    <row r="424" spans="1:4">
      <c r="A424" s="334" t="s">
        <v>5516</v>
      </c>
      <c r="B424" s="1975" t="s">
        <v>5682</v>
      </c>
      <c r="C424" s="651">
        <v>310.58823529411768</v>
      </c>
      <c r="D424" s="876">
        <v>0</v>
      </c>
    </row>
    <row r="425" spans="1:4">
      <c r="A425" s="334" t="s">
        <v>5515</v>
      </c>
      <c r="B425" s="1975" t="s">
        <v>5682</v>
      </c>
      <c r="C425" s="651">
        <v>420</v>
      </c>
      <c r="D425" s="876">
        <v>0</v>
      </c>
    </row>
    <row r="426" spans="1:4">
      <c r="A426" s="334" t="s">
        <v>5514</v>
      </c>
      <c r="B426" s="1975" t="s">
        <v>5682</v>
      </c>
      <c r="C426" s="651">
        <v>430.58823529411768</v>
      </c>
      <c r="D426" s="876">
        <v>0</v>
      </c>
    </row>
    <row r="427" spans="1:4">
      <c r="A427" s="334" t="s">
        <v>5513</v>
      </c>
      <c r="B427" s="1975" t="s">
        <v>5682</v>
      </c>
      <c r="C427" s="651">
        <v>230.58823529411765</v>
      </c>
      <c r="D427" s="876">
        <v>0</v>
      </c>
    </row>
    <row r="428" spans="1:4">
      <c r="A428" s="334" t="s">
        <v>5512</v>
      </c>
      <c r="B428" s="1975" t="s">
        <v>5682</v>
      </c>
      <c r="C428" s="651">
        <v>230.58823529411765</v>
      </c>
      <c r="D428" s="876">
        <v>0</v>
      </c>
    </row>
    <row r="429" spans="1:4">
      <c r="A429" s="334" t="s">
        <v>4028</v>
      </c>
      <c r="B429" s="1975" t="s">
        <v>5682</v>
      </c>
      <c r="C429" s="651">
        <v>480</v>
      </c>
      <c r="D429" s="876">
        <v>0</v>
      </c>
    </row>
    <row r="430" spans="1:4">
      <c r="A430" s="334" t="s">
        <v>5511</v>
      </c>
      <c r="B430" s="1975" t="s">
        <v>5682</v>
      </c>
      <c r="C430" s="651">
        <v>960</v>
      </c>
      <c r="D430" s="876">
        <v>0</v>
      </c>
    </row>
    <row r="431" spans="1:4">
      <c r="A431" s="334" t="s">
        <v>5510</v>
      </c>
      <c r="B431" s="1975" t="s">
        <v>5682</v>
      </c>
      <c r="C431" s="651">
        <v>740</v>
      </c>
      <c r="D431" s="876">
        <v>0</v>
      </c>
    </row>
    <row r="432" spans="1:4">
      <c r="A432" s="334" t="s">
        <v>5509</v>
      </c>
      <c r="B432" s="1975" t="s">
        <v>5682</v>
      </c>
      <c r="C432" s="651">
        <v>890.58823529411768</v>
      </c>
      <c r="D432" s="876">
        <v>0</v>
      </c>
    </row>
    <row r="433" spans="1:4">
      <c r="A433" s="334" t="s">
        <v>5508</v>
      </c>
      <c r="B433" s="1975" t="s">
        <v>5682</v>
      </c>
      <c r="C433" s="651">
        <v>580</v>
      </c>
      <c r="D433" s="876">
        <v>0</v>
      </c>
    </row>
    <row r="434" spans="1:4">
      <c r="A434" s="334" t="s">
        <v>5507</v>
      </c>
      <c r="B434" s="1975" t="s">
        <v>5682</v>
      </c>
      <c r="C434" s="651">
        <v>580</v>
      </c>
      <c r="D434" s="876">
        <v>0</v>
      </c>
    </row>
    <row r="435" spans="1:4">
      <c r="A435" s="334" t="s">
        <v>5506</v>
      </c>
      <c r="B435" s="1975" t="s">
        <v>5682</v>
      </c>
      <c r="C435" s="651">
        <v>430.58823529411768</v>
      </c>
      <c r="D435" s="876">
        <v>0</v>
      </c>
    </row>
    <row r="436" spans="1:4">
      <c r="A436" s="334" t="s">
        <v>5505</v>
      </c>
      <c r="B436" s="1975" t="s">
        <v>5682</v>
      </c>
      <c r="C436" s="651">
        <v>600</v>
      </c>
      <c r="D436" s="876">
        <v>0</v>
      </c>
    </row>
    <row r="437" spans="1:4">
      <c r="A437" s="334" t="s">
        <v>5504</v>
      </c>
      <c r="B437" s="1975" t="s">
        <v>5682</v>
      </c>
      <c r="C437" s="651">
        <v>270.58823529411768</v>
      </c>
      <c r="D437" s="876">
        <v>0</v>
      </c>
    </row>
    <row r="438" spans="1:4">
      <c r="A438" s="334" t="s">
        <v>5503</v>
      </c>
      <c r="B438" s="1975" t="s">
        <v>5682</v>
      </c>
      <c r="C438" s="651">
        <v>420</v>
      </c>
      <c r="D438" s="876">
        <v>0</v>
      </c>
    </row>
    <row r="439" spans="1:4">
      <c r="A439" s="334" t="s">
        <v>5502</v>
      </c>
      <c r="B439" s="1975" t="s">
        <v>5682</v>
      </c>
      <c r="C439" s="651">
        <v>490.58823529411768</v>
      </c>
      <c r="D439" s="876">
        <v>0</v>
      </c>
    </row>
    <row r="440" spans="1:4">
      <c r="A440" s="334" t="s">
        <v>5501</v>
      </c>
      <c r="B440" s="1975" t="s">
        <v>5682</v>
      </c>
      <c r="C440" s="651">
        <v>760</v>
      </c>
      <c r="D440" s="876">
        <v>0</v>
      </c>
    </row>
    <row r="441" spans="1:4">
      <c r="A441" s="334" t="s">
        <v>5500</v>
      </c>
      <c r="B441" s="1975" t="s">
        <v>5682</v>
      </c>
      <c r="C441" s="651">
        <v>740</v>
      </c>
      <c r="D441" s="876">
        <v>0</v>
      </c>
    </row>
    <row r="442" spans="1:4">
      <c r="A442" s="334" t="s">
        <v>5499</v>
      </c>
      <c r="B442" s="1975" t="s">
        <v>5682</v>
      </c>
      <c r="C442" s="651">
        <v>750.58823529411768</v>
      </c>
      <c r="D442" s="876">
        <v>0</v>
      </c>
    </row>
    <row r="443" spans="1:4">
      <c r="A443" s="334" t="s">
        <v>3975</v>
      </c>
      <c r="B443" s="1975" t="s">
        <v>5682</v>
      </c>
      <c r="C443" s="651">
        <v>570.58823529411768</v>
      </c>
      <c r="D443" s="876">
        <v>0</v>
      </c>
    </row>
    <row r="444" spans="1:4">
      <c r="A444" s="334" t="s">
        <v>5498</v>
      </c>
      <c r="B444" s="1975" t="s">
        <v>5682</v>
      </c>
      <c r="C444" s="651">
        <v>230.58823529411765</v>
      </c>
      <c r="D444" s="876">
        <v>0</v>
      </c>
    </row>
    <row r="445" spans="1:4">
      <c r="A445" s="334" t="s">
        <v>4027</v>
      </c>
      <c r="B445" s="1975" t="s">
        <v>5682</v>
      </c>
      <c r="C445" s="651">
        <v>960</v>
      </c>
      <c r="D445" s="876">
        <v>0</v>
      </c>
    </row>
    <row r="446" spans="1:4">
      <c r="A446" s="334" t="s">
        <v>5497</v>
      </c>
      <c r="B446" s="1975" t="s">
        <v>5682</v>
      </c>
      <c r="C446" s="651">
        <v>590.58823529411768</v>
      </c>
      <c r="D446" s="876">
        <v>0</v>
      </c>
    </row>
    <row r="447" spans="1:4">
      <c r="A447" s="334" t="s">
        <v>5496</v>
      </c>
      <c r="B447" s="1975" t="s">
        <v>5682</v>
      </c>
      <c r="C447" s="651">
        <v>350.58823529411768</v>
      </c>
      <c r="D447" s="876">
        <v>0</v>
      </c>
    </row>
    <row r="448" spans="1:4">
      <c r="A448" s="334" t="s">
        <v>5495</v>
      </c>
      <c r="B448" s="1975" t="s">
        <v>5682</v>
      </c>
      <c r="C448" s="651">
        <v>340</v>
      </c>
      <c r="D448" s="876">
        <v>0</v>
      </c>
    </row>
    <row r="449" spans="1:4">
      <c r="A449" s="334" t="s">
        <v>5494</v>
      </c>
      <c r="B449" s="1975" t="s">
        <v>5682</v>
      </c>
      <c r="C449" s="651">
        <v>380</v>
      </c>
      <c r="D449" s="876">
        <v>0</v>
      </c>
    </row>
    <row r="450" spans="1:4">
      <c r="A450" s="334" t="s">
        <v>5493</v>
      </c>
      <c r="B450" s="1975" t="s">
        <v>5682</v>
      </c>
      <c r="C450" s="651">
        <v>360</v>
      </c>
      <c r="D450" s="876">
        <v>0</v>
      </c>
    </row>
    <row r="451" spans="1:4">
      <c r="A451" s="334" t="s">
        <v>5492</v>
      </c>
      <c r="B451" s="1975" t="s">
        <v>5682</v>
      </c>
      <c r="C451" s="651">
        <v>350.58823529411768</v>
      </c>
      <c r="D451" s="876">
        <v>0</v>
      </c>
    </row>
    <row r="452" spans="1:4">
      <c r="A452" s="334" t="s">
        <v>5491</v>
      </c>
      <c r="B452" s="1975" t="s">
        <v>5682</v>
      </c>
      <c r="C452" s="651">
        <v>500</v>
      </c>
      <c r="D452" s="876">
        <v>0</v>
      </c>
    </row>
    <row r="453" spans="1:4">
      <c r="A453" s="334" t="s">
        <v>5490</v>
      </c>
      <c r="B453" s="1975" t="s">
        <v>5682</v>
      </c>
      <c r="C453" s="651">
        <v>440</v>
      </c>
      <c r="D453" s="876">
        <v>0</v>
      </c>
    </row>
    <row r="454" spans="1:4">
      <c r="A454" s="334" t="s">
        <v>5489</v>
      </c>
      <c r="B454" s="1975" t="s">
        <v>5682</v>
      </c>
      <c r="C454" s="651">
        <v>410.58823529411768</v>
      </c>
      <c r="D454" s="876">
        <v>0</v>
      </c>
    </row>
    <row r="455" spans="1:4">
      <c r="A455" s="334" t="s">
        <v>5488</v>
      </c>
      <c r="B455" s="1975" t="s">
        <v>5682</v>
      </c>
      <c r="C455" s="651">
        <v>440</v>
      </c>
      <c r="D455" s="876">
        <v>0</v>
      </c>
    </row>
    <row r="456" spans="1:4">
      <c r="A456" s="334" t="s">
        <v>5487</v>
      </c>
      <c r="B456" s="1975" t="s">
        <v>5682</v>
      </c>
      <c r="C456" s="651">
        <v>290.58823529411768</v>
      </c>
      <c r="D456" s="876">
        <v>0</v>
      </c>
    </row>
    <row r="457" spans="1:4">
      <c r="A457" s="334" t="s">
        <v>5486</v>
      </c>
      <c r="B457" s="1975" t="s">
        <v>5682</v>
      </c>
      <c r="C457" s="651">
        <v>340</v>
      </c>
      <c r="D457" s="876">
        <v>0</v>
      </c>
    </row>
    <row r="458" spans="1:4">
      <c r="A458" s="334" t="s">
        <v>5485</v>
      </c>
      <c r="B458" s="1975" t="s">
        <v>5682</v>
      </c>
      <c r="C458" s="651">
        <v>440</v>
      </c>
      <c r="D458" s="876">
        <v>0</v>
      </c>
    </row>
    <row r="459" spans="1:4">
      <c r="A459" s="334" t="s">
        <v>5484</v>
      </c>
      <c r="B459" s="1975" t="s">
        <v>5682</v>
      </c>
      <c r="C459" s="651">
        <v>380</v>
      </c>
      <c r="D459" s="876">
        <v>0</v>
      </c>
    </row>
    <row r="460" spans="1:4">
      <c r="A460" s="334" t="s">
        <v>5483</v>
      </c>
      <c r="B460" s="1975" t="s">
        <v>5682</v>
      </c>
      <c r="C460" s="651">
        <v>290.58823529411768</v>
      </c>
      <c r="D460" s="876">
        <v>0</v>
      </c>
    </row>
    <row r="461" spans="1:4">
      <c r="A461" s="334" t="s">
        <v>5482</v>
      </c>
      <c r="B461" s="1975" t="s">
        <v>5682</v>
      </c>
      <c r="C461" s="651">
        <v>1190.5882352941176</v>
      </c>
      <c r="D461" s="876">
        <v>0</v>
      </c>
    </row>
    <row r="462" spans="1:4">
      <c r="A462" s="334" t="s">
        <v>5481</v>
      </c>
      <c r="B462" s="1975" t="s">
        <v>5682</v>
      </c>
      <c r="C462" s="651">
        <v>420</v>
      </c>
      <c r="D462" s="876">
        <v>0</v>
      </c>
    </row>
    <row r="463" spans="1:4">
      <c r="A463" s="334" t="s">
        <v>5480</v>
      </c>
      <c r="B463" s="1975" t="s">
        <v>5682</v>
      </c>
      <c r="C463" s="651">
        <v>340</v>
      </c>
      <c r="D463" s="876">
        <v>0</v>
      </c>
    </row>
    <row r="464" spans="1:4">
      <c r="A464" s="334" t="s">
        <v>5479</v>
      </c>
      <c r="B464" s="1975" t="s">
        <v>5682</v>
      </c>
      <c r="C464" s="651">
        <v>540</v>
      </c>
      <c r="D464" s="876">
        <v>0</v>
      </c>
    </row>
    <row r="465" spans="1:4">
      <c r="A465" s="334" t="s">
        <v>5478</v>
      </c>
      <c r="B465" s="1975" t="s">
        <v>5682</v>
      </c>
      <c r="C465" s="651">
        <v>750.58823529411768</v>
      </c>
      <c r="D465" s="876">
        <v>0</v>
      </c>
    </row>
    <row r="466" spans="1:4">
      <c r="A466" s="334" t="s">
        <v>5477</v>
      </c>
      <c r="B466" s="1975" t="s">
        <v>5682</v>
      </c>
      <c r="C466" s="651">
        <v>330.58823529411768</v>
      </c>
      <c r="D466" s="876">
        <v>0</v>
      </c>
    </row>
    <row r="467" spans="1:4">
      <c r="A467" s="334" t="s">
        <v>5476</v>
      </c>
      <c r="B467" s="1975" t="s">
        <v>5682</v>
      </c>
      <c r="C467" s="651">
        <v>730.58823529411768</v>
      </c>
      <c r="D467" s="876">
        <v>0</v>
      </c>
    </row>
    <row r="468" spans="1:4">
      <c r="A468" s="334" t="s">
        <v>5475</v>
      </c>
      <c r="B468" s="1975" t="s">
        <v>5682</v>
      </c>
      <c r="C468" s="651">
        <v>330.58823529411768</v>
      </c>
      <c r="D468" s="876">
        <v>0</v>
      </c>
    </row>
    <row r="469" spans="1:4">
      <c r="A469" s="334" t="s">
        <v>5474</v>
      </c>
      <c r="B469" s="1975" t="s">
        <v>5682</v>
      </c>
      <c r="C469" s="651">
        <v>380</v>
      </c>
      <c r="D469" s="876">
        <v>0</v>
      </c>
    </row>
    <row r="470" spans="1:4">
      <c r="A470" s="334" t="s">
        <v>5473</v>
      </c>
      <c r="B470" s="1975" t="s">
        <v>5682</v>
      </c>
      <c r="C470" s="651">
        <v>440</v>
      </c>
      <c r="D470" s="876">
        <v>0</v>
      </c>
    </row>
    <row r="471" spans="1:4">
      <c r="A471" s="334" t="s">
        <v>5472</v>
      </c>
      <c r="B471" s="1975" t="s">
        <v>5682</v>
      </c>
      <c r="C471" s="651">
        <v>660</v>
      </c>
      <c r="D471" s="876">
        <v>0</v>
      </c>
    </row>
    <row r="472" spans="1:4">
      <c r="A472" s="334" t="s">
        <v>5471</v>
      </c>
      <c r="B472" s="1975" t="s">
        <v>5682</v>
      </c>
      <c r="C472" s="651">
        <v>600</v>
      </c>
      <c r="D472" s="876">
        <v>0</v>
      </c>
    </row>
    <row r="473" spans="1:4">
      <c r="A473" s="334" t="s">
        <v>5470</v>
      </c>
      <c r="B473" s="1975" t="s">
        <v>5682</v>
      </c>
      <c r="C473" s="651">
        <v>290.58823529411768</v>
      </c>
      <c r="D473" s="876">
        <v>0</v>
      </c>
    </row>
    <row r="474" spans="1:4">
      <c r="A474" s="334" t="s">
        <v>4026</v>
      </c>
      <c r="B474" s="1975" t="s">
        <v>5682</v>
      </c>
      <c r="C474" s="651">
        <v>230.58823529411765</v>
      </c>
      <c r="D474" s="876">
        <v>0</v>
      </c>
    </row>
    <row r="475" spans="1:4">
      <c r="A475" s="334" t="s">
        <v>5469</v>
      </c>
      <c r="B475" s="1975" t="s">
        <v>5682</v>
      </c>
      <c r="C475" s="651">
        <v>410.58823529411768</v>
      </c>
      <c r="D475" s="876">
        <v>0</v>
      </c>
    </row>
    <row r="476" spans="1:4">
      <c r="A476" s="334" t="s">
        <v>5468</v>
      </c>
      <c r="B476" s="1975" t="s">
        <v>5682</v>
      </c>
      <c r="C476" s="651">
        <v>390.58823529411768</v>
      </c>
      <c r="D476" s="876">
        <v>0</v>
      </c>
    </row>
    <row r="477" spans="1:4">
      <c r="A477" s="334" t="s">
        <v>5467</v>
      </c>
      <c r="B477" s="1975" t="s">
        <v>5682</v>
      </c>
      <c r="C477" s="651">
        <v>780</v>
      </c>
      <c r="D477" s="876">
        <v>0</v>
      </c>
    </row>
    <row r="478" spans="1:4">
      <c r="A478" s="334" t="s">
        <v>5466</v>
      </c>
      <c r="B478" s="1975" t="s">
        <v>5682</v>
      </c>
      <c r="C478" s="651">
        <v>420</v>
      </c>
      <c r="D478" s="876">
        <v>0</v>
      </c>
    </row>
    <row r="479" spans="1:4">
      <c r="A479" s="334" t="s">
        <v>5465</v>
      </c>
      <c r="B479" s="1975" t="s">
        <v>5682</v>
      </c>
      <c r="C479" s="651">
        <v>420</v>
      </c>
      <c r="D479" s="876">
        <v>0</v>
      </c>
    </row>
    <row r="480" spans="1:4">
      <c r="A480" s="334" t="s">
        <v>5464</v>
      </c>
      <c r="B480" s="1975" t="s">
        <v>5682</v>
      </c>
      <c r="C480" s="651">
        <v>650.58823529411768</v>
      </c>
      <c r="D480" s="876">
        <v>0</v>
      </c>
    </row>
    <row r="481" spans="1:4">
      <c r="A481" s="334" t="s">
        <v>5463</v>
      </c>
      <c r="B481" s="1975" t="s">
        <v>5682</v>
      </c>
      <c r="C481" s="651">
        <v>650.58823529411768</v>
      </c>
      <c r="D481" s="876">
        <v>0</v>
      </c>
    </row>
    <row r="482" spans="1:4">
      <c r="A482" s="334" t="s">
        <v>5462</v>
      </c>
      <c r="B482" s="1975" t="s">
        <v>5682</v>
      </c>
      <c r="C482" s="651">
        <v>350.58823529411768</v>
      </c>
      <c r="D482" s="876">
        <v>0</v>
      </c>
    </row>
    <row r="483" spans="1:4">
      <c r="A483" s="334" t="s">
        <v>5461</v>
      </c>
      <c r="B483" s="1975" t="s">
        <v>5682</v>
      </c>
      <c r="C483" s="651">
        <v>440</v>
      </c>
      <c r="D483" s="876">
        <v>0</v>
      </c>
    </row>
    <row r="484" spans="1:4">
      <c r="A484" s="334" t="s">
        <v>5460</v>
      </c>
      <c r="B484" s="1975" t="s">
        <v>5682</v>
      </c>
      <c r="C484" s="651">
        <v>630.58823529411768</v>
      </c>
      <c r="D484" s="876">
        <v>0</v>
      </c>
    </row>
    <row r="485" spans="1:4">
      <c r="A485" s="334" t="s">
        <v>5459</v>
      </c>
      <c r="B485" s="1975" t="s">
        <v>5682</v>
      </c>
      <c r="C485" s="651">
        <v>340</v>
      </c>
      <c r="D485" s="876">
        <v>0</v>
      </c>
    </row>
    <row r="486" spans="1:4">
      <c r="A486" s="334" t="s">
        <v>5458</v>
      </c>
      <c r="B486" s="1975" t="s">
        <v>5682</v>
      </c>
      <c r="C486" s="651">
        <v>490.58823529411768</v>
      </c>
      <c r="D486" s="876">
        <v>0</v>
      </c>
    </row>
    <row r="487" spans="1:4">
      <c r="A487" s="334" t="s">
        <v>5457</v>
      </c>
      <c r="B487" s="1975" t="s">
        <v>5682</v>
      </c>
      <c r="C487" s="651">
        <v>350.58823529411768</v>
      </c>
      <c r="D487" s="876">
        <v>0</v>
      </c>
    </row>
    <row r="488" spans="1:4">
      <c r="A488" s="334" t="s">
        <v>5456</v>
      </c>
      <c r="B488" s="1975" t="s">
        <v>5682</v>
      </c>
      <c r="C488" s="651">
        <v>440</v>
      </c>
      <c r="D488" s="876">
        <v>0</v>
      </c>
    </row>
    <row r="489" spans="1:4">
      <c r="A489" s="334" t="s">
        <v>5455</v>
      </c>
      <c r="B489" s="1975" t="s">
        <v>5682</v>
      </c>
      <c r="C489" s="651">
        <v>470.58823529411768</v>
      </c>
      <c r="D489" s="876">
        <v>0</v>
      </c>
    </row>
    <row r="490" spans="1:4">
      <c r="A490" s="334" t="s">
        <v>5454</v>
      </c>
      <c r="B490" s="1975" t="s">
        <v>5682</v>
      </c>
      <c r="C490" s="651">
        <v>890.58823529411768</v>
      </c>
      <c r="D490" s="876">
        <v>0</v>
      </c>
    </row>
    <row r="491" spans="1:4">
      <c r="A491" s="334" t="s">
        <v>5453</v>
      </c>
      <c r="B491" s="1975" t="s">
        <v>5682</v>
      </c>
      <c r="C491" s="651">
        <v>640</v>
      </c>
      <c r="D491" s="876">
        <v>0</v>
      </c>
    </row>
    <row r="492" spans="1:4">
      <c r="A492" s="334" t="s">
        <v>5452</v>
      </c>
      <c r="B492" s="1975" t="s">
        <v>5682</v>
      </c>
      <c r="C492" s="651">
        <v>370.58823529411768</v>
      </c>
      <c r="D492" s="876">
        <v>0</v>
      </c>
    </row>
    <row r="493" spans="1:4">
      <c r="A493" s="334" t="s">
        <v>5451</v>
      </c>
      <c r="B493" s="1975" t="s">
        <v>5682</v>
      </c>
      <c r="C493" s="651">
        <v>390.58823529411768</v>
      </c>
      <c r="D493" s="876">
        <v>0</v>
      </c>
    </row>
    <row r="494" spans="1:4">
      <c r="A494" s="334" t="s">
        <v>5450</v>
      </c>
      <c r="B494" s="1975" t="s">
        <v>5682</v>
      </c>
      <c r="C494" s="651">
        <v>410.58823529411768</v>
      </c>
      <c r="D494" s="876">
        <v>0</v>
      </c>
    </row>
    <row r="495" spans="1:4">
      <c r="A495" s="334" t="s">
        <v>5449</v>
      </c>
      <c r="B495" s="1975" t="s">
        <v>5682</v>
      </c>
      <c r="C495" s="651">
        <v>430.58823529411768</v>
      </c>
      <c r="D495" s="876">
        <v>0</v>
      </c>
    </row>
    <row r="496" spans="1:4">
      <c r="A496" s="334" t="s">
        <v>5448</v>
      </c>
      <c r="B496" s="1975" t="s">
        <v>5682</v>
      </c>
      <c r="C496" s="651">
        <v>470.58823529411768</v>
      </c>
      <c r="D496" s="876">
        <v>0</v>
      </c>
    </row>
    <row r="497" spans="1:4">
      <c r="A497" s="334" t="s">
        <v>5447</v>
      </c>
      <c r="B497" s="1975" t="s">
        <v>5682</v>
      </c>
      <c r="C497" s="651">
        <v>350.58823529411768</v>
      </c>
      <c r="D497" s="876">
        <v>0</v>
      </c>
    </row>
    <row r="498" spans="1:4">
      <c r="A498" s="334" t="s">
        <v>5446</v>
      </c>
      <c r="B498" s="1975" t="s">
        <v>5682</v>
      </c>
      <c r="C498" s="651">
        <v>500</v>
      </c>
      <c r="D498" s="876">
        <v>0</v>
      </c>
    </row>
    <row r="499" spans="1:4">
      <c r="A499" s="334" t="s">
        <v>5445</v>
      </c>
      <c r="B499" s="1975" t="s">
        <v>5682</v>
      </c>
      <c r="C499" s="651">
        <v>370.58823529411768</v>
      </c>
      <c r="D499" s="876">
        <v>0</v>
      </c>
    </row>
    <row r="500" spans="1:4">
      <c r="A500" s="334" t="s">
        <v>5444</v>
      </c>
      <c r="B500" s="1975" t="s">
        <v>5682</v>
      </c>
      <c r="C500" s="651">
        <v>270.58823529411768</v>
      </c>
      <c r="D500" s="876">
        <v>0</v>
      </c>
    </row>
    <row r="501" spans="1:4">
      <c r="A501" s="334" t="s">
        <v>5443</v>
      </c>
      <c r="B501" s="1975" t="s">
        <v>5682</v>
      </c>
      <c r="C501" s="651">
        <v>230.58823529411765</v>
      </c>
      <c r="D501" s="876">
        <v>0</v>
      </c>
    </row>
    <row r="502" spans="1:4">
      <c r="A502" s="334" t="s">
        <v>4025</v>
      </c>
      <c r="B502" s="1975" t="s">
        <v>5682</v>
      </c>
      <c r="C502" s="651">
        <v>230.58823529411765</v>
      </c>
      <c r="D502" s="876">
        <v>0</v>
      </c>
    </row>
    <row r="503" spans="1:4">
      <c r="A503" s="334" t="s">
        <v>5442</v>
      </c>
      <c r="B503" s="1975" t="s">
        <v>5682</v>
      </c>
      <c r="C503" s="651">
        <v>890.58823529411768</v>
      </c>
      <c r="D503" s="876">
        <v>0</v>
      </c>
    </row>
    <row r="504" spans="1:4">
      <c r="A504" s="334" t="s">
        <v>5441</v>
      </c>
      <c r="B504" s="1975" t="s">
        <v>5682</v>
      </c>
      <c r="C504" s="651">
        <v>350.58823529411768</v>
      </c>
      <c r="D504" s="876">
        <v>0</v>
      </c>
    </row>
    <row r="505" spans="1:4">
      <c r="A505" s="334" t="s">
        <v>5440</v>
      </c>
      <c r="B505" s="1975" t="s">
        <v>5682</v>
      </c>
      <c r="C505" s="651">
        <v>330.58823529411768</v>
      </c>
      <c r="D505" s="876">
        <v>0</v>
      </c>
    </row>
    <row r="506" spans="1:4">
      <c r="A506" s="334" t="s">
        <v>5439</v>
      </c>
      <c r="B506" s="1975" t="s">
        <v>5682</v>
      </c>
      <c r="C506" s="651">
        <v>340</v>
      </c>
      <c r="D506" s="876">
        <v>0</v>
      </c>
    </row>
    <row r="507" spans="1:4">
      <c r="A507" s="334" t="s">
        <v>5438</v>
      </c>
      <c r="B507" s="1975" t="s">
        <v>5682</v>
      </c>
      <c r="C507" s="651">
        <v>940</v>
      </c>
      <c r="D507" s="876">
        <v>0</v>
      </c>
    </row>
    <row r="508" spans="1:4">
      <c r="A508" s="334" t="s">
        <v>5437</v>
      </c>
      <c r="B508" s="1975" t="s">
        <v>5682</v>
      </c>
      <c r="C508" s="651">
        <v>570.58823529411768</v>
      </c>
      <c r="D508" s="876">
        <v>0</v>
      </c>
    </row>
    <row r="509" spans="1:4">
      <c r="A509" s="334" t="s">
        <v>5436</v>
      </c>
      <c r="B509" s="1975" t="s">
        <v>5682</v>
      </c>
      <c r="C509" s="651">
        <v>330.58823529411768</v>
      </c>
      <c r="D509" s="876">
        <v>0</v>
      </c>
    </row>
    <row r="510" spans="1:4">
      <c r="A510" s="334" t="s">
        <v>5435</v>
      </c>
      <c r="B510" s="1975" t="s">
        <v>5682</v>
      </c>
      <c r="C510" s="651">
        <v>650.58823529411768</v>
      </c>
      <c r="D510" s="876">
        <v>0</v>
      </c>
    </row>
    <row r="511" spans="1:4">
      <c r="A511" s="334" t="s">
        <v>5434</v>
      </c>
      <c r="B511" s="1975" t="s">
        <v>5682</v>
      </c>
      <c r="C511" s="651">
        <v>340</v>
      </c>
      <c r="D511" s="876">
        <v>0</v>
      </c>
    </row>
    <row r="512" spans="1:4">
      <c r="A512" s="334" t="s">
        <v>5433</v>
      </c>
      <c r="B512" s="1975" t="s">
        <v>5682</v>
      </c>
      <c r="C512" s="651">
        <v>430.58823529411768</v>
      </c>
      <c r="D512" s="876">
        <v>0</v>
      </c>
    </row>
    <row r="513" spans="1:5">
      <c r="A513" s="334" t="s">
        <v>5432</v>
      </c>
      <c r="B513" s="1975" t="s">
        <v>5682</v>
      </c>
      <c r="C513" s="651">
        <v>590.58823529411768</v>
      </c>
      <c r="D513" s="876">
        <v>0</v>
      </c>
    </row>
    <row r="514" spans="1:5">
      <c r="A514" s="334" t="s">
        <v>5431</v>
      </c>
      <c r="B514" s="1975" t="s">
        <v>5682</v>
      </c>
      <c r="C514" s="651">
        <v>420</v>
      </c>
      <c r="D514" s="876">
        <v>0</v>
      </c>
    </row>
    <row r="515" spans="1:5">
      <c r="A515" s="334" t="s">
        <v>5430</v>
      </c>
      <c r="B515" s="1975" t="s">
        <v>5682</v>
      </c>
      <c r="C515" s="651">
        <v>280</v>
      </c>
      <c r="D515" s="876">
        <v>0</v>
      </c>
    </row>
    <row r="516" spans="1:5">
      <c r="A516" s="334" t="s">
        <v>5429</v>
      </c>
      <c r="B516" s="1975" t="s">
        <v>5682</v>
      </c>
      <c r="C516" s="651">
        <v>330.58823529411768</v>
      </c>
      <c r="D516" s="876">
        <v>0</v>
      </c>
    </row>
    <row r="517" spans="1:5">
      <c r="A517" s="334" t="s">
        <v>5428</v>
      </c>
      <c r="B517" s="1975" t="s">
        <v>5682</v>
      </c>
      <c r="C517" s="651">
        <v>360</v>
      </c>
      <c r="D517" s="876">
        <v>0</v>
      </c>
    </row>
    <row r="518" spans="1:5">
      <c r="A518" s="334" t="s">
        <v>5427</v>
      </c>
      <c r="B518" s="1975" t="s">
        <v>5682</v>
      </c>
      <c r="C518" s="651">
        <v>340</v>
      </c>
      <c r="D518" s="876">
        <v>0</v>
      </c>
    </row>
    <row r="519" spans="1:5">
      <c r="A519" s="334" t="s">
        <v>5426</v>
      </c>
      <c r="B519" s="1975" t="s">
        <v>5682</v>
      </c>
      <c r="C519" s="651">
        <v>760</v>
      </c>
      <c r="D519" s="876">
        <v>0</v>
      </c>
    </row>
    <row r="520" spans="1:5">
      <c r="A520" s="334" t="s">
        <v>5425</v>
      </c>
      <c r="B520" s="1975" t="s">
        <v>5682</v>
      </c>
      <c r="C520" s="651">
        <v>340</v>
      </c>
      <c r="D520" s="876">
        <v>0</v>
      </c>
    </row>
    <row r="521" spans="1:5">
      <c r="A521" s="334" t="s">
        <v>5424</v>
      </c>
      <c r="B521" s="1975" t="s">
        <v>5682</v>
      </c>
      <c r="C521" s="651">
        <v>370.58823529411768</v>
      </c>
      <c r="D521" s="876">
        <v>0</v>
      </c>
    </row>
    <row r="522" spans="1:5">
      <c r="A522" s="334" t="s">
        <v>5423</v>
      </c>
      <c r="B522" s="1975" t="s">
        <v>5682</v>
      </c>
      <c r="C522" s="651">
        <v>350.58823529411768</v>
      </c>
      <c r="D522" s="876">
        <v>0</v>
      </c>
    </row>
    <row r="523" spans="1:5">
      <c r="A523" s="334" t="s">
        <v>5422</v>
      </c>
      <c r="B523" s="1975" t="s">
        <v>5682</v>
      </c>
      <c r="C523" s="651">
        <v>670.58823529411768</v>
      </c>
      <c r="D523" s="876">
        <v>0</v>
      </c>
    </row>
    <row r="524" spans="1:5">
      <c r="A524" s="334" t="s">
        <v>5421</v>
      </c>
      <c r="B524" s="1975" t="s">
        <v>5682</v>
      </c>
      <c r="C524" s="651">
        <v>330.58823529411768</v>
      </c>
      <c r="D524" s="876">
        <v>0</v>
      </c>
    </row>
    <row r="525" spans="1:5">
      <c r="A525" s="334" t="s">
        <v>5420</v>
      </c>
      <c r="B525" s="1975" t="s">
        <v>5682</v>
      </c>
      <c r="C525" s="651">
        <v>340</v>
      </c>
      <c r="D525" s="876">
        <v>0</v>
      </c>
    </row>
    <row r="526" spans="1:5">
      <c r="A526" s="334" t="s">
        <v>5419</v>
      </c>
      <c r="B526" s="1975" t="s">
        <v>5682</v>
      </c>
      <c r="C526" s="651">
        <v>340</v>
      </c>
      <c r="D526" s="876">
        <v>0</v>
      </c>
      <c r="E526" s="175"/>
    </row>
    <row r="527" spans="1:5">
      <c r="A527" s="1978"/>
      <c r="B527" s="1977"/>
      <c r="C527" s="1977"/>
      <c r="D527" s="1977"/>
      <c r="E527" s="2295"/>
    </row>
    <row r="528" spans="1:5" s="79" customFormat="1">
      <c r="A528" s="351" t="s">
        <v>5681</v>
      </c>
      <c r="B528" s="883" t="s">
        <v>1281</v>
      </c>
      <c r="C528" s="883" t="s">
        <v>502</v>
      </c>
      <c r="D528" s="883" t="s">
        <v>932</v>
      </c>
      <c r="E528" s="222"/>
    </row>
    <row r="529" spans="1:5">
      <c r="A529" s="351" t="s">
        <v>3980</v>
      </c>
      <c r="B529" s="1976"/>
      <c r="C529" s="872"/>
      <c r="D529" s="872"/>
      <c r="E529" s="175"/>
    </row>
    <row r="530" spans="1:5">
      <c r="A530" s="334" t="s">
        <v>5680</v>
      </c>
      <c r="B530" s="1975" t="s">
        <v>5418</v>
      </c>
      <c r="C530" s="1974">
        <v>3351.7647058823532</v>
      </c>
      <c r="D530" s="1961">
        <v>0</v>
      </c>
    </row>
    <row r="531" spans="1:5">
      <c r="A531" s="334" t="s">
        <v>5679</v>
      </c>
      <c r="B531" s="1975" t="s">
        <v>5418</v>
      </c>
      <c r="C531" s="1974">
        <v>3560</v>
      </c>
      <c r="D531" s="1961">
        <v>0</v>
      </c>
    </row>
    <row r="532" spans="1:5">
      <c r="A532" s="334" t="s">
        <v>5678</v>
      </c>
      <c r="B532" s="1975" t="s">
        <v>5418</v>
      </c>
      <c r="C532" s="1974">
        <v>7590.588235294118</v>
      </c>
      <c r="D532" s="1961">
        <v>0</v>
      </c>
    </row>
    <row r="533" spans="1:5">
      <c r="A533" s="334" t="s">
        <v>5677</v>
      </c>
      <c r="B533" s="1975" t="s">
        <v>5418</v>
      </c>
      <c r="C533" s="1974">
        <v>2770.5882352941176</v>
      </c>
      <c r="D533" s="1961">
        <v>0</v>
      </c>
    </row>
    <row r="534" spans="1:5">
      <c r="A534" s="334" t="s">
        <v>5676</v>
      </c>
      <c r="B534" s="1975" t="s">
        <v>5418</v>
      </c>
      <c r="C534" s="1974">
        <v>4340</v>
      </c>
      <c r="D534" s="1961">
        <v>0</v>
      </c>
    </row>
    <row r="535" spans="1:5">
      <c r="A535" s="334" t="s">
        <v>5675</v>
      </c>
      <c r="B535" s="1975" t="s">
        <v>5418</v>
      </c>
      <c r="C535" s="1974">
        <v>4230.588235294118</v>
      </c>
      <c r="D535" s="1961">
        <v>0</v>
      </c>
    </row>
    <row r="536" spans="1:5">
      <c r="A536" s="334" t="s">
        <v>5674</v>
      </c>
      <c r="B536" s="1975" t="s">
        <v>5418</v>
      </c>
      <c r="C536" s="1974">
        <v>12850.588235294117</v>
      </c>
      <c r="D536" s="1961">
        <v>0</v>
      </c>
    </row>
    <row r="537" spans="1:5">
      <c r="A537" s="334" t="s">
        <v>4036</v>
      </c>
      <c r="B537" s="1975" t="s">
        <v>5418</v>
      </c>
      <c r="C537" s="1974">
        <v>2890.5882352941176</v>
      </c>
      <c r="D537" s="1961">
        <v>0</v>
      </c>
    </row>
    <row r="538" spans="1:5">
      <c r="A538" s="334" t="s">
        <v>5673</v>
      </c>
      <c r="B538" s="1975" t="s">
        <v>5418</v>
      </c>
      <c r="C538" s="1974">
        <v>3170.5882352941176</v>
      </c>
      <c r="D538" s="1961">
        <v>0</v>
      </c>
    </row>
    <row r="539" spans="1:5">
      <c r="A539" s="334" t="s">
        <v>5672</v>
      </c>
      <c r="B539" s="1975" t="s">
        <v>5418</v>
      </c>
      <c r="C539" s="1974">
        <v>2890.5882352941176</v>
      </c>
      <c r="D539" s="1961">
        <v>0</v>
      </c>
    </row>
    <row r="540" spans="1:5">
      <c r="A540" s="334" t="s">
        <v>5671</v>
      </c>
      <c r="B540" s="1975" t="s">
        <v>5418</v>
      </c>
      <c r="C540" s="1974">
        <v>5910.588235294118</v>
      </c>
      <c r="D540" s="1961">
        <v>0</v>
      </c>
    </row>
    <row r="541" spans="1:5">
      <c r="A541" s="334" t="s">
        <v>5670</v>
      </c>
      <c r="B541" s="1975" t="s">
        <v>5418</v>
      </c>
      <c r="C541" s="1974">
        <v>5240</v>
      </c>
      <c r="D541" s="1961">
        <v>0</v>
      </c>
    </row>
    <row r="542" spans="1:5">
      <c r="A542" s="334" t="s">
        <v>5669</v>
      </c>
      <c r="B542" s="1975" t="s">
        <v>5418</v>
      </c>
      <c r="C542" s="1974">
        <v>5570.588235294118</v>
      </c>
      <c r="D542" s="1961">
        <v>0</v>
      </c>
    </row>
    <row r="543" spans="1:5">
      <c r="A543" s="334" t="s">
        <v>5668</v>
      </c>
      <c r="B543" s="1975" t="s">
        <v>5418</v>
      </c>
      <c r="C543" s="1974">
        <v>2770.5882352941176</v>
      </c>
      <c r="D543" s="1961">
        <v>0</v>
      </c>
    </row>
    <row r="544" spans="1:5">
      <c r="A544" s="334" t="s">
        <v>5667</v>
      </c>
      <c r="B544" s="1975" t="s">
        <v>5418</v>
      </c>
      <c r="C544" s="1974">
        <v>4250.588235294118</v>
      </c>
      <c r="D544" s="1961">
        <v>0</v>
      </c>
    </row>
    <row r="545" spans="1:4">
      <c r="A545" s="334" t="s">
        <v>5666</v>
      </c>
      <c r="B545" s="1975" t="s">
        <v>5418</v>
      </c>
      <c r="C545" s="1974">
        <v>6460</v>
      </c>
      <c r="D545" s="1961">
        <v>0</v>
      </c>
    </row>
    <row r="546" spans="1:4">
      <c r="A546" s="334" t="s">
        <v>5665</v>
      </c>
      <c r="B546" s="1975" t="s">
        <v>5418</v>
      </c>
      <c r="C546" s="1974">
        <v>3130.5882352941176</v>
      </c>
      <c r="D546" s="1961">
        <v>0</v>
      </c>
    </row>
    <row r="547" spans="1:4">
      <c r="A547" s="334" t="s">
        <v>5664</v>
      </c>
      <c r="B547" s="1975" t="s">
        <v>5418</v>
      </c>
      <c r="C547" s="1974">
        <v>3440</v>
      </c>
      <c r="D547" s="1961">
        <v>0</v>
      </c>
    </row>
    <row r="548" spans="1:4">
      <c r="A548" s="334" t="s">
        <v>5663</v>
      </c>
      <c r="B548" s="1975" t="s">
        <v>5418</v>
      </c>
      <c r="C548" s="1974">
        <v>3890.5882352941176</v>
      </c>
      <c r="D548" s="1961">
        <v>0</v>
      </c>
    </row>
    <row r="549" spans="1:4">
      <c r="A549" s="334" t="s">
        <v>5662</v>
      </c>
      <c r="B549" s="1975" t="s">
        <v>5418</v>
      </c>
      <c r="C549" s="1974">
        <v>5010.588235294118</v>
      </c>
      <c r="D549" s="1961">
        <v>0</v>
      </c>
    </row>
    <row r="550" spans="1:4">
      <c r="A550" s="334" t="s">
        <v>5661</v>
      </c>
      <c r="B550" s="1975" t="s">
        <v>5418</v>
      </c>
      <c r="C550" s="1974">
        <v>5800</v>
      </c>
      <c r="D550" s="1961">
        <v>0</v>
      </c>
    </row>
    <row r="551" spans="1:4">
      <c r="A551" s="334" t="s">
        <v>5660</v>
      </c>
      <c r="B551" s="1975" t="s">
        <v>5418</v>
      </c>
      <c r="C551" s="1974">
        <v>1830.5882352941178</v>
      </c>
      <c r="D551" s="1961">
        <v>0</v>
      </c>
    </row>
    <row r="552" spans="1:4">
      <c r="A552" s="334" t="s">
        <v>5659</v>
      </c>
      <c r="B552" s="1975" t="s">
        <v>5418</v>
      </c>
      <c r="C552" s="1974">
        <v>2770.5882352941176</v>
      </c>
      <c r="D552" s="1961">
        <v>0</v>
      </c>
    </row>
    <row r="553" spans="1:4">
      <c r="A553" s="334" t="s">
        <v>5658</v>
      </c>
      <c r="B553" s="1975" t="s">
        <v>5418</v>
      </c>
      <c r="C553" s="1974">
        <v>2660</v>
      </c>
      <c r="D553" s="1961">
        <v>0</v>
      </c>
    </row>
    <row r="554" spans="1:4">
      <c r="A554" s="334" t="s">
        <v>5657</v>
      </c>
      <c r="B554" s="1975" t="s">
        <v>5418</v>
      </c>
      <c r="C554" s="1974">
        <v>2710.5882352941176</v>
      </c>
      <c r="D554" s="1961">
        <v>0</v>
      </c>
    </row>
    <row r="555" spans="1:4">
      <c r="A555" s="334" t="s">
        <v>5656</v>
      </c>
      <c r="B555" s="1975" t="s">
        <v>5418</v>
      </c>
      <c r="C555" s="1974">
        <v>2890.5882352941176</v>
      </c>
      <c r="D555" s="1961">
        <v>0</v>
      </c>
    </row>
    <row r="556" spans="1:4">
      <c r="A556" s="334" t="s">
        <v>5655</v>
      </c>
      <c r="B556" s="1975" t="s">
        <v>5418</v>
      </c>
      <c r="C556" s="1974">
        <v>4450.588235294118</v>
      </c>
      <c r="D556" s="1961">
        <v>0</v>
      </c>
    </row>
    <row r="557" spans="1:4">
      <c r="A557" s="334" t="s">
        <v>5654</v>
      </c>
      <c r="B557" s="1975" t="s">
        <v>5418</v>
      </c>
      <c r="C557" s="1974">
        <v>1760</v>
      </c>
      <c r="D557" s="1961">
        <v>0</v>
      </c>
    </row>
    <row r="558" spans="1:4">
      <c r="A558" s="334" t="s">
        <v>5653</v>
      </c>
      <c r="B558" s="1975" t="s">
        <v>5418</v>
      </c>
      <c r="C558" s="1974">
        <v>3440</v>
      </c>
      <c r="D558" s="1961">
        <v>0</v>
      </c>
    </row>
    <row r="559" spans="1:4">
      <c r="A559" s="334" t="s">
        <v>5652</v>
      </c>
      <c r="B559" s="1975" t="s">
        <v>5418</v>
      </c>
      <c r="C559" s="1974">
        <v>3220</v>
      </c>
      <c r="D559" s="1961">
        <v>0</v>
      </c>
    </row>
    <row r="560" spans="1:4">
      <c r="A560" s="334" t="s">
        <v>5651</v>
      </c>
      <c r="B560" s="1975" t="s">
        <v>5418</v>
      </c>
      <c r="C560" s="1974">
        <v>3330.5882352941176</v>
      </c>
      <c r="D560" s="1961">
        <v>0</v>
      </c>
    </row>
    <row r="561" spans="1:4">
      <c r="A561" s="334" t="s">
        <v>5650</v>
      </c>
      <c r="B561" s="1975" t="s">
        <v>5418</v>
      </c>
      <c r="C561" s="1974">
        <v>3110.5882352941176</v>
      </c>
      <c r="D561" s="1961">
        <v>0</v>
      </c>
    </row>
    <row r="562" spans="1:4">
      <c r="A562" s="334" t="s">
        <v>5649</v>
      </c>
      <c r="B562" s="1975" t="s">
        <v>5418</v>
      </c>
      <c r="C562" s="1974">
        <v>6580</v>
      </c>
      <c r="D562" s="1961">
        <v>0</v>
      </c>
    </row>
    <row r="563" spans="1:4">
      <c r="A563" s="334" t="s">
        <v>5648</v>
      </c>
      <c r="B563" s="1975" t="s">
        <v>5418</v>
      </c>
      <c r="C563" s="1974">
        <v>6600</v>
      </c>
      <c r="D563" s="1961">
        <v>0</v>
      </c>
    </row>
    <row r="564" spans="1:4">
      <c r="A564" s="334" t="s">
        <v>5647</v>
      </c>
      <c r="B564" s="1975" t="s">
        <v>5418</v>
      </c>
      <c r="C564" s="1974">
        <v>1830.5882352941178</v>
      </c>
      <c r="D564" s="1961">
        <v>0</v>
      </c>
    </row>
    <row r="565" spans="1:4">
      <c r="A565" s="334" t="s">
        <v>5646</v>
      </c>
      <c r="B565" s="1975" t="s">
        <v>5418</v>
      </c>
      <c r="C565" s="1974">
        <v>2890.5882352941176</v>
      </c>
      <c r="D565" s="1961">
        <v>0</v>
      </c>
    </row>
    <row r="566" spans="1:4">
      <c r="A566" s="334" t="s">
        <v>5645</v>
      </c>
      <c r="B566" s="1975" t="s">
        <v>5418</v>
      </c>
      <c r="C566" s="1974">
        <v>2140</v>
      </c>
      <c r="D566" s="1961">
        <v>0</v>
      </c>
    </row>
    <row r="567" spans="1:4">
      <c r="A567" s="334" t="s">
        <v>5644</v>
      </c>
      <c r="B567" s="1975" t="s">
        <v>5418</v>
      </c>
      <c r="C567" s="1974">
        <v>3660</v>
      </c>
      <c r="D567" s="1961">
        <v>0</v>
      </c>
    </row>
    <row r="568" spans="1:4">
      <c r="A568" s="334" t="s">
        <v>5643</v>
      </c>
      <c r="B568" s="1975" t="s">
        <v>5418</v>
      </c>
      <c r="C568" s="1974">
        <v>7940</v>
      </c>
      <c r="D568" s="1961">
        <v>0</v>
      </c>
    </row>
    <row r="569" spans="1:4">
      <c r="A569" s="334" t="s">
        <v>5642</v>
      </c>
      <c r="B569" s="1975" t="s">
        <v>5418</v>
      </c>
      <c r="C569" s="1974">
        <v>4000</v>
      </c>
      <c r="D569" s="1961">
        <v>0</v>
      </c>
    </row>
    <row r="570" spans="1:4">
      <c r="A570" s="334" t="s">
        <v>5641</v>
      </c>
      <c r="B570" s="1975" t="s">
        <v>5418</v>
      </c>
      <c r="C570" s="1974">
        <v>7270.588235294118</v>
      </c>
      <c r="D570" s="1961">
        <v>0</v>
      </c>
    </row>
    <row r="571" spans="1:4">
      <c r="A571" s="334" t="s">
        <v>4035</v>
      </c>
      <c r="B571" s="1975" t="s">
        <v>5418</v>
      </c>
      <c r="C571" s="1974">
        <v>1700</v>
      </c>
      <c r="D571" s="1961">
        <v>0</v>
      </c>
    </row>
    <row r="572" spans="1:4">
      <c r="A572" s="334" t="s">
        <v>4033</v>
      </c>
      <c r="B572" s="1975" t="s">
        <v>5418</v>
      </c>
      <c r="C572" s="1974">
        <v>1700</v>
      </c>
      <c r="D572" s="1961">
        <v>0</v>
      </c>
    </row>
    <row r="573" spans="1:4">
      <c r="A573" s="334" t="s">
        <v>4032</v>
      </c>
      <c r="B573" s="1975" t="s">
        <v>5418</v>
      </c>
      <c r="C573" s="1974">
        <v>1700</v>
      </c>
      <c r="D573" s="1961">
        <v>0</v>
      </c>
    </row>
    <row r="574" spans="1:4">
      <c r="A574" s="334" t="s">
        <v>5640</v>
      </c>
      <c r="B574" s="1975" t="s">
        <v>5418</v>
      </c>
      <c r="C574" s="1974">
        <v>1870.5882352941178</v>
      </c>
      <c r="D574" s="1961">
        <v>0</v>
      </c>
    </row>
    <row r="575" spans="1:4">
      <c r="A575" s="334" t="s">
        <v>5639</v>
      </c>
      <c r="B575" s="1975" t="s">
        <v>5418</v>
      </c>
      <c r="C575" s="1974">
        <v>1760</v>
      </c>
      <c r="D575" s="1961">
        <v>0</v>
      </c>
    </row>
    <row r="576" spans="1:4">
      <c r="A576" s="334" t="s">
        <v>4031</v>
      </c>
      <c r="B576" s="1975" t="s">
        <v>5418</v>
      </c>
      <c r="C576" s="1974">
        <v>4010.5882352941176</v>
      </c>
      <c r="D576" s="1961">
        <v>0</v>
      </c>
    </row>
    <row r="577" spans="1:4">
      <c r="A577" s="334" t="s">
        <v>5638</v>
      </c>
      <c r="B577" s="1975" t="s">
        <v>5418</v>
      </c>
      <c r="C577" s="1974">
        <v>3660</v>
      </c>
      <c r="D577" s="1961">
        <v>0</v>
      </c>
    </row>
    <row r="578" spans="1:4">
      <c r="A578" s="334" t="s">
        <v>5637</v>
      </c>
      <c r="B578" s="1975" t="s">
        <v>5418</v>
      </c>
      <c r="C578" s="1974">
        <v>5030.588235294118</v>
      </c>
      <c r="D578" s="1961">
        <v>0</v>
      </c>
    </row>
    <row r="579" spans="1:4">
      <c r="A579" s="334" t="s">
        <v>5636</v>
      </c>
      <c r="B579" s="1975" t="s">
        <v>5418</v>
      </c>
      <c r="C579" s="1974">
        <v>2270.5882352941176</v>
      </c>
      <c r="D579" s="1961">
        <v>0</v>
      </c>
    </row>
    <row r="580" spans="1:4">
      <c r="A580" s="334" t="s">
        <v>5635</v>
      </c>
      <c r="B580" s="1975" t="s">
        <v>5418</v>
      </c>
      <c r="C580" s="1974">
        <v>2890.5882352941176</v>
      </c>
      <c r="D580" s="1961">
        <v>0</v>
      </c>
    </row>
    <row r="581" spans="1:4">
      <c r="A581" s="334" t="s">
        <v>5634</v>
      </c>
      <c r="B581" s="1975" t="s">
        <v>5418</v>
      </c>
      <c r="C581" s="1974">
        <v>3110.5882352941176</v>
      </c>
      <c r="D581" s="1961">
        <v>0</v>
      </c>
    </row>
    <row r="582" spans="1:4">
      <c r="A582" s="334" t="s">
        <v>5633</v>
      </c>
      <c r="B582" s="1975" t="s">
        <v>5418</v>
      </c>
      <c r="C582" s="1974">
        <v>5010.588235294118</v>
      </c>
      <c r="D582" s="1961">
        <v>0</v>
      </c>
    </row>
    <row r="583" spans="1:4">
      <c r="A583" s="334" t="s">
        <v>5632</v>
      </c>
      <c r="B583" s="1975" t="s">
        <v>5418</v>
      </c>
      <c r="C583" s="1974">
        <v>5130.588235294118</v>
      </c>
      <c r="D583" s="1961">
        <v>0</v>
      </c>
    </row>
    <row r="584" spans="1:4">
      <c r="A584" s="334" t="s">
        <v>5631</v>
      </c>
      <c r="B584" s="1975" t="s">
        <v>5418</v>
      </c>
      <c r="C584" s="1974">
        <v>1830.5882352941178</v>
      </c>
      <c r="D584" s="1961">
        <v>0</v>
      </c>
    </row>
    <row r="585" spans="1:4">
      <c r="A585" s="334" t="s">
        <v>5630</v>
      </c>
      <c r="B585" s="1975" t="s">
        <v>5418</v>
      </c>
      <c r="C585" s="1974">
        <v>8500</v>
      </c>
      <c r="D585" s="1961">
        <v>0</v>
      </c>
    </row>
    <row r="586" spans="1:4">
      <c r="A586" s="334" t="s">
        <v>5629</v>
      </c>
      <c r="B586" s="1975" t="s">
        <v>5418</v>
      </c>
      <c r="C586" s="1974">
        <v>5480</v>
      </c>
      <c r="D586" s="1961">
        <v>0</v>
      </c>
    </row>
    <row r="587" spans="1:4">
      <c r="A587" s="334" t="s">
        <v>3982</v>
      </c>
      <c r="B587" s="1975" t="s">
        <v>5418</v>
      </c>
      <c r="C587" s="1974">
        <v>2770.5882352941176</v>
      </c>
      <c r="D587" s="1961">
        <v>0</v>
      </c>
    </row>
    <row r="588" spans="1:4">
      <c r="A588" s="334" t="s">
        <v>5628</v>
      </c>
      <c r="B588" s="1975" t="s">
        <v>5418</v>
      </c>
      <c r="C588" s="1974">
        <v>6810.588235294118</v>
      </c>
      <c r="D588" s="1961">
        <v>0</v>
      </c>
    </row>
    <row r="589" spans="1:4">
      <c r="A589" s="334" t="s">
        <v>5627</v>
      </c>
      <c r="B589" s="1975" t="s">
        <v>5418</v>
      </c>
      <c r="C589" s="1974">
        <v>6690.588235294118</v>
      </c>
      <c r="D589" s="1961">
        <v>0</v>
      </c>
    </row>
    <row r="590" spans="1:4">
      <c r="A590" s="334" t="s">
        <v>5626</v>
      </c>
      <c r="B590" s="1975" t="s">
        <v>5418</v>
      </c>
      <c r="C590" s="1974">
        <v>3450.5882352941176</v>
      </c>
      <c r="D590" s="1961">
        <v>0</v>
      </c>
    </row>
    <row r="591" spans="1:4">
      <c r="A591" s="334" t="s">
        <v>4030</v>
      </c>
      <c r="B591" s="1975" t="s">
        <v>5418</v>
      </c>
      <c r="C591" s="1974">
        <v>1700</v>
      </c>
      <c r="D591" s="1961">
        <v>0</v>
      </c>
    </row>
    <row r="592" spans="1:4">
      <c r="A592" s="334" t="s">
        <v>5625</v>
      </c>
      <c r="B592" s="1975" t="s">
        <v>5418</v>
      </c>
      <c r="C592" s="1974">
        <v>1700</v>
      </c>
      <c r="D592" s="1961">
        <v>0</v>
      </c>
    </row>
    <row r="593" spans="1:4">
      <c r="A593" s="334" t="s">
        <v>5624</v>
      </c>
      <c r="B593" s="1975" t="s">
        <v>5418</v>
      </c>
      <c r="C593" s="1974">
        <v>5800</v>
      </c>
      <c r="D593" s="1961">
        <v>0</v>
      </c>
    </row>
    <row r="594" spans="1:4">
      <c r="A594" s="334" t="s">
        <v>5623</v>
      </c>
      <c r="B594" s="1975" t="s">
        <v>5418</v>
      </c>
      <c r="C594" s="1974">
        <v>3110.5882352941176</v>
      </c>
      <c r="D594" s="1961">
        <v>0</v>
      </c>
    </row>
    <row r="595" spans="1:4">
      <c r="A595" s="334" t="s">
        <v>5622</v>
      </c>
      <c r="B595" s="1975" t="s">
        <v>5418</v>
      </c>
      <c r="C595" s="1974">
        <v>3450.5882352941176</v>
      </c>
      <c r="D595" s="1961">
        <v>0</v>
      </c>
    </row>
    <row r="596" spans="1:4">
      <c r="A596" s="334" t="s">
        <v>5621</v>
      </c>
      <c r="B596" s="1975" t="s">
        <v>5418</v>
      </c>
      <c r="C596" s="1974">
        <v>5570.588235294118</v>
      </c>
      <c r="D596" s="1961">
        <v>0</v>
      </c>
    </row>
    <row r="597" spans="1:4">
      <c r="A597" s="334" t="s">
        <v>5620</v>
      </c>
      <c r="B597" s="1975" t="s">
        <v>5418</v>
      </c>
      <c r="C597" s="1974">
        <v>5010.588235294118</v>
      </c>
      <c r="D597" s="1961">
        <v>0</v>
      </c>
    </row>
    <row r="598" spans="1:4">
      <c r="A598" s="334" t="s">
        <v>5619</v>
      </c>
      <c r="B598" s="1975" t="s">
        <v>5418</v>
      </c>
      <c r="C598" s="1974">
        <v>4810.588235294118</v>
      </c>
      <c r="D598" s="1961">
        <v>0</v>
      </c>
    </row>
    <row r="599" spans="1:4">
      <c r="A599" s="334" t="s">
        <v>5618</v>
      </c>
      <c r="B599" s="1975" t="s">
        <v>5418</v>
      </c>
      <c r="C599" s="1974">
        <v>3330.5882352941176</v>
      </c>
      <c r="D599" s="1961">
        <v>0</v>
      </c>
    </row>
    <row r="600" spans="1:4">
      <c r="A600" s="334" t="s">
        <v>5617</v>
      </c>
      <c r="B600" s="1975" t="s">
        <v>5418</v>
      </c>
      <c r="C600" s="1974">
        <v>4030.5882352941176</v>
      </c>
      <c r="D600" s="1961">
        <v>0</v>
      </c>
    </row>
    <row r="601" spans="1:4">
      <c r="A601" s="334" t="s">
        <v>5616</v>
      </c>
      <c r="B601" s="1975" t="s">
        <v>5418</v>
      </c>
      <c r="C601" s="1974">
        <v>6920</v>
      </c>
      <c r="D601" s="1961">
        <v>0</v>
      </c>
    </row>
    <row r="602" spans="1:4">
      <c r="A602" s="334" t="s">
        <v>5615</v>
      </c>
      <c r="B602" s="1975" t="s">
        <v>5418</v>
      </c>
      <c r="C602" s="1974">
        <v>7380</v>
      </c>
      <c r="D602" s="1961">
        <v>0</v>
      </c>
    </row>
    <row r="603" spans="1:4">
      <c r="A603" s="334" t="s">
        <v>5614</v>
      </c>
      <c r="B603" s="1975" t="s">
        <v>5418</v>
      </c>
      <c r="C603" s="1974">
        <v>3890.5882352941176</v>
      </c>
      <c r="D603" s="1961">
        <v>0</v>
      </c>
    </row>
    <row r="604" spans="1:4">
      <c r="A604" s="334" t="s">
        <v>5613</v>
      </c>
      <c r="B604" s="1975" t="s">
        <v>5418</v>
      </c>
      <c r="C604" s="1974">
        <v>2890.5882352941176</v>
      </c>
      <c r="D604" s="1961">
        <v>0</v>
      </c>
    </row>
    <row r="605" spans="1:4">
      <c r="A605" s="334" t="s">
        <v>5612</v>
      </c>
      <c r="B605" s="1975" t="s">
        <v>5418</v>
      </c>
      <c r="C605" s="1974">
        <v>2890.5882352941176</v>
      </c>
      <c r="D605" s="1961">
        <v>0</v>
      </c>
    </row>
    <row r="606" spans="1:4">
      <c r="A606" s="334" t="s">
        <v>5611</v>
      </c>
      <c r="B606" s="1975" t="s">
        <v>5418</v>
      </c>
      <c r="C606" s="1974">
        <v>4790.588235294118</v>
      </c>
      <c r="D606" s="1961">
        <v>0</v>
      </c>
    </row>
    <row r="607" spans="1:4">
      <c r="A607" s="334" t="s">
        <v>5610</v>
      </c>
      <c r="B607" s="1975" t="s">
        <v>5418</v>
      </c>
      <c r="C607" s="1974">
        <v>2660</v>
      </c>
      <c r="D607" s="1961">
        <v>0</v>
      </c>
    </row>
    <row r="608" spans="1:4">
      <c r="A608" s="334" t="s">
        <v>5609</v>
      </c>
      <c r="B608" s="1975" t="s">
        <v>5418</v>
      </c>
      <c r="C608" s="1974">
        <v>3440</v>
      </c>
      <c r="D608" s="1961">
        <v>0</v>
      </c>
    </row>
    <row r="609" spans="1:4">
      <c r="A609" s="334" t="s">
        <v>5608</v>
      </c>
      <c r="B609" s="1975" t="s">
        <v>5418</v>
      </c>
      <c r="C609" s="1974">
        <v>4560</v>
      </c>
      <c r="D609" s="1961">
        <v>0</v>
      </c>
    </row>
    <row r="610" spans="1:4">
      <c r="A610" s="334" t="s">
        <v>5607</v>
      </c>
      <c r="B610" s="1975" t="s">
        <v>5418</v>
      </c>
      <c r="C610" s="1974">
        <v>6040</v>
      </c>
      <c r="D610" s="1961">
        <v>0</v>
      </c>
    </row>
    <row r="611" spans="1:4">
      <c r="A611" s="334" t="s">
        <v>5606</v>
      </c>
      <c r="B611" s="1975" t="s">
        <v>5418</v>
      </c>
      <c r="C611" s="1974">
        <v>3780</v>
      </c>
      <c r="D611" s="1961">
        <v>0</v>
      </c>
    </row>
    <row r="612" spans="1:4">
      <c r="A612" s="334" t="s">
        <v>5605</v>
      </c>
      <c r="B612" s="1975" t="s">
        <v>5418</v>
      </c>
      <c r="C612" s="1974">
        <v>3110.5882352941176</v>
      </c>
      <c r="D612" s="1961">
        <v>0</v>
      </c>
    </row>
    <row r="613" spans="1:4">
      <c r="A613" s="334" t="s">
        <v>5604</v>
      </c>
      <c r="B613" s="1975" t="s">
        <v>5418</v>
      </c>
      <c r="C613" s="1974">
        <v>4680</v>
      </c>
      <c r="D613" s="1961">
        <v>0</v>
      </c>
    </row>
    <row r="614" spans="1:4">
      <c r="A614" s="334" t="s">
        <v>5603</v>
      </c>
      <c r="B614" s="1975" t="s">
        <v>5418</v>
      </c>
      <c r="C614" s="1974">
        <v>3020</v>
      </c>
      <c r="D614" s="1961">
        <v>0</v>
      </c>
    </row>
    <row r="615" spans="1:4">
      <c r="A615" s="334" t="s">
        <v>5602</v>
      </c>
      <c r="B615" s="1975" t="s">
        <v>5418</v>
      </c>
      <c r="C615" s="1974">
        <v>3470.5882352941176</v>
      </c>
      <c r="D615" s="1961">
        <v>0</v>
      </c>
    </row>
    <row r="616" spans="1:4">
      <c r="A616" s="334" t="s">
        <v>5601</v>
      </c>
      <c r="B616" s="1975" t="s">
        <v>5418</v>
      </c>
      <c r="C616" s="1974">
        <v>4920</v>
      </c>
      <c r="D616" s="1961">
        <v>0</v>
      </c>
    </row>
    <row r="617" spans="1:4">
      <c r="A617" s="334" t="s">
        <v>5600</v>
      </c>
      <c r="B617" s="1975" t="s">
        <v>5418</v>
      </c>
      <c r="C617" s="1974">
        <v>4360</v>
      </c>
      <c r="D617" s="1961">
        <v>0</v>
      </c>
    </row>
    <row r="618" spans="1:4">
      <c r="A618" s="334" t="s">
        <v>5599</v>
      </c>
      <c r="B618" s="1975" t="s">
        <v>5418</v>
      </c>
      <c r="C618" s="1974">
        <v>1700</v>
      </c>
      <c r="D618" s="1961">
        <v>0</v>
      </c>
    </row>
    <row r="619" spans="1:4">
      <c r="A619" s="334" t="s">
        <v>5598</v>
      </c>
      <c r="B619" s="1975" t="s">
        <v>5418</v>
      </c>
      <c r="C619" s="1974">
        <v>4900</v>
      </c>
      <c r="D619" s="1961">
        <v>0</v>
      </c>
    </row>
    <row r="620" spans="1:4">
      <c r="A620" s="334" t="s">
        <v>5597</v>
      </c>
      <c r="B620" s="1975" t="s">
        <v>5418</v>
      </c>
      <c r="C620" s="1974">
        <v>2570.5882352941176</v>
      </c>
      <c r="D620" s="1961">
        <v>0</v>
      </c>
    </row>
    <row r="621" spans="1:4">
      <c r="A621" s="334" t="s">
        <v>5596</v>
      </c>
      <c r="B621" s="1975" t="s">
        <v>5418</v>
      </c>
      <c r="C621" s="1974">
        <v>3780</v>
      </c>
      <c r="D621" s="1961">
        <v>0</v>
      </c>
    </row>
    <row r="622" spans="1:4">
      <c r="A622" s="334" t="s">
        <v>5595</v>
      </c>
      <c r="B622" s="1975" t="s">
        <v>5418</v>
      </c>
      <c r="C622" s="1974">
        <v>5240</v>
      </c>
      <c r="D622" s="1961">
        <v>0</v>
      </c>
    </row>
    <row r="623" spans="1:4">
      <c r="A623" s="334" t="s">
        <v>5594</v>
      </c>
      <c r="B623" s="1975" t="s">
        <v>5418</v>
      </c>
      <c r="C623" s="1974">
        <v>3780</v>
      </c>
      <c r="D623" s="1961">
        <v>0</v>
      </c>
    </row>
    <row r="624" spans="1:4">
      <c r="A624" s="334" t="s">
        <v>5593</v>
      </c>
      <c r="B624" s="1975" t="s">
        <v>5418</v>
      </c>
      <c r="C624" s="1974">
        <v>3220</v>
      </c>
      <c r="D624" s="1961">
        <v>0</v>
      </c>
    </row>
    <row r="625" spans="1:4">
      <c r="A625" s="334" t="s">
        <v>5592</v>
      </c>
      <c r="B625" s="1975" t="s">
        <v>5418</v>
      </c>
      <c r="C625" s="1974">
        <v>5910.588235294118</v>
      </c>
      <c r="D625" s="1961">
        <v>0</v>
      </c>
    </row>
    <row r="626" spans="1:4">
      <c r="A626" s="334" t="s">
        <v>5591</v>
      </c>
      <c r="B626" s="1975" t="s">
        <v>5418</v>
      </c>
      <c r="C626" s="1974">
        <v>6920</v>
      </c>
      <c r="D626" s="1961">
        <v>0</v>
      </c>
    </row>
    <row r="627" spans="1:4">
      <c r="A627" s="334" t="s">
        <v>5590</v>
      </c>
      <c r="B627" s="1975" t="s">
        <v>5418</v>
      </c>
      <c r="C627" s="1974">
        <v>4820</v>
      </c>
      <c r="D627" s="1961">
        <v>0</v>
      </c>
    </row>
    <row r="628" spans="1:4">
      <c r="A628" s="334" t="s">
        <v>5589</v>
      </c>
      <c r="B628" s="1975" t="s">
        <v>5418</v>
      </c>
      <c r="C628" s="1974">
        <v>5570.588235294118</v>
      </c>
      <c r="D628" s="1961">
        <v>0</v>
      </c>
    </row>
    <row r="629" spans="1:4">
      <c r="A629" s="334" t="s">
        <v>5588</v>
      </c>
      <c r="B629" s="1975" t="s">
        <v>5418</v>
      </c>
      <c r="C629" s="1974">
        <v>3780</v>
      </c>
      <c r="D629" s="1961">
        <v>0</v>
      </c>
    </row>
    <row r="630" spans="1:4">
      <c r="A630" s="334" t="s">
        <v>5587</v>
      </c>
      <c r="B630" s="1975" t="s">
        <v>5418</v>
      </c>
      <c r="C630" s="1974">
        <v>3450.5882352941176</v>
      </c>
      <c r="D630" s="1961">
        <v>0</v>
      </c>
    </row>
    <row r="631" spans="1:4">
      <c r="A631" s="334" t="s">
        <v>5586</v>
      </c>
      <c r="B631" s="1975" t="s">
        <v>5418</v>
      </c>
      <c r="C631" s="1974">
        <v>4010.5882352941176</v>
      </c>
      <c r="D631" s="1961">
        <v>0</v>
      </c>
    </row>
    <row r="632" spans="1:4">
      <c r="A632" s="334" t="s">
        <v>5585</v>
      </c>
      <c r="B632" s="1975" t="s">
        <v>5418</v>
      </c>
      <c r="C632" s="1974">
        <v>5010.588235294118</v>
      </c>
      <c r="D632" s="1961">
        <v>0</v>
      </c>
    </row>
    <row r="633" spans="1:4">
      <c r="A633" s="334" t="s">
        <v>5584</v>
      </c>
      <c r="B633" s="1975" t="s">
        <v>5418</v>
      </c>
      <c r="C633" s="1974">
        <v>2890.5882352941176</v>
      </c>
      <c r="D633" s="1961">
        <v>0</v>
      </c>
    </row>
    <row r="634" spans="1:4">
      <c r="A634" s="334" t="s">
        <v>5583</v>
      </c>
      <c r="B634" s="1975" t="s">
        <v>5418</v>
      </c>
      <c r="C634" s="1974">
        <v>3660</v>
      </c>
      <c r="D634" s="1961">
        <v>0</v>
      </c>
    </row>
    <row r="635" spans="1:4">
      <c r="A635" s="334" t="s">
        <v>5582</v>
      </c>
      <c r="B635" s="1975" t="s">
        <v>5418</v>
      </c>
      <c r="C635" s="1974">
        <v>3110.5882352941176</v>
      </c>
      <c r="D635" s="1961">
        <v>0</v>
      </c>
    </row>
    <row r="636" spans="1:4">
      <c r="A636" s="334" t="s">
        <v>5581</v>
      </c>
      <c r="B636" s="1975" t="s">
        <v>5418</v>
      </c>
      <c r="C636" s="1974">
        <v>3220</v>
      </c>
      <c r="D636" s="1961">
        <v>0</v>
      </c>
    </row>
    <row r="637" spans="1:4">
      <c r="A637" s="334" t="s">
        <v>5580</v>
      </c>
      <c r="B637" s="1975" t="s">
        <v>5418</v>
      </c>
      <c r="C637" s="1974">
        <v>3330.5882352941176</v>
      </c>
      <c r="D637" s="1961">
        <v>0</v>
      </c>
    </row>
    <row r="638" spans="1:4">
      <c r="A638" s="334" t="s">
        <v>5579</v>
      </c>
      <c r="B638" s="1975" t="s">
        <v>5418</v>
      </c>
      <c r="C638" s="1974">
        <v>4230.588235294118</v>
      </c>
      <c r="D638" s="1961">
        <v>0</v>
      </c>
    </row>
    <row r="639" spans="1:4">
      <c r="A639" s="334" t="s">
        <v>5578</v>
      </c>
      <c r="B639" s="1975" t="s">
        <v>5418</v>
      </c>
      <c r="C639" s="1974">
        <v>6470.588235294118</v>
      </c>
      <c r="D639" s="1961">
        <v>0</v>
      </c>
    </row>
    <row r="640" spans="1:4">
      <c r="A640" s="334" t="s">
        <v>5577</v>
      </c>
      <c r="B640" s="1975" t="s">
        <v>5418</v>
      </c>
      <c r="C640" s="1974">
        <v>3220</v>
      </c>
      <c r="D640" s="1961">
        <v>0</v>
      </c>
    </row>
    <row r="641" spans="1:4">
      <c r="A641" s="334" t="s">
        <v>5576</v>
      </c>
      <c r="B641" s="1975" t="s">
        <v>5418</v>
      </c>
      <c r="C641" s="1974">
        <v>4450.588235294118</v>
      </c>
      <c r="D641" s="1961">
        <v>0</v>
      </c>
    </row>
    <row r="642" spans="1:4">
      <c r="A642" s="334" t="s">
        <v>5575</v>
      </c>
      <c r="B642" s="1975" t="s">
        <v>5418</v>
      </c>
      <c r="C642" s="1974">
        <v>3890.5882352941176</v>
      </c>
      <c r="D642" s="1961">
        <v>0</v>
      </c>
    </row>
    <row r="643" spans="1:4">
      <c r="A643" s="334" t="s">
        <v>5574</v>
      </c>
      <c r="B643" s="1975" t="s">
        <v>5418</v>
      </c>
      <c r="C643" s="1974">
        <v>3220</v>
      </c>
      <c r="D643" s="1961">
        <v>0</v>
      </c>
    </row>
    <row r="644" spans="1:4">
      <c r="A644" s="334" t="s">
        <v>5573</v>
      </c>
      <c r="B644" s="1975" t="s">
        <v>5418</v>
      </c>
      <c r="C644" s="1974">
        <v>3780</v>
      </c>
      <c r="D644" s="1961">
        <v>0</v>
      </c>
    </row>
    <row r="645" spans="1:4">
      <c r="A645" s="334" t="s">
        <v>5572</v>
      </c>
      <c r="B645" s="1975" t="s">
        <v>5418</v>
      </c>
      <c r="C645" s="1974">
        <v>7940</v>
      </c>
      <c r="D645" s="1961">
        <v>0</v>
      </c>
    </row>
    <row r="646" spans="1:4">
      <c r="A646" s="334" t="s">
        <v>5571</v>
      </c>
      <c r="B646" s="1975" t="s">
        <v>5418</v>
      </c>
      <c r="C646" s="1974">
        <v>7030.588235294118</v>
      </c>
      <c r="D646" s="1961">
        <v>0</v>
      </c>
    </row>
    <row r="647" spans="1:4">
      <c r="A647" s="334" t="s">
        <v>5570</v>
      </c>
      <c r="B647" s="1975" t="s">
        <v>5418</v>
      </c>
      <c r="C647" s="1974">
        <v>4340</v>
      </c>
      <c r="D647" s="1961">
        <v>0</v>
      </c>
    </row>
    <row r="648" spans="1:4">
      <c r="A648" s="334" t="s">
        <v>5569</v>
      </c>
      <c r="B648" s="1975" t="s">
        <v>5418</v>
      </c>
      <c r="C648" s="1974">
        <v>3220</v>
      </c>
      <c r="D648" s="1961">
        <v>0</v>
      </c>
    </row>
    <row r="649" spans="1:4">
      <c r="A649" s="334" t="s">
        <v>5568</v>
      </c>
      <c r="B649" s="1975" t="s">
        <v>5418</v>
      </c>
      <c r="C649" s="1974">
        <v>6600</v>
      </c>
      <c r="D649" s="1961">
        <v>0</v>
      </c>
    </row>
    <row r="650" spans="1:4">
      <c r="A650" s="334" t="s">
        <v>5567</v>
      </c>
      <c r="B650" s="1975" t="s">
        <v>5418</v>
      </c>
      <c r="C650" s="1974">
        <v>3220</v>
      </c>
      <c r="D650" s="1961">
        <v>0</v>
      </c>
    </row>
    <row r="651" spans="1:4">
      <c r="A651" s="334" t="s">
        <v>5566</v>
      </c>
      <c r="B651" s="1975" t="s">
        <v>5418</v>
      </c>
      <c r="C651" s="1974">
        <v>3220</v>
      </c>
      <c r="D651" s="1961">
        <v>0</v>
      </c>
    </row>
    <row r="652" spans="1:4">
      <c r="A652" s="334" t="s">
        <v>5565</v>
      </c>
      <c r="B652" s="1975" t="s">
        <v>5418</v>
      </c>
      <c r="C652" s="1974">
        <v>4340</v>
      </c>
      <c r="D652" s="1961">
        <v>0</v>
      </c>
    </row>
    <row r="653" spans="1:4">
      <c r="A653" s="334" t="s">
        <v>5564</v>
      </c>
      <c r="B653" s="1975" t="s">
        <v>5418</v>
      </c>
      <c r="C653" s="1974">
        <v>4780</v>
      </c>
      <c r="D653" s="1961">
        <v>0</v>
      </c>
    </row>
    <row r="654" spans="1:4">
      <c r="A654" s="334" t="s">
        <v>5563</v>
      </c>
      <c r="B654" s="1975" t="s">
        <v>5418</v>
      </c>
      <c r="C654" s="1974">
        <v>3550.5882352941176</v>
      </c>
      <c r="D654" s="1961">
        <v>0</v>
      </c>
    </row>
    <row r="655" spans="1:4">
      <c r="A655" s="334" t="s">
        <v>5562</v>
      </c>
      <c r="B655" s="1975" t="s">
        <v>5418</v>
      </c>
      <c r="C655" s="1974">
        <v>3330.5882352941176</v>
      </c>
      <c r="D655" s="1961">
        <v>0</v>
      </c>
    </row>
    <row r="656" spans="1:4">
      <c r="A656" s="334" t="s">
        <v>5561</v>
      </c>
      <c r="B656" s="1975" t="s">
        <v>5418</v>
      </c>
      <c r="C656" s="1974">
        <v>6580</v>
      </c>
      <c r="D656" s="1961">
        <v>0</v>
      </c>
    </row>
    <row r="657" spans="1:4">
      <c r="A657" s="334" t="s">
        <v>5560</v>
      </c>
      <c r="B657" s="1975" t="s">
        <v>5418</v>
      </c>
      <c r="C657" s="1974">
        <v>6920</v>
      </c>
      <c r="D657" s="1961">
        <v>0</v>
      </c>
    </row>
    <row r="658" spans="1:4">
      <c r="A658" s="334" t="s">
        <v>5559</v>
      </c>
      <c r="B658" s="1975" t="s">
        <v>5418</v>
      </c>
      <c r="C658" s="1974">
        <v>2890.5882352941176</v>
      </c>
      <c r="D658" s="1961">
        <v>0</v>
      </c>
    </row>
    <row r="659" spans="1:4">
      <c r="A659" s="334" t="s">
        <v>5558</v>
      </c>
      <c r="B659" s="1975" t="s">
        <v>5418</v>
      </c>
      <c r="C659" s="1974">
        <v>4340</v>
      </c>
      <c r="D659" s="1961">
        <v>0</v>
      </c>
    </row>
    <row r="660" spans="1:4">
      <c r="A660" s="334" t="s">
        <v>5557</v>
      </c>
      <c r="B660" s="1975" t="s">
        <v>5418</v>
      </c>
      <c r="C660" s="1974">
        <v>4570.588235294118</v>
      </c>
      <c r="D660" s="1961">
        <v>0</v>
      </c>
    </row>
    <row r="661" spans="1:4">
      <c r="A661" s="334" t="s">
        <v>5556</v>
      </c>
      <c r="B661" s="1975" t="s">
        <v>5418</v>
      </c>
      <c r="C661" s="1974">
        <v>3330.5882352941176</v>
      </c>
      <c r="D661" s="1961">
        <v>0</v>
      </c>
    </row>
    <row r="662" spans="1:4">
      <c r="A662" s="334" t="s">
        <v>5555</v>
      </c>
      <c r="B662" s="1975" t="s">
        <v>5418</v>
      </c>
      <c r="C662" s="1974">
        <v>1700</v>
      </c>
      <c r="D662" s="1961">
        <v>0</v>
      </c>
    </row>
    <row r="663" spans="1:4">
      <c r="A663" s="334" t="s">
        <v>5554</v>
      </c>
      <c r="B663" s="1975" t="s">
        <v>5418</v>
      </c>
      <c r="C663" s="1974">
        <v>1700</v>
      </c>
      <c r="D663" s="1961">
        <v>0</v>
      </c>
    </row>
    <row r="664" spans="1:4">
      <c r="A664" s="334" t="s">
        <v>5553</v>
      </c>
      <c r="B664" s="1975" t="s">
        <v>5418</v>
      </c>
      <c r="C664" s="1974">
        <v>1760</v>
      </c>
      <c r="D664" s="1961">
        <v>0</v>
      </c>
    </row>
    <row r="665" spans="1:4">
      <c r="A665" s="334" t="s">
        <v>5552</v>
      </c>
      <c r="B665" s="1975" t="s">
        <v>5418</v>
      </c>
      <c r="C665" s="1974">
        <v>3330.5882352941176</v>
      </c>
      <c r="D665" s="1961">
        <v>0</v>
      </c>
    </row>
    <row r="666" spans="1:4">
      <c r="A666" s="334" t="s">
        <v>5551</v>
      </c>
      <c r="B666" s="1975" t="s">
        <v>5418</v>
      </c>
      <c r="C666" s="1974">
        <v>3220</v>
      </c>
      <c r="D666" s="1961">
        <v>0</v>
      </c>
    </row>
    <row r="667" spans="1:4">
      <c r="A667" s="334" t="s">
        <v>5550</v>
      </c>
      <c r="B667" s="1975" t="s">
        <v>5418</v>
      </c>
      <c r="C667" s="1974">
        <v>4020</v>
      </c>
      <c r="D667" s="1961">
        <v>0</v>
      </c>
    </row>
    <row r="668" spans="1:4">
      <c r="A668" s="334" t="s">
        <v>5549</v>
      </c>
      <c r="B668" s="1975" t="s">
        <v>5418</v>
      </c>
      <c r="C668" s="1974">
        <v>4360</v>
      </c>
      <c r="D668" s="1961">
        <v>0</v>
      </c>
    </row>
    <row r="669" spans="1:4">
      <c r="A669" s="334" t="s">
        <v>5548</v>
      </c>
      <c r="B669" s="1975" t="s">
        <v>5418</v>
      </c>
      <c r="C669" s="1974">
        <v>3330.5882352941176</v>
      </c>
      <c r="D669" s="1961">
        <v>0</v>
      </c>
    </row>
    <row r="670" spans="1:4">
      <c r="A670" s="334" t="s">
        <v>5547</v>
      </c>
      <c r="B670" s="1975" t="s">
        <v>5418</v>
      </c>
      <c r="C670" s="1974">
        <v>3560</v>
      </c>
      <c r="D670" s="1961">
        <v>0</v>
      </c>
    </row>
    <row r="671" spans="1:4">
      <c r="A671" s="334" t="s">
        <v>5546</v>
      </c>
      <c r="B671" s="1975" t="s">
        <v>5418</v>
      </c>
      <c r="C671" s="1974">
        <v>3550.5882352941176</v>
      </c>
      <c r="D671" s="1961">
        <v>0</v>
      </c>
    </row>
    <row r="672" spans="1:4">
      <c r="A672" s="334" t="s">
        <v>5545</v>
      </c>
      <c r="B672" s="1975" t="s">
        <v>5418</v>
      </c>
      <c r="C672" s="1974">
        <v>1760</v>
      </c>
      <c r="D672" s="1961">
        <v>0</v>
      </c>
    </row>
    <row r="673" spans="1:4">
      <c r="A673" s="334" t="s">
        <v>5544</v>
      </c>
      <c r="B673" s="1975" t="s">
        <v>5418</v>
      </c>
      <c r="C673" s="1974">
        <v>5790.588235294118</v>
      </c>
      <c r="D673" s="1961">
        <v>0</v>
      </c>
    </row>
    <row r="674" spans="1:4">
      <c r="A674" s="334" t="s">
        <v>5543</v>
      </c>
      <c r="B674" s="1975" t="s">
        <v>5418</v>
      </c>
      <c r="C674" s="1974">
        <v>3780</v>
      </c>
      <c r="D674" s="1961">
        <v>0</v>
      </c>
    </row>
    <row r="675" spans="1:4">
      <c r="A675" s="334" t="s">
        <v>5542</v>
      </c>
      <c r="B675" s="1975" t="s">
        <v>5418</v>
      </c>
      <c r="C675" s="1974">
        <v>3450.5882352941176</v>
      </c>
      <c r="D675" s="1961">
        <v>0</v>
      </c>
    </row>
    <row r="676" spans="1:4">
      <c r="A676" s="334" t="s">
        <v>5541</v>
      </c>
      <c r="B676" s="1975" t="s">
        <v>5418</v>
      </c>
      <c r="C676" s="1974">
        <v>2890.5882352941176</v>
      </c>
      <c r="D676" s="1961">
        <v>0</v>
      </c>
    </row>
    <row r="677" spans="1:4">
      <c r="A677" s="334" t="s">
        <v>5540</v>
      </c>
      <c r="B677" s="1975" t="s">
        <v>5418</v>
      </c>
      <c r="C677" s="1974">
        <v>4570.588235294118</v>
      </c>
      <c r="D677" s="1961">
        <v>0</v>
      </c>
    </row>
    <row r="678" spans="1:4">
      <c r="A678" s="334" t="s">
        <v>5539</v>
      </c>
      <c r="B678" s="1975" t="s">
        <v>5418</v>
      </c>
      <c r="C678" s="1974">
        <v>1620</v>
      </c>
      <c r="D678" s="1961">
        <v>0</v>
      </c>
    </row>
    <row r="679" spans="1:4">
      <c r="A679" s="334" t="s">
        <v>5538</v>
      </c>
      <c r="B679" s="1975" t="s">
        <v>5418</v>
      </c>
      <c r="C679" s="1974">
        <v>5900</v>
      </c>
      <c r="D679" s="1961">
        <v>0</v>
      </c>
    </row>
    <row r="680" spans="1:4">
      <c r="A680" s="334" t="s">
        <v>5537</v>
      </c>
      <c r="B680" s="1975" t="s">
        <v>5418</v>
      </c>
      <c r="C680" s="1974">
        <v>2990.5882352941176</v>
      </c>
      <c r="D680" s="1961">
        <v>0</v>
      </c>
    </row>
    <row r="681" spans="1:4">
      <c r="A681" s="334" t="s">
        <v>5536</v>
      </c>
      <c r="B681" s="1975" t="s">
        <v>5418</v>
      </c>
      <c r="C681" s="1974">
        <v>3780</v>
      </c>
      <c r="D681" s="1961">
        <v>0</v>
      </c>
    </row>
    <row r="682" spans="1:4">
      <c r="A682" s="334" t="s">
        <v>5535</v>
      </c>
      <c r="B682" s="1975" t="s">
        <v>5418</v>
      </c>
      <c r="C682" s="1974">
        <v>1760</v>
      </c>
      <c r="D682" s="1961">
        <v>0</v>
      </c>
    </row>
    <row r="683" spans="1:4">
      <c r="A683" s="334" t="s">
        <v>4029</v>
      </c>
      <c r="B683" s="1975" t="s">
        <v>5418</v>
      </c>
      <c r="C683" s="1974">
        <v>4340</v>
      </c>
      <c r="D683" s="1961">
        <v>0</v>
      </c>
    </row>
    <row r="684" spans="1:4">
      <c r="A684" s="334" t="s">
        <v>5534</v>
      </c>
      <c r="B684" s="1975" t="s">
        <v>5418</v>
      </c>
      <c r="C684" s="1974">
        <v>3890.5882352941176</v>
      </c>
      <c r="D684" s="1961">
        <v>0</v>
      </c>
    </row>
    <row r="685" spans="1:4">
      <c r="A685" s="334" t="s">
        <v>5533</v>
      </c>
      <c r="B685" s="1975" t="s">
        <v>5418</v>
      </c>
      <c r="C685" s="1974">
        <v>5480</v>
      </c>
      <c r="D685" s="1961">
        <v>0</v>
      </c>
    </row>
    <row r="686" spans="1:4">
      <c r="A686" s="334" t="s">
        <v>5532</v>
      </c>
      <c r="B686" s="1975" t="s">
        <v>5418</v>
      </c>
      <c r="C686" s="1974">
        <v>5460</v>
      </c>
      <c r="D686" s="1961">
        <v>0</v>
      </c>
    </row>
    <row r="687" spans="1:4">
      <c r="A687" s="334" t="s">
        <v>5531</v>
      </c>
      <c r="B687" s="1975" t="s">
        <v>5418</v>
      </c>
      <c r="C687" s="1974">
        <v>3570.5882352941176</v>
      </c>
      <c r="D687" s="1961">
        <v>0</v>
      </c>
    </row>
    <row r="688" spans="1:4">
      <c r="A688" s="334" t="s">
        <v>5530</v>
      </c>
      <c r="B688" s="1975" t="s">
        <v>5418</v>
      </c>
      <c r="C688" s="1974">
        <v>3330.5882352941176</v>
      </c>
      <c r="D688" s="1961">
        <v>0</v>
      </c>
    </row>
    <row r="689" spans="1:4">
      <c r="A689" s="334" t="s">
        <v>5529</v>
      </c>
      <c r="B689" s="1975" t="s">
        <v>5418</v>
      </c>
      <c r="C689" s="1974">
        <v>7930.588235294118</v>
      </c>
      <c r="D689" s="1961">
        <v>0</v>
      </c>
    </row>
    <row r="690" spans="1:4">
      <c r="A690" s="334" t="s">
        <v>5528</v>
      </c>
      <c r="B690" s="1975" t="s">
        <v>5418</v>
      </c>
      <c r="C690" s="1974">
        <v>3020</v>
      </c>
      <c r="D690" s="1961">
        <v>0</v>
      </c>
    </row>
    <row r="691" spans="1:4">
      <c r="A691" s="334" t="s">
        <v>5527</v>
      </c>
      <c r="B691" s="1975" t="s">
        <v>5418</v>
      </c>
      <c r="C691" s="1974">
        <v>4000</v>
      </c>
      <c r="D691" s="1961">
        <v>0</v>
      </c>
    </row>
    <row r="692" spans="1:4">
      <c r="A692" s="334" t="s">
        <v>5526</v>
      </c>
      <c r="B692" s="1975" t="s">
        <v>5418</v>
      </c>
      <c r="C692" s="1974">
        <v>4110.588235294118</v>
      </c>
      <c r="D692" s="1961">
        <v>0</v>
      </c>
    </row>
    <row r="693" spans="1:4">
      <c r="A693" s="334" t="s">
        <v>5525</v>
      </c>
      <c r="B693" s="1975" t="s">
        <v>5418</v>
      </c>
      <c r="C693" s="1974">
        <v>2170.5882352941176</v>
      </c>
      <c r="D693" s="1961">
        <v>0</v>
      </c>
    </row>
    <row r="694" spans="1:4">
      <c r="A694" s="334" t="s">
        <v>5524</v>
      </c>
      <c r="B694" s="1975" t="s">
        <v>5418</v>
      </c>
      <c r="C694" s="1974">
        <v>4340</v>
      </c>
      <c r="D694" s="1961">
        <v>0</v>
      </c>
    </row>
    <row r="695" spans="1:4">
      <c r="A695" s="334" t="s">
        <v>5523</v>
      </c>
      <c r="B695" s="1975" t="s">
        <v>5418</v>
      </c>
      <c r="C695" s="1974">
        <v>2890.5882352941176</v>
      </c>
      <c r="D695" s="1961">
        <v>0</v>
      </c>
    </row>
    <row r="696" spans="1:4">
      <c r="A696" s="334" t="s">
        <v>5522</v>
      </c>
      <c r="B696" s="1975" t="s">
        <v>5418</v>
      </c>
      <c r="C696" s="1974">
        <v>8500</v>
      </c>
      <c r="D696" s="1961">
        <v>0</v>
      </c>
    </row>
    <row r="697" spans="1:4">
      <c r="A697" s="334" t="s">
        <v>5521</v>
      </c>
      <c r="B697" s="1975" t="s">
        <v>5418</v>
      </c>
      <c r="C697" s="1974">
        <v>3110.5882352941176</v>
      </c>
      <c r="D697" s="1961">
        <v>0</v>
      </c>
    </row>
    <row r="698" spans="1:4">
      <c r="A698" s="334" t="s">
        <v>5520</v>
      </c>
      <c r="B698" s="1975" t="s">
        <v>5418</v>
      </c>
      <c r="C698" s="1974">
        <v>2890.5882352941176</v>
      </c>
      <c r="D698" s="1961">
        <v>0</v>
      </c>
    </row>
    <row r="699" spans="1:4">
      <c r="A699" s="334" t="s">
        <v>5519</v>
      </c>
      <c r="B699" s="1975" t="s">
        <v>5418</v>
      </c>
      <c r="C699" s="1974">
        <v>3110.5882352941176</v>
      </c>
      <c r="D699" s="1961">
        <v>0</v>
      </c>
    </row>
    <row r="700" spans="1:4">
      <c r="A700" s="334" t="s">
        <v>5518</v>
      </c>
      <c r="B700" s="1975" t="s">
        <v>5418</v>
      </c>
      <c r="C700" s="1974">
        <v>3330.5882352941176</v>
      </c>
      <c r="D700" s="1961">
        <v>0</v>
      </c>
    </row>
    <row r="701" spans="1:4">
      <c r="A701" s="334" t="s">
        <v>5517</v>
      </c>
      <c r="B701" s="1975" t="s">
        <v>5418</v>
      </c>
      <c r="C701" s="1974">
        <v>6690.588235294118</v>
      </c>
      <c r="D701" s="1961">
        <v>0</v>
      </c>
    </row>
    <row r="702" spans="1:4">
      <c r="A702" s="334" t="s">
        <v>5516</v>
      </c>
      <c r="B702" s="1975" t="s">
        <v>5418</v>
      </c>
      <c r="C702" s="1974">
        <v>2800</v>
      </c>
      <c r="D702" s="1961">
        <v>0</v>
      </c>
    </row>
    <row r="703" spans="1:4">
      <c r="A703" s="334" t="s">
        <v>5515</v>
      </c>
      <c r="B703" s="1975" t="s">
        <v>5418</v>
      </c>
      <c r="C703" s="1974">
        <v>3560</v>
      </c>
      <c r="D703" s="1961">
        <v>0</v>
      </c>
    </row>
    <row r="704" spans="1:4">
      <c r="A704" s="334" t="s">
        <v>5514</v>
      </c>
      <c r="B704" s="1975" t="s">
        <v>5418</v>
      </c>
      <c r="C704" s="1974">
        <v>3670.5882352941176</v>
      </c>
      <c r="D704" s="1961">
        <v>0</v>
      </c>
    </row>
    <row r="705" spans="1:4">
      <c r="A705" s="334" t="s">
        <v>5513</v>
      </c>
      <c r="B705" s="1975" t="s">
        <v>5418</v>
      </c>
      <c r="C705" s="1974">
        <v>1700</v>
      </c>
      <c r="D705" s="1961">
        <v>0</v>
      </c>
    </row>
    <row r="706" spans="1:4">
      <c r="A706" s="334" t="s">
        <v>5512</v>
      </c>
      <c r="B706" s="1975" t="s">
        <v>5418</v>
      </c>
      <c r="C706" s="1974">
        <v>1760</v>
      </c>
      <c r="D706" s="1961">
        <v>0</v>
      </c>
    </row>
    <row r="707" spans="1:4">
      <c r="A707" s="334" t="s">
        <v>4028</v>
      </c>
      <c r="B707" s="1975" t="s">
        <v>5418</v>
      </c>
      <c r="C707" s="1974">
        <v>4450.588235294118</v>
      </c>
      <c r="D707" s="1961">
        <v>0</v>
      </c>
    </row>
    <row r="708" spans="1:4">
      <c r="A708" s="334" t="s">
        <v>5511</v>
      </c>
      <c r="B708" s="1975" t="s">
        <v>5418</v>
      </c>
      <c r="C708" s="1974">
        <v>8500</v>
      </c>
      <c r="D708" s="1961">
        <v>0</v>
      </c>
    </row>
    <row r="709" spans="1:4">
      <c r="A709" s="334" t="s">
        <v>5510</v>
      </c>
      <c r="B709" s="1975" t="s">
        <v>5418</v>
      </c>
      <c r="C709" s="1974">
        <v>6800</v>
      </c>
      <c r="D709" s="1961">
        <v>0</v>
      </c>
    </row>
    <row r="710" spans="1:4">
      <c r="A710" s="334" t="s">
        <v>5509</v>
      </c>
      <c r="B710" s="1975" t="s">
        <v>5418</v>
      </c>
      <c r="C710" s="1974">
        <v>6040</v>
      </c>
      <c r="D710" s="1961">
        <v>0</v>
      </c>
    </row>
    <row r="711" spans="1:4">
      <c r="A711" s="334" t="s">
        <v>5508</v>
      </c>
      <c r="B711" s="1975" t="s">
        <v>5418</v>
      </c>
      <c r="C711" s="1974">
        <v>5460</v>
      </c>
      <c r="D711" s="1961">
        <v>0</v>
      </c>
    </row>
    <row r="712" spans="1:4">
      <c r="A712" s="334" t="s">
        <v>5507</v>
      </c>
      <c r="B712" s="1975" t="s">
        <v>5418</v>
      </c>
      <c r="C712" s="1974">
        <v>5460</v>
      </c>
      <c r="D712" s="1961">
        <v>0</v>
      </c>
    </row>
    <row r="713" spans="1:4">
      <c r="A713" s="334" t="s">
        <v>5506</v>
      </c>
      <c r="B713" s="1975" t="s">
        <v>5418</v>
      </c>
      <c r="C713" s="1974">
        <v>3670.5882352941176</v>
      </c>
      <c r="D713" s="1961">
        <v>0</v>
      </c>
    </row>
    <row r="714" spans="1:4">
      <c r="A714" s="334" t="s">
        <v>5505</v>
      </c>
      <c r="B714" s="1975" t="s">
        <v>5418</v>
      </c>
      <c r="C714" s="1974">
        <v>5120</v>
      </c>
      <c r="D714" s="1961">
        <v>0</v>
      </c>
    </row>
    <row r="715" spans="1:4">
      <c r="A715" s="334" t="s">
        <v>5504</v>
      </c>
      <c r="B715" s="1975" t="s">
        <v>5418</v>
      </c>
      <c r="C715" s="1974">
        <v>2470.5882352941176</v>
      </c>
      <c r="D715" s="1961">
        <v>0</v>
      </c>
    </row>
    <row r="716" spans="1:4">
      <c r="A716" s="334" t="s">
        <v>5503</v>
      </c>
      <c r="B716" s="1975" t="s">
        <v>5418</v>
      </c>
      <c r="C716" s="1974">
        <v>3890.5882352941176</v>
      </c>
      <c r="D716" s="1961">
        <v>0</v>
      </c>
    </row>
    <row r="717" spans="1:4">
      <c r="A717" s="334" t="s">
        <v>5502</v>
      </c>
      <c r="B717" s="1975" t="s">
        <v>5418</v>
      </c>
      <c r="C717" s="1974">
        <v>4450.588235294118</v>
      </c>
      <c r="D717" s="1961">
        <v>0</v>
      </c>
    </row>
    <row r="718" spans="1:4">
      <c r="A718" s="334" t="s">
        <v>5501</v>
      </c>
      <c r="B718" s="1975" t="s">
        <v>5418</v>
      </c>
      <c r="C718" s="1974">
        <v>7250.588235294118</v>
      </c>
      <c r="D718" s="1961">
        <v>0</v>
      </c>
    </row>
    <row r="719" spans="1:4">
      <c r="A719" s="334" t="s">
        <v>5500</v>
      </c>
      <c r="B719" s="1975" t="s">
        <v>5418</v>
      </c>
      <c r="C719" s="1974">
        <v>7030.588235294118</v>
      </c>
      <c r="D719" s="1961">
        <v>0</v>
      </c>
    </row>
    <row r="720" spans="1:4">
      <c r="A720" s="334" t="s">
        <v>5499</v>
      </c>
      <c r="B720" s="1975" t="s">
        <v>5418</v>
      </c>
      <c r="C720" s="1974">
        <v>7140</v>
      </c>
      <c r="D720" s="1961">
        <v>0</v>
      </c>
    </row>
    <row r="721" spans="1:4">
      <c r="A721" s="334" t="s">
        <v>3975</v>
      </c>
      <c r="B721" s="1975" t="s">
        <v>5418</v>
      </c>
      <c r="C721" s="1974">
        <v>5680</v>
      </c>
      <c r="D721" s="1961">
        <v>0</v>
      </c>
    </row>
    <row r="722" spans="1:4">
      <c r="A722" s="334" t="s">
        <v>5498</v>
      </c>
      <c r="B722" s="1975" t="s">
        <v>5418</v>
      </c>
      <c r="C722" s="1974">
        <v>1760</v>
      </c>
      <c r="D722" s="1961">
        <v>0</v>
      </c>
    </row>
    <row r="723" spans="1:4">
      <c r="A723" s="334" t="s">
        <v>4027</v>
      </c>
      <c r="B723" s="1975" t="s">
        <v>5418</v>
      </c>
      <c r="C723" s="1974">
        <v>8570.5882352941171</v>
      </c>
      <c r="D723" s="1961">
        <v>0</v>
      </c>
    </row>
    <row r="724" spans="1:4">
      <c r="A724" s="334" t="s">
        <v>5497</v>
      </c>
      <c r="B724" s="1975" t="s">
        <v>5418</v>
      </c>
      <c r="C724" s="1974">
        <v>5570.588235294118</v>
      </c>
      <c r="D724" s="1961">
        <v>0</v>
      </c>
    </row>
    <row r="725" spans="1:4">
      <c r="A725" s="334" t="s">
        <v>5496</v>
      </c>
      <c r="B725" s="1975" t="s">
        <v>5418</v>
      </c>
      <c r="C725" s="1974">
        <v>3000</v>
      </c>
      <c r="D725" s="1961">
        <v>0</v>
      </c>
    </row>
    <row r="726" spans="1:4">
      <c r="A726" s="334" t="s">
        <v>5495</v>
      </c>
      <c r="B726" s="1975" t="s">
        <v>5418</v>
      </c>
      <c r="C726" s="1974">
        <v>2890.5882352941176</v>
      </c>
      <c r="D726" s="1961">
        <v>0</v>
      </c>
    </row>
    <row r="727" spans="1:4">
      <c r="A727" s="334" t="s">
        <v>5494</v>
      </c>
      <c r="B727" s="1975" t="s">
        <v>5418</v>
      </c>
      <c r="C727" s="1974">
        <v>3800</v>
      </c>
      <c r="D727" s="1961">
        <v>0</v>
      </c>
    </row>
    <row r="728" spans="1:4">
      <c r="A728" s="334" t="s">
        <v>5493</v>
      </c>
      <c r="B728" s="1975" t="s">
        <v>5418</v>
      </c>
      <c r="C728" s="1974">
        <v>3330.5882352941176</v>
      </c>
      <c r="D728" s="1961">
        <v>0</v>
      </c>
    </row>
    <row r="729" spans="1:4">
      <c r="A729" s="334" t="s">
        <v>5492</v>
      </c>
      <c r="B729" s="1975" t="s">
        <v>5418</v>
      </c>
      <c r="C729" s="1974">
        <v>3000</v>
      </c>
      <c r="D729" s="1961">
        <v>0</v>
      </c>
    </row>
    <row r="730" spans="1:4">
      <c r="A730" s="334" t="s">
        <v>5491</v>
      </c>
      <c r="B730" s="1975" t="s">
        <v>5418</v>
      </c>
      <c r="C730" s="1974">
        <v>4130.588235294118</v>
      </c>
      <c r="D730" s="1961">
        <v>0</v>
      </c>
    </row>
    <row r="731" spans="1:4">
      <c r="A731" s="334" t="s">
        <v>5490</v>
      </c>
      <c r="B731" s="1975" t="s">
        <v>5418</v>
      </c>
      <c r="C731" s="1974">
        <v>4120</v>
      </c>
      <c r="D731" s="1961">
        <v>0</v>
      </c>
    </row>
    <row r="732" spans="1:4">
      <c r="A732" s="334" t="s">
        <v>5489</v>
      </c>
      <c r="B732" s="1975" t="s">
        <v>5418</v>
      </c>
      <c r="C732" s="1974">
        <v>4110.588235294118</v>
      </c>
      <c r="D732" s="1961">
        <v>0</v>
      </c>
    </row>
    <row r="733" spans="1:4">
      <c r="A733" s="334" t="s">
        <v>5488</v>
      </c>
      <c r="B733" s="1975" t="s">
        <v>5418</v>
      </c>
      <c r="C733" s="1974">
        <v>4120</v>
      </c>
      <c r="D733" s="1961">
        <v>0</v>
      </c>
    </row>
    <row r="734" spans="1:4">
      <c r="A734" s="334" t="s">
        <v>5487</v>
      </c>
      <c r="B734" s="1975" t="s">
        <v>5418</v>
      </c>
      <c r="C734" s="1974">
        <v>2660</v>
      </c>
      <c r="D734" s="1961">
        <v>0</v>
      </c>
    </row>
    <row r="735" spans="1:4">
      <c r="A735" s="334" t="s">
        <v>5486</v>
      </c>
      <c r="B735" s="1975" t="s">
        <v>5418</v>
      </c>
      <c r="C735" s="1974">
        <v>2890.5882352941176</v>
      </c>
      <c r="D735" s="1961">
        <v>0</v>
      </c>
    </row>
    <row r="736" spans="1:4">
      <c r="A736" s="334" t="s">
        <v>5485</v>
      </c>
      <c r="B736" s="1975" t="s">
        <v>5418</v>
      </c>
      <c r="C736" s="1974">
        <v>3780</v>
      </c>
      <c r="D736" s="1961">
        <v>0</v>
      </c>
    </row>
    <row r="737" spans="1:4">
      <c r="A737" s="334" t="s">
        <v>5484</v>
      </c>
      <c r="B737" s="1975" t="s">
        <v>5418</v>
      </c>
      <c r="C737" s="1974">
        <v>3550.5882352941176</v>
      </c>
      <c r="D737" s="1961">
        <v>0</v>
      </c>
    </row>
    <row r="738" spans="1:4">
      <c r="A738" s="334" t="s">
        <v>5483</v>
      </c>
      <c r="B738" s="1975" t="s">
        <v>5418</v>
      </c>
      <c r="C738" s="1974">
        <v>2660</v>
      </c>
      <c r="D738" s="1961">
        <v>0</v>
      </c>
    </row>
    <row r="739" spans="1:4">
      <c r="A739" s="334" t="s">
        <v>5482</v>
      </c>
      <c r="B739" s="1975" t="s">
        <v>5418</v>
      </c>
      <c r="C739" s="1974">
        <v>9170.5882352941171</v>
      </c>
      <c r="D739" s="1961">
        <v>0</v>
      </c>
    </row>
    <row r="740" spans="1:4">
      <c r="A740" s="334" t="s">
        <v>5481</v>
      </c>
      <c r="B740" s="1975" t="s">
        <v>5418</v>
      </c>
      <c r="C740" s="1974">
        <v>3890.5882352941176</v>
      </c>
      <c r="D740" s="1961">
        <v>0</v>
      </c>
    </row>
    <row r="741" spans="1:4">
      <c r="A741" s="334" t="s">
        <v>5480</v>
      </c>
      <c r="B741" s="1975" t="s">
        <v>5418</v>
      </c>
      <c r="C741" s="1974">
        <v>3110.5882352941176</v>
      </c>
      <c r="D741" s="1961">
        <v>0</v>
      </c>
    </row>
    <row r="742" spans="1:4">
      <c r="A742" s="334" t="s">
        <v>5479</v>
      </c>
      <c r="B742" s="1975" t="s">
        <v>5418</v>
      </c>
      <c r="C742" s="1974">
        <v>5120</v>
      </c>
      <c r="D742" s="1961">
        <v>0</v>
      </c>
    </row>
    <row r="743" spans="1:4">
      <c r="A743" s="334" t="s">
        <v>5478</v>
      </c>
      <c r="B743" s="1975" t="s">
        <v>5418</v>
      </c>
      <c r="C743" s="1974">
        <v>5480</v>
      </c>
      <c r="D743" s="1961">
        <v>0</v>
      </c>
    </row>
    <row r="744" spans="1:4">
      <c r="A744" s="334" t="s">
        <v>5477</v>
      </c>
      <c r="B744" s="1975" t="s">
        <v>5418</v>
      </c>
      <c r="C744" s="1974">
        <v>3240</v>
      </c>
      <c r="D744" s="1961">
        <v>0</v>
      </c>
    </row>
    <row r="745" spans="1:4">
      <c r="A745" s="334" t="s">
        <v>5476</v>
      </c>
      <c r="B745" s="1975" t="s">
        <v>5418</v>
      </c>
      <c r="C745" s="1974">
        <v>6920</v>
      </c>
      <c r="D745" s="1961">
        <v>0</v>
      </c>
    </row>
    <row r="746" spans="1:4">
      <c r="A746" s="334" t="s">
        <v>5475</v>
      </c>
      <c r="B746" s="1975" t="s">
        <v>5418</v>
      </c>
      <c r="C746" s="1974">
        <v>3020</v>
      </c>
      <c r="D746" s="1961">
        <v>0</v>
      </c>
    </row>
    <row r="747" spans="1:4">
      <c r="A747" s="334" t="s">
        <v>5474</v>
      </c>
      <c r="B747" s="1975" t="s">
        <v>5418</v>
      </c>
      <c r="C747" s="1974">
        <v>3550.5882352941176</v>
      </c>
      <c r="D747" s="1961">
        <v>0</v>
      </c>
    </row>
    <row r="748" spans="1:4">
      <c r="A748" s="334" t="s">
        <v>5473</v>
      </c>
      <c r="B748" s="1975" t="s">
        <v>5418</v>
      </c>
      <c r="C748" s="1974">
        <v>4120</v>
      </c>
      <c r="D748" s="1961">
        <v>0</v>
      </c>
    </row>
    <row r="749" spans="1:4">
      <c r="A749" s="334" t="s">
        <v>5472</v>
      </c>
      <c r="B749" s="1975" t="s">
        <v>5418</v>
      </c>
      <c r="C749" s="1974">
        <v>6240</v>
      </c>
      <c r="D749" s="1961">
        <v>0</v>
      </c>
    </row>
    <row r="750" spans="1:4">
      <c r="A750" s="334" t="s">
        <v>5471</v>
      </c>
      <c r="B750" s="1975" t="s">
        <v>5418</v>
      </c>
      <c r="C750" s="1974">
        <v>5240</v>
      </c>
      <c r="D750" s="1961">
        <v>0</v>
      </c>
    </row>
    <row r="751" spans="1:4">
      <c r="A751" s="334" t="s">
        <v>5470</v>
      </c>
      <c r="B751" s="1975" t="s">
        <v>5418</v>
      </c>
      <c r="C751" s="1974">
        <v>2660</v>
      </c>
      <c r="D751" s="1961">
        <v>0</v>
      </c>
    </row>
    <row r="752" spans="1:4">
      <c r="A752" s="334" t="s">
        <v>4026</v>
      </c>
      <c r="B752" s="1975" t="s">
        <v>5418</v>
      </c>
      <c r="C752" s="1974">
        <v>1700</v>
      </c>
      <c r="D752" s="1961">
        <v>0</v>
      </c>
    </row>
    <row r="753" spans="1:4">
      <c r="A753" s="334" t="s">
        <v>5469</v>
      </c>
      <c r="B753" s="1975" t="s">
        <v>5418</v>
      </c>
      <c r="C753" s="1974">
        <v>3780</v>
      </c>
      <c r="D753" s="1961">
        <v>0</v>
      </c>
    </row>
    <row r="754" spans="1:4">
      <c r="A754" s="334" t="s">
        <v>5468</v>
      </c>
      <c r="B754" s="1975" t="s">
        <v>5418</v>
      </c>
      <c r="C754" s="1974">
        <v>3660</v>
      </c>
      <c r="D754" s="1961">
        <v>0</v>
      </c>
    </row>
    <row r="755" spans="1:4">
      <c r="A755" s="334" t="s">
        <v>5467</v>
      </c>
      <c r="B755" s="1975" t="s">
        <v>5418</v>
      </c>
      <c r="C755" s="1974">
        <v>6810.588235294118</v>
      </c>
      <c r="D755" s="1961">
        <v>0</v>
      </c>
    </row>
    <row r="756" spans="1:4">
      <c r="A756" s="334" t="s">
        <v>5466</v>
      </c>
      <c r="B756" s="1975" t="s">
        <v>5418</v>
      </c>
      <c r="C756" s="1974">
        <v>3890.5882352941176</v>
      </c>
      <c r="D756" s="1961">
        <v>0</v>
      </c>
    </row>
    <row r="757" spans="1:4">
      <c r="A757" s="334" t="s">
        <v>5465</v>
      </c>
      <c r="B757" s="1975" t="s">
        <v>5418</v>
      </c>
      <c r="C757" s="1974">
        <v>3560</v>
      </c>
      <c r="D757" s="1961">
        <v>0</v>
      </c>
    </row>
    <row r="758" spans="1:4">
      <c r="A758" s="334" t="s">
        <v>5464</v>
      </c>
      <c r="B758" s="1975" t="s">
        <v>5418</v>
      </c>
      <c r="C758" s="1974">
        <v>6020</v>
      </c>
      <c r="D758" s="1961">
        <v>0</v>
      </c>
    </row>
    <row r="759" spans="1:4">
      <c r="A759" s="334" t="s">
        <v>5463</v>
      </c>
      <c r="B759" s="1975" t="s">
        <v>5418</v>
      </c>
      <c r="C759" s="1974">
        <v>6020</v>
      </c>
      <c r="D759" s="1961">
        <v>0</v>
      </c>
    </row>
    <row r="760" spans="1:4">
      <c r="A760" s="334" t="s">
        <v>5462</v>
      </c>
      <c r="B760" s="1975" t="s">
        <v>5418</v>
      </c>
      <c r="C760" s="1974">
        <v>3470.5882352941176</v>
      </c>
      <c r="D760" s="1961">
        <v>0</v>
      </c>
    </row>
    <row r="761" spans="1:4">
      <c r="A761" s="334" t="s">
        <v>5461</v>
      </c>
      <c r="B761" s="1975" t="s">
        <v>5418</v>
      </c>
      <c r="C761" s="1974">
        <v>3780</v>
      </c>
      <c r="D761" s="1961">
        <v>0</v>
      </c>
    </row>
    <row r="762" spans="1:4">
      <c r="A762" s="334" t="s">
        <v>5460</v>
      </c>
      <c r="B762" s="1975" t="s">
        <v>5418</v>
      </c>
      <c r="C762" s="1974">
        <v>6020</v>
      </c>
      <c r="D762" s="1961">
        <v>0</v>
      </c>
    </row>
    <row r="763" spans="1:4">
      <c r="A763" s="334" t="s">
        <v>5459</v>
      </c>
      <c r="B763" s="1975" t="s">
        <v>5418</v>
      </c>
      <c r="C763" s="1974">
        <v>2890.5882352941176</v>
      </c>
      <c r="D763" s="1961">
        <v>0</v>
      </c>
    </row>
    <row r="764" spans="1:4">
      <c r="A764" s="334" t="s">
        <v>5458</v>
      </c>
      <c r="B764" s="1975" t="s">
        <v>5418</v>
      </c>
      <c r="C764" s="1974">
        <v>4570.588235294118</v>
      </c>
      <c r="D764" s="1961">
        <v>0</v>
      </c>
    </row>
    <row r="765" spans="1:4">
      <c r="A765" s="334" t="s">
        <v>5457</v>
      </c>
      <c r="B765" s="1975" t="s">
        <v>5418</v>
      </c>
      <c r="C765" s="1974">
        <v>3220</v>
      </c>
      <c r="D765" s="1961">
        <v>0</v>
      </c>
    </row>
    <row r="766" spans="1:4">
      <c r="A766" s="334" t="s">
        <v>5456</v>
      </c>
      <c r="B766" s="1975" t="s">
        <v>5418</v>
      </c>
      <c r="C766" s="1974">
        <v>3780</v>
      </c>
      <c r="D766" s="1961">
        <v>0</v>
      </c>
    </row>
    <row r="767" spans="1:4">
      <c r="A767" s="334" t="s">
        <v>5455</v>
      </c>
      <c r="B767" s="1975" t="s">
        <v>5418</v>
      </c>
      <c r="C767" s="1974">
        <v>4450.588235294118</v>
      </c>
      <c r="D767" s="1961">
        <v>0</v>
      </c>
    </row>
    <row r="768" spans="1:4">
      <c r="A768" s="334" t="s">
        <v>5454</v>
      </c>
      <c r="B768" s="1975" t="s">
        <v>5418</v>
      </c>
      <c r="C768" s="1974">
        <v>5250.588235294118</v>
      </c>
      <c r="D768" s="1961">
        <v>0</v>
      </c>
    </row>
    <row r="769" spans="1:4">
      <c r="A769" s="334" t="s">
        <v>5453</v>
      </c>
      <c r="B769" s="1975" t="s">
        <v>5418</v>
      </c>
      <c r="C769" s="1974">
        <v>4470.588235294118</v>
      </c>
      <c r="D769" s="1961">
        <v>0</v>
      </c>
    </row>
    <row r="770" spans="1:4">
      <c r="A770" s="334" t="s">
        <v>5452</v>
      </c>
      <c r="B770" s="1975" t="s">
        <v>5418</v>
      </c>
      <c r="C770" s="1974">
        <v>3440</v>
      </c>
      <c r="D770" s="1961">
        <v>0</v>
      </c>
    </row>
    <row r="771" spans="1:4">
      <c r="A771" s="334" t="s">
        <v>5451</v>
      </c>
      <c r="B771" s="1975" t="s">
        <v>5418</v>
      </c>
      <c r="C771" s="1974">
        <v>3890.5882352941176</v>
      </c>
      <c r="D771" s="1961">
        <v>0</v>
      </c>
    </row>
    <row r="772" spans="1:4">
      <c r="A772" s="334" t="s">
        <v>5450</v>
      </c>
      <c r="B772" s="1975" t="s">
        <v>5418</v>
      </c>
      <c r="C772" s="1974">
        <v>3780</v>
      </c>
      <c r="D772" s="1961">
        <v>0</v>
      </c>
    </row>
    <row r="773" spans="1:4">
      <c r="A773" s="334" t="s">
        <v>5449</v>
      </c>
      <c r="B773" s="1975" t="s">
        <v>5418</v>
      </c>
      <c r="C773" s="1974">
        <v>3440</v>
      </c>
      <c r="D773" s="1961">
        <v>0</v>
      </c>
    </row>
    <row r="774" spans="1:4">
      <c r="A774" s="334" t="s">
        <v>5448</v>
      </c>
      <c r="B774" s="1975" t="s">
        <v>5418</v>
      </c>
      <c r="C774" s="1974">
        <v>4340</v>
      </c>
      <c r="D774" s="1961">
        <v>0</v>
      </c>
    </row>
    <row r="775" spans="1:4">
      <c r="A775" s="334" t="s">
        <v>5447</v>
      </c>
      <c r="B775" s="1975" t="s">
        <v>5418</v>
      </c>
      <c r="C775" s="1974">
        <v>3000</v>
      </c>
      <c r="D775" s="1961">
        <v>0</v>
      </c>
    </row>
    <row r="776" spans="1:4">
      <c r="A776" s="334" t="s">
        <v>5446</v>
      </c>
      <c r="B776" s="1975" t="s">
        <v>5418</v>
      </c>
      <c r="C776" s="1974">
        <v>4680</v>
      </c>
      <c r="D776" s="1961">
        <v>0</v>
      </c>
    </row>
    <row r="777" spans="1:4">
      <c r="A777" s="334" t="s">
        <v>5445</v>
      </c>
      <c r="B777" s="1975" t="s">
        <v>5418</v>
      </c>
      <c r="C777" s="1974">
        <v>3450.5882352941176</v>
      </c>
      <c r="D777" s="1961">
        <v>0</v>
      </c>
    </row>
    <row r="778" spans="1:4">
      <c r="A778" s="334" t="s">
        <v>5444</v>
      </c>
      <c r="B778" s="1975" t="s">
        <v>5418</v>
      </c>
      <c r="C778" s="1974">
        <v>1940</v>
      </c>
      <c r="D778" s="1961">
        <v>0</v>
      </c>
    </row>
    <row r="779" spans="1:4">
      <c r="A779" s="334" t="s">
        <v>5443</v>
      </c>
      <c r="B779" s="1975" t="s">
        <v>5418</v>
      </c>
      <c r="C779" s="1974">
        <v>1760</v>
      </c>
      <c r="D779" s="1961">
        <v>0</v>
      </c>
    </row>
    <row r="780" spans="1:4">
      <c r="A780" s="334" t="s">
        <v>4025</v>
      </c>
      <c r="B780" s="1975" t="s">
        <v>5418</v>
      </c>
      <c r="C780" s="1974">
        <v>1760</v>
      </c>
      <c r="D780" s="1961">
        <v>0</v>
      </c>
    </row>
    <row r="781" spans="1:4">
      <c r="A781" s="334" t="s">
        <v>5442</v>
      </c>
      <c r="B781" s="1975" t="s">
        <v>5418</v>
      </c>
      <c r="C781" s="1974">
        <v>8490.5882352941171</v>
      </c>
      <c r="D781" s="1961">
        <v>0</v>
      </c>
    </row>
    <row r="782" spans="1:4">
      <c r="A782" s="334" t="s">
        <v>5441</v>
      </c>
      <c r="B782" s="1975" t="s">
        <v>5418</v>
      </c>
      <c r="C782" s="1974">
        <v>3000</v>
      </c>
      <c r="D782" s="1961">
        <v>0</v>
      </c>
    </row>
    <row r="783" spans="1:4">
      <c r="A783" s="334" t="s">
        <v>5440</v>
      </c>
      <c r="B783" s="1975" t="s">
        <v>5418</v>
      </c>
      <c r="C783" s="1974">
        <v>3240</v>
      </c>
      <c r="D783" s="1961">
        <v>0</v>
      </c>
    </row>
    <row r="784" spans="1:4">
      <c r="A784" s="334" t="s">
        <v>5439</v>
      </c>
      <c r="B784" s="1975" t="s">
        <v>5418</v>
      </c>
      <c r="C784" s="1974">
        <v>2890.5882352941176</v>
      </c>
      <c r="D784" s="1961">
        <v>0</v>
      </c>
    </row>
    <row r="785" spans="1:4">
      <c r="A785" s="334" t="s">
        <v>5438</v>
      </c>
      <c r="B785" s="1975" t="s">
        <v>5418</v>
      </c>
      <c r="C785" s="1974">
        <v>8260</v>
      </c>
      <c r="D785" s="1961">
        <v>0</v>
      </c>
    </row>
    <row r="786" spans="1:4">
      <c r="A786" s="334" t="s">
        <v>5437</v>
      </c>
      <c r="B786" s="1975" t="s">
        <v>5418</v>
      </c>
      <c r="C786" s="1974">
        <v>5130.588235294118</v>
      </c>
      <c r="D786" s="1961">
        <v>0</v>
      </c>
    </row>
    <row r="787" spans="1:4">
      <c r="A787" s="334" t="s">
        <v>5436</v>
      </c>
      <c r="B787" s="1975" t="s">
        <v>5418</v>
      </c>
      <c r="C787" s="1974">
        <v>2830.5882352941176</v>
      </c>
      <c r="D787" s="1961">
        <v>0</v>
      </c>
    </row>
    <row r="788" spans="1:4">
      <c r="A788" s="334" t="s">
        <v>5435</v>
      </c>
      <c r="B788" s="1975" t="s">
        <v>5418</v>
      </c>
      <c r="C788" s="1974">
        <v>6460</v>
      </c>
      <c r="D788" s="1961">
        <v>0</v>
      </c>
    </row>
    <row r="789" spans="1:4">
      <c r="A789" s="334" t="s">
        <v>5434</v>
      </c>
      <c r="B789" s="1975" t="s">
        <v>5418</v>
      </c>
      <c r="C789" s="1974">
        <v>2890.5882352941176</v>
      </c>
      <c r="D789" s="1961">
        <v>0</v>
      </c>
    </row>
    <row r="790" spans="1:4">
      <c r="A790" s="334" t="s">
        <v>5433</v>
      </c>
      <c r="B790" s="1975" t="s">
        <v>5418</v>
      </c>
      <c r="C790" s="1974">
        <v>3670.5882352941176</v>
      </c>
      <c r="D790" s="1961">
        <v>0</v>
      </c>
    </row>
    <row r="791" spans="1:4">
      <c r="A791" s="334" t="s">
        <v>5432</v>
      </c>
      <c r="B791" s="1975" t="s">
        <v>5418</v>
      </c>
      <c r="C791" s="1974">
        <v>5570.588235294118</v>
      </c>
      <c r="D791" s="1961">
        <v>0</v>
      </c>
    </row>
    <row r="792" spans="1:4">
      <c r="A792" s="334" t="s">
        <v>5431</v>
      </c>
      <c r="B792" s="1975" t="s">
        <v>5418</v>
      </c>
      <c r="C792" s="1974">
        <v>3560</v>
      </c>
      <c r="D792" s="1961">
        <v>0</v>
      </c>
    </row>
    <row r="793" spans="1:4">
      <c r="A793" s="334" t="s">
        <v>5430</v>
      </c>
      <c r="B793" s="1975" t="s">
        <v>5418</v>
      </c>
      <c r="C793" s="1974">
        <v>2270.5882352941176</v>
      </c>
      <c r="D793" s="1961">
        <v>0</v>
      </c>
    </row>
    <row r="794" spans="1:4">
      <c r="A794" s="334" t="s">
        <v>5429</v>
      </c>
      <c r="B794" s="1975" t="s">
        <v>5418</v>
      </c>
      <c r="C794" s="1974">
        <v>3020</v>
      </c>
      <c r="D794" s="1961">
        <v>0</v>
      </c>
    </row>
    <row r="795" spans="1:4">
      <c r="A795" s="334" t="s">
        <v>5428</v>
      </c>
      <c r="B795" s="1975" t="s">
        <v>5418</v>
      </c>
      <c r="C795" s="1974">
        <v>3330.5882352941176</v>
      </c>
      <c r="D795" s="1961">
        <v>0</v>
      </c>
    </row>
    <row r="796" spans="1:4">
      <c r="A796" s="334" t="s">
        <v>5427</v>
      </c>
      <c r="B796" s="1975" t="s">
        <v>5418</v>
      </c>
      <c r="C796" s="1974">
        <v>3110.5882352941176</v>
      </c>
      <c r="D796" s="1961">
        <v>0</v>
      </c>
    </row>
    <row r="797" spans="1:4">
      <c r="A797" s="334" t="s">
        <v>5426</v>
      </c>
      <c r="B797" s="1975" t="s">
        <v>5418</v>
      </c>
      <c r="C797" s="1974">
        <v>7250.588235294118</v>
      </c>
      <c r="D797" s="1961">
        <v>0</v>
      </c>
    </row>
    <row r="798" spans="1:4">
      <c r="A798" s="334" t="s">
        <v>5425</v>
      </c>
      <c r="B798" s="1975" t="s">
        <v>5418</v>
      </c>
      <c r="C798" s="1974">
        <v>3160</v>
      </c>
      <c r="D798" s="1961">
        <v>0</v>
      </c>
    </row>
    <row r="799" spans="1:4">
      <c r="A799" s="334" t="s">
        <v>5424</v>
      </c>
      <c r="B799" s="1975" t="s">
        <v>5418</v>
      </c>
      <c r="C799" s="1974">
        <v>3450.5882352941176</v>
      </c>
      <c r="D799" s="1961">
        <v>0</v>
      </c>
    </row>
    <row r="800" spans="1:4">
      <c r="A800" s="334" t="s">
        <v>5423</v>
      </c>
      <c r="B800" s="1975" t="s">
        <v>5418</v>
      </c>
      <c r="C800" s="1974">
        <v>3000</v>
      </c>
      <c r="D800" s="1961">
        <v>0</v>
      </c>
    </row>
    <row r="801" spans="1:9">
      <c r="A801" s="334" t="s">
        <v>5422</v>
      </c>
      <c r="B801" s="1975" t="s">
        <v>5418</v>
      </c>
      <c r="C801" s="1974">
        <v>4020</v>
      </c>
      <c r="D801" s="1961">
        <v>0</v>
      </c>
    </row>
    <row r="802" spans="1:9">
      <c r="A802" s="334" t="s">
        <v>5421</v>
      </c>
      <c r="B802" s="1975" t="s">
        <v>5418</v>
      </c>
      <c r="C802" s="1974">
        <v>2770.5882352941176</v>
      </c>
      <c r="D802" s="1961">
        <v>0</v>
      </c>
    </row>
    <row r="803" spans="1:9">
      <c r="A803" s="334" t="s">
        <v>5420</v>
      </c>
      <c r="B803" s="1975" t="s">
        <v>5418</v>
      </c>
      <c r="C803" s="1974">
        <v>3110.5882352941176</v>
      </c>
      <c r="D803" s="1961">
        <v>0</v>
      </c>
    </row>
    <row r="804" spans="1:9">
      <c r="A804" s="334" t="s">
        <v>5419</v>
      </c>
      <c r="B804" s="1975" t="s">
        <v>5418</v>
      </c>
      <c r="C804" s="1974">
        <v>2890.5882352941176</v>
      </c>
      <c r="D804" s="1961">
        <v>0</v>
      </c>
    </row>
    <row r="805" spans="1:9">
      <c r="A805" s="1973"/>
      <c r="B805" s="1972"/>
      <c r="C805" s="1971"/>
      <c r="D805" s="1720"/>
      <c r="E805" s="884"/>
      <c r="F805" s="1971"/>
      <c r="G805" s="1971"/>
      <c r="H805" s="1971"/>
      <c r="I805" s="1971"/>
    </row>
    <row r="806" spans="1:9">
      <c r="A806" s="1973"/>
      <c r="B806" s="1972"/>
      <c r="C806" s="1971"/>
      <c r="D806" s="1720"/>
      <c r="E806" s="884"/>
      <c r="F806" s="1971"/>
      <c r="G806" s="1971"/>
      <c r="H806" s="1971"/>
      <c r="I806" s="1971"/>
    </row>
    <row r="807" spans="1:9">
      <c r="D807" s="79"/>
      <c r="E807" s="79"/>
    </row>
    <row r="808" spans="1:9" ht="34" customHeight="1">
      <c r="A808" s="1970" t="s">
        <v>5417</v>
      </c>
      <c r="B808" s="1970"/>
      <c r="C808" s="1970"/>
      <c r="D808" s="1970"/>
      <c r="E808" s="1970"/>
      <c r="F808" s="1970"/>
      <c r="G808" s="1970"/>
      <c r="H808" s="1970"/>
      <c r="I808" s="1969"/>
    </row>
    <row r="809" spans="1:9">
      <c r="A809" s="1892" t="s">
        <v>5074</v>
      </c>
      <c r="B809" s="1968" t="s">
        <v>1281</v>
      </c>
      <c r="C809" s="1967" t="s">
        <v>5073</v>
      </c>
      <c r="D809" s="1967" t="s">
        <v>1279</v>
      </c>
      <c r="E809" s="1967" t="s">
        <v>407</v>
      </c>
      <c r="F809" s="1967" t="s">
        <v>1278</v>
      </c>
      <c r="G809" s="1967" t="s">
        <v>116</v>
      </c>
      <c r="H809" s="1967" t="s">
        <v>1277</v>
      </c>
    </row>
    <row r="810" spans="1:9">
      <c r="A810" s="1892"/>
      <c r="B810" s="1968" t="s">
        <v>5416</v>
      </c>
      <c r="C810" s="1967" t="s">
        <v>1276</v>
      </c>
      <c r="D810" s="1967" t="s">
        <v>1273</v>
      </c>
      <c r="E810" s="1967" t="s">
        <v>1275</v>
      </c>
      <c r="F810" s="1967" t="s">
        <v>1273</v>
      </c>
      <c r="G810" s="1967" t="s">
        <v>407</v>
      </c>
      <c r="H810" s="1967" t="s">
        <v>1274</v>
      </c>
    </row>
    <row r="811" spans="1:9">
      <c r="A811" s="1892"/>
      <c r="B811" s="1968" t="s">
        <v>5415</v>
      </c>
      <c r="C811" s="1967"/>
      <c r="D811" s="1967"/>
      <c r="E811" s="1967" t="s">
        <v>1273</v>
      </c>
      <c r="F811" s="1967"/>
      <c r="G811" s="1967"/>
      <c r="H811" s="1967" t="s">
        <v>1272</v>
      </c>
    </row>
    <row r="812" spans="1:9">
      <c r="A812" s="1966" t="s">
        <v>5069</v>
      </c>
      <c r="B812" s="1965" t="s">
        <v>5068</v>
      </c>
      <c r="C812" s="1965"/>
      <c r="D812" s="1964"/>
      <c r="E812" s="1845"/>
      <c r="F812" s="1845"/>
      <c r="G812" s="1845"/>
      <c r="H812" s="1845"/>
    </row>
    <row r="813" spans="1:9" ht="27.2">
      <c r="A813" s="333" t="s">
        <v>5414</v>
      </c>
      <c r="B813" s="449" t="s">
        <v>5066</v>
      </c>
      <c r="C813" s="876">
        <v>192</v>
      </c>
      <c r="D813" s="1963">
        <v>210</v>
      </c>
      <c r="E813" s="1962" t="s">
        <v>1202</v>
      </c>
      <c r="F813" s="690">
        <v>170</v>
      </c>
      <c r="G813" s="1960">
        <v>402</v>
      </c>
      <c r="H813" s="876">
        <v>0</v>
      </c>
    </row>
    <row r="814" spans="1:9" ht="27.2">
      <c r="A814" s="333" t="s">
        <v>5413</v>
      </c>
      <c r="B814" s="449" t="s">
        <v>5066</v>
      </c>
      <c r="C814" s="876">
        <v>2061</v>
      </c>
      <c r="D814" s="1963">
        <v>1402.5</v>
      </c>
      <c r="E814" s="1962" t="s">
        <v>1202</v>
      </c>
      <c r="F814" s="690">
        <v>490</v>
      </c>
      <c r="G814" s="1960">
        <v>3463.5</v>
      </c>
      <c r="H814" s="876">
        <v>0</v>
      </c>
    </row>
    <row r="815" spans="1:9" ht="27.2">
      <c r="A815" s="333" t="s">
        <v>5412</v>
      </c>
      <c r="B815" s="449" t="s">
        <v>5066</v>
      </c>
      <c r="C815" s="876">
        <v>6702.5</v>
      </c>
      <c r="D815" s="1963">
        <v>3995</v>
      </c>
      <c r="E815" s="1962" t="s">
        <v>1202</v>
      </c>
      <c r="F815" s="690">
        <v>1220</v>
      </c>
      <c r="G815" s="1960">
        <v>10697.5</v>
      </c>
      <c r="H815" s="876">
        <v>0</v>
      </c>
    </row>
    <row r="816" spans="1:9" ht="27.2">
      <c r="A816" s="333" t="s">
        <v>5411</v>
      </c>
      <c r="B816" s="449" t="s">
        <v>5066</v>
      </c>
      <c r="C816" s="876">
        <v>16957.5</v>
      </c>
      <c r="D816" s="1963">
        <v>3546</v>
      </c>
      <c r="E816" s="1962" t="s">
        <v>1202</v>
      </c>
      <c r="F816" s="690">
        <v>1220</v>
      </c>
      <c r="G816" s="1960">
        <v>20503.5</v>
      </c>
      <c r="H816" s="876">
        <v>0</v>
      </c>
    </row>
    <row r="817" spans="1:8" ht="27.2">
      <c r="A817" s="333" t="s">
        <v>5410</v>
      </c>
      <c r="B817" s="449" t="s">
        <v>5066</v>
      </c>
      <c r="C817" s="876">
        <v>1930.3</v>
      </c>
      <c r="D817" s="1963">
        <v>1700</v>
      </c>
      <c r="E817" s="1962" t="s">
        <v>1202</v>
      </c>
      <c r="F817" s="690">
        <v>330</v>
      </c>
      <c r="G817" s="1960">
        <v>3630.3</v>
      </c>
      <c r="H817" s="876">
        <v>0</v>
      </c>
    </row>
    <row r="818" spans="1:8" ht="27.2">
      <c r="A818" s="333" t="s">
        <v>5409</v>
      </c>
      <c r="B818" s="449" t="s">
        <v>5066</v>
      </c>
      <c r="C818" s="876">
        <v>4533</v>
      </c>
      <c r="D818" s="1961" t="s">
        <v>1229</v>
      </c>
      <c r="E818" s="1962" t="s">
        <v>1202</v>
      </c>
      <c r="F818" s="1961" t="s">
        <v>1229</v>
      </c>
      <c r="G818" s="1960"/>
      <c r="H818" s="876">
        <v>0</v>
      </c>
    </row>
    <row r="819" spans="1:8" ht="27.2">
      <c r="A819" s="333" t="s">
        <v>5408</v>
      </c>
      <c r="B819" s="449" t="s">
        <v>5066</v>
      </c>
      <c r="C819" s="876">
        <v>14928</v>
      </c>
      <c r="D819" s="1961" t="s">
        <v>1229</v>
      </c>
      <c r="E819" s="1962" t="s">
        <v>1202</v>
      </c>
      <c r="F819" s="1961" t="s">
        <v>1229</v>
      </c>
      <c r="G819" s="1960"/>
      <c r="H819" s="876">
        <v>0</v>
      </c>
    </row>
    <row r="820" spans="1:8" ht="27.2">
      <c r="A820" s="333" t="s">
        <v>5407</v>
      </c>
      <c r="B820" s="449" t="s">
        <v>5064</v>
      </c>
      <c r="C820" s="876">
        <v>192</v>
      </c>
      <c r="D820" s="1963">
        <v>330.59</v>
      </c>
      <c r="E820" s="1962" t="s">
        <v>1202</v>
      </c>
      <c r="F820" s="690">
        <v>170</v>
      </c>
      <c r="G820" s="1960">
        <v>522.59</v>
      </c>
      <c r="H820" s="876">
        <v>0</v>
      </c>
    </row>
    <row r="821" spans="1:8" ht="27.2">
      <c r="A821" s="333" t="s">
        <v>5406</v>
      </c>
      <c r="B821" s="449" t="s">
        <v>5064</v>
      </c>
      <c r="C821" s="876">
        <v>2061</v>
      </c>
      <c r="D821" s="1963">
        <v>1402</v>
      </c>
      <c r="E821" s="1962" t="s">
        <v>1202</v>
      </c>
      <c r="F821" s="690">
        <v>490</v>
      </c>
      <c r="G821" s="1960">
        <v>3463</v>
      </c>
      <c r="H821" s="876">
        <v>0</v>
      </c>
    </row>
    <row r="822" spans="1:8" ht="27.2">
      <c r="A822" s="333" t="s">
        <v>5405</v>
      </c>
      <c r="B822" s="449" t="s">
        <v>5064</v>
      </c>
      <c r="C822" s="876">
        <v>6702.5</v>
      </c>
      <c r="D822" s="1963">
        <v>3995</v>
      </c>
      <c r="E822" s="1962" t="s">
        <v>1202</v>
      </c>
      <c r="F822" s="690">
        <v>1220</v>
      </c>
      <c r="G822" s="1960">
        <v>10697.5</v>
      </c>
      <c r="H822" s="876">
        <v>0</v>
      </c>
    </row>
    <row r="823" spans="1:8" ht="27.2">
      <c r="A823" s="333" t="s">
        <v>5404</v>
      </c>
      <c r="B823" s="449" t="s">
        <v>5064</v>
      </c>
      <c r="C823" s="876">
        <v>16957.5</v>
      </c>
      <c r="D823" s="1963">
        <v>3546</v>
      </c>
      <c r="E823" s="1962" t="s">
        <v>1202</v>
      </c>
      <c r="F823" s="690">
        <v>1220</v>
      </c>
      <c r="G823" s="1960">
        <v>20503.5</v>
      </c>
      <c r="H823" s="876">
        <v>0</v>
      </c>
    </row>
    <row r="824" spans="1:8" ht="27.2">
      <c r="A824" s="333" t="s">
        <v>5403</v>
      </c>
      <c r="B824" s="449" t="s">
        <v>5064</v>
      </c>
      <c r="C824" s="876">
        <v>1930.3</v>
      </c>
      <c r="D824" s="1963">
        <v>2770.59</v>
      </c>
      <c r="E824" s="1962" t="s">
        <v>1202</v>
      </c>
      <c r="F824" s="690">
        <v>330</v>
      </c>
      <c r="G824" s="1960">
        <v>4700.8900000000003</v>
      </c>
      <c r="H824" s="876">
        <v>0</v>
      </c>
    </row>
    <row r="825" spans="1:8" ht="27.2">
      <c r="A825" s="333" t="s">
        <v>5402</v>
      </c>
      <c r="B825" s="449" t="s">
        <v>5064</v>
      </c>
      <c r="C825" s="876">
        <v>4533</v>
      </c>
      <c r="D825" s="1961" t="s">
        <v>1229</v>
      </c>
      <c r="E825" s="1962" t="s">
        <v>1202</v>
      </c>
      <c r="F825" s="1961" t="s">
        <v>1229</v>
      </c>
      <c r="G825" s="1960"/>
      <c r="H825" s="876">
        <v>0</v>
      </c>
    </row>
    <row r="826" spans="1:8" ht="27.2">
      <c r="A826" s="333" t="s">
        <v>5401</v>
      </c>
      <c r="B826" s="449" t="s">
        <v>5064</v>
      </c>
      <c r="C826" s="876">
        <v>14928</v>
      </c>
      <c r="D826" s="1961" t="s">
        <v>1229</v>
      </c>
      <c r="E826" s="1962" t="s">
        <v>1202</v>
      </c>
      <c r="F826" s="1961" t="s">
        <v>1229</v>
      </c>
      <c r="G826" s="1960"/>
      <c r="H826" s="876">
        <v>0</v>
      </c>
    </row>
    <row r="827" spans="1:8" ht="27.2">
      <c r="A827" s="333" t="s">
        <v>5400</v>
      </c>
      <c r="B827" s="449" t="s">
        <v>5062</v>
      </c>
      <c r="C827" s="876">
        <v>192</v>
      </c>
      <c r="D827" s="2162">
        <v>270.58999999999997</v>
      </c>
      <c r="E827" s="1962" t="s">
        <v>1202</v>
      </c>
      <c r="F827" s="690">
        <v>170</v>
      </c>
      <c r="G827" s="1960">
        <v>462.59</v>
      </c>
      <c r="H827" s="876">
        <v>0</v>
      </c>
    </row>
    <row r="828" spans="1:8" ht="27.2">
      <c r="A828" s="333" t="s">
        <v>5399</v>
      </c>
      <c r="B828" s="449" t="s">
        <v>5062</v>
      </c>
      <c r="C828" s="876">
        <v>2061</v>
      </c>
      <c r="D828" s="2162">
        <v>1402</v>
      </c>
      <c r="E828" s="1962" t="s">
        <v>1202</v>
      </c>
      <c r="F828" s="690">
        <v>490</v>
      </c>
      <c r="G828" s="1960">
        <v>3463</v>
      </c>
      <c r="H828" s="876">
        <v>0</v>
      </c>
    </row>
    <row r="829" spans="1:8" ht="27.2">
      <c r="A829" s="333" t="s">
        <v>5398</v>
      </c>
      <c r="B829" s="449" t="s">
        <v>5062</v>
      </c>
      <c r="C829" s="876">
        <v>6702.5</v>
      </c>
      <c r="D829" s="2162">
        <v>3995</v>
      </c>
      <c r="E829" s="1962" t="s">
        <v>1202</v>
      </c>
      <c r="F829" s="690">
        <v>1220</v>
      </c>
      <c r="G829" s="1960">
        <v>10697.5</v>
      </c>
      <c r="H829" s="876">
        <v>0</v>
      </c>
    </row>
    <row r="830" spans="1:8" ht="40.75">
      <c r="A830" s="333" t="s">
        <v>5397</v>
      </c>
      <c r="B830" s="449" t="s">
        <v>5062</v>
      </c>
      <c r="C830" s="876">
        <v>16957.5</v>
      </c>
      <c r="D830" s="2162">
        <v>3725</v>
      </c>
      <c r="E830" s="1962" t="s">
        <v>1202</v>
      </c>
      <c r="F830" s="690">
        <v>1220</v>
      </c>
      <c r="G830" s="1960">
        <v>20682.5</v>
      </c>
      <c r="H830" s="876">
        <v>0</v>
      </c>
    </row>
    <row r="831" spans="1:8" ht="27.2">
      <c r="A831" s="333" t="s">
        <v>5396</v>
      </c>
      <c r="B831" s="449" t="s">
        <v>5062</v>
      </c>
      <c r="C831" s="876">
        <v>1930.3</v>
      </c>
      <c r="D831" s="2162">
        <v>2470.59</v>
      </c>
      <c r="E831" s="1962" t="s">
        <v>1202</v>
      </c>
      <c r="F831" s="690">
        <v>330</v>
      </c>
      <c r="G831" s="1960">
        <v>4400.8900000000003</v>
      </c>
      <c r="H831" s="876">
        <v>0</v>
      </c>
    </row>
    <row r="832" spans="1:8" ht="27.2">
      <c r="A832" s="333" t="s">
        <v>5395</v>
      </c>
      <c r="B832" s="449" t="s">
        <v>5062</v>
      </c>
      <c r="C832" s="876">
        <v>4533</v>
      </c>
      <c r="D832" s="1961" t="s">
        <v>1229</v>
      </c>
      <c r="E832" s="1962" t="s">
        <v>1202</v>
      </c>
      <c r="F832" s="1961" t="s">
        <v>1229</v>
      </c>
      <c r="G832" s="1960"/>
      <c r="H832" s="876">
        <v>0</v>
      </c>
    </row>
    <row r="833" spans="1:8" ht="27.2">
      <c r="A833" s="333" t="s">
        <v>5394</v>
      </c>
      <c r="B833" s="449" t="s">
        <v>5062</v>
      </c>
      <c r="C833" s="876">
        <v>14928</v>
      </c>
      <c r="D833" s="1961" t="s">
        <v>1229</v>
      </c>
      <c r="E833" s="1962" t="s">
        <v>1202</v>
      </c>
      <c r="F833" s="1961" t="s">
        <v>1229</v>
      </c>
      <c r="G833" s="1960"/>
      <c r="H833" s="876">
        <v>0</v>
      </c>
    </row>
    <row r="834" spans="1:8" ht="27.2">
      <c r="A834" s="333" t="s">
        <v>5393</v>
      </c>
      <c r="B834" s="449" t="s">
        <v>5060</v>
      </c>
      <c r="C834" s="876">
        <v>192</v>
      </c>
      <c r="D834" s="2162">
        <v>280</v>
      </c>
      <c r="E834" s="1962" t="s">
        <v>1202</v>
      </c>
      <c r="F834" s="690">
        <v>170</v>
      </c>
      <c r="G834" s="1960">
        <v>472</v>
      </c>
      <c r="H834" s="876">
        <v>0</v>
      </c>
    </row>
    <row r="835" spans="1:8" ht="27.2">
      <c r="A835" s="333" t="s">
        <v>5392</v>
      </c>
      <c r="B835" s="449" t="s">
        <v>5060</v>
      </c>
      <c r="C835" s="876">
        <v>2061</v>
      </c>
      <c r="D835" s="2162">
        <v>1402</v>
      </c>
      <c r="E835" s="1962" t="s">
        <v>1202</v>
      </c>
      <c r="F835" s="690">
        <v>490</v>
      </c>
      <c r="G835" s="1960">
        <v>3463</v>
      </c>
      <c r="H835" s="876">
        <v>0</v>
      </c>
    </row>
    <row r="836" spans="1:8" ht="27.2">
      <c r="A836" s="333" t="s">
        <v>5391</v>
      </c>
      <c r="B836" s="449" t="s">
        <v>5060</v>
      </c>
      <c r="C836" s="876">
        <v>6702.5</v>
      </c>
      <c r="D836" s="2162">
        <v>3995</v>
      </c>
      <c r="E836" s="1962" t="s">
        <v>1202</v>
      </c>
      <c r="F836" s="690">
        <v>1220</v>
      </c>
      <c r="G836" s="1960">
        <v>10697.5</v>
      </c>
      <c r="H836" s="876">
        <v>0</v>
      </c>
    </row>
    <row r="837" spans="1:8" ht="27.2">
      <c r="A837" s="333" t="s">
        <v>5390</v>
      </c>
      <c r="B837" s="449" t="s">
        <v>5060</v>
      </c>
      <c r="C837" s="876">
        <v>16957.5</v>
      </c>
      <c r="D837" s="2162">
        <v>3355</v>
      </c>
      <c r="E837" s="1962" t="s">
        <v>1202</v>
      </c>
      <c r="F837" s="690">
        <v>1220</v>
      </c>
      <c r="G837" s="1960">
        <v>20312.5</v>
      </c>
      <c r="H837" s="876">
        <v>0</v>
      </c>
    </row>
    <row r="838" spans="1:8" ht="27.2">
      <c r="A838" s="333" t="s">
        <v>5389</v>
      </c>
      <c r="B838" s="449" t="s">
        <v>5060</v>
      </c>
      <c r="C838" s="876">
        <v>1930.3</v>
      </c>
      <c r="D838" s="2162">
        <v>2270.59</v>
      </c>
      <c r="E838" s="1962" t="s">
        <v>1202</v>
      </c>
      <c r="F838" s="690">
        <v>330</v>
      </c>
      <c r="G838" s="1960">
        <v>4200.8900000000003</v>
      </c>
      <c r="H838" s="876">
        <v>0</v>
      </c>
    </row>
    <row r="839" spans="1:8" ht="27.2">
      <c r="A839" s="333" t="s">
        <v>5388</v>
      </c>
      <c r="B839" s="449" t="s">
        <v>5060</v>
      </c>
      <c r="C839" s="876">
        <v>4533</v>
      </c>
      <c r="D839" s="1961" t="s">
        <v>1229</v>
      </c>
      <c r="E839" s="1962" t="s">
        <v>1202</v>
      </c>
      <c r="F839" s="1961" t="s">
        <v>1229</v>
      </c>
      <c r="G839" s="1960"/>
      <c r="H839" s="876">
        <v>0</v>
      </c>
    </row>
    <row r="840" spans="1:8" ht="27.2">
      <c r="A840" s="333" t="s">
        <v>5387</v>
      </c>
      <c r="B840" s="449" t="s">
        <v>5060</v>
      </c>
      <c r="C840" s="876">
        <v>14928</v>
      </c>
      <c r="D840" s="1961" t="s">
        <v>1229</v>
      </c>
      <c r="E840" s="1962" t="s">
        <v>1202</v>
      </c>
      <c r="F840" s="1961" t="s">
        <v>1229</v>
      </c>
      <c r="G840" s="1960"/>
      <c r="H840" s="876">
        <v>0</v>
      </c>
    </row>
    <row r="841" spans="1:8" ht="27.2">
      <c r="A841" s="333" t="s">
        <v>5386</v>
      </c>
      <c r="B841" s="449" t="s">
        <v>5058</v>
      </c>
      <c r="C841" s="876">
        <v>192</v>
      </c>
      <c r="D841" s="2162">
        <v>490.59</v>
      </c>
      <c r="E841" s="1962" t="s">
        <v>1202</v>
      </c>
      <c r="F841" s="690">
        <v>170</v>
      </c>
      <c r="G841" s="1960">
        <v>682.59</v>
      </c>
      <c r="H841" s="876">
        <v>0</v>
      </c>
    </row>
    <row r="842" spans="1:8" ht="27.2">
      <c r="A842" s="333" t="s">
        <v>5385</v>
      </c>
      <c r="B842" s="449" t="s">
        <v>5058</v>
      </c>
      <c r="C842" s="876">
        <v>2061</v>
      </c>
      <c r="D842" s="2162">
        <v>1402</v>
      </c>
      <c r="E842" s="1962" t="s">
        <v>1202</v>
      </c>
      <c r="F842" s="690">
        <v>490</v>
      </c>
      <c r="G842" s="1960">
        <v>3463</v>
      </c>
      <c r="H842" s="876">
        <v>0</v>
      </c>
    </row>
    <row r="843" spans="1:8" ht="27.2">
      <c r="A843" s="333" t="s">
        <v>5384</v>
      </c>
      <c r="B843" s="449" t="s">
        <v>5058</v>
      </c>
      <c r="C843" s="876">
        <v>6702.5</v>
      </c>
      <c r="D843" s="2162">
        <v>3995</v>
      </c>
      <c r="E843" s="1962" t="s">
        <v>1202</v>
      </c>
      <c r="F843" s="690">
        <v>1220</v>
      </c>
      <c r="G843" s="1960">
        <v>10697.5</v>
      </c>
      <c r="H843" s="876">
        <v>0</v>
      </c>
    </row>
    <row r="844" spans="1:8" ht="27.2">
      <c r="A844" s="333" t="s">
        <v>5383</v>
      </c>
      <c r="B844" s="449" t="s">
        <v>5058</v>
      </c>
      <c r="C844" s="876">
        <v>16957.5</v>
      </c>
      <c r="D844" s="2162">
        <v>3725</v>
      </c>
      <c r="E844" s="1962" t="s">
        <v>1202</v>
      </c>
      <c r="F844" s="690">
        <v>1220</v>
      </c>
      <c r="G844" s="1960">
        <v>20682.5</v>
      </c>
      <c r="H844" s="876">
        <v>0</v>
      </c>
    </row>
    <row r="845" spans="1:8" ht="27.2">
      <c r="A845" s="333" t="s">
        <v>5382</v>
      </c>
      <c r="B845" s="449" t="s">
        <v>5058</v>
      </c>
      <c r="C845" s="876">
        <v>1930.3</v>
      </c>
      <c r="D845" s="2162">
        <v>4570.59</v>
      </c>
      <c r="E845" s="1962" t="s">
        <v>1202</v>
      </c>
      <c r="F845" s="690">
        <v>330</v>
      </c>
      <c r="G845" s="1960">
        <v>6500.89</v>
      </c>
      <c r="H845" s="876">
        <v>0</v>
      </c>
    </row>
    <row r="846" spans="1:8" ht="27.2">
      <c r="A846" s="333" t="s">
        <v>5381</v>
      </c>
      <c r="B846" s="449" t="s">
        <v>5058</v>
      </c>
      <c r="C846" s="876">
        <v>4533</v>
      </c>
      <c r="D846" s="1961" t="s">
        <v>1229</v>
      </c>
      <c r="E846" s="1962" t="s">
        <v>1202</v>
      </c>
      <c r="F846" s="1961" t="s">
        <v>1229</v>
      </c>
      <c r="G846" s="1960"/>
      <c r="H846" s="876">
        <v>0</v>
      </c>
    </row>
    <row r="847" spans="1:8" ht="27.2">
      <c r="A847" s="333" t="s">
        <v>5380</v>
      </c>
      <c r="B847" s="449" t="s">
        <v>5058</v>
      </c>
      <c r="C847" s="876">
        <v>14928</v>
      </c>
      <c r="D847" s="1961" t="s">
        <v>1229</v>
      </c>
      <c r="E847" s="1962" t="s">
        <v>1202</v>
      </c>
      <c r="F847" s="1961" t="s">
        <v>1229</v>
      </c>
      <c r="G847" s="1960"/>
      <c r="H847" s="876">
        <v>0</v>
      </c>
    </row>
    <row r="848" spans="1:8" ht="27.2">
      <c r="A848" s="333" t="s">
        <v>5379</v>
      </c>
      <c r="B848" s="449" t="s">
        <v>5056</v>
      </c>
      <c r="C848" s="876">
        <v>192</v>
      </c>
      <c r="D848" s="2162"/>
      <c r="E848" s="1962" t="s">
        <v>1202</v>
      </c>
      <c r="F848" s="690">
        <v>170</v>
      </c>
      <c r="G848" s="1960">
        <v>192</v>
      </c>
      <c r="H848" s="876">
        <v>0</v>
      </c>
    </row>
    <row r="849" spans="1:8" ht="27.2">
      <c r="A849" s="333" t="s">
        <v>5378</v>
      </c>
      <c r="B849" s="449" t="s">
        <v>5056</v>
      </c>
      <c r="C849" s="876">
        <v>2061</v>
      </c>
      <c r="D849" s="2162">
        <v>1402</v>
      </c>
      <c r="E849" s="1962" t="s">
        <v>1202</v>
      </c>
      <c r="F849" s="690">
        <v>490</v>
      </c>
      <c r="G849" s="1960">
        <v>3463</v>
      </c>
      <c r="H849" s="876">
        <v>0</v>
      </c>
    </row>
    <row r="850" spans="1:8" ht="27.2">
      <c r="A850" s="333" t="s">
        <v>5377</v>
      </c>
      <c r="B850" s="449" t="s">
        <v>5056</v>
      </c>
      <c r="C850" s="876">
        <v>6702.5</v>
      </c>
      <c r="D850" s="2162">
        <v>3995</v>
      </c>
      <c r="E850" s="1962" t="s">
        <v>1202</v>
      </c>
      <c r="F850" s="690">
        <v>1220</v>
      </c>
      <c r="G850" s="1960">
        <v>10697.5</v>
      </c>
      <c r="H850" s="876">
        <v>0</v>
      </c>
    </row>
    <row r="851" spans="1:8" ht="27.2">
      <c r="A851" s="333" t="s">
        <v>5376</v>
      </c>
      <c r="B851" s="449" t="s">
        <v>5056</v>
      </c>
      <c r="C851" s="876">
        <v>16957.5</v>
      </c>
      <c r="D851" s="2162">
        <v>3355</v>
      </c>
      <c r="E851" s="1962" t="s">
        <v>1202</v>
      </c>
      <c r="F851" s="690">
        <v>1220</v>
      </c>
      <c r="G851" s="1960">
        <v>20312.5</v>
      </c>
      <c r="H851" s="876">
        <v>0</v>
      </c>
    </row>
    <row r="852" spans="1:8" ht="27.2">
      <c r="A852" s="333" t="s">
        <v>5375</v>
      </c>
      <c r="B852" s="449" t="s">
        <v>5056</v>
      </c>
      <c r="C852" s="876">
        <v>1930.3</v>
      </c>
      <c r="D852" s="2162">
        <v>1870</v>
      </c>
      <c r="E852" s="1962" t="s">
        <v>1202</v>
      </c>
      <c r="F852" s="690">
        <v>330</v>
      </c>
      <c r="G852" s="1960">
        <v>3800.3</v>
      </c>
      <c r="H852" s="876">
        <v>0</v>
      </c>
    </row>
    <row r="853" spans="1:8" ht="27.2">
      <c r="A853" s="333" t="s">
        <v>5374</v>
      </c>
      <c r="B853" s="449" t="s">
        <v>5056</v>
      </c>
      <c r="C853" s="876">
        <v>4533</v>
      </c>
      <c r="D853" s="1961" t="s">
        <v>1229</v>
      </c>
      <c r="E853" s="1962" t="s">
        <v>1202</v>
      </c>
      <c r="F853" s="1961" t="s">
        <v>1229</v>
      </c>
      <c r="G853" s="1960"/>
      <c r="H853" s="876">
        <v>0</v>
      </c>
    </row>
    <row r="854" spans="1:8" ht="27.2">
      <c r="A854" s="333" t="s">
        <v>5373</v>
      </c>
      <c r="B854" s="449" t="s">
        <v>5056</v>
      </c>
      <c r="C854" s="876">
        <v>14928</v>
      </c>
      <c r="D854" s="1961" t="s">
        <v>1229</v>
      </c>
      <c r="E854" s="1962" t="s">
        <v>1202</v>
      </c>
      <c r="F854" s="1961" t="s">
        <v>1229</v>
      </c>
      <c r="G854" s="1960"/>
      <c r="H854" s="876">
        <v>0</v>
      </c>
    </row>
    <row r="855" spans="1:8" ht="27.2">
      <c r="A855" s="333" t="s">
        <v>5372</v>
      </c>
      <c r="B855" s="449" t="s">
        <v>5054</v>
      </c>
      <c r="C855" s="876">
        <v>192</v>
      </c>
      <c r="D855" s="2160">
        <v>550.59</v>
      </c>
      <c r="E855" s="1962" t="s">
        <v>1202</v>
      </c>
      <c r="F855" s="690">
        <v>170</v>
      </c>
      <c r="G855" s="1960">
        <v>742.59</v>
      </c>
      <c r="H855" s="876">
        <v>0</v>
      </c>
    </row>
    <row r="856" spans="1:8" ht="27.2">
      <c r="A856" s="333" t="s">
        <v>5371</v>
      </c>
      <c r="B856" s="449" t="s">
        <v>5054</v>
      </c>
      <c r="C856" s="876">
        <v>2061</v>
      </c>
      <c r="D856" s="2160">
        <v>1402</v>
      </c>
      <c r="E856" s="1962" t="s">
        <v>1202</v>
      </c>
      <c r="F856" s="690">
        <v>490</v>
      </c>
      <c r="G856" s="1960">
        <v>3463</v>
      </c>
      <c r="H856" s="876">
        <v>0</v>
      </c>
    </row>
    <row r="857" spans="1:8" ht="27.2">
      <c r="A857" s="333" t="s">
        <v>5370</v>
      </c>
      <c r="B857" s="449" t="s">
        <v>5054</v>
      </c>
      <c r="C857" s="876">
        <v>6702.5</v>
      </c>
      <c r="D857" s="2160">
        <v>3995</v>
      </c>
      <c r="E857" s="1962" t="s">
        <v>1202</v>
      </c>
      <c r="F857" s="690">
        <v>1220</v>
      </c>
      <c r="G857" s="1960">
        <v>10697.5</v>
      </c>
      <c r="H857" s="876">
        <v>0</v>
      </c>
    </row>
    <row r="858" spans="1:8" ht="27.2">
      <c r="A858" s="333" t="s">
        <v>5369</v>
      </c>
      <c r="B858" s="449" t="s">
        <v>5054</v>
      </c>
      <c r="C858" s="876">
        <v>16957.5</v>
      </c>
      <c r="D858" s="2160">
        <v>3725</v>
      </c>
      <c r="E858" s="1962" t="s">
        <v>1202</v>
      </c>
      <c r="F858" s="690">
        <v>1220</v>
      </c>
      <c r="G858" s="1960">
        <v>20682.5</v>
      </c>
      <c r="H858" s="876">
        <v>0</v>
      </c>
    </row>
    <row r="859" spans="1:8" ht="27.2">
      <c r="A859" s="333" t="s">
        <v>5368</v>
      </c>
      <c r="B859" s="449" t="s">
        <v>5054</v>
      </c>
      <c r="C859" s="876">
        <v>1930.3</v>
      </c>
      <c r="D859" s="2160">
        <v>4820</v>
      </c>
      <c r="E859" s="1962" t="s">
        <v>1202</v>
      </c>
      <c r="F859" s="690">
        <v>330</v>
      </c>
      <c r="G859" s="1960">
        <v>6750.3</v>
      </c>
      <c r="H859" s="876">
        <v>0</v>
      </c>
    </row>
    <row r="860" spans="1:8" ht="27.2">
      <c r="A860" s="333" t="s">
        <v>5367</v>
      </c>
      <c r="B860" s="449" t="s">
        <v>5054</v>
      </c>
      <c r="C860" s="876">
        <v>4533</v>
      </c>
      <c r="D860" s="1961" t="s">
        <v>1229</v>
      </c>
      <c r="E860" s="1962" t="s">
        <v>1202</v>
      </c>
      <c r="F860" s="1961" t="s">
        <v>1229</v>
      </c>
      <c r="G860" s="1960"/>
      <c r="H860" s="876">
        <v>0</v>
      </c>
    </row>
    <row r="861" spans="1:8" ht="27.2">
      <c r="A861" s="333" t="s">
        <v>5367</v>
      </c>
      <c r="B861" s="449" t="s">
        <v>5054</v>
      </c>
      <c r="C861" s="876">
        <v>14928</v>
      </c>
      <c r="D861" s="1961" t="s">
        <v>1229</v>
      </c>
      <c r="E861" s="1962" t="s">
        <v>1202</v>
      </c>
      <c r="F861" s="1961" t="s">
        <v>1229</v>
      </c>
      <c r="G861" s="1960"/>
      <c r="H861" s="876">
        <v>0</v>
      </c>
    </row>
    <row r="862" spans="1:8" ht="27.2">
      <c r="A862" s="333" t="s">
        <v>5366</v>
      </c>
      <c r="B862" s="449" t="s">
        <v>5052</v>
      </c>
      <c r="C862" s="876">
        <v>192</v>
      </c>
      <c r="D862" s="2162">
        <v>230.59</v>
      </c>
      <c r="E862" s="1962" t="s">
        <v>1202</v>
      </c>
      <c r="F862" s="690">
        <v>170</v>
      </c>
      <c r="G862" s="1960">
        <v>422.59</v>
      </c>
      <c r="H862" s="876">
        <v>0</v>
      </c>
    </row>
    <row r="863" spans="1:8" ht="27.2">
      <c r="A863" s="333" t="s">
        <v>5365</v>
      </c>
      <c r="B863" s="449" t="s">
        <v>5052</v>
      </c>
      <c r="C863" s="876">
        <v>2061</v>
      </c>
      <c r="D863" s="2162">
        <v>1402</v>
      </c>
      <c r="E863" s="1962" t="s">
        <v>1202</v>
      </c>
      <c r="F863" s="690">
        <v>490</v>
      </c>
      <c r="G863" s="1960">
        <v>3463</v>
      </c>
      <c r="H863" s="876">
        <v>0</v>
      </c>
    </row>
    <row r="864" spans="1:8" ht="27.2">
      <c r="A864" s="333" t="s">
        <v>5364</v>
      </c>
      <c r="B864" s="449" t="s">
        <v>5052</v>
      </c>
      <c r="C864" s="876">
        <v>6702.5</v>
      </c>
      <c r="D864" s="2162">
        <v>3995</v>
      </c>
      <c r="E864" s="1962" t="s">
        <v>1202</v>
      </c>
      <c r="F864" s="690">
        <v>1220</v>
      </c>
      <c r="G864" s="1960">
        <v>10697.5</v>
      </c>
      <c r="H864" s="876">
        <v>0</v>
      </c>
    </row>
    <row r="865" spans="1:8" ht="40.75">
      <c r="A865" s="333" t="s">
        <v>5363</v>
      </c>
      <c r="B865" s="449" t="s">
        <v>5052</v>
      </c>
      <c r="C865" s="876">
        <v>16957.5</v>
      </c>
      <c r="D865" s="2162">
        <v>2700</v>
      </c>
      <c r="E865" s="1962" t="s">
        <v>1202</v>
      </c>
      <c r="F865" s="690">
        <v>1220</v>
      </c>
      <c r="G865" s="1960">
        <v>19657.5</v>
      </c>
      <c r="H865" s="876">
        <v>0</v>
      </c>
    </row>
    <row r="866" spans="1:8" ht="27.2">
      <c r="A866" s="333" t="s">
        <v>5362</v>
      </c>
      <c r="B866" s="449" t="s">
        <v>5052</v>
      </c>
      <c r="C866" s="876">
        <v>1930.3</v>
      </c>
      <c r="D866" s="2162">
        <v>1700</v>
      </c>
      <c r="E866" s="1962" t="s">
        <v>1202</v>
      </c>
      <c r="F866" s="690">
        <v>330</v>
      </c>
      <c r="G866" s="1960">
        <v>3630.3</v>
      </c>
      <c r="H866" s="876">
        <v>0</v>
      </c>
    </row>
    <row r="867" spans="1:8" ht="27.2">
      <c r="A867" s="333" t="s">
        <v>5361</v>
      </c>
      <c r="B867" s="449" t="s">
        <v>5052</v>
      </c>
      <c r="C867" s="876">
        <v>4533</v>
      </c>
      <c r="D867" s="1961" t="s">
        <v>1229</v>
      </c>
      <c r="E867" s="1962" t="s">
        <v>1202</v>
      </c>
      <c r="F867" s="1961" t="s">
        <v>1229</v>
      </c>
      <c r="G867" s="1960"/>
      <c r="H867" s="876">
        <v>0</v>
      </c>
    </row>
    <row r="868" spans="1:8" ht="27.2">
      <c r="A868" s="333" t="s">
        <v>5360</v>
      </c>
      <c r="B868" s="449" t="s">
        <v>5052</v>
      </c>
      <c r="C868" s="876">
        <v>14928</v>
      </c>
      <c r="D868" s="1961" t="s">
        <v>1229</v>
      </c>
      <c r="E868" s="1962" t="s">
        <v>1202</v>
      </c>
      <c r="F868" s="1961" t="s">
        <v>1229</v>
      </c>
      <c r="G868" s="1960"/>
      <c r="H868" s="876">
        <v>0</v>
      </c>
    </row>
    <row r="869" spans="1:8" ht="27.2">
      <c r="A869" s="333" t="s">
        <v>5359</v>
      </c>
      <c r="B869" s="449" t="s">
        <v>5050</v>
      </c>
      <c r="C869" s="876">
        <v>192</v>
      </c>
      <c r="D869" s="2162">
        <v>330.59</v>
      </c>
      <c r="E869" s="1962" t="s">
        <v>1202</v>
      </c>
      <c r="F869" s="690">
        <v>170</v>
      </c>
      <c r="G869" s="1960">
        <v>522.59</v>
      </c>
      <c r="H869" s="876">
        <v>0</v>
      </c>
    </row>
    <row r="870" spans="1:8" ht="27.2">
      <c r="A870" s="333" t="s">
        <v>5358</v>
      </c>
      <c r="B870" s="449" t="s">
        <v>5050</v>
      </c>
      <c r="C870" s="876">
        <v>2061</v>
      </c>
      <c r="D870" s="2162">
        <v>1402</v>
      </c>
      <c r="E870" s="1962" t="s">
        <v>1202</v>
      </c>
      <c r="F870" s="690">
        <v>490</v>
      </c>
      <c r="G870" s="1960">
        <v>3463</v>
      </c>
      <c r="H870" s="876">
        <v>0</v>
      </c>
    </row>
    <row r="871" spans="1:8" ht="27.2">
      <c r="A871" s="333" t="s">
        <v>5357</v>
      </c>
      <c r="B871" s="449" t="s">
        <v>5050</v>
      </c>
      <c r="C871" s="876">
        <v>6702.5</v>
      </c>
      <c r="D871" s="2162">
        <v>3995</v>
      </c>
      <c r="E871" s="1962" t="s">
        <v>1202</v>
      </c>
      <c r="F871" s="690">
        <v>1220</v>
      </c>
      <c r="G871" s="1960">
        <v>10697.5</v>
      </c>
      <c r="H871" s="876">
        <v>0</v>
      </c>
    </row>
    <row r="872" spans="1:8" ht="40.75">
      <c r="A872" s="333" t="s">
        <v>5356</v>
      </c>
      <c r="B872" s="449" t="s">
        <v>5050</v>
      </c>
      <c r="C872" s="876">
        <v>16957.5</v>
      </c>
      <c r="D872" s="2162">
        <v>3725</v>
      </c>
      <c r="E872" s="1962" t="s">
        <v>1202</v>
      </c>
      <c r="F872" s="690">
        <v>1220</v>
      </c>
      <c r="G872" s="1960">
        <v>20682.5</v>
      </c>
      <c r="H872" s="876">
        <v>0</v>
      </c>
    </row>
    <row r="873" spans="1:8" ht="27.2">
      <c r="A873" s="333" t="s">
        <v>5355</v>
      </c>
      <c r="B873" s="449" t="s">
        <v>5050</v>
      </c>
      <c r="C873" s="876">
        <v>1930.3</v>
      </c>
      <c r="D873" s="2162">
        <v>3020</v>
      </c>
      <c r="E873" s="1962" t="s">
        <v>1202</v>
      </c>
      <c r="F873" s="690">
        <v>330</v>
      </c>
      <c r="G873" s="1960">
        <v>4950.3</v>
      </c>
      <c r="H873" s="876">
        <v>0</v>
      </c>
    </row>
    <row r="874" spans="1:8" ht="27.2">
      <c r="A874" s="333" t="s">
        <v>5354</v>
      </c>
      <c r="B874" s="449" t="s">
        <v>5050</v>
      </c>
      <c r="C874" s="876">
        <v>4533</v>
      </c>
      <c r="D874" s="1961" t="s">
        <v>1229</v>
      </c>
      <c r="E874" s="1962" t="s">
        <v>1202</v>
      </c>
      <c r="F874" s="1961" t="s">
        <v>1229</v>
      </c>
      <c r="G874" s="1960"/>
      <c r="H874" s="876">
        <v>0</v>
      </c>
    </row>
    <row r="875" spans="1:8" ht="27.2">
      <c r="A875" s="333" t="s">
        <v>5353</v>
      </c>
      <c r="B875" s="449" t="s">
        <v>5050</v>
      </c>
      <c r="C875" s="876">
        <v>14928</v>
      </c>
      <c r="D875" s="1961" t="s">
        <v>1229</v>
      </c>
      <c r="E875" s="1962" t="s">
        <v>1202</v>
      </c>
      <c r="F875" s="1961" t="s">
        <v>1229</v>
      </c>
      <c r="G875" s="1960"/>
      <c r="H875" s="876">
        <v>0</v>
      </c>
    </row>
    <row r="876" spans="1:8" ht="21.1" customHeight="1">
      <c r="A876" s="897" t="s">
        <v>5352</v>
      </c>
      <c r="B876" s="896"/>
      <c r="C876" s="895"/>
      <c r="D876" s="894"/>
      <c r="E876" s="893"/>
      <c r="F876" s="893"/>
      <c r="G876" s="876"/>
      <c r="H876" s="1959"/>
    </row>
    <row r="878" spans="1:8">
      <c r="A878" s="3258" t="s">
        <v>731</v>
      </c>
      <c r="B878" s="3259"/>
      <c r="C878" s="3259"/>
    </row>
    <row r="879" spans="1:8" ht="35.35" customHeight="1">
      <c r="A879" s="3256" t="s">
        <v>3738</v>
      </c>
      <c r="B879" s="3257"/>
      <c r="C879" s="3257"/>
    </row>
    <row r="880" spans="1:8" ht="17.149999999999999" customHeight="1">
      <c r="A880" s="3256" t="s">
        <v>635</v>
      </c>
      <c r="B880" s="3257"/>
      <c r="C880" s="3257"/>
    </row>
    <row r="881" spans="1:3" ht="34" customHeight="1">
      <c r="A881" s="3256" t="s">
        <v>5898</v>
      </c>
      <c r="B881" s="3257"/>
      <c r="C881" s="3257"/>
    </row>
    <row r="882" spans="1:3" ht="26.35" customHeight="1">
      <c r="A882" s="3256" t="s">
        <v>216</v>
      </c>
      <c r="B882" s="3257"/>
      <c r="C882" s="3257"/>
    </row>
    <row r="883" spans="1:3" ht="51.8" customHeight="1">
      <c r="A883" s="3256" t="s">
        <v>5950</v>
      </c>
      <c r="B883" s="3257"/>
      <c r="C883" s="3257"/>
    </row>
    <row r="884" spans="1:3" ht="18.7" customHeight="1">
      <c r="A884" s="3256" t="s">
        <v>870</v>
      </c>
      <c r="B884" s="3257"/>
      <c r="C884" s="3257"/>
    </row>
  </sheetData>
  <mergeCells count="20">
    <mergeCell ref="A106:H106"/>
    <mergeCell ref="A120:E120"/>
    <mergeCell ref="A162:C162"/>
    <mergeCell ref="A1:C1"/>
    <mergeCell ref="A2:C2"/>
    <mergeCell ref="A4:B4"/>
    <mergeCell ref="A10:C10"/>
    <mergeCell ref="A12:E12"/>
    <mergeCell ref="A15:H15"/>
    <mergeCell ref="A20:H20"/>
    <mergeCell ref="A104:B104"/>
    <mergeCell ref="A105:H105"/>
    <mergeCell ref="A883:C883"/>
    <mergeCell ref="A884:C884"/>
    <mergeCell ref="A197:C197"/>
    <mergeCell ref="A878:C878"/>
    <mergeCell ref="A879:C879"/>
    <mergeCell ref="A880:C880"/>
    <mergeCell ref="A881:C881"/>
    <mergeCell ref="A882:C882"/>
  </mergeCells>
  <pageMargins left="0.7" right="0.7" top="0.75" bottom="0.75" header="0.3" footer="0.3"/>
  <pageSetup scale="8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89"/>
  <sheetViews>
    <sheetView topLeftCell="A243" workbookViewId="0">
      <selection activeCell="J312" sqref="J312"/>
    </sheetView>
  </sheetViews>
  <sheetFormatPr defaultColWidth="8.875" defaultRowHeight="14.3"/>
  <cols>
    <col min="1" max="1" width="35.5" style="113" customWidth="1"/>
    <col min="2" max="2" width="21.875" style="113" customWidth="1"/>
    <col min="3" max="3" width="20.5" style="113" customWidth="1"/>
    <col min="4" max="4" width="19.125" style="113" bestFit="1" customWidth="1"/>
    <col min="5" max="5" width="31.125" style="113" customWidth="1"/>
    <col min="6" max="7" width="11.125" style="113" bestFit="1" customWidth="1"/>
    <col min="8" max="10" width="8.875" style="113"/>
    <col min="11" max="11" width="10.625" style="113" customWidth="1"/>
    <col min="12" max="16384" width="8.875" style="113"/>
  </cols>
  <sheetData>
    <row r="1" spans="1:12">
      <c r="A1" s="2671" t="s">
        <v>377</v>
      </c>
      <c r="B1" s="2671"/>
      <c r="C1" s="2671"/>
      <c r="D1" s="2672"/>
      <c r="E1" s="2673"/>
      <c r="F1" s="272"/>
      <c r="G1" s="272"/>
      <c r="H1" s="272"/>
      <c r="I1" s="3096"/>
      <c r="J1" s="2776"/>
      <c r="K1" s="2776"/>
      <c r="L1" s="2776"/>
    </row>
    <row r="2" spans="1:12">
      <c r="A2" s="2671" t="s">
        <v>5958</v>
      </c>
      <c r="B2" s="2671"/>
      <c r="C2" s="2671"/>
      <c r="D2" s="2672"/>
      <c r="E2" s="2673"/>
      <c r="F2" s="272"/>
      <c r="G2" s="272"/>
      <c r="H2" s="272"/>
      <c r="I2" s="3096"/>
      <c r="J2" s="2776"/>
      <c r="K2" s="2776"/>
      <c r="L2" s="2776"/>
    </row>
    <row r="3" spans="1:12">
      <c r="A3" s="2671" t="s">
        <v>4665</v>
      </c>
      <c r="B3" s="2674"/>
      <c r="C3" s="2673"/>
      <c r="D3" s="2672"/>
      <c r="E3" s="2673"/>
      <c r="F3" s="272"/>
      <c r="G3" s="272"/>
      <c r="H3" s="272"/>
      <c r="I3" s="3096"/>
      <c r="J3" s="2776"/>
      <c r="K3" s="2776"/>
      <c r="L3" s="2776"/>
    </row>
    <row r="4" spans="1:12">
      <c r="A4" s="2671" t="s">
        <v>5772</v>
      </c>
      <c r="B4" s="2674"/>
      <c r="C4" s="2674"/>
      <c r="D4" s="2672"/>
      <c r="E4" s="2673"/>
      <c r="F4" s="272"/>
      <c r="G4" s="272"/>
      <c r="H4" s="272"/>
      <c r="I4" s="3096"/>
      <c r="J4" s="2776"/>
      <c r="K4" s="2776"/>
      <c r="L4" s="2776"/>
    </row>
    <row r="5" spans="1:12">
      <c r="A5" s="2675" t="s">
        <v>6812</v>
      </c>
      <c r="B5" s="2257"/>
      <c r="C5" s="2257"/>
      <c r="D5" s="2676"/>
      <c r="E5" s="2257"/>
      <c r="F5" s="2257"/>
      <c r="G5" s="2257"/>
      <c r="L5" s="2677" t="s">
        <v>170</v>
      </c>
    </row>
    <row r="6" spans="1:12">
      <c r="A6" s="3109" t="s">
        <v>7044</v>
      </c>
      <c r="B6" s="2257"/>
      <c r="C6" s="2257"/>
      <c r="D6" s="2676"/>
      <c r="E6" s="2257"/>
      <c r="F6" s="2257"/>
      <c r="G6" s="2257"/>
      <c r="L6" s="2677"/>
    </row>
    <row r="7" spans="1:12">
      <c r="A7" s="2257"/>
      <c r="B7" s="2257"/>
      <c r="C7" s="2257"/>
      <c r="D7" s="2676"/>
      <c r="E7" s="2257"/>
      <c r="F7" s="2257"/>
      <c r="G7" s="2257"/>
      <c r="L7" s="2677"/>
    </row>
    <row r="8" spans="1:12">
      <c r="A8" s="3637" t="s">
        <v>708</v>
      </c>
      <c r="B8" s="3638"/>
      <c r="C8" s="3638"/>
      <c r="D8" s="3638"/>
      <c r="E8" s="3638"/>
      <c r="F8" s="133"/>
      <c r="G8" s="133"/>
      <c r="H8" s="133"/>
      <c r="I8" s="3092"/>
      <c r="J8" s="2150"/>
      <c r="K8" s="2150"/>
      <c r="L8" s="2677" t="s">
        <v>170</v>
      </c>
    </row>
    <row r="9" spans="1:12">
      <c r="A9" s="1555"/>
      <c r="B9" s="1544"/>
      <c r="C9" s="1550"/>
      <c r="D9" s="2654"/>
      <c r="E9" s="3107"/>
      <c r="F9" s="1544"/>
      <c r="G9" s="3107"/>
      <c r="H9" s="3107"/>
      <c r="I9" s="2655"/>
    </row>
    <row r="10" spans="1:12" ht="30.6" customHeight="1">
      <c r="A10" s="3639" t="s">
        <v>4077</v>
      </c>
      <c r="B10" s="3639"/>
      <c r="C10" s="3639"/>
      <c r="D10" s="3639"/>
      <c r="E10" s="3639"/>
      <c r="F10" s="3639"/>
      <c r="G10" s="3639"/>
      <c r="H10" s="3107" t="s">
        <v>170</v>
      </c>
      <c r="I10" s="2655" t="s">
        <v>170</v>
      </c>
    </row>
    <row r="11" spans="1:12" ht="30.1" customHeight="1">
      <c r="A11" s="3639" t="s">
        <v>4076</v>
      </c>
      <c r="B11" s="3639"/>
      <c r="C11" s="3639"/>
      <c r="D11" s="3639"/>
      <c r="E11" s="3639"/>
      <c r="F11" s="3639"/>
      <c r="G11" s="3639"/>
      <c r="H11" s="3107"/>
      <c r="I11" s="2655"/>
    </row>
    <row r="12" spans="1:12" ht="32.950000000000003" customHeight="1">
      <c r="A12" s="3639" t="s">
        <v>4075</v>
      </c>
      <c r="B12" s="3639"/>
      <c r="C12" s="3639"/>
      <c r="D12" s="3639"/>
      <c r="E12" s="3639"/>
      <c r="F12" s="3639"/>
      <c r="G12" s="3639"/>
      <c r="H12" s="1550"/>
      <c r="I12" s="2655"/>
    </row>
    <row r="13" spans="1:12" ht="26.35" customHeight="1">
      <c r="A13" s="3639" t="s">
        <v>4074</v>
      </c>
      <c r="B13" s="3639"/>
      <c r="C13" s="3639"/>
      <c r="D13" s="3639"/>
      <c r="E13" s="3639"/>
      <c r="F13" s="3639"/>
      <c r="G13" s="3639"/>
      <c r="H13" s="1550" t="s">
        <v>170</v>
      </c>
      <c r="I13" s="2655"/>
    </row>
    <row r="14" spans="1:12" ht="21.1" customHeight="1">
      <c r="A14" s="3639" t="s">
        <v>5771</v>
      </c>
      <c r="B14" s="3639"/>
      <c r="C14" s="3639"/>
      <c r="D14" s="3639"/>
      <c r="E14" s="3639"/>
      <c r="F14" s="3639"/>
      <c r="G14" s="3639"/>
      <c r="H14" s="1550"/>
      <c r="I14" s="2655"/>
    </row>
    <row r="15" spans="1:12">
      <c r="A15" s="3635"/>
      <c r="B15" s="3636"/>
      <c r="C15" s="3636"/>
      <c r="D15" s="3636"/>
      <c r="E15" s="3636"/>
      <c r="F15" s="3636"/>
      <c r="G15" s="3636"/>
      <c r="H15" s="1550"/>
    </row>
    <row r="16" spans="1:12">
      <c r="A16" s="3626" t="s">
        <v>6227</v>
      </c>
      <c r="B16" s="3627"/>
      <c r="C16" s="3627"/>
      <c r="D16" s="3627"/>
      <c r="E16" s="3627"/>
      <c r="F16" s="3627"/>
      <c r="G16" s="3627"/>
      <c r="H16" s="2678"/>
    </row>
    <row r="17" spans="1:9">
      <c r="A17" s="3630" t="s">
        <v>4073</v>
      </c>
      <c r="B17" s="3631"/>
      <c r="C17" s="3630" t="s">
        <v>6228</v>
      </c>
      <c r="D17" s="3631"/>
      <c r="E17" s="3105"/>
      <c r="F17" s="3106"/>
      <c r="G17" s="3106"/>
      <c r="H17" s="3106"/>
    </row>
    <row r="18" spans="1:9" ht="26.5">
      <c r="A18" s="3598" t="s">
        <v>3548</v>
      </c>
      <c r="B18" s="3598"/>
      <c r="C18" s="2447" t="s">
        <v>3548</v>
      </c>
      <c r="D18" s="2447" t="s">
        <v>4045</v>
      </c>
      <c r="E18" s="2447" t="s">
        <v>4044</v>
      </c>
      <c r="F18" s="2447" t="s">
        <v>4072</v>
      </c>
      <c r="G18" s="2447" t="s">
        <v>4042</v>
      </c>
      <c r="H18" s="2447" t="s">
        <v>1277</v>
      </c>
    </row>
    <row r="19" spans="1:9" ht="27.2">
      <c r="A19" s="3625" t="s">
        <v>6736</v>
      </c>
      <c r="B19" s="3625"/>
      <c r="C19" s="1543" t="s">
        <v>4070</v>
      </c>
      <c r="D19" s="2448">
        <v>165</v>
      </c>
      <c r="E19" s="2202" t="s">
        <v>5973</v>
      </c>
      <c r="F19" s="2101">
        <v>55</v>
      </c>
      <c r="G19" s="2099">
        <f>+D19+F19</f>
        <v>220</v>
      </c>
      <c r="H19" s="2099">
        <v>0</v>
      </c>
    </row>
    <row r="20" spans="1:9" ht="27.2">
      <c r="A20" s="3625" t="s">
        <v>4068</v>
      </c>
      <c r="B20" s="3625"/>
      <c r="C20" s="1543" t="s">
        <v>4069</v>
      </c>
      <c r="D20" s="2448">
        <v>165</v>
      </c>
      <c r="E20" s="2202" t="s">
        <v>5973</v>
      </c>
      <c r="F20" s="2101">
        <v>135</v>
      </c>
      <c r="G20" s="2099">
        <f t="shared" ref="G20:G24" si="0">+D20+F20</f>
        <v>300</v>
      </c>
      <c r="H20" s="2099">
        <v>0</v>
      </c>
    </row>
    <row r="21" spans="1:9" ht="27.2">
      <c r="A21" s="3625" t="s">
        <v>4068</v>
      </c>
      <c r="B21" s="3625"/>
      <c r="C21" s="1543" t="s">
        <v>4067</v>
      </c>
      <c r="D21" s="2448">
        <v>165</v>
      </c>
      <c r="E21" s="2202" t="s">
        <v>5973</v>
      </c>
      <c r="F21" s="2101">
        <v>170</v>
      </c>
      <c r="G21" s="2099">
        <f t="shared" si="0"/>
        <v>335</v>
      </c>
      <c r="H21" s="2099">
        <v>0</v>
      </c>
    </row>
    <row r="22" spans="1:9" ht="27.2">
      <c r="A22" s="3625" t="s">
        <v>4066</v>
      </c>
      <c r="B22" s="3625"/>
      <c r="C22" s="1543" t="s">
        <v>4065</v>
      </c>
      <c r="D22" s="2448">
        <v>330</v>
      </c>
      <c r="E22" s="2202" t="s">
        <v>5973</v>
      </c>
      <c r="F22" s="2101">
        <v>220</v>
      </c>
      <c r="G22" s="2099">
        <f t="shared" si="0"/>
        <v>550</v>
      </c>
      <c r="H22" s="2099">
        <v>0</v>
      </c>
      <c r="I22" s="2655"/>
    </row>
    <row r="23" spans="1:9" ht="27.2">
      <c r="A23" s="3625" t="s">
        <v>4064</v>
      </c>
      <c r="B23" s="3625"/>
      <c r="C23" s="1543" t="s">
        <v>4063</v>
      </c>
      <c r="D23" s="2448">
        <v>495</v>
      </c>
      <c r="E23" s="2202" t="s">
        <v>5973</v>
      </c>
      <c r="F23" s="2101">
        <v>240</v>
      </c>
      <c r="G23" s="2099">
        <f t="shared" si="0"/>
        <v>735</v>
      </c>
      <c r="H23" s="2099">
        <v>0</v>
      </c>
      <c r="I23" s="2655"/>
    </row>
    <row r="24" spans="1:9" ht="27.2">
      <c r="A24" s="3625" t="s">
        <v>4062</v>
      </c>
      <c r="B24" s="3625"/>
      <c r="C24" s="1543" t="s">
        <v>4061</v>
      </c>
      <c r="D24" s="2448">
        <v>660</v>
      </c>
      <c r="E24" s="2202" t="s">
        <v>5973</v>
      </c>
      <c r="F24" s="2101">
        <v>500</v>
      </c>
      <c r="G24" s="2099">
        <f t="shared" si="0"/>
        <v>1160</v>
      </c>
      <c r="H24" s="2099">
        <v>0</v>
      </c>
      <c r="I24" s="2655"/>
    </row>
    <row r="25" spans="1:9" ht="27.2">
      <c r="A25" s="3625" t="s">
        <v>4060</v>
      </c>
      <c r="B25" s="3625"/>
      <c r="C25" s="1543" t="s">
        <v>4059</v>
      </c>
      <c r="D25" s="2656">
        <v>3175</v>
      </c>
      <c r="E25" s="2202" t="s">
        <v>5973</v>
      </c>
      <c r="F25" s="1724">
        <v>537.25</v>
      </c>
      <c r="G25" s="2099">
        <v>3712.25</v>
      </c>
      <c r="H25" s="2099">
        <v>0</v>
      </c>
      <c r="I25" s="2655"/>
    </row>
    <row r="26" spans="1:9" ht="27.2">
      <c r="A26" s="3625" t="s">
        <v>4058</v>
      </c>
      <c r="B26" s="3625"/>
      <c r="C26" s="1543" t="s">
        <v>4057</v>
      </c>
      <c r="D26" s="2656">
        <v>3175</v>
      </c>
      <c r="E26" s="2202" t="s">
        <v>5973</v>
      </c>
      <c r="F26" s="2100">
        <v>880</v>
      </c>
      <c r="G26" s="2099">
        <v>4055</v>
      </c>
      <c r="H26" s="2099">
        <v>0</v>
      </c>
      <c r="I26" s="2655"/>
    </row>
    <row r="27" spans="1:9" ht="27.2">
      <c r="A27" s="3625" t="s">
        <v>4056</v>
      </c>
      <c r="B27" s="3625"/>
      <c r="C27" s="1543" t="s">
        <v>4055</v>
      </c>
      <c r="D27" s="2656">
        <v>3175</v>
      </c>
      <c r="E27" s="2202" t="s">
        <v>5973</v>
      </c>
      <c r="F27" s="1724">
        <v>1252.5</v>
      </c>
      <c r="G27" s="2099">
        <v>4427.5</v>
      </c>
      <c r="H27" s="2099">
        <v>0</v>
      </c>
      <c r="I27" s="2655"/>
    </row>
    <row r="28" spans="1:9" ht="27.2">
      <c r="A28" s="3625" t="s">
        <v>4054</v>
      </c>
      <c r="B28" s="3625"/>
      <c r="C28" s="1543" t="s">
        <v>4053</v>
      </c>
      <c r="D28" s="2656">
        <v>3175</v>
      </c>
      <c r="E28" s="2202" t="s">
        <v>5973</v>
      </c>
      <c r="F28" s="2100">
        <v>1600</v>
      </c>
      <c r="G28" s="2099">
        <v>4775</v>
      </c>
      <c r="H28" s="2099">
        <v>0</v>
      </c>
    </row>
    <row r="29" spans="1:9" ht="27.2">
      <c r="A29" s="3625" t="s">
        <v>4052</v>
      </c>
      <c r="B29" s="3625"/>
      <c r="C29" s="1543" t="s">
        <v>4051</v>
      </c>
      <c r="D29" s="2656">
        <v>6300</v>
      </c>
      <c r="E29" s="2202" t="s">
        <v>5973</v>
      </c>
      <c r="F29" s="2100">
        <v>3500</v>
      </c>
      <c r="G29" s="2099">
        <v>9800</v>
      </c>
      <c r="H29" s="2099">
        <v>0</v>
      </c>
    </row>
    <row r="30" spans="1:9" ht="27.2">
      <c r="A30" s="3625" t="s">
        <v>4050</v>
      </c>
      <c r="B30" s="3625"/>
      <c r="C30" s="1543" t="s">
        <v>4049</v>
      </c>
      <c r="D30" s="2656">
        <v>10000</v>
      </c>
      <c r="E30" s="2202" t="s">
        <v>5973</v>
      </c>
      <c r="F30" s="2100">
        <v>17000</v>
      </c>
      <c r="G30" s="2099">
        <v>27000</v>
      </c>
      <c r="H30" s="2099">
        <v>0</v>
      </c>
    </row>
    <row r="31" spans="1:9" ht="30.75" customHeight="1">
      <c r="A31" s="3610" t="s">
        <v>5972</v>
      </c>
      <c r="B31" s="3611"/>
      <c r="C31" s="3611"/>
      <c r="D31" s="3611"/>
      <c r="E31" s="3611"/>
      <c r="F31" s="3611"/>
      <c r="G31" s="3611"/>
      <c r="H31" s="3612"/>
      <c r="I31" s="2655"/>
    </row>
    <row r="32" spans="1:9">
      <c r="A32" s="3099"/>
      <c r="B32" s="3100"/>
      <c r="C32" s="3100"/>
      <c r="D32" s="3100"/>
      <c r="E32" s="3100"/>
      <c r="F32" s="3100"/>
      <c r="G32" s="3100"/>
      <c r="H32" s="3101"/>
      <c r="I32" s="2655"/>
    </row>
    <row r="33" spans="1:9">
      <c r="A33" s="3099"/>
      <c r="B33" s="3100"/>
      <c r="C33" s="3100"/>
      <c r="D33" s="3100"/>
      <c r="E33" s="3100"/>
      <c r="F33" s="3100"/>
      <c r="G33" s="3100"/>
      <c r="H33" s="3101"/>
      <c r="I33" s="2655"/>
    </row>
    <row r="34" spans="1:9">
      <c r="A34" s="3626" t="s">
        <v>6229</v>
      </c>
      <c r="B34" s="3627"/>
      <c r="C34" s="3627"/>
      <c r="D34" s="3627"/>
      <c r="E34" s="3627"/>
      <c r="F34" s="3627"/>
      <c r="G34" s="3627"/>
      <c r="H34" s="3628"/>
      <c r="I34" s="2655"/>
    </row>
    <row r="35" spans="1:9">
      <c r="A35" s="3629" t="s">
        <v>6321</v>
      </c>
      <c r="B35" s="3608"/>
      <c r="C35" s="3608"/>
      <c r="D35" s="3608"/>
      <c r="E35" s="3608"/>
      <c r="F35" s="3608"/>
      <c r="G35" s="3608"/>
      <c r="H35" s="3609"/>
    </row>
    <row r="36" spans="1:9">
      <c r="A36" s="3630" t="s">
        <v>4073</v>
      </c>
      <c r="B36" s="3631"/>
      <c r="C36" s="3632" t="s">
        <v>6229</v>
      </c>
      <c r="D36" s="3633"/>
      <c r="E36" s="3634"/>
      <c r="F36" s="3106"/>
      <c r="G36" s="3106"/>
      <c r="H36" s="3106"/>
    </row>
    <row r="37" spans="1:9" ht="26.5">
      <c r="A37" s="3598" t="s">
        <v>3548</v>
      </c>
      <c r="B37" s="3598"/>
      <c r="C37" s="2447" t="s">
        <v>3548</v>
      </c>
      <c r="D37" s="2447" t="s">
        <v>4045</v>
      </c>
      <c r="E37" s="2447" t="s">
        <v>4044</v>
      </c>
      <c r="F37" s="2447" t="s">
        <v>4072</v>
      </c>
      <c r="G37" s="2447"/>
      <c r="H37" s="2447"/>
    </row>
    <row r="38" spans="1:9" ht="27.2">
      <c r="A38" s="3625" t="s">
        <v>4071</v>
      </c>
      <c r="B38" s="3625"/>
      <c r="C38" s="1543" t="s">
        <v>4070</v>
      </c>
      <c r="D38" s="2448" t="s">
        <v>6322</v>
      </c>
      <c r="E38" s="2202" t="s">
        <v>5973</v>
      </c>
      <c r="F38" s="2101">
        <v>55</v>
      </c>
      <c r="G38" s="2099"/>
      <c r="H38" s="2099"/>
    </row>
    <row r="39" spans="1:9" ht="27.2">
      <c r="A39" s="3625" t="s">
        <v>4068</v>
      </c>
      <c r="B39" s="3625"/>
      <c r="C39" s="1543" t="s">
        <v>4069</v>
      </c>
      <c r="D39" s="2448" t="s">
        <v>6322</v>
      </c>
      <c r="E39" s="2202" t="s">
        <v>5973</v>
      </c>
      <c r="F39" s="2101">
        <v>135</v>
      </c>
      <c r="G39" s="2099"/>
      <c r="H39" s="2099"/>
    </row>
    <row r="40" spans="1:9" ht="27.2">
      <c r="A40" s="3625" t="s">
        <v>4068</v>
      </c>
      <c r="B40" s="3625"/>
      <c r="C40" s="1543" t="s">
        <v>4067</v>
      </c>
      <c r="D40" s="2448" t="s">
        <v>6322</v>
      </c>
      <c r="E40" s="2202" t="s">
        <v>5973</v>
      </c>
      <c r="F40" s="2101">
        <v>170</v>
      </c>
      <c r="G40" s="2099"/>
      <c r="H40" s="2099"/>
    </row>
    <row r="41" spans="1:9" ht="27.2">
      <c r="A41" s="3625" t="s">
        <v>4066</v>
      </c>
      <c r="B41" s="3625"/>
      <c r="C41" s="1543" t="s">
        <v>4065</v>
      </c>
      <c r="D41" s="2448" t="s">
        <v>6322</v>
      </c>
      <c r="E41" s="2202" t="s">
        <v>5973</v>
      </c>
      <c r="F41" s="2101">
        <v>220</v>
      </c>
      <c r="G41" s="2099"/>
      <c r="H41" s="2099"/>
      <c r="I41" s="2655"/>
    </row>
    <row r="42" spans="1:9" ht="27.2">
      <c r="A42" s="3625" t="s">
        <v>4064</v>
      </c>
      <c r="B42" s="3625"/>
      <c r="C42" s="1543" t="s">
        <v>4063</v>
      </c>
      <c r="D42" s="2448" t="s">
        <v>6322</v>
      </c>
      <c r="E42" s="2202" t="s">
        <v>5973</v>
      </c>
      <c r="F42" s="2101">
        <v>240</v>
      </c>
      <c r="G42" s="2099"/>
      <c r="H42" s="2099"/>
      <c r="I42" s="2655"/>
    </row>
    <row r="43" spans="1:9" ht="27.2">
      <c r="A43" s="3625" t="s">
        <v>4062</v>
      </c>
      <c r="B43" s="3625"/>
      <c r="C43" s="1543" t="s">
        <v>4061</v>
      </c>
      <c r="D43" s="2448" t="s">
        <v>6322</v>
      </c>
      <c r="E43" s="2202" t="s">
        <v>5973</v>
      </c>
      <c r="F43" s="2101">
        <v>500</v>
      </c>
      <c r="G43" s="2099"/>
      <c r="H43" s="2099"/>
      <c r="I43" s="2655"/>
    </row>
    <row r="44" spans="1:9" ht="27.2">
      <c r="A44" s="3625" t="s">
        <v>4060</v>
      </c>
      <c r="B44" s="3625"/>
      <c r="C44" s="1543" t="s">
        <v>4059</v>
      </c>
      <c r="D44" s="2448" t="s">
        <v>6322</v>
      </c>
      <c r="E44" s="2202" t="s">
        <v>5973</v>
      </c>
      <c r="F44" s="1724">
        <v>537.25</v>
      </c>
      <c r="G44" s="2099"/>
      <c r="H44" s="2099"/>
      <c r="I44" s="2655"/>
    </row>
    <row r="45" spans="1:9" ht="27.2">
      <c r="A45" s="3625" t="s">
        <v>4058</v>
      </c>
      <c r="B45" s="3625"/>
      <c r="C45" s="1543" t="s">
        <v>4057</v>
      </c>
      <c r="D45" s="2448" t="s">
        <v>6322</v>
      </c>
      <c r="E45" s="2202" t="s">
        <v>5973</v>
      </c>
      <c r="F45" s="2100">
        <v>880</v>
      </c>
      <c r="G45" s="2099"/>
      <c r="H45" s="2099"/>
      <c r="I45" s="2655"/>
    </row>
    <row r="46" spans="1:9" ht="27.2">
      <c r="A46" s="3625" t="s">
        <v>4056</v>
      </c>
      <c r="B46" s="3625"/>
      <c r="C46" s="1543" t="s">
        <v>4055</v>
      </c>
      <c r="D46" s="2448" t="s">
        <v>6322</v>
      </c>
      <c r="E46" s="2202" t="s">
        <v>5973</v>
      </c>
      <c r="F46" s="1724">
        <v>1252.5</v>
      </c>
      <c r="G46" s="2099"/>
      <c r="H46" s="2099"/>
      <c r="I46" s="2655"/>
    </row>
    <row r="47" spans="1:9" ht="27.2">
      <c r="A47" s="3625" t="s">
        <v>4054</v>
      </c>
      <c r="B47" s="3625"/>
      <c r="C47" s="1543" t="s">
        <v>4053</v>
      </c>
      <c r="D47" s="2448" t="s">
        <v>6322</v>
      </c>
      <c r="E47" s="2202" t="s">
        <v>5973</v>
      </c>
      <c r="F47" s="2100">
        <v>1600</v>
      </c>
      <c r="G47" s="2099"/>
      <c r="H47" s="2099"/>
    </row>
    <row r="48" spans="1:9" ht="27.2">
      <c r="A48" s="3625" t="s">
        <v>4052</v>
      </c>
      <c r="B48" s="3625"/>
      <c r="C48" s="1543" t="s">
        <v>4051</v>
      </c>
      <c r="D48" s="2448" t="s">
        <v>6322</v>
      </c>
      <c r="E48" s="2202" t="s">
        <v>5973</v>
      </c>
      <c r="F48" s="2100">
        <v>3500</v>
      </c>
      <c r="G48" s="2099"/>
      <c r="H48" s="2099"/>
    </row>
    <row r="49" spans="1:10" ht="27.2">
      <c r="A49" s="3625" t="s">
        <v>4050</v>
      </c>
      <c r="B49" s="3625"/>
      <c r="C49" s="1543" t="s">
        <v>4049</v>
      </c>
      <c r="D49" s="2448" t="s">
        <v>6322</v>
      </c>
      <c r="E49" s="2202" t="s">
        <v>5973</v>
      </c>
      <c r="F49" s="2100">
        <v>17000</v>
      </c>
      <c r="G49" s="2099"/>
      <c r="H49" s="2099"/>
    </row>
    <row r="50" spans="1:10" ht="33.65" customHeight="1">
      <c r="A50" s="3610" t="s">
        <v>5972</v>
      </c>
      <c r="B50" s="3611"/>
      <c r="C50" s="3611"/>
      <c r="D50" s="3611"/>
      <c r="E50" s="3611"/>
      <c r="F50" s="3611"/>
      <c r="G50" s="3611"/>
      <c r="H50" s="3612"/>
      <c r="I50" s="2655"/>
    </row>
    <row r="51" spans="1:10">
      <c r="A51" s="3099"/>
      <c r="B51" s="3100"/>
      <c r="C51" s="3100"/>
      <c r="D51" s="3100"/>
      <c r="E51" s="3100"/>
      <c r="F51" s="3100"/>
      <c r="G51" s="3100"/>
      <c r="H51" s="3101"/>
      <c r="I51" s="2655"/>
    </row>
    <row r="52" spans="1:10">
      <c r="A52" s="3099"/>
      <c r="B52" s="3100"/>
      <c r="C52" s="3100"/>
      <c r="D52" s="3100"/>
      <c r="E52" s="3100"/>
      <c r="F52" s="3100"/>
      <c r="G52" s="3100"/>
      <c r="H52" s="3101"/>
      <c r="I52" s="2655"/>
    </row>
    <row r="53" spans="1:10">
      <c r="A53" s="3607" t="s">
        <v>6230</v>
      </c>
      <c r="B53" s="3608"/>
      <c r="C53" s="3608"/>
      <c r="D53" s="3608"/>
      <c r="E53" s="3608"/>
      <c r="F53" s="3608"/>
      <c r="G53" s="3608"/>
      <c r="H53" s="3608"/>
      <c r="I53" s="2657"/>
      <c r="J53" s="1539"/>
    </row>
    <row r="54" spans="1:10" ht="35" customHeight="1">
      <c r="A54" s="3613" t="s">
        <v>6737</v>
      </c>
      <c r="B54" s="3614"/>
      <c r="C54" s="3614"/>
      <c r="D54" s="3614"/>
      <c r="E54" s="3614"/>
      <c r="F54" s="3614"/>
      <c r="G54" s="3614"/>
      <c r="H54" s="3614"/>
      <c r="I54" s="2189"/>
      <c r="J54" s="1539"/>
    </row>
    <row r="55" spans="1:10">
      <c r="A55" s="3613" t="s">
        <v>6738</v>
      </c>
      <c r="B55" s="3614"/>
      <c r="C55" s="3614"/>
      <c r="D55" s="3614"/>
      <c r="E55" s="3615"/>
      <c r="F55" s="2679"/>
      <c r="G55" s="3106"/>
      <c r="H55" s="3106"/>
      <c r="I55" s="2655"/>
      <c r="J55" s="1539"/>
    </row>
    <row r="56" spans="1:10" ht="26.5">
      <c r="A56" s="2447" t="s">
        <v>4047</v>
      </c>
      <c r="B56" s="2447" t="s">
        <v>1281</v>
      </c>
      <c r="C56" s="2447" t="s">
        <v>4046</v>
      </c>
      <c r="D56" s="2447" t="s">
        <v>4045</v>
      </c>
      <c r="E56" s="2447" t="s">
        <v>4044</v>
      </c>
      <c r="F56" s="2447" t="s">
        <v>4043</v>
      </c>
      <c r="G56" s="2447" t="s">
        <v>4042</v>
      </c>
      <c r="H56" s="2447" t="s">
        <v>1277</v>
      </c>
      <c r="I56" s="2655"/>
      <c r="J56" s="1539"/>
    </row>
    <row r="57" spans="1:10" ht="27.2">
      <c r="A57" s="211" t="s">
        <v>1238</v>
      </c>
      <c r="B57" s="211" t="s">
        <v>4020</v>
      </c>
      <c r="C57" s="211" t="s">
        <v>4020</v>
      </c>
      <c r="D57" s="2088">
        <v>748</v>
      </c>
      <c r="E57" s="2202" t="s">
        <v>5973</v>
      </c>
      <c r="F57" s="1824">
        <v>190</v>
      </c>
      <c r="G57" s="2429">
        <v>938</v>
      </c>
      <c r="H57" s="2099">
        <v>0</v>
      </c>
      <c r="I57" s="2655"/>
      <c r="J57" s="2428"/>
    </row>
    <row r="58" spans="1:10" ht="27.2">
      <c r="A58" s="211" t="s">
        <v>1238</v>
      </c>
      <c r="B58" s="211" t="s">
        <v>1250</v>
      </c>
      <c r="C58" s="211" t="s">
        <v>1250</v>
      </c>
      <c r="D58" s="2088">
        <v>760.75</v>
      </c>
      <c r="E58" s="2202" t="s">
        <v>5973</v>
      </c>
      <c r="F58" s="1824">
        <v>225</v>
      </c>
      <c r="G58" s="2429">
        <v>985.75</v>
      </c>
      <c r="H58" s="2099">
        <v>0</v>
      </c>
      <c r="I58" s="2655"/>
      <c r="J58" s="2428"/>
    </row>
    <row r="59" spans="1:10" ht="27.2">
      <c r="A59" s="211" t="s">
        <v>1238</v>
      </c>
      <c r="B59" s="211" t="s">
        <v>4019</v>
      </c>
      <c r="C59" s="211" t="s">
        <v>4019</v>
      </c>
      <c r="D59" s="2088">
        <v>773.5</v>
      </c>
      <c r="E59" s="2202" t="s">
        <v>5973</v>
      </c>
      <c r="F59" s="1824">
        <v>420</v>
      </c>
      <c r="G59" s="2429">
        <v>1193.5</v>
      </c>
      <c r="H59" s="2099">
        <v>0</v>
      </c>
      <c r="I59" s="2655"/>
      <c r="J59" s="2428"/>
    </row>
    <row r="60" spans="1:10" ht="27.2">
      <c r="A60" s="211" t="s">
        <v>1238</v>
      </c>
      <c r="B60" s="211" t="s">
        <v>4018</v>
      </c>
      <c r="C60" s="211" t="s">
        <v>4018</v>
      </c>
      <c r="D60" s="2088">
        <v>780</v>
      </c>
      <c r="E60" s="2202" t="s">
        <v>5973</v>
      </c>
      <c r="F60" s="1824">
        <v>500</v>
      </c>
      <c r="G60" s="2429">
        <v>1280</v>
      </c>
      <c r="H60" s="2099">
        <v>0</v>
      </c>
      <c r="I60" s="2655"/>
      <c r="J60" s="2428"/>
    </row>
    <row r="61" spans="1:10" ht="27.2">
      <c r="A61" s="211" t="s">
        <v>1238</v>
      </c>
      <c r="B61" s="211" t="s">
        <v>1245</v>
      </c>
      <c r="C61" s="211" t="s">
        <v>1245</v>
      </c>
      <c r="D61" s="2088">
        <v>550</v>
      </c>
      <c r="E61" s="2202" t="s">
        <v>5973</v>
      </c>
      <c r="F61" s="1824">
        <v>350</v>
      </c>
      <c r="G61" s="2429">
        <f>+D61+F61</f>
        <v>900</v>
      </c>
      <c r="H61" s="2099">
        <v>0</v>
      </c>
      <c r="I61" s="2655"/>
      <c r="J61" s="2428"/>
    </row>
    <row r="62" spans="1:10" ht="27.2">
      <c r="A62" s="211" t="s">
        <v>1238</v>
      </c>
      <c r="B62" s="211" t="s">
        <v>1244</v>
      </c>
      <c r="C62" s="211" t="s">
        <v>1244</v>
      </c>
      <c r="D62" s="2088">
        <v>600</v>
      </c>
      <c r="E62" s="2202" t="s">
        <v>5973</v>
      </c>
      <c r="F62" s="1824">
        <v>500</v>
      </c>
      <c r="G62" s="2429">
        <f t="shared" ref="G62:G72" si="1">+D62+F62</f>
        <v>1100</v>
      </c>
      <c r="H62" s="2099">
        <v>0</v>
      </c>
      <c r="I62" s="2655"/>
      <c r="J62" s="2428"/>
    </row>
    <row r="63" spans="1:10" ht="27.2">
      <c r="A63" s="211" t="s">
        <v>1238</v>
      </c>
      <c r="B63" s="211" t="s">
        <v>1243</v>
      </c>
      <c r="C63" s="211" t="s">
        <v>1243</v>
      </c>
      <c r="D63" s="2088">
        <v>700</v>
      </c>
      <c r="E63" s="2202" t="s">
        <v>5973</v>
      </c>
      <c r="F63" s="1824">
        <v>600</v>
      </c>
      <c r="G63" s="2429">
        <f t="shared" si="1"/>
        <v>1300</v>
      </c>
      <c r="H63" s="2099">
        <v>0</v>
      </c>
      <c r="I63" s="2655"/>
      <c r="J63" s="2428"/>
    </row>
    <row r="64" spans="1:10" ht="27.2">
      <c r="A64" s="211" t="s">
        <v>1238</v>
      </c>
      <c r="B64" s="211" t="s">
        <v>1242</v>
      </c>
      <c r="C64" s="211" t="s">
        <v>1242</v>
      </c>
      <c r="D64" s="2088">
        <v>750</v>
      </c>
      <c r="E64" s="2202" t="s">
        <v>5973</v>
      </c>
      <c r="F64" s="1824">
        <v>610</v>
      </c>
      <c r="G64" s="2429">
        <f t="shared" si="1"/>
        <v>1360</v>
      </c>
      <c r="H64" s="2099">
        <v>0</v>
      </c>
      <c r="I64" s="2655"/>
      <c r="J64" s="2428"/>
    </row>
    <row r="65" spans="1:10" ht="27.2">
      <c r="A65" s="211" t="s">
        <v>1238</v>
      </c>
      <c r="B65" s="211" t="s">
        <v>1241</v>
      </c>
      <c r="C65" s="211" t="s">
        <v>1241</v>
      </c>
      <c r="D65" s="2088">
        <v>800</v>
      </c>
      <c r="E65" s="2202" t="s">
        <v>5973</v>
      </c>
      <c r="F65" s="1824">
        <v>650</v>
      </c>
      <c r="G65" s="2429">
        <f t="shared" si="1"/>
        <v>1450</v>
      </c>
      <c r="H65" s="2099">
        <v>0</v>
      </c>
      <c r="I65" s="2655"/>
      <c r="J65" s="2428"/>
    </row>
    <row r="66" spans="1:10">
      <c r="A66" s="211" t="s">
        <v>1238</v>
      </c>
      <c r="B66" s="211" t="s">
        <v>4039</v>
      </c>
      <c r="C66" s="211" t="s">
        <v>4039</v>
      </c>
      <c r="D66" s="2088">
        <v>1100</v>
      </c>
      <c r="E66" s="2202"/>
      <c r="F66" s="1824">
        <v>825</v>
      </c>
      <c r="G66" s="2429">
        <f t="shared" si="1"/>
        <v>1925</v>
      </c>
      <c r="H66" s="2099">
        <v>0</v>
      </c>
      <c r="I66" s="2655"/>
      <c r="J66" s="2428"/>
    </row>
    <row r="67" spans="1:10">
      <c r="A67" s="211" t="s">
        <v>1238</v>
      </c>
      <c r="B67" s="211" t="s">
        <v>1238</v>
      </c>
      <c r="C67" s="211" t="s">
        <v>1238</v>
      </c>
      <c r="D67" s="2088">
        <v>1200</v>
      </c>
      <c r="E67" s="2202"/>
      <c r="F67" s="1824">
        <v>900</v>
      </c>
      <c r="G67" s="2429">
        <f t="shared" si="1"/>
        <v>2100</v>
      </c>
      <c r="H67" s="2099">
        <v>0</v>
      </c>
      <c r="I67" s="2655"/>
      <c r="J67" s="2428"/>
    </row>
    <row r="68" spans="1:10" ht="27.2">
      <c r="A68" s="211" t="s">
        <v>1260</v>
      </c>
      <c r="B68" s="211" t="s">
        <v>1245</v>
      </c>
      <c r="C68" s="211" t="s">
        <v>1245</v>
      </c>
      <c r="D68" s="2088">
        <v>1636.25</v>
      </c>
      <c r="E68" s="2202" t="s">
        <v>5973</v>
      </c>
      <c r="F68" s="1824">
        <v>350</v>
      </c>
      <c r="G68" s="2429">
        <f t="shared" si="1"/>
        <v>1986.25</v>
      </c>
      <c r="H68" s="2099">
        <v>0</v>
      </c>
      <c r="I68" s="2655"/>
      <c r="J68" s="2428"/>
    </row>
    <row r="69" spans="1:10" ht="27.2">
      <c r="A69" s="211" t="s">
        <v>1260</v>
      </c>
      <c r="B69" s="211" t="s">
        <v>1244</v>
      </c>
      <c r="C69" s="211" t="s">
        <v>1244</v>
      </c>
      <c r="D69" s="2088">
        <v>1763.75</v>
      </c>
      <c r="E69" s="2202" t="s">
        <v>5973</v>
      </c>
      <c r="F69" s="1824">
        <v>500</v>
      </c>
      <c r="G69" s="2429">
        <f t="shared" si="1"/>
        <v>2263.75</v>
      </c>
      <c r="H69" s="2099">
        <v>0</v>
      </c>
      <c r="I69" s="2655"/>
      <c r="J69" s="2428"/>
    </row>
    <row r="70" spans="1:10" ht="27.2">
      <c r="A70" s="211" t="s">
        <v>1260</v>
      </c>
      <c r="B70" s="211" t="s">
        <v>1243</v>
      </c>
      <c r="C70" s="211" t="s">
        <v>1243</v>
      </c>
      <c r="D70" s="2088">
        <v>1912.5</v>
      </c>
      <c r="E70" s="2202" t="s">
        <v>5973</v>
      </c>
      <c r="F70" s="1824">
        <v>600</v>
      </c>
      <c r="G70" s="2429">
        <f t="shared" si="1"/>
        <v>2512.5</v>
      </c>
      <c r="H70" s="2099">
        <v>0</v>
      </c>
      <c r="I70" s="2655"/>
      <c r="J70" s="2428"/>
    </row>
    <row r="71" spans="1:10" ht="27.2">
      <c r="A71" s="211" t="s">
        <v>1260</v>
      </c>
      <c r="B71" s="211" t="s">
        <v>1242</v>
      </c>
      <c r="C71" s="211" t="s">
        <v>1242</v>
      </c>
      <c r="D71" s="2088">
        <v>2040</v>
      </c>
      <c r="E71" s="2202" t="s">
        <v>5973</v>
      </c>
      <c r="F71" s="1824">
        <v>610</v>
      </c>
      <c r="G71" s="2429">
        <f t="shared" si="1"/>
        <v>2650</v>
      </c>
      <c r="H71" s="2099">
        <v>0</v>
      </c>
      <c r="I71" s="2655"/>
      <c r="J71" s="2428"/>
    </row>
    <row r="72" spans="1:10" ht="27.2">
      <c r="A72" s="211" t="s">
        <v>1260</v>
      </c>
      <c r="B72" s="211" t="s">
        <v>1241</v>
      </c>
      <c r="C72" s="211" t="s">
        <v>1241</v>
      </c>
      <c r="D72" s="2088">
        <v>2167.5</v>
      </c>
      <c r="E72" s="2202" t="s">
        <v>5973</v>
      </c>
      <c r="F72" s="1824">
        <v>650</v>
      </c>
      <c r="G72" s="2429">
        <f t="shared" si="1"/>
        <v>2817.5</v>
      </c>
      <c r="H72" s="2099">
        <v>0</v>
      </c>
      <c r="I72" s="2655"/>
      <c r="J72" s="2428"/>
    </row>
    <row r="73" spans="1:10" ht="27.2">
      <c r="A73" s="211" t="s">
        <v>1260</v>
      </c>
      <c r="B73" s="211" t="s">
        <v>4041</v>
      </c>
      <c r="C73" s="211" t="s">
        <v>4041</v>
      </c>
      <c r="D73" s="2088">
        <v>2295</v>
      </c>
      <c r="E73" s="2202" t="s">
        <v>5973</v>
      </c>
      <c r="F73" s="1824">
        <v>1605</v>
      </c>
      <c r="G73" s="2429">
        <v>3900</v>
      </c>
      <c r="H73" s="2099">
        <v>0</v>
      </c>
      <c r="I73" s="2655"/>
      <c r="J73" s="2428"/>
    </row>
    <row r="74" spans="1:10" ht="27.2">
      <c r="A74" s="211" t="s">
        <v>1260</v>
      </c>
      <c r="B74" s="211" t="s">
        <v>4040</v>
      </c>
      <c r="C74" s="211" t="s">
        <v>4040</v>
      </c>
      <c r="D74" s="2088">
        <v>2422.5</v>
      </c>
      <c r="E74" s="2202" t="s">
        <v>5973</v>
      </c>
      <c r="F74" s="1824">
        <v>1997.5</v>
      </c>
      <c r="G74" s="2429">
        <v>4420</v>
      </c>
      <c r="H74" s="2099">
        <v>0</v>
      </c>
      <c r="I74" s="2655"/>
      <c r="J74" s="2428"/>
    </row>
    <row r="75" spans="1:10" ht="27.2">
      <c r="A75" s="211" t="s">
        <v>1260</v>
      </c>
      <c r="B75" s="211" t="s">
        <v>4039</v>
      </c>
      <c r="C75" s="211" t="s">
        <v>4039</v>
      </c>
      <c r="D75" s="2088">
        <v>1100</v>
      </c>
      <c r="E75" s="2202" t="s">
        <v>5973</v>
      </c>
      <c r="F75" s="1824">
        <v>825</v>
      </c>
      <c r="G75" s="2429">
        <f>+D75+F75</f>
        <v>1925</v>
      </c>
      <c r="H75" s="2099">
        <v>0</v>
      </c>
      <c r="I75" s="2655"/>
      <c r="J75" s="2428"/>
    </row>
    <row r="76" spans="1:10" ht="27.2">
      <c r="A76" s="211" t="s">
        <v>1260</v>
      </c>
      <c r="B76" s="211" t="s">
        <v>4038</v>
      </c>
      <c r="C76" s="211" t="s">
        <v>4038</v>
      </c>
      <c r="D76" s="2088">
        <v>2677.5</v>
      </c>
      <c r="E76" s="2202" t="s">
        <v>5973</v>
      </c>
      <c r="F76" s="1824">
        <v>2822.5</v>
      </c>
      <c r="G76" s="2429">
        <v>5500</v>
      </c>
      <c r="H76" s="2099">
        <v>0</v>
      </c>
      <c r="I76" s="2655"/>
      <c r="J76" s="2428"/>
    </row>
    <row r="77" spans="1:10" ht="27.2">
      <c r="A77" s="211" t="s">
        <v>1260</v>
      </c>
      <c r="B77" s="211" t="s">
        <v>1238</v>
      </c>
      <c r="C77" s="211" t="s">
        <v>1238</v>
      </c>
      <c r="D77" s="2088">
        <v>1200</v>
      </c>
      <c r="E77" s="2202" t="s">
        <v>5973</v>
      </c>
      <c r="F77" s="1824">
        <v>900</v>
      </c>
      <c r="G77" s="2429">
        <f>+D77+F77</f>
        <v>2100</v>
      </c>
      <c r="H77" s="2099">
        <v>0</v>
      </c>
      <c r="I77" s="2655"/>
      <c r="J77" s="2428"/>
    </row>
    <row r="78" spans="1:10" ht="27.2">
      <c r="A78" s="211" t="s">
        <v>1260</v>
      </c>
      <c r="B78" s="211" t="s">
        <v>1237</v>
      </c>
      <c r="C78" s="211" t="s">
        <v>1237</v>
      </c>
      <c r="D78" s="2088">
        <v>1900</v>
      </c>
      <c r="E78" s="2202" t="s">
        <v>5973</v>
      </c>
      <c r="F78" s="1824">
        <v>1400</v>
      </c>
      <c r="G78" s="2429">
        <f t="shared" ref="G78" si="2">+D78+F78</f>
        <v>3300</v>
      </c>
      <c r="H78" s="2099">
        <v>0</v>
      </c>
      <c r="I78" s="2655"/>
      <c r="J78" s="2428"/>
    </row>
    <row r="79" spans="1:10" ht="27.2">
      <c r="A79" s="211" t="s">
        <v>1260</v>
      </c>
      <c r="B79" s="211" t="s">
        <v>1236</v>
      </c>
      <c r="C79" s="211" t="s">
        <v>1236</v>
      </c>
      <c r="D79" s="2088">
        <v>5185</v>
      </c>
      <c r="E79" s="2202" t="s">
        <v>5973</v>
      </c>
      <c r="F79" s="1824">
        <v>4815</v>
      </c>
      <c r="G79" s="2429">
        <v>10000</v>
      </c>
      <c r="H79" s="2099">
        <v>0</v>
      </c>
      <c r="I79" s="2655"/>
      <c r="J79" s="2428"/>
    </row>
    <row r="80" spans="1:10" ht="54.35">
      <c r="A80" s="211" t="s">
        <v>1260</v>
      </c>
      <c r="B80" s="211" t="s">
        <v>1235</v>
      </c>
      <c r="C80" s="211" t="s">
        <v>1235</v>
      </c>
      <c r="D80" s="2088">
        <v>6375</v>
      </c>
      <c r="E80" s="2202" t="s">
        <v>5973</v>
      </c>
      <c r="F80" s="1824">
        <v>2190</v>
      </c>
      <c r="G80" s="2429">
        <v>8565</v>
      </c>
      <c r="H80" s="2099">
        <v>0</v>
      </c>
      <c r="I80" s="3096" t="s">
        <v>6725</v>
      </c>
      <c r="J80" s="2428"/>
    </row>
    <row r="81" spans="1:10" ht="54.35">
      <c r="A81" s="2449" t="s">
        <v>1260</v>
      </c>
      <c r="B81" s="2449" t="s">
        <v>1234</v>
      </c>
      <c r="C81" s="2449" t="s">
        <v>1234</v>
      </c>
      <c r="D81" s="2507">
        <v>7565</v>
      </c>
      <c r="E81" s="2450" t="s">
        <v>5973</v>
      </c>
      <c r="F81" s="2363">
        <v>2290</v>
      </c>
      <c r="G81" s="2429">
        <v>9855</v>
      </c>
      <c r="H81" s="2452">
        <v>0</v>
      </c>
      <c r="I81" s="3096" t="s">
        <v>6725</v>
      </c>
      <c r="J81" s="2428"/>
    </row>
    <row r="82" spans="1:10" ht="54.35">
      <c r="A82" s="2449" t="s">
        <v>1260</v>
      </c>
      <c r="B82" s="2449" t="s">
        <v>3760</v>
      </c>
      <c r="C82" s="2449" t="s">
        <v>3760</v>
      </c>
      <c r="D82" s="2507">
        <v>7605</v>
      </c>
      <c r="E82" s="2450" t="s">
        <v>5973</v>
      </c>
      <c r="F82" s="2363">
        <v>9523</v>
      </c>
      <c r="G82" s="2451">
        <v>17128</v>
      </c>
      <c r="H82" s="2452">
        <v>0</v>
      </c>
      <c r="I82" s="3096" t="s">
        <v>6725</v>
      </c>
      <c r="J82" s="2428"/>
    </row>
    <row r="83" spans="1:10" ht="27.2">
      <c r="A83" s="2449" t="s">
        <v>1260</v>
      </c>
      <c r="B83" s="2449" t="s">
        <v>3758</v>
      </c>
      <c r="C83" s="2449" t="s">
        <v>3758</v>
      </c>
      <c r="D83" s="2507">
        <v>7792</v>
      </c>
      <c r="E83" s="2450" t="s">
        <v>5973</v>
      </c>
      <c r="F83" s="2363">
        <v>12452</v>
      </c>
      <c r="G83" s="2451">
        <v>20244</v>
      </c>
      <c r="H83" s="2452">
        <v>0</v>
      </c>
      <c r="I83" s="2655"/>
      <c r="J83" s="2428"/>
    </row>
    <row r="84" spans="1:10" ht="27.2">
      <c r="A84" s="211" t="s">
        <v>1260</v>
      </c>
      <c r="B84" s="211" t="s">
        <v>1260</v>
      </c>
      <c r="C84" s="211" t="s">
        <v>1260</v>
      </c>
      <c r="D84" s="2088">
        <v>8644</v>
      </c>
      <c r="E84" s="2202" t="s">
        <v>5973</v>
      </c>
      <c r="F84" s="1824">
        <v>2800</v>
      </c>
      <c r="G84" s="2429">
        <v>11444</v>
      </c>
      <c r="H84" s="2099">
        <v>0</v>
      </c>
      <c r="I84" s="2655"/>
      <c r="J84" s="2428"/>
    </row>
    <row r="85" spans="1:10" ht="14.95" thickBot="1">
      <c r="A85" s="2658"/>
      <c r="B85" s="1721"/>
      <c r="C85" s="1721"/>
      <c r="D85" s="2457"/>
      <c r="E85" s="2659"/>
      <c r="F85" s="2358"/>
      <c r="G85" s="2660"/>
      <c r="H85" s="2661"/>
      <c r="I85" s="2655"/>
      <c r="J85" s="2428"/>
    </row>
    <row r="86" spans="1:10" ht="72" customHeight="1">
      <c r="A86" s="3110" t="s">
        <v>6739</v>
      </c>
      <c r="B86" s="3111" t="s">
        <v>6740</v>
      </c>
      <c r="C86" s="3616" t="s">
        <v>6741</v>
      </c>
      <c r="D86" s="3617"/>
      <c r="E86" s="3618"/>
      <c r="F86" s="2660"/>
      <c r="G86" s="2661"/>
      <c r="H86" s="2655"/>
      <c r="I86" s="2428"/>
    </row>
    <row r="87" spans="1:10" ht="14.95" thickBot="1">
      <c r="A87" s="3112"/>
      <c r="B87" s="3113"/>
      <c r="C87" s="3114" t="s">
        <v>6742</v>
      </c>
      <c r="D87" s="3115" t="s">
        <v>6743</v>
      </c>
      <c r="E87" s="3116" t="s">
        <v>4666</v>
      </c>
      <c r="F87" s="2660"/>
      <c r="G87" s="2661"/>
      <c r="H87" s="2655"/>
      <c r="I87" s="2428"/>
    </row>
    <row r="88" spans="1:10">
      <c r="A88" s="3117">
        <v>2</v>
      </c>
      <c r="B88" s="3117">
        <v>2</v>
      </c>
      <c r="C88" s="3118">
        <v>6300</v>
      </c>
      <c r="D88" s="3119">
        <v>3933</v>
      </c>
      <c r="E88" s="3120">
        <f t="shared" ref="E88:E90" si="3">SUM(C88:D88)</f>
        <v>10233</v>
      </c>
      <c r="F88" s="2660"/>
      <c r="G88" s="2661"/>
      <c r="H88" s="2655"/>
      <c r="I88" s="2428"/>
    </row>
    <row r="89" spans="1:10">
      <c r="A89" s="3121">
        <v>5</v>
      </c>
      <c r="B89" s="3121">
        <v>5</v>
      </c>
      <c r="C89" s="3122">
        <v>14300</v>
      </c>
      <c r="D89" s="3123">
        <v>5200</v>
      </c>
      <c r="E89" s="3124">
        <f t="shared" si="3"/>
        <v>19500</v>
      </c>
      <c r="F89" s="2660"/>
      <c r="G89" s="2661"/>
      <c r="H89" s="2655"/>
      <c r="I89" s="2428"/>
    </row>
    <row r="90" spans="1:10" ht="14.95" thickBot="1">
      <c r="A90" s="3125">
        <v>10</v>
      </c>
      <c r="B90" s="3125">
        <v>10</v>
      </c>
      <c r="C90" s="3126">
        <v>25700</v>
      </c>
      <c r="D90" s="3127">
        <v>6500</v>
      </c>
      <c r="E90" s="3128">
        <f t="shared" si="3"/>
        <v>32200</v>
      </c>
      <c r="F90" s="2660"/>
      <c r="G90" s="2661"/>
      <c r="H90" s="2655"/>
      <c r="I90" s="2428"/>
    </row>
    <row r="91" spans="1:10">
      <c r="A91" s="2658"/>
      <c r="B91" s="1721"/>
      <c r="C91" s="1721"/>
      <c r="D91" s="2457"/>
      <c r="E91" s="2659"/>
      <c r="F91" s="2358"/>
      <c r="G91" s="2660"/>
      <c r="H91" s="2661"/>
      <c r="I91" s="2655"/>
      <c r="J91" s="2428"/>
    </row>
    <row r="92" spans="1:10">
      <c r="A92" s="2658"/>
      <c r="B92" s="1721"/>
      <c r="C92" s="1721"/>
      <c r="D92" s="2457"/>
      <c r="E92" s="2659"/>
      <c r="F92" s="2358"/>
      <c r="G92" s="2660"/>
      <c r="H92" s="2661"/>
      <c r="I92" s="2655"/>
      <c r="J92" s="2428"/>
    </row>
    <row r="93" spans="1:10" ht="28.55" customHeight="1">
      <c r="A93" s="3619" t="s">
        <v>5972</v>
      </c>
      <c r="B93" s="3620"/>
      <c r="C93" s="3620"/>
      <c r="D93" s="3620"/>
      <c r="E93" s="3620"/>
      <c r="F93" s="3620"/>
      <c r="G93" s="3620"/>
      <c r="H93" s="3621"/>
      <c r="I93" s="2657"/>
    </row>
    <row r="94" spans="1:10">
      <c r="A94" s="3099"/>
      <c r="B94" s="3100"/>
      <c r="C94" s="3100"/>
      <c r="D94" s="3100"/>
      <c r="E94" s="3100"/>
      <c r="F94" s="3100"/>
      <c r="G94" s="3100"/>
      <c r="H94" s="3101"/>
      <c r="I94" s="3093"/>
    </row>
    <row r="95" spans="1:10">
      <c r="A95" s="3622" t="s">
        <v>6323</v>
      </c>
      <c r="B95" s="3623"/>
      <c r="C95" s="3623"/>
      <c r="D95" s="3623"/>
      <c r="E95" s="3623"/>
      <c r="F95" s="3623"/>
      <c r="G95" s="3623"/>
      <c r="H95" s="3624"/>
      <c r="I95" s="2655"/>
    </row>
    <row r="96" spans="1:10">
      <c r="A96" s="3098" t="s">
        <v>4048</v>
      </c>
      <c r="B96" s="3098"/>
      <c r="C96" s="3098"/>
      <c r="D96" s="3089"/>
      <c r="E96" s="3098"/>
      <c r="F96" s="3098"/>
      <c r="G96" s="3098"/>
      <c r="H96" s="3098"/>
      <c r="I96" s="2655"/>
    </row>
    <row r="97" spans="1:9">
      <c r="A97" s="3607" t="s">
        <v>6231</v>
      </c>
      <c r="B97" s="3608"/>
      <c r="C97" s="3608"/>
      <c r="D97" s="3608"/>
      <c r="E97" s="3609"/>
      <c r="F97" s="2679"/>
      <c r="G97" s="3106"/>
      <c r="H97" s="3106"/>
      <c r="I97" s="2655"/>
    </row>
    <row r="98" spans="1:9">
      <c r="A98" s="2447" t="s">
        <v>4047</v>
      </c>
      <c r="B98" s="2447" t="s">
        <v>1281</v>
      </c>
      <c r="C98" s="2447" t="s">
        <v>4046</v>
      </c>
      <c r="D98" s="2447" t="s">
        <v>4045</v>
      </c>
      <c r="E98" s="2447" t="s">
        <v>4044</v>
      </c>
      <c r="F98" s="2447" t="s">
        <v>4043</v>
      </c>
      <c r="G98" s="2447"/>
      <c r="H98" s="2447"/>
      <c r="I98" s="2655"/>
    </row>
    <row r="99" spans="1:9" ht="27.2">
      <c r="A99" s="211" t="s">
        <v>1238</v>
      </c>
      <c r="B99" s="211" t="s">
        <v>4020</v>
      </c>
      <c r="C99" s="211" t="s">
        <v>4020</v>
      </c>
      <c r="D99" s="2448" t="s">
        <v>6322</v>
      </c>
      <c r="E99" s="2202" t="s">
        <v>5973</v>
      </c>
      <c r="F99" s="1824">
        <v>190</v>
      </c>
      <c r="G99" s="2099"/>
      <c r="H99" s="2099"/>
      <c r="I99" s="2655"/>
    </row>
    <row r="100" spans="1:9" ht="27.2">
      <c r="A100" s="211" t="s">
        <v>1238</v>
      </c>
      <c r="B100" s="211" t="s">
        <v>1250</v>
      </c>
      <c r="C100" s="211" t="s">
        <v>1250</v>
      </c>
      <c r="D100" s="2448" t="s">
        <v>6322</v>
      </c>
      <c r="E100" s="2202" t="s">
        <v>5973</v>
      </c>
      <c r="F100" s="1824">
        <v>225</v>
      </c>
      <c r="G100" s="2099"/>
      <c r="H100" s="2099"/>
      <c r="I100" s="2655"/>
    </row>
    <row r="101" spans="1:9" ht="27.2">
      <c r="A101" s="211" t="s">
        <v>1238</v>
      </c>
      <c r="B101" s="211" t="s">
        <v>4019</v>
      </c>
      <c r="C101" s="211" t="s">
        <v>4019</v>
      </c>
      <c r="D101" s="2448" t="s">
        <v>6322</v>
      </c>
      <c r="E101" s="2202" t="s">
        <v>5973</v>
      </c>
      <c r="F101" s="1824">
        <v>420</v>
      </c>
      <c r="G101" s="2099"/>
      <c r="H101" s="2099"/>
      <c r="I101" s="2655"/>
    </row>
    <row r="102" spans="1:9" ht="27.2">
      <c r="A102" s="211" t="s">
        <v>1238</v>
      </c>
      <c r="B102" s="211" t="s">
        <v>4018</v>
      </c>
      <c r="C102" s="211" t="s">
        <v>4018</v>
      </c>
      <c r="D102" s="2448" t="s">
        <v>6322</v>
      </c>
      <c r="E102" s="2202" t="s">
        <v>5973</v>
      </c>
      <c r="F102" s="1824">
        <v>500</v>
      </c>
      <c r="G102" s="2099"/>
      <c r="H102" s="2099"/>
      <c r="I102" s="2655"/>
    </row>
    <row r="103" spans="1:9" ht="27.2">
      <c r="A103" s="211" t="s">
        <v>1238</v>
      </c>
      <c r="B103" s="211" t="s">
        <v>1245</v>
      </c>
      <c r="C103" s="211" t="s">
        <v>1245</v>
      </c>
      <c r="D103" s="2448" t="s">
        <v>6322</v>
      </c>
      <c r="E103" s="2202" t="s">
        <v>5973</v>
      </c>
      <c r="F103" s="1824">
        <v>350</v>
      </c>
      <c r="G103" s="2099"/>
      <c r="H103" s="2099"/>
      <c r="I103" s="2655"/>
    </row>
    <row r="104" spans="1:9" ht="27.2">
      <c r="A104" s="211" t="s">
        <v>1238</v>
      </c>
      <c r="B104" s="211" t="s">
        <v>1244</v>
      </c>
      <c r="C104" s="211" t="s">
        <v>1244</v>
      </c>
      <c r="D104" s="2448" t="s">
        <v>6322</v>
      </c>
      <c r="E104" s="2202" t="s">
        <v>5973</v>
      </c>
      <c r="F104" s="1824">
        <v>500</v>
      </c>
      <c r="G104" s="2099"/>
      <c r="H104" s="2099"/>
      <c r="I104" s="2655"/>
    </row>
    <row r="105" spans="1:9" ht="27.2">
      <c r="A105" s="211" t="s">
        <v>1238</v>
      </c>
      <c r="B105" s="211" t="s">
        <v>1243</v>
      </c>
      <c r="C105" s="211" t="s">
        <v>1243</v>
      </c>
      <c r="D105" s="2448" t="s">
        <v>6322</v>
      </c>
      <c r="E105" s="2202" t="s">
        <v>5973</v>
      </c>
      <c r="F105" s="1824">
        <v>600</v>
      </c>
      <c r="G105" s="2099"/>
      <c r="H105" s="2099"/>
      <c r="I105" s="2655"/>
    </row>
    <row r="106" spans="1:9" ht="27.2">
      <c r="A106" s="211" t="s">
        <v>1238</v>
      </c>
      <c r="B106" s="211" t="s">
        <v>1242</v>
      </c>
      <c r="C106" s="211" t="s">
        <v>1242</v>
      </c>
      <c r="D106" s="2448" t="s">
        <v>6322</v>
      </c>
      <c r="E106" s="2202" t="s">
        <v>5973</v>
      </c>
      <c r="F106" s="1824">
        <v>610</v>
      </c>
      <c r="G106" s="2099"/>
      <c r="H106" s="2099"/>
      <c r="I106" s="2655"/>
    </row>
    <row r="107" spans="1:9" ht="27.2">
      <c r="A107" s="211" t="s">
        <v>1238</v>
      </c>
      <c r="B107" s="211" t="s">
        <v>1241</v>
      </c>
      <c r="C107" s="211" t="s">
        <v>1241</v>
      </c>
      <c r="D107" s="2448" t="s">
        <v>6322</v>
      </c>
      <c r="E107" s="2202" t="s">
        <v>5973</v>
      </c>
      <c r="F107" s="1824">
        <v>650</v>
      </c>
      <c r="G107" s="2099"/>
      <c r="H107" s="2099"/>
      <c r="I107" s="2655"/>
    </row>
    <row r="108" spans="1:9" ht="27.2">
      <c r="A108" s="211" t="s">
        <v>1260</v>
      </c>
      <c r="B108" s="211" t="s">
        <v>1245</v>
      </c>
      <c r="C108" s="211" t="s">
        <v>1245</v>
      </c>
      <c r="D108" s="2448" t="s">
        <v>6322</v>
      </c>
      <c r="E108" s="2202" t="s">
        <v>5973</v>
      </c>
      <c r="F108" s="1824">
        <v>350</v>
      </c>
      <c r="G108" s="2099"/>
      <c r="H108" s="2099"/>
      <c r="I108" s="2655"/>
    </row>
    <row r="109" spans="1:9" ht="27.2">
      <c r="A109" s="211" t="s">
        <v>1260</v>
      </c>
      <c r="B109" s="211" t="s">
        <v>1244</v>
      </c>
      <c r="C109" s="211" t="s">
        <v>1244</v>
      </c>
      <c r="D109" s="2448" t="s">
        <v>6322</v>
      </c>
      <c r="E109" s="2202" t="s">
        <v>5973</v>
      </c>
      <c r="F109" s="1824">
        <v>500</v>
      </c>
      <c r="G109" s="2099"/>
      <c r="H109" s="2099"/>
      <c r="I109" s="2655"/>
    </row>
    <row r="110" spans="1:9" ht="27.2">
      <c r="A110" s="211" t="s">
        <v>1260</v>
      </c>
      <c r="B110" s="211" t="s">
        <v>1243</v>
      </c>
      <c r="C110" s="211" t="s">
        <v>1243</v>
      </c>
      <c r="D110" s="2448" t="s">
        <v>6322</v>
      </c>
      <c r="E110" s="2202" t="s">
        <v>5973</v>
      </c>
      <c r="F110" s="1824">
        <v>600</v>
      </c>
      <c r="G110" s="2099"/>
      <c r="H110" s="2099"/>
      <c r="I110" s="2655"/>
    </row>
    <row r="111" spans="1:9" ht="27.2">
      <c r="A111" s="211" t="s">
        <v>1260</v>
      </c>
      <c r="B111" s="211" t="s">
        <v>1242</v>
      </c>
      <c r="C111" s="211" t="s">
        <v>1242</v>
      </c>
      <c r="D111" s="2448" t="s">
        <v>6322</v>
      </c>
      <c r="E111" s="2202" t="s">
        <v>5973</v>
      </c>
      <c r="F111" s="1824">
        <v>610</v>
      </c>
      <c r="G111" s="2099"/>
      <c r="H111" s="2099"/>
      <c r="I111" s="2655"/>
    </row>
    <row r="112" spans="1:9" ht="27.2">
      <c r="A112" s="211" t="s">
        <v>1260</v>
      </c>
      <c r="B112" s="211" t="s">
        <v>1241</v>
      </c>
      <c r="C112" s="211" t="s">
        <v>1241</v>
      </c>
      <c r="D112" s="2448" t="s">
        <v>6322</v>
      </c>
      <c r="E112" s="2202" t="s">
        <v>5973</v>
      </c>
      <c r="F112" s="1824">
        <v>650</v>
      </c>
      <c r="G112" s="2099"/>
      <c r="H112" s="2099"/>
      <c r="I112" s="2655"/>
    </row>
    <row r="113" spans="1:9" ht="27.2">
      <c r="A113" s="211" t="s">
        <v>1260</v>
      </c>
      <c r="B113" s="211" t="s">
        <v>4041</v>
      </c>
      <c r="C113" s="211" t="s">
        <v>4041</v>
      </c>
      <c r="D113" s="2448" t="s">
        <v>6322</v>
      </c>
      <c r="E113" s="2202" t="s">
        <v>5973</v>
      </c>
      <c r="F113" s="1824">
        <v>1605</v>
      </c>
      <c r="G113" s="2099"/>
      <c r="H113" s="2099"/>
      <c r="I113" s="2655"/>
    </row>
    <row r="114" spans="1:9" ht="27.2">
      <c r="A114" s="211" t="s">
        <v>1260</v>
      </c>
      <c r="B114" s="211" t="s">
        <v>4040</v>
      </c>
      <c r="C114" s="211" t="s">
        <v>4040</v>
      </c>
      <c r="D114" s="2448" t="s">
        <v>6322</v>
      </c>
      <c r="E114" s="2202" t="s">
        <v>5973</v>
      </c>
      <c r="F114" s="1824">
        <v>1997.5</v>
      </c>
      <c r="G114" s="2099"/>
      <c r="H114" s="2099"/>
      <c r="I114" s="2655"/>
    </row>
    <row r="115" spans="1:9" ht="27.2">
      <c r="A115" s="211" t="s">
        <v>1260</v>
      </c>
      <c r="B115" s="211" t="s">
        <v>4039</v>
      </c>
      <c r="C115" s="211" t="s">
        <v>4039</v>
      </c>
      <c r="D115" s="2448" t="s">
        <v>6322</v>
      </c>
      <c r="E115" s="2202" t="s">
        <v>5973</v>
      </c>
      <c r="F115" s="1824">
        <v>825</v>
      </c>
      <c r="G115" s="2099"/>
      <c r="H115" s="2099"/>
      <c r="I115" s="2655"/>
    </row>
    <row r="116" spans="1:9" ht="27.2">
      <c r="A116" s="211" t="s">
        <v>1260</v>
      </c>
      <c r="B116" s="211" t="s">
        <v>4038</v>
      </c>
      <c r="C116" s="211" t="s">
        <v>4038</v>
      </c>
      <c r="D116" s="2448" t="s">
        <v>6322</v>
      </c>
      <c r="E116" s="2202" t="s">
        <v>5973</v>
      </c>
      <c r="F116" s="1824">
        <v>2822.5</v>
      </c>
      <c r="G116" s="2099"/>
      <c r="H116" s="2099"/>
      <c r="I116" s="2655"/>
    </row>
    <row r="117" spans="1:9" ht="27.2">
      <c r="A117" s="211" t="s">
        <v>1260</v>
      </c>
      <c r="B117" s="211" t="s">
        <v>1238</v>
      </c>
      <c r="C117" s="211" t="s">
        <v>1238</v>
      </c>
      <c r="D117" s="2448" t="s">
        <v>6322</v>
      </c>
      <c r="E117" s="2202" t="s">
        <v>5973</v>
      </c>
      <c r="F117" s="1824">
        <v>900</v>
      </c>
      <c r="G117" s="2099"/>
      <c r="H117" s="2099"/>
      <c r="I117" s="2655"/>
    </row>
    <row r="118" spans="1:9" ht="27.2">
      <c r="A118" s="211" t="s">
        <v>1260</v>
      </c>
      <c r="B118" s="211" t="s">
        <v>1237</v>
      </c>
      <c r="C118" s="211" t="s">
        <v>1237</v>
      </c>
      <c r="D118" s="2448" t="s">
        <v>6322</v>
      </c>
      <c r="E118" s="2202" t="s">
        <v>5973</v>
      </c>
      <c r="F118" s="1824">
        <v>1400</v>
      </c>
      <c r="G118" s="2099"/>
      <c r="H118" s="2099"/>
      <c r="I118" s="2655"/>
    </row>
    <row r="119" spans="1:9" ht="27.2">
      <c r="A119" s="211" t="s">
        <v>1260</v>
      </c>
      <c r="B119" s="211" t="s">
        <v>1236</v>
      </c>
      <c r="C119" s="211" t="s">
        <v>1236</v>
      </c>
      <c r="D119" s="2448" t="s">
        <v>6322</v>
      </c>
      <c r="E119" s="2202" t="s">
        <v>5973</v>
      </c>
      <c r="F119" s="1824">
        <v>4815</v>
      </c>
      <c r="G119" s="2099"/>
      <c r="H119" s="2099"/>
      <c r="I119" s="2655"/>
    </row>
    <row r="120" spans="1:9" ht="27.2">
      <c r="A120" s="211" t="s">
        <v>1260</v>
      </c>
      <c r="B120" s="211" t="s">
        <v>1235</v>
      </c>
      <c r="C120" s="211" t="s">
        <v>1235</v>
      </c>
      <c r="D120" s="2448" t="s">
        <v>6322</v>
      </c>
      <c r="E120" s="2202" t="s">
        <v>5973</v>
      </c>
      <c r="F120" s="1824">
        <v>2190</v>
      </c>
      <c r="G120" s="2099"/>
      <c r="H120" s="2099"/>
      <c r="I120" s="2655"/>
    </row>
    <row r="121" spans="1:9" ht="27.2">
      <c r="A121" s="211" t="s">
        <v>1260</v>
      </c>
      <c r="B121" s="211" t="s">
        <v>1234</v>
      </c>
      <c r="C121" s="211" t="s">
        <v>1234</v>
      </c>
      <c r="D121" s="2448" t="s">
        <v>6322</v>
      </c>
      <c r="E121" s="2202" t="s">
        <v>5973</v>
      </c>
      <c r="F121" s="1824">
        <v>2290</v>
      </c>
      <c r="G121" s="2099"/>
      <c r="H121" s="2099"/>
      <c r="I121" s="2655"/>
    </row>
    <row r="122" spans="1:9" ht="31.6" customHeight="1">
      <c r="A122" s="3610" t="s">
        <v>5972</v>
      </c>
      <c r="B122" s="3611"/>
      <c r="C122" s="3611"/>
      <c r="D122" s="3611"/>
      <c r="E122" s="3611"/>
      <c r="F122" s="3611"/>
      <c r="G122" s="3611"/>
      <c r="H122" s="3612"/>
      <c r="I122" s="2655"/>
    </row>
    <row r="123" spans="1:9">
      <c r="A123" s="3099"/>
      <c r="B123" s="3100"/>
      <c r="C123" s="3100"/>
      <c r="D123" s="3100"/>
      <c r="E123" s="3100"/>
      <c r="F123" s="3100"/>
      <c r="G123" s="3100"/>
      <c r="H123" s="3101"/>
      <c r="I123" s="2655"/>
    </row>
    <row r="124" spans="1:9">
      <c r="A124" s="3099"/>
      <c r="B124" s="3100"/>
      <c r="C124" s="3100"/>
      <c r="D124" s="3100"/>
      <c r="E124" s="3100"/>
      <c r="F124" s="3100"/>
      <c r="G124" s="3100"/>
      <c r="H124" s="3101"/>
      <c r="I124" s="2655"/>
    </row>
    <row r="125" spans="1:9">
      <c r="A125" s="3103"/>
      <c r="B125" s="3104"/>
      <c r="C125" s="2359"/>
      <c r="D125" s="2359"/>
      <c r="E125" s="2359"/>
      <c r="F125" s="2359"/>
      <c r="G125" s="2359"/>
      <c r="H125" s="2359"/>
      <c r="I125" s="2655"/>
    </row>
    <row r="126" spans="1:9">
      <c r="A126" s="2680" t="s">
        <v>4037</v>
      </c>
      <c r="B126" s="2680"/>
      <c r="C126" s="272"/>
      <c r="D126" s="2662"/>
      <c r="E126" s="3107"/>
      <c r="F126" s="3107"/>
      <c r="G126" s="3107"/>
      <c r="H126" s="3107"/>
      <c r="I126" s="2655"/>
    </row>
    <row r="127" spans="1:9" ht="27.2">
      <c r="A127" s="2089" t="s">
        <v>4036</v>
      </c>
      <c r="B127" s="3102" t="s">
        <v>4024</v>
      </c>
      <c r="C127" s="272"/>
      <c r="D127" s="2662"/>
      <c r="E127" s="2681"/>
      <c r="F127" s="3107"/>
      <c r="G127" s="3107"/>
      <c r="H127" s="3107"/>
      <c r="I127" s="2655"/>
    </row>
    <row r="128" spans="1:9" ht="27.2">
      <c r="A128" s="2089" t="s">
        <v>4035</v>
      </c>
      <c r="B128" s="3102" t="s">
        <v>4024</v>
      </c>
      <c r="C128" s="272"/>
      <c r="D128" s="2662"/>
      <c r="E128" s="3107"/>
      <c r="F128" s="3107"/>
      <c r="G128" s="3107"/>
      <c r="H128" s="3107"/>
      <c r="I128" s="2655"/>
    </row>
    <row r="129" spans="1:9" ht="27.2">
      <c r="A129" s="2089" t="s">
        <v>4034</v>
      </c>
      <c r="B129" s="3102" t="s">
        <v>4024</v>
      </c>
      <c r="C129" s="272"/>
      <c r="D129" s="2662"/>
      <c r="E129" s="3107"/>
      <c r="F129" s="3107"/>
      <c r="G129" s="3107"/>
      <c r="H129" s="3107"/>
      <c r="I129" s="2655"/>
    </row>
    <row r="130" spans="1:9" ht="27.2">
      <c r="A130" s="2089" t="s">
        <v>4033</v>
      </c>
      <c r="B130" s="3102" t="s">
        <v>4024</v>
      </c>
      <c r="C130" s="272"/>
      <c r="D130" s="2662"/>
      <c r="E130" s="3107"/>
      <c r="F130" s="3107"/>
      <c r="G130" s="3107"/>
      <c r="H130" s="3107"/>
      <c r="I130" s="2655"/>
    </row>
    <row r="131" spans="1:9" ht="27.2">
      <c r="A131" s="2089" t="s">
        <v>4032</v>
      </c>
      <c r="B131" s="3102" t="s">
        <v>4024</v>
      </c>
      <c r="C131" s="272"/>
      <c r="D131" s="2662"/>
      <c r="E131" s="3107"/>
      <c r="F131" s="3107"/>
      <c r="G131" s="3107"/>
      <c r="H131" s="3107"/>
      <c r="I131" s="2655"/>
    </row>
    <row r="132" spans="1:9" ht="27.2">
      <c r="A132" s="2089" t="s">
        <v>4031</v>
      </c>
      <c r="B132" s="3102" t="s">
        <v>4024</v>
      </c>
      <c r="C132" s="272"/>
      <c r="D132" s="2662"/>
      <c r="E132" s="3107"/>
      <c r="F132" s="3107"/>
      <c r="G132" s="3107"/>
      <c r="H132" s="3107"/>
      <c r="I132" s="2655"/>
    </row>
    <row r="133" spans="1:9" ht="27.2">
      <c r="A133" s="2089" t="s">
        <v>4030</v>
      </c>
      <c r="B133" s="3102" t="s">
        <v>4024</v>
      </c>
      <c r="C133" s="272"/>
      <c r="D133" s="2662"/>
      <c r="E133" s="3107"/>
      <c r="F133" s="3107"/>
      <c r="G133" s="3107"/>
      <c r="H133" s="3107"/>
      <c r="I133" s="2655"/>
    </row>
    <row r="134" spans="1:9" ht="27.2">
      <c r="A134" s="2089" t="s">
        <v>4029</v>
      </c>
      <c r="B134" s="3102" t="s">
        <v>4024</v>
      </c>
      <c r="C134" s="272"/>
      <c r="D134" s="2662"/>
      <c r="E134" s="3107"/>
      <c r="F134" s="3107"/>
      <c r="G134" s="3107"/>
      <c r="H134" s="3107"/>
      <c r="I134" s="2655"/>
    </row>
    <row r="135" spans="1:9" ht="27.2">
      <c r="A135" s="2089" t="s">
        <v>4028</v>
      </c>
      <c r="B135" s="3102" t="s">
        <v>4024</v>
      </c>
      <c r="C135" s="272"/>
      <c r="D135" s="2662"/>
      <c r="E135" s="3107"/>
      <c r="F135" s="3107"/>
      <c r="G135" s="3107"/>
      <c r="H135" s="3107"/>
      <c r="I135" s="2655"/>
    </row>
    <row r="136" spans="1:9" ht="27.2">
      <c r="A136" s="2089" t="s">
        <v>4027</v>
      </c>
      <c r="B136" s="3102" t="s">
        <v>4024</v>
      </c>
      <c r="C136" s="272"/>
      <c r="D136" s="2662"/>
      <c r="E136" s="3107"/>
      <c r="F136" s="3107"/>
      <c r="G136" s="3107"/>
      <c r="H136" s="3107"/>
      <c r="I136" s="2655"/>
    </row>
    <row r="137" spans="1:9" ht="27.2">
      <c r="A137" s="2089" t="s">
        <v>4026</v>
      </c>
      <c r="B137" s="3102" t="s">
        <v>4024</v>
      </c>
      <c r="C137" s="272"/>
      <c r="D137" s="2662"/>
      <c r="E137" s="3107"/>
      <c r="F137" s="3107"/>
      <c r="G137" s="3107"/>
      <c r="H137" s="3107"/>
      <c r="I137" s="2655"/>
    </row>
    <row r="138" spans="1:9" ht="27.2">
      <c r="A138" s="2089" t="s">
        <v>4025</v>
      </c>
      <c r="B138" s="3102" t="s">
        <v>4024</v>
      </c>
      <c r="C138" s="272"/>
      <c r="D138" s="2662"/>
      <c r="E138" s="3107"/>
      <c r="F138" s="3107"/>
      <c r="G138" s="3107"/>
      <c r="H138" s="3107"/>
      <c r="I138" s="2655"/>
    </row>
    <row r="139" spans="1:9">
      <c r="A139" s="2098"/>
      <c r="B139" s="133"/>
      <c r="C139" s="2087"/>
      <c r="D139" s="347"/>
      <c r="E139" s="272"/>
      <c r="F139" s="1544"/>
      <c r="G139" s="3107"/>
      <c r="H139" s="3107"/>
      <c r="I139" s="2655"/>
    </row>
    <row r="140" spans="1:9">
      <c r="A140" s="3274" t="s">
        <v>4023</v>
      </c>
      <c r="B140" s="3274"/>
      <c r="C140" s="3274"/>
      <c r="D140" s="3096"/>
      <c r="E140" s="1544"/>
      <c r="F140" s="3107"/>
      <c r="G140" s="3107"/>
      <c r="H140" s="3107"/>
      <c r="I140" s="2655"/>
    </row>
    <row r="141" spans="1:9">
      <c r="A141" s="2427" t="s">
        <v>1281</v>
      </c>
      <c r="B141" s="2362" t="s">
        <v>4022</v>
      </c>
      <c r="C141" s="2362" t="s">
        <v>4021</v>
      </c>
      <c r="D141" s="3096"/>
      <c r="E141" s="1544"/>
      <c r="F141" s="3107"/>
      <c r="G141" s="3107"/>
      <c r="H141" s="3107"/>
      <c r="I141" s="2655"/>
    </row>
    <row r="142" spans="1:9">
      <c r="A142" s="2097" t="s">
        <v>4020</v>
      </c>
      <c r="B142" s="1771" t="s">
        <v>4009</v>
      </c>
      <c r="C142" s="2096">
        <v>301.75</v>
      </c>
      <c r="D142" s="3096"/>
      <c r="E142" s="1544"/>
      <c r="F142" s="3107"/>
      <c r="G142" s="3107"/>
      <c r="H142" s="3107"/>
      <c r="I142" s="2655"/>
    </row>
    <row r="143" spans="1:9">
      <c r="A143" s="2097" t="s">
        <v>1250</v>
      </c>
      <c r="B143" s="1771" t="s">
        <v>4009</v>
      </c>
      <c r="C143" s="2096">
        <v>306.85000000000002</v>
      </c>
      <c r="D143" s="3096"/>
      <c r="E143" s="1544"/>
      <c r="F143" s="3107"/>
      <c r="G143" s="3107"/>
      <c r="H143" s="3107"/>
      <c r="I143" s="2655"/>
    </row>
    <row r="144" spans="1:9">
      <c r="A144" s="2097" t="s">
        <v>4019</v>
      </c>
      <c r="B144" s="1771" t="s">
        <v>4009</v>
      </c>
      <c r="C144" s="2096">
        <v>311.95</v>
      </c>
      <c r="D144" s="3096"/>
      <c r="E144" s="1544"/>
      <c r="F144" s="3107"/>
      <c r="G144" s="3107"/>
      <c r="H144" s="3107"/>
      <c r="I144" s="2655"/>
    </row>
    <row r="145" spans="1:9">
      <c r="A145" s="2097" t="s">
        <v>1249</v>
      </c>
      <c r="B145" s="1771" t="s">
        <v>4009</v>
      </c>
      <c r="C145" s="2096">
        <v>317.05</v>
      </c>
      <c r="D145" s="3096"/>
      <c r="E145" s="1544"/>
      <c r="F145" s="3107"/>
      <c r="G145" s="3107"/>
      <c r="H145" s="3107"/>
      <c r="I145" s="2655"/>
    </row>
    <row r="146" spans="1:9">
      <c r="A146" s="2097" t="s">
        <v>1247</v>
      </c>
      <c r="B146" s="1771" t="s">
        <v>4009</v>
      </c>
      <c r="C146" s="2096">
        <v>329.8</v>
      </c>
      <c r="D146" s="3096"/>
      <c r="E146" s="1544"/>
      <c r="F146" s="3107"/>
      <c r="G146" s="3107"/>
      <c r="H146" s="3107"/>
      <c r="I146" s="2655"/>
    </row>
    <row r="147" spans="1:9">
      <c r="A147" s="2097" t="s">
        <v>4018</v>
      </c>
      <c r="B147" s="1771" t="s">
        <v>4009</v>
      </c>
      <c r="C147" s="2096">
        <v>349.35</v>
      </c>
      <c r="D147" s="3096"/>
      <c r="E147" s="1544"/>
      <c r="F147" s="3107"/>
      <c r="G147" s="3107"/>
      <c r="H147" s="3107"/>
      <c r="I147" s="2655"/>
    </row>
    <row r="148" spans="1:9">
      <c r="A148" s="2097" t="s">
        <v>4017</v>
      </c>
      <c r="B148" s="1771" t="s">
        <v>4009</v>
      </c>
      <c r="C148" s="2096">
        <v>357.85</v>
      </c>
      <c r="D148" s="3096"/>
      <c r="E148" s="1544"/>
      <c r="F148" s="3107"/>
      <c r="G148" s="3107"/>
      <c r="H148" s="3107"/>
      <c r="I148" s="2655"/>
    </row>
    <row r="149" spans="1:9">
      <c r="A149" s="2097" t="s">
        <v>4016</v>
      </c>
      <c r="B149" s="1771" t="s">
        <v>4009</v>
      </c>
      <c r="C149" s="2096">
        <v>376.55</v>
      </c>
      <c r="D149" s="3096"/>
      <c r="E149" s="1544"/>
      <c r="F149" s="3107"/>
      <c r="G149" s="3107"/>
      <c r="H149" s="3107"/>
      <c r="I149" s="2655"/>
    </row>
    <row r="150" spans="1:9">
      <c r="A150" s="2097" t="s">
        <v>4015</v>
      </c>
      <c r="B150" s="1771" t="s">
        <v>4009</v>
      </c>
      <c r="C150" s="2096">
        <v>394.4</v>
      </c>
      <c r="D150" s="3096"/>
      <c r="E150" s="1544"/>
      <c r="F150" s="3107"/>
      <c r="G150" s="3107"/>
      <c r="H150" s="3107"/>
      <c r="I150" s="2655"/>
    </row>
    <row r="151" spans="1:9">
      <c r="A151" s="2097" t="s">
        <v>4014</v>
      </c>
      <c r="B151" s="1771" t="s">
        <v>4009</v>
      </c>
      <c r="C151" s="2096">
        <v>410.55</v>
      </c>
      <c r="D151" s="3096"/>
      <c r="E151" s="1544"/>
      <c r="F151" s="3107"/>
      <c r="G151" s="3107"/>
      <c r="H151" s="3107"/>
      <c r="I151" s="2655"/>
    </row>
    <row r="152" spans="1:9">
      <c r="A152" s="2097" t="s">
        <v>4013</v>
      </c>
      <c r="B152" s="1771" t="s">
        <v>4009</v>
      </c>
      <c r="C152" s="2096">
        <v>556.75</v>
      </c>
      <c r="D152" s="3096"/>
      <c r="E152" s="1544"/>
      <c r="F152" s="3107"/>
      <c r="G152" s="3107"/>
      <c r="H152" s="3107"/>
      <c r="I152" s="2655"/>
    </row>
    <row r="153" spans="1:9">
      <c r="A153" s="2097" t="s">
        <v>4012</v>
      </c>
      <c r="B153" s="1771" t="s">
        <v>4009</v>
      </c>
      <c r="C153" s="2096">
        <v>623.04999999999995</v>
      </c>
      <c r="D153" s="3096"/>
      <c r="E153" s="1544"/>
      <c r="F153" s="3107"/>
      <c r="G153" s="3107"/>
      <c r="H153" s="3107"/>
      <c r="I153" s="2655"/>
    </row>
    <row r="154" spans="1:9">
      <c r="A154" s="2097" t="s">
        <v>4011</v>
      </c>
      <c r="B154" s="1771" t="s">
        <v>4009</v>
      </c>
      <c r="C154" s="2096">
        <v>702.95</v>
      </c>
      <c r="D154" s="3096"/>
      <c r="E154" s="1544"/>
      <c r="F154" s="3107"/>
      <c r="G154" s="3107"/>
      <c r="H154" s="3107"/>
      <c r="I154" s="2655"/>
    </row>
    <row r="155" spans="1:9">
      <c r="A155" s="2097" t="s">
        <v>4010</v>
      </c>
      <c r="B155" s="1771" t="s">
        <v>4009</v>
      </c>
      <c r="C155" s="2096">
        <v>748.85</v>
      </c>
      <c r="D155" s="3096"/>
      <c r="E155" s="1544"/>
      <c r="F155" s="3107"/>
      <c r="G155" s="3107"/>
      <c r="H155" s="3107"/>
      <c r="I155" s="2655"/>
    </row>
    <row r="156" spans="1:9">
      <c r="A156" s="2097" t="s">
        <v>6744</v>
      </c>
      <c r="B156" s="1771" t="s">
        <v>4009</v>
      </c>
      <c r="C156" s="2096">
        <v>1100</v>
      </c>
      <c r="D156" s="3096"/>
      <c r="E156" s="1544"/>
      <c r="F156" s="3107"/>
      <c r="G156" s="3107"/>
      <c r="H156" s="3107"/>
      <c r="I156" s="2655"/>
    </row>
    <row r="157" spans="1:9">
      <c r="A157" s="2097" t="s">
        <v>6745</v>
      </c>
      <c r="B157" s="1771" t="s">
        <v>4009</v>
      </c>
      <c r="C157" s="2096">
        <v>1200</v>
      </c>
      <c r="D157" s="3096"/>
      <c r="E157" s="1553"/>
      <c r="F157" s="3107"/>
      <c r="G157" s="3107"/>
      <c r="H157" s="3107"/>
      <c r="I157" s="2655"/>
    </row>
    <row r="158" spans="1:9">
      <c r="A158" s="2097" t="s">
        <v>4008</v>
      </c>
      <c r="B158" s="1771" t="s">
        <v>3994</v>
      </c>
      <c r="C158" s="2096">
        <v>504.05</v>
      </c>
      <c r="D158" s="3096"/>
      <c r="E158" s="1544"/>
      <c r="F158" s="3107"/>
      <c r="G158" s="3107"/>
      <c r="H158" s="3107"/>
      <c r="I158" s="2655"/>
    </row>
    <row r="159" spans="1:9">
      <c r="A159" s="2097" t="s">
        <v>4007</v>
      </c>
      <c r="B159" s="1771" t="s">
        <v>3994</v>
      </c>
      <c r="C159" s="2096">
        <v>684.25</v>
      </c>
      <c r="D159" s="3096"/>
      <c r="E159" s="1544"/>
      <c r="F159" s="3107"/>
      <c r="G159" s="3107"/>
      <c r="H159" s="3107"/>
      <c r="I159" s="2655"/>
    </row>
    <row r="160" spans="1:9">
      <c r="A160" s="2097" t="s">
        <v>4006</v>
      </c>
      <c r="B160" s="1771" t="s">
        <v>3994</v>
      </c>
      <c r="C160" s="2096">
        <v>750.55</v>
      </c>
      <c r="D160" s="3096"/>
      <c r="E160" s="1544"/>
      <c r="F160" s="3107"/>
      <c r="G160" s="3107"/>
      <c r="H160" s="3107"/>
      <c r="I160" s="2655"/>
    </row>
    <row r="161" spans="1:9">
      <c r="A161" s="2097" t="s">
        <v>4005</v>
      </c>
      <c r="B161" s="1771" t="s">
        <v>3994</v>
      </c>
      <c r="C161" s="2096">
        <v>830.45</v>
      </c>
      <c r="D161" s="3096"/>
      <c r="E161" s="1544"/>
      <c r="F161" s="3107"/>
      <c r="G161" s="3107"/>
      <c r="H161" s="3107"/>
      <c r="I161" s="2655"/>
    </row>
    <row r="162" spans="1:9">
      <c r="A162" s="2097" t="s">
        <v>4004</v>
      </c>
      <c r="B162" s="1771" t="s">
        <v>3994</v>
      </c>
      <c r="C162" s="2096">
        <v>876.35</v>
      </c>
      <c r="D162" s="3096"/>
      <c r="E162" s="1544"/>
      <c r="F162" s="3107"/>
      <c r="G162" s="3107"/>
      <c r="H162" s="3107"/>
      <c r="I162" s="2655"/>
    </row>
    <row r="163" spans="1:9">
      <c r="A163" s="2097" t="s">
        <v>4003</v>
      </c>
      <c r="B163" s="1771" t="s">
        <v>3994</v>
      </c>
      <c r="C163" s="2096">
        <v>880.6</v>
      </c>
      <c r="D163" s="3096"/>
      <c r="E163" s="1544"/>
      <c r="F163" s="3107"/>
      <c r="G163" s="3107"/>
      <c r="H163" s="3107"/>
      <c r="I163" s="2655"/>
    </row>
    <row r="164" spans="1:9">
      <c r="A164" s="2097" t="s">
        <v>4002</v>
      </c>
      <c r="B164" s="1771" t="s">
        <v>3994</v>
      </c>
      <c r="C164" s="2096">
        <v>961.35</v>
      </c>
      <c r="D164" s="3096"/>
      <c r="E164" s="1544"/>
      <c r="F164" s="3107"/>
      <c r="G164" s="3107"/>
      <c r="H164" s="3107"/>
      <c r="I164" s="2655"/>
    </row>
    <row r="165" spans="1:9">
      <c r="A165" s="2097" t="s">
        <v>4001</v>
      </c>
      <c r="B165" s="1771" t="s">
        <v>3994</v>
      </c>
      <c r="C165" s="2096">
        <v>987.7</v>
      </c>
      <c r="D165" s="3096"/>
      <c r="E165" s="1544"/>
      <c r="F165" s="3107"/>
      <c r="G165" s="3107"/>
      <c r="H165" s="3107"/>
      <c r="I165" s="2655"/>
    </row>
    <row r="166" spans="1:9">
      <c r="A166" s="2097" t="s">
        <v>4000</v>
      </c>
      <c r="B166" s="1771" t="s">
        <v>3994</v>
      </c>
      <c r="C166" s="2096">
        <v>1054</v>
      </c>
      <c r="D166" s="3096"/>
      <c r="E166" s="1544"/>
      <c r="F166" s="3107"/>
      <c r="G166" s="3107"/>
      <c r="H166" s="3107"/>
      <c r="I166" s="2655"/>
    </row>
    <row r="167" spans="1:9">
      <c r="A167" s="2097" t="s">
        <v>3999</v>
      </c>
      <c r="B167" s="1771" t="s">
        <v>3994</v>
      </c>
      <c r="C167" s="2096">
        <v>1069.3</v>
      </c>
      <c r="D167" s="3096"/>
      <c r="E167" s="1544"/>
      <c r="F167" s="3107"/>
      <c r="G167" s="3107"/>
      <c r="H167" s="3107"/>
      <c r="I167" s="2655"/>
    </row>
    <row r="168" spans="1:9">
      <c r="A168" s="2097" t="s">
        <v>3998</v>
      </c>
      <c r="B168" s="1771" t="s">
        <v>3994</v>
      </c>
      <c r="C168" s="2096">
        <v>1900</v>
      </c>
      <c r="D168" s="3096"/>
      <c r="E168" s="1544"/>
      <c r="F168" s="3107"/>
      <c r="G168" s="3107"/>
      <c r="H168" s="3107"/>
      <c r="I168" s="2655"/>
    </row>
    <row r="169" spans="1:9">
      <c r="A169" s="2097" t="s">
        <v>3997</v>
      </c>
      <c r="B169" s="1771" t="s">
        <v>3994</v>
      </c>
      <c r="C169" s="2096">
        <v>2705.55</v>
      </c>
      <c r="D169" s="3096"/>
      <c r="E169" s="1544"/>
      <c r="F169" s="3107"/>
      <c r="G169" s="3107"/>
      <c r="H169" s="3107"/>
      <c r="I169" s="2655"/>
    </row>
    <row r="170" spans="1:9" ht="27.2">
      <c r="A170" s="2097" t="s">
        <v>3996</v>
      </c>
      <c r="B170" s="1771" t="s">
        <v>3994</v>
      </c>
      <c r="C170" s="2096">
        <v>3141.6</v>
      </c>
      <c r="D170" s="3096" t="s">
        <v>6725</v>
      </c>
      <c r="E170" s="1544"/>
      <c r="F170" s="3107"/>
      <c r="G170" s="3107"/>
      <c r="H170" s="3107"/>
      <c r="I170" s="2655"/>
    </row>
    <row r="171" spans="1:9" ht="27.2">
      <c r="A171" s="2097" t="s">
        <v>3995</v>
      </c>
      <c r="B171" s="1771" t="s">
        <v>3994</v>
      </c>
      <c r="C171" s="2096">
        <v>3279.3</v>
      </c>
      <c r="D171" s="3096" t="s">
        <v>6725</v>
      </c>
      <c r="E171" s="1544"/>
      <c r="F171" s="3107"/>
      <c r="G171" s="3107"/>
      <c r="H171" s="3107"/>
      <c r="I171" s="2663"/>
    </row>
    <row r="172" spans="1:9" ht="27.2">
      <c r="A172" s="2097" t="s">
        <v>6159</v>
      </c>
      <c r="B172" s="1771" t="s">
        <v>3994</v>
      </c>
      <c r="C172" s="2096">
        <v>3637.5</v>
      </c>
      <c r="D172" s="3096" t="s">
        <v>6725</v>
      </c>
      <c r="E172" s="1544"/>
      <c r="F172" s="3107"/>
      <c r="G172" s="3107"/>
      <c r="H172" s="3107"/>
    </row>
    <row r="173" spans="1:9" ht="14.45" customHeight="1">
      <c r="A173" s="2097" t="s">
        <v>6157</v>
      </c>
      <c r="B173" s="1771" t="s">
        <v>3994</v>
      </c>
      <c r="C173" s="2682">
        <v>4287.5</v>
      </c>
      <c r="D173" s="2455"/>
      <c r="E173" s="2456"/>
      <c r="F173" s="2358"/>
      <c r="G173" s="1983"/>
      <c r="H173" s="1983"/>
    </row>
    <row r="174" spans="1:9" ht="14.45" customHeight="1">
      <c r="A174" s="2097" t="s">
        <v>6155</v>
      </c>
      <c r="B174" s="1771" t="s">
        <v>3994</v>
      </c>
      <c r="C174" s="2682">
        <v>4862.5</v>
      </c>
      <c r="D174" s="2455"/>
      <c r="E174" s="2456"/>
      <c r="F174" s="1539"/>
    </row>
    <row r="175" spans="1:9">
      <c r="A175" s="2453"/>
      <c r="B175" s="2454"/>
      <c r="C175" s="2454"/>
      <c r="D175" s="2455"/>
      <c r="E175" s="2456"/>
      <c r="F175" s="1539"/>
    </row>
    <row r="176" spans="1:9">
      <c r="A176" s="2683" t="s">
        <v>3993</v>
      </c>
      <c r="B176" s="2684"/>
      <c r="C176" s="2684"/>
      <c r="D176" s="2685"/>
      <c r="E176" s="2686"/>
      <c r="F176" s="1539"/>
    </row>
    <row r="177" spans="1:8" ht="40.75">
      <c r="A177" s="3094" t="s">
        <v>3992</v>
      </c>
      <c r="B177" s="2687"/>
      <c r="C177" s="2687"/>
      <c r="D177" s="2687"/>
      <c r="E177" s="2688"/>
      <c r="F177" s="1539"/>
      <c r="G177" s="1539"/>
      <c r="H177" s="1539"/>
    </row>
    <row r="178" spans="1:8" ht="27.2">
      <c r="A178" s="3094" t="s">
        <v>3991</v>
      </c>
      <c r="B178" s="2687"/>
      <c r="C178" s="2687"/>
      <c r="D178" s="2687"/>
      <c r="E178" s="2688"/>
      <c r="H178" s="1539"/>
    </row>
    <row r="179" spans="1:8">
      <c r="A179" s="2689" t="s">
        <v>3548</v>
      </c>
      <c r="B179" s="2690" t="s">
        <v>1198</v>
      </c>
      <c r="C179" s="2690" t="s">
        <v>1197</v>
      </c>
      <c r="D179" s="2690" t="s">
        <v>3987</v>
      </c>
      <c r="E179" s="2690" t="s">
        <v>3986</v>
      </c>
      <c r="H179" s="1539"/>
    </row>
    <row r="180" spans="1:8">
      <c r="A180" s="3090">
        <v>1</v>
      </c>
      <c r="B180" s="2088">
        <v>205</v>
      </c>
      <c r="C180" s="2088">
        <v>0</v>
      </c>
      <c r="D180" s="2088">
        <v>500</v>
      </c>
      <c r="E180" s="2088">
        <v>500</v>
      </c>
      <c r="H180" s="1539"/>
    </row>
    <row r="181" spans="1:8">
      <c r="A181" s="3090">
        <v>2</v>
      </c>
      <c r="B181" s="2088">
        <v>235</v>
      </c>
      <c r="C181" s="2088">
        <v>0</v>
      </c>
      <c r="D181" s="2088">
        <v>500</v>
      </c>
      <c r="E181" s="2088">
        <v>500</v>
      </c>
      <c r="H181" s="1539"/>
    </row>
    <row r="182" spans="1:8">
      <c r="A182" s="3090">
        <v>3</v>
      </c>
      <c r="B182" s="2088">
        <v>265</v>
      </c>
      <c r="C182" s="2088">
        <v>0</v>
      </c>
      <c r="D182" s="2088">
        <v>500</v>
      </c>
      <c r="E182" s="2088">
        <v>500</v>
      </c>
      <c r="H182" s="1539"/>
    </row>
    <row r="183" spans="1:8">
      <c r="A183" s="3090">
        <v>4</v>
      </c>
      <c r="B183" s="2088">
        <v>295</v>
      </c>
      <c r="C183" s="2088">
        <v>0</v>
      </c>
      <c r="D183" s="2088">
        <v>500</v>
      </c>
      <c r="E183" s="2088">
        <v>500</v>
      </c>
      <c r="H183" s="1539"/>
    </row>
    <row r="184" spans="1:8">
      <c r="A184" s="3090">
        <v>5</v>
      </c>
      <c r="B184" s="2088">
        <v>325</v>
      </c>
      <c r="C184" s="2088">
        <v>0</v>
      </c>
      <c r="D184" s="2088">
        <v>500</v>
      </c>
      <c r="E184" s="2088">
        <v>500</v>
      </c>
      <c r="H184" s="1539"/>
    </row>
    <row r="185" spans="1:8">
      <c r="A185" s="3090">
        <v>6</v>
      </c>
      <c r="B185" s="2088">
        <v>355</v>
      </c>
      <c r="C185" s="2088">
        <v>0</v>
      </c>
      <c r="D185" s="2088">
        <v>500</v>
      </c>
      <c r="E185" s="2088">
        <v>500</v>
      </c>
      <c r="H185" s="1539"/>
    </row>
    <row r="186" spans="1:8">
      <c r="A186" s="3090">
        <v>7</v>
      </c>
      <c r="B186" s="2088">
        <v>400</v>
      </c>
      <c r="C186" s="2088">
        <v>0</v>
      </c>
      <c r="D186" s="2088">
        <v>500</v>
      </c>
      <c r="E186" s="2088">
        <v>500</v>
      </c>
      <c r="H186" s="1539"/>
    </row>
    <row r="187" spans="1:8">
      <c r="A187" s="3090">
        <v>8</v>
      </c>
      <c r="B187" s="2088">
        <v>421</v>
      </c>
      <c r="C187" s="2088">
        <v>0</v>
      </c>
      <c r="D187" s="2088">
        <v>500</v>
      </c>
      <c r="E187" s="2088">
        <v>500</v>
      </c>
      <c r="H187" s="1539"/>
    </row>
    <row r="188" spans="1:8">
      <c r="A188" s="3090">
        <v>9</v>
      </c>
      <c r="B188" s="2088">
        <v>441</v>
      </c>
      <c r="C188" s="2088">
        <v>0</v>
      </c>
      <c r="D188" s="2088">
        <v>500</v>
      </c>
      <c r="E188" s="2088">
        <v>500</v>
      </c>
      <c r="H188" s="1539"/>
    </row>
    <row r="189" spans="1:8">
      <c r="A189" s="3090">
        <v>10</v>
      </c>
      <c r="B189" s="2088">
        <v>459</v>
      </c>
      <c r="C189" s="2088">
        <v>0</v>
      </c>
      <c r="D189" s="2088">
        <v>500</v>
      </c>
      <c r="E189" s="2088">
        <v>500</v>
      </c>
      <c r="H189" s="1539"/>
    </row>
    <row r="190" spans="1:8">
      <c r="A190" s="3090">
        <v>20</v>
      </c>
      <c r="B190" s="2088">
        <v>622</v>
      </c>
      <c r="C190" s="2088">
        <v>0</v>
      </c>
      <c r="D190" s="2088">
        <v>500</v>
      </c>
      <c r="E190" s="2088">
        <v>500</v>
      </c>
      <c r="H190" s="1539"/>
    </row>
    <row r="191" spans="1:8">
      <c r="A191" s="3090">
        <v>30</v>
      </c>
      <c r="B191" s="2088">
        <v>696</v>
      </c>
      <c r="C191" s="2088">
        <v>0</v>
      </c>
      <c r="D191" s="2088">
        <v>500</v>
      </c>
      <c r="E191" s="2088">
        <v>500</v>
      </c>
      <c r="H191" s="1539"/>
    </row>
    <row r="192" spans="1:8">
      <c r="A192" s="3090">
        <v>40</v>
      </c>
      <c r="B192" s="2088">
        <v>786</v>
      </c>
      <c r="C192" s="2088">
        <v>0</v>
      </c>
      <c r="D192" s="2088">
        <v>500</v>
      </c>
      <c r="E192" s="2088">
        <v>500</v>
      </c>
      <c r="H192" s="1539"/>
    </row>
    <row r="193" spans="1:8">
      <c r="A193" s="3090">
        <v>50</v>
      </c>
      <c r="B193" s="2088">
        <v>881</v>
      </c>
      <c r="C193" s="2088">
        <v>0</v>
      </c>
      <c r="D193" s="2088">
        <v>500</v>
      </c>
      <c r="E193" s="2088">
        <v>500</v>
      </c>
      <c r="H193" s="1539"/>
    </row>
    <row r="194" spans="1:8">
      <c r="A194" s="3090">
        <v>60</v>
      </c>
      <c r="B194" s="2088">
        <v>1036</v>
      </c>
      <c r="C194" s="2088">
        <v>0</v>
      </c>
      <c r="D194" s="2088">
        <v>500</v>
      </c>
      <c r="E194" s="2088">
        <v>500</v>
      </c>
      <c r="H194" s="1539"/>
    </row>
    <row r="195" spans="1:8">
      <c r="A195" s="3090">
        <v>70</v>
      </c>
      <c r="B195" s="2088">
        <v>1131</v>
      </c>
      <c r="C195" s="2088">
        <v>0</v>
      </c>
      <c r="D195" s="2088">
        <v>500</v>
      </c>
      <c r="E195" s="2088">
        <v>500</v>
      </c>
      <c r="H195" s="1539"/>
    </row>
    <row r="196" spans="1:8">
      <c r="A196" s="3090">
        <v>80</v>
      </c>
      <c r="B196" s="2088">
        <v>1162</v>
      </c>
      <c r="C196" s="2088">
        <v>0</v>
      </c>
      <c r="D196" s="2088">
        <v>500</v>
      </c>
      <c r="E196" s="2088">
        <v>500</v>
      </c>
      <c r="H196" s="1539"/>
    </row>
    <row r="197" spans="1:8">
      <c r="A197" s="3090">
        <v>90</v>
      </c>
      <c r="B197" s="2088">
        <v>1215</v>
      </c>
      <c r="C197" s="2088">
        <v>0</v>
      </c>
      <c r="D197" s="2088">
        <v>500</v>
      </c>
      <c r="E197" s="2088">
        <v>500</v>
      </c>
      <c r="H197" s="1539"/>
    </row>
    <row r="198" spans="1:8">
      <c r="A198" s="3090">
        <v>100</v>
      </c>
      <c r="B198" s="2088">
        <v>1240</v>
      </c>
      <c r="C198" s="2088">
        <v>0</v>
      </c>
      <c r="D198" s="2088">
        <v>500</v>
      </c>
      <c r="E198" s="2088">
        <v>500</v>
      </c>
      <c r="H198" s="1539"/>
    </row>
    <row r="199" spans="1:8">
      <c r="A199" s="3090">
        <v>150</v>
      </c>
      <c r="B199" s="2088">
        <v>1820</v>
      </c>
      <c r="C199" s="2088">
        <v>0</v>
      </c>
      <c r="D199" s="2088">
        <v>500</v>
      </c>
      <c r="E199" s="2088">
        <v>500</v>
      </c>
      <c r="H199" s="1539"/>
    </row>
    <row r="200" spans="1:8">
      <c r="A200" s="3090">
        <v>200</v>
      </c>
      <c r="B200" s="2088">
        <v>1900</v>
      </c>
      <c r="C200" s="2088">
        <v>0</v>
      </c>
      <c r="D200" s="2088">
        <v>500</v>
      </c>
      <c r="E200" s="2088">
        <v>500</v>
      </c>
      <c r="H200" s="1539"/>
    </row>
    <row r="201" spans="1:8">
      <c r="A201" s="3090">
        <v>300</v>
      </c>
      <c r="B201" s="2088">
        <v>3025</v>
      </c>
      <c r="C201" s="2088">
        <v>0</v>
      </c>
      <c r="D201" s="2088">
        <v>500</v>
      </c>
      <c r="E201" s="2088">
        <v>500</v>
      </c>
      <c r="H201" s="1539"/>
    </row>
    <row r="202" spans="1:8">
      <c r="A202" s="3090">
        <v>400</v>
      </c>
      <c r="B202" s="2088">
        <v>2100</v>
      </c>
      <c r="C202" s="2088">
        <v>0</v>
      </c>
      <c r="D202" s="2088">
        <v>500</v>
      </c>
      <c r="E202" s="2088">
        <v>500</v>
      </c>
      <c r="H202" s="1539"/>
    </row>
    <row r="203" spans="1:8">
      <c r="A203" s="3090">
        <v>500</v>
      </c>
      <c r="B203" s="2088">
        <v>2500</v>
      </c>
      <c r="C203" s="2088">
        <v>0</v>
      </c>
      <c r="D203" s="2088">
        <v>500</v>
      </c>
      <c r="E203" s="2088">
        <v>500</v>
      </c>
      <c r="H203" s="1539"/>
    </row>
    <row r="204" spans="1:8">
      <c r="A204" s="3090">
        <v>600</v>
      </c>
      <c r="B204" s="2088">
        <v>4100</v>
      </c>
      <c r="C204" s="2088">
        <v>0</v>
      </c>
      <c r="D204" s="2088">
        <v>500</v>
      </c>
      <c r="E204" s="2088">
        <v>500</v>
      </c>
      <c r="H204" s="1539"/>
    </row>
    <row r="205" spans="1:8">
      <c r="A205" s="3090">
        <v>700</v>
      </c>
      <c r="B205" s="2088">
        <v>4200</v>
      </c>
      <c r="C205" s="2088">
        <v>0</v>
      </c>
      <c r="D205" s="2088">
        <v>500</v>
      </c>
      <c r="E205" s="2088">
        <v>500</v>
      </c>
      <c r="H205" s="1539"/>
    </row>
    <row r="206" spans="1:8">
      <c r="A206" s="3090">
        <v>800</v>
      </c>
      <c r="B206" s="2088">
        <v>4300</v>
      </c>
      <c r="C206" s="2088">
        <v>0</v>
      </c>
      <c r="D206" s="2088">
        <v>500</v>
      </c>
      <c r="E206" s="2088">
        <v>500</v>
      </c>
      <c r="H206" s="1539"/>
    </row>
    <row r="207" spans="1:8">
      <c r="A207" s="3090">
        <v>900</v>
      </c>
      <c r="B207" s="2088">
        <v>4400</v>
      </c>
      <c r="C207" s="2088">
        <v>0</v>
      </c>
      <c r="D207" s="2088">
        <v>500</v>
      </c>
      <c r="E207" s="2088">
        <v>500</v>
      </c>
      <c r="H207" s="1539"/>
    </row>
    <row r="208" spans="1:8">
      <c r="A208" s="3090">
        <v>1000</v>
      </c>
      <c r="B208" s="2088">
        <v>2700</v>
      </c>
      <c r="C208" s="2088">
        <v>0</v>
      </c>
      <c r="D208" s="2088">
        <v>500</v>
      </c>
      <c r="E208" s="2088">
        <v>500</v>
      </c>
      <c r="H208" s="1539"/>
    </row>
    <row r="209" spans="1:9">
      <c r="A209" s="2683" t="s">
        <v>3990</v>
      </c>
      <c r="B209" s="2691"/>
      <c r="C209" s="2692"/>
      <c r="D209" s="2693"/>
      <c r="E209" s="2694"/>
      <c r="H209" s="1539"/>
    </row>
    <row r="210" spans="1:9">
      <c r="A210" s="2689" t="s">
        <v>3548</v>
      </c>
      <c r="B210" s="2690" t="s">
        <v>137</v>
      </c>
      <c r="C210" s="2690" t="s">
        <v>1197</v>
      </c>
      <c r="D210" s="2690" t="s">
        <v>3987</v>
      </c>
      <c r="E210" s="2690" t="s">
        <v>3986</v>
      </c>
      <c r="H210" s="1539"/>
    </row>
    <row r="211" spans="1:9">
      <c r="A211" s="3090">
        <v>1</v>
      </c>
      <c r="B211" s="2088">
        <v>65000</v>
      </c>
      <c r="C211" s="2088">
        <v>0</v>
      </c>
      <c r="D211" s="2088">
        <v>500</v>
      </c>
      <c r="E211" s="2088">
        <v>500</v>
      </c>
      <c r="H211" s="1539"/>
    </row>
    <row r="212" spans="1:9">
      <c r="A212" s="3090">
        <v>1.5</v>
      </c>
      <c r="B212" s="2088">
        <v>69000</v>
      </c>
      <c r="C212" s="2088">
        <v>0</v>
      </c>
      <c r="D212" s="2088">
        <v>500</v>
      </c>
      <c r="E212" s="2088">
        <v>500</v>
      </c>
      <c r="H212" s="1539"/>
    </row>
    <row r="213" spans="1:9">
      <c r="A213" s="3090">
        <v>2</v>
      </c>
      <c r="B213" s="2088">
        <v>3933</v>
      </c>
      <c r="C213" s="2088">
        <v>0</v>
      </c>
      <c r="D213" s="2088">
        <v>500</v>
      </c>
      <c r="E213" s="2088">
        <v>500</v>
      </c>
      <c r="H213" s="1539"/>
    </row>
    <row r="214" spans="1:9">
      <c r="A214" s="3090">
        <v>2.5</v>
      </c>
      <c r="B214" s="2088">
        <v>75000</v>
      </c>
      <c r="C214" s="2088">
        <v>0</v>
      </c>
      <c r="D214" s="2088">
        <v>500</v>
      </c>
      <c r="E214" s="2088">
        <v>500</v>
      </c>
      <c r="H214" s="1539"/>
    </row>
    <row r="215" spans="1:9">
      <c r="A215" s="3090">
        <v>3</v>
      </c>
      <c r="B215" s="2088">
        <v>79000</v>
      </c>
      <c r="C215" s="2088">
        <v>0</v>
      </c>
      <c r="D215" s="2088">
        <v>500</v>
      </c>
      <c r="E215" s="2088">
        <v>500</v>
      </c>
      <c r="H215" s="1539"/>
    </row>
    <row r="216" spans="1:9">
      <c r="A216" s="3090">
        <v>3.5</v>
      </c>
      <c r="B216" s="2088">
        <v>82000</v>
      </c>
      <c r="C216" s="2088">
        <v>0</v>
      </c>
      <c r="D216" s="2088">
        <v>500</v>
      </c>
      <c r="E216" s="2088">
        <v>500</v>
      </c>
      <c r="H216" s="1539"/>
    </row>
    <row r="217" spans="1:9">
      <c r="A217" s="3090">
        <v>4</v>
      </c>
      <c r="B217" s="2088">
        <v>85000</v>
      </c>
      <c r="C217" s="2088">
        <v>0</v>
      </c>
      <c r="D217" s="2088">
        <v>500</v>
      </c>
      <c r="E217" s="2088">
        <v>500</v>
      </c>
      <c r="H217" s="1539"/>
    </row>
    <row r="218" spans="1:9">
      <c r="A218" s="3090">
        <v>4.5</v>
      </c>
      <c r="B218" s="2088">
        <v>88000</v>
      </c>
      <c r="C218" s="2088">
        <v>0</v>
      </c>
      <c r="D218" s="2088">
        <v>500</v>
      </c>
      <c r="E218" s="2088">
        <v>500</v>
      </c>
      <c r="H218" s="1539"/>
    </row>
    <row r="219" spans="1:9">
      <c r="A219" s="3090">
        <v>5</v>
      </c>
      <c r="B219" s="2088">
        <v>5200</v>
      </c>
      <c r="C219" s="2088">
        <v>0</v>
      </c>
      <c r="D219" s="2088">
        <v>500</v>
      </c>
      <c r="E219" s="2088">
        <v>500</v>
      </c>
      <c r="H219" s="1539"/>
    </row>
    <row r="220" spans="1:9">
      <c r="A220" s="3090">
        <v>6</v>
      </c>
      <c r="B220" s="2088">
        <v>99000</v>
      </c>
      <c r="C220" s="2088">
        <v>0</v>
      </c>
      <c r="D220" s="2088">
        <v>500</v>
      </c>
      <c r="E220" s="2088">
        <v>500</v>
      </c>
      <c r="H220" s="1539"/>
    </row>
    <row r="221" spans="1:9">
      <c r="A221" s="3090">
        <v>7</v>
      </c>
      <c r="B221" s="2088">
        <v>106000</v>
      </c>
      <c r="C221" s="2088">
        <v>0</v>
      </c>
      <c r="D221" s="2088">
        <v>500</v>
      </c>
      <c r="E221" s="2088">
        <v>500</v>
      </c>
      <c r="H221" s="1539"/>
    </row>
    <row r="222" spans="1:9">
      <c r="A222" s="3090">
        <v>8</v>
      </c>
      <c r="B222" s="2088">
        <v>112000</v>
      </c>
      <c r="C222" s="2088">
        <v>0</v>
      </c>
      <c r="D222" s="2088">
        <v>500</v>
      </c>
      <c r="E222" s="2088">
        <v>500</v>
      </c>
      <c r="H222" s="1539"/>
    </row>
    <row r="223" spans="1:9">
      <c r="A223" s="3090">
        <v>9</v>
      </c>
      <c r="B223" s="2088">
        <v>119000</v>
      </c>
      <c r="C223" s="2088">
        <v>0</v>
      </c>
      <c r="D223" s="2088">
        <v>500</v>
      </c>
      <c r="E223" s="2088">
        <v>500</v>
      </c>
      <c r="H223" s="1539"/>
    </row>
    <row r="224" spans="1:9">
      <c r="A224" s="3090">
        <v>10</v>
      </c>
      <c r="B224" s="2088">
        <v>6500</v>
      </c>
      <c r="C224" s="2088">
        <v>0</v>
      </c>
      <c r="D224" s="2088">
        <v>500</v>
      </c>
      <c r="E224" s="2088">
        <v>500</v>
      </c>
      <c r="H224" s="1539"/>
      <c r="I224" s="2655"/>
    </row>
    <row r="225" spans="1:9">
      <c r="A225" s="2810"/>
      <c r="B225" s="2457"/>
      <c r="C225" s="2457"/>
      <c r="D225" s="2457"/>
      <c r="E225" s="2457"/>
      <c r="H225" s="1539"/>
      <c r="I225" s="2655"/>
    </row>
    <row r="226" spans="1:9">
      <c r="A226" s="2810"/>
      <c r="B226" s="2457"/>
      <c r="C226" s="2457"/>
      <c r="D226" s="2457"/>
      <c r="E226" s="2457"/>
      <c r="F226" s="1544"/>
      <c r="G226" s="3107"/>
      <c r="H226" s="3107"/>
      <c r="I226" s="2655"/>
    </row>
    <row r="227" spans="1:9">
      <c r="A227" s="2810"/>
      <c r="B227" s="2457"/>
      <c r="C227" s="2457"/>
      <c r="D227" s="2457"/>
      <c r="E227" s="2457"/>
      <c r="F227" s="3107"/>
      <c r="G227" s="3107"/>
      <c r="H227" s="3107"/>
      <c r="I227" s="2655"/>
    </row>
    <row r="228" spans="1:9">
      <c r="A228" s="3107"/>
      <c r="B228" s="1544"/>
      <c r="C228" s="1550"/>
      <c r="D228" s="2654"/>
      <c r="E228" s="3107"/>
      <c r="F228" s="3107"/>
      <c r="G228" s="3107"/>
      <c r="H228" s="3107"/>
      <c r="I228" s="2655"/>
    </row>
    <row r="229" spans="1:9">
      <c r="A229" s="3274" t="s">
        <v>5770</v>
      </c>
      <c r="B229" s="3274"/>
      <c r="C229" s="3274"/>
      <c r="D229" s="2655"/>
      <c r="E229" s="1544"/>
      <c r="F229" s="3107"/>
      <c r="G229" s="3107"/>
      <c r="H229" s="3107"/>
      <c r="I229" s="2655"/>
    </row>
    <row r="230" spans="1:9">
      <c r="A230" s="3603" t="s">
        <v>3985</v>
      </c>
      <c r="B230" s="3603" t="s">
        <v>170</v>
      </c>
      <c r="C230" s="3108" t="s">
        <v>1071</v>
      </c>
      <c r="D230" s="2655"/>
      <c r="E230" s="1544"/>
      <c r="F230" s="3107"/>
      <c r="G230" s="3107"/>
      <c r="H230" s="3107"/>
      <c r="I230" s="2655"/>
    </row>
    <row r="231" spans="1:9">
      <c r="A231" s="3604" t="s">
        <v>3984</v>
      </c>
      <c r="B231" s="3604"/>
      <c r="C231" s="2088">
        <v>2801.21</v>
      </c>
      <c r="D231" s="2655"/>
      <c r="E231" s="1544"/>
      <c r="F231" s="3107"/>
      <c r="G231" s="3107"/>
      <c r="H231" s="3107"/>
      <c r="I231" s="2655"/>
    </row>
    <row r="232" spans="1:9">
      <c r="A232" s="3602" t="s">
        <v>3983</v>
      </c>
      <c r="B232" s="3256"/>
      <c r="C232" s="3256"/>
      <c r="D232" s="2655"/>
      <c r="E232" s="1544"/>
      <c r="F232" s="3107"/>
      <c r="G232" s="3107"/>
      <c r="H232" s="3107"/>
      <c r="I232" s="2655"/>
    </row>
    <row r="233" spans="1:9">
      <c r="A233" s="2094" t="s">
        <v>3982</v>
      </c>
      <c r="B233" s="2093"/>
      <c r="C233" s="2092"/>
      <c r="D233" s="2655"/>
      <c r="E233" s="1544"/>
      <c r="F233" s="3107"/>
      <c r="G233" s="3107"/>
      <c r="H233" s="3107"/>
      <c r="I233" s="2655"/>
    </row>
    <row r="234" spans="1:9">
      <c r="A234" s="3274" t="s">
        <v>5769</v>
      </c>
      <c r="B234" s="3274"/>
      <c r="C234" s="3274"/>
      <c r="D234" s="2655"/>
      <c r="E234" s="1544"/>
      <c r="F234" s="3107"/>
      <c r="G234" s="3107"/>
      <c r="H234" s="3107"/>
      <c r="I234" s="2655"/>
    </row>
    <row r="235" spans="1:9" ht="14.45" customHeight="1">
      <c r="A235" s="3603" t="s">
        <v>3985</v>
      </c>
      <c r="B235" s="3603" t="s">
        <v>170</v>
      </c>
      <c r="C235" s="3108" t="s">
        <v>1071</v>
      </c>
      <c r="D235" s="2655"/>
      <c r="E235" s="1544"/>
      <c r="F235" s="1544"/>
      <c r="G235" s="3107"/>
      <c r="H235" s="3107"/>
    </row>
    <row r="236" spans="1:9">
      <c r="A236" s="3604" t="s">
        <v>3984</v>
      </c>
      <c r="B236" s="3604"/>
      <c r="C236" s="2088">
        <v>3995</v>
      </c>
      <c r="D236" s="2655"/>
      <c r="E236" s="1544"/>
      <c r="F236" s="1544"/>
      <c r="G236" s="3107"/>
      <c r="H236" s="3107"/>
    </row>
    <row r="237" spans="1:9">
      <c r="A237" s="3605" t="s">
        <v>3983</v>
      </c>
      <c r="B237" s="3606"/>
      <c r="C237" s="3606"/>
      <c r="D237" s="347"/>
      <c r="E237" s="3107"/>
      <c r="F237" s="3107"/>
      <c r="G237" s="3107"/>
      <c r="H237" s="3107"/>
    </row>
    <row r="238" spans="1:9">
      <c r="A238" s="1782" t="s">
        <v>3982</v>
      </c>
      <c r="B238" s="2091"/>
      <c r="C238" s="2090"/>
      <c r="D238" s="347"/>
      <c r="E238" s="3107"/>
      <c r="F238" s="3107"/>
      <c r="G238" s="3107"/>
      <c r="H238" s="3107"/>
    </row>
    <row r="239" spans="1:9">
      <c r="A239" s="3089" t="s">
        <v>5768</v>
      </c>
      <c r="B239" s="3089"/>
      <c r="C239" s="3089"/>
      <c r="D239" s="3088"/>
      <c r="E239" s="3107"/>
      <c r="F239" s="3107"/>
      <c r="G239" s="3107"/>
      <c r="H239" s="3107"/>
    </row>
    <row r="240" spans="1:9">
      <c r="A240" s="3098" t="s">
        <v>3981</v>
      </c>
      <c r="B240" s="2696" t="s">
        <v>1281</v>
      </c>
      <c r="C240" s="2696" t="s">
        <v>3980</v>
      </c>
      <c r="D240" s="2362" t="s">
        <v>502</v>
      </c>
      <c r="E240" s="3107"/>
      <c r="F240" s="3107"/>
      <c r="G240" s="3107"/>
      <c r="H240" s="3107"/>
      <c r="I240" s="2655"/>
    </row>
    <row r="241" spans="1:9" ht="14.45" customHeight="1">
      <c r="A241" s="2089" t="s">
        <v>3977</v>
      </c>
      <c r="B241" s="211" t="s">
        <v>3979</v>
      </c>
      <c r="C241" s="211" t="s">
        <v>3975</v>
      </c>
      <c r="D241" s="2664">
        <v>584</v>
      </c>
      <c r="E241" s="3107"/>
      <c r="F241" s="3107"/>
      <c r="G241" s="3107"/>
      <c r="H241" s="3107"/>
      <c r="I241" s="2655"/>
    </row>
    <row r="242" spans="1:9">
      <c r="A242" s="2089" t="s">
        <v>3977</v>
      </c>
      <c r="B242" s="211" t="s">
        <v>3978</v>
      </c>
      <c r="C242" s="211" t="s">
        <v>3975</v>
      </c>
      <c r="D242" s="2664">
        <v>1084</v>
      </c>
      <c r="E242" s="3107"/>
      <c r="F242" s="3107"/>
      <c r="G242" s="3107"/>
      <c r="H242" s="3107"/>
      <c r="I242" s="2655"/>
    </row>
    <row r="243" spans="1:9">
      <c r="A243" s="2089" t="s">
        <v>3977</v>
      </c>
      <c r="B243" s="211" t="s">
        <v>3976</v>
      </c>
      <c r="C243" s="211" t="s">
        <v>3975</v>
      </c>
      <c r="D243" s="2664">
        <v>1831</v>
      </c>
      <c r="E243" s="3107"/>
      <c r="F243" s="3107"/>
      <c r="G243" s="3107"/>
      <c r="H243" s="3107"/>
      <c r="I243" s="2655"/>
    </row>
    <row r="244" spans="1:9">
      <c r="A244" s="133"/>
      <c r="B244" s="133"/>
      <c r="C244" s="133"/>
      <c r="D244" s="2665"/>
      <c r="E244" s="326"/>
      <c r="F244" s="3107"/>
      <c r="G244" s="3107"/>
      <c r="H244" s="3107"/>
      <c r="I244" s="2655"/>
    </row>
    <row r="245" spans="1:9" ht="67.95">
      <c r="A245" s="2670" t="s">
        <v>5962</v>
      </c>
      <c r="B245" s="3095"/>
      <c r="C245" s="3095"/>
      <c r="D245" s="3095"/>
      <c r="E245" s="3096"/>
      <c r="F245" s="1544"/>
      <c r="G245" s="3107"/>
      <c r="H245" s="3107"/>
      <c r="I245" s="2655"/>
    </row>
    <row r="246" spans="1:9">
      <c r="A246" s="133"/>
      <c r="B246" s="133"/>
      <c r="C246" s="133"/>
      <c r="D246" s="2665"/>
      <c r="E246" s="326"/>
      <c r="F246" s="1544"/>
      <c r="G246" s="3107"/>
      <c r="H246" s="3107"/>
      <c r="I246" s="2655"/>
    </row>
    <row r="247" spans="1:9">
      <c r="A247" s="3274" t="s">
        <v>3974</v>
      </c>
      <c r="B247" s="3274"/>
      <c r="C247" s="3274"/>
      <c r="D247" s="347"/>
      <c r="E247" s="3107"/>
      <c r="F247" s="3107"/>
      <c r="G247" s="3107"/>
      <c r="H247" s="3107"/>
      <c r="I247" s="2655"/>
    </row>
    <row r="248" spans="1:9">
      <c r="A248" s="3381" t="s">
        <v>3973</v>
      </c>
      <c r="B248" s="3382"/>
      <c r="C248" s="3383"/>
      <c r="D248" s="347"/>
      <c r="E248" s="3107"/>
      <c r="F248" s="3107"/>
      <c r="G248" s="3107"/>
      <c r="H248" s="3107"/>
      <c r="I248" s="2655"/>
    </row>
    <row r="249" spans="1:9">
      <c r="A249" s="3108" t="s">
        <v>3972</v>
      </c>
      <c r="B249" s="3108" t="s">
        <v>3971</v>
      </c>
      <c r="C249" s="3108" t="s">
        <v>502</v>
      </c>
      <c r="D249" s="2655"/>
      <c r="E249" s="1544"/>
      <c r="F249" s="3107"/>
      <c r="G249" s="3107"/>
      <c r="H249" s="3107"/>
      <c r="I249" s="2655"/>
    </row>
    <row r="250" spans="1:9">
      <c r="A250" s="3091" t="s">
        <v>3970</v>
      </c>
      <c r="B250" s="3091" t="s">
        <v>3969</v>
      </c>
      <c r="C250" s="1547" t="s">
        <v>3954</v>
      </c>
      <c r="D250" s="2655"/>
      <c r="E250" s="1544"/>
      <c r="F250" s="3107"/>
      <c r="G250" s="3107"/>
      <c r="H250" s="3107"/>
      <c r="I250" s="2655"/>
    </row>
    <row r="251" spans="1:9">
      <c r="A251" s="3091" t="s">
        <v>3968</v>
      </c>
      <c r="B251" s="3091" t="s">
        <v>3967</v>
      </c>
      <c r="C251" s="1547" t="s">
        <v>3954</v>
      </c>
      <c r="D251" s="2655"/>
      <c r="E251" s="1544"/>
      <c r="F251" s="3107"/>
      <c r="G251" s="3107"/>
      <c r="H251" s="3107"/>
      <c r="I251" s="2655"/>
    </row>
    <row r="252" spans="1:9">
      <c r="A252" s="3091" t="s">
        <v>3966</v>
      </c>
      <c r="B252" s="3091" t="s">
        <v>3965</v>
      </c>
      <c r="C252" s="1547" t="s">
        <v>3954</v>
      </c>
      <c r="D252" s="2655"/>
      <c r="E252" s="1544"/>
      <c r="F252" s="3107"/>
      <c r="G252" s="3107"/>
      <c r="H252" s="3107"/>
      <c r="I252" s="2655"/>
    </row>
    <row r="253" spans="1:9">
      <c r="A253" s="3091" t="s">
        <v>3964</v>
      </c>
      <c r="B253" s="3091" t="s">
        <v>3963</v>
      </c>
      <c r="C253" s="1547" t="s">
        <v>3954</v>
      </c>
      <c r="D253" s="2655"/>
      <c r="E253" s="1544"/>
      <c r="F253" s="3107"/>
      <c r="G253" s="3107"/>
      <c r="H253" s="3107"/>
      <c r="I253" s="2655"/>
    </row>
    <row r="254" spans="1:9">
      <c r="A254" s="3091" t="s">
        <v>3962</v>
      </c>
      <c r="B254" s="3091" t="s">
        <v>3961</v>
      </c>
      <c r="C254" s="1547" t="s">
        <v>3954</v>
      </c>
      <c r="D254" s="2655"/>
      <c r="E254" s="1544"/>
      <c r="F254" s="3107"/>
      <c r="G254" s="3107"/>
      <c r="H254" s="3107"/>
      <c r="I254" s="2655"/>
    </row>
    <row r="255" spans="1:9">
      <c r="A255" s="3091" t="s">
        <v>3960</v>
      </c>
      <c r="B255" s="3091" t="s">
        <v>3959</v>
      </c>
      <c r="C255" s="1547" t="s">
        <v>3954</v>
      </c>
      <c r="D255" s="2655"/>
      <c r="E255" s="1544"/>
      <c r="F255" s="3107"/>
      <c r="G255" s="3107"/>
      <c r="H255" s="3107"/>
      <c r="I255" s="2655"/>
    </row>
    <row r="256" spans="1:9">
      <c r="A256" s="3091" t="s">
        <v>3958</v>
      </c>
      <c r="B256" s="3091" t="s">
        <v>3957</v>
      </c>
      <c r="C256" s="1547" t="s">
        <v>3954</v>
      </c>
      <c r="D256" s="2655"/>
      <c r="E256" s="1544"/>
      <c r="F256" s="3107"/>
      <c r="G256" s="3107"/>
      <c r="H256" s="3107"/>
      <c r="I256" s="2655"/>
    </row>
    <row r="257" spans="1:9">
      <c r="A257" s="3091" t="s">
        <v>3956</v>
      </c>
      <c r="B257" s="3091" t="s">
        <v>3955</v>
      </c>
      <c r="C257" s="1547" t="s">
        <v>3954</v>
      </c>
      <c r="D257" s="2655"/>
      <c r="E257" s="1544"/>
      <c r="F257" s="3107"/>
      <c r="G257" s="3107"/>
      <c r="H257" s="3107"/>
      <c r="I257" s="2655"/>
    </row>
    <row r="258" spans="1:9">
      <c r="A258" s="3091" t="s">
        <v>3953</v>
      </c>
      <c r="B258" s="3091" t="s">
        <v>3952</v>
      </c>
      <c r="C258" s="2088">
        <v>75000</v>
      </c>
      <c r="D258" s="2655"/>
      <c r="E258" s="1544"/>
      <c r="F258" s="3107"/>
      <c r="G258" s="3107"/>
      <c r="H258" s="3107"/>
      <c r="I258" s="2655"/>
    </row>
    <row r="259" spans="1:9">
      <c r="A259" s="3091" t="s">
        <v>3951</v>
      </c>
      <c r="B259" s="3091" t="s">
        <v>3950</v>
      </c>
      <c r="C259" s="2088">
        <v>150000</v>
      </c>
      <c r="D259" s="2655"/>
      <c r="E259" s="1544"/>
      <c r="F259" s="3107"/>
      <c r="G259" s="3107"/>
      <c r="H259" s="3107"/>
      <c r="I259" s="2655"/>
    </row>
    <row r="260" spans="1:9" ht="67.95">
      <c r="A260" s="3091" t="s">
        <v>3949</v>
      </c>
      <c r="B260" s="3091" t="s">
        <v>3948</v>
      </c>
      <c r="C260" s="3091" t="s">
        <v>831</v>
      </c>
      <c r="D260" s="2655"/>
      <c r="E260" s="1544"/>
      <c r="F260" s="1544"/>
      <c r="G260" s="3107"/>
      <c r="H260" s="3107"/>
      <c r="I260" s="2655"/>
    </row>
    <row r="261" spans="1:9" ht="67.95">
      <c r="A261" s="3091" t="s">
        <v>3947</v>
      </c>
      <c r="B261" s="3091" t="s">
        <v>3946</v>
      </c>
      <c r="C261" s="3091" t="s">
        <v>831</v>
      </c>
      <c r="D261" s="2655"/>
      <c r="E261" s="1544"/>
      <c r="F261" s="1544"/>
      <c r="G261" s="3107"/>
      <c r="H261" s="3107"/>
      <c r="I261" s="2655"/>
    </row>
    <row r="262" spans="1:9">
      <c r="A262" s="3505" t="s">
        <v>6421</v>
      </c>
      <c r="B262" s="3506"/>
      <c r="C262" s="3507"/>
      <c r="D262" s="347"/>
      <c r="E262" s="3107"/>
      <c r="F262" s="1544"/>
      <c r="G262" s="3107"/>
      <c r="H262" s="3107"/>
    </row>
    <row r="263" spans="1:9">
      <c r="A263" s="1820"/>
      <c r="B263" s="133"/>
      <c r="C263" s="2087"/>
      <c r="D263" s="347"/>
      <c r="E263" s="3107"/>
      <c r="F263" s="1544"/>
      <c r="G263" s="3107"/>
      <c r="H263" s="3107"/>
    </row>
    <row r="264" spans="1:9">
      <c r="A264" s="2697" t="s">
        <v>3945</v>
      </c>
      <c r="B264" s="2698"/>
      <c r="C264" s="2698"/>
      <c r="D264" s="2698"/>
      <c r="E264" s="2698"/>
      <c r="F264" s="2698"/>
      <c r="G264" s="2698"/>
      <c r="H264" s="2699"/>
    </row>
    <row r="265" spans="1:9">
      <c r="A265" s="3106" t="s">
        <v>3944</v>
      </c>
      <c r="B265" s="3106"/>
      <c r="C265" s="3106"/>
      <c r="D265" s="3106"/>
      <c r="E265" s="3106"/>
      <c r="F265" s="3106"/>
      <c r="G265" s="3106"/>
      <c r="H265" s="3106"/>
    </row>
    <row r="266" spans="1:9">
      <c r="A266" s="1543" t="s">
        <v>3943</v>
      </c>
      <c r="B266" s="1543" t="s">
        <v>3942</v>
      </c>
      <c r="C266" s="1543" t="s">
        <v>3941</v>
      </c>
      <c r="D266" s="2202" t="s">
        <v>3940</v>
      </c>
      <c r="E266" s="1543" t="s">
        <v>3939</v>
      </c>
      <c r="F266" s="1543" t="s">
        <v>3938</v>
      </c>
      <c r="G266" s="1543" t="s">
        <v>3937</v>
      </c>
      <c r="H266" s="1543" t="s">
        <v>3936</v>
      </c>
    </row>
    <row r="267" spans="1:9">
      <c r="A267" s="1543" t="s">
        <v>3935</v>
      </c>
      <c r="B267" s="1543" t="s">
        <v>3934</v>
      </c>
      <c r="C267" s="1543" t="s">
        <v>3933</v>
      </c>
      <c r="D267" s="2202" t="s">
        <v>3932</v>
      </c>
      <c r="E267" s="1543" t="s">
        <v>3931</v>
      </c>
      <c r="F267" s="1543" t="s">
        <v>3930</v>
      </c>
      <c r="G267" s="1543" t="s">
        <v>3929</v>
      </c>
      <c r="H267" s="1543" t="s">
        <v>3928</v>
      </c>
    </row>
    <row r="268" spans="1:9">
      <c r="A268" s="1543" t="s">
        <v>3927</v>
      </c>
      <c r="B268" s="1543" t="s">
        <v>3926</v>
      </c>
      <c r="C268" s="1543" t="s">
        <v>3925</v>
      </c>
      <c r="D268" s="2202" t="s">
        <v>3924</v>
      </c>
      <c r="E268" s="1543" t="s">
        <v>3923</v>
      </c>
      <c r="F268" s="1543" t="s">
        <v>3922</v>
      </c>
      <c r="G268" s="1543" t="s">
        <v>3921</v>
      </c>
      <c r="H268" s="1543" t="s">
        <v>3920</v>
      </c>
    </row>
    <row r="269" spans="1:9">
      <c r="A269" s="1543" t="s">
        <v>3919</v>
      </c>
      <c r="B269" s="1543" t="s">
        <v>3918</v>
      </c>
      <c r="C269" s="1543" t="s">
        <v>3917</v>
      </c>
      <c r="D269" s="2202" t="s">
        <v>3916</v>
      </c>
      <c r="E269" s="1543" t="s">
        <v>3915</v>
      </c>
      <c r="F269" s="1543" t="s">
        <v>3914</v>
      </c>
      <c r="G269" s="1543" t="s">
        <v>3913</v>
      </c>
      <c r="H269" s="1543" t="s">
        <v>3912</v>
      </c>
    </row>
    <row r="270" spans="1:9">
      <c r="A270" s="1543" t="s">
        <v>3911</v>
      </c>
      <c r="B270" s="1543" t="s">
        <v>3910</v>
      </c>
      <c r="C270" s="1543" t="s">
        <v>3909</v>
      </c>
      <c r="D270" s="2202" t="s">
        <v>3908</v>
      </c>
      <c r="E270" s="1543" t="s">
        <v>3907</v>
      </c>
      <c r="F270" s="1543" t="s">
        <v>3906</v>
      </c>
      <c r="G270" s="1543" t="s">
        <v>3905</v>
      </c>
      <c r="H270" s="1543" t="s">
        <v>3904</v>
      </c>
    </row>
    <row r="271" spans="1:9">
      <c r="A271" s="1543" t="s">
        <v>3903</v>
      </c>
      <c r="B271" s="1543" t="s">
        <v>3902</v>
      </c>
      <c r="C271" s="1543" t="s">
        <v>3901</v>
      </c>
      <c r="D271" s="2202" t="s">
        <v>3900</v>
      </c>
      <c r="E271" s="1543" t="s">
        <v>3899</v>
      </c>
      <c r="F271" s="1543" t="s">
        <v>3898</v>
      </c>
      <c r="G271" s="1543" t="s">
        <v>3897</v>
      </c>
      <c r="H271" s="1543" t="s">
        <v>3896</v>
      </c>
    </row>
    <row r="272" spans="1:9">
      <c r="A272" s="1543" t="s">
        <v>3895</v>
      </c>
      <c r="B272" s="1543" t="s">
        <v>3894</v>
      </c>
      <c r="C272" s="1543" t="s">
        <v>3893</v>
      </c>
      <c r="D272" s="2202" t="s">
        <v>3892</v>
      </c>
      <c r="E272" s="1543" t="s">
        <v>3891</v>
      </c>
      <c r="F272" s="1543" t="s">
        <v>3890</v>
      </c>
      <c r="G272" s="1543" t="s">
        <v>3889</v>
      </c>
      <c r="H272" s="1543" t="s">
        <v>3888</v>
      </c>
    </row>
    <row r="273" spans="1:10">
      <c r="A273" s="1543" t="s">
        <v>3887</v>
      </c>
      <c r="B273" s="1543" t="s">
        <v>3886</v>
      </c>
      <c r="C273" s="1543" t="s">
        <v>3885</v>
      </c>
      <c r="D273" s="2202" t="s">
        <v>3884</v>
      </c>
      <c r="E273" s="1543" t="s">
        <v>3883</v>
      </c>
      <c r="F273" s="1543" t="s">
        <v>3882</v>
      </c>
      <c r="G273" s="1543" t="s">
        <v>3881</v>
      </c>
      <c r="H273" s="1543" t="s">
        <v>3880</v>
      </c>
    </row>
    <row r="274" spans="1:10">
      <c r="A274" s="1543" t="s">
        <v>3879</v>
      </c>
      <c r="B274" s="1543" t="s">
        <v>3878</v>
      </c>
      <c r="C274" s="1543" t="s">
        <v>3877</v>
      </c>
      <c r="D274" s="2202" t="s">
        <v>3876</v>
      </c>
      <c r="E274" s="1543" t="s">
        <v>3875</v>
      </c>
      <c r="F274" s="1543" t="s">
        <v>3874</v>
      </c>
      <c r="G274" s="1543" t="s">
        <v>3873</v>
      </c>
      <c r="H274" s="1543" t="s">
        <v>3872</v>
      </c>
    </row>
    <row r="275" spans="1:10">
      <c r="A275" s="1543" t="s">
        <v>3871</v>
      </c>
      <c r="B275" s="1543" t="s">
        <v>3870</v>
      </c>
      <c r="C275" s="1543" t="s">
        <v>3869</v>
      </c>
      <c r="D275" s="2202" t="s">
        <v>3868</v>
      </c>
      <c r="E275" s="1543" t="s">
        <v>3867</v>
      </c>
      <c r="F275" s="1543" t="s">
        <v>3866</v>
      </c>
      <c r="G275" s="1543" t="s">
        <v>3865</v>
      </c>
      <c r="H275" s="1543" t="s">
        <v>3864</v>
      </c>
    </row>
    <row r="276" spans="1:10">
      <c r="A276" s="1543" t="s">
        <v>3863</v>
      </c>
      <c r="B276" s="1543" t="s">
        <v>3862</v>
      </c>
      <c r="C276" s="1543" t="s">
        <v>3861</v>
      </c>
      <c r="D276" s="2202" t="s">
        <v>3860</v>
      </c>
      <c r="E276" s="1543" t="s">
        <v>3859</v>
      </c>
      <c r="F276" s="1543" t="s">
        <v>3858</v>
      </c>
      <c r="G276" s="1543" t="s">
        <v>3857</v>
      </c>
      <c r="H276" s="1543" t="s">
        <v>3856</v>
      </c>
    </row>
    <row r="277" spans="1:10">
      <c r="A277" s="1543" t="s">
        <v>3855</v>
      </c>
      <c r="B277" s="1543" t="s">
        <v>3854</v>
      </c>
      <c r="C277" s="1543" t="s">
        <v>3853</v>
      </c>
      <c r="D277" s="2202" t="s">
        <v>3852</v>
      </c>
      <c r="E277" s="1543" t="s">
        <v>3851</v>
      </c>
      <c r="F277" s="1543" t="s">
        <v>3850</v>
      </c>
      <c r="G277" s="1543" t="s">
        <v>3849</v>
      </c>
      <c r="H277" s="1543" t="s">
        <v>3848</v>
      </c>
    </row>
    <row r="278" spans="1:10">
      <c r="A278" s="1543" t="s">
        <v>3847</v>
      </c>
      <c r="B278" s="1543" t="s">
        <v>3846</v>
      </c>
      <c r="C278" s="1543" t="s">
        <v>3845</v>
      </c>
      <c r="D278" s="2202" t="s">
        <v>3844</v>
      </c>
      <c r="E278" s="1543" t="s">
        <v>3843</v>
      </c>
      <c r="F278" s="1543" t="s">
        <v>3842</v>
      </c>
      <c r="G278" s="1543" t="s">
        <v>3841</v>
      </c>
      <c r="H278" s="1543" t="s">
        <v>3840</v>
      </c>
    </row>
    <row r="279" spans="1:10">
      <c r="A279" s="1543" t="s">
        <v>3839</v>
      </c>
      <c r="B279" s="1543" t="s">
        <v>3838</v>
      </c>
      <c r="C279" s="1543" t="s">
        <v>3837</v>
      </c>
      <c r="D279" s="2202" t="s">
        <v>3836</v>
      </c>
      <c r="E279" s="1543" t="s">
        <v>3835</v>
      </c>
      <c r="F279" s="1543" t="s">
        <v>3834</v>
      </c>
      <c r="G279" s="1543" t="s">
        <v>3833</v>
      </c>
      <c r="H279" s="1543" t="s">
        <v>3832</v>
      </c>
    </row>
    <row r="280" spans="1:10">
      <c r="A280" s="1543" t="s">
        <v>3831</v>
      </c>
      <c r="B280" s="1543" t="s">
        <v>3830</v>
      </c>
      <c r="C280" s="1543" t="s">
        <v>3829</v>
      </c>
      <c r="D280" s="2202" t="s">
        <v>3828</v>
      </c>
      <c r="E280" s="1543" t="s">
        <v>3827</v>
      </c>
      <c r="F280" s="1543" t="s">
        <v>3826</v>
      </c>
      <c r="G280" s="1543" t="s">
        <v>3825</v>
      </c>
      <c r="H280" s="1543" t="s">
        <v>3824</v>
      </c>
    </row>
    <row r="281" spans="1:10">
      <c r="A281" s="1543" t="s">
        <v>3823</v>
      </c>
      <c r="B281" s="1543" t="s">
        <v>3822</v>
      </c>
      <c r="C281" s="1543" t="s">
        <v>3821</v>
      </c>
      <c r="D281" s="2202" t="s">
        <v>3820</v>
      </c>
      <c r="E281" s="1543" t="s">
        <v>3819</v>
      </c>
      <c r="F281" s="1543" t="s">
        <v>3818</v>
      </c>
      <c r="G281" s="1543" t="s">
        <v>3817</v>
      </c>
      <c r="H281" s="1543" t="s">
        <v>3816</v>
      </c>
    </row>
    <row r="282" spans="1:10">
      <c r="A282" s="1543" t="s">
        <v>3815</v>
      </c>
      <c r="B282" s="1543" t="s">
        <v>3814</v>
      </c>
      <c r="C282" s="1543" t="s">
        <v>3813</v>
      </c>
      <c r="D282" s="2202" t="s">
        <v>3812</v>
      </c>
      <c r="E282" s="1543" t="s">
        <v>3811</v>
      </c>
      <c r="F282" s="1543" t="s">
        <v>3810</v>
      </c>
      <c r="G282" s="1543" t="s">
        <v>3809</v>
      </c>
      <c r="H282" s="1543" t="s">
        <v>3808</v>
      </c>
      <c r="I282" s="2659"/>
      <c r="J282" s="2458"/>
    </row>
    <row r="283" spans="1:10">
      <c r="A283" s="1543" t="s">
        <v>3807</v>
      </c>
      <c r="B283" s="1543" t="s">
        <v>3806</v>
      </c>
      <c r="C283" s="1543" t="s">
        <v>3805</v>
      </c>
      <c r="D283" s="2202" t="s">
        <v>3804</v>
      </c>
      <c r="E283" s="1543" t="s">
        <v>3803</v>
      </c>
      <c r="F283" s="1543" t="s">
        <v>3802</v>
      </c>
      <c r="G283" s="1543" t="s">
        <v>3801</v>
      </c>
      <c r="H283" s="1543" t="s">
        <v>3800</v>
      </c>
      <c r="I283" s="2655"/>
      <c r="J283" s="1539"/>
    </row>
    <row r="284" spans="1:10">
      <c r="A284" s="1543" t="s">
        <v>3799</v>
      </c>
      <c r="B284" s="1543" t="s">
        <v>3798</v>
      </c>
      <c r="C284" s="1543" t="s">
        <v>3797</v>
      </c>
      <c r="D284" s="2202" t="s">
        <v>3796</v>
      </c>
      <c r="E284" s="1543" t="s">
        <v>3795</v>
      </c>
      <c r="F284" s="1543" t="s">
        <v>3794</v>
      </c>
      <c r="G284" s="1543" t="s">
        <v>3793</v>
      </c>
      <c r="H284" s="1543" t="s">
        <v>3792</v>
      </c>
      <c r="I284" s="2655"/>
      <c r="J284" s="1539"/>
    </row>
    <row r="285" spans="1:10">
      <c r="A285" s="1543" t="s">
        <v>3791</v>
      </c>
      <c r="B285" s="1543" t="s">
        <v>3790</v>
      </c>
      <c r="C285" s="1543" t="s">
        <v>3789</v>
      </c>
      <c r="D285" s="2202" t="s">
        <v>3788</v>
      </c>
      <c r="E285" s="1543" t="s">
        <v>3787</v>
      </c>
      <c r="F285" s="1543" t="s">
        <v>3786</v>
      </c>
      <c r="G285" s="1543" t="s">
        <v>3785</v>
      </c>
      <c r="H285" s="1543" t="s">
        <v>3784</v>
      </c>
      <c r="I285" s="2655"/>
      <c r="J285" s="1539"/>
    </row>
    <row r="286" spans="1:10">
      <c r="A286" s="1543" t="s">
        <v>3783</v>
      </c>
      <c r="B286" s="1543" t="s">
        <v>3782</v>
      </c>
      <c r="C286" s="1543" t="s">
        <v>3781</v>
      </c>
      <c r="D286" s="2202" t="s">
        <v>3780</v>
      </c>
      <c r="E286" s="1543"/>
      <c r="F286" s="1543"/>
      <c r="G286" s="1543"/>
      <c r="H286" s="1543"/>
      <c r="I286" s="2655"/>
      <c r="J286" s="1539"/>
    </row>
    <row r="287" spans="1:10">
      <c r="A287" s="2459"/>
      <c r="B287" s="2459"/>
      <c r="C287" s="2459"/>
      <c r="D287" s="2450"/>
      <c r="E287" s="2459"/>
      <c r="F287" s="2459"/>
      <c r="G287" s="2459"/>
      <c r="H287" s="2459"/>
      <c r="I287" s="2655"/>
      <c r="J287" s="1539"/>
    </row>
    <row r="288" spans="1:10">
      <c r="A288" s="3598" t="s">
        <v>6422</v>
      </c>
      <c r="B288" s="3598"/>
      <c r="C288" s="3598"/>
      <c r="D288" s="2663"/>
      <c r="E288" s="1550"/>
      <c r="F288" s="1550"/>
      <c r="G288" s="1550"/>
      <c r="H288" s="1550"/>
      <c r="I288" s="2655"/>
      <c r="J288" s="1539"/>
    </row>
    <row r="289" spans="1:10">
      <c r="A289" s="2700" t="s">
        <v>6423</v>
      </c>
      <c r="B289" s="2701" t="s">
        <v>502</v>
      </c>
      <c r="C289" s="1550"/>
      <c r="D289" s="2663"/>
      <c r="E289" s="1550"/>
      <c r="F289" s="1550"/>
      <c r="G289" s="1550"/>
      <c r="H289" s="3107"/>
      <c r="I289" s="2655"/>
      <c r="J289" s="1539"/>
    </row>
    <row r="290" spans="1:10">
      <c r="A290" s="1543" t="s">
        <v>1241</v>
      </c>
      <c r="B290" s="1547" t="s">
        <v>3954</v>
      </c>
      <c r="C290" s="2458"/>
      <c r="D290" s="2659"/>
      <c r="E290" s="2458"/>
      <c r="F290" s="2458"/>
      <c r="G290" s="2458"/>
      <c r="H290" s="3107"/>
      <c r="I290" s="2655"/>
    </row>
    <row r="291" spans="1:10">
      <c r="A291" s="1543" t="s">
        <v>6424</v>
      </c>
      <c r="B291" s="1547" t="s">
        <v>3954</v>
      </c>
      <c r="C291" s="2458"/>
      <c r="D291" s="2659"/>
      <c r="E291" s="2458"/>
      <c r="F291" s="2458"/>
      <c r="G291" s="2458"/>
      <c r="H291" s="3107"/>
      <c r="I291" s="2655"/>
    </row>
    <row r="292" spans="1:10">
      <c r="A292" s="1543" t="s">
        <v>4038</v>
      </c>
      <c r="B292" s="1547" t="s">
        <v>3954</v>
      </c>
      <c r="C292" s="2458"/>
      <c r="D292" s="2659"/>
      <c r="E292" s="2458"/>
      <c r="F292" s="2458"/>
      <c r="G292" s="2458"/>
      <c r="H292" s="3107"/>
      <c r="I292" s="2655"/>
    </row>
    <row r="293" spans="1:10">
      <c r="A293" s="1543" t="s">
        <v>6425</v>
      </c>
      <c r="B293" s="1547" t="s">
        <v>3954</v>
      </c>
      <c r="C293" s="2458"/>
      <c r="D293" s="2659"/>
      <c r="E293" s="2458"/>
      <c r="F293" s="2458"/>
      <c r="G293" s="2458"/>
      <c r="H293" s="3107"/>
      <c r="I293" s="2655"/>
    </row>
    <row r="294" spans="1:10">
      <c r="A294" s="1543" t="s">
        <v>6426</v>
      </c>
      <c r="B294" s="1547" t="s">
        <v>3954</v>
      </c>
      <c r="C294" s="2458"/>
      <c r="D294" s="2659"/>
      <c r="E294" s="2458"/>
      <c r="F294" s="2458"/>
      <c r="G294" s="2458"/>
      <c r="H294" s="3107"/>
      <c r="I294" s="2663"/>
    </row>
    <row r="295" spans="1:10">
      <c r="A295" s="1543" t="s">
        <v>6427</v>
      </c>
      <c r="B295" s="1547" t="s">
        <v>3954</v>
      </c>
      <c r="C295" s="2458"/>
      <c r="D295" s="2659"/>
      <c r="E295" s="2458"/>
      <c r="F295" s="2458"/>
      <c r="G295" s="2458"/>
      <c r="H295" s="3107"/>
    </row>
    <row r="296" spans="1:10">
      <c r="A296" s="1543" t="s">
        <v>6428</v>
      </c>
      <c r="B296" s="1547" t="s">
        <v>3954</v>
      </c>
      <c r="C296" s="2458"/>
      <c r="D296" s="2659"/>
      <c r="E296" s="2458"/>
      <c r="F296" s="2458"/>
      <c r="G296" s="2458"/>
      <c r="H296" s="3107"/>
      <c r="I296" s="2667"/>
    </row>
    <row r="297" spans="1:10" ht="53.35" customHeight="1">
      <c r="A297" s="3599" t="s">
        <v>6429</v>
      </c>
      <c r="B297" s="3600"/>
      <c r="C297" s="3601"/>
      <c r="D297" s="2659"/>
      <c r="E297" s="2458"/>
      <c r="F297" s="2458"/>
      <c r="G297" s="2458"/>
      <c r="H297" s="2458"/>
      <c r="I297" s="2667"/>
    </row>
    <row r="298" spans="1:10">
      <c r="A298" s="2086"/>
      <c r="B298" s="2086"/>
      <c r="C298" s="2086"/>
      <c r="D298" s="2663"/>
      <c r="E298" s="1550"/>
      <c r="F298" s="1550"/>
      <c r="G298" s="1550"/>
      <c r="H298" s="1550"/>
      <c r="I298" s="2667"/>
    </row>
    <row r="299" spans="1:10">
      <c r="A299" s="2702" t="s">
        <v>3779</v>
      </c>
      <c r="B299" s="2698"/>
      <c r="C299" s="2703"/>
      <c r="I299" s="2655"/>
    </row>
    <row r="300" spans="1:10" ht="34.15" customHeight="1">
      <c r="A300" s="3587" t="s">
        <v>5975</v>
      </c>
      <c r="B300" s="3587"/>
      <c r="C300" s="3587"/>
      <c r="D300" s="2666"/>
      <c r="E300" s="2183"/>
      <c r="F300" s="2183"/>
      <c r="G300" s="2183"/>
      <c r="H300" s="2183"/>
    </row>
    <row r="301" spans="1:10" ht="31.95" customHeight="1">
      <c r="A301" s="3587" t="s">
        <v>7045</v>
      </c>
      <c r="B301" s="3587"/>
      <c r="C301" s="3587"/>
      <c r="D301" s="2668"/>
      <c r="E301" s="2183"/>
      <c r="F301" s="2183"/>
      <c r="G301" s="2704"/>
      <c r="H301" s="2705"/>
    </row>
    <row r="302" spans="1:10" ht="29.4" customHeight="1">
      <c r="A302" s="3587" t="s">
        <v>5974</v>
      </c>
      <c r="B302" s="3587"/>
      <c r="C302" s="3587"/>
      <c r="D302" s="2667"/>
      <c r="E302" s="2183"/>
      <c r="F302" s="2183"/>
      <c r="G302" s="2704"/>
      <c r="H302" s="2705"/>
    </row>
    <row r="303" spans="1:10" ht="30.1" customHeight="1">
      <c r="A303" s="2180" t="s">
        <v>3778</v>
      </c>
      <c r="B303" s="2181"/>
      <c r="C303" s="2182"/>
      <c r="D303" s="2655"/>
      <c r="E303" s="3107"/>
      <c r="F303" s="3107"/>
      <c r="G303" s="2704"/>
      <c r="H303" s="2705"/>
    </row>
    <row r="304" spans="1:10" ht="14.95" thickBot="1">
      <c r="A304" s="3129"/>
      <c r="B304" s="3130"/>
      <c r="C304" s="3131"/>
      <c r="D304" s="2655"/>
      <c r="E304" s="3107"/>
      <c r="F304" s="3107"/>
      <c r="G304" s="2704"/>
      <c r="H304" s="2705"/>
    </row>
    <row r="305" spans="1:12" s="2775" customFormat="1">
      <c r="A305" s="3132" t="s">
        <v>7046</v>
      </c>
      <c r="B305" s="3133"/>
      <c r="C305" s="3133"/>
      <c r="D305" s="3133"/>
      <c r="E305" s="3134"/>
      <c r="F305" s="1550"/>
      <c r="G305" s="2777" t="s">
        <v>7047</v>
      </c>
      <c r="H305" s="2777"/>
      <c r="I305" s="2777"/>
      <c r="J305" s="2777"/>
      <c r="K305" s="2777"/>
      <c r="L305" s="113"/>
    </row>
    <row r="306" spans="1:12" s="2775" customFormat="1">
      <c r="A306" s="3135" t="s">
        <v>6807</v>
      </c>
      <c r="B306" s="3136"/>
      <c r="C306" s="3136"/>
      <c r="D306" s="3136"/>
      <c r="E306" s="3137"/>
      <c r="F306" s="1550"/>
      <c r="G306" s="2704"/>
      <c r="H306" s="2705"/>
    </row>
    <row r="307" spans="1:12" s="2775" customFormat="1">
      <c r="A307" s="3138" t="s">
        <v>6808</v>
      </c>
      <c r="B307" s="3136"/>
      <c r="C307" s="3136"/>
      <c r="D307" s="3136"/>
      <c r="E307" s="3137"/>
      <c r="F307" s="1550"/>
      <c r="G307" s="2704"/>
      <c r="H307" s="2705"/>
    </row>
    <row r="308" spans="1:12" s="2775" customFormat="1" ht="16.5" customHeight="1" thickBot="1">
      <c r="A308" s="3139" t="s">
        <v>6809</v>
      </c>
      <c r="B308" s="3140"/>
      <c r="C308" s="3140"/>
      <c r="D308" s="3140"/>
      <c r="E308" s="3141"/>
      <c r="F308" s="1550"/>
      <c r="G308" s="2704"/>
      <c r="H308" s="2705"/>
    </row>
    <row r="309" spans="1:12" ht="20.25" customHeight="1" thickBot="1">
      <c r="A309" s="3588" t="s">
        <v>6752</v>
      </c>
      <c r="B309" s="3589"/>
      <c r="C309" s="3589"/>
      <c r="D309" s="3589"/>
      <c r="E309" s="3590"/>
      <c r="F309" s="3107"/>
      <c r="G309" s="2704"/>
      <c r="H309" s="2705"/>
    </row>
    <row r="310" spans="1:12" ht="14.95" thickBot="1">
      <c r="A310" s="3142" t="s">
        <v>6753</v>
      </c>
      <c r="B310" s="3143" t="s">
        <v>4022</v>
      </c>
      <c r="C310" s="3143" t="s">
        <v>1281</v>
      </c>
      <c r="D310" s="3144" t="s">
        <v>502</v>
      </c>
      <c r="E310" s="3145" t="s">
        <v>932</v>
      </c>
      <c r="F310" s="2704"/>
      <c r="G310" s="2705"/>
    </row>
    <row r="311" spans="1:12">
      <c r="A311" s="3146" t="s">
        <v>6754</v>
      </c>
      <c r="B311" s="3147" t="s">
        <v>6755</v>
      </c>
      <c r="C311" s="3147" t="s">
        <v>6756</v>
      </c>
      <c r="D311" s="3148">
        <v>20</v>
      </c>
      <c r="E311" s="3149">
        <v>150</v>
      </c>
      <c r="F311" s="2704"/>
      <c r="G311" s="2705"/>
    </row>
    <row r="312" spans="1:12">
      <c r="A312" s="3150" t="s">
        <v>6757</v>
      </c>
      <c r="B312" s="3151" t="s">
        <v>6755</v>
      </c>
      <c r="C312" s="3151" t="s">
        <v>6756</v>
      </c>
      <c r="D312" s="3152">
        <v>40</v>
      </c>
      <c r="E312" s="3153">
        <v>150</v>
      </c>
      <c r="F312" s="2704"/>
      <c r="G312" s="2705"/>
    </row>
    <row r="313" spans="1:12">
      <c r="A313" s="3150" t="s">
        <v>6758</v>
      </c>
      <c r="B313" s="3151" t="s">
        <v>6755</v>
      </c>
      <c r="C313" s="3151" t="s">
        <v>6756</v>
      </c>
      <c r="D313" s="3152">
        <v>375</v>
      </c>
      <c r="E313" s="3153">
        <v>150</v>
      </c>
      <c r="F313" s="2704"/>
      <c r="G313" s="2705"/>
    </row>
    <row r="314" spans="1:12" ht="14.95" thickBot="1">
      <c r="A314" s="3154" t="s">
        <v>6759</v>
      </c>
      <c r="B314" s="3155"/>
      <c r="C314" s="3155"/>
      <c r="D314" s="3156"/>
      <c r="E314" s="3157"/>
      <c r="F314" s="2704"/>
      <c r="G314" s="2705"/>
    </row>
    <row r="315" spans="1:12" ht="14.95" thickBot="1">
      <c r="A315" s="3158" t="s">
        <v>6760</v>
      </c>
      <c r="B315" s="3159"/>
      <c r="C315" s="3159" t="s">
        <v>6761</v>
      </c>
      <c r="D315" s="3160"/>
      <c r="E315" s="3161" t="s">
        <v>932</v>
      </c>
      <c r="F315" s="2704"/>
      <c r="G315" s="2705"/>
    </row>
    <row r="316" spans="1:12" ht="14.95" thickBot="1">
      <c r="A316" s="3162" t="s">
        <v>6762</v>
      </c>
      <c r="B316" s="3163"/>
      <c r="C316" s="3163" t="s">
        <v>6763</v>
      </c>
      <c r="D316" s="3164"/>
      <c r="E316" s="3165">
        <v>0</v>
      </c>
      <c r="F316" s="2704"/>
      <c r="G316" s="2705"/>
    </row>
    <row r="317" spans="1:12" ht="14.95" thickBot="1">
      <c r="A317" s="1550"/>
      <c r="B317" s="1550"/>
      <c r="C317" s="1550"/>
      <c r="D317" s="2655"/>
      <c r="E317" s="3107"/>
      <c r="F317" s="3107"/>
      <c r="G317" s="2704"/>
      <c r="H317" s="2705"/>
    </row>
    <row r="318" spans="1:12" ht="14.95" thickBot="1">
      <c r="A318" s="2779" t="s">
        <v>6753</v>
      </c>
      <c r="B318" s="2780" t="s">
        <v>4022</v>
      </c>
      <c r="C318" s="2780" t="s">
        <v>1281</v>
      </c>
      <c r="D318" s="2780" t="s">
        <v>502</v>
      </c>
      <c r="E318" s="2780" t="s">
        <v>932</v>
      </c>
      <c r="F318" s="3107"/>
      <c r="G318" s="2777" t="s">
        <v>7048</v>
      </c>
      <c r="H318" s="2777"/>
      <c r="I318" s="2777"/>
    </row>
    <row r="319" spans="1:12" ht="26.5" thickBot="1">
      <c r="A319" s="2781" t="s">
        <v>6754</v>
      </c>
      <c r="B319" s="2782" t="s">
        <v>6810</v>
      </c>
      <c r="C319" s="2783" t="s">
        <v>7049</v>
      </c>
      <c r="D319" s="2784">
        <v>62.5</v>
      </c>
      <c r="E319" s="2784">
        <v>150</v>
      </c>
      <c r="F319" s="3107"/>
      <c r="G319" s="2777" t="s">
        <v>7048</v>
      </c>
      <c r="H319" s="2777"/>
      <c r="I319" s="2777"/>
    </row>
    <row r="320" spans="1:12" ht="26.5" thickBot="1">
      <c r="A320" s="2781" t="s">
        <v>6757</v>
      </c>
      <c r="B320" s="2782" t="s">
        <v>6810</v>
      </c>
      <c r="C320" s="2783" t="s">
        <v>7049</v>
      </c>
      <c r="D320" s="2784">
        <v>75</v>
      </c>
      <c r="E320" s="2784">
        <v>150</v>
      </c>
      <c r="F320" s="3107"/>
      <c r="G320" s="2777" t="s">
        <v>7048</v>
      </c>
      <c r="H320" s="2777"/>
      <c r="I320" s="2777"/>
    </row>
    <row r="321" spans="1:12" ht="26.5" thickBot="1">
      <c r="A321" s="2781" t="s">
        <v>6758</v>
      </c>
      <c r="B321" s="2782" t="s">
        <v>6810</v>
      </c>
      <c r="C321" s="2783" t="s">
        <v>7049</v>
      </c>
      <c r="D321" s="2784">
        <v>375</v>
      </c>
      <c r="E321" s="2784">
        <v>150</v>
      </c>
      <c r="F321" s="3107"/>
      <c r="G321" s="2777" t="s">
        <v>7048</v>
      </c>
      <c r="H321" s="2777"/>
      <c r="I321" s="2777"/>
    </row>
    <row r="322" spans="1:12" ht="14.95" thickBot="1">
      <c r="A322" s="1550"/>
      <c r="B322" s="1550"/>
      <c r="C322" s="1550"/>
      <c r="D322" s="2655"/>
      <c r="E322" s="3107"/>
      <c r="F322" s="3107"/>
    </row>
    <row r="323" spans="1:12" ht="14.95" thickBot="1">
      <c r="A323" s="2779" t="s">
        <v>6753</v>
      </c>
      <c r="B323" s="2780" t="s">
        <v>4022</v>
      </c>
      <c r="C323" s="2780" t="s">
        <v>1281</v>
      </c>
      <c r="D323" s="2780" t="s">
        <v>502</v>
      </c>
      <c r="E323" s="2780" t="s">
        <v>932</v>
      </c>
      <c r="F323" s="3107"/>
      <c r="G323" s="2777" t="s">
        <v>7048</v>
      </c>
      <c r="H323" s="2777"/>
      <c r="I323" s="2777"/>
    </row>
    <row r="324" spans="1:12" ht="26.5" thickBot="1">
      <c r="A324" s="2781" t="s">
        <v>6754</v>
      </c>
      <c r="B324" s="2782" t="s">
        <v>6810</v>
      </c>
      <c r="C324" s="2783" t="s">
        <v>7050</v>
      </c>
      <c r="D324" s="2784">
        <v>62.5</v>
      </c>
      <c r="E324" s="2784">
        <v>150</v>
      </c>
      <c r="F324" s="3107"/>
      <c r="G324" s="2777" t="s">
        <v>7048</v>
      </c>
      <c r="H324" s="2777"/>
      <c r="I324" s="2777"/>
    </row>
    <row r="325" spans="1:12" ht="26.5" thickBot="1">
      <c r="A325" s="2781" t="s">
        <v>6757</v>
      </c>
      <c r="B325" s="2782" t="s">
        <v>6810</v>
      </c>
      <c r="C325" s="2783" t="s">
        <v>7050</v>
      </c>
      <c r="D325" s="2784">
        <v>75</v>
      </c>
      <c r="E325" s="2784">
        <v>150</v>
      </c>
      <c r="F325" s="3107"/>
      <c r="G325" s="2777" t="s">
        <v>7048</v>
      </c>
      <c r="H325" s="2777"/>
      <c r="I325" s="2777"/>
    </row>
    <row r="326" spans="1:12" ht="26.5" thickBot="1">
      <c r="A326" s="2781" t="s">
        <v>6758</v>
      </c>
      <c r="B326" s="2782" t="s">
        <v>6810</v>
      </c>
      <c r="C326" s="2783" t="s">
        <v>7050</v>
      </c>
      <c r="D326" s="2784">
        <v>812.5</v>
      </c>
      <c r="E326" s="2784">
        <v>150</v>
      </c>
      <c r="F326" s="3107"/>
      <c r="G326" s="2777" t="s">
        <v>7048</v>
      </c>
      <c r="H326" s="2777"/>
      <c r="I326" s="2777"/>
    </row>
    <row r="327" spans="1:12" ht="14.95" thickBot="1">
      <c r="A327" s="1550"/>
      <c r="B327" s="1550"/>
      <c r="C327" s="1550"/>
      <c r="D327" s="2655"/>
      <c r="E327" s="3107"/>
      <c r="F327" s="3107"/>
    </row>
    <row r="328" spans="1:12" s="2775" customFormat="1" ht="14.95" thickBot="1">
      <c r="A328" s="2779" t="s">
        <v>6753</v>
      </c>
      <c r="B328" s="2780" t="s">
        <v>4022</v>
      </c>
      <c r="C328" s="2780" t="s">
        <v>1281</v>
      </c>
      <c r="D328" s="2780" t="s">
        <v>502</v>
      </c>
      <c r="E328" s="2780" t="s">
        <v>932</v>
      </c>
      <c r="F328" s="1550"/>
      <c r="G328" s="2777" t="s">
        <v>7047</v>
      </c>
      <c r="H328" s="2778"/>
      <c r="I328" s="2777"/>
      <c r="J328" s="2777"/>
      <c r="K328" s="2777"/>
      <c r="L328" s="113"/>
    </row>
    <row r="329" spans="1:12" s="2775" customFormat="1" ht="26.5" thickBot="1">
      <c r="A329" s="2781" t="s">
        <v>6754</v>
      </c>
      <c r="B329" s="2782" t="s">
        <v>6810</v>
      </c>
      <c r="C329" s="2783" t="s">
        <v>6811</v>
      </c>
      <c r="D329" s="2783" t="s">
        <v>173</v>
      </c>
      <c r="E329" s="2784">
        <v>150</v>
      </c>
      <c r="F329" s="1550"/>
      <c r="G329" s="2704"/>
      <c r="H329" s="2705"/>
    </row>
    <row r="330" spans="1:12" s="2775" customFormat="1" ht="26.5" thickBot="1">
      <c r="A330" s="2781" t="s">
        <v>6757</v>
      </c>
      <c r="B330" s="2782" t="s">
        <v>6810</v>
      </c>
      <c r="C330" s="2783" t="s">
        <v>6811</v>
      </c>
      <c r="D330" s="2784">
        <v>75</v>
      </c>
      <c r="E330" s="2784">
        <v>150</v>
      </c>
      <c r="F330" s="1550"/>
      <c r="G330" s="2704"/>
      <c r="H330" s="2705"/>
    </row>
    <row r="331" spans="1:12" s="2775" customFormat="1" ht="26.5" thickBot="1">
      <c r="A331" s="2781" t="s">
        <v>6758</v>
      </c>
      <c r="B331" s="2782" t="s">
        <v>6810</v>
      </c>
      <c r="C331" s="2783" t="s">
        <v>6811</v>
      </c>
      <c r="D331" s="2784">
        <v>1625</v>
      </c>
      <c r="E331" s="2784">
        <v>150</v>
      </c>
      <c r="F331" s="1550"/>
      <c r="G331" s="2704"/>
      <c r="H331" s="2705"/>
    </row>
    <row r="332" spans="1:12" ht="31.6" customHeight="1" thickBot="1">
      <c r="A332" s="3591" t="s">
        <v>7051</v>
      </c>
      <c r="B332" s="3592"/>
      <c r="C332" s="3592"/>
      <c r="D332" s="3592"/>
      <c r="E332" s="3593"/>
      <c r="F332" s="2663"/>
      <c r="G332" s="2663"/>
      <c r="H332" s="2663"/>
      <c r="I332" s="2655"/>
    </row>
    <row r="333" spans="1:12">
      <c r="A333" s="1550"/>
      <c r="B333" s="1550"/>
      <c r="C333" s="1550"/>
      <c r="D333" s="2655"/>
      <c r="E333" s="3107"/>
      <c r="F333" s="3107"/>
      <c r="G333" s="2704"/>
      <c r="H333" s="2705"/>
    </row>
    <row r="334" spans="1:12">
      <c r="A334" s="1550"/>
      <c r="B334" s="1550"/>
      <c r="C334" s="1550"/>
      <c r="D334" s="2655"/>
      <c r="E334" s="3107"/>
      <c r="F334" s="3107"/>
      <c r="G334" s="2704"/>
      <c r="H334" s="2705"/>
    </row>
    <row r="335" spans="1:12">
      <c r="A335" s="3097" t="s">
        <v>3777</v>
      </c>
      <c r="B335" s="2706" t="s">
        <v>932</v>
      </c>
      <c r="C335" s="2706" t="s">
        <v>502</v>
      </c>
    </row>
    <row r="336" spans="1:12">
      <c r="A336" s="1542" t="s">
        <v>3776</v>
      </c>
      <c r="B336" s="2707">
        <v>0</v>
      </c>
      <c r="C336" s="2707">
        <v>0</v>
      </c>
    </row>
    <row r="337" spans="1:28">
      <c r="A337" s="1542" t="s">
        <v>3775</v>
      </c>
      <c r="B337" s="2707">
        <v>0</v>
      </c>
      <c r="C337" s="2707">
        <v>0</v>
      </c>
    </row>
    <row r="338" spans="1:28">
      <c r="A338" s="1542" t="s">
        <v>3774</v>
      </c>
      <c r="B338" s="2707">
        <v>0</v>
      </c>
      <c r="C338" s="2707">
        <v>0</v>
      </c>
    </row>
    <row r="339" spans="1:28">
      <c r="A339" s="2461"/>
      <c r="B339" s="2708"/>
      <c r="C339" s="2708"/>
    </row>
    <row r="340" spans="1:28">
      <c r="A340" s="2709"/>
      <c r="B340" s="2710"/>
      <c r="C340" s="1541"/>
    </row>
    <row r="341" spans="1:28">
      <c r="A341" s="3594" t="s">
        <v>3773</v>
      </c>
      <c r="B341" s="3594"/>
      <c r="C341" s="3595"/>
    </row>
    <row r="342" spans="1:28">
      <c r="A342" s="3097" t="s">
        <v>3772</v>
      </c>
      <c r="B342" s="2711" t="s">
        <v>932</v>
      </c>
      <c r="C342" s="2711" t="s">
        <v>502</v>
      </c>
    </row>
    <row r="343" spans="1:28">
      <c r="A343" s="2712" t="s">
        <v>3771</v>
      </c>
      <c r="B343" s="2085">
        <v>0</v>
      </c>
      <c r="C343" s="2085">
        <v>0</v>
      </c>
    </row>
    <row r="344" spans="1:28">
      <c r="A344" s="2712" t="s">
        <v>3770</v>
      </c>
      <c r="B344" s="2085">
        <v>0</v>
      </c>
      <c r="C344" s="2085">
        <v>0</v>
      </c>
      <c r="I344" s="2669"/>
      <c r="J344" s="1540"/>
      <c r="K344" s="1540"/>
      <c r="L344" s="1540"/>
      <c r="M344" s="1540"/>
      <c r="N344" s="1540"/>
      <c r="O344" s="1540"/>
      <c r="P344" s="1540"/>
      <c r="Q344" s="1540"/>
      <c r="R344" s="1540"/>
      <c r="S344" s="1540"/>
      <c r="T344" s="1540"/>
      <c r="U344" s="1540"/>
      <c r="V344" s="1540"/>
      <c r="W344" s="1540"/>
      <c r="X344" s="1539"/>
      <c r="Y344" s="1539"/>
      <c r="Z344" s="1538"/>
      <c r="AA344" s="1539"/>
      <c r="AB344" s="1536">
        <v>500</v>
      </c>
    </row>
    <row r="345" spans="1:28">
      <c r="A345" s="2712" t="s">
        <v>3769</v>
      </c>
      <c r="B345" s="2085">
        <v>0</v>
      </c>
      <c r="C345" s="2085">
        <v>0</v>
      </c>
      <c r="I345" s="2669"/>
      <c r="J345" s="1540"/>
      <c r="K345" s="1540"/>
      <c r="L345" s="1540"/>
      <c r="M345" s="1540"/>
      <c r="N345" s="1540"/>
      <c r="O345" s="1540"/>
      <c r="P345" s="1540"/>
      <c r="Q345" s="1540"/>
      <c r="R345" s="1540"/>
      <c r="S345" s="1540"/>
      <c r="T345" s="1540"/>
      <c r="U345" s="1540"/>
      <c r="V345" s="1540"/>
      <c r="W345" s="1540"/>
      <c r="X345" s="1539"/>
      <c r="Y345" s="1539"/>
      <c r="Z345" s="1538"/>
      <c r="AA345" s="1539"/>
      <c r="AB345" s="1536">
        <v>500</v>
      </c>
    </row>
    <row r="346" spans="1:28">
      <c r="A346" s="2712" t="s">
        <v>3768</v>
      </c>
      <c r="B346" s="2085">
        <v>0</v>
      </c>
      <c r="C346" s="2085">
        <v>50</v>
      </c>
      <c r="Z346" s="1538" t="s">
        <v>3750</v>
      </c>
      <c r="AB346" s="1535">
        <v>500</v>
      </c>
    </row>
    <row r="347" spans="1:28">
      <c r="A347" s="2709"/>
      <c r="B347" s="2710"/>
      <c r="C347" s="1541"/>
      <c r="Z347" s="1538" t="s">
        <v>3749</v>
      </c>
      <c r="AA347" s="1536">
        <v>500</v>
      </c>
      <c r="AB347" s="1535">
        <v>500</v>
      </c>
    </row>
    <row r="348" spans="1:28">
      <c r="A348" s="3596" t="s">
        <v>3767</v>
      </c>
      <c r="B348" s="3597"/>
      <c r="C348" s="3597"/>
      <c r="D348" s="2669"/>
      <c r="E348" s="1541"/>
      <c r="F348" s="1541"/>
      <c r="G348" s="1541"/>
      <c r="H348" s="1541"/>
      <c r="Z348" s="1538" t="s">
        <v>3748</v>
      </c>
      <c r="AA348" s="1536">
        <v>500</v>
      </c>
      <c r="AB348" s="1535">
        <v>500</v>
      </c>
    </row>
    <row r="349" spans="1:28">
      <c r="A349" s="3596" t="s">
        <v>3766</v>
      </c>
      <c r="B349" s="3597"/>
      <c r="C349" s="3597"/>
      <c r="D349" s="2669"/>
      <c r="E349" s="1541"/>
      <c r="F349" s="1541"/>
      <c r="G349" s="1541"/>
      <c r="H349" s="1541"/>
      <c r="Z349" s="1538" t="s">
        <v>3747</v>
      </c>
      <c r="AA349" s="1536">
        <v>500</v>
      </c>
      <c r="AB349" s="1535">
        <v>500</v>
      </c>
    </row>
    <row r="350" spans="1:28" ht="39.4">
      <c r="A350" s="2713" t="s">
        <v>3548</v>
      </c>
      <c r="B350" s="2447" t="s">
        <v>3765</v>
      </c>
      <c r="C350" s="2447" t="s">
        <v>3764</v>
      </c>
      <c r="Z350" s="1538" t="s">
        <v>3746</v>
      </c>
      <c r="AA350" s="1536">
        <v>500</v>
      </c>
      <c r="AB350" s="1535">
        <v>500</v>
      </c>
    </row>
    <row r="351" spans="1:28">
      <c r="A351" s="1537" t="s">
        <v>1237</v>
      </c>
      <c r="B351" s="2085">
        <v>500</v>
      </c>
      <c r="C351" s="2085">
        <v>500</v>
      </c>
      <c r="Z351" s="1538" t="s">
        <v>3745</v>
      </c>
      <c r="AA351" s="1536">
        <v>500</v>
      </c>
      <c r="AB351" s="1535">
        <v>500</v>
      </c>
    </row>
    <row r="352" spans="1:28">
      <c r="A352" s="1537" t="s">
        <v>3763</v>
      </c>
      <c r="B352" s="2085">
        <v>500</v>
      </c>
      <c r="C352" s="2085">
        <v>500</v>
      </c>
      <c r="Z352" s="1538" t="s">
        <v>3744</v>
      </c>
      <c r="AA352" s="1536">
        <v>500</v>
      </c>
      <c r="AB352" s="1535">
        <v>500</v>
      </c>
    </row>
    <row r="353" spans="1:28">
      <c r="A353" s="1537" t="s">
        <v>1236</v>
      </c>
      <c r="B353" s="2085">
        <v>500</v>
      </c>
      <c r="C353" s="2085">
        <v>500</v>
      </c>
      <c r="Z353" s="1538" t="s">
        <v>3743</v>
      </c>
      <c r="AA353" s="1536">
        <v>500</v>
      </c>
      <c r="AB353" s="1535">
        <v>500</v>
      </c>
    </row>
    <row r="354" spans="1:28">
      <c r="A354" s="1537" t="s">
        <v>3762</v>
      </c>
      <c r="B354" s="2085">
        <v>500</v>
      </c>
      <c r="C354" s="2085">
        <v>500</v>
      </c>
      <c r="Z354" s="1538" t="s">
        <v>3742</v>
      </c>
      <c r="AA354" s="1536">
        <v>500</v>
      </c>
      <c r="AB354" s="1535">
        <v>500</v>
      </c>
    </row>
    <row r="355" spans="1:28">
      <c r="A355" s="1537" t="s">
        <v>1235</v>
      </c>
      <c r="B355" s="2085">
        <v>500</v>
      </c>
      <c r="C355" s="2085">
        <v>500</v>
      </c>
      <c r="Z355" s="1538" t="s">
        <v>3741</v>
      </c>
      <c r="AA355" s="1536">
        <v>500</v>
      </c>
      <c r="AB355" s="1535">
        <v>500</v>
      </c>
    </row>
    <row r="356" spans="1:28">
      <c r="A356" s="1537" t="s">
        <v>3761</v>
      </c>
      <c r="B356" s="2085">
        <v>500</v>
      </c>
      <c r="C356" s="2085">
        <v>500</v>
      </c>
      <c r="Z356" s="1538" t="s">
        <v>3740</v>
      </c>
      <c r="AA356" s="1536">
        <v>500</v>
      </c>
      <c r="AB356" s="1535">
        <v>500</v>
      </c>
    </row>
    <row r="357" spans="1:28">
      <c r="A357" s="1537" t="s">
        <v>3760</v>
      </c>
      <c r="B357" s="2085">
        <v>500</v>
      </c>
      <c r="C357" s="2085">
        <v>500</v>
      </c>
      <c r="Z357" s="1538" t="s">
        <v>3739</v>
      </c>
      <c r="AA357" s="1536">
        <v>500</v>
      </c>
      <c r="AB357" s="1535">
        <v>500</v>
      </c>
    </row>
    <row r="358" spans="1:28">
      <c r="A358" s="1537" t="s">
        <v>3759</v>
      </c>
      <c r="B358" s="2085">
        <v>500</v>
      </c>
      <c r="C358" s="2085">
        <v>500</v>
      </c>
      <c r="AA358" s="1536">
        <v>500</v>
      </c>
      <c r="AB358" s="1535">
        <v>500</v>
      </c>
    </row>
    <row r="359" spans="1:28">
      <c r="A359" s="1537" t="s">
        <v>3758</v>
      </c>
      <c r="B359" s="2085">
        <v>500</v>
      </c>
      <c r="C359" s="2085">
        <v>500</v>
      </c>
      <c r="AA359" s="1536">
        <v>500</v>
      </c>
      <c r="AB359" s="1535">
        <v>500</v>
      </c>
    </row>
    <row r="360" spans="1:28">
      <c r="A360" s="1537" t="s">
        <v>3757</v>
      </c>
      <c r="B360" s="2085">
        <v>500</v>
      </c>
      <c r="C360" s="2085">
        <v>500</v>
      </c>
      <c r="AA360" s="1535">
        <v>500</v>
      </c>
      <c r="AB360" s="1535">
        <v>500</v>
      </c>
    </row>
    <row r="361" spans="1:28">
      <c r="A361" s="1537" t="s">
        <v>1260</v>
      </c>
      <c r="B361" s="2085">
        <v>500</v>
      </c>
      <c r="C361" s="2085">
        <v>500</v>
      </c>
      <c r="AA361" s="1535">
        <v>500</v>
      </c>
      <c r="AB361" s="1535">
        <v>500</v>
      </c>
    </row>
    <row r="362" spans="1:28">
      <c r="A362" s="1537" t="s">
        <v>3756</v>
      </c>
      <c r="B362" s="2085">
        <v>500</v>
      </c>
      <c r="C362" s="2085">
        <v>500</v>
      </c>
      <c r="AA362" s="1535">
        <v>500</v>
      </c>
      <c r="AB362" s="1535">
        <v>500</v>
      </c>
    </row>
    <row r="363" spans="1:28">
      <c r="A363" s="1537" t="s">
        <v>3755</v>
      </c>
      <c r="B363" s="2085">
        <v>500</v>
      </c>
      <c r="C363" s="2085">
        <v>500</v>
      </c>
      <c r="AA363" s="1535">
        <v>500</v>
      </c>
    </row>
    <row r="364" spans="1:28">
      <c r="A364" s="1537" t="s">
        <v>3754</v>
      </c>
      <c r="B364" s="2085">
        <v>500</v>
      </c>
      <c r="C364" s="2085">
        <v>500</v>
      </c>
      <c r="AA364" s="1535">
        <v>500</v>
      </c>
    </row>
    <row r="365" spans="1:28">
      <c r="A365" s="1537" t="s">
        <v>3753</v>
      </c>
      <c r="B365" s="2085">
        <v>500</v>
      </c>
      <c r="C365" s="2085">
        <v>500</v>
      </c>
      <c r="AA365" s="1535">
        <v>500</v>
      </c>
    </row>
    <row r="366" spans="1:28">
      <c r="A366" s="1537" t="s">
        <v>3752</v>
      </c>
      <c r="B366" s="2085">
        <v>500</v>
      </c>
      <c r="C366" s="2085">
        <v>500</v>
      </c>
      <c r="AA366" s="1535">
        <v>500</v>
      </c>
    </row>
    <row r="367" spans="1:28">
      <c r="A367" s="1537" t="s">
        <v>3751</v>
      </c>
      <c r="B367" s="2085">
        <v>500</v>
      </c>
      <c r="C367" s="2085">
        <v>500</v>
      </c>
      <c r="AA367" s="1535">
        <v>500</v>
      </c>
    </row>
    <row r="368" spans="1:28">
      <c r="A368" s="1537" t="s">
        <v>3750</v>
      </c>
      <c r="B368" s="2085">
        <v>500</v>
      </c>
      <c r="C368" s="2085">
        <v>500</v>
      </c>
      <c r="AA368" s="1535">
        <v>500</v>
      </c>
    </row>
    <row r="369" spans="1:27">
      <c r="A369" s="1537" t="s">
        <v>3749</v>
      </c>
      <c r="B369" s="2085">
        <v>500</v>
      </c>
      <c r="C369" s="2085">
        <v>500</v>
      </c>
      <c r="AA369" s="1535">
        <v>500</v>
      </c>
    </row>
    <row r="370" spans="1:27">
      <c r="A370" s="1537" t="s">
        <v>3748</v>
      </c>
      <c r="B370" s="2085">
        <v>500</v>
      </c>
      <c r="C370" s="2085">
        <v>500</v>
      </c>
      <c r="AA370" s="1535">
        <v>500</v>
      </c>
    </row>
    <row r="371" spans="1:27">
      <c r="A371" s="1537" t="s">
        <v>3747</v>
      </c>
      <c r="B371" s="2085">
        <v>500</v>
      </c>
      <c r="C371" s="2085">
        <v>500</v>
      </c>
      <c r="AA371" s="1535">
        <v>500</v>
      </c>
    </row>
    <row r="372" spans="1:27">
      <c r="A372" s="1537" t="s">
        <v>3746</v>
      </c>
      <c r="B372" s="2085">
        <v>500</v>
      </c>
      <c r="C372" s="2085">
        <v>500</v>
      </c>
      <c r="AA372" s="1535">
        <v>500</v>
      </c>
    </row>
    <row r="373" spans="1:27">
      <c r="A373" s="1537" t="s">
        <v>3745</v>
      </c>
      <c r="B373" s="2085">
        <v>500</v>
      </c>
      <c r="C373" s="2085">
        <v>500</v>
      </c>
      <c r="AA373" s="1535">
        <v>500</v>
      </c>
    </row>
    <row r="374" spans="1:27">
      <c r="A374" s="1537" t="s">
        <v>3744</v>
      </c>
      <c r="B374" s="2085">
        <v>500</v>
      </c>
      <c r="C374" s="2085">
        <v>500</v>
      </c>
      <c r="AA374" s="1535">
        <v>500</v>
      </c>
    </row>
    <row r="375" spans="1:27">
      <c r="A375" s="1537" t="s">
        <v>3743</v>
      </c>
      <c r="B375" s="2085">
        <v>500</v>
      </c>
      <c r="C375" s="2085">
        <v>500</v>
      </c>
      <c r="AA375" s="1535">
        <v>500</v>
      </c>
    </row>
    <row r="376" spans="1:27">
      <c r="A376" s="1537" t="s">
        <v>3742</v>
      </c>
      <c r="B376" s="2085">
        <v>500</v>
      </c>
      <c r="C376" s="2085">
        <v>500</v>
      </c>
    </row>
    <row r="377" spans="1:27">
      <c r="A377" s="1537" t="s">
        <v>3741</v>
      </c>
      <c r="B377" s="2085">
        <v>500</v>
      </c>
      <c r="C377" s="2085">
        <v>500</v>
      </c>
    </row>
    <row r="378" spans="1:27">
      <c r="A378" s="1537" t="s">
        <v>3740</v>
      </c>
      <c r="B378" s="2085">
        <v>500</v>
      </c>
      <c r="C378" s="2085">
        <v>500</v>
      </c>
    </row>
    <row r="379" spans="1:27">
      <c r="A379" s="1537" t="s">
        <v>3739</v>
      </c>
      <c r="B379" s="2085">
        <v>500</v>
      </c>
      <c r="C379" s="2085">
        <v>500</v>
      </c>
    </row>
    <row r="380" spans="1:27">
      <c r="I380" s="3092"/>
      <c r="J380" s="2152"/>
      <c r="K380" s="2152"/>
      <c r="L380" s="2152"/>
      <c r="M380" s="2152"/>
      <c r="N380" s="2152"/>
      <c r="O380" s="2152"/>
      <c r="P380" s="2152"/>
      <c r="Q380" s="2152"/>
      <c r="R380" s="2152"/>
      <c r="S380" s="2152"/>
      <c r="T380" s="2152"/>
      <c r="U380" s="2152"/>
      <c r="V380" s="2152"/>
      <c r="W380" s="2152"/>
      <c r="X380" s="2152"/>
      <c r="Y380" s="2152"/>
      <c r="Z380" s="2152"/>
      <c r="AA380" s="2152"/>
    </row>
    <row r="381" spans="1:27">
      <c r="A381" s="3584" t="s">
        <v>731</v>
      </c>
      <c r="B381" s="3585"/>
      <c r="C381" s="3585"/>
    </row>
    <row r="382" spans="1:27" ht="44" customHeight="1">
      <c r="A382" s="3586" t="s">
        <v>3738</v>
      </c>
      <c r="B382" s="3586"/>
      <c r="C382" s="3586"/>
    </row>
    <row r="383" spans="1:27">
      <c r="A383" s="3586" t="s">
        <v>635</v>
      </c>
      <c r="B383" s="3586"/>
      <c r="C383" s="3586"/>
      <c r="I383" s="1539"/>
    </row>
    <row r="384" spans="1:27" ht="31.25" customHeight="1">
      <c r="A384" s="3350" t="s">
        <v>5767</v>
      </c>
      <c r="B384" s="3350"/>
      <c r="C384" s="3350"/>
      <c r="D384" s="3092"/>
      <c r="E384" s="2152"/>
      <c r="F384" s="2152"/>
      <c r="G384" s="2152"/>
      <c r="H384" s="2152"/>
    </row>
    <row r="385" spans="1:8" ht="47.4" customHeight="1">
      <c r="A385" s="3350" t="s">
        <v>5950</v>
      </c>
      <c r="B385" s="3350"/>
      <c r="C385" s="3350"/>
      <c r="D385" s="3092"/>
    </row>
    <row r="386" spans="1:8">
      <c r="A386" s="3350" t="s">
        <v>870</v>
      </c>
      <c r="B386" s="3350"/>
      <c r="C386" s="3350"/>
    </row>
    <row r="387" spans="1:8" ht="63.7" customHeight="1">
      <c r="A387" s="3350" t="s">
        <v>6430</v>
      </c>
      <c r="B387" s="3350"/>
      <c r="C387" s="3350"/>
      <c r="E387" s="1539"/>
      <c r="F387" s="1539"/>
      <c r="G387" s="1539"/>
      <c r="H387" s="1539"/>
    </row>
    <row r="388" spans="1:8" ht="31.25" customHeight="1">
      <c r="A388" s="3582" t="s">
        <v>6726</v>
      </c>
      <c r="B388" s="3348"/>
      <c r="C388" s="3349"/>
    </row>
    <row r="389" spans="1:8" ht="32.450000000000003" customHeight="1">
      <c r="A389" s="3583" t="s">
        <v>6748</v>
      </c>
      <c r="B389" s="3348"/>
      <c r="C389" s="3349"/>
    </row>
  </sheetData>
  <mergeCells count="81">
    <mergeCell ref="A19:B19"/>
    <mergeCell ref="A8:E8"/>
    <mergeCell ref="A10:G10"/>
    <mergeCell ref="A11:G11"/>
    <mergeCell ref="A12:G12"/>
    <mergeCell ref="A13:G13"/>
    <mergeCell ref="A14:G14"/>
    <mergeCell ref="A15:G15"/>
    <mergeCell ref="A16:G16"/>
    <mergeCell ref="A17:B17"/>
    <mergeCell ref="C17:D17"/>
    <mergeCell ref="A18:B18"/>
    <mergeCell ref="A31:H31"/>
    <mergeCell ref="A20:B20"/>
    <mergeCell ref="A21:B21"/>
    <mergeCell ref="A22:B22"/>
    <mergeCell ref="A23:B23"/>
    <mergeCell ref="A24:B24"/>
    <mergeCell ref="A25:B25"/>
    <mergeCell ref="A26:B26"/>
    <mergeCell ref="A27:B27"/>
    <mergeCell ref="A28:B28"/>
    <mergeCell ref="A29:B29"/>
    <mergeCell ref="A30:B30"/>
    <mergeCell ref="A44:B44"/>
    <mergeCell ref="A34:H34"/>
    <mergeCell ref="A35:H35"/>
    <mergeCell ref="A36:B36"/>
    <mergeCell ref="C36:E36"/>
    <mergeCell ref="A37:B37"/>
    <mergeCell ref="A38:B38"/>
    <mergeCell ref="A39:B39"/>
    <mergeCell ref="A40:B40"/>
    <mergeCell ref="A41:B41"/>
    <mergeCell ref="A42:B42"/>
    <mergeCell ref="A43:B43"/>
    <mergeCell ref="A95:H95"/>
    <mergeCell ref="A45:B45"/>
    <mergeCell ref="A46:B46"/>
    <mergeCell ref="A47:B47"/>
    <mergeCell ref="A48:B48"/>
    <mergeCell ref="A49:B49"/>
    <mergeCell ref="A50:H50"/>
    <mergeCell ref="A53:H53"/>
    <mergeCell ref="A54:H54"/>
    <mergeCell ref="A55:E55"/>
    <mergeCell ref="C86:E86"/>
    <mergeCell ref="A93:H93"/>
    <mergeCell ref="A247:C247"/>
    <mergeCell ref="A97:E97"/>
    <mergeCell ref="A122:H122"/>
    <mergeCell ref="A140:C140"/>
    <mergeCell ref="A229:C229"/>
    <mergeCell ref="A230:B230"/>
    <mergeCell ref="A231:B231"/>
    <mergeCell ref="A232:C232"/>
    <mergeCell ref="A234:C234"/>
    <mergeCell ref="A235:B235"/>
    <mergeCell ref="A236:B236"/>
    <mergeCell ref="A237:C237"/>
    <mergeCell ref="A349:C349"/>
    <mergeCell ref="A248:C248"/>
    <mergeCell ref="A262:C262"/>
    <mergeCell ref="A288:C288"/>
    <mergeCell ref="A297:C297"/>
    <mergeCell ref="A300:C300"/>
    <mergeCell ref="A301:C301"/>
    <mergeCell ref="A302:C302"/>
    <mergeCell ref="A309:E309"/>
    <mergeCell ref="A332:E332"/>
    <mergeCell ref="A341:C341"/>
    <mergeCell ref="A348:C348"/>
    <mergeCell ref="A387:C387"/>
    <mergeCell ref="A388:C388"/>
    <mergeCell ref="A389:C389"/>
    <mergeCell ref="A381:C381"/>
    <mergeCell ref="A382:C382"/>
    <mergeCell ref="A383:C383"/>
    <mergeCell ref="A384:C384"/>
    <mergeCell ref="A385:C385"/>
    <mergeCell ref="A386:C386"/>
  </mergeCells>
  <hyperlinks>
    <hyperlink ref="A259" r:id="rId1" display="Administrative Nonrecurring Charges"/>
  </hyperlinks>
  <pageMargins left="0.7" right="0.7" top="0.75" bottom="0.75" header="0.3" footer="0.3"/>
  <pageSetup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7"/>
  <sheetViews>
    <sheetView workbookViewId="0">
      <selection activeCell="N325" sqref="N325"/>
    </sheetView>
  </sheetViews>
  <sheetFormatPr defaultColWidth="9" defaultRowHeight="13.6"/>
  <cols>
    <col min="1" max="1" width="39.875" style="2387" customWidth="1"/>
    <col min="2" max="2" width="35" style="2387" customWidth="1"/>
    <col min="3" max="3" width="21.375" style="2387" customWidth="1"/>
    <col min="4" max="4" width="14.375" style="2387" customWidth="1"/>
    <col min="5" max="16384" width="9" style="2387"/>
  </cols>
  <sheetData>
    <row r="1" spans="1:11" s="703" customFormat="1">
      <c r="A1" s="3017" t="s">
        <v>377</v>
      </c>
      <c r="B1" s="3017"/>
      <c r="C1" s="3017"/>
      <c r="D1" s="2258"/>
      <c r="E1" s="1167"/>
    </row>
    <row r="2" spans="1:11" s="2523" customFormat="1">
      <c r="A2" s="3017" t="s">
        <v>5954</v>
      </c>
      <c r="B2" s="2521"/>
      <c r="C2" s="2521"/>
      <c r="D2" s="2522"/>
      <c r="E2" s="2522"/>
    </row>
    <row r="3" spans="1:11" s="2523" customFormat="1">
      <c r="A3" s="3017"/>
      <c r="B3" s="2524"/>
      <c r="C3" s="2524"/>
      <c r="D3" s="2522"/>
      <c r="E3" s="2522"/>
    </row>
    <row r="4" spans="1:11" s="2523" customFormat="1" ht="14.3">
      <c r="A4" s="3017"/>
      <c r="B4" s="2525"/>
      <c r="C4" s="2522"/>
      <c r="D4" s="2522"/>
      <c r="E4" s="2522"/>
    </row>
    <row r="5" spans="1:11" s="2523" customFormat="1">
      <c r="A5" s="3017" t="s">
        <v>515</v>
      </c>
      <c r="B5" s="2524"/>
      <c r="C5" s="2526"/>
      <c r="D5" s="2522"/>
      <c r="E5" s="2522"/>
    </row>
    <row r="6" spans="1:11" s="2523" customFormat="1">
      <c r="A6" s="3017" t="s">
        <v>1195</v>
      </c>
      <c r="B6" s="2527"/>
      <c r="C6" s="2527"/>
      <c r="D6" s="2522"/>
      <c r="E6" s="2522"/>
    </row>
    <row r="7" spans="1:11" s="2523" customFormat="1" ht="16.3" customHeight="1">
      <c r="A7" s="3017" t="s">
        <v>6180</v>
      </c>
    </row>
    <row r="8" spans="1:11" ht="16.3" customHeight="1">
      <c r="A8" s="2860" t="s">
        <v>7022</v>
      </c>
      <c r="B8" s="2529"/>
    </row>
    <row r="9" spans="1:11" ht="16.3" customHeight="1">
      <c r="A9" s="3017"/>
    </row>
    <row r="10" spans="1:11" s="638" customFormat="1" ht="14.3">
      <c r="A10" s="3642" t="s">
        <v>708</v>
      </c>
      <c r="B10" s="3643"/>
      <c r="C10" s="3643"/>
      <c r="D10" s="3643"/>
      <c r="E10" s="3643"/>
      <c r="F10" s="859"/>
      <c r="G10" s="859"/>
      <c r="H10" s="858"/>
      <c r="I10" s="858"/>
      <c r="J10" s="858"/>
      <c r="K10" s="858"/>
    </row>
    <row r="11" spans="1:11" s="638" customFormat="1" ht="14.3">
      <c r="A11" s="3018"/>
      <c r="B11" s="3019"/>
      <c r="C11" s="3019"/>
      <c r="D11" s="3019"/>
      <c r="E11" s="3019"/>
      <c r="F11" s="859"/>
      <c r="G11" s="859"/>
      <c r="H11" s="858"/>
      <c r="I11" s="858"/>
      <c r="J11" s="858"/>
      <c r="K11" s="858"/>
    </row>
    <row r="12" spans="1:11" ht="16.3" customHeight="1">
      <c r="A12" s="856" t="s">
        <v>1194</v>
      </c>
      <c r="B12" s="856" t="s">
        <v>6179</v>
      </c>
      <c r="C12" s="855" t="s">
        <v>1071</v>
      </c>
      <c r="D12" s="855" t="s">
        <v>1193</v>
      </c>
    </row>
    <row r="13" spans="1:11" ht="66.75" customHeight="1">
      <c r="A13" s="854" t="s">
        <v>6178</v>
      </c>
      <c r="B13" s="854" t="s">
        <v>6177</v>
      </c>
      <c r="C13" s="2113" t="s">
        <v>6176</v>
      </c>
      <c r="D13" s="852" t="s">
        <v>6175</v>
      </c>
    </row>
    <row r="14" spans="1:11" ht="33.799999999999997" customHeight="1">
      <c r="A14" s="776" t="s">
        <v>6174</v>
      </c>
      <c r="B14" s="776" t="s">
        <v>6173</v>
      </c>
      <c r="C14" s="2113" t="s">
        <v>6172</v>
      </c>
      <c r="D14" s="853"/>
    </row>
    <row r="15" spans="1:11" s="2327" customFormat="1" ht="96.8" customHeight="1">
      <c r="A15" s="2330" t="s">
        <v>6171</v>
      </c>
      <c r="B15" s="2330" t="s">
        <v>6170</v>
      </c>
      <c r="C15" s="2329" t="s">
        <v>6169</v>
      </c>
      <c r="D15" s="2329" t="s">
        <v>6168</v>
      </c>
      <c r="F15" s="2328" t="s">
        <v>170</v>
      </c>
    </row>
    <row r="16" spans="1:11" s="820" customFormat="1" ht="33.799999999999997" customHeight="1">
      <c r="A16" s="2210" t="s">
        <v>6005</v>
      </c>
      <c r="B16" s="2210" t="s">
        <v>6167</v>
      </c>
      <c r="C16" s="2211" t="s">
        <v>6166</v>
      </c>
      <c r="D16" s="2212"/>
      <c r="F16" s="2203"/>
    </row>
    <row r="17" spans="1:4" ht="14.3">
      <c r="A17" s="3644"/>
      <c r="B17" s="3645"/>
      <c r="C17" s="3645"/>
      <c r="D17" s="3646"/>
    </row>
    <row r="19" spans="1:4" ht="25.85">
      <c r="A19" s="2528" t="s">
        <v>6458</v>
      </c>
      <c r="B19" s="2528"/>
      <c r="C19" s="2528"/>
      <c r="D19" s="703" t="s">
        <v>6459</v>
      </c>
    </row>
    <row r="20" spans="1:4" ht="25.85">
      <c r="A20" s="2528" t="s">
        <v>6460</v>
      </c>
      <c r="B20" s="2528" t="s">
        <v>6461</v>
      </c>
      <c r="C20" s="2528" t="s">
        <v>6462</v>
      </c>
      <c r="D20" s="703" t="s">
        <v>6459</v>
      </c>
    </row>
    <row r="21" spans="1:4" ht="27.2">
      <c r="A21" s="2330" t="s">
        <v>6463</v>
      </c>
      <c r="B21" s="2330" t="s">
        <v>6464</v>
      </c>
      <c r="C21" s="2330" t="s">
        <v>6465</v>
      </c>
      <c r="D21" s="703" t="s">
        <v>6459</v>
      </c>
    </row>
    <row r="22" spans="1:4">
      <c r="A22" s="2330"/>
      <c r="B22" s="2330"/>
      <c r="C22" s="2330" t="s">
        <v>6466</v>
      </c>
      <c r="D22" s="703" t="s">
        <v>6459</v>
      </c>
    </row>
    <row r="23" spans="1:4">
      <c r="A23" s="2330" t="s">
        <v>6467</v>
      </c>
      <c r="B23" s="2530">
        <v>13</v>
      </c>
      <c r="C23" s="2530">
        <v>25</v>
      </c>
      <c r="D23" s="703" t="s">
        <v>6459</v>
      </c>
    </row>
    <row r="24" spans="1:4">
      <c r="A24" s="2330" t="s">
        <v>6468</v>
      </c>
      <c r="B24" s="2530">
        <v>13</v>
      </c>
      <c r="C24" s="2530">
        <v>25</v>
      </c>
      <c r="D24" s="703" t="s">
        <v>6459</v>
      </c>
    </row>
    <row r="25" spans="1:4">
      <c r="A25" s="2330" t="s">
        <v>6469</v>
      </c>
      <c r="B25" s="2530">
        <v>11</v>
      </c>
      <c r="C25" s="2530">
        <v>25</v>
      </c>
      <c r="D25" s="703" t="s">
        <v>6459</v>
      </c>
    </row>
    <row r="26" spans="1:4">
      <c r="A26" s="2330" t="s">
        <v>6470</v>
      </c>
      <c r="B26" s="2530">
        <v>9</v>
      </c>
      <c r="C26" s="2530">
        <v>25</v>
      </c>
      <c r="D26" s="703" t="s">
        <v>6459</v>
      </c>
    </row>
    <row r="27" spans="1:4">
      <c r="A27" s="2330" t="s">
        <v>6471</v>
      </c>
      <c r="B27" s="2530">
        <v>8</v>
      </c>
      <c r="C27" s="2530">
        <v>25</v>
      </c>
      <c r="D27" s="703" t="s">
        <v>6459</v>
      </c>
    </row>
    <row r="28" spans="1:4" ht="25.5" customHeight="1">
      <c r="A28" s="3647" t="s">
        <v>6472</v>
      </c>
      <c r="B28" s="3648"/>
      <c r="C28" s="3649"/>
      <c r="D28" s="703" t="s">
        <v>6459</v>
      </c>
    </row>
    <row r="32" spans="1:4" ht="14.3">
      <c r="A32" s="3650" t="s">
        <v>731</v>
      </c>
      <c r="B32" s="3651"/>
      <c r="C32" s="3651"/>
    </row>
    <row r="33" spans="1:5">
      <c r="A33" s="3640" t="s">
        <v>216</v>
      </c>
      <c r="B33" s="3640"/>
      <c r="C33" s="3640"/>
    </row>
    <row r="34" spans="1:5" ht="28.55" customHeight="1">
      <c r="A34" s="3652" t="s">
        <v>6165</v>
      </c>
      <c r="B34" s="3653"/>
      <c r="C34" s="3653"/>
    </row>
    <row r="35" spans="1:5" ht="30.1" customHeight="1">
      <c r="A35" s="3640" t="s">
        <v>5950</v>
      </c>
      <c r="B35" s="3640"/>
      <c r="C35" s="3640"/>
    </row>
    <row r="36" spans="1:5" s="850" customFormat="1" ht="38.25" customHeight="1">
      <c r="A36" s="3640" t="s">
        <v>870</v>
      </c>
      <c r="B36" s="3640"/>
      <c r="C36" s="3640"/>
      <c r="D36" s="851"/>
      <c r="E36" s="851"/>
    </row>
    <row r="37" spans="1:5" s="2326" customFormat="1" ht="195.8" customHeight="1">
      <c r="A37" s="3641" t="s">
        <v>6164</v>
      </c>
      <c r="B37" s="3641"/>
      <c r="C37" s="3641"/>
    </row>
  </sheetData>
  <mergeCells count="9">
    <mergeCell ref="A35:C35"/>
    <mergeCell ref="A36:C36"/>
    <mergeCell ref="A37:C37"/>
    <mergeCell ref="A10:E10"/>
    <mergeCell ref="A17:D17"/>
    <mergeCell ref="A28:C28"/>
    <mergeCell ref="A32:C32"/>
    <mergeCell ref="A33:C33"/>
    <mergeCell ref="A34:C34"/>
  </mergeCells>
  <pageMargins left="0.7" right="0.7" top="0.75" bottom="0.75" header="0.3" footer="0.3"/>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6"/>
  </sheetPr>
  <dimension ref="A1:K44"/>
  <sheetViews>
    <sheetView workbookViewId="0">
      <selection activeCell="N325" sqref="N325"/>
    </sheetView>
  </sheetViews>
  <sheetFormatPr defaultColWidth="9" defaultRowHeight="13.6"/>
  <cols>
    <col min="1" max="1" width="9" style="674"/>
    <col min="2" max="2" width="20.625" style="674" customWidth="1"/>
    <col min="3" max="3" width="19" style="674" customWidth="1"/>
    <col min="4" max="4" width="15.5" style="674" customWidth="1"/>
    <col min="5" max="5" width="16.875" style="674" customWidth="1"/>
    <col min="6" max="6" width="12.875" style="674" customWidth="1"/>
    <col min="7" max="7" width="13.875" style="674" customWidth="1"/>
    <col min="8" max="16384" width="9" style="674"/>
  </cols>
  <sheetData>
    <row r="1" spans="1:11" s="629" customFormat="1" ht="15.65">
      <c r="A1" s="618" t="s">
        <v>377</v>
      </c>
      <c r="B1" s="618"/>
      <c r="C1" s="618"/>
      <c r="D1" s="863"/>
      <c r="E1" s="654"/>
    </row>
    <row r="2" spans="1:11" s="629" customFormat="1" ht="14.3">
      <c r="A2" s="622" t="s">
        <v>5954</v>
      </c>
      <c r="B2" s="622"/>
      <c r="C2" s="622"/>
      <c r="D2" s="863"/>
      <c r="E2" s="654"/>
    </row>
    <row r="3" spans="1:11" s="629" customFormat="1" ht="14.3">
      <c r="A3" s="622"/>
      <c r="B3" s="662"/>
      <c r="C3" s="662"/>
      <c r="D3" s="863"/>
      <c r="E3" s="654"/>
    </row>
    <row r="4" spans="1:11" s="629" customFormat="1" ht="14.3">
      <c r="A4" s="622"/>
      <c r="B4" s="622"/>
      <c r="C4" s="663"/>
      <c r="D4" s="863"/>
      <c r="E4" s="654"/>
    </row>
    <row r="5" spans="1:11" s="629" customFormat="1" ht="14.3">
      <c r="A5" s="622" t="s">
        <v>515</v>
      </c>
      <c r="B5" s="662"/>
      <c r="C5" s="661"/>
      <c r="D5" s="863"/>
      <c r="E5" s="654"/>
    </row>
    <row r="6" spans="1:11" s="629" customFormat="1" ht="14.3">
      <c r="A6" s="622" t="s">
        <v>1201</v>
      </c>
      <c r="B6" s="660"/>
      <c r="C6" s="660"/>
      <c r="D6" s="863"/>
      <c r="E6" s="654"/>
    </row>
    <row r="7" spans="1:11">
      <c r="A7" s="3167" t="s">
        <v>5956</v>
      </c>
      <c r="B7" s="3167"/>
    </row>
    <row r="8" spans="1:11" ht="24.8" customHeight="1"/>
    <row r="9" spans="1:11" s="638" customFormat="1" ht="49.6" customHeight="1">
      <c r="A9" s="3642" t="s">
        <v>708</v>
      </c>
      <c r="B9" s="3643"/>
      <c r="C9" s="3643"/>
      <c r="D9" s="3643"/>
      <c r="E9" s="3643"/>
      <c r="F9" s="859"/>
      <c r="G9" s="859"/>
      <c r="H9" s="858"/>
      <c r="I9" s="858"/>
      <c r="J9" s="858"/>
      <c r="K9" s="858"/>
    </row>
    <row r="11" spans="1:11" ht="14.95" customHeight="1">
      <c r="A11" s="3659" t="s">
        <v>1200</v>
      </c>
      <c r="B11" s="3660"/>
      <c r="C11" s="3660"/>
      <c r="D11" s="3660"/>
      <c r="E11" s="862"/>
      <c r="F11" s="862"/>
      <c r="G11" s="862"/>
      <c r="H11" s="735"/>
    </row>
    <row r="12" spans="1:11">
      <c r="A12" s="699" t="s">
        <v>156</v>
      </c>
      <c r="B12" s="699" t="s">
        <v>1199</v>
      </c>
      <c r="C12" s="699" t="s">
        <v>1198</v>
      </c>
      <c r="D12" s="699" t="s">
        <v>1197</v>
      </c>
    </row>
    <row r="13" spans="1:11">
      <c r="A13" s="861" t="s">
        <v>1196</v>
      </c>
      <c r="B13" s="798">
        <v>128</v>
      </c>
      <c r="C13" s="860">
        <v>76.8</v>
      </c>
      <c r="D13" s="860">
        <v>100</v>
      </c>
    </row>
    <row r="14" spans="1:11">
      <c r="A14" s="861" t="s">
        <v>1196</v>
      </c>
      <c r="B14" s="798">
        <v>256</v>
      </c>
      <c r="C14" s="1974">
        <v>153.6</v>
      </c>
      <c r="D14" s="860">
        <v>100</v>
      </c>
    </row>
    <row r="15" spans="1:11">
      <c r="A15" s="861" t="s">
        <v>1196</v>
      </c>
      <c r="B15" s="798">
        <v>384</v>
      </c>
      <c r="C15" s="1974">
        <v>230.4</v>
      </c>
      <c r="D15" s="860">
        <v>100</v>
      </c>
    </row>
    <row r="16" spans="1:11">
      <c r="A16" s="861" t="s">
        <v>1196</v>
      </c>
      <c r="B16" s="798">
        <v>512</v>
      </c>
      <c r="C16" s="1974">
        <v>307.2</v>
      </c>
      <c r="D16" s="860">
        <v>100</v>
      </c>
    </row>
    <row r="17" spans="1:4">
      <c r="A17" s="861" t="s">
        <v>1196</v>
      </c>
      <c r="B17" s="798">
        <v>768</v>
      </c>
      <c r="C17" s="1974">
        <v>460.8</v>
      </c>
      <c r="D17" s="860">
        <v>100</v>
      </c>
    </row>
    <row r="18" spans="1:4">
      <c r="A18" s="861" t="s">
        <v>1196</v>
      </c>
      <c r="B18" s="798">
        <v>1024</v>
      </c>
      <c r="C18" s="1974">
        <v>614.4</v>
      </c>
      <c r="D18" s="860">
        <v>100</v>
      </c>
    </row>
    <row r="19" spans="1:4">
      <c r="A19" s="861" t="s">
        <v>1196</v>
      </c>
      <c r="B19" s="798">
        <v>1536</v>
      </c>
      <c r="C19" s="860">
        <v>921.6</v>
      </c>
      <c r="D19" s="860">
        <v>200</v>
      </c>
    </row>
    <row r="20" spans="1:4">
      <c r="A20" s="861" t="s">
        <v>1196</v>
      </c>
      <c r="B20" s="798">
        <v>3072</v>
      </c>
      <c r="C20" s="860">
        <v>1843.2</v>
      </c>
      <c r="D20" s="860">
        <v>600</v>
      </c>
    </row>
    <row r="21" spans="1:4">
      <c r="A21" s="861" t="s">
        <v>1196</v>
      </c>
      <c r="B21" s="798">
        <v>4608</v>
      </c>
      <c r="C21" s="860">
        <v>2764.8</v>
      </c>
      <c r="D21" s="860">
        <v>600</v>
      </c>
    </row>
    <row r="22" spans="1:4">
      <c r="A22" s="861" t="s">
        <v>1196</v>
      </c>
      <c r="B22" s="798">
        <v>6144</v>
      </c>
      <c r="C22" s="860">
        <v>3686.4</v>
      </c>
      <c r="D22" s="860">
        <v>600</v>
      </c>
    </row>
    <row r="23" spans="1:4">
      <c r="A23" s="861" t="s">
        <v>1196</v>
      </c>
      <c r="B23" s="798">
        <v>7680</v>
      </c>
      <c r="C23" s="860">
        <v>4608</v>
      </c>
      <c r="D23" s="860">
        <v>600</v>
      </c>
    </row>
    <row r="24" spans="1:4">
      <c r="A24" s="861" t="s">
        <v>1196</v>
      </c>
      <c r="B24" s="798">
        <v>9216</v>
      </c>
      <c r="C24" s="860">
        <v>5529.6</v>
      </c>
      <c r="D24" s="860">
        <v>600</v>
      </c>
    </row>
    <row r="25" spans="1:4">
      <c r="A25" s="861" t="s">
        <v>1196</v>
      </c>
      <c r="B25" s="798">
        <v>10752</v>
      </c>
      <c r="C25" s="860">
        <v>6451.2</v>
      </c>
      <c r="D25" s="860">
        <v>600</v>
      </c>
    </row>
    <row r="26" spans="1:4">
      <c r="A26" s="861" t="s">
        <v>1196</v>
      </c>
      <c r="B26" s="798">
        <v>12288</v>
      </c>
      <c r="C26" s="860">
        <v>7372.8</v>
      </c>
      <c r="D26" s="860">
        <v>600</v>
      </c>
    </row>
    <row r="27" spans="1:4">
      <c r="A27" s="861" t="s">
        <v>1196</v>
      </c>
      <c r="B27" s="798">
        <v>15360</v>
      </c>
      <c r="C27" s="860">
        <v>9216</v>
      </c>
      <c r="D27" s="860">
        <v>600</v>
      </c>
    </row>
    <row r="28" spans="1:4">
      <c r="A28" s="861" t="s">
        <v>1196</v>
      </c>
      <c r="B28" s="798">
        <v>18432</v>
      </c>
      <c r="C28" s="860">
        <v>11059.2</v>
      </c>
      <c r="D28" s="860">
        <v>600</v>
      </c>
    </row>
    <row r="29" spans="1:4">
      <c r="A29" s="861" t="s">
        <v>1196</v>
      </c>
      <c r="B29" s="798">
        <v>25600</v>
      </c>
      <c r="C29" s="860">
        <v>15360</v>
      </c>
      <c r="D29" s="860">
        <v>600</v>
      </c>
    </row>
    <row r="30" spans="1:4">
      <c r="A30" s="861" t="s">
        <v>1196</v>
      </c>
      <c r="B30" s="798">
        <v>43008</v>
      </c>
      <c r="C30" s="860">
        <v>25804.799999999999</v>
      </c>
      <c r="D30" s="860">
        <v>600</v>
      </c>
    </row>
    <row r="31" spans="1:4">
      <c r="A31" s="861" t="s">
        <v>1196</v>
      </c>
      <c r="B31" s="798">
        <v>50000</v>
      </c>
      <c r="C31" s="860">
        <v>30000</v>
      </c>
      <c r="D31" s="860">
        <v>1000</v>
      </c>
    </row>
    <row r="32" spans="1:4">
      <c r="A32" s="861" t="s">
        <v>1196</v>
      </c>
      <c r="B32" s="798">
        <v>60000</v>
      </c>
      <c r="C32" s="860">
        <v>36000</v>
      </c>
      <c r="D32" s="860">
        <v>1000</v>
      </c>
    </row>
    <row r="33" spans="1:7">
      <c r="A33" s="861" t="s">
        <v>1196</v>
      </c>
      <c r="B33" s="798">
        <v>70000</v>
      </c>
      <c r="C33" s="860">
        <v>42000</v>
      </c>
      <c r="D33" s="860">
        <v>1000</v>
      </c>
    </row>
    <row r="34" spans="1:7">
      <c r="A34" s="861" t="s">
        <v>1196</v>
      </c>
      <c r="B34" s="798">
        <v>80000</v>
      </c>
      <c r="C34" s="860">
        <v>48000</v>
      </c>
      <c r="D34" s="860">
        <v>1000</v>
      </c>
    </row>
    <row r="35" spans="1:7">
      <c r="A35" s="861" t="s">
        <v>1196</v>
      </c>
      <c r="B35" s="798">
        <v>90000</v>
      </c>
      <c r="C35" s="860">
        <v>54000</v>
      </c>
      <c r="D35" s="860">
        <v>1000</v>
      </c>
    </row>
    <row r="36" spans="1:7">
      <c r="A36" s="861" t="s">
        <v>1196</v>
      </c>
      <c r="B36" s="798">
        <v>100000</v>
      </c>
      <c r="C36" s="860">
        <v>60000</v>
      </c>
      <c r="D36" s="860">
        <v>1000</v>
      </c>
    </row>
    <row r="37" spans="1:7">
      <c r="A37" s="861" t="s">
        <v>1196</v>
      </c>
      <c r="B37" s="798">
        <v>155000</v>
      </c>
      <c r="C37" s="860">
        <v>93000</v>
      </c>
      <c r="D37" s="860">
        <v>1000</v>
      </c>
    </row>
    <row r="38" spans="1:7">
      <c r="A38" s="861" t="s">
        <v>1196</v>
      </c>
      <c r="B38" s="798">
        <v>622000</v>
      </c>
      <c r="C38" s="860">
        <v>373200</v>
      </c>
      <c r="D38" s="860">
        <v>1000</v>
      </c>
    </row>
    <row r="40" spans="1:7" ht="14.3">
      <c r="A40" s="3657" t="s">
        <v>731</v>
      </c>
      <c r="B40" s="3657"/>
      <c r="C40" s="3657"/>
      <c r="D40" s="3658"/>
      <c r="E40" s="3658"/>
      <c r="F40" s="3658"/>
      <c r="G40" s="3658"/>
    </row>
    <row r="41" spans="1:7" s="2164" customFormat="1" ht="31.45" customHeight="1">
      <c r="A41" s="3654" t="s">
        <v>216</v>
      </c>
      <c r="B41" s="3655"/>
      <c r="C41" s="3655"/>
      <c r="D41" s="3655"/>
      <c r="E41" s="3655"/>
      <c r="F41" s="3655"/>
      <c r="G41" s="3656"/>
    </row>
    <row r="42" spans="1:7" s="2164" customFormat="1" ht="32.799999999999997" customHeight="1">
      <c r="A42" s="3654" t="s">
        <v>635</v>
      </c>
      <c r="B42" s="3655"/>
      <c r="C42" s="3655"/>
      <c r="D42" s="3655"/>
      <c r="E42" s="3655"/>
      <c r="F42" s="3655"/>
      <c r="G42" s="3656"/>
    </row>
    <row r="43" spans="1:7" s="2164" customFormat="1" ht="35.35" customHeight="1">
      <c r="A43" s="3654" t="s">
        <v>5950</v>
      </c>
      <c r="B43" s="3655"/>
      <c r="C43" s="3655"/>
      <c r="D43" s="3655"/>
      <c r="E43" s="3655"/>
      <c r="F43" s="3655"/>
      <c r="G43" s="3656"/>
    </row>
    <row r="44" spans="1:7" s="850" customFormat="1" ht="12.75" customHeight="1">
      <c r="A44" s="3654" t="s">
        <v>870</v>
      </c>
      <c r="B44" s="3655"/>
      <c r="C44" s="3655"/>
      <c r="D44" s="2137"/>
      <c r="E44" s="2137"/>
      <c r="F44" s="2143"/>
      <c r="G44" s="2138"/>
    </row>
  </sheetData>
  <mergeCells count="8">
    <mergeCell ref="A7:B7"/>
    <mergeCell ref="A44:C44"/>
    <mergeCell ref="A42:G42"/>
    <mergeCell ref="A43:G43"/>
    <mergeCell ref="A9:E9"/>
    <mergeCell ref="A41:G41"/>
    <mergeCell ref="A40:G40"/>
    <mergeCell ref="A11:D11"/>
  </mergeCells>
  <pageMargins left="0.7" right="0.7" top="0.75" bottom="0.75" header="0.3" footer="0.3"/>
  <pageSetup scale="8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22"/>
  <sheetViews>
    <sheetView zoomScaleNormal="100" workbookViewId="0">
      <selection activeCell="N325" sqref="N325"/>
    </sheetView>
  </sheetViews>
  <sheetFormatPr defaultRowHeight="14.3"/>
  <cols>
    <col min="1" max="1" width="58.5" customWidth="1"/>
  </cols>
  <sheetData>
    <row r="1" spans="1:5" s="76" customFormat="1" ht="13.6">
      <c r="A1" s="1" t="s">
        <v>377</v>
      </c>
      <c r="B1" s="1"/>
      <c r="C1" s="1"/>
      <c r="D1" s="75"/>
      <c r="E1" s="7"/>
    </row>
    <row r="2" spans="1:5" s="76" customFormat="1" ht="13.6">
      <c r="A2" s="1" t="s">
        <v>5954</v>
      </c>
      <c r="B2" s="1"/>
      <c r="C2" s="1"/>
      <c r="D2" s="75"/>
      <c r="E2" s="7"/>
    </row>
    <row r="3" spans="1:5" s="76" customFormat="1" ht="13.6">
      <c r="A3" s="1"/>
      <c r="B3" s="8"/>
      <c r="C3" s="8"/>
      <c r="D3" s="75"/>
      <c r="E3" s="7"/>
    </row>
    <row r="4" spans="1:5" s="76" customFormat="1" ht="13.6">
      <c r="A4" s="1"/>
      <c r="B4" s="1"/>
      <c r="C4" s="9"/>
      <c r="D4" s="75"/>
      <c r="E4" s="7"/>
    </row>
    <row r="5" spans="1:5" s="76" customFormat="1" ht="13.6">
      <c r="A5" s="1" t="s">
        <v>138</v>
      </c>
      <c r="B5" s="8"/>
      <c r="C5" s="10"/>
      <c r="D5" s="75"/>
      <c r="E5" s="7"/>
    </row>
    <row r="6" spans="1:5" s="76" customFormat="1" ht="13.6">
      <c r="A6" s="1" t="s">
        <v>205</v>
      </c>
      <c r="B6" s="11"/>
      <c r="C6" s="11"/>
      <c r="D6" s="75"/>
      <c r="E6" s="7"/>
    </row>
    <row r="7" spans="1:5">
      <c r="A7" s="2173" t="s">
        <v>5956</v>
      </c>
    </row>
    <row r="10" spans="1:5" ht="14.95" thickBot="1"/>
    <row r="11" spans="1:5" ht="18.350000000000001">
      <c r="A11" s="265" t="s">
        <v>206</v>
      </c>
    </row>
    <row r="12" spans="1:5" ht="15.65">
      <c r="A12" s="266" t="s">
        <v>207</v>
      </c>
    </row>
    <row r="13" spans="1:5" ht="32.299999999999997" customHeight="1">
      <c r="A13" s="267" t="s">
        <v>208</v>
      </c>
    </row>
    <row r="14" spans="1:5" ht="20.399999999999999" customHeight="1" thickBot="1">
      <c r="A14" s="268" t="s">
        <v>201</v>
      </c>
    </row>
    <row r="15" spans="1:5" ht="13.6" customHeight="1">
      <c r="A15" s="264"/>
    </row>
    <row r="16" spans="1:5" ht="9.6999999999999993" customHeight="1">
      <c r="A16" s="263"/>
    </row>
    <row r="17" spans="1:1" ht="15.65">
      <c r="A17" s="262" t="s">
        <v>209</v>
      </c>
    </row>
    <row r="18" spans="1:1" ht="28.55" customHeight="1">
      <c r="A18" s="269" t="s">
        <v>210</v>
      </c>
    </row>
    <row r="19" spans="1:1" ht="19.7" customHeight="1">
      <c r="A19" s="260" t="s">
        <v>202</v>
      </c>
    </row>
    <row r="20" spans="1:1" s="197" customFormat="1"/>
    <row r="21" spans="1:1" s="197" customFormat="1">
      <c r="A21" s="197" t="s">
        <v>203</v>
      </c>
    </row>
    <row r="22" spans="1:1" s="197" customFormat="1"/>
  </sheetData>
  <phoneticPr fontId="46" type="noConversion"/>
  <pageMargins left="0.7" right="0.7" top="0.75" bottom="0.75" header="0.3" footer="0.3"/>
  <pageSetup orientation="landscape" r:id="rId1"/>
  <headerFooter alignWithMargins="0">
    <oddFooter xml:space="preserve">&amp;L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6"/>
  </sheetPr>
  <dimension ref="A1:R51"/>
  <sheetViews>
    <sheetView workbookViewId="0">
      <selection activeCell="N325" sqref="N325"/>
    </sheetView>
  </sheetViews>
  <sheetFormatPr defaultColWidth="20.5" defaultRowHeight="13.6"/>
  <cols>
    <col min="1" max="1" width="51.5" style="674" customWidth="1"/>
    <col min="2" max="2" width="14.5" style="674" customWidth="1"/>
    <col min="3" max="3" width="13.375" style="674" customWidth="1"/>
    <col min="4" max="4" width="12.5" style="674" customWidth="1"/>
    <col min="5" max="5" width="13.5" style="674" customWidth="1"/>
    <col min="6" max="6" width="12.125" style="674" customWidth="1"/>
    <col min="7" max="7" width="13.625" style="674" customWidth="1"/>
    <col min="8" max="9" width="20.5" style="676" customWidth="1"/>
    <col min="10" max="16384" width="20.5" style="674"/>
  </cols>
  <sheetData>
    <row r="1" spans="1:18" s="629" customFormat="1" ht="15.65">
      <c r="A1" s="618" t="s">
        <v>377</v>
      </c>
      <c r="B1" s="618"/>
      <c r="C1" s="618"/>
      <c r="D1" s="863"/>
      <c r="E1" s="654"/>
    </row>
    <row r="2" spans="1:18" s="629" customFormat="1" ht="14.3">
      <c r="A2" s="622" t="s">
        <v>5954</v>
      </c>
      <c r="B2" s="622"/>
      <c r="C2" s="622"/>
      <c r="D2" s="863"/>
      <c r="E2" s="654"/>
    </row>
    <row r="3" spans="1:18" s="629" customFormat="1" ht="14.3">
      <c r="A3" s="622"/>
      <c r="B3" s="662"/>
      <c r="C3" s="662"/>
      <c r="D3" s="863"/>
      <c r="E3" s="654"/>
    </row>
    <row r="4" spans="1:18" s="629" customFormat="1" ht="14.3">
      <c r="A4" s="622"/>
      <c r="B4" s="622"/>
      <c r="C4" s="663"/>
      <c r="D4" s="863"/>
      <c r="E4" s="654"/>
    </row>
    <row r="5" spans="1:18" s="629" customFormat="1" ht="14.3">
      <c r="A5" s="622" t="s">
        <v>515</v>
      </c>
      <c r="B5" s="662"/>
      <c r="C5" s="661"/>
      <c r="D5" s="863"/>
      <c r="E5" s="654"/>
    </row>
    <row r="6" spans="1:18" s="629" customFormat="1" ht="14.3">
      <c r="A6" s="622" t="s">
        <v>1227</v>
      </c>
      <c r="B6" s="660"/>
      <c r="C6" s="660"/>
      <c r="D6" s="863"/>
      <c r="E6" s="654"/>
    </row>
    <row r="7" spans="1:18">
      <c r="A7" s="2173" t="s">
        <v>5956</v>
      </c>
      <c r="B7" s="2173"/>
    </row>
    <row r="9" spans="1:18" s="676" customFormat="1">
      <c r="A9" s="890"/>
      <c r="B9" s="888"/>
      <c r="C9" s="888"/>
      <c r="D9" s="888"/>
      <c r="E9" s="889"/>
      <c r="F9" s="888"/>
      <c r="G9" s="888"/>
      <c r="H9" s="888"/>
      <c r="I9" s="888"/>
    </row>
    <row r="10" spans="1:18" s="676" customFormat="1"/>
    <row r="11" spans="1:18" s="676" customFormat="1">
      <c r="A11" s="823" t="s">
        <v>170</v>
      </c>
      <c r="B11" s="885"/>
      <c r="C11" s="884"/>
      <c r="D11" s="884"/>
      <c r="E11" s="769"/>
      <c r="F11" s="769"/>
      <c r="G11" s="884"/>
      <c r="H11" s="884"/>
    </row>
    <row r="12" spans="1:18" s="656" customFormat="1" ht="14.3">
      <c r="A12" s="3642" t="s">
        <v>708</v>
      </c>
      <c r="B12" s="3664"/>
      <c r="C12" s="3664"/>
      <c r="D12" s="3664"/>
      <c r="E12" s="3664"/>
      <c r="F12" s="887"/>
      <c r="G12" s="887"/>
      <c r="H12" s="887"/>
      <c r="I12" s="886"/>
      <c r="J12" s="886"/>
      <c r="K12" s="886"/>
      <c r="L12" s="886"/>
      <c r="M12" s="657"/>
      <c r="N12" s="657"/>
      <c r="O12" s="657"/>
      <c r="P12" s="657"/>
      <c r="Q12" s="657"/>
      <c r="R12" s="657"/>
    </row>
    <row r="13" spans="1:18" s="676" customFormat="1">
      <c r="A13" s="823"/>
      <c r="B13" s="885"/>
      <c r="C13" s="884"/>
      <c r="D13" s="884"/>
      <c r="E13" s="769"/>
      <c r="F13" s="769"/>
      <c r="G13" s="884"/>
      <c r="H13" s="884"/>
    </row>
    <row r="14" spans="1:18">
      <c r="C14" s="703"/>
    </row>
    <row r="15" spans="1:18">
      <c r="A15" s="883" t="s">
        <v>1226</v>
      </c>
      <c r="B15" s="882" t="s">
        <v>988</v>
      </c>
      <c r="C15" s="2135" t="s">
        <v>989</v>
      </c>
      <c r="D15" s="676"/>
      <c r="E15" s="676"/>
      <c r="H15" s="674"/>
      <c r="I15" s="674"/>
    </row>
    <row r="16" spans="1:18">
      <c r="A16" s="881"/>
      <c r="B16" s="879" t="s">
        <v>379</v>
      </c>
      <c r="C16" s="2136" t="s">
        <v>1225</v>
      </c>
      <c r="D16" s="676"/>
      <c r="E16" s="676"/>
      <c r="H16" s="674"/>
      <c r="I16" s="674"/>
    </row>
    <row r="17" spans="1:9" ht="26" customHeight="1">
      <c r="A17" s="880"/>
      <c r="B17" s="879" t="s">
        <v>147</v>
      </c>
      <c r="C17" s="2136" t="s">
        <v>170</v>
      </c>
      <c r="D17" s="676"/>
      <c r="E17" s="676"/>
      <c r="H17" s="674"/>
      <c r="I17" s="674"/>
    </row>
    <row r="18" spans="1:9">
      <c r="A18" s="873" t="s">
        <v>1224</v>
      </c>
      <c r="B18" s="872"/>
      <c r="C18" s="2142"/>
      <c r="D18" s="676"/>
      <c r="E18" s="676"/>
      <c r="H18" s="674"/>
      <c r="I18" s="674"/>
    </row>
    <row r="19" spans="1:9">
      <c r="A19" s="878" t="s">
        <v>1223</v>
      </c>
      <c r="B19" s="704">
        <v>42</v>
      </c>
      <c r="C19" s="876">
        <v>550</v>
      </c>
      <c r="D19" s="875"/>
      <c r="E19" s="676"/>
      <c r="H19" s="674"/>
      <c r="I19" s="674"/>
    </row>
    <row r="20" spans="1:9">
      <c r="A20" s="877" t="s">
        <v>1222</v>
      </c>
      <c r="B20" s="704">
        <v>108.5</v>
      </c>
      <c r="C20" s="876">
        <v>550</v>
      </c>
      <c r="D20" s="875"/>
      <c r="E20" s="676"/>
      <c r="H20" s="674"/>
      <c r="I20" s="674"/>
    </row>
    <row r="21" spans="1:9">
      <c r="A21" s="877" t="s">
        <v>1221</v>
      </c>
      <c r="B21" s="704">
        <v>140</v>
      </c>
      <c r="C21" s="876">
        <v>550</v>
      </c>
      <c r="D21" s="875"/>
      <c r="E21" s="676"/>
      <c r="H21" s="674"/>
      <c r="I21" s="674"/>
    </row>
    <row r="22" spans="1:9">
      <c r="A22" s="877" t="s">
        <v>1220</v>
      </c>
      <c r="B22" s="704">
        <v>234.49999999999997</v>
      </c>
      <c r="C22" s="876">
        <v>550</v>
      </c>
      <c r="D22" s="875"/>
      <c r="E22" s="676"/>
      <c r="H22" s="674"/>
      <c r="I22" s="674"/>
    </row>
    <row r="23" spans="1:9">
      <c r="A23" s="873" t="s">
        <v>1219</v>
      </c>
      <c r="B23" s="872"/>
      <c r="C23" s="871"/>
      <c r="D23" s="676"/>
      <c r="E23" s="676"/>
      <c r="H23" s="674"/>
      <c r="I23" s="674"/>
    </row>
    <row r="24" spans="1:9">
      <c r="A24" s="868" t="s">
        <v>1218</v>
      </c>
      <c r="B24" s="704">
        <v>35</v>
      </c>
      <c r="C24" s="865">
        <v>125</v>
      </c>
      <c r="D24" s="874"/>
      <c r="E24" s="676"/>
      <c r="H24" s="674"/>
      <c r="I24" s="674"/>
    </row>
    <row r="25" spans="1:9">
      <c r="A25" s="868" t="s">
        <v>1217</v>
      </c>
      <c r="B25" s="704">
        <v>49</v>
      </c>
      <c r="C25" s="865">
        <v>125</v>
      </c>
      <c r="D25" s="874"/>
      <c r="E25" s="676"/>
      <c r="H25" s="674"/>
      <c r="I25" s="674"/>
    </row>
    <row r="26" spans="1:9">
      <c r="A26" s="868" t="s">
        <v>1216</v>
      </c>
      <c r="B26" s="704">
        <v>84</v>
      </c>
      <c r="C26" s="865">
        <v>125</v>
      </c>
      <c r="D26" s="874"/>
      <c r="E26" s="676"/>
      <c r="H26" s="674"/>
      <c r="I26" s="674"/>
    </row>
    <row r="27" spans="1:9">
      <c r="A27" s="873" t="s">
        <v>1215</v>
      </c>
      <c r="B27" s="872"/>
      <c r="C27" s="871"/>
      <c r="D27" s="676"/>
      <c r="E27" s="676"/>
      <c r="H27" s="674"/>
      <c r="I27" s="674"/>
    </row>
    <row r="28" spans="1:9">
      <c r="A28" s="868" t="s">
        <v>1214</v>
      </c>
      <c r="B28" s="704">
        <v>7</v>
      </c>
      <c r="C28" s="865">
        <v>125</v>
      </c>
      <c r="D28" s="874"/>
      <c r="E28" s="676"/>
      <c r="H28" s="674"/>
      <c r="I28" s="674"/>
    </row>
    <row r="29" spans="1:9">
      <c r="A29" s="868" t="s">
        <v>1213</v>
      </c>
      <c r="B29" s="704">
        <v>10.5</v>
      </c>
      <c r="C29" s="865">
        <v>125</v>
      </c>
      <c r="D29" s="874"/>
      <c r="E29" s="676"/>
      <c r="H29" s="674"/>
      <c r="I29" s="674"/>
    </row>
    <row r="30" spans="1:9">
      <c r="A30" s="868" t="s">
        <v>1212</v>
      </c>
      <c r="B30" s="704">
        <v>17.5</v>
      </c>
      <c r="C30" s="865">
        <v>125</v>
      </c>
      <c r="D30" s="874"/>
      <c r="E30" s="676"/>
      <c r="H30" s="674"/>
      <c r="I30" s="674"/>
    </row>
    <row r="31" spans="1:9">
      <c r="A31" s="873" t="s">
        <v>1211</v>
      </c>
      <c r="B31" s="872"/>
      <c r="C31" s="871"/>
      <c r="D31" s="676"/>
      <c r="E31" s="676"/>
      <c r="H31" s="674"/>
      <c r="I31" s="674"/>
    </row>
    <row r="32" spans="1:9">
      <c r="A32" s="866" t="s">
        <v>1210</v>
      </c>
      <c r="B32" s="704">
        <v>24.5</v>
      </c>
      <c r="C32" s="865">
        <v>125</v>
      </c>
      <c r="D32" s="864"/>
      <c r="E32" s="676"/>
      <c r="H32" s="674"/>
      <c r="I32" s="674"/>
    </row>
    <row r="33" spans="1:14">
      <c r="A33" s="866" t="s">
        <v>1209</v>
      </c>
      <c r="B33" s="704">
        <v>35</v>
      </c>
      <c r="C33" s="865">
        <v>125</v>
      </c>
      <c r="D33" s="864"/>
      <c r="E33" s="676"/>
      <c r="H33" s="674"/>
      <c r="I33" s="674"/>
    </row>
    <row r="34" spans="1:14">
      <c r="A34" s="866" t="s">
        <v>1208</v>
      </c>
      <c r="B34" s="704">
        <v>56</v>
      </c>
      <c r="C34" s="865">
        <v>125</v>
      </c>
      <c r="D34" s="864"/>
      <c r="E34" s="676"/>
      <c r="H34" s="674"/>
      <c r="I34" s="674"/>
    </row>
    <row r="35" spans="1:14">
      <c r="A35" s="873" t="s">
        <v>1207</v>
      </c>
      <c r="B35" s="872"/>
      <c r="C35" s="871"/>
      <c r="D35" s="676"/>
      <c r="E35" s="676"/>
      <c r="H35" s="674"/>
      <c r="I35" s="674"/>
    </row>
    <row r="36" spans="1:14" ht="22.6" customHeight="1">
      <c r="A36" s="870" t="s">
        <v>1206</v>
      </c>
      <c r="B36" s="869" t="s">
        <v>1202</v>
      </c>
      <c r="C36" s="865">
        <v>1400</v>
      </c>
      <c r="D36" s="676"/>
      <c r="E36" s="676"/>
      <c r="H36" s="674"/>
      <c r="I36" s="674"/>
    </row>
    <row r="37" spans="1:14" ht="29.9" customHeight="1">
      <c r="A37" s="870" t="s">
        <v>1205</v>
      </c>
      <c r="B37" s="869" t="s">
        <v>1202</v>
      </c>
      <c r="C37" s="865">
        <v>600</v>
      </c>
      <c r="D37" s="676"/>
      <c r="E37" s="676"/>
      <c r="H37" s="674"/>
      <c r="I37" s="674"/>
    </row>
    <row r="38" spans="1:14" ht="23.8" customHeight="1">
      <c r="A38" s="868" t="s">
        <v>1204</v>
      </c>
      <c r="B38" s="867" t="s">
        <v>1202</v>
      </c>
      <c r="C38" s="865">
        <v>300</v>
      </c>
      <c r="D38" s="676"/>
      <c r="E38" s="676"/>
      <c r="H38" s="674"/>
      <c r="I38" s="674"/>
    </row>
    <row r="39" spans="1:14">
      <c r="A39" s="866" t="s">
        <v>1203</v>
      </c>
      <c r="B39" s="704" t="s">
        <v>1202</v>
      </c>
      <c r="C39" s="865">
        <v>125</v>
      </c>
      <c r="D39" s="864"/>
      <c r="E39" s="676"/>
      <c r="H39" s="674"/>
      <c r="I39" s="674"/>
    </row>
    <row r="40" spans="1:14">
      <c r="A40" s="3661" t="s">
        <v>731</v>
      </c>
      <c r="B40" s="3661"/>
      <c r="C40" s="3662"/>
      <c r="D40" s="3663"/>
      <c r="E40" s="3663"/>
      <c r="F40" s="3663"/>
      <c r="G40" s="736"/>
    </row>
    <row r="41" spans="1:14" ht="32.799999999999997" customHeight="1">
      <c r="A41" s="3652" t="s">
        <v>216</v>
      </c>
      <c r="B41" s="3652"/>
      <c r="C41" s="3652"/>
      <c r="D41" s="3665"/>
      <c r="E41" s="3665"/>
      <c r="F41" s="3666"/>
      <c r="G41" s="736"/>
    </row>
    <row r="42" spans="1:14" ht="23.1" customHeight="1">
      <c r="A42" s="3652" t="s">
        <v>635</v>
      </c>
      <c r="B42" s="3652"/>
      <c r="C42" s="3652"/>
      <c r="D42" s="3663"/>
      <c r="E42" s="3663"/>
      <c r="F42" s="3663"/>
      <c r="G42" s="736"/>
      <c r="J42" s="676"/>
      <c r="K42" s="676"/>
      <c r="L42" s="676"/>
      <c r="M42" s="676"/>
      <c r="N42" s="676"/>
    </row>
    <row r="43" spans="1:14" ht="48.1" customHeight="1">
      <c r="A43" s="3652" t="s">
        <v>5950</v>
      </c>
      <c r="B43" s="3652"/>
      <c r="C43" s="3652"/>
      <c r="D43" s="3663"/>
      <c r="E43" s="3663"/>
      <c r="F43" s="3663"/>
      <c r="G43" s="736"/>
      <c r="J43" s="676"/>
      <c r="K43" s="676"/>
      <c r="L43" s="676"/>
      <c r="M43" s="676"/>
      <c r="N43" s="676"/>
    </row>
    <row r="44" spans="1:14" s="850" customFormat="1" ht="17.350000000000001" customHeight="1">
      <c r="A44" s="3652" t="s">
        <v>870</v>
      </c>
      <c r="B44" s="3652"/>
      <c r="C44" s="3652"/>
      <c r="D44" s="851"/>
      <c r="E44" s="851"/>
    </row>
    <row r="51" spans="3:5">
      <c r="C51" s="3652"/>
      <c r="D51" s="3652"/>
      <c r="E51" s="3652"/>
    </row>
  </sheetData>
  <mergeCells count="11">
    <mergeCell ref="C51:E51"/>
    <mergeCell ref="A44:C44"/>
    <mergeCell ref="A40:C40"/>
    <mergeCell ref="D40:F40"/>
    <mergeCell ref="A12:E12"/>
    <mergeCell ref="A42:C42"/>
    <mergeCell ref="D42:F42"/>
    <mergeCell ref="A43:C43"/>
    <mergeCell ref="D43:F43"/>
    <mergeCell ref="A41:C41"/>
    <mergeCell ref="D41:F41"/>
  </mergeCells>
  <pageMargins left="0.75" right="0.75" top="1" bottom="1" header="0.5" footer="0.5"/>
  <pageSetup scale="8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23"/>
  <sheetViews>
    <sheetView workbookViewId="0">
      <selection activeCell="N325" sqref="N325"/>
    </sheetView>
  </sheetViews>
  <sheetFormatPr defaultColWidth="9" defaultRowHeight="13.6"/>
  <cols>
    <col min="1" max="1" width="39.875" style="2387" customWidth="1"/>
    <col min="2" max="2" width="35" style="2387" customWidth="1"/>
    <col min="3" max="3" width="21.375" style="2387" customWidth="1"/>
    <col min="4" max="4" width="14.375" style="2387" customWidth="1"/>
    <col min="5" max="16384" width="9" style="2387"/>
  </cols>
  <sheetData>
    <row r="1" spans="1:11" s="703" customFormat="1">
      <c r="A1" s="3017" t="s">
        <v>377</v>
      </c>
      <c r="B1" s="3017"/>
      <c r="C1" s="3017"/>
      <c r="D1" s="2258"/>
      <c r="E1" s="1167"/>
    </row>
    <row r="2" spans="1:11" s="2523" customFormat="1">
      <c r="A2" s="3017" t="s">
        <v>5954</v>
      </c>
      <c r="B2" s="2521"/>
      <c r="C2" s="2521"/>
      <c r="D2" s="2522"/>
      <c r="E2" s="2522"/>
    </row>
    <row r="3" spans="1:11" s="2523" customFormat="1">
      <c r="A3" s="3017"/>
      <c r="B3" s="2524"/>
      <c r="C3" s="2524"/>
      <c r="D3" s="2522"/>
      <c r="E3" s="2522"/>
    </row>
    <row r="4" spans="1:11" s="2523" customFormat="1" ht="14.3">
      <c r="A4" s="3017"/>
      <c r="B4" s="2525"/>
      <c r="C4" s="2522"/>
      <c r="D4" s="2522"/>
      <c r="E4" s="2522"/>
    </row>
    <row r="5" spans="1:11" s="2523" customFormat="1">
      <c r="A5" s="3017" t="s">
        <v>515</v>
      </c>
      <c r="B5" s="2524"/>
      <c r="C5" s="2526"/>
      <c r="D5" s="2522"/>
      <c r="E5" s="2522"/>
    </row>
    <row r="6" spans="1:11" s="2523" customFormat="1">
      <c r="A6" s="3017" t="s">
        <v>7023</v>
      </c>
      <c r="B6" s="2527"/>
      <c r="C6" s="2527"/>
      <c r="D6" s="2522"/>
      <c r="E6" s="2522"/>
    </row>
    <row r="7" spans="1:11" s="2523" customFormat="1" ht="16.3" customHeight="1">
      <c r="A7" s="3017" t="s">
        <v>7024</v>
      </c>
    </row>
    <row r="8" spans="1:11" ht="16.3" customHeight="1">
      <c r="A8" s="3017"/>
    </row>
    <row r="9" spans="1:11" s="638" customFormat="1" ht="14.3">
      <c r="A9" s="3642" t="s">
        <v>708</v>
      </c>
      <c r="B9" s="3643"/>
      <c r="C9" s="3643"/>
      <c r="D9" s="3643"/>
      <c r="E9" s="3643"/>
      <c r="F9" s="859"/>
      <c r="G9" s="859"/>
      <c r="H9" s="858"/>
      <c r="I9" s="858"/>
      <c r="J9" s="858"/>
      <c r="K9" s="858"/>
    </row>
    <row r="10" spans="1:11" s="638" customFormat="1" ht="14.3">
      <c r="A10" s="3018"/>
      <c r="B10" s="3019"/>
      <c r="C10" s="3019"/>
      <c r="D10" s="3019"/>
      <c r="E10" s="3019"/>
      <c r="F10" s="859"/>
      <c r="G10" s="859"/>
      <c r="H10" s="858"/>
      <c r="I10" s="858"/>
      <c r="J10" s="858"/>
      <c r="K10" s="858"/>
    </row>
    <row r="11" spans="1:11" ht="16.3" customHeight="1">
      <c r="A11" s="856" t="s">
        <v>1194</v>
      </c>
      <c r="B11" s="856" t="s">
        <v>6179</v>
      </c>
      <c r="C11" s="855" t="s">
        <v>1071</v>
      </c>
      <c r="D11" s="855" t="s">
        <v>1193</v>
      </c>
    </row>
    <row r="12" spans="1:11" ht="66.75" customHeight="1">
      <c r="A12" s="854" t="s">
        <v>6178</v>
      </c>
      <c r="B12" s="3078" t="s">
        <v>7025</v>
      </c>
      <c r="C12" s="2113" t="s">
        <v>6176</v>
      </c>
      <c r="D12" s="852" t="s">
        <v>6175</v>
      </c>
    </row>
    <row r="13" spans="1:11" ht="33.799999999999997" customHeight="1">
      <c r="A13" s="776" t="s">
        <v>6174</v>
      </c>
      <c r="B13" s="776" t="s">
        <v>6173</v>
      </c>
      <c r="C13" s="2113" t="s">
        <v>6172</v>
      </c>
      <c r="D13" s="853"/>
    </row>
    <row r="14" spans="1:11" s="2327" customFormat="1" ht="96.8" customHeight="1">
      <c r="A14" s="2330" t="s">
        <v>6171</v>
      </c>
      <c r="B14" s="2330" t="s">
        <v>6170</v>
      </c>
      <c r="C14" s="2329" t="s">
        <v>6169</v>
      </c>
      <c r="D14" s="2329" t="s">
        <v>6168</v>
      </c>
      <c r="F14" s="2328" t="s">
        <v>170</v>
      </c>
    </row>
    <row r="15" spans="1:11" s="820" customFormat="1" ht="33.799999999999997" customHeight="1">
      <c r="A15" s="2210" t="s">
        <v>6005</v>
      </c>
      <c r="B15" s="2210" t="s">
        <v>6167</v>
      </c>
      <c r="C15" s="2211" t="s">
        <v>6166</v>
      </c>
      <c r="D15" s="2212"/>
      <c r="F15" s="2203"/>
    </row>
    <row r="16" spans="1:11" ht="14.3">
      <c r="A16" s="3644"/>
      <c r="B16" s="3645"/>
      <c r="C16" s="3645"/>
      <c r="D16" s="3646"/>
    </row>
    <row r="17" spans="1:5" ht="14.3">
      <c r="A17" s="3670"/>
      <c r="B17" s="3554"/>
      <c r="C17" s="3554"/>
      <c r="D17" s="3403"/>
    </row>
    <row r="18" spans="1:5" ht="14.3">
      <c r="A18" s="3650" t="s">
        <v>731</v>
      </c>
      <c r="B18" s="3651"/>
      <c r="C18" s="3651"/>
      <c r="D18" s="3668"/>
    </row>
    <row r="19" spans="1:5" ht="14.3">
      <c r="A19" s="3640" t="s">
        <v>216</v>
      </c>
      <c r="B19" s="3640"/>
      <c r="C19" s="3640"/>
      <c r="D19" s="3668"/>
    </row>
    <row r="20" spans="1:5" ht="28.55" customHeight="1">
      <c r="A20" s="3671" t="s">
        <v>6165</v>
      </c>
      <c r="B20" s="3672"/>
      <c r="C20" s="3672"/>
      <c r="D20" s="3668"/>
    </row>
    <row r="21" spans="1:5" ht="30.1" customHeight="1">
      <c r="A21" s="3667" t="s">
        <v>5950</v>
      </c>
      <c r="B21" s="3667"/>
      <c r="C21" s="3667"/>
      <c r="D21" s="3668"/>
    </row>
    <row r="22" spans="1:5" s="850" customFormat="1" ht="38.25" customHeight="1">
      <c r="A22" s="3667" t="s">
        <v>870</v>
      </c>
      <c r="B22" s="3667"/>
      <c r="C22" s="3667"/>
      <c r="D22" s="3668"/>
      <c r="E22" s="851"/>
    </row>
    <row r="23" spans="1:5" s="2326" customFormat="1" ht="220.75" customHeight="1">
      <c r="A23" s="3669" t="s">
        <v>6164</v>
      </c>
      <c r="B23" s="3669"/>
      <c r="C23" s="3669"/>
      <c r="D23" s="3389"/>
    </row>
  </sheetData>
  <mergeCells count="9">
    <mergeCell ref="A21:D21"/>
    <mergeCell ref="A22:D22"/>
    <mergeCell ref="A23:D23"/>
    <mergeCell ref="A9:E9"/>
    <mergeCell ref="A16:D16"/>
    <mergeCell ref="A17:D17"/>
    <mergeCell ref="A18:D18"/>
    <mergeCell ref="A19:D19"/>
    <mergeCell ref="A20:D20"/>
  </mergeCells>
  <pageMargins left="0.7" right="0.7" top="0.75" bottom="0.75" header="0.3" footer="0.3"/>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6"/>
  </sheetPr>
  <dimension ref="A1:J76"/>
  <sheetViews>
    <sheetView zoomScaleNormal="120" workbookViewId="0">
      <selection activeCell="N325" sqref="N325"/>
    </sheetView>
  </sheetViews>
  <sheetFormatPr defaultColWidth="9" defaultRowHeight="10.9"/>
  <cols>
    <col min="1" max="1" width="29.125" style="891" customWidth="1"/>
    <col min="2" max="3" width="14.625" style="892" customWidth="1"/>
    <col min="4" max="4" width="15.875" style="892" customWidth="1"/>
    <col min="5" max="5" width="13.875" style="892" customWidth="1"/>
    <col min="6" max="6" width="14.5" style="891" customWidth="1"/>
    <col min="7" max="7" width="12.375" style="891" customWidth="1"/>
    <col min="8" max="8" width="14.375" style="891" customWidth="1"/>
    <col min="9" max="9" width="11.5" style="891" bestFit="1" customWidth="1"/>
    <col min="10" max="10" width="12.625" style="891" customWidth="1"/>
    <col min="11" max="16384" width="9" style="891"/>
  </cols>
  <sheetData>
    <row r="1" spans="1:10">
      <c r="A1" s="621" t="s">
        <v>377</v>
      </c>
      <c r="B1" s="621"/>
      <c r="C1" s="621"/>
      <c r="E1" s="451"/>
    </row>
    <row r="2" spans="1:10">
      <c r="A2" s="621" t="s">
        <v>5954</v>
      </c>
      <c r="B2" s="621"/>
      <c r="C2" s="621"/>
      <c r="E2" s="451"/>
    </row>
    <row r="3" spans="1:10">
      <c r="A3" s="621"/>
      <c r="B3" s="455"/>
      <c r="C3" s="455"/>
      <c r="E3" s="451"/>
    </row>
    <row r="4" spans="1:10">
      <c r="A4" s="621"/>
      <c r="B4" s="621"/>
      <c r="C4" s="456"/>
      <c r="E4" s="451"/>
    </row>
    <row r="5" spans="1:10">
      <c r="A5" s="621" t="s">
        <v>515</v>
      </c>
      <c r="B5" s="455"/>
      <c r="C5" s="457"/>
      <c r="E5" s="451"/>
    </row>
    <row r="6" spans="1:10">
      <c r="A6" s="621" t="s">
        <v>1283</v>
      </c>
      <c r="B6" s="458"/>
      <c r="C6" s="458"/>
      <c r="E6" s="451"/>
    </row>
    <row r="7" spans="1:10">
      <c r="A7" s="2173" t="s">
        <v>5956</v>
      </c>
      <c r="B7" s="451"/>
      <c r="C7" s="451"/>
      <c r="E7" s="451"/>
    </row>
    <row r="8" spans="1:10" s="903" customFormat="1">
      <c r="A8" s="944"/>
      <c r="B8" s="943"/>
      <c r="C8" s="942"/>
      <c r="D8" s="941"/>
      <c r="E8" s="940"/>
    </row>
    <row r="9" spans="1:10">
      <c r="A9" s="46"/>
      <c r="B9" s="458"/>
      <c r="C9" s="451"/>
      <c r="E9" s="451"/>
    </row>
    <row r="10" spans="1:10">
      <c r="A10" s="939"/>
      <c r="B10" s="451"/>
      <c r="C10" s="451"/>
      <c r="E10" s="451"/>
    </row>
    <row r="11" spans="1:10">
      <c r="A11" s="621"/>
      <c r="B11" s="451"/>
      <c r="C11" s="451"/>
      <c r="E11" s="451"/>
    </row>
    <row r="12" spans="1:10">
      <c r="A12" s="938"/>
      <c r="B12" s="937" t="s">
        <v>1282</v>
      </c>
      <c r="C12" s="936" t="s">
        <v>1281</v>
      </c>
      <c r="D12" s="935" t="s">
        <v>1280</v>
      </c>
      <c r="E12" s="935" t="s">
        <v>1279</v>
      </c>
      <c r="F12" s="935" t="s">
        <v>407</v>
      </c>
      <c r="G12" s="935" t="s">
        <v>1278</v>
      </c>
      <c r="H12" s="935" t="s">
        <v>116</v>
      </c>
      <c r="I12" s="935" t="s">
        <v>1277</v>
      </c>
    </row>
    <row r="13" spans="1:10">
      <c r="A13" s="938"/>
      <c r="B13" s="937"/>
      <c r="C13" s="936"/>
      <c r="D13" s="935" t="s">
        <v>1276</v>
      </c>
      <c r="E13" s="935" t="s">
        <v>1273</v>
      </c>
      <c r="F13" s="935" t="s">
        <v>1275</v>
      </c>
      <c r="G13" s="935" t="s">
        <v>1273</v>
      </c>
      <c r="H13" s="935" t="s">
        <v>407</v>
      </c>
      <c r="I13" s="935" t="s">
        <v>1274</v>
      </c>
    </row>
    <row r="14" spans="1:10">
      <c r="A14" s="938"/>
      <c r="B14" s="937"/>
      <c r="C14" s="935"/>
      <c r="D14" s="935"/>
      <c r="E14" s="935"/>
      <c r="F14" s="935" t="s">
        <v>1273</v>
      </c>
      <c r="G14" s="935"/>
      <c r="H14" s="935"/>
      <c r="I14" s="935" t="s">
        <v>1272</v>
      </c>
    </row>
    <row r="15" spans="1:10">
      <c r="A15" s="921" t="s">
        <v>1271</v>
      </c>
      <c r="B15" s="922"/>
      <c r="C15" s="919"/>
      <c r="D15" s="919"/>
      <c r="E15" s="920"/>
      <c r="F15" s="919"/>
      <c r="G15" s="919"/>
      <c r="H15" s="919"/>
      <c r="I15" s="919"/>
    </row>
    <row r="16" spans="1:10" s="903" customFormat="1">
      <c r="A16" s="933" t="s">
        <v>1270</v>
      </c>
      <c r="B16" s="934"/>
      <c r="C16" s="932"/>
      <c r="D16" s="932"/>
      <c r="E16" s="932"/>
      <c r="F16" s="932"/>
      <c r="G16" s="932"/>
      <c r="H16" s="932"/>
      <c r="I16" s="932"/>
      <c r="J16" s="904"/>
    </row>
    <row r="17" spans="1:10" s="903" customFormat="1">
      <c r="A17" s="930" t="s">
        <v>1265</v>
      </c>
      <c r="B17" s="931"/>
      <c r="C17" s="930"/>
      <c r="D17" s="929"/>
      <c r="E17" s="929"/>
      <c r="F17" s="929"/>
      <c r="G17" s="929"/>
      <c r="H17" s="929"/>
      <c r="I17" s="929"/>
      <c r="J17" s="904"/>
    </row>
    <row r="18" spans="1:10" s="903" customFormat="1">
      <c r="A18" s="930" t="s">
        <v>1252</v>
      </c>
      <c r="B18" s="931"/>
      <c r="C18" s="930"/>
      <c r="D18" s="929"/>
      <c r="E18" s="929"/>
      <c r="F18" s="929"/>
      <c r="G18" s="929"/>
      <c r="H18" s="929"/>
      <c r="I18" s="929"/>
      <c r="J18" s="904"/>
    </row>
    <row r="19" spans="1:10">
      <c r="A19" s="911"/>
      <c r="B19" s="928" t="s">
        <v>1258</v>
      </c>
      <c r="C19" s="923" t="s">
        <v>1269</v>
      </c>
      <c r="D19" s="908">
        <v>195.25</v>
      </c>
      <c r="E19" s="927">
        <v>210</v>
      </c>
      <c r="F19" s="899" t="s">
        <v>189</v>
      </c>
      <c r="G19" s="898">
        <v>170</v>
      </c>
      <c r="H19" s="898">
        <f>D19+E19</f>
        <v>405.25</v>
      </c>
      <c r="I19" s="898">
        <v>0</v>
      </c>
      <c r="J19" s="925"/>
    </row>
    <row r="20" spans="1:10">
      <c r="A20" s="911"/>
      <c r="B20" s="928" t="s">
        <v>1257</v>
      </c>
      <c r="C20" s="923" t="s">
        <v>1268</v>
      </c>
      <c r="D20" s="908">
        <v>236.5</v>
      </c>
      <c r="E20" s="927">
        <v>210</v>
      </c>
      <c r="F20" s="899" t="s">
        <v>189</v>
      </c>
      <c r="G20" s="898">
        <v>170</v>
      </c>
      <c r="H20" s="898">
        <f>D20+E20</f>
        <v>446.5</v>
      </c>
      <c r="I20" s="898">
        <v>0</v>
      </c>
      <c r="J20" s="925"/>
    </row>
    <row r="21" spans="1:10">
      <c r="A21" s="911"/>
      <c r="B21" s="928" t="s">
        <v>1257</v>
      </c>
      <c r="C21" s="923" t="s">
        <v>1267</v>
      </c>
      <c r="D21" s="908">
        <v>294.25</v>
      </c>
      <c r="E21" s="927">
        <v>210</v>
      </c>
      <c r="F21" s="899" t="s">
        <v>189</v>
      </c>
      <c r="G21" s="898">
        <v>170</v>
      </c>
      <c r="H21" s="898">
        <f>D21+E21</f>
        <v>504.25</v>
      </c>
      <c r="I21" s="898">
        <v>0</v>
      </c>
      <c r="J21" s="925"/>
    </row>
    <row r="22" spans="1:10" ht="24.45" customHeight="1">
      <c r="A22" s="921" t="s">
        <v>1266</v>
      </c>
      <c r="B22" s="922"/>
      <c r="C22" s="921"/>
      <c r="D22" s="919"/>
      <c r="E22" s="920"/>
      <c r="F22" s="919"/>
      <c r="G22" s="919"/>
      <c r="H22" s="919"/>
      <c r="I22" s="919"/>
    </row>
    <row r="23" spans="1:10" s="903" customFormat="1">
      <c r="A23" s="914" t="s">
        <v>1265</v>
      </c>
      <c r="B23" s="916"/>
      <c r="C23" s="914"/>
      <c r="D23" s="913"/>
      <c r="E23" s="915"/>
      <c r="F23" s="913"/>
      <c r="G23" s="913"/>
      <c r="H23" s="913"/>
      <c r="I23" s="913"/>
    </row>
    <row r="24" spans="1:10">
      <c r="A24" s="911"/>
      <c r="B24" s="924" t="s">
        <v>1258</v>
      </c>
      <c r="C24" s="923" t="s">
        <v>1247</v>
      </c>
      <c r="D24" s="908">
        <v>435</v>
      </c>
      <c r="E24" s="926">
        <v>1700</v>
      </c>
      <c r="F24" s="899" t="s">
        <v>189</v>
      </c>
      <c r="G24" s="898">
        <v>330</v>
      </c>
      <c r="H24" s="898">
        <f>D24+E24</f>
        <v>2135</v>
      </c>
      <c r="I24" s="898">
        <v>0</v>
      </c>
      <c r="J24" s="925"/>
    </row>
    <row r="25" spans="1:10">
      <c r="A25" s="911"/>
      <c r="B25" s="924" t="s">
        <v>1257</v>
      </c>
      <c r="C25" s="923">
        <v>10</v>
      </c>
      <c r="D25" s="908">
        <v>555</v>
      </c>
      <c r="E25" s="926">
        <v>1700</v>
      </c>
      <c r="F25" s="899" t="s">
        <v>189</v>
      </c>
      <c r="G25" s="898">
        <v>330</v>
      </c>
      <c r="H25" s="898">
        <f>D25+E25</f>
        <v>2255</v>
      </c>
      <c r="I25" s="898">
        <v>0</v>
      </c>
      <c r="J25" s="925"/>
    </row>
    <row r="26" spans="1:10">
      <c r="A26" s="911"/>
      <c r="B26" s="924" t="s">
        <v>1264</v>
      </c>
      <c r="C26" s="923">
        <v>20</v>
      </c>
      <c r="D26" s="908">
        <v>993</v>
      </c>
      <c r="E26" s="926">
        <v>1700</v>
      </c>
      <c r="F26" s="899" t="s">
        <v>189</v>
      </c>
      <c r="G26" s="898">
        <v>330</v>
      </c>
      <c r="H26" s="898">
        <f>D26+E26</f>
        <v>2693</v>
      </c>
      <c r="I26" s="898">
        <v>0</v>
      </c>
      <c r="J26" s="925"/>
    </row>
    <row r="27" spans="1:10" ht="24.45" customHeight="1">
      <c r="A27" s="921" t="s">
        <v>1263</v>
      </c>
      <c r="B27" s="922"/>
      <c r="C27" s="921"/>
      <c r="D27" s="919"/>
      <c r="E27" s="920"/>
      <c r="F27" s="919"/>
      <c r="G27" s="919"/>
      <c r="H27" s="919"/>
      <c r="I27" s="919"/>
    </row>
    <row r="28" spans="1:10">
      <c r="A28" s="911"/>
      <c r="B28" s="924" t="s">
        <v>1258</v>
      </c>
      <c r="C28" s="923" t="s">
        <v>1243</v>
      </c>
      <c r="D28" s="908">
        <v>1395</v>
      </c>
      <c r="E28" s="917" t="s">
        <v>1229</v>
      </c>
      <c r="F28" s="917" t="s">
        <v>1229</v>
      </c>
      <c r="G28" s="898">
        <v>850</v>
      </c>
      <c r="H28" s="917" t="s">
        <v>1229</v>
      </c>
      <c r="I28" s="917" t="s">
        <v>1229</v>
      </c>
      <c r="J28" s="925"/>
    </row>
    <row r="29" spans="1:10" ht="24.45" customHeight="1">
      <c r="A29" s="921" t="s">
        <v>1262</v>
      </c>
      <c r="B29" s="922"/>
      <c r="C29" s="921"/>
      <c r="D29" s="919"/>
      <c r="E29" s="920"/>
      <c r="F29" s="919"/>
      <c r="G29" s="919"/>
      <c r="H29" s="919"/>
      <c r="I29" s="919"/>
    </row>
    <row r="30" spans="1:10">
      <c r="A30" s="911"/>
      <c r="B30" s="924" t="s">
        <v>1258</v>
      </c>
      <c r="C30" s="923" t="s">
        <v>1238</v>
      </c>
      <c r="D30" s="908">
        <v>3402</v>
      </c>
      <c r="E30" s="917" t="s">
        <v>1229</v>
      </c>
      <c r="F30" s="917" t="s">
        <v>1229</v>
      </c>
      <c r="G30" s="898">
        <v>1250</v>
      </c>
      <c r="H30" s="917" t="s">
        <v>1229</v>
      </c>
      <c r="I30" s="917" t="s">
        <v>1229</v>
      </c>
    </row>
    <row r="31" spans="1:10">
      <c r="A31" s="911"/>
      <c r="B31" s="924" t="s">
        <v>1257</v>
      </c>
      <c r="C31" s="923" t="s">
        <v>1237</v>
      </c>
      <c r="D31" s="908">
        <v>6033</v>
      </c>
      <c r="E31" s="917" t="s">
        <v>1229</v>
      </c>
      <c r="F31" s="917" t="s">
        <v>1229</v>
      </c>
      <c r="G31" s="898">
        <v>1250</v>
      </c>
      <c r="H31" s="917" t="s">
        <v>1229</v>
      </c>
      <c r="I31" s="917" t="s">
        <v>1229</v>
      </c>
    </row>
    <row r="32" spans="1:10" ht="24.45" customHeight="1">
      <c r="A32" s="921" t="s">
        <v>1261</v>
      </c>
      <c r="B32" s="922"/>
      <c r="C32" s="921"/>
      <c r="D32" s="919"/>
      <c r="E32" s="920"/>
      <c r="F32" s="919"/>
      <c r="G32" s="919"/>
      <c r="H32" s="919"/>
      <c r="I32" s="919"/>
    </row>
    <row r="33" spans="1:10">
      <c r="A33" s="902"/>
      <c r="B33" s="924" t="s">
        <v>1258</v>
      </c>
      <c r="C33" s="923" t="s">
        <v>1237</v>
      </c>
      <c r="D33" s="915">
        <v>6033</v>
      </c>
      <c r="E33" s="917" t="s">
        <v>1229</v>
      </c>
      <c r="F33" s="917" t="s">
        <v>1229</v>
      </c>
      <c r="G33" s="898">
        <v>4000</v>
      </c>
      <c r="H33" s="917" t="s">
        <v>1229</v>
      </c>
      <c r="I33" s="917" t="s">
        <v>1229</v>
      </c>
    </row>
    <row r="34" spans="1:10">
      <c r="A34" s="902"/>
      <c r="B34" s="924" t="s">
        <v>1257</v>
      </c>
      <c r="C34" s="923" t="s">
        <v>1260</v>
      </c>
      <c r="D34" s="915">
        <v>17325</v>
      </c>
      <c r="E34" s="917" t="s">
        <v>1229</v>
      </c>
      <c r="F34" s="917" t="s">
        <v>1229</v>
      </c>
      <c r="G34" s="898">
        <v>4000</v>
      </c>
      <c r="H34" s="917" t="s">
        <v>1229</v>
      </c>
      <c r="I34" s="917" t="s">
        <v>1229</v>
      </c>
    </row>
    <row r="35" spans="1:10" ht="24.45" customHeight="1">
      <c r="A35" s="921" t="s">
        <v>1259</v>
      </c>
      <c r="B35" s="922"/>
      <c r="C35" s="921"/>
      <c r="D35" s="919"/>
      <c r="E35" s="920"/>
      <c r="F35" s="919"/>
      <c r="G35" s="919"/>
      <c r="H35" s="919"/>
      <c r="I35" s="919"/>
    </row>
    <row r="36" spans="1:10">
      <c r="A36" s="902"/>
      <c r="B36" s="918" t="s">
        <v>1258</v>
      </c>
      <c r="C36" s="917" t="s">
        <v>1229</v>
      </c>
      <c r="D36" s="917" t="s">
        <v>1229</v>
      </c>
      <c r="E36" s="917" t="s">
        <v>1229</v>
      </c>
      <c r="F36" s="917" t="s">
        <v>1229</v>
      </c>
      <c r="G36" s="917" t="s">
        <v>1229</v>
      </c>
      <c r="H36" s="917" t="s">
        <v>1229</v>
      </c>
      <c r="I36" s="917" t="s">
        <v>1229</v>
      </c>
    </row>
    <row r="37" spans="1:10">
      <c r="A37" s="902"/>
      <c r="B37" s="918" t="s">
        <v>1257</v>
      </c>
      <c r="C37" s="917" t="s">
        <v>1229</v>
      </c>
      <c r="D37" s="917" t="s">
        <v>1229</v>
      </c>
      <c r="E37" s="917" t="s">
        <v>1229</v>
      </c>
      <c r="F37" s="917" t="s">
        <v>1229</v>
      </c>
      <c r="G37" s="917" t="s">
        <v>1229</v>
      </c>
      <c r="H37" s="917" t="s">
        <v>1229</v>
      </c>
      <c r="I37" s="917" t="s">
        <v>1229</v>
      </c>
    </row>
    <row r="38" spans="1:10" s="674" customFormat="1" ht="13.6">
      <c r="A38" s="897" t="s">
        <v>1228</v>
      </c>
      <c r="B38" s="896"/>
      <c r="C38" s="895"/>
      <c r="D38" s="894"/>
      <c r="E38" s="893"/>
      <c r="F38" s="893"/>
      <c r="G38" s="893"/>
      <c r="H38" s="876"/>
    </row>
    <row r="39" spans="1:10" s="903" customFormat="1" ht="20.75" customHeight="1">
      <c r="A39" s="906" t="s">
        <v>1256</v>
      </c>
      <c r="B39" s="907"/>
      <c r="C39" s="906"/>
      <c r="D39" s="905"/>
      <c r="E39" s="905"/>
      <c r="F39" s="905"/>
      <c r="G39" s="905"/>
      <c r="H39" s="905"/>
      <c r="I39" s="905"/>
      <c r="J39" s="904"/>
    </row>
    <row r="40" spans="1:10" s="903" customFormat="1">
      <c r="A40" s="914" t="s">
        <v>1255</v>
      </c>
      <c r="B40" s="916"/>
      <c r="C40" s="914"/>
      <c r="D40" s="913"/>
      <c r="E40" s="915"/>
      <c r="F40" s="913"/>
      <c r="G40" s="913"/>
      <c r="H40" s="913"/>
      <c r="I40" s="913"/>
    </row>
    <row r="41" spans="1:10" s="903" customFormat="1">
      <c r="A41" s="914" t="s">
        <v>1254</v>
      </c>
      <c r="B41" s="916"/>
      <c r="C41" s="914"/>
      <c r="D41" s="913"/>
      <c r="E41" s="915"/>
      <c r="F41" s="913"/>
      <c r="G41" s="913"/>
      <c r="H41" s="913"/>
      <c r="I41" s="913"/>
    </row>
    <row r="42" spans="1:10" s="903" customFormat="1">
      <c r="A42" s="914" t="s">
        <v>1253</v>
      </c>
      <c r="B42" s="916"/>
      <c r="C42" s="914"/>
      <c r="D42" s="913"/>
      <c r="E42" s="915"/>
      <c r="F42" s="913"/>
      <c r="G42" s="913"/>
      <c r="H42" s="913"/>
      <c r="I42" s="913"/>
    </row>
    <row r="43" spans="1:10" s="903" customFormat="1">
      <c r="A43" s="914" t="s">
        <v>1252</v>
      </c>
      <c r="B43" s="916"/>
      <c r="C43" s="914"/>
      <c r="D43" s="913"/>
      <c r="E43" s="915"/>
      <c r="F43" s="913"/>
      <c r="G43" s="913"/>
      <c r="H43" s="913"/>
      <c r="I43" s="913"/>
    </row>
    <row r="44" spans="1:10" s="903" customFormat="1" ht="20.75" customHeight="1">
      <c r="A44" s="906" t="s">
        <v>1251</v>
      </c>
      <c r="B44" s="907" t="s">
        <v>170</v>
      </c>
      <c r="C44" s="906"/>
      <c r="D44" s="905" t="s">
        <v>170</v>
      </c>
      <c r="E44" s="905"/>
      <c r="F44" s="905"/>
      <c r="G44" s="905"/>
      <c r="H44" s="905"/>
      <c r="I44" s="905"/>
      <c r="J44" s="904"/>
    </row>
    <row r="45" spans="1:10" s="903" customFormat="1">
      <c r="A45" s="914"/>
      <c r="B45" s="913" t="s">
        <v>1250</v>
      </c>
      <c r="C45" s="913">
        <v>2</v>
      </c>
      <c r="D45" s="898">
        <v>213</v>
      </c>
      <c r="E45" s="898">
        <v>862.75</v>
      </c>
      <c r="F45" s="913" t="s">
        <v>189</v>
      </c>
      <c r="G45" s="898">
        <v>330</v>
      </c>
      <c r="H45" s="898">
        <f>D45+E45</f>
        <v>1075.75</v>
      </c>
      <c r="I45" s="913">
        <v>0</v>
      </c>
    </row>
    <row r="46" spans="1:10" s="903" customFormat="1">
      <c r="A46" s="914"/>
      <c r="B46" s="913" t="s">
        <v>1249</v>
      </c>
      <c r="C46" s="913">
        <v>4</v>
      </c>
      <c r="D46" s="898">
        <v>375</v>
      </c>
      <c r="E46" s="898">
        <v>862.75</v>
      </c>
      <c r="F46" s="913" t="s">
        <v>189</v>
      </c>
      <c r="G46" s="898">
        <v>330</v>
      </c>
      <c r="H46" s="898">
        <f>D46+E46</f>
        <v>1237.75</v>
      </c>
      <c r="I46" s="913">
        <v>0</v>
      </c>
    </row>
    <row r="47" spans="1:10" s="903" customFormat="1" ht="20.75" customHeight="1">
      <c r="A47" s="906" t="s">
        <v>1248</v>
      </c>
      <c r="B47" s="905" t="s">
        <v>170</v>
      </c>
      <c r="C47" s="905"/>
      <c r="D47" s="905"/>
      <c r="E47" s="905"/>
      <c r="F47" s="905"/>
      <c r="G47" s="905"/>
      <c r="H47" s="905"/>
      <c r="I47" s="905"/>
      <c r="J47" s="904"/>
    </row>
    <row r="48" spans="1:10">
      <c r="A48" s="911"/>
      <c r="B48" s="910" t="s">
        <v>1247</v>
      </c>
      <c r="C48" s="909">
        <v>5</v>
      </c>
      <c r="D48" s="908">
        <v>435</v>
      </c>
      <c r="E48" s="912">
        <v>1402.5</v>
      </c>
      <c r="F48" s="899" t="s">
        <v>189</v>
      </c>
      <c r="G48" s="898">
        <v>490</v>
      </c>
      <c r="H48" s="898">
        <f>D48+E48</f>
        <v>1837.5</v>
      </c>
      <c r="I48" s="898">
        <v>0</v>
      </c>
    </row>
    <row r="49" spans="1:10">
      <c r="A49" s="911"/>
      <c r="B49" s="910" t="s">
        <v>1245</v>
      </c>
      <c r="C49" s="909">
        <v>10</v>
      </c>
      <c r="D49" s="908">
        <v>555</v>
      </c>
      <c r="E49" s="912">
        <v>1402.5</v>
      </c>
      <c r="F49" s="899" t="s">
        <v>189</v>
      </c>
      <c r="G49" s="898">
        <v>490</v>
      </c>
      <c r="H49" s="898">
        <f>D49+E49</f>
        <v>1957.5</v>
      </c>
      <c r="I49" s="898">
        <v>0</v>
      </c>
    </row>
    <row r="50" spans="1:10">
      <c r="A50" s="911"/>
      <c r="B50" s="910" t="s">
        <v>1243</v>
      </c>
      <c r="C50" s="909">
        <v>30</v>
      </c>
      <c r="D50" s="908">
        <v>1395</v>
      </c>
      <c r="E50" s="912">
        <v>1402.5</v>
      </c>
      <c r="F50" s="899" t="s">
        <v>189</v>
      </c>
      <c r="G50" s="898">
        <v>490</v>
      </c>
      <c r="H50" s="898">
        <f>D50+E50</f>
        <v>2797.5</v>
      </c>
      <c r="I50" s="898">
        <v>0</v>
      </c>
    </row>
    <row r="51" spans="1:10" s="903" customFormat="1" ht="20.75" customHeight="1">
      <c r="A51" s="906" t="s">
        <v>1246</v>
      </c>
      <c r="B51" s="905" t="s">
        <v>170</v>
      </c>
      <c r="C51" s="905"/>
      <c r="D51" s="905"/>
      <c r="E51" s="905"/>
      <c r="F51" s="905"/>
      <c r="G51" s="905"/>
      <c r="H51" s="905"/>
      <c r="I51" s="905"/>
      <c r="J51" s="904"/>
    </row>
    <row r="52" spans="1:10">
      <c r="A52" s="911"/>
      <c r="B52" s="910" t="s">
        <v>1245</v>
      </c>
      <c r="C52" s="909">
        <v>10</v>
      </c>
      <c r="D52" s="908">
        <v>555</v>
      </c>
      <c r="E52" s="912">
        <v>2805</v>
      </c>
      <c r="F52" s="899" t="s">
        <v>189</v>
      </c>
      <c r="G52" s="898">
        <v>820</v>
      </c>
      <c r="H52" s="898">
        <f>D52+E52</f>
        <v>3360</v>
      </c>
      <c r="I52" s="898">
        <v>0</v>
      </c>
    </row>
    <row r="53" spans="1:10">
      <c r="A53" s="911"/>
      <c r="B53" s="910" t="s">
        <v>1244</v>
      </c>
      <c r="C53" s="909">
        <v>20</v>
      </c>
      <c r="D53" s="908">
        <v>993</v>
      </c>
      <c r="E53" s="912">
        <v>2805</v>
      </c>
      <c r="F53" s="899" t="s">
        <v>189</v>
      </c>
      <c r="G53" s="898">
        <v>820</v>
      </c>
      <c r="H53" s="898">
        <f>D53+E53</f>
        <v>3798</v>
      </c>
      <c r="I53" s="898">
        <v>0</v>
      </c>
    </row>
    <row r="54" spans="1:10">
      <c r="A54" s="911"/>
      <c r="B54" s="910" t="s">
        <v>1243</v>
      </c>
      <c r="C54" s="909">
        <v>30</v>
      </c>
      <c r="D54" s="908">
        <v>1395</v>
      </c>
      <c r="E54" s="912">
        <v>2805</v>
      </c>
      <c r="F54" s="899" t="s">
        <v>189</v>
      </c>
      <c r="G54" s="898">
        <v>820</v>
      </c>
      <c r="H54" s="898">
        <f>D54+E54</f>
        <v>4200</v>
      </c>
      <c r="I54" s="898">
        <v>0</v>
      </c>
    </row>
    <row r="55" spans="1:10">
      <c r="A55" s="911"/>
      <c r="B55" s="910" t="s">
        <v>1242</v>
      </c>
      <c r="C55" s="909">
        <v>40</v>
      </c>
      <c r="D55" s="908">
        <v>1671</v>
      </c>
      <c r="E55" s="912">
        <v>2805</v>
      </c>
      <c r="F55" s="899" t="s">
        <v>189</v>
      </c>
      <c r="G55" s="898">
        <v>820</v>
      </c>
      <c r="H55" s="898">
        <f>D55+E55</f>
        <v>4476</v>
      </c>
      <c r="I55" s="898">
        <v>0</v>
      </c>
    </row>
    <row r="56" spans="1:10">
      <c r="A56" s="911"/>
      <c r="B56" s="910" t="s">
        <v>1241</v>
      </c>
      <c r="C56" s="909">
        <v>50</v>
      </c>
      <c r="D56" s="908">
        <v>1854</v>
      </c>
      <c r="E56" s="912">
        <v>2805</v>
      </c>
      <c r="F56" s="899" t="s">
        <v>189</v>
      </c>
      <c r="G56" s="898">
        <v>820</v>
      </c>
      <c r="H56" s="898">
        <f>D56+E56</f>
        <v>4659</v>
      </c>
      <c r="I56" s="898">
        <v>0</v>
      </c>
    </row>
    <row r="57" spans="1:10" s="903" customFormat="1" ht="20.75" customHeight="1">
      <c r="A57" s="906" t="s">
        <v>1240</v>
      </c>
      <c r="B57" s="905" t="s">
        <v>170</v>
      </c>
      <c r="C57" s="905"/>
      <c r="D57" s="905"/>
      <c r="E57" s="905"/>
      <c r="F57" s="905"/>
      <c r="G57" s="905"/>
      <c r="H57" s="905"/>
      <c r="I57" s="905"/>
      <c r="J57" s="904"/>
    </row>
    <row r="58" spans="1:10">
      <c r="A58" s="911"/>
      <c r="B58" s="910" t="s">
        <v>1238</v>
      </c>
      <c r="C58" s="909">
        <v>100</v>
      </c>
      <c r="D58" s="908">
        <v>3402</v>
      </c>
      <c r="E58" s="611">
        <v>3447.6</v>
      </c>
      <c r="F58" s="899" t="s">
        <v>189</v>
      </c>
      <c r="G58" s="898">
        <v>1220</v>
      </c>
      <c r="H58" s="898">
        <f>D58+E58</f>
        <v>6849.6</v>
      </c>
      <c r="I58" s="898">
        <v>0</v>
      </c>
    </row>
    <row r="59" spans="1:10">
      <c r="A59" s="911"/>
      <c r="B59" s="910" t="s">
        <v>1237</v>
      </c>
      <c r="C59" s="909">
        <v>200</v>
      </c>
      <c r="D59" s="908">
        <v>6033</v>
      </c>
      <c r="E59" s="611">
        <v>3447.6</v>
      </c>
      <c r="F59" s="899" t="s">
        <v>189</v>
      </c>
      <c r="G59" s="898">
        <v>1220</v>
      </c>
      <c r="H59" s="898">
        <f>D59+E59</f>
        <v>9480.6</v>
      </c>
      <c r="I59" s="898">
        <v>0</v>
      </c>
    </row>
    <row r="60" spans="1:10">
      <c r="A60" s="911"/>
      <c r="B60" s="910" t="s">
        <v>1236</v>
      </c>
      <c r="C60" s="909">
        <v>300</v>
      </c>
      <c r="D60" s="908">
        <v>8694</v>
      </c>
      <c r="E60" s="611">
        <v>3447.6</v>
      </c>
      <c r="F60" s="899" t="s">
        <v>189</v>
      </c>
      <c r="G60" s="898">
        <v>1220</v>
      </c>
      <c r="H60" s="898">
        <f>D60+E60</f>
        <v>12141.6</v>
      </c>
      <c r="I60" s="898">
        <v>0</v>
      </c>
    </row>
    <row r="61" spans="1:10">
      <c r="A61" s="911"/>
      <c r="B61" s="910" t="s">
        <v>1234</v>
      </c>
      <c r="C61" s="909">
        <v>500</v>
      </c>
      <c r="D61" s="908">
        <v>15261</v>
      </c>
      <c r="E61" s="611">
        <v>3447.6</v>
      </c>
      <c r="F61" s="899" t="s">
        <v>189</v>
      </c>
      <c r="G61" s="898">
        <v>1220</v>
      </c>
      <c r="H61" s="898">
        <f>D61+E61</f>
        <v>18708.599999999999</v>
      </c>
      <c r="I61" s="898">
        <v>0</v>
      </c>
    </row>
    <row r="62" spans="1:10" s="903" customFormat="1" ht="20.75" customHeight="1">
      <c r="A62" s="906" t="s">
        <v>1239</v>
      </c>
      <c r="B62" s="905" t="s">
        <v>170</v>
      </c>
      <c r="C62" s="905"/>
      <c r="D62" s="905"/>
      <c r="E62" s="905"/>
      <c r="F62" s="905"/>
      <c r="G62" s="905"/>
      <c r="H62" s="905"/>
      <c r="I62" s="905"/>
      <c r="J62" s="904"/>
    </row>
    <row r="63" spans="1:10">
      <c r="A63" s="911"/>
      <c r="B63" s="910" t="s">
        <v>1238</v>
      </c>
      <c r="C63" s="909">
        <v>100</v>
      </c>
      <c r="D63" s="908">
        <v>3402</v>
      </c>
      <c r="E63" s="611">
        <v>4293</v>
      </c>
      <c r="F63" s="899" t="s">
        <v>189</v>
      </c>
      <c r="G63" s="898">
        <v>1870</v>
      </c>
      <c r="H63" s="898">
        <f t="shared" ref="H63:H68" si="0">D63+E63</f>
        <v>7695</v>
      </c>
      <c r="I63" s="898">
        <v>0</v>
      </c>
    </row>
    <row r="64" spans="1:10">
      <c r="A64" s="911"/>
      <c r="B64" s="910" t="s">
        <v>1237</v>
      </c>
      <c r="C64" s="909">
        <v>200</v>
      </c>
      <c r="D64" s="908">
        <v>6033</v>
      </c>
      <c r="E64" s="611">
        <v>4293</v>
      </c>
      <c r="F64" s="899" t="s">
        <v>189</v>
      </c>
      <c r="G64" s="898">
        <v>1870</v>
      </c>
      <c r="H64" s="898">
        <f t="shared" si="0"/>
        <v>10326</v>
      </c>
      <c r="I64" s="898">
        <v>0</v>
      </c>
    </row>
    <row r="65" spans="1:10">
      <c r="A65" s="911"/>
      <c r="B65" s="910" t="s">
        <v>1236</v>
      </c>
      <c r="C65" s="909">
        <v>300</v>
      </c>
      <c r="D65" s="898">
        <v>8694</v>
      </c>
      <c r="E65" s="611">
        <v>4293</v>
      </c>
      <c r="F65" s="899" t="s">
        <v>189</v>
      </c>
      <c r="G65" s="898">
        <v>1870</v>
      </c>
      <c r="H65" s="898">
        <f t="shared" si="0"/>
        <v>12987</v>
      </c>
      <c r="I65" s="898">
        <v>0</v>
      </c>
    </row>
    <row r="66" spans="1:10">
      <c r="A66" s="911"/>
      <c r="B66" s="910" t="s">
        <v>1235</v>
      </c>
      <c r="C66" s="909">
        <v>400</v>
      </c>
      <c r="D66" s="908">
        <v>11121</v>
      </c>
      <c r="E66" s="611">
        <v>4293</v>
      </c>
      <c r="F66" s="899" t="s">
        <v>189</v>
      </c>
      <c r="G66" s="898">
        <v>1870</v>
      </c>
      <c r="H66" s="898">
        <f t="shared" si="0"/>
        <v>15414</v>
      </c>
      <c r="I66" s="898">
        <v>0</v>
      </c>
    </row>
    <row r="67" spans="1:10">
      <c r="A67" s="911"/>
      <c r="B67" s="910" t="s">
        <v>1234</v>
      </c>
      <c r="C67" s="909">
        <v>500</v>
      </c>
      <c r="D67" s="908">
        <v>13308</v>
      </c>
      <c r="E67" s="611">
        <v>4293</v>
      </c>
      <c r="F67" s="899" t="s">
        <v>189</v>
      </c>
      <c r="G67" s="898">
        <v>1870</v>
      </c>
      <c r="H67" s="898">
        <f t="shared" si="0"/>
        <v>17601</v>
      </c>
      <c r="I67" s="898">
        <v>0</v>
      </c>
    </row>
    <row r="68" spans="1:10">
      <c r="A68" s="911"/>
      <c r="B68" s="910" t="s">
        <v>1233</v>
      </c>
      <c r="C68" s="909">
        <v>750</v>
      </c>
      <c r="D68" s="908">
        <v>16893</v>
      </c>
      <c r="E68" s="611">
        <v>4293</v>
      </c>
      <c r="F68" s="899" t="s">
        <v>189</v>
      </c>
      <c r="G68" s="898">
        <v>1870</v>
      </c>
      <c r="H68" s="898">
        <f t="shared" si="0"/>
        <v>21186</v>
      </c>
      <c r="I68" s="898">
        <v>0</v>
      </c>
    </row>
    <row r="69" spans="1:10" s="903" customFormat="1" ht="20.75" customHeight="1">
      <c r="A69" s="906" t="s">
        <v>1232</v>
      </c>
      <c r="B69" s="907"/>
      <c r="C69" s="906"/>
      <c r="D69" s="905"/>
      <c r="E69" s="905"/>
      <c r="F69" s="905"/>
      <c r="G69" s="905"/>
      <c r="H69" s="905"/>
      <c r="I69" s="905"/>
      <c r="J69" s="904"/>
    </row>
    <row r="70" spans="1:10" ht="21.75">
      <c r="A70" s="902"/>
      <c r="B70" s="901" t="s">
        <v>1231</v>
      </c>
      <c r="C70" s="900" t="s">
        <v>1230</v>
      </c>
      <c r="D70" s="899" t="s">
        <v>1229</v>
      </c>
      <c r="E70" s="899" t="s">
        <v>1229</v>
      </c>
      <c r="F70" s="899" t="s">
        <v>189</v>
      </c>
      <c r="G70" s="899" t="s">
        <v>1229</v>
      </c>
      <c r="H70" s="899" t="s">
        <v>1229</v>
      </c>
      <c r="I70" s="898">
        <v>0</v>
      </c>
    </row>
    <row r="71" spans="1:10" s="674" customFormat="1" ht="13.6">
      <c r="A71" s="897" t="s">
        <v>1228</v>
      </c>
      <c r="B71" s="896"/>
      <c r="C71" s="895"/>
      <c r="D71" s="894"/>
      <c r="E71" s="893"/>
      <c r="F71" s="893"/>
      <c r="G71" s="893"/>
      <c r="H71" s="876"/>
    </row>
    <row r="72" spans="1:10" ht="14.3">
      <c r="A72" s="3657" t="s">
        <v>731</v>
      </c>
      <c r="B72" s="3657"/>
      <c r="C72" s="3657"/>
      <c r="D72" s="3658"/>
      <c r="E72" s="3658"/>
      <c r="F72" s="3658"/>
      <c r="G72" s="3658"/>
    </row>
    <row r="73" spans="1:10" s="2164" customFormat="1" ht="14.95" customHeight="1">
      <c r="A73" s="3654" t="s">
        <v>216</v>
      </c>
      <c r="B73" s="3655"/>
      <c r="C73" s="3655"/>
      <c r="D73" s="3655"/>
      <c r="E73" s="3655"/>
      <c r="F73" s="3655"/>
      <c r="G73" s="3656"/>
    </row>
    <row r="74" spans="1:10" s="2164" customFormat="1" ht="13.6">
      <c r="A74" s="3654" t="s">
        <v>635</v>
      </c>
      <c r="B74" s="3655"/>
      <c r="C74" s="3655"/>
      <c r="D74" s="3655"/>
      <c r="E74" s="3655"/>
      <c r="F74" s="3655"/>
      <c r="G74" s="3656"/>
    </row>
    <row r="75" spans="1:10" s="2164" customFormat="1" ht="14.95" customHeight="1">
      <c r="A75" s="3654" t="s">
        <v>5950</v>
      </c>
      <c r="B75" s="3655"/>
      <c r="C75" s="3655"/>
      <c r="D75" s="3655"/>
      <c r="E75" s="3655"/>
      <c r="F75" s="3655"/>
      <c r="G75" s="3656"/>
    </row>
    <row r="76" spans="1:10" s="2164" customFormat="1" ht="11.25" customHeight="1">
      <c r="A76" s="3654" t="s">
        <v>870</v>
      </c>
      <c r="B76" s="3655"/>
      <c r="C76" s="3655"/>
      <c r="D76" s="2166"/>
      <c r="E76" s="2166"/>
      <c r="F76" s="2167"/>
      <c r="G76" s="2168"/>
    </row>
  </sheetData>
  <mergeCells count="5">
    <mergeCell ref="A76:C76"/>
    <mergeCell ref="A74:G74"/>
    <mergeCell ref="A75:G75"/>
    <mergeCell ref="A72:G72"/>
    <mergeCell ref="A73:G73"/>
  </mergeCells>
  <pageMargins left="0.7" right="0.7" top="0.75" bottom="0.75" header="0.3" footer="0.3"/>
  <pageSetup scale="8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6"/>
  </sheetPr>
  <dimension ref="A1:IS1104"/>
  <sheetViews>
    <sheetView topLeftCell="A807" workbookViewId="0">
      <selection activeCell="N325" sqref="N325"/>
    </sheetView>
  </sheetViews>
  <sheetFormatPr defaultColWidth="9.125" defaultRowHeight="11.55"/>
  <cols>
    <col min="1" max="1" width="81.375" style="945" customWidth="1"/>
    <col min="2" max="2" width="15.625" style="946" bestFit="1" customWidth="1"/>
    <col min="3" max="3" width="13.5" style="946" bestFit="1" customWidth="1"/>
    <col min="4" max="4" width="9.5" style="945" bestFit="1" customWidth="1"/>
    <col min="5" max="16384" width="9.125" style="945"/>
  </cols>
  <sheetData>
    <row r="1" spans="1:8">
      <c r="A1" s="3691" t="s">
        <v>377</v>
      </c>
      <c r="B1" s="3691"/>
      <c r="C1" s="3691"/>
    </row>
    <row r="2" spans="1:8">
      <c r="A2" s="3691" t="s">
        <v>5954</v>
      </c>
      <c r="B2" s="3691"/>
      <c r="C2" s="3691"/>
    </row>
    <row r="3" spans="1:8">
      <c r="A3" s="1012" t="s">
        <v>170</v>
      </c>
      <c r="B3" s="1013"/>
      <c r="C3" s="1013"/>
    </row>
    <row r="4" spans="1:8">
      <c r="A4" s="3691"/>
      <c r="B4" s="3691"/>
      <c r="C4" s="1017"/>
    </row>
    <row r="5" spans="1:8">
      <c r="A5" s="1012" t="s">
        <v>515</v>
      </c>
      <c r="B5" s="1013"/>
      <c r="C5" s="1011"/>
    </row>
    <row r="6" spans="1:8">
      <c r="A6" s="1012" t="s">
        <v>1662</v>
      </c>
      <c r="B6" s="1013"/>
      <c r="C6" s="1013"/>
    </row>
    <row r="7" spans="1:8">
      <c r="A7" s="2173" t="s">
        <v>5956</v>
      </c>
      <c r="B7" s="1011"/>
      <c r="C7" s="1011"/>
    </row>
    <row r="8" spans="1:8">
      <c r="A8" s="1014"/>
      <c r="B8" s="1016"/>
      <c r="C8" s="1015"/>
    </row>
    <row r="9" spans="1:8" ht="12.25" customHeight="1">
      <c r="A9" s="1014"/>
      <c r="B9" s="1013"/>
      <c r="C9" s="1011"/>
    </row>
    <row r="10" spans="1:8" s="638" customFormat="1" ht="14.3">
      <c r="A10" s="3642" t="s">
        <v>708</v>
      </c>
      <c r="B10" s="3643"/>
      <c r="C10" s="3643"/>
      <c r="D10" s="859"/>
      <c r="E10" s="858"/>
      <c r="F10" s="858"/>
      <c r="G10" s="858"/>
      <c r="H10" s="858"/>
    </row>
    <row r="11" spans="1:8">
      <c r="A11" s="1012"/>
      <c r="B11" s="1011"/>
      <c r="C11" s="1011"/>
    </row>
    <row r="12" spans="1:8" s="949" customFormat="1">
      <c r="A12" s="1006" t="s">
        <v>378</v>
      </c>
      <c r="B12" s="1005" t="s">
        <v>379</v>
      </c>
      <c r="C12" s="1005" t="s">
        <v>380</v>
      </c>
    </row>
    <row r="13" spans="1:8" s="949" customFormat="1">
      <c r="A13" s="1004"/>
      <c r="B13" s="1003" t="s">
        <v>147</v>
      </c>
      <c r="C13" s="1003" t="s">
        <v>148</v>
      </c>
    </row>
    <row r="14" spans="1:8" s="949" customFormat="1" ht="14.3">
      <c r="A14" s="1000" t="s">
        <v>1661</v>
      </c>
      <c r="B14" s="999"/>
      <c r="C14" s="2140"/>
    </row>
    <row r="15" spans="1:8" s="949" customFormat="1" ht="21.75">
      <c r="A15" s="1010" t="s">
        <v>1660</v>
      </c>
      <c r="B15" s="1009" t="s">
        <v>1659</v>
      </c>
      <c r="C15" s="2122" t="s">
        <v>119</v>
      </c>
    </row>
    <row r="16" spans="1:8" s="949" customFormat="1">
      <c r="A16" s="997"/>
      <c r="B16" s="1008" t="s">
        <v>1658</v>
      </c>
      <c r="C16" s="2134">
        <v>0</v>
      </c>
    </row>
    <row r="17" spans="1:3" s="949" customFormat="1">
      <c r="A17" s="997"/>
      <c r="B17" s="1008" t="s">
        <v>1657</v>
      </c>
      <c r="C17" s="2134">
        <v>0.1</v>
      </c>
    </row>
    <row r="18" spans="1:3" s="949" customFormat="1">
      <c r="A18" s="997"/>
      <c r="B18" s="1008" t="s">
        <v>1656</v>
      </c>
      <c r="C18" s="2134">
        <v>0.15</v>
      </c>
    </row>
    <row r="19" spans="1:3" s="949" customFormat="1">
      <c r="A19" s="997"/>
      <c r="B19" s="1008" t="s">
        <v>1655</v>
      </c>
      <c r="C19" s="1007">
        <v>0.2</v>
      </c>
    </row>
    <row r="20" spans="1:3" s="949" customFormat="1">
      <c r="A20" s="997"/>
      <c r="B20" s="1008" t="s">
        <v>1654</v>
      </c>
      <c r="C20" s="1007">
        <v>0.25</v>
      </c>
    </row>
    <row r="21" spans="1:3" s="949" customFormat="1" ht="14.3">
      <c r="A21" s="1000" t="s">
        <v>1653</v>
      </c>
      <c r="B21" s="999"/>
      <c r="C21" s="998"/>
    </row>
    <row r="22" spans="1:3" s="949" customFormat="1">
      <c r="A22" s="1006" t="s">
        <v>378</v>
      </c>
      <c r="B22" s="1005" t="s">
        <v>379</v>
      </c>
      <c r="C22" s="1005" t="s">
        <v>380</v>
      </c>
    </row>
    <row r="23" spans="1:3" s="949" customFormat="1">
      <c r="A23" s="1004"/>
      <c r="B23" s="1003" t="s">
        <v>147</v>
      </c>
      <c r="C23" s="1003" t="s">
        <v>148</v>
      </c>
    </row>
    <row r="24" spans="1:3" s="949" customFormat="1">
      <c r="A24" s="1002" t="s">
        <v>1652</v>
      </c>
      <c r="B24" s="978" t="s">
        <v>419</v>
      </c>
      <c r="C24" s="1001">
        <v>2500</v>
      </c>
    </row>
    <row r="25" spans="1:3" s="949" customFormat="1">
      <c r="A25" s="1002" t="s">
        <v>1651</v>
      </c>
      <c r="B25" s="978" t="s">
        <v>419</v>
      </c>
      <c r="C25" s="1001">
        <v>5000</v>
      </c>
    </row>
    <row r="26" spans="1:3" s="949" customFormat="1">
      <c r="A26" s="1002" t="s">
        <v>1650</v>
      </c>
      <c r="B26" s="978" t="s">
        <v>419</v>
      </c>
      <c r="C26" s="1001">
        <v>500</v>
      </c>
    </row>
    <row r="27" spans="1:3" s="949" customFormat="1">
      <c r="A27" s="1002" t="s">
        <v>1649</v>
      </c>
      <c r="B27" s="978" t="s">
        <v>419</v>
      </c>
      <c r="C27" s="1001">
        <v>1000</v>
      </c>
    </row>
    <row r="28" spans="1:3" s="949" customFormat="1">
      <c r="A28" s="1002" t="s">
        <v>1648</v>
      </c>
      <c r="B28" s="978" t="s">
        <v>419</v>
      </c>
      <c r="C28" s="1001">
        <v>1000</v>
      </c>
    </row>
    <row r="29" spans="1:3" s="949" customFormat="1">
      <c r="A29" s="1002" t="s">
        <v>1647</v>
      </c>
      <c r="B29" s="978" t="s">
        <v>419</v>
      </c>
      <c r="C29" s="1001">
        <v>2500</v>
      </c>
    </row>
    <row r="30" spans="1:3" s="949" customFormat="1">
      <c r="A30" s="1002" t="s">
        <v>1646</v>
      </c>
      <c r="B30" s="978" t="s">
        <v>419</v>
      </c>
      <c r="C30" s="1001">
        <v>500</v>
      </c>
    </row>
    <row r="31" spans="1:3" s="949" customFormat="1">
      <c r="A31" s="1002" t="s">
        <v>1645</v>
      </c>
      <c r="B31" s="978" t="s">
        <v>419</v>
      </c>
      <c r="C31" s="1001">
        <v>500</v>
      </c>
    </row>
    <row r="32" spans="1:3" s="949" customFormat="1">
      <c r="A32" s="1002" t="s">
        <v>1644</v>
      </c>
      <c r="B32" s="978" t="s">
        <v>419</v>
      </c>
      <c r="C32" s="1001">
        <v>125</v>
      </c>
    </row>
    <row r="33" spans="1:3" s="949" customFormat="1">
      <c r="A33" s="1002" t="s">
        <v>1643</v>
      </c>
      <c r="B33" s="978" t="s">
        <v>419</v>
      </c>
      <c r="C33" s="1001">
        <v>1000</v>
      </c>
    </row>
    <row r="34" spans="1:3" s="949" customFormat="1">
      <c r="A34" s="1002" t="s">
        <v>1642</v>
      </c>
      <c r="B34" s="978" t="s">
        <v>419</v>
      </c>
      <c r="C34" s="1001">
        <v>500</v>
      </c>
    </row>
    <row r="35" spans="1:3" s="949" customFormat="1">
      <c r="A35" s="1002" t="s">
        <v>1641</v>
      </c>
      <c r="B35" s="978" t="s">
        <v>419</v>
      </c>
      <c r="C35" s="1001">
        <v>1500</v>
      </c>
    </row>
    <row r="36" spans="1:3" s="949" customFormat="1">
      <c r="A36" s="1002" t="s">
        <v>1640</v>
      </c>
      <c r="B36" s="978" t="s">
        <v>419</v>
      </c>
      <c r="C36" s="1001">
        <v>500</v>
      </c>
    </row>
    <row r="37" spans="1:3" s="949" customFormat="1">
      <c r="A37" s="1002" t="s">
        <v>1639</v>
      </c>
      <c r="B37" s="978" t="s">
        <v>419</v>
      </c>
      <c r="C37" s="1001">
        <v>100</v>
      </c>
    </row>
    <row r="38" spans="1:3" s="949" customFormat="1">
      <c r="A38" s="1002" t="s">
        <v>1638</v>
      </c>
      <c r="B38" s="978" t="s">
        <v>419</v>
      </c>
      <c r="C38" s="1001">
        <v>500</v>
      </c>
    </row>
    <row r="39" spans="1:3" s="949" customFormat="1">
      <c r="A39" s="1002" t="s">
        <v>1637</v>
      </c>
      <c r="B39" s="978" t="s">
        <v>419</v>
      </c>
      <c r="C39" s="1001">
        <v>600</v>
      </c>
    </row>
    <row r="40" spans="1:3" s="949" customFormat="1" ht="14.3">
      <c r="A40" s="1000" t="s">
        <v>1636</v>
      </c>
      <c r="B40" s="999"/>
      <c r="C40" s="998"/>
    </row>
    <row r="41" spans="1:3" s="949" customFormat="1">
      <c r="A41" s="981" t="s">
        <v>1633</v>
      </c>
      <c r="B41" s="981" t="s">
        <v>1198</v>
      </c>
      <c r="C41" s="981" t="s">
        <v>1197</v>
      </c>
    </row>
    <row r="42" spans="1:3" s="949" customFormat="1">
      <c r="A42" s="990" t="s">
        <v>1632</v>
      </c>
      <c r="B42" s="989">
        <v>480</v>
      </c>
      <c r="C42" s="978" t="s">
        <v>419</v>
      </c>
    </row>
    <row r="43" spans="1:3" s="949" customFormat="1">
      <c r="A43" s="990" t="s">
        <v>1631</v>
      </c>
      <c r="B43" s="989">
        <v>752</v>
      </c>
      <c r="C43" s="978" t="s">
        <v>419</v>
      </c>
    </row>
    <row r="44" spans="1:3" s="949" customFormat="1">
      <c r="A44" s="990" t="s">
        <v>1630</v>
      </c>
      <c r="B44" s="989">
        <v>600</v>
      </c>
      <c r="C44" s="978" t="s">
        <v>419</v>
      </c>
    </row>
    <row r="45" spans="1:3" s="949" customFormat="1">
      <c r="A45" s="990" t="s">
        <v>1629</v>
      </c>
      <c r="B45" s="989">
        <v>1052.8</v>
      </c>
      <c r="C45" s="978" t="s">
        <v>419</v>
      </c>
    </row>
    <row r="46" spans="1:3" s="949" customFormat="1">
      <c r="A46" s="990" t="s">
        <v>1628</v>
      </c>
      <c r="B46" s="989">
        <v>792</v>
      </c>
      <c r="C46" s="978" t="s">
        <v>419</v>
      </c>
    </row>
    <row r="47" spans="1:3" s="949" customFormat="1">
      <c r="A47" s="990" t="s">
        <v>1627</v>
      </c>
      <c r="B47" s="989">
        <v>1064</v>
      </c>
      <c r="C47" s="978" t="s">
        <v>419</v>
      </c>
    </row>
    <row r="48" spans="1:3" s="949" customFormat="1">
      <c r="A48" s="990" t="s">
        <v>1626</v>
      </c>
      <c r="B48" s="989">
        <v>990.40000000000009</v>
      </c>
      <c r="C48" s="978" t="s">
        <v>419</v>
      </c>
    </row>
    <row r="49" spans="1:3" s="949" customFormat="1">
      <c r="A49" s="990" t="s">
        <v>1625</v>
      </c>
      <c r="B49" s="989">
        <v>1489.6000000000001</v>
      </c>
      <c r="C49" s="978" t="s">
        <v>419</v>
      </c>
    </row>
    <row r="50" spans="1:3" s="949" customFormat="1">
      <c r="A50" s="990" t="s">
        <v>1624</v>
      </c>
      <c r="B50" s="989">
        <v>240</v>
      </c>
      <c r="C50" s="978" t="s">
        <v>419</v>
      </c>
    </row>
    <row r="51" spans="1:3" s="949" customFormat="1">
      <c r="A51" s="981" t="s">
        <v>1623</v>
      </c>
      <c r="B51" s="981" t="s">
        <v>1198</v>
      </c>
      <c r="C51" s="981" t="s">
        <v>1197</v>
      </c>
    </row>
    <row r="52" spans="1:3" s="949" customFormat="1">
      <c r="A52" s="990" t="s">
        <v>1622</v>
      </c>
      <c r="B52" s="989">
        <v>672</v>
      </c>
      <c r="C52" s="978" t="s">
        <v>419</v>
      </c>
    </row>
    <row r="53" spans="1:3" s="949" customFormat="1">
      <c r="A53" s="990" t="s">
        <v>1621</v>
      </c>
      <c r="B53" s="989">
        <v>1148</v>
      </c>
      <c r="C53" s="978" t="s">
        <v>419</v>
      </c>
    </row>
    <row r="54" spans="1:3" s="949" customFormat="1">
      <c r="A54" s="990" t="s">
        <v>1620</v>
      </c>
      <c r="B54" s="989">
        <v>840</v>
      </c>
      <c r="C54" s="978" t="s">
        <v>419</v>
      </c>
    </row>
    <row r="55" spans="1:3" s="949" customFormat="1">
      <c r="A55" s="990" t="s">
        <v>1619</v>
      </c>
      <c r="B55" s="989">
        <v>1607.2</v>
      </c>
      <c r="C55" s="978" t="s">
        <v>419</v>
      </c>
    </row>
    <row r="56" spans="1:3" s="949" customFormat="1">
      <c r="A56" s="990" t="s">
        <v>1618</v>
      </c>
      <c r="B56" s="989">
        <v>1108.8</v>
      </c>
      <c r="C56" s="978" t="s">
        <v>419</v>
      </c>
    </row>
    <row r="57" spans="1:3" s="949" customFormat="1">
      <c r="A57" s="990" t="s">
        <v>1617</v>
      </c>
      <c r="B57" s="989">
        <v>1584.8000000000002</v>
      </c>
      <c r="C57" s="978" t="s">
        <v>419</v>
      </c>
    </row>
    <row r="58" spans="1:3" s="949" customFormat="1">
      <c r="A58" s="990" t="s">
        <v>1616</v>
      </c>
      <c r="B58" s="989">
        <v>1386.4</v>
      </c>
      <c r="C58" s="978" t="s">
        <v>419</v>
      </c>
    </row>
    <row r="59" spans="1:3" s="949" customFormat="1">
      <c r="A59" s="990" t="s">
        <v>1615</v>
      </c>
      <c r="B59" s="989">
        <v>2218.4</v>
      </c>
      <c r="C59" s="978" t="s">
        <v>419</v>
      </c>
    </row>
    <row r="60" spans="1:3" s="949" customFormat="1">
      <c r="A60" s="981" t="s">
        <v>1614</v>
      </c>
      <c r="B60" s="981" t="s">
        <v>1198</v>
      </c>
      <c r="C60" s="981" t="s">
        <v>1197</v>
      </c>
    </row>
    <row r="61" spans="1:3" s="949" customFormat="1">
      <c r="A61" s="990" t="s">
        <v>1613</v>
      </c>
      <c r="B61" s="989">
        <v>376</v>
      </c>
      <c r="C61" s="978" t="s">
        <v>419</v>
      </c>
    </row>
    <row r="62" spans="1:3" s="949" customFormat="1">
      <c r="A62" s="990" t="s">
        <v>1612</v>
      </c>
      <c r="B62" s="989">
        <v>548</v>
      </c>
      <c r="C62" s="978" t="s">
        <v>419</v>
      </c>
    </row>
    <row r="63" spans="1:3" s="949" customFormat="1">
      <c r="A63" s="990" t="s">
        <v>1611</v>
      </c>
      <c r="B63" s="989">
        <v>470.40000000000003</v>
      </c>
      <c r="C63" s="978" t="s">
        <v>419</v>
      </c>
    </row>
    <row r="64" spans="1:3" s="949" customFormat="1">
      <c r="A64" s="990" t="s">
        <v>1610</v>
      </c>
      <c r="B64" s="989">
        <v>767.2</v>
      </c>
      <c r="C64" s="978" t="s">
        <v>419</v>
      </c>
    </row>
    <row r="65" spans="1:3" s="949" customFormat="1">
      <c r="A65" s="990" t="s">
        <v>1609</v>
      </c>
      <c r="B65" s="989">
        <v>451.20000000000005</v>
      </c>
      <c r="C65" s="978" t="s">
        <v>419</v>
      </c>
    </row>
    <row r="66" spans="1:3" s="949" customFormat="1">
      <c r="A66" s="990" t="s">
        <v>1608</v>
      </c>
      <c r="B66" s="989">
        <v>657.6</v>
      </c>
      <c r="C66" s="978" t="s">
        <v>419</v>
      </c>
    </row>
    <row r="67" spans="1:3" s="949" customFormat="1">
      <c r="A67" s="990" t="s">
        <v>1607</v>
      </c>
      <c r="B67" s="989">
        <v>564.48</v>
      </c>
      <c r="C67" s="978" t="s">
        <v>419</v>
      </c>
    </row>
    <row r="68" spans="1:3" s="949" customFormat="1">
      <c r="A68" s="990" t="s">
        <v>1606</v>
      </c>
      <c r="B68" s="989">
        <v>920.64</v>
      </c>
      <c r="C68" s="978" t="s">
        <v>419</v>
      </c>
    </row>
    <row r="69" spans="1:3" s="949" customFormat="1">
      <c r="A69" s="990" t="s">
        <v>1605</v>
      </c>
      <c r="B69" s="989">
        <v>526.4</v>
      </c>
      <c r="C69" s="978" t="s">
        <v>419</v>
      </c>
    </row>
    <row r="70" spans="1:3" s="949" customFormat="1">
      <c r="A70" s="990" t="s">
        <v>1604</v>
      </c>
      <c r="B70" s="989">
        <v>862.40000000000009</v>
      </c>
      <c r="C70" s="978" t="s">
        <v>419</v>
      </c>
    </row>
    <row r="71" spans="1:3" s="949" customFormat="1">
      <c r="A71" s="990" t="s">
        <v>1603</v>
      </c>
      <c r="B71" s="989">
        <v>658.40000000000009</v>
      </c>
      <c r="C71" s="978" t="s">
        <v>419</v>
      </c>
    </row>
    <row r="72" spans="1:3" s="949" customFormat="1">
      <c r="A72" s="990" t="s">
        <v>1602</v>
      </c>
      <c r="B72" s="989">
        <v>1207.2</v>
      </c>
      <c r="C72" s="978" t="s">
        <v>419</v>
      </c>
    </row>
    <row r="73" spans="1:3" s="949" customFormat="1">
      <c r="A73" s="990" t="s">
        <v>1601</v>
      </c>
      <c r="B73" s="989">
        <v>631.68000000000006</v>
      </c>
      <c r="C73" s="978" t="s">
        <v>419</v>
      </c>
    </row>
    <row r="74" spans="1:3" s="949" customFormat="1">
      <c r="A74" s="990" t="s">
        <v>1600</v>
      </c>
      <c r="B74" s="989">
        <v>1034.8799999999999</v>
      </c>
      <c r="C74" s="978" t="s">
        <v>419</v>
      </c>
    </row>
    <row r="75" spans="1:3" s="949" customFormat="1">
      <c r="A75" s="990" t="s">
        <v>1599</v>
      </c>
      <c r="B75" s="989">
        <v>790.08</v>
      </c>
      <c r="C75" s="978" t="s">
        <v>419</v>
      </c>
    </row>
    <row r="76" spans="1:3" s="949" customFormat="1">
      <c r="A76" s="990" t="s">
        <v>1598</v>
      </c>
      <c r="B76" s="989">
        <v>1448.64</v>
      </c>
      <c r="C76" s="978" t="s">
        <v>419</v>
      </c>
    </row>
    <row r="77" spans="1:3" s="949" customFormat="1">
      <c r="A77" s="981" t="s">
        <v>1597</v>
      </c>
      <c r="B77" s="981" t="s">
        <v>1198</v>
      </c>
      <c r="C77" s="981" t="s">
        <v>1197</v>
      </c>
    </row>
    <row r="78" spans="1:3" s="949" customFormat="1">
      <c r="A78" s="990" t="s">
        <v>1596</v>
      </c>
      <c r="B78" s="989">
        <v>574.4</v>
      </c>
      <c r="C78" s="978" t="s">
        <v>419</v>
      </c>
    </row>
    <row r="79" spans="1:3" s="949" customFormat="1">
      <c r="A79" s="990" t="s">
        <v>1595</v>
      </c>
      <c r="B79" s="989">
        <v>957.6</v>
      </c>
      <c r="C79" s="978" t="s">
        <v>419</v>
      </c>
    </row>
    <row r="80" spans="1:3" s="949" customFormat="1">
      <c r="A80" s="990" t="s">
        <v>1594</v>
      </c>
      <c r="B80" s="989">
        <v>717.6</v>
      </c>
      <c r="C80" s="978" t="s">
        <v>419</v>
      </c>
    </row>
    <row r="81" spans="1:3" s="949" customFormat="1">
      <c r="A81" s="990" t="s">
        <v>1593</v>
      </c>
      <c r="B81" s="989">
        <v>1340.8000000000002</v>
      </c>
      <c r="C81" s="978" t="s">
        <v>419</v>
      </c>
    </row>
    <row r="82" spans="1:3" s="949" customFormat="1">
      <c r="A82" s="990" t="s">
        <v>1592</v>
      </c>
      <c r="B82" s="989">
        <v>358.40000000000003</v>
      </c>
      <c r="C82" s="978" t="s">
        <v>419</v>
      </c>
    </row>
    <row r="83" spans="1:3" s="949" customFormat="1">
      <c r="A83" s="990" t="s">
        <v>1591</v>
      </c>
      <c r="B83" s="989">
        <v>742.40000000000009</v>
      </c>
      <c r="C83" s="978" t="s">
        <v>419</v>
      </c>
    </row>
    <row r="84" spans="1:3" s="949" customFormat="1">
      <c r="A84" s="990" t="s">
        <v>1590</v>
      </c>
      <c r="B84" s="989">
        <v>448</v>
      </c>
      <c r="C84" s="978" t="s">
        <v>419</v>
      </c>
    </row>
    <row r="85" spans="1:3" s="949" customFormat="1">
      <c r="A85" s="990" t="s">
        <v>1589</v>
      </c>
      <c r="B85" s="989">
        <v>1039.2</v>
      </c>
      <c r="C85" s="978" t="s">
        <v>419</v>
      </c>
    </row>
    <row r="86" spans="1:3" s="949" customFormat="1">
      <c r="A86" s="990" t="s">
        <v>1588</v>
      </c>
      <c r="B86" s="989">
        <v>949.6</v>
      </c>
      <c r="C86" s="978" t="s">
        <v>419</v>
      </c>
    </row>
    <row r="87" spans="1:3" s="949" customFormat="1">
      <c r="A87" s="990" t="s">
        <v>1587</v>
      </c>
      <c r="B87" s="989">
        <v>1330.4</v>
      </c>
      <c r="C87" s="978" t="s">
        <v>419</v>
      </c>
    </row>
    <row r="88" spans="1:3" s="949" customFormat="1">
      <c r="A88" s="990" t="s">
        <v>1586</v>
      </c>
      <c r="B88" s="989">
        <v>1186.4000000000001</v>
      </c>
      <c r="C88" s="978" t="s">
        <v>419</v>
      </c>
    </row>
    <row r="89" spans="1:3" s="949" customFormat="1">
      <c r="A89" s="990" t="s">
        <v>1585</v>
      </c>
      <c r="B89" s="989">
        <v>1862.4</v>
      </c>
      <c r="C89" s="978" t="s">
        <v>419</v>
      </c>
    </row>
    <row r="90" spans="1:3" s="949" customFormat="1">
      <c r="A90" s="990" t="s">
        <v>1584</v>
      </c>
      <c r="B90" s="989">
        <v>593.6</v>
      </c>
      <c r="C90" s="978" t="s">
        <v>419</v>
      </c>
    </row>
    <row r="91" spans="1:3" s="949" customFormat="1">
      <c r="A91" s="990" t="s">
        <v>1583</v>
      </c>
      <c r="B91" s="989">
        <v>977.6</v>
      </c>
      <c r="C91" s="978" t="s">
        <v>419</v>
      </c>
    </row>
    <row r="92" spans="1:3" s="949" customFormat="1">
      <c r="A92" s="990" t="s">
        <v>1582</v>
      </c>
      <c r="B92" s="989">
        <v>742.40000000000009</v>
      </c>
      <c r="C92" s="978" t="s">
        <v>419</v>
      </c>
    </row>
    <row r="93" spans="1:3" s="949" customFormat="1">
      <c r="A93" s="990" t="s">
        <v>1581</v>
      </c>
      <c r="B93" s="989">
        <v>1368</v>
      </c>
      <c r="C93" s="978" t="s">
        <v>419</v>
      </c>
    </row>
    <row r="94" spans="1:3" s="949" customFormat="1">
      <c r="A94" s="981" t="s">
        <v>1580</v>
      </c>
      <c r="B94" s="981" t="s">
        <v>1198</v>
      </c>
      <c r="C94" s="981" t="s">
        <v>1197</v>
      </c>
    </row>
    <row r="95" spans="1:3" s="949" customFormat="1">
      <c r="A95" s="990" t="s">
        <v>1579</v>
      </c>
      <c r="B95" s="989">
        <v>526.4</v>
      </c>
      <c r="C95" s="978" t="s">
        <v>419</v>
      </c>
    </row>
    <row r="96" spans="1:3" s="949" customFormat="1">
      <c r="A96" s="990" t="s">
        <v>1578</v>
      </c>
      <c r="B96" s="989">
        <v>767.2</v>
      </c>
      <c r="C96" s="978" t="s">
        <v>419</v>
      </c>
    </row>
    <row r="97" spans="1:3" s="949" customFormat="1">
      <c r="A97" s="990" t="s">
        <v>1577</v>
      </c>
      <c r="B97" s="989">
        <v>658.40000000000009</v>
      </c>
      <c r="C97" s="978" t="s">
        <v>419</v>
      </c>
    </row>
    <row r="98" spans="1:3" s="949" customFormat="1">
      <c r="A98" s="990" t="s">
        <v>1576</v>
      </c>
      <c r="B98" s="989">
        <v>1074.4000000000001</v>
      </c>
      <c r="C98" s="978" t="s">
        <v>419</v>
      </c>
    </row>
    <row r="99" spans="1:3" s="949" customFormat="1">
      <c r="A99" s="990" t="s">
        <v>1575</v>
      </c>
      <c r="B99" s="989">
        <v>632</v>
      </c>
      <c r="C99" s="978" t="s">
        <v>419</v>
      </c>
    </row>
    <row r="100" spans="1:3" s="949" customFormat="1">
      <c r="A100" s="990" t="s">
        <v>1574</v>
      </c>
      <c r="B100" s="989">
        <v>920.80000000000007</v>
      </c>
      <c r="C100" s="978" t="s">
        <v>419</v>
      </c>
    </row>
    <row r="101" spans="1:3" s="949" customFormat="1">
      <c r="A101" s="990" t="s">
        <v>1573</v>
      </c>
      <c r="B101" s="989">
        <v>790.40000000000009</v>
      </c>
      <c r="C101" s="978" t="s">
        <v>419</v>
      </c>
    </row>
    <row r="102" spans="1:3" s="949" customFormat="1">
      <c r="A102" s="990" t="s">
        <v>1572</v>
      </c>
      <c r="B102" s="989">
        <v>1289.6000000000001</v>
      </c>
      <c r="C102" s="978" t="s">
        <v>419</v>
      </c>
    </row>
    <row r="103" spans="1:3" s="949" customFormat="1">
      <c r="A103" s="981" t="s">
        <v>1571</v>
      </c>
      <c r="B103" s="981" t="s">
        <v>1198</v>
      </c>
      <c r="C103" s="981" t="s">
        <v>1197</v>
      </c>
    </row>
    <row r="104" spans="1:3" s="949" customFormat="1">
      <c r="A104" s="990" t="s">
        <v>1570</v>
      </c>
      <c r="B104" s="989">
        <v>574.4</v>
      </c>
      <c r="C104" s="978" t="s">
        <v>419</v>
      </c>
    </row>
    <row r="105" spans="1:3" s="949" customFormat="1">
      <c r="A105" s="990" t="s">
        <v>1569</v>
      </c>
      <c r="B105" s="989">
        <v>957.6</v>
      </c>
      <c r="C105" s="978" t="s">
        <v>419</v>
      </c>
    </row>
    <row r="106" spans="1:3" s="949" customFormat="1">
      <c r="A106" s="990" t="s">
        <v>1568</v>
      </c>
      <c r="B106" s="989">
        <v>717.6</v>
      </c>
      <c r="C106" s="978" t="s">
        <v>419</v>
      </c>
    </row>
    <row r="107" spans="1:3" s="949" customFormat="1">
      <c r="A107" s="990" t="s">
        <v>1567</v>
      </c>
      <c r="B107" s="989">
        <v>1340.8000000000002</v>
      </c>
      <c r="C107" s="978" t="s">
        <v>419</v>
      </c>
    </row>
    <row r="108" spans="1:3" s="949" customFormat="1">
      <c r="A108" s="990" t="s">
        <v>1566</v>
      </c>
      <c r="B108" s="989">
        <v>949.6</v>
      </c>
      <c r="C108" s="978" t="s">
        <v>419</v>
      </c>
    </row>
    <row r="109" spans="1:3" s="949" customFormat="1">
      <c r="A109" s="990" t="s">
        <v>1565</v>
      </c>
      <c r="B109" s="989">
        <v>1330.4</v>
      </c>
      <c r="C109" s="978" t="s">
        <v>419</v>
      </c>
    </row>
    <row r="110" spans="1:3" s="949" customFormat="1">
      <c r="A110" s="990" t="s">
        <v>1564</v>
      </c>
      <c r="B110" s="989">
        <v>1186.4000000000001</v>
      </c>
      <c r="C110" s="978" t="s">
        <v>419</v>
      </c>
    </row>
    <row r="111" spans="1:3" s="949" customFormat="1">
      <c r="A111" s="990" t="s">
        <v>1563</v>
      </c>
      <c r="B111" s="989">
        <v>1862.4</v>
      </c>
      <c r="C111" s="978" t="s">
        <v>419</v>
      </c>
    </row>
    <row r="112" spans="1:3" s="949" customFormat="1">
      <c r="A112" s="981" t="s">
        <v>1562</v>
      </c>
      <c r="B112" s="981" t="s">
        <v>1198</v>
      </c>
      <c r="C112" s="981" t="s">
        <v>1197</v>
      </c>
    </row>
    <row r="113" spans="1:3" s="949" customFormat="1">
      <c r="A113" s="990" t="s">
        <v>1561</v>
      </c>
      <c r="B113" s="989">
        <v>526.4</v>
      </c>
      <c r="C113" s="978" t="s">
        <v>419</v>
      </c>
    </row>
    <row r="114" spans="1:3" s="949" customFormat="1">
      <c r="A114" s="990" t="s">
        <v>1560</v>
      </c>
      <c r="B114" s="989">
        <v>767.2</v>
      </c>
      <c r="C114" s="978" t="s">
        <v>419</v>
      </c>
    </row>
    <row r="115" spans="1:3" s="949" customFormat="1">
      <c r="A115" s="990" t="s">
        <v>1559</v>
      </c>
      <c r="B115" s="989">
        <v>658.40000000000009</v>
      </c>
      <c r="C115" s="978" t="s">
        <v>419</v>
      </c>
    </row>
    <row r="116" spans="1:3" s="949" customFormat="1">
      <c r="A116" s="990" t="s">
        <v>1558</v>
      </c>
      <c r="B116" s="989">
        <v>1074.4000000000001</v>
      </c>
      <c r="C116" s="978" t="s">
        <v>419</v>
      </c>
    </row>
    <row r="117" spans="1:3" s="949" customFormat="1">
      <c r="A117" s="990" t="s">
        <v>1557</v>
      </c>
      <c r="B117" s="989">
        <v>632</v>
      </c>
      <c r="C117" s="978" t="s">
        <v>419</v>
      </c>
    </row>
    <row r="118" spans="1:3" s="949" customFormat="1">
      <c r="A118" s="990" t="s">
        <v>1556</v>
      </c>
      <c r="B118" s="989">
        <v>920.80000000000007</v>
      </c>
      <c r="C118" s="978" t="s">
        <v>419</v>
      </c>
    </row>
    <row r="119" spans="1:3" s="949" customFormat="1">
      <c r="A119" s="990" t="s">
        <v>1555</v>
      </c>
      <c r="B119" s="989">
        <v>790.40000000000009</v>
      </c>
      <c r="C119" s="978" t="s">
        <v>419</v>
      </c>
    </row>
    <row r="120" spans="1:3" s="949" customFormat="1">
      <c r="A120" s="990" t="s">
        <v>1554</v>
      </c>
      <c r="B120" s="989">
        <v>1289.6000000000001</v>
      </c>
      <c r="C120" s="978" t="s">
        <v>419</v>
      </c>
    </row>
    <row r="121" spans="1:3" s="949" customFormat="1">
      <c r="A121" s="981" t="s">
        <v>1553</v>
      </c>
      <c r="B121" s="981" t="s">
        <v>1198</v>
      </c>
      <c r="C121" s="981" t="s">
        <v>1197</v>
      </c>
    </row>
    <row r="122" spans="1:3" s="949" customFormat="1">
      <c r="A122" s="990" t="s">
        <v>1552</v>
      </c>
      <c r="B122" s="989">
        <v>480</v>
      </c>
      <c r="C122" s="978" t="s">
        <v>419</v>
      </c>
    </row>
    <row r="123" spans="1:3" s="949" customFormat="1">
      <c r="A123" s="990" t="s">
        <v>1551</v>
      </c>
      <c r="B123" s="989">
        <v>752</v>
      </c>
      <c r="C123" s="978" t="s">
        <v>419</v>
      </c>
    </row>
    <row r="124" spans="1:3" s="949" customFormat="1">
      <c r="A124" s="990" t="s">
        <v>1550</v>
      </c>
      <c r="B124" s="989">
        <v>600</v>
      </c>
      <c r="C124" s="978" t="s">
        <v>419</v>
      </c>
    </row>
    <row r="125" spans="1:3" s="949" customFormat="1">
      <c r="A125" s="990" t="s">
        <v>1549</v>
      </c>
      <c r="B125" s="989">
        <v>1052.8</v>
      </c>
      <c r="C125" s="978" t="s">
        <v>419</v>
      </c>
    </row>
    <row r="126" spans="1:3" s="949" customFormat="1">
      <c r="A126" s="990" t="s">
        <v>1548</v>
      </c>
      <c r="B126" s="989">
        <v>576</v>
      </c>
      <c r="C126" s="978" t="s">
        <v>419</v>
      </c>
    </row>
    <row r="127" spans="1:3" s="949" customFormat="1">
      <c r="A127" s="990" t="s">
        <v>1547</v>
      </c>
      <c r="B127" s="989">
        <v>902.40000000000009</v>
      </c>
      <c r="C127" s="978" t="s">
        <v>419</v>
      </c>
    </row>
    <row r="128" spans="1:3" s="949" customFormat="1">
      <c r="A128" s="990" t="s">
        <v>1546</v>
      </c>
      <c r="B128" s="989">
        <v>720</v>
      </c>
      <c r="C128" s="978" t="s">
        <v>419</v>
      </c>
    </row>
    <row r="129" spans="1:3" s="949" customFormat="1">
      <c r="A129" s="990" t="s">
        <v>1545</v>
      </c>
      <c r="B129" s="989">
        <v>1263.2</v>
      </c>
      <c r="C129" s="978" t="s">
        <v>419</v>
      </c>
    </row>
    <row r="130" spans="1:3" s="949" customFormat="1">
      <c r="A130" s="981" t="s">
        <v>1544</v>
      </c>
      <c r="B130" s="981" t="s">
        <v>1198</v>
      </c>
      <c r="C130" s="981" t="s">
        <v>1197</v>
      </c>
    </row>
    <row r="131" spans="1:3" s="949" customFormat="1">
      <c r="A131" s="990" t="s">
        <v>1543</v>
      </c>
      <c r="B131" s="989">
        <v>752</v>
      </c>
      <c r="C131" s="978" t="s">
        <v>419</v>
      </c>
    </row>
    <row r="132" spans="1:3" s="949" customFormat="1">
      <c r="A132" s="990" t="s">
        <v>1542</v>
      </c>
      <c r="B132" s="989">
        <v>1196</v>
      </c>
      <c r="C132" s="978" t="s">
        <v>419</v>
      </c>
    </row>
    <row r="133" spans="1:3" s="949" customFormat="1">
      <c r="A133" s="990" t="s">
        <v>1541</v>
      </c>
      <c r="B133" s="989">
        <v>940</v>
      </c>
      <c r="C133" s="978" t="s">
        <v>419</v>
      </c>
    </row>
    <row r="134" spans="1:3" s="949" customFormat="1">
      <c r="A134" s="990" t="s">
        <v>1540</v>
      </c>
      <c r="B134" s="989">
        <v>1674.4</v>
      </c>
      <c r="C134" s="978" t="s">
        <v>419</v>
      </c>
    </row>
    <row r="135" spans="1:3" s="949" customFormat="1">
      <c r="A135" s="990" t="s">
        <v>1539</v>
      </c>
      <c r="B135" s="989">
        <v>1240</v>
      </c>
      <c r="C135" s="978" t="s">
        <v>419</v>
      </c>
    </row>
    <row r="136" spans="1:3" s="949" customFormat="1">
      <c r="A136" s="990" t="s">
        <v>1538</v>
      </c>
      <c r="B136" s="989">
        <v>1974.4</v>
      </c>
      <c r="C136" s="978" t="s">
        <v>419</v>
      </c>
    </row>
    <row r="137" spans="1:3" s="949" customFormat="1">
      <c r="A137" s="990" t="s">
        <v>1537</v>
      </c>
      <c r="B137" s="989">
        <v>1550.4</v>
      </c>
      <c r="C137" s="978" t="s">
        <v>419</v>
      </c>
    </row>
    <row r="138" spans="1:3" s="949" customFormat="1">
      <c r="A138" s="990" t="s">
        <v>1536</v>
      </c>
      <c r="B138" s="989">
        <v>2764</v>
      </c>
      <c r="C138" s="978" t="s">
        <v>419</v>
      </c>
    </row>
    <row r="139" spans="1:3" s="949" customFormat="1">
      <c r="A139" s="981" t="s">
        <v>1535</v>
      </c>
      <c r="B139" s="981" t="s">
        <v>1198</v>
      </c>
      <c r="C139" s="981" t="s">
        <v>1197</v>
      </c>
    </row>
    <row r="140" spans="1:3" s="949" customFormat="1">
      <c r="A140" s="990" t="s">
        <v>1534</v>
      </c>
      <c r="B140" s="989">
        <v>384</v>
      </c>
      <c r="C140" s="978" t="s">
        <v>419</v>
      </c>
    </row>
    <row r="141" spans="1:3" s="949" customFormat="1">
      <c r="A141" s="990" t="s">
        <v>1533</v>
      </c>
      <c r="B141" s="989">
        <v>1033.6000000000001</v>
      </c>
      <c r="C141" s="978" t="s">
        <v>419</v>
      </c>
    </row>
    <row r="142" spans="1:3" s="949" customFormat="1">
      <c r="A142" s="990" t="s">
        <v>1532</v>
      </c>
      <c r="B142" s="989">
        <v>480</v>
      </c>
      <c r="C142" s="978" t="s">
        <v>419</v>
      </c>
    </row>
    <row r="143" spans="1:3" s="949" customFormat="1">
      <c r="A143" s="990" t="s">
        <v>1531</v>
      </c>
      <c r="B143" s="989">
        <v>1446.4</v>
      </c>
      <c r="C143" s="978" t="s">
        <v>419</v>
      </c>
    </row>
    <row r="144" spans="1:3" s="949" customFormat="1">
      <c r="A144" s="990" t="s">
        <v>1530</v>
      </c>
      <c r="B144" s="989">
        <v>300</v>
      </c>
      <c r="C144" s="978" t="s">
        <v>419</v>
      </c>
    </row>
    <row r="145" spans="1:3" s="949" customFormat="1">
      <c r="A145" s="990" t="s">
        <v>1529</v>
      </c>
      <c r="B145" s="989">
        <v>419.20000000000005</v>
      </c>
      <c r="C145" s="978" t="s">
        <v>419</v>
      </c>
    </row>
    <row r="146" spans="1:3" s="949" customFormat="1">
      <c r="A146" s="981" t="s">
        <v>1528</v>
      </c>
      <c r="B146" s="981" t="s">
        <v>1198</v>
      </c>
      <c r="C146" s="981" t="s">
        <v>1197</v>
      </c>
    </row>
    <row r="147" spans="1:3" s="949" customFormat="1">
      <c r="A147" s="990" t="s">
        <v>1527</v>
      </c>
      <c r="B147" s="989">
        <v>240</v>
      </c>
      <c r="C147" s="978" t="s">
        <v>419</v>
      </c>
    </row>
    <row r="148" spans="1:3" s="949" customFormat="1">
      <c r="A148" s="990" t="s">
        <v>1526</v>
      </c>
      <c r="B148" s="989">
        <v>860</v>
      </c>
      <c r="C148" s="978" t="s">
        <v>419</v>
      </c>
    </row>
    <row r="149" spans="1:3" s="949" customFormat="1">
      <c r="A149" s="990" t="s">
        <v>1525</v>
      </c>
      <c r="B149" s="989">
        <v>300</v>
      </c>
      <c r="C149" s="978" t="s">
        <v>419</v>
      </c>
    </row>
    <row r="150" spans="1:3" s="949" customFormat="1">
      <c r="A150" s="990" t="s">
        <v>1524</v>
      </c>
      <c r="B150" s="989">
        <v>1204</v>
      </c>
      <c r="C150" s="978" t="s">
        <v>419</v>
      </c>
    </row>
    <row r="151" spans="1:3" s="949" customFormat="1">
      <c r="A151" s="990" t="s">
        <v>1523</v>
      </c>
      <c r="B151" s="989">
        <v>128.4</v>
      </c>
      <c r="C151" s="978" t="s">
        <v>419</v>
      </c>
    </row>
    <row r="152" spans="1:3" s="949" customFormat="1">
      <c r="A152" s="990" t="s">
        <v>1522</v>
      </c>
      <c r="B152" s="989">
        <v>428</v>
      </c>
      <c r="C152" s="978" t="s">
        <v>419</v>
      </c>
    </row>
    <row r="153" spans="1:3" s="949" customFormat="1">
      <c r="A153" s="990" t="s">
        <v>1521</v>
      </c>
      <c r="B153" s="989">
        <v>128.4</v>
      </c>
      <c r="C153" s="978" t="s">
        <v>419</v>
      </c>
    </row>
    <row r="154" spans="1:3" s="949" customFormat="1">
      <c r="A154" s="990" t="s">
        <v>1520</v>
      </c>
      <c r="B154" s="989">
        <v>428</v>
      </c>
      <c r="C154" s="978" t="s">
        <v>419</v>
      </c>
    </row>
    <row r="155" spans="1:3" s="949" customFormat="1">
      <c r="A155" s="990" t="s">
        <v>1519</v>
      </c>
      <c r="B155" s="989">
        <v>128.4</v>
      </c>
      <c r="C155" s="978" t="s">
        <v>419</v>
      </c>
    </row>
    <row r="156" spans="1:3" s="949" customFormat="1">
      <c r="A156" s="990" t="s">
        <v>1518</v>
      </c>
      <c r="B156" s="989">
        <v>428</v>
      </c>
      <c r="C156" s="978" t="s">
        <v>419</v>
      </c>
    </row>
    <row r="157" spans="1:3" s="949" customFormat="1">
      <c r="A157" s="990" t="s">
        <v>1517</v>
      </c>
      <c r="B157" s="989">
        <v>160.80000000000001</v>
      </c>
      <c r="C157" s="978" t="s">
        <v>419</v>
      </c>
    </row>
    <row r="158" spans="1:3" s="949" customFormat="1">
      <c r="A158" s="990" t="s">
        <v>1516</v>
      </c>
      <c r="B158" s="989">
        <v>599.20000000000005</v>
      </c>
      <c r="C158" s="978" t="s">
        <v>419</v>
      </c>
    </row>
    <row r="159" spans="1:3" s="949" customFormat="1">
      <c r="A159" s="990" t="s">
        <v>1515</v>
      </c>
      <c r="B159" s="989">
        <v>160.80000000000001</v>
      </c>
      <c r="C159" s="978" t="s">
        <v>419</v>
      </c>
    </row>
    <row r="160" spans="1:3" s="949" customFormat="1">
      <c r="A160" s="990" t="s">
        <v>1514</v>
      </c>
      <c r="B160" s="989">
        <v>599.20000000000005</v>
      </c>
      <c r="C160" s="978" t="s">
        <v>419</v>
      </c>
    </row>
    <row r="161" spans="1:3" s="949" customFormat="1">
      <c r="A161" s="990" t="s">
        <v>1513</v>
      </c>
      <c r="B161" s="989">
        <v>160.80000000000001</v>
      </c>
      <c r="C161" s="978" t="s">
        <v>419</v>
      </c>
    </row>
    <row r="162" spans="1:3" s="949" customFormat="1">
      <c r="A162" s="990" t="s">
        <v>1512</v>
      </c>
      <c r="B162" s="989">
        <v>599.20000000000005</v>
      </c>
      <c r="C162" s="978" t="s">
        <v>419</v>
      </c>
    </row>
    <row r="163" spans="1:3" s="949" customFormat="1">
      <c r="A163" s="981" t="s">
        <v>1511</v>
      </c>
      <c r="B163" s="981" t="s">
        <v>1198</v>
      </c>
      <c r="C163" s="981" t="s">
        <v>1197</v>
      </c>
    </row>
    <row r="164" spans="1:3" s="949" customFormat="1">
      <c r="A164" s="990" t="s">
        <v>1510</v>
      </c>
      <c r="B164" s="989">
        <v>240</v>
      </c>
      <c r="C164" s="978" t="s">
        <v>419</v>
      </c>
    </row>
    <row r="165" spans="1:3" s="949" customFormat="1">
      <c r="A165" s="990" t="s">
        <v>1509</v>
      </c>
      <c r="B165" s="989">
        <v>860</v>
      </c>
      <c r="C165" s="978" t="s">
        <v>419</v>
      </c>
    </row>
    <row r="166" spans="1:3" s="949" customFormat="1">
      <c r="A166" s="990" t="s">
        <v>1508</v>
      </c>
      <c r="B166" s="989">
        <v>300</v>
      </c>
      <c r="C166" s="978" t="s">
        <v>419</v>
      </c>
    </row>
    <row r="167" spans="1:3" s="949" customFormat="1">
      <c r="A167" s="990" t="s">
        <v>1507</v>
      </c>
      <c r="B167" s="989">
        <v>1204</v>
      </c>
      <c r="C167" s="978" t="s">
        <v>419</v>
      </c>
    </row>
    <row r="168" spans="1:3" s="949" customFormat="1">
      <c r="A168" s="990" t="s">
        <v>1506</v>
      </c>
      <c r="B168" s="989">
        <v>340</v>
      </c>
      <c r="C168" s="978" t="s">
        <v>419</v>
      </c>
    </row>
    <row r="169" spans="1:3" s="949" customFormat="1">
      <c r="A169" s="981" t="s">
        <v>1505</v>
      </c>
      <c r="B169" s="981" t="s">
        <v>1198</v>
      </c>
      <c r="C169" s="981" t="s">
        <v>1197</v>
      </c>
    </row>
    <row r="170" spans="1:3" s="949" customFormat="1">
      <c r="A170" s="990" t="s">
        <v>1504</v>
      </c>
      <c r="B170" s="989">
        <v>240</v>
      </c>
      <c r="C170" s="978" t="s">
        <v>419</v>
      </c>
    </row>
    <row r="171" spans="1:3" s="949" customFormat="1">
      <c r="A171" s="990" t="s">
        <v>1503</v>
      </c>
      <c r="B171" s="989">
        <v>360</v>
      </c>
      <c r="C171" s="978" t="s">
        <v>419</v>
      </c>
    </row>
    <row r="172" spans="1:3" s="949" customFormat="1">
      <c r="A172" s="990" t="s">
        <v>1502</v>
      </c>
      <c r="B172" s="989">
        <v>300</v>
      </c>
      <c r="C172" s="978" t="s">
        <v>419</v>
      </c>
    </row>
    <row r="173" spans="1:3" s="949" customFormat="1">
      <c r="A173" s="990" t="s">
        <v>1501</v>
      </c>
      <c r="B173" s="989">
        <v>504</v>
      </c>
      <c r="C173" s="978" t="s">
        <v>419</v>
      </c>
    </row>
    <row r="174" spans="1:3" s="949" customFormat="1">
      <c r="A174" s="981" t="s">
        <v>1500</v>
      </c>
      <c r="B174" s="981" t="s">
        <v>1198</v>
      </c>
      <c r="C174" s="981" t="s">
        <v>1197</v>
      </c>
    </row>
    <row r="175" spans="1:3" s="949" customFormat="1">
      <c r="A175" s="990" t="s">
        <v>1499</v>
      </c>
      <c r="B175" s="989">
        <v>400</v>
      </c>
      <c r="C175" s="978" t="s">
        <v>419</v>
      </c>
    </row>
    <row r="176" spans="1:3" s="949" customFormat="1">
      <c r="A176" s="990" t="s">
        <v>1498</v>
      </c>
      <c r="B176" s="989">
        <v>480</v>
      </c>
      <c r="C176" s="978" t="s">
        <v>419</v>
      </c>
    </row>
    <row r="177" spans="1:3" s="949" customFormat="1">
      <c r="A177" s="990" t="s">
        <v>1497</v>
      </c>
      <c r="B177" s="989">
        <v>560</v>
      </c>
      <c r="C177" s="978" t="s">
        <v>419</v>
      </c>
    </row>
    <row r="178" spans="1:3" s="949" customFormat="1">
      <c r="A178" s="990" t="s">
        <v>1496</v>
      </c>
      <c r="B178" s="989">
        <v>800</v>
      </c>
      <c r="C178" s="978" t="s">
        <v>419</v>
      </c>
    </row>
    <row r="179" spans="1:3" s="949" customFormat="1">
      <c r="A179" s="990" t="s">
        <v>1495</v>
      </c>
      <c r="B179" s="989">
        <v>1200</v>
      </c>
      <c r="C179" s="978" t="s">
        <v>419</v>
      </c>
    </row>
    <row r="180" spans="1:3" s="949" customFormat="1">
      <c r="A180" s="990" t="s">
        <v>1494</v>
      </c>
      <c r="B180" s="989">
        <v>2000</v>
      </c>
      <c r="C180" s="978" t="s">
        <v>419</v>
      </c>
    </row>
    <row r="181" spans="1:3" s="949" customFormat="1">
      <c r="A181" s="990" t="s">
        <v>1493</v>
      </c>
      <c r="B181" s="989">
        <v>4000</v>
      </c>
      <c r="C181" s="978" t="s">
        <v>419</v>
      </c>
    </row>
    <row r="182" spans="1:3" s="949" customFormat="1">
      <c r="A182" s="990" t="s">
        <v>1492</v>
      </c>
      <c r="B182" s="989">
        <v>7200</v>
      </c>
      <c r="C182" s="978" t="s">
        <v>419</v>
      </c>
    </row>
    <row r="183" spans="1:3" s="949" customFormat="1">
      <c r="A183" s="990" t="s">
        <v>1491</v>
      </c>
      <c r="B183" s="989">
        <v>880</v>
      </c>
      <c r="C183" s="978" t="s">
        <v>419</v>
      </c>
    </row>
    <row r="184" spans="1:3" s="949" customFormat="1">
      <c r="A184" s="990" t="s">
        <v>1490</v>
      </c>
      <c r="B184" s="989">
        <v>980</v>
      </c>
      <c r="C184" s="978" t="s">
        <v>419</v>
      </c>
    </row>
    <row r="185" spans="1:3" s="949" customFormat="1">
      <c r="A185" s="990" t="s">
        <v>1489</v>
      </c>
      <c r="B185" s="989">
        <v>1120</v>
      </c>
      <c r="C185" s="978" t="s">
        <v>419</v>
      </c>
    </row>
    <row r="186" spans="1:3" s="949" customFormat="1">
      <c r="A186" s="990" t="s">
        <v>1488</v>
      </c>
      <c r="B186" s="989">
        <v>1300</v>
      </c>
      <c r="C186" s="978" t="s">
        <v>419</v>
      </c>
    </row>
    <row r="187" spans="1:3" s="949" customFormat="1">
      <c r="A187" s="990" t="s">
        <v>1487</v>
      </c>
      <c r="B187" s="989">
        <v>1720</v>
      </c>
      <c r="C187" s="978" t="s">
        <v>419</v>
      </c>
    </row>
    <row r="188" spans="1:3" s="949" customFormat="1">
      <c r="A188" s="990" t="s">
        <v>1486</v>
      </c>
      <c r="B188" s="989">
        <v>2540</v>
      </c>
      <c r="C188" s="978" t="s">
        <v>419</v>
      </c>
    </row>
    <row r="189" spans="1:3" s="949" customFormat="1">
      <c r="A189" s="990" t="s">
        <v>1485</v>
      </c>
      <c r="B189" s="989">
        <v>5040</v>
      </c>
      <c r="C189" s="978" t="s">
        <v>419</v>
      </c>
    </row>
    <row r="190" spans="1:3" s="949" customFormat="1">
      <c r="A190" s="990" t="s">
        <v>1484</v>
      </c>
      <c r="B190" s="989">
        <v>9200</v>
      </c>
      <c r="C190" s="978" t="s">
        <v>419</v>
      </c>
    </row>
    <row r="191" spans="1:3" s="949" customFormat="1">
      <c r="A191" s="990" t="s">
        <v>1483</v>
      </c>
      <c r="B191" s="989">
        <v>500</v>
      </c>
      <c r="C191" s="978" t="s">
        <v>419</v>
      </c>
    </row>
    <row r="192" spans="1:3" s="949" customFormat="1">
      <c r="A192" s="990" t="s">
        <v>1482</v>
      </c>
      <c r="B192" s="989">
        <v>600</v>
      </c>
      <c r="C192" s="978" t="s">
        <v>419</v>
      </c>
    </row>
    <row r="193" spans="1:3" s="949" customFormat="1">
      <c r="A193" s="990" t="s">
        <v>1481</v>
      </c>
      <c r="B193" s="989">
        <v>700</v>
      </c>
      <c r="C193" s="978" t="s">
        <v>419</v>
      </c>
    </row>
    <row r="194" spans="1:3" s="949" customFormat="1">
      <c r="A194" s="990" t="s">
        <v>1480</v>
      </c>
      <c r="B194" s="989">
        <v>1000</v>
      </c>
      <c r="C194" s="978" t="s">
        <v>419</v>
      </c>
    </row>
    <row r="195" spans="1:3" s="949" customFormat="1">
      <c r="A195" s="990" t="s">
        <v>1479</v>
      </c>
      <c r="B195" s="989">
        <v>1500</v>
      </c>
      <c r="C195" s="978" t="s">
        <v>419</v>
      </c>
    </row>
    <row r="196" spans="1:3" s="949" customFormat="1">
      <c r="A196" s="990" t="s">
        <v>1478</v>
      </c>
      <c r="B196" s="989">
        <v>2500</v>
      </c>
      <c r="C196" s="978" t="s">
        <v>419</v>
      </c>
    </row>
    <row r="197" spans="1:3" s="949" customFormat="1">
      <c r="A197" s="990" t="s">
        <v>1477</v>
      </c>
      <c r="B197" s="989">
        <v>5000</v>
      </c>
      <c r="C197" s="978" t="s">
        <v>419</v>
      </c>
    </row>
    <row r="198" spans="1:3" s="949" customFormat="1">
      <c r="A198" s="990" t="s">
        <v>1476</v>
      </c>
      <c r="B198" s="989">
        <v>9000</v>
      </c>
      <c r="C198" s="978" t="s">
        <v>419</v>
      </c>
    </row>
    <row r="199" spans="1:3" s="949" customFormat="1">
      <c r="A199" s="990" t="s">
        <v>1475</v>
      </c>
      <c r="B199" s="989">
        <v>1232</v>
      </c>
      <c r="C199" s="978" t="s">
        <v>419</v>
      </c>
    </row>
    <row r="200" spans="1:3" s="949" customFormat="1">
      <c r="A200" s="990" t="s">
        <v>1474</v>
      </c>
      <c r="B200" s="989">
        <v>1372</v>
      </c>
      <c r="C200" s="978" t="s">
        <v>419</v>
      </c>
    </row>
    <row r="201" spans="1:3" s="949" customFormat="1">
      <c r="A201" s="990" t="s">
        <v>1473</v>
      </c>
      <c r="B201" s="989">
        <v>1568</v>
      </c>
      <c r="C201" s="978" t="s">
        <v>419</v>
      </c>
    </row>
    <row r="202" spans="1:3" s="949" customFormat="1">
      <c r="A202" s="990" t="s">
        <v>1472</v>
      </c>
      <c r="B202" s="989">
        <v>1820</v>
      </c>
      <c r="C202" s="978" t="s">
        <v>419</v>
      </c>
    </row>
    <row r="203" spans="1:3" s="949" customFormat="1">
      <c r="A203" s="990" t="s">
        <v>1471</v>
      </c>
      <c r="B203" s="989">
        <v>2408</v>
      </c>
      <c r="C203" s="978" t="s">
        <v>419</v>
      </c>
    </row>
    <row r="204" spans="1:3" s="949" customFormat="1">
      <c r="A204" s="990" t="s">
        <v>1470</v>
      </c>
      <c r="B204" s="989">
        <v>3556</v>
      </c>
      <c r="C204" s="978" t="s">
        <v>419</v>
      </c>
    </row>
    <row r="205" spans="1:3" s="949" customFormat="1">
      <c r="A205" s="990" t="s">
        <v>1469</v>
      </c>
      <c r="B205" s="989">
        <v>7056</v>
      </c>
      <c r="C205" s="978" t="s">
        <v>419</v>
      </c>
    </row>
    <row r="206" spans="1:3" s="949" customFormat="1">
      <c r="A206" s="990" t="s">
        <v>1468</v>
      </c>
      <c r="B206" s="989">
        <v>12880</v>
      </c>
      <c r="C206" s="978" t="s">
        <v>419</v>
      </c>
    </row>
    <row r="207" spans="1:3" s="949" customFormat="1">
      <c r="A207" s="981" t="s">
        <v>1467</v>
      </c>
      <c r="B207" s="981" t="s">
        <v>1198</v>
      </c>
      <c r="C207" s="981" t="s">
        <v>1197</v>
      </c>
    </row>
    <row r="208" spans="1:3" s="949" customFormat="1">
      <c r="A208" s="990" t="s">
        <v>1466</v>
      </c>
      <c r="B208" s="989">
        <v>672</v>
      </c>
      <c r="C208" s="978" t="s">
        <v>419</v>
      </c>
    </row>
    <row r="209" spans="1:3" s="949" customFormat="1">
      <c r="A209" s="990" t="s">
        <v>1465</v>
      </c>
      <c r="B209" s="989">
        <v>1052.8</v>
      </c>
      <c r="C209" s="978" t="s">
        <v>419</v>
      </c>
    </row>
    <row r="210" spans="1:3" s="949" customFormat="1">
      <c r="A210" s="990" t="s">
        <v>1464</v>
      </c>
      <c r="B210" s="989">
        <v>840</v>
      </c>
      <c r="C210" s="978" t="s">
        <v>419</v>
      </c>
    </row>
    <row r="211" spans="1:3" s="949" customFormat="1">
      <c r="A211" s="990" t="s">
        <v>1463</v>
      </c>
      <c r="B211" s="989">
        <v>1473.6000000000001</v>
      </c>
      <c r="C211" s="978" t="s">
        <v>419</v>
      </c>
    </row>
    <row r="212" spans="1:3" s="949" customFormat="1">
      <c r="A212" s="981" t="s">
        <v>1462</v>
      </c>
      <c r="B212" s="981" t="s">
        <v>1198</v>
      </c>
      <c r="C212" s="981" t="s">
        <v>1197</v>
      </c>
    </row>
    <row r="213" spans="1:3" s="949" customFormat="1">
      <c r="A213" s="990" t="s">
        <v>1461</v>
      </c>
      <c r="B213" s="989">
        <v>240</v>
      </c>
      <c r="C213" s="978" t="s">
        <v>419</v>
      </c>
    </row>
    <row r="214" spans="1:3" s="949" customFormat="1">
      <c r="A214" s="990" t="s">
        <v>1460</v>
      </c>
      <c r="B214" s="989">
        <v>400</v>
      </c>
      <c r="C214" s="978" t="s">
        <v>419</v>
      </c>
    </row>
    <row r="215" spans="1:3" s="949" customFormat="1">
      <c r="A215" s="990" t="s">
        <v>1459</v>
      </c>
      <c r="B215" s="989">
        <v>300</v>
      </c>
      <c r="C215" s="978" t="s">
        <v>419</v>
      </c>
    </row>
    <row r="216" spans="1:3" s="949" customFormat="1">
      <c r="A216" s="990" t="s">
        <v>1458</v>
      </c>
      <c r="B216" s="989">
        <v>560</v>
      </c>
      <c r="C216" s="978" t="s">
        <v>419</v>
      </c>
    </row>
    <row r="217" spans="1:3" s="949" customFormat="1">
      <c r="A217" s="990" t="s">
        <v>1457</v>
      </c>
      <c r="B217" s="989">
        <v>288</v>
      </c>
      <c r="C217" s="978" t="s">
        <v>419</v>
      </c>
    </row>
    <row r="218" spans="1:3" s="949" customFormat="1">
      <c r="A218" s="990" t="s">
        <v>1456</v>
      </c>
      <c r="B218" s="989">
        <v>480</v>
      </c>
      <c r="C218" s="978" t="s">
        <v>419</v>
      </c>
    </row>
    <row r="219" spans="1:3" s="949" customFormat="1">
      <c r="A219" s="990" t="s">
        <v>1455</v>
      </c>
      <c r="B219" s="989">
        <v>360</v>
      </c>
      <c r="C219" s="978" t="s">
        <v>419</v>
      </c>
    </row>
    <row r="220" spans="1:3" s="949" customFormat="1">
      <c r="A220" s="990" t="s">
        <v>1454</v>
      </c>
      <c r="B220" s="989">
        <v>672</v>
      </c>
      <c r="C220" s="978" t="s">
        <v>419</v>
      </c>
    </row>
    <row r="221" spans="1:3" s="949" customFormat="1">
      <c r="A221" s="981" t="s">
        <v>1453</v>
      </c>
      <c r="B221" s="981" t="s">
        <v>1198</v>
      </c>
      <c r="C221" s="981" t="s">
        <v>1197</v>
      </c>
    </row>
    <row r="222" spans="1:3" s="949" customFormat="1">
      <c r="A222" s="990" t="s">
        <v>1452</v>
      </c>
      <c r="B222" s="989">
        <v>247.20000000000002</v>
      </c>
      <c r="C222" s="978" t="s">
        <v>419</v>
      </c>
    </row>
    <row r="223" spans="1:3" s="949" customFormat="1">
      <c r="A223" s="990" t="s">
        <v>1451</v>
      </c>
      <c r="B223" s="989">
        <v>1478.4</v>
      </c>
      <c r="C223" s="978" t="s">
        <v>419</v>
      </c>
    </row>
    <row r="224" spans="1:3" s="949" customFormat="1">
      <c r="A224" s="990" t="s">
        <v>1450</v>
      </c>
      <c r="B224" s="989">
        <v>308.8</v>
      </c>
      <c r="C224" s="978" t="s">
        <v>419</v>
      </c>
    </row>
    <row r="225" spans="1:3" s="949" customFormat="1">
      <c r="A225" s="990" t="s">
        <v>1449</v>
      </c>
      <c r="B225" s="989">
        <v>2069.6</v>
      </c>
      <c r="C225" s="978" t="s">
        <v>419</v>
      </c>
    </row>
    <row r="226" spans="1:3" s="949" customFormat="1">
      <c r="A226" s="981" t="s">
        <v>1448</v>
      </c>
      <c r="B226" s="981" t="s">
        <v>1198</v>
      </c>
      <c r="C226" s="981" t="s">
        <v>1197</v>
      </c>
    </row>
    <row r="227" spans="1:3" s="949" customFormat="1">
      <c r="A227" s="990" t="s">
        <v>1447</v>
      </c>
      <c r="B227" s="989">
        <v>571.20000000000005</v>
      </c>
      <c r="C227" s="978" t="s">
        <v>419</v>
      </c>
    </row>
    <row r="228" spans="1:3" s="949" customFormat="1">
      <c r="A228" s="990" t="s">
        <v>1446</v>
      </c>
      <c r="B228" s="989">
        <v>800.80000000000007</v>
      </c>
      <c r="C228" s="978" t="s">
        <v>419</v>
      </c>
    </row>
    <row r="229" spans="1:3" s="949" customFormat="1">
      <c r="A229" s="990" t="s">
        <v>1445</v>
      </c>
      <c r="B229" s="989">
        <v>714.40000000000009</v>
      </c>
      <c r="C229" s="978" t="s">
        <v>419</v>
      </c>
    </row>
    <row r="230" spans="1:3" s="949" customFormat="1">
      <c r="A230" s="990" t="s">
        <v>1444</v>
      </c>
      <c r="B230" s="989">
        <v>1120.8</v>
      </c>
      <c r="C230" s="978" t="s">
        <v>419</v>
      </c>
    </row>
    <row r="231" spans="1:3" s="949" customFormat="1">
      <c r="A231" s="981" t="s">
        <v>1443</v>
      </c>
      <c r="B231" s="981" t="s">
        <v>1198</v>
      </c>
      <c r="C231" s="981" t="s">
        <v>1197</v>
      </c>
    </row>
    <row r="232" spans="1:3" s="949" customFormat="1">
      <c r="A232" s="990" t="s">
        <v>1442</v>
      </c>
      <c r="B232" s="989">
        <v>788</v>
      </c>
      <c r="C232" s="978" t="s">
        <v>419</v>
      </c>
    </row>
    <row r="233" spans="1:3" s="949" customFormat="1">
      <c r="A233" s="990" t="s">
        <v>1441</v>
      </c>
      <c r="B233" s="989">
        <v>340</v>
      </c>
      <c r="C233" s="978" t="s">
        <v>419</v>
      </c>
    </row>
    <row r="234" spans="1:3" s="949" customFormat="1">
      <c r="A234" s="990" t="s">
        <v>1440</v>
      </c>
      <c r="B234" s="989">
        <v>240</v>
      </c>
      <c r="C234" s="978" t="s">
        <v>419</v>
      </c>
    </row>
    <row r="235" spans="1:3" s="949" customFormat="1">
      <c r="A235" s="990" t="s">
        <v>1439</v>
      </c>
      <c r="B235" s="989">
        <v>48</v>
      </c>
      <c r="C235" s="978" t="s">
        <v>419</v>
      </c>
    </row>
    <row r="236" spans="1:3" s="949" customFormat="1">
      <c r="A236" s="990" t="s">
        <v>1438</v>
      </c>
      <c r="B236" s="989">
        <v>696</v>
      </c>
      <c r="C236" s="978" t="s">
        <v>419</v>
      </c>
    </row>
    <row r="237" spans="1:3" s="949" customFormat="1">
      <c r="A237" s="990" t="s">
        <v>1437</v>
      </c>
      <c r="B237" s="989">
        <v>1392</v>
      </c>
      <c r="C237" s="978" t="s">
        <v>419</v>
      </c>
    </row>
    <row r="238" spans="1:3" s="949" customFormat="1">
      <c r="A238" s="990" t="s">
        <v>1436</v>
      </c>
      <c r="B238" s="989">
        <v>2788</v>
      </c>
      <c r="C238" s="978" t="s">
        <v>419</v>
      </c>
    </row>
    <row r="239" spans="1:3" s="949" customFormat="1">
      <c r="A239" s="990" t="s">
        <v>1435</v>
      </c>
      <c r="B239" s="989">
        <v>4180</v>
      </c>
      <c r="C239" s="978" t="s">
        <v>419</v>
      </c>
    </row>
    <row r="240" spans="1:3" s="949" customFormat="1">
      <c r="A240" s="990" t="s">
        <v>1434</v>
      </c>
      <c r="B240" s="989">
        <v>5576</v>
      </c>
      <c r="C240" s="978" t="s">
        <v>419</v>
      </c>
    </row>
    <row r="241" spans="1:3" s="949" customFormat="1">
      <c r="A241" s="990" t="s">
        <v>1433</v>
      </c>
      <c r="B241" s="989">
        <v>6968</v>
      </c>
      <c r="C241" s="978" t="s">
        <v>419</v>
      </c>
    </row>
    <row r="242" spans="1:3" s="949" customFormat="1">
      <c r="A242" s="990" t="s">
        <v>1432</v>
      </c>
      <c r="B242" s="989">
        <v>8364</v>
      </c>
      <c r="C242" s="978" t="s">
        <v>419</v>
      </c>
    </row>
    <row r="243" spans="1:3" s="949" customFormat="1">
      <c r="A243" s="990" t="s">
        <v>1431</v>
      </c>
      <c r="B243" s="989">
        <v>9756</v>
      </c>
      <c r="C243" s="978" t="s">
        <v>419</v>
      </c>
    </row>
    <row r="244" spans="1:3" s="949" customFormat="1">
      <c r="A244" s="981" t="s">
        <v>1430</v>
      </c>
      <c r="B244" s="981" t="s">
        <v>1198</v>
      </c>
      <c r="C244" s="981" t="s">
        <v>1197</v>
      </c>
    </row>
    <row r="245" spans="1:3" s="949" customFormat="1">
      <c r="A245" s="990" t="s">
        <v>1429</v>
      </c>
      <c r="B245" s="989">
        <v>1576</v>
      </c>
      <c r="C245" s="978" t="s">
        <v>419</v>
      </c>
    </row>
    <row r="246" spans="1:3" s="949" customFormat="1">
      <c r="A246" s="990" t="s">
        <v>1428</v>
      </c>
      <c r="B246" s="989">
        <v>2364</v>
      </c>
      <c r="C246" s="978" t="s">
        <v>419</v>
      </c>
    </row>
    <row r="247" spans="1:3" s="949" customFormat="1">
      <c r="A247" s="990" t="s">
        <v>1427</v>
      </c>
      <c r="B247" s="989">
        <v>1218</v>
      </c>
      <c r="C247" s="978" t="s">
        <v>419</v>
      </c>
    </row>
    <row r="248" spans="1:3" s="949" customFormat="1">
      <c r="A248" s="990" t="s">
        <v>1426</v>
      </c>
      <c r="B248" s="989">
        <v>2436</v>
      </c>
      <c r="C248" s="978" t="s">
        <v>419</v>
      </c>
    </row>
    <row r="249" spans="1:3" s="949" customFormat="1">
      <c r="A249" s="990" t="s">
        <v>1425</v>
      </c>
      <c r="B249" s="989">
        <v>4879</v>
      </c>
      <c r="C249" s="978" t="s">
        <v>419</v>
      </c>
    </row>
    <row r="250" spans="1:3" s="949" customFormat="1">
      <c r="A250" s="990" t="s">
        <v>1424</v>
      </c>
      <c r="B250" s="989">
        <v>7315</v>
      </c>
      <c r="C250" s="978" t="s">
        <v>419</v>
      </c>
    </row>
    <row r="251" spans="1:3" s="949" customFormat="1">
      <c r="A251" s="990" t="s">
        <v>1423</v>
      </c>
      <c r="B251" s="989">
        <v>9758</v>
      </c>
      <c r="C251" s="978" t="s">
        <v>419</v>
      </c>
    </row>
    <row r="252" spans="1:3" s="949" customFormat="1">
      <c r="A252" s="990" t="s">
        <v>1422</v>
      </c>
      <c r="B252" s="989">
        <v>12194</v>
      </c>
      <c r="C252" s="978" t="s">
        <v>419</v>
      </c>
    </row>
    <row r="253" spans="1:3" s="949" customFormat="1">
      <c r="A253" s="990" t="s">
        <v>1421</v>
      </c>
      <c r="B253" s="989">
        <v>14637</v>
      </c>
      <c r="C253" s="978" t="s">
        <v>419</v>
      </c>
    </row>
    <row r="254" spans="1:3" s="949" customFormat="1">
      <c r="A254" s="990" t="s">
        <v>1420</v>
      </c>
      <c r="B254" s="989">
        <v>17073</v>
      </c>
      <c r="C254" s="978" t="s">
        <v>419</v>
      </c>
    </row>
    <row r="255" spans="1:3" s="949" customFormat="1">
      <c r="A255" s="981" t="s">
        <v>1419</v>
      </c>
      <c r="B255" s="981" t="s">
        <v>1198</v>
      </c>
      <c r="C255" s="981" t="s">
        <v>1197</v>
      </c>
    </row>
    <row r="256" spans="1:3" s="949" customFormat="1">
      <c r="A256" s="990" t="s">
        <v>1418</v>
      </c>
      <c r="B256" s="989">
        <v>1100</v>
      </c>
      <c r="C256" s="978" t="s">
        <v>419</v>
      </c>
    </row>
    <row r="257" spans="1:3" s="949" customFormat="1">
      <c r="A257" s="990" t="s">
        <v>1417</v>
      </c>
      <c r="B257" s="989">
        <v>1224.8</v>
      </c>
      <c r="C257" s="978" t="s">
        <v>419</v>
      </c>
    </row>
    <row r="258" spans="1:3" s="949" customFormat="1">
      <c r="A258" s="990" t="s">
        <v>1416</v>
      </c>
      <c r="B258" s="989">
        <v>1400</v>
      </c>
      <c r="C258" s="978" t="s">
        <v>419</v>
      </c>
    </row>
    <row r="259" spans="1:3" s="949" customFormat="1">
      <c r="A259" s="990" t="s">
        <v>1415</v>
      </c>
      <c r="B259" s="989">
        <v>1624.8000000000002</v>
      </c>
      <c r="C259" s="978" t="s">
        <v>419</v>
      </c>
    </row>
    <row r="260" spans="1:3" s="949" customFormat="1">
      <c r="A260" s="990" t="s">
        <v>1414</v>
      </c>
      <c r="B260" s="989">
        <v>2150.4</v>
      </c>
      <c r="C260" s="978" t="s">
        <v>419</v>
      </c>
    </row>
    <row r="261" spans="1:3" s="949" customFormat="1">
      <c r="A261" s="990" t="s">
        <v>1413</v>
      </c>
      <c r="B261" s="989">
        <v>3175.2000000000003</v>
      </c>
      <c r="C261" s="978" t="s">
        <v>419</v>
      </c>
    </row>
    <row r="262" spans="1:3" s="949" customFormat="1">
      <c r="A262" s="990" t="s">
        <v>1412</v>
      </c>
      <c r="B262" s="989">
        <v>6300</v>
      </c>
      <c r="C262" s="978" t="s">
        <v>419</v>
      </c>
    </row>
    <row r="263" spans="1:3" s="949" customFormat="1">
      <c r="A263" s="990" t="s">
        <v>1411</v>
      </c>
      <c r="B263" s="989">
        <v>11500</v>
      </c>
      <c r="C263" s="978" t="s">
        <v>419</v>
      </c>
    </row>
    <row r="264" spans="1:3" s="949" customFormat="1">
      <c r="A264" s="990" t="s">
        <v>1410</v>
      </c>
      <c r="B264" s="989">
        <v>624.80000000000007</v>
      </c>
      <c r="C264" s="978" t="s">
        <v>419</v>
      </c>
    </row>
    <row r="265" spans="1:3" s="949" customFormat="1">
      <c r="A265" s="990" t="s">
        <v>1409</v>
      </c>
      <c r="B265" s="989">
        <v>750.40000000000009</v>
      </c>
      <c r="C265" s="978" t="s">
        <v>419</v>
      </c>
    </row>
    <row r="266" spans="1:3" s="949" customFormat="1">
      <c r="A266" s="990" t="s">
        <v>1408</v>
      </c>
      <c r="B266" s="989">
        <v>875.2</v>
      </c>
      <c r="C266" s="978" t="s">
        <v>419</v>
      </c>
    </row>
    <row r="267" spans="1:3" s="949" customFormat="1">
      <c r="A267" s="990" t="s">
        <v>1407</v>
      </c>
      <c r="B267" s="989">
        <v>1250.4000000000001</v>
      </c>
      <c r="C267" s="978" t="s">
        <v>419</v>
      </c>
    </row>
    <row r="268" spans="1:3" s="949" customFormat="1">
      <c r="A268" s="990" t="s">
        <v>1406</v>
      </c>
      <c r="B268" s="989">
        <v>1875.2</v>
      </c>
      <c r="C268" s="978" t="s">
        <v>419</v>
      </c>
    </row>
    <row r="269" spans="1:3" s="949" customFormat="1">
      <c r="A269" s="990" t="s">
        <v>1405</v>
      </c>
      <c r="B269" s="989">
        <v>3124.8</v>
      </c>
      <c r="C269" s="978" t="s">
        <v>419</v>
      </c>
    </row>
    <row r="270" spans="1:3" s="949" customFormat="1">
      <c r="A270" s="990" t="s">
        <v>1404</v>
      </c>
      <c r="B270" s="989">
        <v>6250.4000000000005</v>
      </c>
      <c r="C270" s="978" t="s">
        <v>419</v>
      </c>
    </row>
    <row r="271" spans="1:3" s="949" customFormat="1">
      <c r="A271" s="990" t="s">
        <v>1403</v>
      </c>
      <c r="B271" s="989">
        <v>11250.400000000001</v>
      </c>
      <c r="C271" s="978" t="s">
        <v>419</v>
      </c>
    </row>
    <row r="272" spans="1:3" s="949" customFormat="1">
      <c r="A272" s="990" t="s">
        <v>1402</v>
      </c>
      <c r="B272" s="989">
        <v>1540</v>
      </c>
      <c r="C272" s="978" t="s">
        <v>419</v>
      </c>
    </row>
    <row r="273" spans="1:3" s="949" customFormat="1">
      <c r="A273" s="990" t="s">
        <v>1401</v>
      </c>
      <c r="B273" s="989">
        <v>1714.4</v>
      </c>
      <c r="C273" s="978" t="s">
        <v>419</v>
      </c>
    </row>
    <row r="274" spans="1:3" s="949" customFormat="1">
      <c r="A274" s="990" t="s">
        <v>1400</v>
      </c>
      <c r="B274" s="989">
        <v>1960</v>
      </c>
      <c r="C274" s="978" t="s">
        <v>419</v>
      </c>
    </row>
    <row r="275" spans="1:3" s="949" customFormat="1">
      <c r="A275" s="990" t="s">
        <v>1399</v>
      </c>
      <c r="B275" s="989">
        <v>2274.4</v>
      </c>
      <c r="C275" s="978" t="s">
        <v>419</v>
      </c>
    </row>
    <row r="276" spans="1:3" s="949" customFormat="1">
      <c r="A276" s="990" t="s">
        <v>1398</v>
      </c>
      <c r="B276" s="989">
        <v>3010.4</v>
      </c>
      <c r="C276" s="978" t="s">
        <v>419</v>
      </c>
    </row>
    <row r="277" spans="1:3" s="949" customFormat="1">
      <c r="A277" s="990" t="s">
        <v>1397</v>
      </c>
      <c r="B277" s="989">
        <v>4445.6000000000004</v>
      </c>
      <c r="C277" s="978" t="s">
        <v>419</v>
      </c>
    </row>
    <row r="278" spans="1:3" s="949" customFormat="1">
      <c r="A278" s="990" t="s">
        <v>1396</v>
      </c>
      <c r="B278" s="989">
        <v>8820</v>
      </c>
      <c r="C278" s="978" t="s">
        <v>419</v>
      </c>
    </row>
    <row r="279" spans="1:3" s="949" customFormat="1">
      <c r="A279" s="990" t="s">
        <v>1395</v>
      </c>
      <c r="B279" s="989">
        <v>16100</v>
      </c>
      <c r="C279" s="978" t="s">
        <v>419</v>
      </c>
    </row>
    <row r="280" spans="1:3" s="949" customFormat="1">
      <c r="A280" s="981" t="s">
        <v>1394</v>
      </c>
      <c r="B280" s="981" t="s">
        <v>1198</v>
      </c>
      <c r="C280" s="981" t="s">
        <v>1197</v>
      </c>
    </row>
    <row r="281" spans="1:3" s="949" customFormat="1">
      <c r="A281" s="990" t="s">
        <v>1393</v>
      </c>
      <c r="B281" s="989">
        <v>680</v>
      </c>
      <c r="C281" s="978" t="s">
        <v>419</v>
      </c>
    </row>
    <row r="282" spans="1:3" s="949" customFormat="1">
      <c r="A282" s="990" t="s">
        <v>1392</v>
      </c>
      <c r="B282" s="989">
        <v>984.80000000000007</v>
      </c>
      <c r="C282" s="978" t="s">
        <v>419</v>
      </c>
    </row>
    <row r="283" spans="1:3" s="949" customFormat="1">
      <c r="A283" s="990" t="s">
        <v>1391</v>
      </c>
      <c r="B283" s="989">
        <v>850.40000000000009</v>
      </c>
      <c r="C283" s="978" t="s">
        <v>419</v>
      </c>
    </row>
    <row r="284" spans="1:3" s="949" customFormat="1">
      <c r="A284" s="990" t="s">
        <v>1390</v>
      </c>
      <c r="B284" s="989">
        <v>1378.4</v>
      </c>
      <c r="C284" s="978" t="s">
        <v>419</v>
      </c>
    </row>
    <row r="285" spans="1:3" s="949" customFormat="1">
      <c r="A285" s="990" t="s">
        <v>1389</v>
      </c>
      <c r="B285" s="989">
        <v>870.40000000000009</v>
      </c>
      <c r="C285" s="978" t="s">
        <v>419</v>
      </c>
    </row>
    <row r="286" spans="1:3" s="949" customFormat="1">
      <c r="A286" s="990" t="s">
        <v>1388</v>
      </c>
      <c r="B286" s="989">
        <v>1740</v>
      </c>
      <c r="C286" s="978" t="s">
        <v>419</v>
      </c>
    </row>
    <row r="287" spans="1:3" s="949" customFormat="1">
      <c r="A287" s="990" t="s">
        <v>1387</v>
      </c>
      <c r="B287" s="989">
        <v>3484.8</v>
      </c>
      <c r="C287" s="978" t="s">
        <v>419</v>
      </c>
    </row>
    <row r="288" spans="1:3" s="949" customFormat="1">
      <c r="A288" s="990" t="s">
        <v>1386</v>
      </c>
      <c r="B288" s="989">
        <v>5224.8</v>
      </c>
      <c r="C288" s="978" t="s">
        <v>419</v>
      </c>
    </row>
    <row r="289" spans="1:3" s="949" customFormat="1">
      <c r="A289" s="990" t="s">
        <v>1385</v>
      </c>
      <c r="B289" s="989">
        <v>6970.4000000000005</v>
      </c>
      <c r="C289" s="978" t="s">
        <v>419</v>
      </c>
    </row>
    <row r="290" spans="1:3" s="949" customFormat="1">
      <c r="A290" s="990" t="s">
        <v>1384</v>
      </c>
      <c r="B290" s="989">
        <v>8710.4</v>
      </c>
      <c r="C290" s="978" t="s">
        <v>419</v>
      </c>
    </row>
    <row r="291" spans="1:3" s="949" customFormat="1">
      <c r="A291" s="990" t="s">
        <v>1383</v>
      </c>
      <c r="B291" s="989">
        <v>10455.200000000001</v>
      </c>
      <c r="C291" s="978" t="s">
        <v>419</v>
      </c>
    </row>
    <row r="292" spans="1:3" s="949" customFormat="1">
      <c r="A292" s="990" t="s">
        <v>1382</v>
      </c>
      <c r="B292" s="989">
        <v>12195.2</v>
      </c>
      <c r="C292" s="978" t="s">
        <v>419</v>
      </c>
    </row>
    <row r="293" spans="1:3" s="949" customFormat="1">
      <c r="A293" s="981" t="s">
        <v>1381</v>
      </c>
      <c r="B293" s="981" t="s">
        <v>1198</v>
      </c>
      <c r="C293" s="981" t="s">
        <v>1197</v>
      </c>
    </row>
    <row r="294" spans="1:3" s="949" customFormat="1">
      <c r="A294" s="990" t="s">
        <v>1380</v>
      </c>
      <c r="B294" s="989">
        <v>240</v>
      </c>
      <c r="C294" s="997"/>
    </row>
    <row r="295" spans="1:3" s="949" customFormat="1" ht="15.65">
      <c r="A295" s="996" t="s">
        <v>1635</v>
      </c>
      <c r="B295" s="995"/>
      <c r="C295" s="995"/>
    </row>
    <row r="296" spans="1:3" s="949" customFormat="1">
      <c r="A296" s="981" t="s">
        <v>1633</v>
      </c>
      <c r="B296" s="981" t="s">
        <v>1198</v>
      </c>
      <c r="C296" s="981" t="s">
        <v>1197</v>
      </c>
    </row>
    <row r="297" spans="1:3" s="949" customFormat="1">
      <c r="A297" s="990" t="s">
        <v>1632</v>
      </c>
      <c r="B297" s="989">
        <v>420</v>
      </c>
      <c r="C297" s="978" t="s">
        <v>419</v>
      </c>
    </row>
    <row r="298" spans="1:3" s="949" customFormat="1">
      <c r="A298" s="990" t="s">
        <v>1631</v>
      </c>
      <c r="B298" s="989">
        <v>658</v>
      </c>
      <c r="C298" s="978" t="s">
        <v>419</v>
      </c>
    </row>
    <row r="299" spans="1:3" s="949" customFormat="1">
      <c r="A299" s="990" t="s">
        <v>1630</v>
      </c>
      <c r="B299" s="989">
        <v>525</v>
      </c>
      <c r="C299" s="978" t="s">
        <v>419</v>
      </c>
    </row>
    <row r="300" spans="1:3" s="949" customFormat="1">
      <c r="A300" s="990" t="s">
        <v>1629</v>
      </c>
      <c r="B300" s="989">
        <v>921.19999999999993</v>
      </c>
      <c r="C300" s="978" t="s">
        <v>419</v>
      </c>
    </row>
    <row r="301" spans="1:3" s="949" customFormat="1">
      <c r="A301" s="990" t="s">
        <v>1628</v>
      </c>
      <c r="B301" s="989">
        <v>693</v>
      </c>
      <c r="C301" s="978" t="s">
        <v>419</v>
      </c>
    </row>
    <row r="302" spans="1:3" s="949" customFormat="1">
      <c r="A302" s="990" t="s">
        <v>1627</v>
      </c>
      <c r="B302" s="989">
        <v>930.99999999999989</v>
      </c>
      <c r="C302" s="978" t="s">
        <v>419</v>
      </c>
    </row>
    <row r="303" spans="1:3" s="949" customFormat="1">
      <c r="A303" s="990" t="s">
        <v>1626</v>
      </c>
      <c r="B303" s="989">
        <v>866.59999999999991</v>
      </c>
      <c r="C303" s="978" t="s">
        <v>419</v>
      </c>
    </row>
    <row r="304" spans="1:3" s="949" customFormat="1">
      <c r="A304" s="990" t="s">
        <v>1625</v>
      </c>
      <c r="B304" s="989">
        <v>1303.3999999999999</v>
      </c>
      <c r="C304" s="978" t="s">
        <v>419</v>
      </c>
    </row>
    <row r="305" spans="1:3" s="949" customFormat="1">
      <c r="A305" s="990" t="s">
        <v>1624</v>
      </c>
      <c r="B305" s="989">
        <v>210</v>
      </c>
      <c r="C305" s="978" t="s">
        <v>419</v>
      </c>
    </row>
    <row r="306" spans="1:3" s="949" customFormat="1">
      <c r="A306" s="981" t="s">
        <v>1623</v>
      </c>
      <c r="B306" s="981" t="s">
        <v>1198</v>
      </c>
      <c r="C306" s="981" t="s">
        <v>1197</v>
      </c>
    </row>
    <row r="307" spans="1:3" s="949" customFormat="1">
      <c r="A307" s="990" t="s">
        <v>1622</v>
      </c>
      <c r="B307" s="989">
        <v>588</v>
      </c>
      <c r="C307" s="978" t="s">
        <v>419</v>
      </c>
    </row>
    <row r="308" spans="1:3" s="949" customFormat="1">
      <c r="A308" s="990" t="s">
        <v>1621</v>
      </c>
      <c r="B308" s="989">
        <v>1004.4999999999999</v>
      </c>
      <c r="C308" s="978" t="s">
        <v>419</v>
      </c>
    </row>
    <row r="309" spans="1:3" s="949" customFormat="1">
      <c r="A309" s="990" t="s">
        <v>1620</v>
      </c>
      <c r="B309" s="989">
        <v>735</v>
      </c>
      <c r="C309" s="978" t="s">
        <v>419</v>
      </c>
    </row>
    <row r="310" spans="1:3" s="949" customFormat="1">
      <c r="A310" s="990" t="s">
        <v>1619</v>
      </c>
      <c r="B310" s="989">
        <v>1406.3</v>
      </c>
      <c r="C310" s="978" t="s">
        <v>419</v>
      </c>
    </row>
    <row r="311" spans="1:3" s="949" customFormat="1">
      <c r="A311" s="990" t="s">
        <v>1618</v>
      </c>
      <c r="B311" s="989">
        <v>970.19999999999993</v>
      </c>
      <c r="C311" s="978" t="s">
        <v>419</v>
      </c>
    </row>
    <row r="312" spans="1:3" s="949" customFormat="1">
      <c r="A312" s="990" t="s">
        <v>1617</v>
      </c>
      <c r="B312" s="989">
        <v>1386.6999999999998</v>
      </c>
      <c r="C312" s="978" t="s">
        <v>419</v>
      </c>
    </row>
    <row r="313" spans="1:3" s="949" customFormat="1">
      <c r="A313" s="990" t="s">
        <v>1616</v>
      </c>
      <c r="B313" s="989">
        <v>1213.0999999999999</v>
      </c>
      <c r="C313" s="978" t="s">
        <v>419</v>
      </c>
    </row>
    <row r="314" spans="1:3" s="949" customFormat="1">
      <c r="A314" s="990" t="s">
        <v>1615</v>
      </c>
      <c r="B314" s="989">
        <v>1941.1</v>
      </c>
      <c r="C314" s="978" t="s">
        <v>419</v>
      </c>
    </row>
    <row r="315" spans="1:3" s="949" customFormat="1">
      <c r="A315" s="981" t="s">
        <v>1614</v>
      </c>
      <c r="B315" s="981" t="s">
        <v>1198</v>
      </c>
      <c r="C315" s="981" t="s">
        <v>1197</v>
      </c>
    </row>
    <row r="316" spans="1:3" s="949" customFormat="1">
      <c r="A316" s="990" t="s">
        <v>1613</v>
      </c>
      <c r="B316" s="989">
        <v>329</v>
      </c>
      <c r="C316" s="978" t="s">
        <v>419</v>
      </c>
    </row>
    <row r="317" spans="1:3" s="949" customFormat="1">
      <c r="A317" s="990" t="s">
        <v>1612</v>
      </c>
      <c r="B317" s="989">
        <v>479.49999999999994</v>
      </c>
      <c r="C317" s="978" t="s">
        <v>419</v>
      </c>
    </row>
    <row r="318" spans="1:3" s="949" customFormat="1">
      <c r="A318" s="990" t="s">
        <v>1611</v>
      </c>
      <c r="B318" s="989">
        <v>411.59999999999997</v>
      </c>
      <c r="C318" s="978" t="s">
        <v>419</v>
      </c>
    </row>
    <row r="319" spans="1:3" s="949" customFormat="1">
      <c r="A319" s="990" t="s">
        <v>1610</v>
      </c>
      <c r="B319" s="989">
        <v>671.3</v>
      </c>
      <c r="C319" s="978" t="s">
        <v>419</v>
      </c>
    </row>
    <row r="320" spans="1:3" s="949" customFormat="1">
      <c r="A320" s="990" t="s">
        <v>1609</v>
      </c>
      <c r="B320" s="989">
        <v>394.79999999999995</v>
      </c>
      <c r="C320" s="978" t="s">
        <v>419</v>
      </c>
    </row>
    <row r="321" spans="1:3" s="949" customFormat="1">
      <c r="A321" s="990" t="s">
        <v>1608</v>
      </c>
      <c r="B321" s="989">
        <v>575.4</v>
      </c>
      <c r="C321" s="978" t="s">
        <v>419</v>
      </c>
    </row>
    <row r="322" spans="1:3" s="949" customFormat="1">
      <c r="A322" s="990" t="s">
        <v>1607</v>
      </c>
      <c r="B322" s="989">
        <v>493.91999999999996</v>
      </c>
      <c r="C322" s="978" t="s">
        <v>419</v>
      </c>
    </row>
    <row r="323" spans="1:3" s="949" customFormat="1">
      <c r="A323" s="990" t="s">
        <v>1606</v>
      </c>
      <c r="B323" s="989">
        <v>805.56</v>
      </c>
      <c r="C323" s="978" t="s">
        <v>419</v>
      </c>
    </row>
    <row r="324" spans="1:3" s="949" customFormat="1">
      <c r="A324" s="990" t="s">
        <v>1605</v>
      </c>
      <c r="B324" s="989">
        <v>460.59999999999997</v>
      </c>
      <c r="C324" s="978" t="s">
        <v>419</v>
      </c>
    </row>
    <row r="325" spans="1:3" s="949" customFormat="1">
      <c r="A325" s="990" t="s">
        <v>1604</v>
      </c>
      <c r="B325" s="989">
        <v>754.59999999999991</v>
      </c>
      <c r="C325" s="978" t="s">
        <v>419</v>
      </c>
    </row>
    <row r="326" spans="1:3" s="949" customFormat="1">
      <c r="A326" s="990" t="s">
        <v>1603</v>
      </c>
      <c r="B326" s="989">
        <v>576.09999999999991</v>
      </c>
      <c r="C326" s="978" t="s">
        <v>419</v>
      </c>
    </row>
    <row r="327" spans="1:3" s="949" customFormat="1">
      <c r="A327" s="990" t="s">
        <v>1602</v>
      </c>
      <c r="B327" s="989">
        <v>1056.3</v>
      </c>
      <c r="C327" s="978" t="s">
        <v>419</v>
      </c>
    </row>
    <row r="328" spans="1:3" s="949" customFormat="1">
      <c r="A328" s="990" t="s">
        <v>1601</v>
      </c>
      <c r="B328" s="989">
        <v>552.72</v>
      </c>
      <c r="C328" s="978" t="s">
        <v>419</v>
      </c>
    </row>
    <row r="329" spans="1:3" s="949" customFormat="1">
      <c r="A329" s="990" t="s">
        <v>1600</v>
      </c>
      <c r="B329" s="989">
        <v>905.51999999999987</v>
      </c>
      <c r="C329" s="978" t="s">
        <v>419</v>
      </c>
    </row>
    <row r="330" spans="1:3" s="949" customFormat="1">
      <c r="A330" s="990" t="s">
        <v>1599</v>
      </c>
      <c r="B330" s="989">
        <v>691.31999999999994</v>
      </c>
      <c r="C330" s="978" t="s">
        <v>419</v>
      </c>
    </row>
    <row r="331" spans="1:3" s="949" customFormat="1">
      <c r="A331" s="990" t="s">
        <v>1598</v>
      </c>
      <c r="B331" s="989">
        <v>1267.56</v>
      </c>
      <c r="C331" s="978" t="s">
        <v>419</v>
      </c>
    </row>
    <row r="332" spans="1:3" s="949" customFormat="1">
      <c r="A332" s="981" t="s">
        <v>1597</v>
      </c>
      <c r="B332" s="981" t="s">
        <v>1198</v>
      </c>
      <c r="C332" s="981" t="s">
        <v>1197</v>
      </c>
    </row>
    <row r="333" spans="1:3" s="949" customFormat="1">
      <c r="A333" s="990" t="s">
        <v>1596</v>
      </c>
      <c r="B333" s="989">
        <v>502.59999999999997</v>
      </c>
      <c r="C333" s="978" t="s">
        <v>419</v>
      </c>
    </row>
    <row r="334" spans="1:3" s="949" customFormat="1">
      <c r="A334" s="990" t="s">
        <v>1595</v>
      </c>
      <c r="B334" s="989">
        <v>837.9</v>
      </c>
      <c r="C334" s="978" t="s">
        <v>419</v>
      </c>
    </row>
    <row r="335" spans="1:3" s="949" customFormat="1">
      <c r="A335" s="990" t="s">
        <v>1594</v>
      </c>
      <c r="B335" s="989">
        <v>627.9</v>
      </c>
      <c r="C335" s="978" t="s">
        <v>419</v>
      </c>
    </row>
    <row r="336" spans="1:3" s="949" customFormat="1">
      <c r="A336" s="990" t="s">
        <v>1593</v>
      </c>
      <c r="B336" s="989">
        <v>1173.1999999999998</v>
      </c>
      <c r="C336" s="978" t="s">
        <v>419</v>
      </c>
    </row>
    <row r="337" spans="1:3" s="949" customFormat="1">
      <c r="A337" s="990" t="s">
        <v>1592</v>
      </c>
      <c r="B337" s="989">
        <v>313.59999999999997</v>
      </c>
      <c r="C337" s="978" t="s">
        <v>419</v>
      </c>
    </row>
    <row r="338" spans="1:3" s="949" customFormat="1">
      <c r="A338" s="990" t="s">
        <v>1591</v>
      </c>
      <c r="B338" s="989">
        <v>649.59999999999991</v>
      </c>
      <c r="C338" s="978" t="s">
        <v>419</v>
      </c>
    </row>
    <row r="339" spans="1:3" s="949" customFormat="1">
      <c r="A339" s="990" t="s">
        <v>1590</v>
      </c>
      <c r="B339" s="989">
        <v>392</v>
      </c>
      <c r="C339" s="978" t="s">
        <v>419</v>
      </c>
    </row>
    <row r="340" spans="1:3" s="949" customFormat="1">
      <c r="A340" s="990" t="s">
        <v>1589</v>
      </c>
      <c r="B340" s="989">
        <v>909.3</v>
      </c>
      <c r="C340" s="978" t="s">
        <v>419</v>
      </c>
    </row>
    <row r="341" spans="1:3" s="949" customFormat="1">
      <c r="A341" s="990" t="s">
        <v>1588</v>
      </c>
      <c r="B341" s="989">
        <v>830.9</v>
      </c>
      <c r="C341" s="978" t="s">
        <v>419</v>
      </c>
    </row>
    <row r="342" spans="1:3" s="949" customFormat="1">
      <c r="A342" s="990" t="s">
        <v>1587</v>
      </c>
      <c r="B342" s="989">
        <v>1164.0999999999999</v>
      </c>
      <c r="C342" s="978" t="s">
        <v>419</v>
      </c>
    </row>
    <row r="343" spans="1:3" s="949" customFormat="1">
      <c r="A343" s="990" t="s">
        <v>1586</v>
      </c>
      <c r="B343" s="989">
        <v>1038.0999999999999</v>
      </c>
      <c r="C343" s="978" t="s">
        <v>419</v>
      </c>
    </row>
    <row r="344" spans="1:3" s="949" customFormat="1">
      <c r="A344" s="990" t="s">
        <v>1585</v>
      </c>
      <c r="B344" s="989">
        <v>1629.6</v>
      </c>
      <c r="C344" s="978" t="s">
        <v>419</v>
      </c>
    </row>
    <row r="345" spans="1:3" s="949" customFormat="1">
      <c r="A345" s="990" t="s">
        <v>1584</v>
      </c>
      <c r="B345" s="989">
        <v>519.4</v>
      </c>
      <c r="C345" s="978" t="s">
        <v>419</v>
      </c>
    </row>
    <row r="346" spans="1:3" s="949" customFormat="1">
      <c r="A346" s="990" t="s">
        <v>1583</v>
      </c>
      <c r="B346" s="989">
        <v>855.4</v>
      </c>
      <c r="C346" s="978" t="s">
        <v>419</v>
      </c>
    </row>
    <row r="347" spans="1:3" s="949" customFormat="1">
      <c r="A347" s="990" t="s">
        <v>1582</v>
      </c>
      <c r="B347" s="989">
        <v>649.59999999999991</v>
      </c>
      <c r="C347" s="978" t="s">
        <v>419</v>
      </c>
    </row>
    <row r="348" spans="1:3" s="949" customFormat="1">
      <c r="A348" s="990" t="s">
        <v>1581</v>
      </c>
      <c r="B348" s="989">
        <v>1197</v>
      </c>
      <c r="C348" s="978" t="s">
        <v>419</v>
      </c>
    </row>
    <row r="349" spans="1:3" s="949" customFormat="1">
      <c r="A349" s="981" t="s">
        <v>1580</v>
      </c>
      <c r="B349" s="981" t="s">
        <v>1198</v>
      </c>
      <c r="C349" s="981" t="s">
        <v>1197</v>
      </c>
    </row>
    <row r="350" spans="1:3" s="949" customFormat="1">
      <c r="A350" s="990" t="s">
        <v>1579</v>
      </c>
      <c r="B350" s="989">
        <v>460.59999999999997</v>
      </c>
      <c r="C350" s="978" t="s">
        <v>419</v>
      </c>
    </row>
    <row r="351" spans="1:3" s="949" customFormat="1">
      <c r="A351" s="990" t="s">
        <v>1578</v>
      </c>
      <c r="B351" s="989">
        <v>671.3</v>
      </c>
      <c r="C351" s="978" t="s">
        <v>419</v>
      </c>
    </row>
    <row r="352" spans="1:3" s="949" customFormat="1">
      <c r="A352" s="990" t="s">
        <v>1577</v>
      </c>
      <c r="B352" s="989">
        <v>576.09999999999991</v>
      </c>
      <c r="C352" s="978" t="s">
        <v>419</v>
      </c>
    </row>
    <row r="353" spans="1:3" s="949" customFormat="1">
      <c r="A353" s="990" t="s">
        <v>1576</v>
      </c>
      <c r="B353" s="989">
        <v>940.09999999999991</v>
      </c>
      <c r="C353" s="978" t="s">
        <v>419</v>
      </c>
    </row>
    <row r="354" spans="1:3" s="949" customFormat="1">
      <c r="A354" s="990" t="s">
        <v>1575</v>
      </c>
      <c r="B354" s="989">
        <v>553</v>
      </c>
      <c r="C354" s="978" t="s">
        <v>419</v>
      </c>
    </row>
    <row r="355" spans="1:3" s="949" customFormat="1">
      <c r="A355" s="990" t="s">
        <v>1574</v>
      </c>
      <c r="B355" s="989">
        <v>805.69999999999993</v>
      </c>
      <c r="C355" s="978" t="s">
        <v>419</v>
      </c>
    </row>
    <row r="356" spans="1:3" s="949" customFormat="1">
      <c r="A356" s="990" t="s">
        <v>1573</v>
      </c>
      <c r="B356" s="989">
        <v>691.59999999999991</v>
      </c>
      <c r="C356" s="978" t="s">
        <v>419</v>
      </c>
    </row>
    <row r="357" spans="1:3" s="949" customFormat="1">
      <c r="A357" s="990" t="s">
        <v>1572</v>
      </c>
      <c r="B357" s="989">
        <v>1128.3999999999999</v>
      </c>
      <c r="C357" s="978" t="s">
        <v>419</v>
      </c>
    </row>
    <row r="358" spans="1:3" s="949" customFormat="1">
      <c r="A358" s="981" t="s">
        <v>1571</v>
      </c>
      <c r="B358" s="981" t="s">
        <v>1198</v>
      </c>
      <c r="C358" s="981" t="s">
        <v>1197</v>
      </c>
    </row>
    <row r="359" spans="1:3" s="949" customFormat="1">
      <c r="A359" s="990" t="s">
        <v>1570</v>
      </c>
      <c r="B359" s="989">
        <v>502.59999999999997</v>
      </c>
      <c r="C359" s="978" t="s">
        <v>419</v>
      </c>
    </row>
    <row r="360" spans="1:3" s="949" customFormat="1">
      <c r="A360" s="990" t="s">
        <v>1569</v>
      </c>
      <c r="B360" s="989">
        <v>837.9</v>
      </c>
      <c r="C360" s="978" t="s">
        <v>419</v>
      </c>
    </row>
    <row r="361" spans="1:3" s="949" customFormat="1">
      <c r="A361" s="990" t="s">
        <v>1568</v>
      </c>
      <c r="B361" s="989">
        <v>627.9</v>
      </c>
      <c r="C361" s="978" t="s">
        <v>419</v>
      </c>
    </row>
    <row r="362" spans="1:3" s="949" customFormat="1">
      <c r="A362" s="990" t="s">
        <v>1567</v>
      </c>
      <c r="B362" s="989">
        <v>1173.1999999999998</v>
      </c>
      <c r="C362" s="978" t="s">
        <v>419</v>
      </c>
    </row>
    <row r="363" spans="1:3" s="949" customFormat="1">
      <c r="A363" s="990" t="s">
        <v>1566</v>
      </c>
      <c r="B363" s="989">
        <v>830.9</v>
      </c>
      <c r="C363" s="978" t="s">
        <v>419</v>
      </c>
    </row>
    <row r="364" spans="1:3" s="949" customFormat="1">
      <c r="A364" s="990" t="s">
        <v>1565</v>
      </c>
      <c r="B364" s="989">
        <v>1164.0999999999999</v>
      </c>
      <c r="C364" s="978" t="s">
        <v>419</v>
      </c>
    </row>
    <row r="365" spans="1:3" s="949" customFormat="1">
      <c r="A365" s="990" t="s">
        <v>1564</v>
      </c>
      <c r="B365" s="989">
        <v>1038.0999999999999</v>
      </c>
      <c r="C365" s="978" t="s">
        <v>419</v>
      </c>
    </row>
    <row r="366" spans="1:3" s="949" customFormat="1">
      <c r="A366" s="990" t="s">
        <v>1563</v>
      </c>
      <c r="B366" s="989">
        <v>1629.6</v>
      </c>
      <c r="C366" s="978" t="s">
        <v>419</v>
      </c>
    </row>
    <row r="367" spans="1:3" s="949" customFormat="1">
      <c r="A367" s="981" t="s">
        <v>1562</v>
      </c>
      <c r="B367" s="981" t="s">
        <v>1198</v>
      </c>
      <c r="C367" s="981" t="s">
        <v>1197</v>
      </c>
    </row>
    <row r="368" spans="1:3" s="949" customFormat="1">
      <c r="A368" s="990" t="s">
        <v>1561</v>
      </c>
      <c r="B368" s="989">
        <v>460.59999999999997</v>
      </c>
      <c r="C368" s="978" t="s">
        <v>419</v>
      </c>
    </row>
    <row r="369" spans="1:3" s="949" customFormat="1">
      <c r="A369" s="990" t="s">
        <v>1560</v>
      </c>
      <c r="B369" s="989">
        <v>671.3</v>
      </c>
      <c r="C369" s="978" t="s">
        <v>419</v>
      </c>
    </row>
    <row r="370" spans="1:3" s="949" customFormat="1">
      <c r="A370" s="990" t="s">
        <v>1559</v>
      </c>
      <c r="B370" s="989">
        <v>576.09999999999991</v>
      </c>
      <c r="C370" s="978" t="s">
        <v>419</v>
      </c>
    </row>
    <row r="371" spans="1:3" s="949" customFormat="1">
      <c r="A371" s="990" t="s">
        <v>1558</v>
      </c>
      <c r="B371" s="989">
        <v>940.09999999999991</v>
      </c>
      <c r="C371" s="978" t="s">
        <v>419</v>
      </c>
    </row>
    <row r="372" spans="1:3" s="949" customFormat="1">
      <c r="A372" s="990" t="s">
        <v>1557</v>
      </c>
      <c r="B372" s="989">
        <v>553</v>
      </c>
      <c r="C372" s="978" t="s">
        <v>419</v>
      </c>
    </row>
    <row r="373" spans="1:3" s="949" customFormat="1">
      <c r="A373" s="990" t="s">
        <v>1556</v>
      </c>
      <c r="B373" s="989">
        <v>805.69999999999993</v>
      </c>
      <c r="C373" s="978" t="s">
        <v>419</v>
      </c>
    </row>
    <row r="374" spans="1:3" s="949" customFormat="1">
      <c r="A374" s="990" t="s">
        <v>1555</v>
      </c>
      <c r="B374" s="989">
        <v>691.59999999999991</v>
      </c>
      <c r="C374" s="978" t="s">
        <v>419</v>
      </c>
    </row>
    <row r="375" spans="1:3" s="949" customFormat="1">
      <c r="A375" s="990" t="s">
        <v>1554</v>
      </c>
      <c r="B375" s="989">
        <v>1128.3999999999999</v>
      </c>
      <c r="C375" s="978" t="s">
        <v>419</v>
      </c>
    </row>
    <row r="376" spans="1:3" s="949" customFormat="1">
      <c r="A376" s="981" t="s">
        <v>1553</v>
      </c>
      <c r="B376" s="981" t="s">
        <v>1198</v>
      </c>
      <c r="C376" s="981" t="s">
        <v>1197</v>
      </c>
    </row>
    <row r="377" spans="1:3" s="949" customFormat="1">
      <c r="A377" s="990" t="s">
        <v>1552</v>
      </c>
      <c r="B377" s="989">
        <v>420</v>
      </c>
      <c r="C377" s="978" t="s">
        <v>419</v>
      </c>
    </row>
    <row r="378" spans="1:3" s="949" customFormat="1">
      <c r="A378" s="990" t="s">
        <v>1551</v>
      </c>
      <c r="B378" s="989">
        <v>658</v>
      </c>
      <c r="C378" s="978" t="s">
        <v>419</v>
      </c>
    </row>
    <row r="379" spans="1:3" s="949" customFormat="1">
      <c r="A379" s="990" t="s">
        <v>1550</v>
      </c>
      <c r="B379" s="989">
        <v>525</v>
      </c>
      <c r="C379" s="978" t="s">
        <v>419</v>
      </c>
    </row>
    <row r="380" spans="1:3" s="949" customFormat="1">
      <c r="A380" s="990" t="s">
        <v>1549</v>
      </c>
      <c r="B380" s="989">
        <v>921.19999999999993</v>
      </c>
      <c r="C380" s="978" t="s">
        <v>419</v>
      </c>
    </row>
    <row r="381" spans="1:3" s="949" customFormat="1">
      <c r="A381" s="990" t="s">
        <v>1548</v>
      </c>
      <c r="B381" s="989">
        <v>503.99999999999994</v>
      </c>
      <c r="C381" s="978" t="s">
        <v>419</v>
      </c>
    </row>
    <row r="382" spans="1:3" s="949" customFormat="1">
      <c r="A382" s="990" t="s">
        <v>1547</v>
      </c>
      <c r="B382" s="989">
        <v>789.59999999999991</v>
      </c>
      <c r="C382" s="978" t="s">
        <v>419</v>
      </c>
    </row>
    <row r="383" spans="1:3" s="949" customFormat="1">
      <c r="A383" s="990" t="s">
        <v>1546</v>
      </c>
      <c r="B383" s="989">
        <v>630</v>
      </c>
      <c r="C383" s="978" t="s">
        <v>419</v>
      </c>
    </row>
    <row r="384" spans="1:3" s="949" customFormat="1">
      <c r="A384" s="990" t="s">
        <v>1545</v>
      </c>
      <c r="B384" s="989">
        <v>1105.3</v>
      </c>
      <c r="C384" s="978" t="s">
        <v>419</v>
      </c>
    </row>
    <row r="385" spans="1:3" s="949" customFormat="1">
      <c r="A385" s="981" t="s">
        <v>1544</v>
      </c>
      <c r="B385" s="981" t="s">
        <v>1198</v>
      </c>
      <c r="C385" s="981" t="s">
        <v>1197</v>
      </c>
    </row>
    <row r="386" spans="1:3" s="949" customFormat="1">
      <c r="A386" s="990" t="s">
        <v>1543</v>
      </c>
      <c r="B386" s="989">
        <v>658</v>
      </c>
      <c r="C386" s="978" t="s">
        <v>419</v>
      </c>
    </row>
    <row r="387" spans="1:3" s="949" customFormat="1">
      <c r="A387" s="990" t="s">
        <v>1542</v>
      </c>
      <c r="B387" s="989">
        <v>1046.5</v>
      </c>
      <c r="C387" s="978" t="s">
        <v>419</v>
      </c>
    </row>
    <row r="388" spans="1:3" s="949" customFormat="1">
      <c r="A388" s="990" t="s">
        <v>1541</v>
      </c>
      <c r="B388" s="989">
        <v>822.5</v>
      </c>
      <c r="C388" s="978" t="s">
        <v>419</v>
      </c>
    </row>
    <row r="389" spans="1:3" s="949" customFormat="1">
      <c r="A389" s="990" t="s">
        <v>1540</v>
      </c>
      <c r="B389" s="989">
        <v>1465.1</v>
      </c>
      <c r="C389" s="978" t="s">
        <v>419</v>
      </c>
    </row>
    <row r="390" spans="1:3" s="949" customFormat="1">
      <c r="A390" s="990" t="s">
        <v>1539</v>
      </c>
      <c r="B390" s="989">
        <v>1085</v>
      </c>
      <c r="C390" s="978" t="s">
        <v>419</v>
      </c>
    </row>
    <row r="391" spans="1:3" s="949" customFormat="1">
      <c r="A391" s="990" t="s">
        <v>1538</v>
      </c>
      <c r="B391" s="989">
        <v>1727.6</v>
      </c>
      <c r="C391" s="978" t="s">
        <v>419</v>
      </c>
    </row>
    <row r="392" spans="1:3" s="949" customFormat="1">
      <c r="A392" s="990" t="s">
        <v>1537</v>
      </c>
      <c r="B392" s="989">
        <v>1356.6</v>
      </c>
      <c r="C392" s="978" t="s">
        <v>419</v>
      </c>
    </row>
    <row r="393" spans="1:3" s="949" customFormat="1">
      <c r="A393" s="990" t="s">
        <v>1536</v>
      </c>
      <c r="B393" s="989">
        <v>2418.5</v>
      </c>
      <c r="C393" s="978" t="s">
        <v>419</v>
      </c>
    </row>
    <row r="394" spans="1:3" s="949" customFormat="1">
      <c r="A394" s="981" t="s">
        <v>1535</v>
      </c>
      <c r="B394" s="981" t="s">
        <v>1198</v>
      </c>
      <c r="C394" s="981" t="s">
        <v>1197</v>
      </c>
    </row>
    <row r="395" spans="1:3" s="949" customFormat="1">
      <c r="A395" s="990" t="s">
        <v>1534</v>
      </c>
      <c r="B395" s="989">
        <v>336</v>
      </c>
      <c r="C395" s="978" t="s">
        <v>419</v>
      </c>
    </row>
    <row r="396" spans="1:3" s="949" customFormat="1">
      <c r="A396" s="990" t="s">
        <v>1533</v>
      </c>
      <c r="B396" s="989">
        <v>904.4</v>
      </c>
      <c r="C396" s="978" t="s">
        <v>419</v>
      </c>
    </row>
    <row r="397" spans="1:3" s="949" customFormat="1">
      <c r="A397" s="990" t="s">
        <v>1532</v>
      </c>
      <c r="B397" s="989">
        <v>420</v>
      </c>
      <c r="C397" s="978" t="s">
        <v>419</v>
      </c>
    </row>
    <row r="398" spans="1:3" s="949" customFormat="1">
      <c r="A398" s="990" t="s">
        <v>1531</v>
      </c>
      <c r="B398" s="989">
        <v>1265.5999999999999</v>
      </c>
      <c r="C398" s="978" t="s">
        <v>419</v>
      </c>
    </row>
    <row r="399" spans="1:3" s="949" customFormat="1">
      <c r="A399" s="990" t="s">
        <v>1530</v>
      </c>
      <c r="B399" s="989">
        <v>262.5</v>
      </c>
      <c r="C399" s="978" t="s">
        <v>419</v>
      </c>
    </row>
    <row r="400" spans="1:3" s="949" customFormat="1">
      <c r="A400" s="990" t="s">
        <v>1529</v>
      </c>
      <c r="B400" s="989">
        <v>366.79999999999995</v>
      </c>
      <c r="C400" s="978" t="s">
        <v>419</v>
      </c>
    </row>
    <row r="401" spans="1:3" s="949" customFormat="1">
      <c r="A401" s="981" t="s">
        <v>1528</v>
      </c>
      <c r="B401" s="981" t="s">
        <v>1198</v>
      </c>
      <c r="C401" s="981" t="s">
        <v>1197</v>
      </c>
    </row>
    <row r="402" spans="1:3" s="949" customFormat="1">
      <c r="A402" s="990" t="s">
        <v>1527</v>
      </c>
      <c r="B402" s="989">
        <v>210</v>
      </c>
      <c r="C402" s="978" t="s">
        <v>419</v>
      </c>
    </row>
    <row r="403" spans="1:3" s="949" customFormat="1">
      <c r="A403" s="990" t="s">
        <v>1526</v>
      </c>
      <c r="B403" s="989">
        <v>752.5</v>
      </c>
      <c r="C403" s="978" t="s">
        <v>419</v>
      </c>
    </row>
    <row r="404" spans="1:3" s="949" customFormat="1">
      <c r="A404" s="990" t="s">
        <v>1525</v>
      </c>
      <c r="B404" s="989">
        <v>262.5</v>
      </c>
      <c r="C404" s="978" t="s">
        <v>419</v>
      </c>
    </row>
    <row r="405" spans="1:3" s="949" customFormat="1">
      <c r="A405" s="990" t="s">
        <v>1524</v>
      </c>
      <c r="B405" s="989">
        <v>1053.5</v>
      </c>
      <c r="C405" s="978" t="s">
        <v>419</v>
      </c>
    </row>
    <row r="406" spans="1:3" s="949" customFormat="1">
      <c r="A406" s="990" t="s">
        <v>1523</v>
      </c>
      <c r="B406" s="989">
        <v>112.35</v>
      </c>
      <c r="C406" s="978" t="s">
        <v>419</v>
      </c>
    </row>
    <row r="407" spans="1:3" s="949" customFormat="1">
      <c r="A407" s="990" t="s">
        <v>1522</v>
      </c>
      <c r="B407" s="989">
        <v>374.5</v>
      </c>
      <c r="C407" s="978" t="s">
        <v>419</v>
      </c>
    </row>
    <row r="408" spans="1:3" s="949" customFormat="1">
      <c r="A408" s="990" t="s">
        <v>1521</v>
      </c>
      <c r="B408" s="989">
        <v>112.35</v>
      </c>
      <c r="C408" s="978" t="s">
        <v>419</v>
      </c>
    </row>
    <row r="409" spans="1:3" s="949" customFormat="1">
      <c r="A409" s="990" t="s">
        <v>1520</v>
      </c>
      <c r="B409" s="989">
        <v>374.5</v>
      </c>
      <c r="C409" s="978" t="s">
        <v>419</v>
      </c>
    </row>
    <row r="410" spans="1:3" s="949" customFormat="1">
      <c r="A410" s="990" t="s">
        <v>1519</v>
      </c>
      <c r="B410" s="989">
        <v>112.35</v>
      </c>
      <c r="C410" s="978" t="s">
        <v>419</v>
      </c>
    </row>
    <row r="411" spans="1:3" s="949" customFormat="1">
      <c r="A411" s="990" t="s">
        <v>1518</v>
      </c>
      <c r="B411" s="989">
        <v>374.5</v>
      </c>
      <c r="C411" s="978" t="s">
        <v>419</v>
      </c>
    </row>
    <row r="412" spans="1:3" s="949" customFormat="1">
      <c r="A412" s="990" t="s">
        <v>1517</v>
      </c>
      <c r="B412" s="989">
        <v>140.69999999999999</v>
      </c>
      <c r="C412" s="978" t="s">
        <v>419</v>
      </c>
    </row>
    <row r="413" spans="1:3" s="949" customFormat="1">
      <c r="A413" s="990" t="s">
        <v>1516</v>
      </c>
      <c r="B413" s="989">
        <v>524.29999999999995</v>
      </c>
      <c r="C413" s="978" t="s">
        <v>419</v>
      </c>
    </row>
    <row r="414" spans="1:3" s="949" customFormat="1">
      <c r="A414" s="990" t="s">
        <v>1515</v>
      </c>
      <c r="B414" s="989">
        <v>140.69999999999999</v>
      </c>
      <c r="C414" s="978" t="s">
        <v>419</v>
      </c>
    </row>
    <row r="415" spans="1:3" s="949" customFormat="1">
      <c r="A415" s="990" t="s">
        <v>1514</v>
      </c>
      <c r="B415" s="989">
        <v>524.29999999999995</v>
      </c>
      <c r="C415" s="978" t="s">
        <v>419</v>
      </c>
    </row>
    <row r="416" spans="1:3" s="949" customFormat="1">
      <c r="A416" s="990" t="s">
        <v>1513</v>
      </c>
      <c r="B416" s="989">
        <v>140.69999999999999</v>
      </c>
      <c r="C416" s="978" t="s">
        <v>419</v>
      </c>
    </row>
    <row r="417" spans="1:3" s="949" customFormat="1">
      <c r="A417" s="990" t="s">
        <v>1512</v>
      </c>
      <c r="B417" s="989">
        <v>524.29999999999995</v>
      </c>
      <c r="C417" s="978" t="s">
        <v>419</v>
      </c>
    </row>
    <row r="418" spans="1:3" s="949" customFormat="1">
      <c r="A418" s="981" t="s">
        <v>1511</v>
      </c>
      <c r="B418" s="981" t="s">
        <v>1198</v>
      </c>
      <c r="C418" s="981" t="s">
        <v>1197</v>
      </c>
    </row>
    <row r="419" spans="1:3" s="949" customFormat="1">
      <c r="A419" s="990" t="s">
        <v>1510</v>
      </c>
      <c r="B419" s="989">
        <v>210</v>
      </c>
      <c r="C419" s="978" t="s">
        <v>419</v>
      </c>
    </row>
    <row r="420" spans="1:3" s="949" customFormat="1">
      <c r="A420" s="990" t="s">
        <v>1509</v>
      </c>
      <c r="B420" s="989">
        <v>752.5</v>
      </c>
      <c r="C420" s="978" t="s">
        <v>419</v>
      </c>
    </row>
    <row r="421" spans="1:3" s="949" customFormat="1">
      <c r="A421" s="990" t="s">
        <v>1508</v>
      </c>
      <c r="B421" s="989">
        <v>262.5</v>
      </c>
      <c r="C421" s="978" t="s">
        <v>419</v>
      </c>
    </row>
    <row r="422" spans="1:3" s="949" customFormat="1">
      <c r="A422" s="990" t="s">
        <v>1507</v>
      </c>
      <c r="B422" s="989">
        <v>1053.5</v>
      </c>
      <c r="C422" s="978" t="s">
        <v>419</v>
      </c>
    </row>
    <row r="423" spans="1:3" s="949" customFormat="1">
      <c r="A423" s="990" t="s">
        <v>1506</v>
      </c>
      <c r="B423" s="989">
        <v>297.5</v>
      </c>
      <c r="C423" s="978" t="s">
        <v>419</v>
      </c>
    </row>
    <row r="424" spans="1:3" s="949" customFormat="1">
      <c r="A424" s="972" t="s">
        <v>1505</v>
      </c>
      <c r="B424" s="981" t="s">
        <v>1198</v>
      </c>
      <c r="C424" s="981" t="s">
        <v>1197</v>
      </c>
    </row>
    <row r="425" spans="1:3" s="949" customFormat="1">
      <c r="A425" s="990" t="s">
        <v>1504</v>
      </c>
      <c r="B425" s="989">
        <v>210</v>
      </c>
      <c r="C425" s="978" t="s">
        <v>419</v>
      </c>
    </row>
    <row r="426" spans="1:3" s="949" customFormat="1">
      <c r="A426" s="990" t="s">
        <v>1503</v>
      </c>
      <c r="B426" s="989">
        <v>315</v>
      </c>
      <c r="C426" s="978" t="s">
        <v>419</v>
      </c>
    </row>
    <row r="427" spans="1:3" s="949" customFormat="1">
      <c r="A427" s="990" t="s">
        <v>1502</v>
      </c>
      <c r="B427" s="989">
        <v>262.5</v>
      </c>
      <c r="C427" s="978" t="s">
        <v>419</v>
      </c>
    </row>
    <row r="428" spans="1:3" s="949" customFormat="1">
      <c r="A428" s="990" t="s">
        <v>1501</v>
      </c>
      <c r="B428" s="989">
        <v>441</v>
      </c>
      <c r="C428" s="978" t="s">
        <v>419</v>
      </c>
    </row>
    <row r="429" spans="1:3" s="949" customFormat="1">
      <c r="A429" s="972" t="s">
        <v>1500</v>
      </c>
      <c r="B429" s="981" t="s">
        <v>1198</v>
      </c>
      <c r="C429" s="981" t="s">
        <v>1197</v>
      </c>
    </row>
    <row r="430" spans="1:3" s="949" customFormat="1">
      <c r="A430" s="990" t="s">
        <v>1499</v>
      </c>
      <c r="B430" s="989">
        <v>350</v>
      </c>
      <c r="C430" s="978" t="s">
        <v>419</v>
      </c>
    </row>
    <row r="431" spans="1:3" s="949" customFormat="1">
      <c r="A431" s="990" t="s">
        <v>1498</v>
      </c>
      <c r="B431" s="989">
        <v>420</v>
      </c>
      <c r="C431" s="978" t="s">
        <v>419</v>
      </c>
    </row>
    <row r="432" spans="1:3" s="949" customFormat="1">
      <c r="A432" s="990" t="s">
        <v>1497</v>
      </c>
      <c r="B432" s="989">
        <v>489.99999999999994</v>
      </c>
      <c r="C432" s="978" t="s">
        <v>419</v>
      </c>
    </row>
    <row r="433" spans="1:3" s="949" customFormat="1">
      <c r="A433" s="990" t="s">
        <v>1496</v>
      </c>
      <c r="B433" s="989">
        <v>700</v>
      </c>
      <c r="C433" s="978" t="s">
        <v>419</v>
      </c>
    </row>
    <row r="434" spans="1:3" s="949" customFormat="1">
      <c r="A434" s="990" t="s">
        <v>1495</v>
      </c>
      <c r="B434" s="989">
        <v>1050</v>
      </c>
      <c r="C434" s="978" t="s">
        <v>419</v>
      </c>
    </row>
    <row r="435" spans="1:3" s="949" customFormat="1">
      <c r="A435" s="990" t="s">
        <v>1494</v>
      </c>
      <c r="B435" s="989">
        <v>1750</v>
      </c>
      <c r="C435" s="978" t="s">
        <v>419</v>
      </c>
    </row>
    <row r="436" spans="1:3" s="949" customFormat="1">
      <c r="A436" s="990" t="s">
        <v>1493</v>
      </c>
      <c r="B436" s="989">
        <v>3500</v>
      </c>
      <c r="C436" s="978" t="s">
        <v>419</v>
      </c>
    </row>
    <row r="437" spans="1:3" s="949" customFormat="1">
      <c r="A437" s="990" t="s">
        <v>1492</v>
      </c>
      <c r="B437" s="989">
        <v>6300</v>
      </c>
      <c r="C437" s="978" t="s">
        <v>419</v>
      </c>
    </row>
    <row r="438" spans="1:3" s="949" customFormat="1">
      <c r="A438" s="990" t="s">
        <v>1491</v>
      </c>
      <c r="B438" s="989">
        <v>770</v>
      </c>
      <c r="C438" s="978" t="s">
        <v>419</v>
      </c>
    </row>
    <row r="439" spans="1:3" s="949" customFormat="1">
      <c r="A439" s="990" t="s">
        <v>1490</v>
      </c>
      <c r="B439" s="989">
        <v>857.5</v>
      </c>
      <c r="C439" s="978" t="s">
        <v>419</v>
      </c>
    </row>
    <row r="440" spans="1:3" s="949" customFormat="1">
      <c r="A440" s="990" t="s">
        <v>1489</v>
      </c>
      <c r="B440" s="989">
        <v>979.99999999999989</v>
      </c>
      <c r="C440" s="978" t="s">
        <v>419</v>
      </c>
    </row>
    <row r="441" spans="1:3" s="949" customFormat="1">
      <c r="A441" s="990" t="s">
        <v>1488</v>
      </c>
      <c r="B441" s="989">
        <v>1137.5</v>
      </c>
      <c r="C441" s="978" t="s">
        <v>419</v>
      </c>
    </row>
    <row r="442" spans="1:3" s="949" customFormat="1">
      <c r="A442" s="990" t="s">
        <v>1487</v>
      </c>
      <c r="B442" s="989">
        <v>1505</v>
      </c>
      <c r="C442" s="978" t="s">
        <v>419</v>
      </c>
    </row>
    <row r="443" spans="1:3" s="949" customFormat="1">
      <c r="A443" s="990" t="s">
        <v>1486</v>
      </c>
      <c r="B443" s="989">
        <v>2222.5</v>
      </c>
      <c r="C443" s="978" t="s">
        <v>419</v>
      </c>
    </row>
    <row r="444" spans="1:3" s="949" customFormat="1">
      <c r="A444" s="990" t="s">
        <v>1485</v>
      </c>
      <c r="B444" s="989">
        <v>4410</v>
      </c>
      <c r="C444" s="978" t="s">
        <v>419</v>
      </c>
    </row>
    <row r="445" spans="1:3" s="949" customFormat="1">
      <c r="A445" s="990" t="s">
        <v>1484</v>
      </c>
      <c r="B445" s="989">
        <v>8049.9999999999991</v>
      </c>
      <c r="C445" s="978" t="s">
        <v>419</v>
      </c>
    </row>
    <row r="446" spans="1:3" s="949" customFormat="1">
      <c r="A446" s="990" t="s">
        <v>1483</v>
      </c>
      <c r="B446" s="989">
        <v>437.5</v>
      </c>
      <c r="C446" s="978" t="s">
        <v>419</v>
      </c>
    </row>
    <row r="447" spans="1:3" s="949" customFormat="1">
      <c r="A447" s="990" t="s">
        <v>1482</v>
      </c>
      <c r="B447" s="989">
        <v>525</v>
      </c>
      <c r="C447" s="978" t="s">
        <v>419</v>
      </c>
    </row>
    <row r="448" spans="1:3" s="949" customFormat="1">
      <c r="A448" s="990" t="s">
        <v>1481</v>
      </c>
      <c r="B448" s="989">
        <v>612.5</v>
      </c>
      <c r="C448" s="978" t="s">
        <v>419</v>
      </c>
    </row>
    <row r="449" spans="1:3" s="949" customFormat="1">
      <c r="A449" s="990" t="s">
        <v>1480</v>
      </c>
      <c r="B449" s="989">
        <v>875</v>
      </c>
      <c r="C449" s="978" t="s">
        <v>419</v>
      </c>
    </row>
    <row r="450" spans="1:3" s="949" customFormat="1">
      <c r="A450" s="990" t="s">
        <v>1479</v>
      </c>
      <c r="B450" s="989">
        <v>1312.5</v>
      </c>
      <c r="C450" s="978" t="s">
        <v>419</v>
      </c>
    </row>
    <row r="451" spans="1:3" s="949" customFormat="1">
      <c r="A451" s="990" t="s">
        <v>1478</v>
      </c>
      <c r="B451" s="989">
        <v>2187.5</v>
      </c>
      <c r="C451" s="978" t="s">
        <v>419</v>
      </c>
    </row>
    <row r="452" spans="1:3" s="949" customFormat="1">
      <c r="A452" s="990" t="s">
        <v>1477</v>
      </c>
      <c r="B452" s="989">
        <v>4375</v>
      </c>
      <c r="C452" s="978" t="s">
        <v>419</v>
      </c>
    </row>
    <row r="453" spans="1:3" s="949" customFormat="1">
      <c r="A453" s="990" t="s">
        <v>1476</v>
      </c>
      <c r="B453" s="989">
        <v>7874.9999999999991</v>
      </c>
      <c r="C453" s="978" t="s">
        <v>419</v>
      </c>
    </row>
    <row r="454" spans="1:3" s="949" customFormat="1">
      <c r="A454" s="990" t="s">
        <v>1475</v>
      </c>
      <c r="B454" s="989">
        <v>1078</v>
      </c>
      <c r="C454" s="978" t="s">
        <v>419</v>
      </c>
    </row>
    <row r="455" spans="1:3" s="949" customFormat="1">
      <c r="A455" s="990" t="s">
        <v>1474</v>
      </c>
      <c r="B455" s="989">
        <v>1200.5</v>
      </c>
      <c r="C455" s="978" t="s">
        <v>419</v>
      </c>
    </row>
    <row r="456" spans="1:3" s="949" customFormat="1">
      <c r="A456" s="990" t="s">
        <v>1473</v>
      </c>
      <c r="B456" s="989">
        <v>1372</v>
      </c>
      <c r="C456" s="978" t="s">
        <v>419</v>
      </c>
    </row>
    <row r="457" spans="1:3" s="949" customFormat="1">
      <c r="A457" s="990" t="s">
        <v>1472</v>
      </c>
      <c r="B457" s="989">
        <v>1592.5</v>
      </c>
      <c r="C457" s="978" t="s">
        <v>419</v>
      </c>
    </row>
    <row r="458" spans="1:3" s="949" customFormat="1">
      <c r="A458" s="990" t="s">
        <v>1471</v>
      </c>
      <c r="B458" s="989">
        <v>2107</v>
      </c>
      <c r="C458" s="978" t="s">
        <v>419</v>
      </c>
    </row>
    <row r="459" spans="1:3" s="949" customFormat="1">
      <c r="A459" s="990" t="s">
        <v>1470</v>
      </c>
      <c r="B459" s="989">
        <v>3111.5</v>
      </c>
      <c r="C459" s="978" t="s">
        <v>419</v>
      </c>
    </row>
    <row r="460" spans="1:3" s="949" customFormat="1">
      <c r="A460" s="990" t="s">
        <v>1469</v>
      </c>
      <c r="B460" s="989">
        <v>6174</v>
      </c>
      <c r="C460" s="978" t="s">
        <v>419</v>
      </c>
    </row>
    <row r="461" spans="1:3" s="949" customFormat="1">
      <c r="A461" s="990" t="s">
        <v>1468</v>
      </c>
      <c r="B461" s="989">
        <v>11270</v>
      </c>
      <c r="C461" s="978" t="s">
        <v>419</v>
      </c>
    </row>
    <row r="462" spans="1:3" s="949" customFormat="1">
      <c r="A462" s="972" t="s">
        <v>1467</v>
      </c>
      <c r="B462" s="981" t="s">
        <v>1198</v>
      </c>
      <c r="C462" s="981" t="s">
        <v>1197</v>
      </c>
    </row>
    <row r="463" spans="1:3" s="949" customFormat="1">
      <c r="A463" s="990" t="s">
        <v>1466</v>
      </c>
      <c r="B463" s="989">
        <v>588</v>
      </c>
      <c r="C463" s="978" t="s">
        <v>419</v>
      </c>
    </row>
    <row r="464" spans="1:3" s="949" customFormat="1">
      <c r="A464" s="990" t="s">
        <v>1465</v>
      </c>
      <c r="B464" s="989">
        <v>921.19999999999993</v>
      </c>
      <c r="C464" s="978" t="s">
        <v>419</v>
      </c>
    </row>
    <row r="465" spans="1:3" s="949" customFormat="1">
      <c r="A465" s="990" t="s">
        <v>1464</v>
      </c>
      <c r="B465" s="989">
        <v>735</v>
      </c>
      <c r="C465" s="978" t="s">
        <v>419</v>
      </c>
    </row>
    <row r="466" spans="1:3" s="949" customFormat="1">
      <c r="A466" s="990" t="s">
        <v>1463</v>
      </c>
      <c r="B466" s="989">
        <v>1289.3999999999999</v>
      </c>
      <c r="C466" s="978" t="s">
        <v>419</v>
      </c>
    </row>
    <row r="467" spans="1:3" s="949" customFormat="1">
      <c r="A467" s="972" t="s">
        <v>1462</v>
      </c>
      <c r="B467" s="981" t="s">
        <v>1198</v>
      </c>
      <c r="C467" s="981" t="s">
        <v>1197</v>
      </c>
    </row>
    <row r="468" spans="1:3" s="949" customFormat="1">
      <c r="A468" s="990" t="s">
        <v>1461</v>
      </c>
      <c r="B468" s="989">
        <v>210</v>
      </c>
      <c r="C468" s="978" t="s">
        <v>419</v>
      </c>
    </row>
    <row r="469" spans="1:3" s="949" customFormat="1">
      <c r="A469" s="990" t="s">
        <v>1460</v>
      </c>
      <c r="B469" s="989">
        <v>350</v>
      </c>
      <c r="C469" s="978" t="s">
        <v>419</v>
      </c>
    </row>
    <row r="470" spans="1:3" s="949" customFormat="1">
      <c r="A470" s="990" t="s">
        <v>1459</v>
      </c>
      <c r="B470" s="989">
        <v>262.5</v>
      </c>
      <c r="C470" s="978" t="s">
        <v>419</v>
      </c>
    </row>
    <row r="471" spans="1:3" s="949" customFormat="1">
      <c r="A471" s="990" t="s">
        <v>1458</v>
      </c>
      <c r="B471" s="989">
        <v>489.99999999999994</v>
      </c>
      <c r="C471" s="978" t="s">
        <v>419</v>
      </c>
    </row>
    <row r="472" spans="1:3" s="949" customFormat="1">
      <c r="A472" s="990" t="s">
        <v>1457</v>
      </c>
      <c r="B472" s="989">
        <v>251.99999999999997</v>
      </c>
      <c r="C472" s="978" t="s">
        <v>419</v>
      </c>
    </row>
    <row r="473" spans="1:3" s="949" customFormat="1">
      <c r="A473" s="990" t="s">
        <v>1456</v>
      </c>
      <c r="B473" s="989">
        <v>420</v>
      </c>
      <c r="C473" s="978" t="s">
        <v>419</v>
      </c>
    </row>
    <row r="474" spans="1:3" s="949" customFormat="1">
      <c r="A474" s="990" t="s">
        <v>1455</v>
      </c>
      <c r="B474" s="989">
        <v>315</v>
      </c>
      <c r="C474" s="978" t="s">
        <v>419</v>
      </c>
    </row>
    <row r="475" spans="1:3" s="949" customFormat="1">
      <c r="A475" s="990" t="s">
        <v>1454</v>
      </c>
      <c r="B475" s="989">
        <v>588</v>
      </c>
      <c r="C475" s="978" t="s">
        <v>419</v>
      </c>
    </row>
    <row r="476" spans="1:3" s="949" customFormat="1">
      <c r="A476" s="972" t="s">
        <v>1453</v>
      </c>
      <c r="B476" s="981" t="s">
        <v>1198</v>
      </c>
      <c r="C476" s="981" t="s">
        <v>1197</v>
      </c>
    </row>
    <row r="477" spans="1:3" s="949" customFormat="1">
      <c r="A477" s="990" t="s">
        <v>1452</v>
      </c>
      <c r="B477" s="989">
        <v>216.29999999999998</v>
      </c>
      <c r="C477" s="978" t="s">
        <v>419</v>
      </c>
    </row>
    <row r="478" spans="1:3" s="949" customFormat="1">
      <c r="A478" s="990" t="s">
        <v>1451</v>
      </c>
      <c r="B478" s="989">
        <v>1293.5999999999999</v>
      </c>
      <c r="C478" s="978" t="s">
        <v>419</v>
      </c>
    </row>
    <row r="479" spans="1:3" s="949" customFormat="1">
      <c r="A479" s="990" t="s">
        <v>1450</v>
      </c>
      <c r="B479" s="989">
        <v>270.2</v>
      </c>
      <c r="C479" s="978" t="s">
        <v>419</v>
      </c>
    </row>
    <row r="480" spans="1:3" s="949" customFormat="1">
      <c r="A480" s="990" t="s">
        <v>1449</v>
      </c>
      <c r="B480" s="989">
        <v>1810.8999999999999</v>
      </c>
      <c r="C480" s="978" t="s">
        <v>419</v>
      </c>
    </row>
    <row r="481" spans="1:3" s="949" customFormat="1">
      <c r="A481" s="972" t="s">
        <v>1448</v>
      </c>
      <c r="B481" s="981" t="s">
        <v>1198</v>
      </c>
      <c r="C481" s="981" t="s">
        <v>1197</v>
      </c>
    </row>
    <row r="482" spans="1:3" s="949" customFormat="1">
      <c r="A482" s="990" t="s">
        <v>1447</v>
      </c>
      <c r="B482" s="989">
        <v>499.79999999999995</v>
      </c>
      <c r="C482" s="978" t="s">
        <v>419</v>
      </c>
    </row>
    <row r="483" spans="1:3" s="949" customFormat="1">
      <c r="A483" s="990" t="s">
        <v>1446</v>
      </c>
      <c r="B483" s="989">
        <v>700.69999999999993</v>
      </c>
      <c r="C483" s="978" t="s">
        <v>419</v>
      </c>
    </row>
    <row r="484" spans="1:3" s="949" customFormat="1">
      <c r="A484" s="990" t="s">
        <v>1445</v>
      </c>
      <c r="B484" s="989">
        <v>625.09999999999991</v>
      </c>
      <c r="C484" s="978" t="s">
        <v>419</v>
      </c>
    </row>
    <row r="485" spans="1:3" s="949" customFormat="1">
      <c r="A485" s="990" t="s">
        <v>1444</v>
      </c>
      <c r="B485" s="989">
        <v>980.69999999999993</v>
      </c>
      <c r="C485" s="978" t="s">
        <v>419</v>
      </c>
    </row>
    <row r="486" spans="1:3" s="949" customFormat="1">
      <c r="A486" s="972" t="s">
        <v>1443</v>
      </c>
      <c r="B486" s="981" t="s">
        <v>1198</v>
      </c>
      <c r="C486" s="981" t="s">
        <v>1197</v>
      </c>
    </row>
    <row r="487" spans="1:3" s="949" customFormat="1">
      <c r="A487" s="990" t="s">
        <v>1442</v>
      </c>
      <c r="B487" s="989">
        <v>689.5</v>
      </c>
      <c r="C487" s="978" t="s">
        <v>419</v>
      </c>
    </row>
    <row r="488" spans="1:3" s="949" customFormat="1">
      <c r="A488" s="990" t="s">
        <v>1441</v>
      </c>
      <c r="B488" s="989">
        <v>297.5</v>
      </c>
      <c r="C488" s="978" t="s">
        <v>419</v>
      </c>
    </row>
    <row r="489" spans="1:3" s="949" customFormat="1">
      <c r="A489" s="990" t="s">
        <v>1440</v>
      </c>
      <c r="B489" s="989">
        <v>210</v>
      </c>
      <c r="C489" s="978" t="s">
        <v>419</v>
      </c>
    </row>
    <row r="490" spans="1:3" s="949" customFormat="1">
      <c r="A490" s="990" t="s">
        <v>1439</v>
      </c>
      <c r="B490" s="989">
        <v>42</v>
      </c>
      <c r="C490" s="978" t="s">
        <v>419</v>
      </c>
    </row>
    <row r="491" spans="1:3" s="949" customFormat="1">
      <c r="A491" s="990" t="s">
        <v>1438</v>
      </c>
      <c r="B491" s="989">
        <v>609</v>
      </c>
      <c r="C491" s="978" t="s">
        <v>419</v>
      </c>
    </row>
    <row r="492" spans="1:3" s="949" customFormat="1">
      <c r="A492" s="990" t="s">
        <v>1437</v>
      </c>
      <c r="B492" s="989">
        <v>1218</v>
      </c>
      <c r="C492" s="978" t="s">
        <v>419</v>
      </c>
    </row>
    <row r="493" spans="1:3" s="949" customFormat="1">
      <c r="A493" s="990" t="s">
        <v>1436</v>
      </c>
      <c r="B493" s="989">
        <v>2439.5</v>
      </c>
      <c r="C493" s="978" t="s">
        <v>419</v>
      </c>
    </row>
    <row r="494" spans="1:3" s="949" customFormat="1">
      <c r="A494" s="990" t="s">
        <v>1435</v>
      </c>
      <c r="B494" s="989">
        <v>3657.4999999999995</v>
      </c>
      <c r="C494" s="978" t="s">
        <v>419</v>
      </c>
    </row>
    <row r="495" spans="1:3" s="949" customFormat="1">
      <c r="A495" s="990" t="s">
        <v>1434</v>
      </c>
      <c r="B495" s="989">
        <v>4879</v>
      </c>
      <c r="C495" s="978" t="s">
        <v>419</v>
      </c>
    </row>
    <row r="496" spans="1:3" s="949" customFormat="1">
      <c r="A496" s="990" t="s">
        <v>1433</v>
      </c>
      <c r="B496" s="989">
        <v>6097</v>
      </c>
      <c r="C496" s="978" t="s">
        <v>419</v>
      </c>
    </row>
    <row r="497" spans="1:3" s="949" customFormat="1">
      <c r="A497" s="990" t="s">
        <v>1432</v>
      </c>
      <c r="B497" s="989">
        <v>7318.4999999999991</v>
      </c>
      <c r="C497" s="978" t="s">
        <v>419</v>
      </c>
    </row>
    <row r="498" spans="1:3" s="949" customFormat="1">
      <c r="A498" s="990" t="s">
        <v>1431</v>
      </c>
      <c r="B498" s="989">
        <v>8536.5</v>
      </c>
      <c r="C498" s="978" t="s">
        <v>419</v>
      </c>
    </row>
    <row r="499" spans="1:3" s="949" customFormat="1">
      <c r="A499" s="972" t="s">
        <v>1430</v>
      </c>
      <c r="B499" s="981" t="s">
        <v>1198</v>
      </c>
      <c r="C499" s="981" t="s">
        <v>1197</v>
      </c>
    </row>
    <row r="500" spans="1:3" s="949" customFormat="1">
      <c r="A500" s="990" t="s">
        <v>1429</v>
      </c>
      <c r="B500" s="989">
        <v>1379</v>
      </c>
      <c r="C500" s="978" t="s">
        <v>419</v>
      </c>
    </row>
    <row r="501" spans="1:3" s="949" customFormat="1">
      <c r="A501" s="990" t="s">
        <v>1428</v>
      </c>
      <c r="B501" s="989">
        <v>2068.5</v>
      </c>
      <c r="C501" s="978" t="s">
        <v>419</v>
      </c>
    </row>
    <row r="502" spans="1:3" s="949" customFormat="1">
      <c r="A502" s="990" t="s">
        <v>1427</v>
      </c>
      <c r="B502" s="989">
        <v>1065.75</v>
      </c>
      <c r="C502" s="978" t="s">
        <v>419</v>
      </c>
    </row>
    <row r="503" spans="1:3" s="949" customFormat="1">
      <c r="A503" s="990" t="s">
        <v>1426</v>
      </c>
      <c r="B503" s="989">
        <v>2131.5</v>
      </c>
      <c r="C503" s="978" t="s">
        <v>419</v>
      </c>
    </row>
    <row r="504" spans="1:3" s="949" customFormat="1">
      <c r="A504" s="990" t="s">
        <v>1425</v>
      </c>
      <c r="B504" s="989">
        <v>4269.125</v>
      </c>
      <c r="C504" s="978" t="s">
        <v>419</v>
      </c>
    </row>
    <row r="505" spans="1:3" s="949" customFormat="1">
      <c r="A505" s="990" t="s">
        <v>1424</v>
      </c>
      <c r="B505" s="989">
        <v>6400.625</v>
      </c>
      <c r="C505" s="978" t="s">
        <v>419</v>
      </c>
    </row>
    <row r="506" spans="1:3" s="949" customFormat="1">
      <c r="A506" s="990" t="s">
        <v>1423</v>
      </c>
      <c r="B506" s="989">
        <v>8538.25</v>
      </c>
      <c r="C506" s="978" t="s">
        <v>419</v>
      </c>
    </row>
    <row r="507" spans="1:3" s="949" customFormat="1">
      <c r="A507" s="990" t="s">
        <v>1422</v>
      </c>
      <c r="B507" s="989">
        <v>10669.75</v>
      </c>
      <c r="C507" s="978" t="s">
        <v>419</v>
      </c>
    </row>
    <row r="508" spans="1:3" s="949" customFormat="1">
      <c r="A508" s="990" t="s">
        <v>1421</v>
      </c>
      <c r="B508" s="989">
        <v>12807.375</v>
      </c>
      <c r="C508" s="978" t="s">
        <v>419</v>
      </c>
    </row>
    <row r="509" spans="1:3" s="949" customFormat="1">
      <c r="A509" s="990" t="s">
        <v>1420</v>
      </c>
      <c r="B509" s="989">
        <v>14938.874999999998</v>
      </c>
      <c r="C509" s="978" t="s">
        <v>419</v>
      </c>
    </row>
    <row r="510" spans="1:3" s="949" customFormat="1">
      <c r="A510" s="972" t="s">
        <v>1419</v>
      </c>
      <c r="B510" s="981" t="s">
        <v>1198</v>
      </c>
      <c r="C510" s="981" t="s">
        <v>1197</v>
      </c>
    </row>
    <row r="511" spans="1:3" s="949" customFormat="1">
      <c r="A511" s="990" t="s">
        <v>1418</v>
      </c>
      <c r="B511" s="989">
        <v>962.49999999999989</v>
      </c>
      <c r="C511" s="978" t="s">
        <v>419</v>
      </c>
    </row>
    <row r="512" spans="1:3" s="949" customFormat="1">
      <c r="A512" s="990" t="s">
        <v>1417</v>
      </c>
      <c r="B512" s="989">
        <v>1071.7</v>
      </c>
      <c r="C512" s="978" t="s">
        <v>419</v>
      </c>
    </row>
    <row r="513" spans="1:3" s="949" customFormat="1">
      <c r="A513" s="990" t="s">
        <v>1416</v>
      </c>
      <c r="B513" s="989">
        <v>1225</v>
      </c>
      <c r="C513" s="978" t="s">
        <v>419</v>
      </c>
    </row>
    <row r="514" spans="1:3" s="949" customFormat="1">
      <c r="A514" s="990" t="s">
        <v>1415</v>
      </c>
      <c r="B514" s="989">
        <v>1421.6999999999998</v>
      </c>
      <c r="C514" s="978" t="s">
        <v>419</v>
      </c>
    </row>
    <row r="515" spans="1:3" s="949" customFormat="1">
      <c r="A515" s="990" t="s">
        <v>1414</v>
      </c>
      <c r="B515" s="989">
        <v>1881.6</v>
      </c>
      <c r="C515" s="978" t="s">
        <v>419</v>
      </c>
    </row>
    <row r="516" spans="1:3" s="949" customFormat="1">
      <c r="A516" s="990" t="s">
        <v>1413</v>
      </c>
      <c r="B516" s="989">
        <v>2778.2999999999997</v>
      </c>
      <c r="C516" s="978" t="s">
        <v>419</v>
      </c>
    </row>
    <row r="517" spans="1:3" s="949" customFormat="1">
      <c r="A517" s="990" t="s">
        <v>1412</v>
      </c>
      <c r="B517" s="989">
        <v>5512.5</v>
      </c>
      <c r="C517" s="978" t="s">
        <v>419</v>
      </c>
    </row>
    <row r="518" spans="1:3" s="949" customFormat="1">
      <c r="A518" s="990" t="s">
        <v>1411</v>
      </c>
      <c r="B518" s="989">
        <v>10062.5</v>
      </c>
      <c r="C518" s="978" t="s">
        <v>419</v>
      </c>
    </row>
    <row r="519" spans="1:3" s="949" customFormat="1">
      <c r="A519" s="990" t="s">
        <v>1410</v>
      </c>
      <c r="B519" s="989">
        <v>546.69999999999993</v>
      </c>
      <c r="C519" s="978" t="s">
        <v>419</v>
      </c>
    </row>
    <row r="520" spans="1:3" s="949" customFormat="1">
      <c r="A520" s="990" t="s">
        <v>1409</v>
      </c>
      <c r="B520" s="989">
        <v>656.59999999999991</v>
      </c>
      <c r="C520" s="978" t="s">
        <v>419</v>
      </c>
    </row>
    <row r="521" spans="1:3" s="949" customFormat="1">
      <c r="A521" s="990" t="s">
        <v>1408</v>
      </c>
      <c r="B521" s="989">
        <v>765.8</v>
      </c>
      <c r="C521" s="978" t="s">
        <v>419</v>
      </c>
    </row>
    <row r="522" spans="1:3" s="949" customFormat="1">
      <c r="A522" s="990" t="s">
        <v>1407</v>
      </c>
      <c r="B522" s="989">
        <v>1094.0999999999999</v>
      </c>
      <c r="C522" s="978" t="s">
        <v>419</v>
      </c>
    </row>
    <row r="523" spans="1:3" s="949" customFormat="1">
      <c r="A523" s="990" t="s">
        <v>1406</v>
      </c>
      <c r="B523" s="989">
        <v>1640.8</v>
      </c>
      <c r="C523" s="978" t="s">
        <v>419</v>
      </c>
    </row>
    <row r="524" spans="1:3" s="949" customFormat="1">
      <c r="A524" s="990" t="s">
        <v>1405</v>
      </c>
      <c r="B524" s="989">
        <v>2734.2</v>
      </c>
      <c r="C524" s="978" t="s">
        <v>419</v>
      </c>
    </row>
    <row r="525" spans="1:3" s="949" customFormat="1">
      <c r="A525" s="990" t="s">
        <v>1404</v>
      </c>
      <c r="B525" s="989">
        <v>5469.0999999999995</v>
      </c>
      <c r="C525" s="978" t="s">
        <v>419</v>
      </c>
    </row>
    <row r="526" spans="1:3" s="949" customFormat="1">
      <c r="A526" s="990" t="s">
        <v>1403</v>
      </c>
      <c r="B526" s="989">
        <v>9844.0999999999985</v>
      </c>
      <c r="C526" s="978" t="s">
        <v>419</v>
      </c>
    </row>
    <row r="527" spans="1:3" s="949" customFormat="1">
      <c r="A527" s="990" t="s">
        <v>1402</v>
      </c>
      <c r="B527" s="989">
        <v>1347.5</v>
      </c>
      <c r="C527" s="978" t="s">
        <v>419</v>
      </c>
    </row>
    <row r="528" spans="1:3" s="949" customFormat="1">
      <c r="A528" s="990" t="s">
        <v>1401</v>
      </c>
      <c r="B528" s="989">
        <v>1500.1</v>
      </c>
      <c r="C528" s="978" t="s">
        <v>419</v>
      </c>
    </row>
    <row r="529" spans="1:3" s="949" customFormat="1">
      <c r="A529" s="990" t="s">
        <v>1400</v>
      </c>
      <c r="B529" s="989">
        <v>1715</v>
      </c>
      <c r="C529" s="978" t="s">
        <v>419</v>
      </c>
    </row>
    <row r="530" spans="1:3" s="949" customFormat="1">
      <c r="A530" s="990" t="s">
        <v>1399</v>
      </c>
      <c r="B530" s="989">
        <v>1990.1</v>
      </c>
      <c r="C530" s="978" t="s">
        <v>419</v>
      </c>
    </row>
    <row r="531" spans="1:3" s="949" customFormat="1">
      <c r="A531" s="990" t="s">
        <v>1398</v>
      </c>
      <c r="B531" s="989">
        <v>2634.1</v>
      </c>
      <c r="C531" s="978" t="s">
        <v>419</v>
      </c>
    </row>
    <row r="532" spans="1:3" s="949" customFormat="1">
      <c r="A532" s="990" t="s">
        <v>1397</v>
      </c>
      <c r="B532" s="989">
        <v>3889.8999999999996</v>
      </c>
      <c r="C532" s="978" t="s">
        <v>419</v>
      </c>
    </row>
    <row r="533" spans="1:3" s="949" customFormat="1">
      <c r="A533" s="990" t="s">
        <v>1396</v>
      </c>
      <c r="B533" s="989">
        <v>7717.4999999999991</v>
      </c>
      <c r="C533" s="978" t="s">
        <v>419</v>
      </c>
    </row>
    <row r="534" spans="1:3" s="949" customFormat="1">
      <c r="A534" s="990" t="s">
        <v>1395</v>
      </c>
      <c r="B534" s="989">
        <v>14087.5</v>
      </c>
      <c r="C534" s="978" t="s">
        <v>419</v>
      </c>
    </row>
    <row r="535" spans="1:3" s="949" customFormat="1">
      <c r="A535" s="972" t="s">
        <v>1394</v>
      </c>
      <c r="B535" s="981" t="s">
        <v>1198</v>
      </c>
      <c r="C535" s="981" t="s">
        <v>1197</v>
      </c>
    </row>
    <row r="536" spans="1:3" s="949" customFormat="1">
      <c r="A536" s="990" t="s">
        <v>1393</v>
      </c>
      <c r="B536" s="989">
        <v>595</v>
      </c>
      <c r="C536" s="978" t="s">
        <v>419</v>
      </c>
    </row>
    <row r="537" spans="1:3" s="949" customFormat="1">
      <c r="A537" s="990" t="s">
        <v>1392</v>
      </c>
      <c r="B537" s="989">
        <v>861.69999999999993</v>
      </c>
      <c r="C537" s="978" t="s">
        <v>419</v>
      </c>
    </row>
    <row r="538" spans="1:3" s="949" customFormat="1">
      <c r="A538" s="990" t="s">
        <v>1391</v>
      </c>
      <c r="B538" s="989">
        <v>744.09999999999991</v>
      </c>
      <c r="C538" s="978" t="s">
        <v>419</v>
      </c>
    </row>
    <row r="539" spans="1:3" s="949" customFormat="1">
      <c r="A539" s="990" t="s">
        <v>1390</v>
      </c>
      <c r="B539" s="989">
        <v>1206.0999999999999</v>
      </c>
      <c r="C539" s="978" t="s">
        <v>419</v>
      </c>
    </row>
    <row r="540" spans="1:3" s="949" customFormat="1">
      <c r="A540" s="990" t="s">
        <v>1389</v>
      </c>
      <c r="B540" s="989">
        <v>761.59999999999991</v>
      </c>
      <c r="C540" s="978" t="s">
        <v>419</v>
      </c>
    </row>
    <row r="541" spans="1:3" s="949" customFormat="1">
      <c r="A541" s="990" t="s">
        <v>1388</v>
      </c>
      <c r="B541" s="989">
        <v>1522.5</v>
      </c>
      <c r="C541" s="978" t="s">
        <v>419</v>
      </c>
    </row>
    <row r="542" spans="1:3" s="949" customFormat="1">
      <c r="A542" s="990" t="s">
        <v>1387</v>
      </c>
      <c r="B542" s="989">
        <v>3049.2</v>
      </c>
      <c r="C542" s="978" t="s">
        <v>419</v>
      </c>
    </row>
    <row r="543" spans="1:3" s="949" customFormat="1">
      <c r="A543" s="990" t="s">
        <v>1386</v>
      </c>
      <c r="B543" s="989">
        <v>4571.7</v>
      </c>
      <c r="C543" s="978" t="s">
        <v>419</v>
      </c>
    </row>
    <row r="544" spans="1:3" s="949" customFormat="1">
      <c r="A544" s="990" t="s">
        <v>1385</v>
      </c>
      <c r="B544" s="989">
        <v>6099.0999999999995</v>
      </c>
      <c r="C544" s="978" t="s">
        <v>419</v>
      </c>
    </row>
    <row r="545" spans="1:3" s="949" customFormat="1">
      <c r="A545" s="990" t="s">
        <v>1384</v>
      </c>
      <c r="B545" s="989">
        <v>7621.5999999999995</v>
      </c>
      <c r="C545" s="978" t="s">
        <v>419</v>
      </c>
    </row>
    <row r="546" spans="1:3" s="949" customFormat="1">
      <c r="A546" s="990" t="s">
        <v>1383</v>
      </c>
      <c r="B546" s="989">
        <v>9148.2999999999993</v>
      </c>
      <c r="C546" s="978" t="s">
        <v>419</v>
      </c>
    </row>
    <row r="547" spans="1:3" s="949" customFormat="1">
      <c r="A547" s="990" t="s">
        <v>1382</v>
      </c>
      <c r="B547" s="989">
        <v>10670.8</v>
      </c>
      <c r="C547" s="978" t="s">
        <v>419</v>
      </c>
    </row>
    <row r="548" spans="1:3" s="949" customFormat="1" ht="14.3">
      <c r="A548" s="972" t="s">
        <v>1381</v>
      </c>
      <c r="B548" s="971"/>
      <c r="C548" s="973"/>
    </row>
    <row r="549" spans="1:3" s="949" customFormat="1">
      <c r="A549" s="990" t="s">
        <v>1380</v>
      </c>
      <c r="B549" s="989">
        <v>210</v>
      </c>
      <c r="C549" s="978" t="s">
        <v>419</v>
      </c>
    </row>
    <row r="550" spans="1:3" s="991" customFormat="1" ht="14.3">
      <c r="A550" s="994" t="s">
        <v>1634</v>
      </c>
      <c r="B550" s="993"/>
      <c r="C550" s="992"/>
    </row>
    <row r="551" spans="1:3" s="949" customFormat="1">
      <c r="A551" s="972" t="s">
        <v>1633</v>
      </c>
      <c r="B551" s="981" t="s">
        <v>1198</v>
      </c>
      <c r="C551" s="981" t="s">
        <v>1197</v>
      </c>
    </row>
    <row r="552" spans="1:3">
      <c r="A552" s="990" t="s">
        <v>1632</v>
      </c>
      <c r="B552" s="989">
        <v>360</v>
      </c>
      <c r="C552" s="978" t="s">
        <v>419</v>
      </c>
    </row>
    <row r="553" spans="1:3">
      <c r="A553" s="990" t="s">
        <v>1631</v>
      </c>
      <c r="B553" s="989">
        <v>564</v>
      </c>
      <c r="C553" s="978" t="s">
        <v>419</v>
      </c>
    </row>
    <row r="554" spans="1:3">
      <c r="A554" s="990" t="s">
        <v>1630</v>
      </c>
      <c r="B554" s="989">
        <v>450</v>
      </c>
      <c r="C554" s="978" t="s">
        <v>419</v>
      </c>
    </row>
    <row r="555" spans="1:3">
      <c r="A555" s="990" t="s">
        <v>1629</v>
      </c>
      <c r="B555" s="989">
        <v>789.6</v>
      </c>
      <c r="C555" s="978" t="s">
        <v>419</v>
      </c>
    </row>
    <row r="556" spans="1:3">
      <c r="A556" s="990" t="s">
        <v>1628</v>
      </c>
      <c r="B556" s="989">
        <v>594</v>
      </c>
      <c r="C556" s="978" t="s">
        <v>419</v>
      </c>
    </row>
    <row r="557" spans="1:3">
      <c r="A557" s="990" t="s">
        <v>1627</v>
      </c>
      <c r="B557" s="989">
        <v>798</v>
      </c>
      <c r="C557" s="978" t="s">
        <v>419</v>
      </c>
    </row>
    <row r="558" spans="1:3">
      <c r="A558" s="990" t="s">
        <v>1626</v>
      </c>
      <c r="B558" s="989">
        <v>742.8</v>
      </c>
      <c r="C558" s="978" t="s">
        <v>419</v>
      </c>
    </row>
    <row r="559" spans="1:3">
      <c r="A559" s="990" t="s">
        <v>1625</v>
      </c>
      <c r="B559" s="989">
        <v>1117.2</v>
      </c>
      <c r="C559" s="978" t="s">
        <v>419</v>
      </c>
    </row>
    <row r="560" spans="1:3">
      <c r="A560" s="990" t="s">
        <v>1624</v>
      </c>
      <c r="B560" s="989">
        <v>180</v>
      </c>
      <c r="C560" s="978" t="s">
        <v>419</v>
      </c>
    </row>
    <row r="561" spans="1:3" s="949" customFormat="1">
      <c r="A561" s="972" t="s">
        <v>1623</v>
      </c>
      <c r="B561" s="981" t="s">
        <v>1198</v>
      </c>
      <c r="C561" s="981" t="s">
        <v>1197</v>
      </c>
    </row>
    <row r="562" spans="1:3">
      <c r="A562" s="990" t="s">
        <v>1622</v>
      </c>
      <c r="B562" s="989">
        <v>504</v>
      </c>
      <c r="C562" s="978" t="s">
        <v>419</v>
      </c>
    </row>
    <row r="563" spans="1:3">
      <c r="A563" s="990" t="s">
        <v>1621</v>
      </c>
      <c r="B563" s="989">
        <v>861</v>
      </c>
      <c r="C563" s="978" t="s">
        <v>419</v>
      </c>
    </row>
    <row r="564" spans="1:3">
      <c r="A564" s="990" t="s">
        <v>1620</v>
      </c>
      <c r="B564" s="989">
        <v>630</v>
      </c>
      <c r="C564" s="978" t="s">
        <v>419</v>
      </c>
    </row>
    <row r="565" spans="1:3">
      <c r="A565" s="990" t="s">
        <v>1619</v>
      </c>
      <c r="B565" s="989">
        <v>1205.3999999999999</v>
      </c>
      <c r="C565" s="978" t="s">
        <v>419</v>
      </c>
    </row>
    <row r="566" spans="1:3">
      <c r="A566" s="990" t="s">
        <v>1618</v>
      </c>
      <c r="B566" s="989">
        <v>831.6</v>
      </c>
      <c r="C566" s="978" t="s">
        <v>419</v>
      </c>
    </row>
    <row r="567" spans="1:3">
      <c r="A567" s="990" t="s">
        <v>1617</v>
      </c>
      <c r="B567" s="989">
        <v>1188.5999999999999</v>
      </c>
      <c r="C567" s="978" t="s">
        <v>419</v>
      </c>
    </row>
    <row r="568" spans="1:3">
      <c r="A568" s="990" t="s">
        <v>1616</v>
      </c>
      <c r="B568" s="989">
        <v>1039.8</v>
      </c>
      <c r="C568" s="978" t="s">
        <v>419</v>
      </c>
    </row>
    <row r="569" spans="1:3">
      <c r="A569" s="990" t="s">
        <v>1615</v>
      </c>
      <c r="B569" s="989">
        <v>1663.8</v>
      </c>
      <c r="C569" s="978" t="s">
        <v>419</v>
      </c>
    </row>
    <row r="570" spans="1:3" s="949" customFormat="1">
      <c r="A570" s="972" t="s">
        <v>1614</v>
      </c>
      <c r="B570" s="981" t="s">
        <v>1198</v>
      </c>
      <c r="C570" s="981" t="s">
        <v>1197</v>
      </c>
    </row>
    <row r="571" spans="1:3">
      <c r="A571" s="990" t="s">
        <v>1613</v>
      </c>
      <c r="B571" s="989">
        <v>282</v>
      </c>
      <c r="C571" s="978" t="s">
        <v>419</v>
      </c>
    </row>
    <row r="572" spans="1:3">
      <c r="A572" s="990" t="s">
        <v>1612</v>
      </c>
      <c r="B572" s="989">
        <v>411</v>
      </c>
      <c r="C572" s="978" t="s">
        <v>419</v>
      </c>
    </row>
    <row r="573" spans="1:3">
      <c r="A573" s="990" t="s">
        <v>1611</v>
      </c>
      <c r="B573" s="989">
        <v>352.8</v>
      </c>
      <c r="C573" s="978" t="s">
        <v>419</v>
      </c>
    </row>
    <row r="574" spans="1:3">
      <c r="A574" s="990" t="s">
        <v>1610</v>
      </c>
      <c r="B574" s="989">
        <v>575.4</v>
      </c>
      <c r="C574" s="978" t="s">
        <v>419</v>
      </c>
    </row>
    <row r="575" spans="1:3">
      <c r="A575" s="990" t="s">
        <v>1609</v>
      </c>
      <c r="B575" s="989">
        <v>338.4</v>
      </c>
      <c r="C575" s="978" t="s">
        <v>419</v>
      </c>
    </row>
    <row r="576" spans="1:3">
      <c r="A576" s="990" t="s">
        <v>1608</v>
      </c>
      <c r="B576" s="989">
        <v>493.2</v>
      </c>
      <c r="C576" s="978" t="s">
        <v>419</v>
      </c>
    </row>
    <row r="577" spans="1:3">
      <c r="A577" s="990" t="s">
        <v>1607</v>
      </c>
      <c r="B577" s="989">
        <v>423.36</v>
      </c>
      <c r="C577" s="978" t="s">
        <v>419</v>
      </c>
    </row>
    <row r="578" spans="1:3">
      <c r="A578" s="990" t="s">
        <v>1606</v>
      </c>
      <c r="B578" s="989">
        <v>690.4799999999999</v>
      </c>
      <c r="C578" s="978" t="s">
        <v>419</v>
      </c>
    </row>
    <row r="579" spans="1:3">
      <c r="A579" s="990" t="s">
        <v>1605</v>
      </c>
      <c r="B579" s="989">
        <v>394.8</v>
      </c>
      <c r="C579" s="978" t="s">
        <v>419</v>
      </c>
    </row>
    <row r="580" spans="1:3">
      <c r="A580" s="990" t="s">
        <v>1604</v>
      </c>
      <c r="B580" s="989">
        <v>646.79999999999995</v>
      </c>
      <c r="C580" s="978" t="s">
        <v>419</v>
      </c>
    </row>
    <row r="581" spans="1:3">
      <c r="A581" s="990" t="s">
        <v>1603</v>
      </c>
      <c r="B581" s="989">
        <v>493.79999999999995</v>
      </c>
      <c r="C581" s="978" t="s">
        <v>419</v>
      </c>
    </row>
    <row r="582" spans="1:3">
      <c r="A582" s="990" t="s">
        <v>1602</v>
      </c>
      <c r="B582" s="989">
        <v>905.4</v>
      </c>
      <c r="C582" s="978" t="s">
        <v>419</v>
      </c>
    </row>
    <row r="583" spans="1:3">
      <c r="A583" s="990" t="s">
        <v>1601</v>
      </c>
      <c r="B583" s="989">
        <v>473.76</v>
      </c>
      <c r="C583" s="978" t="s">
        <v>419</v>
      </c>
    </row>
    <row r="584" spans="1:3">
      <c r="A584" s="990" t="s">
        <v>1600</v>
      </c>
      <c r="B584" s="989">
        <v>776.16</v>
      </c>
      <c r="C584" s="978" t="s">
        <v>419</v>
      </c>
    </row>
    <row r="585" spans="1:3">
      <c r="A585" s="990" t="s">
        <v>1599</v>
      </c>
      <c r="B585" s="989">
        <v>592.55999999999995</v>
      </c>
      <c r="C585" s="978" t="s">
        <v>419</v>
      </c>
    </row>
    <row r="586" spans="1:3">
      <c r="A586" s="990" t="s">
        <v>1598</v>
      </c>
      <c r="B586" s="989">
        <v>1086.48</v>
      </c>
      <c r="C586" s="978" t="s">
        <v>419</v>
      </c>
    </row>
    <row r="587" spans="1:3" s="949" customFormat="1">
      <c r="A587" s="972" t="s">
        <v>1597</v>
      </c>
      <c r="B587" s="981" t="s">
        <v>1198</v>
      </c>
      <c r="C587" s="981" t="s">
        <v>1197</v>
      </c>
    </row>
    <row r="588" spans="1:3">
      <c r="A588" s="990" t="s">
        <v>1596</v>
      </c>
      <c r="B588" s="989">
        <v>430.8</v>
      </c>
      <c r="C588" s="978" t="s">
        <v>419</v>
      </c>
    </row>
    <row r="589" spans="1:3">
      <c r="A589" s="990" t="s">
        <v>1595</v>
      </c>
      <c r="B589" s="989">
        <v>718.19999999999993</v>
      </c>
      <c r="C589" s="978" t="s">
        <v>419</v>
      </c>
    </row>
    <row r="590" spans="1:3">
      <c r="A590" s="990" t="s">
        <v>1594</v>
      </c>
      <c r="B590" s="989">
        <v>538.19999999999993</v>
      </c>
      <c r="C590" s="978" t="s">
        <v>419</v>
      </c>
    </row>
    <row r="591" spans="1:3">
      <c r="A591" s="990" t="s">
        <v>1593</v>
      </c>
      <c r="B591" s="989">
        <v>1005.5999999999999</v>
      </c>
      <c r="C591" s="978" t="s">
        <v>419</v>
      </c>
    </row>
    <row r="592" spans="1:3">
      <c r="A592" s="990" t="s">
        <v>1592</v>
      </c>
      <c r="B592" s="989">
        <v>268.8</v>
      </c>
      <c r="C592" s="978" t="s">
        <v>419</v>
      </c>
    </row>
    <row r="593" spans="1:3">
      <c r="A593" s="990" t="s">
        <v>1591</v>
      </c>
      <c r="B593" s="989">
        <v>556.79999999999995</v>
      </c>
      <c r="C593" s="978" t="s">
        <v>419</v>
      </c>
    </row>
    <row r="594" spans="1:3">
      <c r="A594" s="990" t="s">
        <v>1590</v>
      </c>
      <c r="B594" s="989">
        <v>336</v>
      </c>
      <c r="C594" s="978" t="s">
        <v>419</v>
      </c>
    </row>
    <row r="595" spans="1:3">
      <c r="A595" s="990" t="s">
        <v>1589</v>
      </c>
      <c r="B595" s="989">
        <v>779.4</v>
      </c>
      <c r="C595" s="978" t="s">
        <v>419</v>
      </c>
    </row>
    <row r="596" spans="1:3">
      <c r="A596" s="990" t="s">
        <v>1588</v>
      </c>
      <c r="B596" s="989">
        <v>712.19999999999993</v>
      </c>
      <c r="C596" s="978" t="s">
        <v>419</v>
      </c>
    </row>
    <row r="597" spans="1:3">
      <c r="A597" s="990" t="s">
        <v>1587</v>
      </c>
      <c r="B597" s="989">
        <v>997.8</v>
      </c>
      <c r="C597" s="978" t="s">
        <v>419</v>
      </c>
    </row>
    <row r="598" spans="1:3">
      <c r="A598" s="990" t="s">
        <v>1586</v>
      </c>
      <c r="B598" s="989">
        <v>889.8</v>
      </c>
      <c r="C598" s="978" t="s">
        <v>419</v>
      </c>
    </row>
    <row r="599" spans="1:3">
      <c r="A599" s="990" t="s">
        <v>1585</v>
      </c>
      <c r="B599" s="989">
        <v>1396.8</v>
      </c>
      <c r="C599" s="978" t="s">
        <v>419</v>
      </c>
    </row>
    <row r="600" spans="1:3">
      <c r="A600" s="990" t="s">
        <v>1584</v>
      </c>
      <c r="B600" s="989">
        <v>445.2</v>
      </c>
      <c r="C600" s="978" t="s">
        <v>419</v>
      </c>
    </row>
    <row r="601" spans="1:3">
      <c r="A601" s="990" t="s">
        <v>1583</v>
      </c>
      <c r="B601" s="989">
        <v>733.19999999999993</v>
      </c>
      <c r="C601" s="978" t="s">
        <v>419</v>
      </c>
    </row>
    <row r="602" spans="1:3">
      <c r="A602" s="990" t="s">
        <v>1582</v>
      </c>
      <c r="B602" s="989">
        <v>556.79999999999995</v>
      </c>
      <c r="C602" s="978" t="s">
        <v>419</v>
      </c>
    </row>
    <row r="603" spans="1:3">
      <c r="A603" s="990" t="s">
        <v>1581</v>
      </c>
      <c r="B603" s="989">
        <v>1026</v>
      </c>
      <c r="C603" s="978" t="s">
        <v>419</v>
      </c>
    </row>
    <row r="604" spans="1:3" s="949" customFormat="1">
      <c r="A604" s="972" t="s">
        <v>1580</v>
      </c>
      <c r="B604" s="981" t="s">
        <v>1198</v>
      </c>
      <c r="C604" s="981" t="s">
        <v>1197</v>
      </c>
    </row>
    <row r="605" spans="1:3">
      <c r="A605" s="990" t="s">
        <v>1579</v>
      </c>
      <c r="B605" s="989">
        <v>394.8</v>
      </c>
      <c r="C605" s="978" t="s">
        <v>419</v>
      </c>
    </row>
    <row r="606" spans="1:3">
      <c r="A606" s="990" t="s">
        <v>1578</v>
      </c>
      <c r="B606" s="989">
        <v>575.4</v>
      </c>
      <c r="C606" s="978" t="s">
        <v>419</v>
      </c>
    </row>
    <row r="607" spans="1:3">
      <c r="A607" s="990" t="s">
        <v>1577</v>
      </c>
      <c r="B607" s="989">
        <v>493.79999999999995</v>
      </c>
      <c r="C607" s="978" t="s">
        <v>419</v>
      </c>
    </row>
    <row r="608" spans="1:3">
      <c r="A608" s="990" t="s">
        <v>1576</v>
      </c>
      <c r="B608" s="989">
        <v>805.8</v>
      </c>
      <c r="C608" s="978" t="s">
        <v>419</v>
      </c>
    </row>
    <row r="609" spans="1:3">
      <c r="A609" s="990" t="s">
        <v>1575</v>
      </c>
      <c r="B609" s="989">
        <v>474</v>
      </c>
      <c r="C609" s="978" t="s">
        <v>419</v>
      </c>
    </row>
    <row r="610" spans="1:3">
      <c r="A610" s="990" t="s">
        <v>1574</v>
      </c>
      <c r="B610" s="989">
        <v>690.6</v>
      </c>
      <c r="C610" s="978" t="s">
        <v>419</v>
      </c>
    </row>
    <row r="611" spans="1:3">
      <c r="A611" s="990" t="s">
        <v>1573</v>
      </c>
      <c r="B611" s="989">
        <v>592.79999999999995</v>
      </c>
      <c r="C611" s="978" t="s">
        <v>419</v>
      </c>
    </row>
    <row r="612" spans="1:3">
      <c r="A612" s="990" t="s">
        <v>1572</v>
      </c>
      <c r="B612" s="989">
        <v>967.19999999999993</v>
      </c>
      <c r="C612" s="978" t="s">
        <v>419</v>
      </c>
    </row>
    <row r="613" spans="1:3" s="949" customFormat="1">
      <c r="A613" s="972" t="s">
        <v>1571</v>
      </c>
      <c r="B613" s="981" t="s">
        <v>1198</v>
      </c>
      <c r="C613" s="981" t="s">
        <v>1197</v>
      </c>
    </row>
    <row r="614" spans="1:3">
      <c r="A614" s="990" t="s">
        <v>1570</v>
      </c>
      <c r="B614" s="989">
        <v>430.8</v>
      </c>
      <c r="C614" s="978" t="s">
        <v>419</v>
      </c>
    </row>
    <row r="615" spans="1:3">
      <c r="A615" s="990" t="s">
        <v>1569</v>
      </c>
      <c r="B615" s="989">
        <v>718.19999999999993</v>
      </c>
      <c r="C615" s="978" t="s">
        <v>419</v>
      </c>
    </row>
    <row r="616" spans="1:3">
      <c r="A616" s="990" t="s">
        <v>1568</v>
      </c>
      <c r="B616" s="989">
        <v>538.19999999999993</v>
      </c>
      <c r="C616" s="978" t="s">
        <v>419</v>
      </c>
    </row>
    <row r="617" spans="1:3">
      <c r="A617" s="990" t="s">
        <v>1567</v>
      </c>
      <c r="B617" s="989">
        <v>1005.5999999999999</v>
      </c>
      <c r="C617" s="978" t="s">
        <v>419</v>
      </c>
    </row>
    <row r="618" spans="1:3">
      <c r="A618" s="990" t="s">
        <v>1566</v>
      </c>
      <c r="B618" s="989">
        <v>712.19999999999993</v>
      </c>
      <c r="C618" s="978" t="s">
        <v>419</v>
      </c>
    </row>
    <row r="619" spans="1:3">
      <c r="A619" s="990" t="s">
        <v>1565</v>
      </c>
      <c r="B619" s="989">
        <v>997.8</v>
      </c>
      <c r="C619" s="978" t="s">
        <v>419</v>
      </c>
    </row>
    <row r="620" spans="1:3">
      <c r="A620" s="990" t="s">
        <v>1564</v>
      </c>
      <c r="B620" s="989">
        <v>889.8</v>
      </c>
      <c r="C620" s="978" t="s">
        <v>419</v>
      </c>
    </row>
    <row r="621" spans="1:3">
      <c r="A621" s="990" t="s">
        <v>1563</v>
      </c>
      <c r="B621" s="989">
        <v>1396.8</v>
      </c>
      <c r="C621" s="978" t="s">
        <v>419</v>
      </c>
    </row>
    <row r="622" spans="1:3" s="949" customFormat="1">
      <c r="A622" s="972" t="s">
        <v>1562</v>
      </c>
      <c r="B622" s="981" t="s">
        <v>1198</v>
      </c>
      <c r="C622" s="981" t="s">
        <v>1197</v>
      </c>
    </row>
    <row r="623" spans="1:3">
      <c r="A623" s="990" t="s">
        <v>1561</v>
      </c>
      <c r="B623" s="989">
        <v>394.8</v>
      </c>
      <c r="C623" s="978" t="s">
        <v>419</v>
      </c>
    </row>
    <row r="624" spans="1:3">
      <c r="A624" s="990" t="s">
        <v>1560</v>
      </c>
      <c r="B624" s="989">
        <v>575.4</v>
      </c>
      <c r="C624" s="978" t="s">
        <v>419</v>
      </c>
    </row>
    <row r="625" spans="1:3">
      <c r="A625" s="990" t="s">
        <v>1559</v>
      </c>
      <c r="B625" s="989">
        <v>493.79999999999995</v>
      </c>
      <c r="C625" s="978" t="s">
        <v>419</v>
      </c>
    </row>
    <row r="626" spans="1:3">
      <c r="A626" s="990" t="s">
        <v>1558</v>
      </c>
      <c r="B626" s="989">
        <v>805.8</v>
      </c>
      <c r="C626" s="978" t="s">
        <v>419</v>
      </c>
    </row>
    <row r="627" spans="1:3">
      <c r="A627" s="990" t="s">
        <v>1557</v>
      </c>
      <c r="B627" s="989">
        <v>474</v>
      </c>
      <c r="C627" s="978" t="s">
        <v>419</v>
      </c>
    </row>
    <row r="628" spans="1:3">
      <c r="A628" s="990" t="s">
        <v>1556</v>
      </c>
      <c r="B628" s="989">
        <v>690.6</v>
      </c>
      <c r="C628" s="978" t="s">
        <v>419</v>
      </c>
    </row>
    <row r="629" spans="1:3">
      <c r="A629" s="990" t="s">
        <v>1555</v>
      </c>
      <c r="B629" s="989">
        <v>592.79999999999995</v>
      </c>
      <c r="C629" s="978" t="s">
        <v>419</v>
      </c>
    </row>
    <row r="630" spans="1:3">
      <c r="A630" s="990" t="s">
        <v>1554</v>
      </c>
      <c r="B630" s="989">
        <v>967.19999999999993</v>
      </c>
      <c r="C630" s="978" t="s">
        <v>419</v>
      </c>
    </row>
    <row r="631" spans="1:3" s="949" customFormat="1">
      <c r="A631" s="972" t="s">
        <v>1553</v>
      </c>
      <c r="B631" s="981" t="s">
        <v>1198</v>
      </c>
      <c r="C631" s="981" t="s">
        <v>1197</v>
      </c>
    </row>
    <row r="632" spans="1:3">
      <c r="A632" s="990" t="s">
        <v>1552</v>
      </c>
      <c r="B632" s="989">
        <v>360</v>
      </c>
      <c r="C632" s="978" t="s">
        <v>419</v>
      </c>
    </row>
    <row r="633" spans="1:3">
      <c r="A633" s="990" t="s">
        <v>1551</v>
      </c>
      <c r="B633" s="989">
        <v>564</v>
      </c>
      <c r="C633" s="978" t="s">
        <v>419</v>
      </c>
    </row>
    <row r="634" spans="1:3">
      <c r="A634" s="990" t="s">
        <v>1550</v>
      </c>
      <c r="B634" s="989">
        <v>450</v>
      </c>
      <c r="C634" s="978" t="s">
        <v>419</v>
      </c>
    </row>
    <row r="635" spans="1:3">
      <c r="A635" s="990" t="s">
        <v>1549</v>
      </c>
      <c r="B635" s="989">
        <v>789.6</v>
      </c>
      <c r="C635" s="978" t="s">
        <v>419</v>
      </c>
    </row>
    <row r="636" spans="1:3">
      <c r="A636" s="990" t="s">
        <v>1548</v>
      </c>
      <c r="B636" s="989">
        <v>432</v>
      </c>
      <c r="C636" s="978" t="s">
        <v>419</v>
      </c>
    </row>
    <row r="637" spans="1:3">
      <c r="A637" s="990" t="s">
        <v>1547</v>
      </c>
      <c r="B637" s="989">
        <v>676.8</v>
      </c>
      <c r="C637" s="978" t="s">
        <v>419</v>
      </c>
    </row>
    <row r="638" spans="1:3">
      <c r="A638" s="990" t="s">
        <v>1546</v>
      </c>
      <c r="B638" s="989">
        <v>540</v>
      </c>
      <c r="C638" s="978" t="s">
        <v>419</v>
      </c>
    </row>
    <row r="639" spans="1:3">
      <c r="A639" s="990" t="s">
        <v>1545</v>
      </c>
      <c r="B639" s="989">
        <v>947.4</v>
      </c>
      <c r="C639" s="978" t="s">
        <v>419</v>
      </c>
    </row>
    <row r="640" spans="1:3" s="949" customFormat="1">
      <c r="A640" s="972" t="s">
        <v>1544</v>
      </c>
      <c r="B640" s="981" t="s">
        <v>1198</v>
      </c>
      <c r="C640" s="981" t="s">
        <v>1197</v>
      </c>
    </row>
    <row r="641" spans="1:3">
      <c r="A641" s="990" t="s">
        <v>1543</v>
      </c>
      <c r="B641" s="989">
        <v>564</v>
      </c>
      <c r="C641" s="978" t="s">
        <v>419</v>
      </c>
    </row>
    <row r="642" spans="1:3">
      <c r="A642" s="990" t="s">
        <v>1542</v>
      </c>
      <c r="B642" s="989">
        <v>897</v>
      </c>
      <c r="C642" s="978" t="s">
        <v>419</v>
      </c>
    </row>
    <row r="643" spans="1:3">
      <c r="A643" s="990" t="s">
        <v>1541</v>
      </c>
      <c r="B643" s="989">
        <v>705</v>
      </c>
      <c r="C643" s="978" t="s">
        <v>419</v>
      </c>
    </row>
    <row r="644" spans="1:3">
      <c r="A644" s="990" t="s">
        <v>1540</v>
      </c>
      <c r="B644" s="989">
        <v>1255.8</v>
      </c>
      <c r="C644" s="978" t="s">
        <v>419</v>
      </c>
    </row>
    <row r="645" spans="1:3">
      <c r="A645" s="990" t="s">
        <v>1539</v>
      </c>
      <c r="B645" s="989">
        <v>930</v>
      </c>
      <c r="C645" s="978" t="s">
        <v>419</v>
      </c>
    </row>
    <row r="646" spans="1:3">
      <c r="A646" s="990" t="s">
        <v>1538</v>
      </c>
      <c r="B646" s="989">
        <v>1480.8</v>
      </c>
      <c r="C646" s="978" t="s">
        <v>419</v>
      </c>
    </row>
    <row r="647" spans="1:3">
      <c r="A647" s="990" t="s">
        <v>1537</v>
      </c>
      <c r="B647" s="989">
        <v>1162.8</v>
      </c>
      <c r="C647" s="978" t="s">
        <v>419</v>
      </c>
    </row>
    <row r="648" spans="1:3">
      <c r="A648" s="990" t="s">
        <v>1536</v>
      </c>
      <c r="B648" s="989">
        <v>2073</v>
      </c>
      <c r="C648" s="978" t="s">
        <v>419</v>
      </c>
    </row>
    <row r="649" spans="1:3" s="949" customFormat="1">
      <c r="A649" s="972" t="s">
        <v>1535</v>
      </c>
      <c r="B649" s="981" t="s">
        <v>1198</v>
      </c>
      <c r="C649" s="981" t="s">
        <v>1197</v>
      </c>
    </row>
    <row r="650" spans="1:3">
      <c r="A650" s="990" t="s">
        <v>1534</v>
      </c>
      <c r="B650" s="989">
        <v>288</v>
      </c>
      <c r="C650" s="978" t="s">
        <v>419</v>
      </c>
    </row>
    <row r="651" spans="1:3">
      <c r="A651" s="990" t="s">
        <v>1533</v>
      </c>
      <c r="B651" s="989">
        <v>775.19999999999993</v>
      </c>
      <c r="C651" s="978" t="s">
        <v>419</v>
      </c>
    </row>
    <row r="652" spans="1:3">
      <c r="A652" s="990" t="s">
        <v>1532</v>
      </c>
      <c r="B652" s="989">
        <v>360</v>
      </c>
      <c r="C652" s="978" t="s">
        <v>419</v>
      </c>
    </row>
    <row r="653" spans="1:3">
      <c r="A653" s="990" t="s">
        <v>1531</v>
      </c>
      <c r="B653" s="989">
        <v>1084.8</v>
      </c>
      <c r="C653" s="978" t="s">
        <v>419</v>
      </c>
    </row>
    <row r="654" spans="1:3">
      <c r="A654" s="990" t="s">
        <v>1530</v>
      </c>
      <c r="B654" s="989">
        <v>225</v>
      </c>
      <c r="C654" s="978" t="s">
        <v>419</v>
      </c>
    </row>
    <row r="655" spans="1:3">
      <c r="A655" s="990" t="s">
        <v>1529</v>
      </c>
      <c r="B655" s="989">
        <v>314.39999999999998</v>
      </c>
      <c r="C655" s="978" t="s">
        <v>419</v>
      </c>
    </row>
    <row r="656" spans="1:3" s="949" customFormat="1">
      <c r="A656" s="972" t="s">
        <v>1528</v>
      </c>
      <c r="B656" s="981" t="s">
        <v>1198</v>
      </c>
      <c r="C656" s="981" t="s">
        <v>1197</v>
      </c>
    </row>
    <row r="657" spans="1:3">
      <c r="A657" s="990" t="s">
        <v>1527</v>
      </c>
      <c r="B657" s="989">
        <v>180</v>
      </c>
      <c r="C657" s="978" t="s">
        <v>419</v>
      </c>
    </row>
    <row r="658" spans="1:3">
      <c r="A658" s="990" t="s">
        <v>1526</v>
      </c>
      <c r="B658" s="989">
        <v>645</v>
      </c>
      <c r="C658" s="978" t="s">
        <v>419</v>
      </c>
    </row>
    <row r="659" spans="1:3">
      <c r="A659" s="990" t="s">
        <v>1525</v>
      </c>
      <c r="B659" s="989">
        <v>225</v>
      </c>
      <c r="C659" s="978" t="s">
        <v>419</v>
      </c>
    </row>
    <row r="660" spans="1:3">
      <c r="A660" s="990" t="s">
        <v>1524</v>
      </c>
      <c r="B660" s="989">
        <v>903</v>
      </c>
      <c r="C660" s="978" t="s">
        <v>419</v>
      </c>
    </row>
    <row r="661" spans="1:3">
      <c r="A661" s="990" t="s">
        <v>1523</v>
      </c>
      <c r="B661" s="989">
        <v>96.3</v>
      </c>
      <c r="C661" s="978" t="s">
        <v>419</v>
      </c>
    </row>
    <row r="662" spans="1:3">
      <c r="A662" s="990" t="s">
        <v>1522</v>
      </c>
      <c r="B662" s="989">
        <v>321</v>
      </c>
      <c r="C662" s="978" t="s">
        <v>419</v>
      </c>
    </row>
    <row r="663" spans="1:3">
      <c r="A663" s="990" t="s">
        <v>1521</v>
      </c>
      <c r="B663" s="989">
        <v>96.3</v>
      </c>
      <c r="C663" s="978" t="s">
        <v>419</v>
      </c>
    </row>
    <row r="664" spans="1:3">
      <c r="A664" s="990" t="s">
        <v>1520</v>
      </c>
      <c r="B664" s="989">
        <v>321</v>
      </c>
      <c r="C664" s="978" t="s">
        <v>419</v>
      </c>
    </row>
    <row r="665" spans="1:3">
      <c r="A665" s="990" t="s">
        <v>1519</v>
      </c>
      <c r="B665" s="989">
        <v>96.3</v>
      </c>
      <c r="C665" s="978" t="s">
        <v>419</v>
      </c>
    </row>
    <row r="666" spans="1:3">
      <c r="A666" s="990" t="s">
        <v>1518</v>
      </c>
      <c r="B666" s="989">
        <v>321</v>
      </c>
      <c r="C666" s="978" t="s">
        <v>419</v>
      </c>
    </row>
    <row r="667" spans="1:3">
      <c r="A667" s="990" t="s">
        <v>1517</v>
      </c>
      <c r="B667" s="989">
        <v>120.6</v>
      </c>
      <c r="C667" s="978" t="s">
        <v>419</v>
      </c>
    </row>
    <row r="668" spans="1:3">
      <c r="A668" s="990" t="s">
        <v>1516</v>
      </c>
      <c r="B668" s="989">
        <v>449.4</v>
      </c>
      <c r="C668" s="978" t="s">
        <v>419</v>
      </c>
    </row>
    <row r="669" spans="1:3">
      <c r="A669" s="990" t="s">
        <v>1515</v>
      </c>
      <c r="B669" s="989">
        <v>120.6</v>
      </c>
      <c r="C669" s="978" t="s">
        <v>419</v>
      </c>
    </row>
    <row r="670" spans="1:3">
      <c r="A670" s="990" t="s">
        <v>1514</v>
      </c>
      <c r="B670" s="989">
        <v>449.4</v>
      </c>
      <c r="C670" s="978" t="s">
        <v>419</v>
      </c>
    </row>
    <row r="671" spans="1:3">
      <c r="A671" s="990" t="s">
        <v>1513</v>
      </c>
      <c r="B671" s="989">
        <v>120.6</v>
      </c>
      <c r="C671" s="978" t="s">
        <v>419</v>
      </c>
    </row>
    <row r="672" spans="1:3">
      <c r="A672" s="990" t="s">
        <v>1512</v>
      </c>
      <c r="B672" s="989">
        <v>449.4</v>
      </c>
      <c r="C672" s="978" t="s">
        <v>419</v>
      </c>
    </row>
    <row r="673" spans="1:3" s="949" customFormat="1">
      <c r="A673" s="972" t="s">
        <v>1511</v>
      </c>
      <c r="B673" s="981" t="s">
        <v>1198</v>
      </c>
      <c r="C673" s="981" t="s">
        <v>1197</v>
      </c>
    </row>
    <row r="674" spans="1:3">
      <c r="A674" s="990" t="s">
        <v>1510</v>
      </c>
      <c r="B674" s="989">
        <v>180</v>
      </c>
      <c r="C674" s="978" t="s">
        <v>419</v>
      </c>
    </row>
    <row r="675" spans="1:3">
      <c r="A675" s="990" t="s">
        <v>1509</v>
      </c>
      <c r="B675" s="989">
        <v>645</v>
      </c>
      <c r="C675" s="978" t="s">
        <v>419</v>
      </c>
    </row>
    <row r="676" spans="1:3">
      <c r="A676" s="990" t="s">
        <v>1508</v>
      </c>
      <c r="B676" s="989">
        <v>225</v>
      </c>
      <c r="C676" s="978" t="s">
        <v>419</v>
      </c>
    </row>
    <row r="677" spans="1:3">
      <c r="A677" s="990" t="s">
        <v>1507</v>
      </c>
      <c r="B677" s="989">
        <v>903</v>
      </c>
      <c r="C677" s="978" t="s">
        <v>419</v>
      </c>
    </row>
    <row r="678" spans="1:3">
      <c r="A678" s="990" t="s">
        <v>1506</v>
      </c>
      <c r="B678" s="989">
        <v>255</v>
      </c>
      <c r="C678" s="978" t="s">
        <v>419</v>
      </c>
    </row>
    <row r="679" spans="1:3" s="949" customFormat="1">
      <c r="A679" s="972" t="s">
        <v>1505</v>
      </c>
      <c r="B679" s="981" t="s">
        <v>1198</v>
      </c>
      <c r="C679" s="981" t="s">
        <v>1197</v>
      </c>
    </row>
    <row r="680" spans="1:3">
      <c r="A680" s="990" t="s">
        <v>1504</v>
      </c>
      <c r="B680" s="989">
        <v>180</v>
      </c>
      <c r="C680" s="978" t="s">
        <v>419</v>
      </c>
    </row>
    <row r="681" spans="1:3">
      <c r="A681" s="990" t="s">
        <v>1503</v>
      </c>
      <c r="B681" s="989">
        <v>270</v>
      </c>
      <c r="C681" s="978" t="s">
        <v>419</v>
      </c>
    </row>
    <row r="682" spans="1:3">
      <c r="A682" s="990" t="s">
        <v>1502</v>
      </c>
      <c r="B682" s="989">
        <v>225</v>
      </c>
      <c r="C682" s="978" t="s">
        <v>419</v>
      </c>
    </row>
    <row r="683" spans="1:3">
      <c r="A683" s="990" t="s">
        <v>1501</v>
      </c>
      <c r="B683" s="989">
        <v>378</v>
      </c>
      <c r="C683" s="978" t="s">
        <v>419</v>
      </c>
    </row>
    <row r="684" spans="1:3" s="949" customFormat="1">
      <c r="A684" s="972" t="s">
        <v>1500</v>
      </c>
      <c r="B684" s="981" t="s">
        <v>1198</v>
      </c>
      <c r="C684" s="981" t="s">
        <v>1197</v>
      </c>
    </row>
    <row r="685" spans="1:3">
      <c r="A685" s="990" t="s">
        <v>1499</v>
      </c>
      <c r="B685" s="989">
        <v>300</v>
      </c>
      <c r="C685" s="978" t="s">
        <v>419</v>
      </c>
    </row>
    <row r="686" spans="1:3">
      <c r="A686" s="990" t="s">
        <v>1498</v>
      </c>
      <c r="B686" s="989">
        <v>360</v>
      </c>
      <c r="C686" s="978" t="s">
        <v>419</v>
      </c>
    </row>
    <row r="687" spans="1:3">
      <c r="A687" s="990" t="s">
        <v>1497</v>
      </c>
      <c r="B687" s="989">
        <v>420</v>
      </c>
      <c r="C687" s="978" t="s">
        <v>419</v>
      </c>
    </row>
    <row r="688" spans="1:3">
      <c r="A688" s="990" t="s">
        <v>1496</v>
      </c>
      <c r="B688" s="989">
        <v>600</v>
      </c>
      <c r="C688" s="978" t="s">
        <v>419</v>
      </c>
    </row>
    <row r="689" spans="1:3">
      <c r="A689" s="990" t="s">
        <v>1495</v>
      </c>
      <c r="B689" s="989">
        <v>900</v>
      </c>
      <c r="C689" s="978" t="s">
        <v>419</v>
      </c>
    </row>
    <row r="690" spans="1:3">
      <c r="A690" s="990" t="s">
        <v>1494</v>
      </c>
      <c r="B690" s="989">
        <v>1500</v>
      </c>
      <c r="C690" s="978" t="s">
        <v>419</v>
      </c>
    </row>
    <row r="691" spans="1:3">
      <c r="A691" s="990" t="s">
        <v>1493</v>
      </c>
      <c r="B691" s="989">
        <v>3000</v>
      </c>
      <c r="C691" s="978" t="s">
        <v>419</v>
      </c>
    </row>
    <row r="692" spans="1:3">
      <c r="A692" s="990" t="s">
        <v>1492</v>
      </c>
      <c r="B692" s="989">
        <v>5400</v>
      </c>
      <c r="C692" s="978" t="s">
        <v>419</v>
      </c>
    </row>
    <row r="693" spans="1:3">
      <c r="A693" s="990" t="s">
        <v>1491</v>
      </c>
      <c r="B693" s="989">
        <v>660</v>
      </c>
      <c r="C693" s="978" t="s">
        <v>419</v>
      </c>
    </row>
    <row r="694" spans="1:3">
      <c r="A694" s="990" t="s">
        <v>1490</v>
      </c>
      <c r="B694" s="989">
        <v>735</v>
      </c>
      <c r="C694" s="978" t="s">
        <v>419</v>
      </c>
    </row>
    <row r="695" spans="1:3">
      <c r="A695" s="990" t="s">
        <v>1489</v>
      </c>
      <c r="B695" s="989">
        <v>840</v>
      </c>
      <c r="C695" s="978" t="s">
        <v>419</v>
      </c>
    </row>
    <row r="696" spans="1:3">
      <c r="A696" s="990" t="s">
        <v>1488</v>
      </c>
      <c r="B696" s="989">
        <v>975</v>
      </c>
      <c r="C696" s="978" t="s">
        <v>419</v>
      </c>
    </row>
    <row r="697" spans="1:3">
      <c r="A697" s="990" t="s">
        <v>1487</v>
      </c>
      <c r="B697" s="989">
        <v>1290</v>
      </c>
      <c r="C697" s="978" t="s">
        <v>419</v>
      </c>
    </row>
    <row r="698" spans="1:3">
      <c r="A698" s="990" t="s">
        <v>1486</v>
      </c>
      <c r="B698" s="989">
        <v>1905</v>
      </c>
      <c r="C698" s="978" t="s">
        <v>419</v>
      </c>
    </row>
    <row r="699" spans="1:3">
      <c r="A699" s="990" t="s">
        <v>1485</v>
      </c>
      <c r="B699" s="989">
        <v>3780</v>
      </c>
      <c r="C699" s="978" t="s">
        <v>419</v>
      </c>
    </row>
    <row r="700" spans="1:3">
      <c r="A700" s="990" t="s">
        <v>1484</v>
      </c>
      <c r="B700" s="989">
        <v>6900</v>
      </c>
      <c r="C700" s="978" t="s">
        <v>419</v>
      </c>
    </row>
    <row r="701" spans="1:3">
      <c r="A701" s="990" t="s">
        <v>1483</v>
      </c>
      <c r="B701" s="989">
        <v>375</v>
      </c>
      <c r="C701" s="978" t="s">
        <v>419</v>
      </c>
    </row>
    <row r="702" spans="1:3">
      <c r="A702" s="990" t="s">
        <v>1482</v>
      </c>
      <c r="B702" s="989">
        <v>450</v>
      </c>
      <c r="C702" s="978" t="s">
        <v>419</v>
      </c>
    </row>
    <row r="703" spans="1:3">
      <c r="A703" s="990" t="s">
        <v>1481</v>
      </c>
      <c r="B703" s="989">
        <v>525</v>
      </c>
      <c r="C703" s="978" t="s">
        <v>419</v>
      </c>
    </row>
    <row r="704" spans="1:3">
      <c r="A704" s="990" t="s">
        <v>1480</v>
      </c>
      <c r="B704" s="989">
        <v>750</v>
      </c>
      <c r="C704" s="978" t="s">
        <v>419</v>
      </c>
    </row>
    <row r="705" spans="1:3">
      <c r="A705" s="990" t="s">
        <v>1479</v>
      </c>
      <c r="B705" s="989">
        <v>1125</v>
      </c>
      <c r="C705" s="978" t="s">
        <v>419</v>
      </c>
    </row>
    <row r="706" spans="1:3">
      <c r="A706" s="990" t="s">
        <v>1478</v>
      </c>
      <c r="B706" s="989">
        <v>1875</v>
      </c>
      <c r="C706" s="978" t="s">
        <v>419</v>
      </c>
    </row>
    <row r="707" spans="1:3">
      <c r="A707" s="990" t="s">
        <v>1477</v>
      </c>
      <c r="B707" s="989">
        <v>3750</v>
      </c>
      <c r="C707" s="978" t="s">
        <v>419</v>
      </c>
    </row>
    <row r="708" spans="1:3">
      <c r="A708" s="990" t="s">
        <v>1476</v>
      </c>
      <c r="B708" s="989">
        <v>6750</v>
      </c>
      <c r="C708" s="978" t="s">
        <v>419</v>
      </c>
    </row>
    <row r="709" spans="1:3">
      <c r="A709" s="990" t="s">
        <v>1475</v>
      </c>
      <c r="B709" s="989">
        <v>924</v>
      </c>
      <c r="C709" s="978" t="s">
        <v>419</v>
      </c>
    </row>
    <row r="710" spans="1:3">
      <c r="A710" s="990" t="s">
        <v>1474</v>
      </c>
      <c r="B710" s="989">
        <v>1029</v>
      </c>
      <c r="C710" s="978" t="s">
        <v>419</v>
      </c>
    </row>
    <row r="711" spans="1:3">
      <c r="A711" s="990" t="s">
        <v>1473</v>
      </c>
      <c r="B711" s="989">
        <v>1176</v>
      </c>
      <c r="C711" s="978" t="s">
        <v>419</v>
      </c>
    </row>
    <row r="712" spans="1:3">
      <c r="A712" s="990" t="s">
        <v>1472</v>
      </c>
      <c r="B712" s="989">
        <v>1365</v>
      </c>
      <c r="C712" s="978" t="s">
        <v>419</v>
      </c>
    </row>
    <row r="713" spans="1:3">
      <c r="A713" s="990" t="s">
        <v>1471</v>
      </c>
      <c r="B713" s="989">
        <v>1806</v>
      </c>
      <c r="C713" s="978" t="s">
        <v>419</v>
      </c>
    </row>
    <row r="714" spans="1:3">
      <c r="A714" s="990" t="s">
        <v>1470</v>
      </c>
      <c r="B714" s="989">
        <v>2667</v>
      </c>
      <c r="C714" s="978" t="s">
        <v>419</v>
      </c>
    </row>
    <row r="715" spans="1:3">
      <c r="A715" s="990" t="s">
        <v>1469</v>
      </c>
      <c r="B715" s="989">
        <v>5292</v>
      </c>
      <c r="C715" s="978" t="s">
        <v>419</v>
      </c>
    </row>
    <row r="716" spans="1:3">
      <c r="A716" s="990" t="s">
        <v>1468</v>
      </c>
      <c r="B716" s="989">
        <v>9660</v>
      </c>
      <c r="C716" s="978" t="s">
        <v>419</v>
      </c>
    </row>
    <row r="717" spans="1:3" s="949" customFormat="1">
      <c r="A717" s="972" t="s">
        <v>1467</v>
      </c>
      <c r="B717" s="981" t="s">
        <v>1198</v>
      </c>
      <c r="C717" s="981" t="s">
        <v>1197</v>
      </c>
    </row>
    <row r="718" spans="1:3">
      <c r="A718" s="990" t="s">
        <v>1466</v>
      </c>
      <c r="B718" s="989">
        <v>504</v>
      </c>
      <c r="C718" s="978" t="s">
        <v>419</v>
      </c>
    </row>
    <row r="719" spans="1:3">
      <c r="A719" s="990" t="s">
        <v>1465</v>
      </c>
      <c r="B719" s="989">
        <v>789.6</v>
      </c>
      <c r="C719" s="978" t="s">
        <v>419</v>
      </c>
    </row>
    <row r="720" spans="1:3">
      <c r="A720" s="990" t="s">
        <v>1464</v>
      </c>
      <c r="B720" s="989">
        <v>630</v>
      </c>
      <c r="C720" s="978" t="s">
        <v>419</v>
      </c>
    </row>
    <row r="721" spans="1:3">
      <c r="A721" s="990" t="s">
        <v>1463</v>
      </c>
      <c r="B721" s="989">
        <v>1105.2</v>
      </c>
      <c r="C721" s="978" t="s">
        <v>419</v>
      </c>
    </row>
    <row r="722" spans="1:3" s="949" customFormat="1">
      <c r="A722" s="972" t="s">
        <v>1462</v>
      </c>
      <c r="B722" s="981" t="s">
        <v>1198</v>
      </c>
      <c r="C722" s="981" t="s">
        <v>1197</v>
      </c>
    </row>
    <row r="723" spans="1:3">
      <c r="A723" s="990" t="s">
        <v>1461</v>
      </c>
      <c r="B723" s="989">
        <v>180</v>
      </c>
      <c r="C723" s="978" t="s">
        <v>419</v>
      </c>
    </row>
    <row r="724" spans="1:3">
      <c r="A724" s="990" t="s">
        <v>1460</v>
      </c>
      <c r="B724" s="989">
        <v>300</v>
      </c>
      <c r="C724" s="978" t="s">
        <v>419</v>
      </c>
    </row>
    <row r="725" spans="1:3">
      <c r="A725" s="990" t="s">
        <v>1459</v>
      </c>
      <c r="B725" s="989">
        <v>225</v>
      </c>
      <c r="C725" s="978" t="s">
        <v>419</v>
      </c>
    </row>
    <row r="726" spans="1:3">
      <c r="A726" s="990" t="s">
        <v>1458</v>
      </c>
      <c r="B726" s="989">
        <v>420</v>
      </c>
      <c r="C726" s="978" t="s">
        <v>419</v>
      </c>
    </row>
    <row r="727" spans="1:3">
      <c r="A727" s="990" t="s">
        <v>1457</v>
      </c>
      <c r="B727" s="989">
        <v>216</v>
      </c>
      <c r="C727" s="978" t="s">
        <v>419</v>
      </c>
    </row>
    <row r="728" spans="1:3">
      <c r="A728" s="990" t="s">
        <v>1456</v>
      </c>
      <c r="B728" s="989">
        <v>360</v>
      </c>
      <c r="C728" s="978" t="s">
        <v>419</v>
      </c>
    </row>
    <row r="729" spans="1:3">
      <c r="A729" s="990" t="s">
        <v>1455</v>
      </c>
      <c r="B729" s="989">
        <v>270</v>
      </c>
      <c r="C729" s="978" t="s">
        <v>419</v>
      </c>
    </row>
    <row r="730" spans="1:3">
      <c r="A730" s="990" t="s">
        <v>1454</v>
      </c>
      <c r="B730" s="989">
        <v>504</v>
      </c>
      <c r="C730" s="978" t="s">
        <v>419</v>
      </c>
    </row>
    <row r="731" spans="1:3" s="949" customFormat="1">
      <c r="A731" s="972" t="s">
        <v>1453</v>
      </c>
      <c r="B731" s="981" t="s">
        <v>1198</v>
      </c>
      <c r="C731" s="981" t="s">
        <v>1197</v>
      </c>
    </row>
    <row r="732" spans="1:3">
      <c r="A732" s="990" t="s">
        <v>1452</v>
      </c>
      <c r="B732" s="989">
        <v>185.4</v>
      </c>
      <c r="C732" s="978" t="s">
        <v>419</v>
      </c>
    </row>
    <row r="733" spans="1:3">
      <c r="A733" s="990" t="s">
        <v>1451</v>
      </c>
      <c r="B733" s="989">
        <v>1108.8</v>
      </c>
      <c r="C733" s="978" t="s">
        <v>419</v>
      </c>
    </row>
    <row r="734" spans="1:3">
      <c r="A734" s="990" t="s">
        <v>1450</v>
      </c>
      <c r="B734" s="989">
        <v>231.6</v>
      </c>
      <c r="C734" s="978" t="s">
        <v>419</v>
      </c>
    </row>
    <row r="735" spans="1:3">
      <c r="A735" s="990" t="s">
        <v>1449</v>
      </c>
      <c r="B735" s="989">
        <v>1552.2</v>
      </c>
      <c r="C735" s="978" t="s">
        <v>419</v>
      </c>
    </row>
    <row r="736" spans="1:3" s="949" customFormat="1">
      <c r="A736" s="972" t="s">
        <v>1448</v>
      </c>
      <c r="B736" s="981" t="s">
        <v>1198</v>
      </c>
      <c r="C736" s="981" t="s">
        <v>1197</v>
      </c>
    </row>
    <row r="737" spans="1:3">
      <c r="A737" s="990" t="s">
        <v>1447</v>
      </c>
      <c r="B737" s="989">
        <v>428.4</v>
      </c>
      <c r="C737" s="978" t="s">
        <v>419</v>
      </c>
    </row>
    <row r="738" spans="1:3">
      <c r="A738" s="990" t="s">
        <v>1446</v>
      </c>
      <c r="B738" s="989">
        <v>600.6</v>
      </c>
      <c r="C738" s="978" t="s">
        <v>419</v>
      </c>
    </row>
    <row r="739" spans="1:3">
      <c r="A739" s="990" t="s">
        <v>1445</v>
      </c>
      <c r="B739" s="989">
        <v>535.79999999999995</v>
      </c>
      <c r="C739" s="978" t="s">
        <v>419</v>
      </c>
    </row>
    <row r="740" spans="1:3">
      <c r="A740" s="990" t="s">
        <v>1444</v>
      </c>
      <c r="B740" s="989">
        <v>840.6</v>
      </c>
      <c r="C740" s="978" t="s">
        <v>419</v>
      </c>
    </row>
    <row r="741" spans="1:3" s="949" customFormat="1">
      <c r="A741" s="972" t="s">
        <v>1443</v>
      </c>
      <c r="B741" s="981" t="s">
        <v>1198</v>
      </c>
      <c r="C741" s="981" t="s">
        <v>1197</v>
      </c>
    </row>
    <row r="742" spans="1:3">
      <c r="A742" s="990" t="s">
        <v>1442</v>
      </c>
      <c r="B742" s="989">
        <v>591</v>
      </c>
      <c r="C742" s="978" t="s">
        <v>419</v>
      </c>
    </row>
    <row r="743" spans="1:3">
      <c r="A743" s="990" t="s">
        <v>1441</v>
      </c>
      <c r="B743" s="989">
        <v>255</v>
      </c>
      <c r="C743" s="978" t="s">
        <v>419</v>
      </c>
    </row>
    <row r="744" spans="1:3">
      <c r="A744" s="990" t="s">
        <v>1440</v>
      </c>
      <c r="B744" s="989">
        <v>180</v>
      </c>
      <c r="C744" s="978" t="s">
        <v>419</v>
      </c>
    </row>
    <row r="745" spans="1:3">
      <c r="A745" s="990" t="s">
        <v>1439</v>
      </c>
      <c r="B745" s="989">
        <v>36</v>
      </c>
      <c r="C745" s="978" t="s">
        <v>419</v>
      </c>
    </row>
    <row r="746" spans="1:3">
      <c r="A746" s="990" t="s">
        <v>1438</v>
      </c>
      <c r="B746" s="989">
        <v>522</v>
      </c>
      <c r="C746" s="978" t="s">
        <v>419</v>
      </c>
    </row>
    <row r="747" spans="1:3">
      <c r="A747" s="990" t="s">
        <v>1437</v>
      </c>
      <c r="B747" s="989">
        <v>1044</v>
      </c>
      <c r="C747" s="978" t="s">
        <v>419</v>
      </c>
    </row>
    <row r="748" spans="1:3">
      <c r="A748" s="990" t="s">
        <v>1436</v>
      </c>
      <c r="B748" s="989">
        <v>2091</v>
      </c>
      <c r="C748" s="978" t="s">
        <v>419</v>
      </c>
    </row>
    <row r="749" spans="1:3">
      <c r="A749" s="990" t="s">
        <v>1435</v>
      </c>
      <c r="B749" s="989">
        <v>3135</v>
      </c>
      <c r="C749" s="978" t="s">
        <v>419</v>
      </c>
    </row>
    <row r="750" spans="1:3">
      <c r="A750" s="990" t="s">
        <v>1434</v>
      </c>
      <c r="B750" s="989">
        <v>4182</v>
      </c>
      <c r="C750" s="978" t="s">
        <v>419</v>
      </c>
    </row>
    <row r="751" spans="1:3">
      <c r="A751" s="990" t="s">
        <v>1433</v>
      </c>
      <c r="B751" s="989">
        <v>5226</v>
      </c>
      <c r="C751" s="978" t="s">
        <v>419</v>
      </c>
    </row>
    <row r="752" spans="1:3">
      <c r="A752" s="990" t="s">
        <v>1432</v>
      </c>
      <c r="B752" s="989">
        <v>6273</v>
      </c>
      <c r="C752" s="978" t="s">
        <v>419</v>
      </c>
    </row>
    <row r="753" spans="1:3">
      <c r="A753" s="990" t="s">
        <v>1431</v>
      </c>
      <c r="B753" s="989">
        <v>7317</v>
      </c>
      <c r="C753" s="978" t="s">
        <v>419</v>
      </c>
    </row>
    <row r="754" spans="1:3" s="949" customFormat="1">
      <c r="A754" s="972" t="s">
        <v>1430</v>
      </c>
      <c r="B754" s="981" t="s">
        <v>1198</v>
      </c>
      <c r="C754" s="981" t="s">
        <v>1197</v>
      </c>
    </row>
    <row r="755" spans="1:3">
      <c r="A755" s="990" t="s">
        <v>1429</v>
      </c>
      <c r="B755" s="989">
        <v>1182</v>
      </c>
      <c r="C755" s="978" t="s">
        <v>419</v>
      </c>
    </row>
    <row r="756" spans="1:3">
      <c r="A756" s="990" t="s">
        <v>1428</v>
      </c>
      <c r="B756" s="989">
        <v>1773</v>
      </c>
      <c r="C756" s="978" t="s">
        <v>419</v>
      </c>
    </row>
    <row r="757" spans="1:3">
      <c r="A757" s="990" t="s">
        <v>1427</v>
      </c>
      <c r="B757" s="989">
        <v>913.5</v>
      </c>
      <c r="C757" s="978" t="s">
        <v>419</v>
      </c>
    </row>
    <row r="758" spans="1:3">
      <c r="A758" s="990" t="s">
        <v>1426</v>
      </c>
      <c r="B758" s="989">
        <v>1827</v>
      </c>
      <c r="C758" s="978" t="s">
        <v>419</v>
      </c>
    </row>
    <row r="759" spans="1:3">
      <c r="A759" s="990" t="s">
        <v>1425</v>
      </c>
      <c r="B759" s="989">
        <v>3659.25</v>
      </c>
      <c r="C759" s="978" t="s">
        <v>419</v>
      </c>
    </row>
    <row r="760" spans="1:3">
      <c r="A760" s="990" t="s">
        <v>1424</v>
      </c>
      <c r="B760" s="989">
        <v>5486.25</v>
      </c>
      <c r="C760" s="978" t="s">
        <v>419</v>
      </c>
    </row>
    <row r="761" spans="1:3">
      <c r="A761" s="990" t="s">
        <v>1423</v>
      </c>
      <c r="B761" s="989">
        <v>7318.5</v>
      </c>
      <c r="C761" s="978" t="s">
        <v>419</v>
      </c>
    </row>
    <row r="762" spans="1:3">
      <c r="A762" s="990" t="s">
        <v>1422</v>
      </c>
      <c r="B762" s="989">
        <v>9145.5</v>
      </c>
      <c r="C762" s="978" t="s">
        <v>419</v>
      </c>
    </row>
    <row r="763" spans="1:3">
      <c r="A763" s="990" t="s">
        <v>1421</v>
      </c>
      <c r="B763" s="989">
        <v>10977.75</v>
      </c>
      <c r="C763" s="978" t="s">
        <v>419</v>
      </c>
    </row>
    <row r="764" spans="1:3">
      <c r="A764" s="990" t="s">
        <v>1420</v>
      </c>
      <c r="B764" s="989">
        <v>12804.75</v>
      </c>
      <c r="C764" s="978" t="s">
        <v>419</v>
      </c>
    </row>
    <row r="765" spans="1:3" s="949" customFormat="1">
      <c r="A765" s="972" t="s">
        <v>1419</v>
      </c>
      <c r="B765" s="981" t="s">
        <v>1198</v>
      </c>
      <c r="C765" s="981" t="s">
        <v>1197</v>
      </c>
    </row>
    <row r="766" spans="1:3">
      <c r="A766" s="990" t="s">
        <v>1418</v>
      </c>
      <c r="B766" s="989">
        <v>825</v>
      </c>
      <c r="C766" s="978" t="s">
        <v>419</v>
      </c>
    </row>
    <row r="767" spans="1:3">
      <c r="A767" s="990" t="s">
        <v>1417</v>
      </c>
      <c r="B767" s="989">
        <v>918.6</v>
      </c>
      <c r="C767" s="978" t="s">
        <v>419</v>
      </c>
    </row>
    <row r="768" spans="1:3">
      <c r="A768" s="990" t="s">
        <v>1416</v>
      </c>
      <c r="B768" s="989">
        <v>1050</v>
      </c>
      <c r="C768" s="978" t="s">
        <v>419</v>
      </c>
    </row>
    <row r="769" spans="1:3">
      <c r="A769" s="990" t="s">
        <v>1415</v>
      </c>
      <c r="B769" s="989">
        <v>1218.5999999999999</v>
      </c>
      <c r="C769" s="978" t="s">
        <v>419</v>
      </c>
    </row>
    <row r="770" spans="1:3">
      <c r="A770" s="990" t="s">
        <v>1414</v>
      </c>
      <c r="B770" s="989">
        <v>1612.8</v>
      </c>
      <c r="C770" s="978" t="s">
        <v>419</v>
      </c>
    </row>
    <row r="771" spans="1:3">
      <c r="A771" s="990" t="s">
        <v>1413</v>
      </c>
      <c r="B771" s="989">
        <v>2381.4</v>
      </c>
      <c r="C771" s="978" t="s">
        <v>419</v>
      </c>
    </row>
    <row r="772" spans="1:3">
      <c r="A772" s="990" t="s">
        <v>1412</v>
      </c>
      <c r="B772" s="989">
        <v>4725</v>
      </c>
      <c r="C772" s="978" t="s">
        <v>419</v>
      </c>
    </row>
    <row r="773" spans="1:3">
      <c r="A773" s="990" t="s">
        <v>1411</v>
      </c>
      <c r="B773" s="989">
        <v>8625</v>
      </c>
      <c r="C773" s="978" t="s">
        <v>419</v>
      </c>
    </row>
    <row r="774" spans="1:3">
      <c r="A774" s="990" t="s">
        <v>1410</v>
      </c>
      <c r="B774" s="989">
        <v>468.59999999999997</v>
      </c>
      <c r="C774" s="978" t="s">
        <v>419</v>
      </c>
    </row>
    <row r="775" spans="1:3">
      <c r="A775" s="990" t="s">
        <v>1409</v>
      </c>
      <c r="B775" s="989">
        <v>562.79999999999995</v>
      </c>
      <c r="C775" s="978" t="s">
        <v>419</v>
      </c>
    </row>
    <row r="776" spans="1:3">
      <c r="A776" s="990" t="s">
        <v>1408</v>
      </c>
      <c r="B776" s="989">
        <v>656.4</v>
      </c>
      <c r="C776" s="978" t="s">
        <v>419</v>
      </c>
    </row>
    <row r="777" spans="1:3">
      <c r="A777" s="990" t="s">
        <v>1407</v>
      </c>
      <c r="B777" s="989">
        <v>937.8</v>
      </c>
      <c r="C777" s="978" t="s">
        <v>419</v>
      </c>
    </row>
    <row r="778" spans="1:3">
      <c r="A778" s="990" t="s">
        <v>1406</v>
      </c>
      <c r="B778" s="989">
        <v>1406.3999999999999</v>
      </c>
      <c r="C778" s="978" t="s">
        <v>419</v>
      </c>
    </row>
    <row r="779" spans="1:3">
      <c r="A779" s="990" t="s">
        <v>1405</v>
      </c>
      <c r="B779" s="989">
        <v>2343.6</v>
      </c>
      <c r="C779" s="978" t="s">
        <v>419</v>
      </c>
    </row>
    <row r="780" spans="1:3">
      <c r="A780" s="990" t="s">
        <v>1404</v>
      </c>
      <c r="B780" s="989">
        <v>4687.8</v>
      </c>
      <c r="C780" s="978" t="s">
        <v>419</v>
      </c>
    </row>
    <row r="781" spans="1:3">
      <c r="A781" s="990" t="s">
        <v>1403</v>
      </c>
      <c r="B781" s="989">
        <v>8437.7999999999993</v>
      </c>
      <c r="C781" s="978" t="s">
        <v>419</v>
      </c>
    </row>
    <row r="782" spans="1:3">
      <c r="A782" s="990" t="s">
        <v>1402</v>
      </c>
      <c r="B782" s="989">
        <v>1155</v>
      </c>
      <c r="C782" s="978" t="s">
        <v>419</v>
      </c>
    </row>
    <row r="783" spans="1:3">
      <c r="A783" s="990" t="s">
        <v>1401</v>
      </c>
      <c r="B783" s="989">
        <v>1285.8</v>
      </c>
      <c r="C783" s="978" t="s">
        <v>419</v>
      </c>
    </row>
    <row r="784" spans="1:3">
      <c r="A784" s="990" t="s">
        <v>1400</v>
      </c>
      <c r="B784" s="989">
        <v>1470</v>
      </c>
      <c r="C784" s="978" t="s">
        <v>419</v>
      </c>
    </row>
    <row r="785" spans="1:3">
      <c r="A785" s="990" t="s">
        <v>1399</v>
      </c>
      <c r="B785" s="989">
        <v>1705.8</v>
      </c>
      <c r="C785" s="978" t="s">
        <v>419</v>
      </c>
    </row>
    <row r="786" spans="1:3">
      <c r="A786" s="990" t="s">
        <v>1398</v>
      </c>
      <c r="B786" s="989">
        <v>2257.7999999999997</v>
      </c>
      <c r="C786" s="978" t="s">
        <v>419</v>
      </c>
    </row>
    <row r="787" spans="1:3">
      <c r="A787" s="990" t="s">
        <v>1397</v>
      </c>
      <c r="B787" s="989">
        <v>3334.2</v>
      </c>
      <c r="C787" s="978" t="s">
        <v>419</v>
      </c>
    </row>
    <row r="788" spans="1:3">
      <c r="A788" s="990" t="s">
        <v>1396</v>
      </c>
      <c r="B788" s="989">
        <v>6615</v>
      </c>
      <c r="C788" s="978" t="s">
        <v>419</v>
      </c>
    </row>
    <row r="789" spans="1:3">
      <c r="A789" s="990" t="s">
        <v>1395</v>
      </c>
      <c r="B789" s="989">
        <v>12075</v>
      </c>
      <c r="C789" s="978" t="s">
        <v>419</v>
      </c>
    </row>
    <row r="790" spans="1:3" s="949" customFormat="1">
      <c r="A790" s="972" t="s">
        <v>1394</v>
      </c>
      <c r="B790" s="981" t="s">
        <v>1198</v>
      </c>
      <c r="C790" s="981" t="s">
        <v>1197</v>
      </c>
    </row>
    <row r="791" spans="1:3">
      <c r="A791" s="990" t="s">
        <v>1393</v>
      </c>
      <c r="B791" s="989">
        <v>510</v>
      </c>
      <c r="C791" s="978" t="s">
        <v>419</v>
      </c>
    </row>
    <row r="792" spans="1:3">
      <c r="A792" s="990" t="s">
        <v>1392</v>
      </c>
      <c r="B792" s="989">
        <v>738.6</v>
      </c>
      <c r="C792" s="978" t="s">
        <v>419</v>
      </c>
    </row>
    <row r="793" spans="1:3">
      <c r="A793" s="990" t="s">
        <v>1391</v>
      </c>
      <c r="B793" s="989">
        <v>637.79999999999995</v>
      </c>
      <c r="C793" s="978" t="s">
        <v>419</v>
      </c>
    </row>
    <row r="794" spans="1:3">
      <c r="A794" s="990" t="s">
        <v>1390</v>
      </c>
      <c r="B794" s="989">
        <v>1033.8</v>
      </c>
      <c r="C794" s="978" t="s">
        <v>419</v>
      </c>
    </row>
    <row r="795" spans="1:3">
      <c r="A795" s="990" t="s">
        <v>1389</v>
      </c>
      <c r="B795" s="989">
        <v>652.79999999999995</v>
      </c>
      <c r="C795" s="978" t="s">
        <v>419</v>
      </c>
    </row>
    <row r="796" spans="1:3">
      <c r="A796" s="990" t="s">
        <v>1388</v>
      </c>
      <c r="B796" s="989">
        <v>1305</v>
      </c>
      <c r="C796" s="978" t="s">
        <v>419</v>
      </c>
    </row>
    <row r="797" spans="1:3">
      <c r="A797" s="990" t="s">
        <v>1387</v>
      </c>
      <c r="B797" s="989">
        <v>2613.6</v>
      </c>
      <c r="C797" s="978" t="s">
        <v>419</v>
      </c>
    </row>
    <row r="798" spans="1:3">
      <c r="A798" s="990" t="s">
        <v>1386</v>
      </c>
      <c r="B798" s="989">
        <v>3918.6</v>
      </c>
      <c r="C798" s="978" t="s">
        <v>419</v>
      </c>
    </row>
    <row r="799" spans="1:3">
      <c r="A799" s="990" t="s">
        <v>1385</v>
      </c>
      <c r="B799" s="989">
        <v>5227.8</v>
      </c>
      <c r="C799" s="978" t="s">
        <v>419</v>
      </c>
    </row>
    <row r="800" spans="1:3">
      <c r="A800" s="990" t="s">
        <v>1384</v>
      </c>
      <c r="B800" s="989">
        <v>6532.8</v>
      </c>
      <c r="C800" s="978" t="s">
        <v>419</v>
      </c>
    </row>
    <row r="801" spans="1:3">
      <c r="A801" s="990" t="s">
        <v>1383</v>
      </c>
      <c r="B801" s="989">
        <v>7841.4</v>
      </c>
      <c r="C801" s="978" t="s">
        <v>419</v>
      </c>
    </row>
    <row r="802" spans="1:3">
      <c r="A802" s="990" t="s">
        <v>1382</v>
      </c>
      <c r="B802" s="989">
        <v>9146.4</v>
      </c>
      <c r="C802" s="978" t="s">
        <v>419</v>
      </c>
    </row>
    <row r="803" spans="1:3" s="949" customFormat="1">
      <c r="A803" s="972" t="s">
        <v>1381</v>
      </c>
      <c r="B803" s="981" t="s">
        <v>1198</v>
      </c>
      <c r="C803" s="981" t="s">
        <v>1197</v>
      </c>
    </row>
    <row r="804" spans="1:3">
      <c r="A804" s="990" t="s">
        <v>1380</v>
      </c>
      <c r="B804" s="989">
        <v>180</v>
      </c>
      <c r="C804" s="978" t="s">
        <v>419</v>
      </c>
    </row>
    <row r="805" spans="1:3" s="949" customFormat="1" ht="15.65">
      <c r="A805" s="952" t="s">
        <v>1379</v>
      </c>
      <c r="B805" s="977"/>
      <c r="C805" s="977"/>
    </row>
    <row r="806" spans="1:3" s="949" customFormat="1">
      <c r="A806" s="988" t="s">
        <v>1378</v>
      </c>
      <c r="B806" s="987">
        <v>1550</v>
      </c>
      <c r="C806" s="978" t="s">
        <v>419</v>
      </c>
    </row>
    <row r="807" spans="1:3" s="949" customFormat="1">
      <c r="A807" s="988" t="s">
        <v>1377</v>
      </c>
      <c r="B807" s="987">
        <v>750</v>
      </c>
      <c r="C807" s="978" t="s">
        <v>419</v>
      </c>
    </row>
    <row r="808" spans="1:3" s="949" customFormat="1">
      <c r="A808" s="988" t="s">
        <v>1376</v>
      </c>
      <c r="B808" s="987">
        <v>275</v>
      </c>
      <c r="C808" s="978" t="s">
        <v>419</v>
      </c>
    </row>
    <row r="809" spans="1:3" s="949" customFormat="1">
      <c r="A809" s="988" t="s">
        <v>1375</v>
      </c>
      <c r="B809" s="978" t="s">
        <v>419</v>
      </c>
      <c r="C809" s="987">
        <v>3700</v>
      </c>
    </row>
    <row r="810" spans="1:3" s="949" customFormat="1">
      <c r="A810" s="988" t="s">
        <v>1374</v>
      </c>
      <c r="B810" s="978" t="s">
        <v>419</v>
      </c>
      <c r="C810" s="987">
        <v>1800</v>
      </c>
    </row>
    <row r="811" spans="1:3" s="949" customFormat="1">
      <c r="A811" s="988" t="s">
        <v>1373</v>
      </c>
      <c r="B811" s="978" t="s">
        <v>419</v>
      </c>
      <c r="C811" s="987">
        <v>650</v>
      </c>
    </row>
    <row r="812" spans="1:3" s="949" customFormat="1">
      <c r="A812" s="988" t="s">
        <v>1372</v>
      </c>
      <c r="B812" s="978" t="s">
        <v>419</v>
      </c>
      <c r="C812" s="987">
        <v>1450</v>
      </c>
    </row>
    <row r="813" spans="1:3" s="949" customFormat="1" ht="15.65">
      <c r="A813" s="952" t="s">
        <v>1371</v>
      </c>
      <c r="B813" s="977"/>
      <c r="C813" s="977"/>
    </row>
    <row r="814" spans="1:3" s="949" customFormat="1">
      <c r="A814" s="972" t="s">
        <v>1370</v>
      </c>
      <c r="B814" s="981" t="s">
        <v>1198</v>
      </c>
      <c r="C814" s="981" t="s">
        <v>1197</v>
      </c>
    </row>
    <row r="815" spans="1:3" s="949" customFormat="1">
      <c r="A815" s="986" t="s">
        <v>1369</v>
      </c>
      <c r="B815" s="985">
        <v>21.744</v>
      </c>
      <c r="C815" s="978" t="s">
        <v>419</v>
      </c>
    </row>
    <row r="816" spans="1:3" s="949" customFormat="1">
      <c r="A816" s="986">
        <v>250</v>
      </c>
      <c r="B816" s="985">
        <v>16.696000000000002</v>
      </c>
      <c r="C816" s="978" t="s">
        <v>419</v>
      </c>
    </row>
    <row r="817" spans="1:3" s="949" customFormat="1">
      <c r="A817" s="986">
        <v>500</v>
      </c>
      <c r="B817" s="985">
        <v>11.632</v>
      </c>
      <c r="C817" s="978" t="s">
        <v>419</v>
      </c>
    </row>
    <row r="818" spans="1:3" s="949" customFormat="1">
      <c r="A818" s="986">
        <v>1000</v>
      </c>
      <c r="B818" s="985">
        <v>11.184000000000001</v>
      </c>
      <c r="C818" s="978" t="s">
        <v>419</v>
      </c>
    </row>
    <row r="819" spans="1:3" s="949" customFormat="1">
      <c r="A819" s="986">
        <v>1500</v>
      </c>
      <c r="B819" s="985">
        <v>10.752000000000001</v>
      </c>
      <c r="C819" s="978" t="s">
        <v>419</v>
      </c>
    </row>
    <row r="820" spans="1:3" s="949" customFormat="1">
      <c r="A820" s="986">
        <v>2000</v>
      </c>
      <c r="B820" s="985">
        <v>10.336</v>
      </c>
      <c r="C820" s="978" t="s">
        <v>419</v>
      </c>
    </row>
    <row r="821" spans="1:3" s="949" customFormat="1">
      <c r="A821" s="986">
        <v>2500</v>
      </c>
      <c r="B821" s="985">
        <v>9.9440000000000008</v>
      </c>
      <c r="C821" s="978" t="s">
        <v>419</v>
      </c>
    </row>
    <row r="822" spans="1:3" s="949" customFormat="1">
      <c r="A822" s="986">
        <v>3000</v>
      </c>
      <c r="B822" s="985">
        <v>9.56</v>
      </c>
      <c r="C822" s="978" t="s">
        <v>419</v>
      </c>
    </row>
    <row r="823" spans="1:3" s="949" customFormat="1">
      <c r="A823" s="986">
        <v>3500</v>
      </c>
      <c r="B823" s="985">
        <v>9.1920000000000002</v>
      </c>
      <c r="C823" s="978" t="s">
        <v>419</v>
      </c>
    </row>
    <row r="824" spans="1:3" s="949" customFormat="1">
      <c r="A824" s="986">
        <v>4000</v>
      </c>
      <c r="B824" s="985">
        <v>8.8400000000000016</v>
      </c>
      <c r="C824" s="978" t="s">
        <v>419</v>
      </c>
    </row>
    <row r="825" spans="1:3" s="949" customFormat="1">
      <c r="A825" s="986">
        <v>4500</v>
      </c>
      <c r="B825" s="985">
        <v>8.4960000000000004</v>
      </c>
      <c r="C825" s="978" t="s">
        <v>419</v>
      </c>
    </row>
    <row r="826" spans="1:3" s="949" customFormat="1">
      <c r="A826" s="986">
        <v>5000</v>
      </c>
      <c r="B826" s="985">
        <v>8.168000000000001</v>
      </c>
      <c r="C826" s="978" t="s">
        <v>419</v>
      </c>
    </row>
    <row r="827" spans="1:3" s="949" customFormat="1">
      <c r="A827" s="986">
        <v>5500</v>
      </c>
      <c r="B827" s="985">
        <v>7.8560000000000008</v>
      </c>
      <c r="C827" s="978" t="s">
        <v>419</v>
      </c>
    </row>
    <row r="828" spans="1:3" s="949" customFormat="1">
      <c r="A828" s="986">
        <v>6000</v>
      </c>
      <c r="B828" s="985">
        <v>7.5519999999999996</v>
      </c>
      <c r="C828" s="978" t="s">
        <v>419</v>
      </c>
    </row>
    <row r="829" spans="1:3" s="949" customFormat="1">
      <c r="A829" s="986">
        <v>6500</v>
      </c>
      <c r="B829" s="985">
        <v>7.2640000000000002</v>
      </c>
      <c r="C829" s="978" t="s">
        <v>419</v>
      </c>
    </row>
    <row r="830" spans="1:3" s="949" customFormat="1">
      <c r="A830" s="986">
        <v>7000</v>
      </c>
      <c r="B830" s="985">
        <v>6.9840000000000009</v>
      </c>
      <c r="C830" s="978" t="s">
        <v>419</v>
      </c>
    </row>
    <row r="831" spans="1:3" s="949" customFormat="1">
      <c r="A831" s="986">
        <v>7500</v>
      </c>
      <c r="B831" s="985">
        <v>6.7120000000000006</v>
      </c>
      <c r="C831" s="978" t="s">
        <v>419</v>
      </c>
    </row>
    <row r="832" spans="1:3" s="949" customFormat="1">
      <c r="A832" s="986">
        <v>8000</v>
      </c>
      <c r="B832" s="985">
        <v>6.4560000000000004</v>
      </c>
      <c r="C832" s="978" t="s">
        <v>419</v>
      </c>
    </row>
    <row r="833" spans="1:3" s="949" customFormat="1">
      <c r="A833" s="986">
        <v>8500</v>
      </c>
      <c r="B833" s="985">
        <v>6.2080000000000002</v>
      </c>
      <c r="C833" s="978" t="s">
        <v>419</v>
      </c>
    </row>
    <row r="834" spans="1:3" s="949" customFormat="1">
      <c r="A834" s="986">
        <v>9000</v>
      </c>
      <c r="B834" s="985">
        <v>5.968</v>
      </c>
      <c r="C834" s="978" t="s">
        <v>419</v>
      </c>
    </row>
    <row r="835" spans="1:3" s="949" customFormat="1">
      <c r="A835" s="986">
        <v>9500</v>
      </c>
      <c r="B835" s="985">
        <v>5.7439999999999998</v>
      </c>
      <c r="C835" s="978" t="s">
        <v>419</v>
      </c>
    </row>
    <row r="836" spans="1:3" s="949" customFormat="1">
      <c r="A836" s="986">
        <v>10000</v>
      </c>
      <c r="B836" s="985">
        <v>5.5200000000000005</v>
      </c>
      <c r="C836" s="978" t="s">
        <v>419</v>
      </c>
    </row>
    <row r="837" spans="1:3" s="949" customFormat="1">
      <c r="A837" s="986">
        <v>10500</v>
      </c>
      <c r="B837" s="985">
        <v>5.3040000000000003</v>
      </c>
      <c r="C837" s="978" t="s">
        <v>419</v>
      </c>
    </row>
    <row r="838" spans="1:3" s="949" customFormat="1">
      <c r="A838" s="986">
        <v>11000</v>
      </c>
      <c r="B838" s="985">
        <v>5.28</v>
      </c>
      <c r="C838" s="978" t="s">
        <v>419</v>
      </c>
    </row>
    <row r="839" spans="1:3" s="949" customFormat="1">
      <c r="A839" s="986">
        <v>14000</v>
      </c>
      <c r="B839" s="985">
        <v>5.2640000000000002</v>
      </c>
      <c r="C839" s="978" t="s">
        <v>419</v>
      </c>
    </row>
    <row r="840" spans="1:3" s="949" customFormat="1" ht="15.65">
      <c r="A840" s="952" t="s">
        <v>1368</v>
      </c>
      <c r="B840" s="977"/>
      <c r="C840" s="977"/>
    </row>
    <row r="841" spans="1:3" s="949" customFormat="1">
      <c r="A841" s="972" t="s">
        <v>1367</v>
      </c>
      <c r="B841" s="981" t="s">
        <v>1198</v>
      </c>
      <c r="C841" s="981" t="s">
        <v>1197</v>
      </c>
    </row>
    <row r="842" spans="1:3" s="949" customFormat="1">
      <c r="A842" s="969" t="s">
        <v>1366</v>
      </c>
      <c r="B842" s="1001">
        <v>1488</v>
      </c>
      <c r="C842" s="978" t="s">
        <v>419</v>
      </c>
    </row>
    <row r="843" spans="1:3" s="949" customFormat="1">
      <c r="A843" s="969" t="s">
        <v>1365</v>
      </c>
      <c r="B843" s="970">
        <v>2678</v>
      </c>
      <c r="C843" s="978" t="s">
        <v>419</v>
      </c>
    </row>
    <row r="844" spans="1:3" s="949" customFormat="1">
      <c r="A844" s="969" t="s">
        <v>1364</v>
      </c>
      <c r="B844" s="970">
        <v>4760</v>
      </c>
      <c r="C844" s="978" t="s">
        <v>419</v>
      </c>
    </row>
    <row r="845" spans="1:3" s="949" customFormat="1">
      <c r="A845" s="969" t="s">
        <v>1363</v>
      </c>
      <c r="B845" s="970">
        <v>6099</v>
      </c>
      <c r="C845" s="978" t="s">
        <v>419</v>
      </c>
    </row>
    <row r="846" spans="1:3" s="949" customFormat="1" ht="37.4" customHeight="1">
      <c r="A846" s="952" t="s">
        <v>6086</v>
      </c>
      <c r="B846" s="977"/>
      <c r="C846" s="977"/>
    </row>
    <row r="847" spans="1:3" s="949" customFormat="1">
      <c r="A847" s="972" t="s">
        <v>1362</v>
      </c>
      <c r="B847" s="981" t="s">
        <v>1198</v>
      </c>
      <c r="C847" s="981" t="s">
        <v>1197</v>
      </c>
    </row>
    <row r="848" spans="1:3" s="949" customFormat="1" ht="13.6">
      <c r="A848" s="984" t="s">
        <v>1360</v>
      </c>
      <c r="B848" s="978" t="s">
        <v>419</v>
      </c>
      <c r="C848" s="978" t="s">
        <v>419</v>
      </c>
    </row>
    <row r="849" spans="1:3" s="949" customFormat="1">
      <c r="A849" s="983" t="s">
        <v>1355</v>
      </c>
      <c r="B849" s="978" t="s">
        <v>419</v>
      </c>
      <c r="C849" s="978" t="s">
        <v>419</v>
      </c>
    </row>
    <row r="850" spans="1:3" s="949" customFormat="1">
      <c r="A850" s="980" t="s">
        <v>1354</v>
      </c>
      <c r="B850" s="979">
        <v>1.6</v>
      </c>
      <c r="C850" s="978" t="s">
        <v>419</v>
      </c>
    </row>
    <row r="851" spans="1:3" s="949" customFormat="1">
      <c r="A851" s="980" t="s">
        <v>1353</v>
      </c>
      <c r="B851" s="979">
        <v>1.35</v>
      </c>
      <c r="C851" s="978" t="s">
        <v>419</v>
      </c>
    </row>
    <row r="852" spans="1:3" s="949" customFormat="1">
      <c r="A852" s="980" t="s">
        <v>1352</v>
      </c>
      <c r="B852" s="979">
        <v>1.1000000000000001</v>
      </c>
      <c r="C852" s="978" t="s">
        <v>419</v>
      </c>
    </row>
    <row r="853" spans="1:3" s="949" customFormat="1">
      <c r="A853" s="980" t="s">
        <v>1351</v>
      </c>
      <c r="B853" s="979">
        <v>0.85</v>
      </c>
      <c r="C853" s="978" t="s">
        <v>419</v>
      </c>
    </row>
    <row r="854" spans="1:3" s="949" customFormat="1">
      <c r="A854" s="972" t="s">
        <v>1361</v>
      </c>
      <c r="B854" s="981" t="s">
        <v>1198</v>
      </c>
      <c r="C854" s="981" t="s">
        <v>1197</v>
      </c>
    </row>
    <row r="855" spans="1:3" s="949" customFormat="1" ht="13.6">
      <c r="A855" s="984" t="s">
        <v>1360</v>
      </c>
      <c r="B855" s="978" t="s">
        <v>419</v>
      </c>
      <c r="C855" s="978" t="s">
        <v>419</v>
      </c>
    </row>
    <row r="856" spans="1:3" s="949" customFormat="1">
      <c r="A856" s="983" t="s">
        <v>1355</v>
      </c>
      <c r="B856" s="978" t="s">
        <v>419</v>
      </c>
      <c r="C856" s="978" t="s">
        <v>419</v>
      </c>
    </row>
    <row r="857" spans="1:3" s="949" customFormat="1">
      <c r="A857" s="980" t="s">
        <v>1354</v>
      </c>
      <c r="B857" s="979">
        <v>1.9</v>
      </c>
      <c r="C857" s="978" t="s">
        <v>419</v>
      </c>
    </row>
    <row r="858" spans="1:3" s="949" customFormat="1">
      <c r="A858" s="980" t="s">
        <v>1353</v>
      </c>
      <c r="B858" s="979">
        <v>1.6</v>
      </c>
      <c r="C858" s="978" t="s">
        <v>419</v>
      </c>
    </row>
    <row r="859" spans="1:3" s="949" customFormat="1">
      <c r="A859" s="980" t="s">
        <v>1352</v>
      </c>
      <c r="B859" s="979">
        <v>1.35</v>
      </c>
      <c r="C859" s="978" t="s">
        <v>419</v>
      </c>
    </row>
    <row r="860" spans="1:3" s="949" customFormat="1">
      <c r="A860" s="980" t="s">
        <v>1351</v>
      </c>
      <c r="B860" s="979">
        <v>1.1000000000000001</v>
      </c>
      <c r="C860" s="978" t="s">
        <v>419</v>
      </c>
    </row>
    <row r="861" spans="1:3" s="949" customFormat="1" ht="31.45" customHeight="1">
      <c r="A861" s="952" t="s">
        <v>6087</v>
      </c>
      <c r="B861" s="977"/>
      <c r="C861" s="977"/>
    </row>
    <row r="862" spans="1:3" s="949" customFormat="1">
      <c r="A862" s="972" t="s">
        <v>1359</v>
      </c>
      <c r="B862" s="981" t="s">
        <v>1198</v>
      </c>
      <c r="C862" s="981" t="s">
        <v>1197</v>
      </c>
    </row>
    <row r="863" spans="1:3" s="949" customFormat="1">
      <c r="A863" s="982" t="s">
        <v>1358</v>
      </c>
      <c r="B863" s="978" t="s">
        <v>419</v>
      </c>
      <c r="C863" s="978" t="s">
        <v>419</v>
      </c>
    </row>
    <row r="864" spans="1:3" s="949" customFormat="1">
      <c r="A864" s="982" t="s">
        <v>1357</v>
      </c>
      <c r="B864" s="978" t="s">
        <v>419</v>
      </c>
      <c r="C864" s="978" t="s">
        <v>419</v>
      </c>
    </row>
    <row r="865" spans="1:3" s="949" customFormat="1">
      <c r="A865" s="982" t="s">
        <v>1356</v>
      </c>
      <c r="B865" s="978" t="s">
        <v>419</v>
      </c>
      <c r="C865" s="978" t="s">
        <v>419</v>
      </c>
    </row>
    <row r="866" spans="1:3" s="949" customFormat="1">
      <c r="A866" s="972" t="s">
        <v>1355</v>
      </c>
      <c r="B866" s="981" t="s">
        <v>1198</v>
      </c>
      <c r="C866" s="981" t="s">
        <v>1197</v>
      </c>
    </row>
    <row r="867" spans="1:3" s="949" customFormat="1">
      <c r="A867" s="980" t="s">
        <v>1354</v>
      </c>
      <c r="B867" s="979">
        <v>1.9</v>
      </c>
      <c r="C867" s="978" t="s">
        <v>419</v>
      </c>
    </row>
    <row r="868" spans="1:3" s="949" customFormat="1">
      <c r="A868" s="980" t="s">
        <v>1353</v>
      </c>
      <c r="B868" s="979">
        <v>1.6</v>
      </c>
      <c r="C868" s="978" t="s">
        <v>419</v>
      </c>
    </row>
    <row r="869" spans="1:3" s="949" customFormat="1">
      <c r="A869" s="980" t="s">
        <v>1352</v>
      </c>
      <c r="B869" s="979">
        <v>1.35</v>
      </c>
      <c r="C869" s="978" t="s">
        <v>419</v>
      </c>
    </row>
    <row r="870" spans="1:3" s="949" customFormat="1">
      <c r="A870" s="980" t="s">
        <v>1351</v>
      </c>
      <c r="B870" s="979">
        <v>1.1000000000000001</v>
      </c>
      <c r="C870" s="978" t="s">
        <v>419</v>
      </c>
    </row>
    <row r="871" spans="1:3" s="949" customFormat="1" ht="15.65">
      <c r="A871" s="952" t="s">
        <v>1350</v>
      </c>
      <c r="B871" s="977"/>
      <c r="C871" s="977"/>
    </row>
    <row r="872" spans="1:3" s="949" customFormat="1" ht="14.3">
      <c r="A872" s="972" t="s">
        <v>1349</v>
      </c>
      <c r="B872" s="971"/>
      <c r="C872" s="971"/>
    </row>
    <row r="873" spans="1:3" s="949" customFormat="1">
      <c r="A873" s="972" t="s">
        <v>1328</v>
      </c>
      <c r="B873" s="972" t="s">
        <v>1327</v>
      </c>
      <c r="C873" s="972" t="s">
        <v>1348</v>
      </c>
    </row>
    <row r="874" spans="1:3" s="949" customFormat="1">
      <c r="A874" s="965" t="s">
        <v>1325</v>
      </c>
      <c r="B874" s="961" t="s">
        <v>1324</v>
      </c>
      <c r="C874" s="970">
        <v>7850.4000000000005</v>
      </c>
    </row>
    <row r="875" spans="1:3" s="949" customFormat="1">
      <c r="A875" s="965" t="s">
        <v>1340</v>
      </c>
      <c r="B875" s="961" t="s">
        <v>1324</v>
      </c>
      <c r="C875" s="970">
        <v>3104.8</v>
      </c>
    </row>
    <row r="876" spans="1:3" s="949" customFormat="1" ht="14.3">
      <c r="A876" s="972" t="s">
        <v>1347</v>
      </c>
      <c r="B876" s="971"/>
      <c r="C876" s="973"/>
    </row>
    <row r="877" spans="1:3" s="949" customFormat="1">
      <c r="A877" s="962" t="s">
        <v>1320</v>
      </c>
      <c r="B877" s="961" t="s">
        <v>1322</v>
      </c>
      <c r="C877" s="970">
        <v>516</v>
      </c>
    </row>
    <row r="878" spans="1:3" s="949" customFormat="1" ht="23.1">
      <c r="A878" s="962" t="s">
        <v>1315</v>
      </c>
      <c r="B878" s="961" t="s">
        <v>1301</v>
      </c>
      <c r="C878" s="970">
        <v>5157.6000000000004</v>
      </c>
    </row>
    <row r="879" spans="1:3" s="949" customFormat="1" ht="23.1">
      <c r="A879" s="962" t="s">
        <v>1318</v>
      </c>
      <c r="B879" s="961" t="s">
        <v>1301</v>
      </c>
      <c r="C879" s="970">
        <v>7736.8</v>
      </c>
    </row>
    <row r="880" spans="1:3" s="949" customFormat="1" ht="14.3">
      <c r="A880" s="972" t="s">
        <v>1321</v>
      </c>
      <c r="B880" s="971"/>
      <c r="C880" s="973"/>
    </row>
    <row r="881" spans="1:3" s="949" customFormat="1">
      <c r="A881" s="962" t="s">
        <v>1320</v>
      </c>
      <c r="B881" s="961" t="s">
        <v>1319</v>
      </c>
      <c r="C881" s="970">
        <v>2290.4</v>
      </c>
    </row>
    <row r="882" spans="1:3" s="949" customFormat="1" ht="23.1">
      <c r="A882" s="962" t="s">
        <v>1315</v>
      </c>
      <c r="B882" s="961" t="s">
        <v>1301</v>
      </c>
      <c r="C882" s="970">
        <v>22904</v>
      </c>
    </row>
    <row r="883" spans="1:3" s="949" customFormat="1" ht="23.1">
      <c r="A883" s="962" t="s">
        <v>1318</v>
      </c>
      <c r="B883" s="961" t="s">
        <v>1301</v>
      </c>
      <c r="C883" s="970">
        <v>34356</v>
      </c>
    </row>
    <row r="884" spans="1:3" s="949" customFormat="1" ht="14.95">
      <c r="A884" s="972" t="s">
        <v>1317</v>
      </c>
      <c r="B884" s="971"/>
      <c r="C884" s="973"/>
    </row>
    <row r="885" spans="1:3" s="949" customFormat="1">
      <c r="A885" s="962" t="s">
        <v>1309</v>
      </c>
      <c r="B885" s="961" t="s">
        <v>1308</v>
      </c>
      <c r="C885" s="970">
        <v>351.20000000000005</v>
      </c>
    </row>
    <row r="886" spans="1:3" s="949" customFormat="1" ht="23.1">
      <c r="A886" s="962" t="s">
        <v>1316</v>
      </c>
      <c r="B886" s="961" t="s">
        <v>1301</v>
      </c>
      <c r="C886" s="970">
        <v>1753.6000000000001</v>
      </c>
    </row>
    <row r="887" spans="1:3" s="949" customFormat="1" ht="23.1">
      <c r="A887" s="962" t="s">
        <v>1315</v>
      </c>
      <c r="B887" s="961" t="s">
        <v>1301</v>
      </c>
      <c r="C887" s="970">
        <v>3508</v>
      </c>
    </row>
    <row r="888" spans="1:3" s="949" customFormat="1" ht="23.1">
      <c r="A888" s="962" t="s">
        <v>1314</v>
      </c>
      <c r="B888" s="961" t="s">
        <v>1301</v>
      </c>
      <c r="C888" s="970">
        <v>7016</v>
      </c>
    </row>
    <row r="889" spans="1:3" s="949" customFormat="1" ht="23.1">
      <c r="A889" s="962" t="s">
        <v>1313</v>
      </c>
      <c r="B889" s="961" t="s">
        <v>1301</v>
      </c>
      <c r="C889" s="970">
        <v>10523.2</v>
      </c>
    </row>
    <row r="890" spans="1:3" s="949" customFormat="1" ht="23.1">
      <c r="A890" s="962" t="s">
        <v>1312</v>
      </c>
      <c r="B890" s="961" t="s">
        <v>1301</v>
      </c>
      <c r="C890" s="970">
        <v>14031.2</v>
      </c>
    </row>
    <row r="891" spans="1:3" s="949" customFormat="1" ht="23.1">
      <c r="A891" s="962" t="s">
        <v>1311</v>
      </c>
      <c r="B891" s="961" t="s">
        <v>1301</v>
      </c>
      <c r="C891" s="970">
        <v>17539.2</v>
      </c>
    </row>
    <row r="892" spans="1:3" s="949" customFormat="1" ht="14.95">
      <c r="A892" s="972" t="s">
        <v>1310</v>
      </c>
      <c r="B892" s="971"/>
      <c r="C892" s="973"/>
    </row>
    <row r="893" spans="1:3" s="949" customFormat="1">
      <c r="A893" s="962" t="s">
        <v>1309</v>
      </c>
      <c r="B893" s="961" t="s">
        <v>1308</v>
      </c>
      <c r="C893" s="970">
        <v>70.400000000000006</v>
      </c>
    </row>
    <row r="894" spans="1:3" s="949" customFormat="1" ht="23.1">
      <c r="A894" s="962" t="s">
        <v>1307</v>
      </c>
      <c r="B894" s="961" t="s">
        <v>1301</v>
      </c>
      <c r="C894" s="970">
        <v>705.6</v>
      </c>
    </row>
    <row r="895" spans="1:3" s="949" customFormat="1" ht="23.1">
      <c r="A895" s="962" t="s">
        <v>1306</v>
      </c>
      <c r="B895" s="961" t="s">
        <v>1301</v>
      </c>
      <c r="C895" s="970">
        <v>1764</v>
      </c>
    </row>
    <row r="896" spans="1:3" s="949" customFormat="1" ht="23.1">
      <c r="A896" s="962" t="s">
        <v>1305</v>
      </c>
      <c r="B896" s="961" t="s">
        <v>1301</v>
      </c>
      <c r="C896" s="970">
        <v>3528</v>
      </c>
    </row>
    <row r="897" spans="1:3" s="949" customFormat="1" ht="23.1">
      <c r="A897" s="962" t="s">
        <v>1304</v>
      </c>
      <c r="B897" s="961" t="s">
        <v>1301</v>
      </c>
      <c r="C897" s="970">
        <v>7056</v>
      </c>
    </row>
    <row r="898" spans="1:3" s="949" customFormat="1" ht="23.1">
      <c r="A898" s="962" t="s">
        <v>1303</v>
      </c>
      <c r="B898" s="961" t="s">
        <v>1301</v>
      </c>
      <c r="C898" s="970">
        <v>14112</v>
      </c>
    </row>
    <row r="899" spans="1:3" s="949" customFormat="1" ht="23.1">
      <c r="A899" s="962" t="s">
        <v>1302</v>
      </c>
      <c r="B899" s="961" t="s">
        <v>1301</v>
      </c>
      <c r="C899" s="970">
        <v>35280</v>
      </c>
    </row>
    <row r="900" spans="1:3" s="949" customFormat="1" ht="14.95">
      <c r="A900" s="972" t="s">
        <v>1337</v>
      </c>
      <c r="B900" s="971"/>
      <c r="C900" s="973"/>
    </row>
    <row r="901" spans="1:3" s="949" customFormat="1" ht="12.25" thickBot="1">
      <c r="A901" s="976" t="s">
        <v>1336</v>
      </c>
      <c r="B901" s="975" t="s">
        <v>1335</v>
      </c>
      <c r="C901" s="974">
        <v>252</v>
      </c>
    </row>
    <row r="902" spans="1:3" s="949" customFormat="1" ht="23.3" customHeight="1" thickBot="1">
      <c r="A902" s="3685" t="s">
        <v>1300</v>
      </c>
      <c r="B902" s="3686"/>
      <c r="C902" s="3686"/>
    </row>
    <row r="903" spans="1:3" s="949" customFormat="1" ht="45.7" customHeight="1" thickBot="1">
      <c r="A903" s="3685" t="s">
        <v>1346</v>
      </c>
      <c r="B903" s="3686"/>
      <c r="C903" s="3686"/>
    </row>
    <row r="904" spans="1:3" s="949" customFormat="1" ht="14.3" customHeight="1">
      <c r="A904" s="3685" t="s">
        <v>1345</v>
      </c>
      <c r="B904" s="3686"/>
      <c r="C904" s="3686"/>
    </row>
    <row r="905" spans="1:3" s="949" customFormat="1" ht="14.3">
      <c r="A905" s="972" t="s">
        <v>1344</v>
      </c>
      <c r="B905" s="971"/>
      <c r="C905" s="971"/>
    </row>
    <row r="906" spans="1:3" s="949" customFormat="1">
      <c r="A906" s="972" t="s">
        <v>1328</v>
      </c>
      <c r="B906" s="972" t="s">
        <v>1327</v>
      </c>
      <c r="C906" s="972" t="s">
        <v>1341</v>
      </c>
    </row>
    <row r="907" spans="1:3" s="949" customFormat="1">
      <c r="A907" s="965" t="s">
        <v>1325</v>
      </c>
      <c r="B907" s="961" t="s">
        <v>1324</v>
      </c>
      <c r="C907" s="970">
        <v>22429.600000000002</v>
      </c>
    </row>
    <row r="908" spans="1:3" s="949" customFormat="1">
      <c r="A908" s="965" t="s">
        <v>1340</v>
      </c>
      <c r="B908" s="961" t="s">
        <v>1324</v>
      </c>
      <c r="C908" s="970">
        <v>8870.4</v>
      </c>
    </row>
    <row r="909" spans="1:3" s="949" customFormat="1" ht="14.3">
      <c r="A909" s="972" t="s">
        <v>1339</v>
      </c>
      <c r="B909" s="971"/>
      <c r="C909" s="973"/>
    </row>
    <row r="910" spans="1:3" s="949" customFormat="1">
      <c r="A910" s="962" t="s">
        <v>1320</v>
      </c>
      <c r="B910" s="961" t="s">
        <v>1322</v>
      </c>
      <c r="C910" s="970">
        <v>1473.6000000000001</v>
      </c>
    </row>
    <row r="911" spans="1:3" s="949" customFormat="1" ht="23.1">
      <c r="A911" s="962" t="s">
        <v>1315</v>
      </c>
      <c r="B911" s="961" t="s">
        <v>1301</v>
      </c>
      <c r="C911" s="970">
        <v>14736</v>
      </c>
    </row>
    <row r="912" spans="1:3" s="949" customFormat="1" ht="23.1">
      <c r="A912" s="962" t="s">
        <v>1318</v>
      </c>
      <c r="B912" s="961" t="s">
        <v>1301</v>
      </c>
      <c r="C912" s="970">
        <v>22104</v>
      </c>
    </row>
    <row r="913" spans="1:3" s="949" customFormat="1" ht="14.3">
      <c r="A913" s="972" t="s">
        <v>1338</v>
      </c>
      <c r="B913" s="971"/>
      <c r="C913" s="973"/>
    </row>
    <row r="914" spans="1:3" s="949" customFormat="1">
      <c r="A914" s="962" t="s">
        <v>1320</v>
      </c>
      <c r="B914" s="961" t="s">
        <v>1319</v>
      </c>
      <c r="C914" s="970">
        <v>6544</v>
      </c>
    </row>
    <row r="915" spans="1:3" s="949" customFormat="1" ht="23.1">
      <c r="A915" s="962" t="s">
        <v>1315</v>
      </c>
      <c r="B915" s="961" t="s">
        <v>1301</v>
      </c>
      <c r="C915" s="970">
        <v>65440</v>
      </c>
    </row>
    <row r="916" spans="1:3" s="949" customFormat="1" ht="23.1">
      <c r="A916" s="962" t="s">
        <v>1318</v>
      </c>
      <c r="B916" s="961" t="s">
        <v>1301</v>
      </c>
      <c r="C916" s="970">
        <v>98160</v>
      </c>
    </row>
    <row r="917" spans="1:3" s="949" customFormat="1" ht="14.95">
      <c r="A917" s="972" t="s">
        <v>1317</v>
      </c>
      <c r="B917" s="971"/>
      <c r="C917" s="971"/>
    </row>
    <row r="918" spans="1:3" s="949" customFormat="1">
      <c r="A918" s="962" t="s">
        <v>1309</v>
      </c>
      <c r="B918" s="961" t="s">
        <v>1308</v>
      </c>
      <c r="C918" s="970">
        <v>1002.4000000000001</v>
      </c>
    </row>
    <row r="919" spans="1:3" s="949" customFormat="1" ht="23.1">
      <c r="A919" s="962" t="s">
        <v>1316</v>
      </c>
      <c r="B919" s="961" t="s">
        <v>1301</v>
      </c>
      <c r="C919" s="970">
        <v>5011.2000000000007</v>
      </c>
    </row>
    <row r="920" spans="1:3" s="949" customFormat="1" ht="23.1">
      <c r="A920" s="962" t="s">
        <v>1315</v>
      </c>
      <c r="B920" s="961" t="s">
        <v>1301</v>
      </c>
      <c r="C920" s="970">
        <v>10022.400000000001</v>
      </c>
    </row>
    <row r="921" spans="1:3" s="949" customFormat="1" ht="23.1">
      <c r="A921" s="962" t="s">
        <v>1314</v>
      </c>
      <c r="B921" s="961" t="s">
        <v>1301</v>
      </c>
      <c r="C921" s="970">
        <v>20044.800000000003</v>
      </c>
    </row>
    <row r="922" spans="1:3" s="949" customFormat="1" ht="23.1">
      <c r="A922" s="962" t="s">
        <v>1313</v>
      </c>
      <c r="B922" s="961" t="s">
        <v>1301</v>
      </c>
      <c r="C922" s="970">
        <v>30067.200000000001</v>
      </c>
    </row>
    <row r="923" spans="1:3" s="949" customFormat="1" ht="23.1">
      <c r="A923" s="962" t="s">
        <v>1312</v>
      </c>
      <c r="B923" s="961" t="s">
        <v>1301</v>
      </c>
      <c r="C923" s="970">
        <v>40089.600000000006</v>
      </c>
    </row>
    <row r="924" spans="1:3" s="949" customFormat="1" ht="23.1">
      <c r="A924" s="962" t="s">
        <v>1311</v>
      </c>
      <c r="B924" s="961" t="s">
        <v>1301</v>
      </c>
      <c r="C924" s="970">
        <v>50112</v>
      </c>
    </row>
    <row r="925" spans="1:3" s="949" customFormat="1" ht="14.95">
      <c r="A925" s="972" t="s">
        <v>1310</v>
      </c>
      <c r="B925" s="971"/>
      <c r="C925" s="971"/>
    </row>
    <row r="926" spans="1:3" s="949" customFormat="1">
      <c r="A926" s="962" t="s">
        <v>1309</v>
      </c>
      <c r="B926" s="961" t="s">
        <v>1308</v>
      </c>
      <c r="C926" s="970">
        <v>201.60000000000002</v>
      </c>
    </row>
    <row r="927" spans="1:3" s="949" customFormat="1" ht="23.1">
      <c r="A927" s="962" t="s">
        <v>1307</v>
      </c>
      <c r="B927" s="961" t="s">
        <v>1301</v>
      </c>
      <c r="C927" s="970">
        <v>2016</v>
      </c>
    </row>
    <row r="928" spans="1:3" s="949" customFormat="1" ht="23.1">
      <c r="A928" s="962" t="s">
        <v>1306</v>
      </c>
      <c r="B928" s="961" t="s">
        <v>1301</v>
      </c>
      <c r="C928" s="970">
        <v>5040</v>
      </c>
    </row>
    <row r="929" spans="1:3" s="949" customFormat="1" ht="23.1">
      <c r="A929" s="962" t="s">
        <v>1305</v>
      </c>
      <c r="B929" s="961" t="s">
        <v>1301</v>
      </c>
      <c r="C929" s="970">
        <v>10080</v>
      </c>
    </row>
    <row r="930" spans="1:3" s="949" customFormat="1" ht="23.1">
      <c r="A930" s="962" t="s">
        <v>1304</v>
      </c>
      <c r="B930" s="961" t="s">
        <v>1301</v>
      </c>
      <c r="C930" s="970">
        <v>20160</v>
      </c>
    </row>
    <row r="931" spans="1:3" s="949" customFormat="1" ht="23.1">
      <c r="A931" s="962" t="s">
        <v>1303</v>
      </c>
      <c r="B931" s="961" t="s">
        <v>1301</v>
      </c>
      <c r="C931" s="970">
        <v>40320</v>
      </c>
    </row>
    <row r="932" spans="1:3" s="949" customFormat="1" ht="23.1">
      <c r="A932" s="962" t="s">
        <v>1302</v>
      </c>
      <c r="B932" s="961" t="s">
        <v>1301</v>
      </c>
      <c r="C932" s="970">
        <v>100800</v>
      </c>
    </row>
    <row r="933" spans="1:3" s="949" customFormat="1" ht="14.95">
      <c r="A933" s="972" t="s">
        <v>1337</v>
      </c>
      <c r="B933" s="971"/>
      <c r="C933" s="971"/>
    </row>
    <row r="934" spans="1:3" s="949" customFormat="1">
      <c r="A934" s="969" t="s">
        <v>1336</v>
      </c>
      <c r="B934" s="961" t="s">
        <v>1335</v>
      </c>
      <c r="C934" s="970">
        <v>720</v>
      </c>
    </row>
    <row r="935" spans="1:3" s="949" customFormat="1" ht="12.25" thickBot="1">
      <c r="A935" s="969"/>
      <c r="B935" s="961"/>
      <c r="C935" s="961"/>
    </row>
    <row r="936" spans="1:3" s="949" customFormat="1" ht="14.3" customHeight="1" thickBot="1">
      <c r="A936" s="3692" t="s">
        <v>1334</v>
      </c>
      <c r="B936" s="3693"/>
      <c r="C936" s="3693"/>
    </row>
    <row r="937" spans="1:3" s="949" customFormat="1" ht="40.6" customHeight="1" thickBot="1">
      <c r="A937" s="3692" t="s">
        <v>1299</v>
      </c>
      <c r="B937" s="3693"/>
      <c r="C937" s="3693"/>
    </row>
    <row r="938" spans="1:3" s="949" customFormat="1" ht="14.3" customHeight="1" thickBot="1">
      <c r="A938" s="3692" t="s">
        <v>1333</v>
      </c>
      <c r="B938" s="3693"/>
      <c r="C938" s="3693"/>
    </row>
    <row r="939" spans="1:3" s="949" customFormat="1">
      <c r="A939" s="968" t="s">
        <v>1343</v>
      </c>
      <c r="B939" s="967"/>
      <c r="C939" s="967"/>
    </row>
    <row r="940" spans="1:3" s="949" customFormat="1">
      <c r="A940" s="964" t="s">
        <v>1328</v>
      </c>
      <c r="B940" s="963" t="s">
        <v>1327</v>
      </c>
      <c r="C940" s="963" t="s">
        <v>1341</v>
      </c>
    </row>
    <row r="941" spans="1:3" s="949" customFormat="1">
      <c r="A941" s="965" t="s">
        <v>1325</v>
      </c>
      <c r="B941" s="961" t="s">
        <v>1324</v>
      </c>
      <c r="C941" s="956">
        <v>20467.009999999998</v>
      </c>
    </row>
    <row r="942" spans="1:3" s="949" customFormat="1">
      <c r="A942" s="965" t="s">
        <v>1340</v>
      </c>
      <c r="B942" s="961" t="s">
        <v>1324</v>
      </c>
      <c r="C942" s="956">
        <v>8094.24</v>
      </c>
    </row>
    <row r="943" spans="1:3" s="949" customFormat="1">
      <c r="A943" s="964" t="s">
        <v>1339</v>
      </c>
      <c r="B943" s="963"/>
      <c r="C943" s="963"/>
    </row>
    <row r="944" spans="1:3" s="949" customFormat="1">
      <c r="A944" s="962" t="s">
        <v>1320</v>
      </c>
      <c r="B944" s="961" t="s">
        <v>1322</v>
      </c>
      <c r="C944" s="956">
        <v>1344.6599999999999</v>
      </c>
    </row>
    <row r="945" spans="1:3" s="949" customFormat="1" ht="23.1">
      <c r="A945" s="962" t="s">
        <v>1315</v>
      </c>
      <c r="B945" s="961" t="s">
        <v>1301</v>
      </c>
      <c r="C945" s="956">
        <v>13446.6</v>
      </c>
    </row>
    <row r="946" spans="1:3" s="949" customFormat="1" ht="23.1">
      <c r="A946" s="962" t="s">
        <v>1318</v>
      </c>
      <c r="B946" s="961" t="s">
        <v>1301</v>
      </c>
      <c r="C946" s="956">
        <v>20169.899999999998</v>
      </c>
    </row>
    <row r="947" spans="1:3" s="949" customFormat="1">
      <c r="A947" s="964" t="s">
        <v>1338</v>
      </c>
      <c r="B947" s="963"/>
      <c r="C947" s="963"/>
    </row>
    <row r="948" spans="1:3" s="949" customFormat="1">
      <c r="A948" s="962" t="s">
        <v>1320</v>
      </c>
      <c r="B948" s="961" t="s">
        <v>1319</v>
      </c>
      <c r="C948" s="956">
        <v>5971.4</v>
      </c>
    </row>
    <row r="949" spans="1:3" s="949" customFormat="1" ht="23.1">
      <c r="A949" s="962" t="s">
        <v>1315</v>
      </c>
      <c r="B949" s="961" t="s">
        <v>1301</v>
      </c>
      <c r="C949" s="956">
        <v>59714</v>
      </c>
    </row>
    <row r="950" spans="1:3" s="949" customFormat="1" ht="23.1">
      <c r="A950" s="962" t="s">
        <v>1318</v>
      </c>
      <c r="B950" s="961" t="s">
        <v>1301</v>
      </c>
      <c r="C950" s="956">
        <v>89571</v>
      </c>
    </row>
    <row r="951" spans="1:3" s="949" customFormat="1" ht="11.75" customHeight="1">
      <c r="A951" s="964" t="s">
        <v>1317</v>
      </c>
      <c r="B951" s="964"/>
      <c r="C951" s="966"/>
    </row>
    <row r="952" spans="1:3" s="949" customFormat="1">
      <c r="A952" s="962" t="s">
        <v>1309</v>
      </c>
      <c r="B952" s="961" t="s">
        <v>1308</v>
      </c>
      <c r="C952" s="956">
        <v>914.68999999999994</v>
      </c>
    </row>
    <row r="953" spans="1:3" s="949" customFormat="1" ht="23.1">
      <c r="A953" s="962" t="s">
        <v>1316</v>
      </c>
      <c r="B953" s="961" t="s">
        <v>1301</v>
      </c>
      <c r="C953" s="956">
        <v>4572.72</v>
      </c>
    </row>
    <row r="954" spans="1:3" s="949" customFormat="1" ht="23.1">
      <c r="A954" s="962" t="s">
        <v>1315</v>
      </c>
      <c r="B954" s="961" t="s">
        <v>1301</v>
      </c>
      <c r="C954" s="956">
        <v>9145.44</v>
      </c>
    </row>
    <row r="955" spans="1:3" s="949" customFormat="1" ht="23.1">
      <c r="A955" s="962" t="s">
        <v>1314</v>
      </c>
      <c r="B955" s="961" t="s">
        <v>1301</v>
      </c>
      <c r="C955" s="956">
        <v>18290.88</v>
      </c>
    </row>
    <row r="956" spans="1:3" s="949" customFormat="1" ht="23.1">
      <c r="A956" s="962" t="s">
        <v>1313</v>
      </c>
      <c r="B956" s="961" t="s">
        <v>1301</v>
      </c>
      <c r="C956" s="956">
        <v>27436.32</v>
      </c>
    </row>
    <row r="957" spans="1:3" s="949" customFormat="1" ht="23.1">
      <c r="A957" s="962" t="s">
        <v>1312</v>
      </c>
      <c r="B957" s="961" t="s">
        <v>1301</v>
      </c>
      <c r="C957" s="956">
        <v>36581.760000000002</v>
      </c>
    </row>
    <row r="958" spans="1:3" s="949" customFormat="1" ht="23.1">
      <c r="A958" s="962" t="s">
        <v>1311</v>
      </c>
      <c r="B958" s="961" t="s">
        <v>1301</v>
      </c>
      <c r="C958" s="956">
        <v>45727.199999999997</v>
      </c>
    </row>
    <row r="959" spans="1:3" s="949" customFormat="1" ht="11.75" customHeight="1">
      <c r="A959" s="964" t="s">
        <v>1310</v>
      </c>
      <c r="B959" s="964"/>
      <c r="C959" s="966"/>
    </row>
    <row r="960" spans="1:3" s="949" customFormat="1">
      <c r="A960" s="962" t="s">
        <v>1309</v>
      </c>
      <c r="B960" s="961" t="s">
        <v>1308</v>
      </c>
      <c r="C960" s="956">
        <v>183.96</v>
      </c>
    </row>
    <row r="961" spans="1:3" s="949" customFormat="1" ht="23.1">
      <c r="A961" s="962" t="s">
        <v>1307</v>
      </c>
      <c r="B961" s="961" t="s">
        <v>1301</v>
      </c>
      <c r="C961" s="956">
        <v>1839.6</v>
      </c>
    </row>
    <row r="962" spans="1:3" s="949" customFormat="1" ht="23.1">
      <c r="A962" s="962" t="s">
        <v>1306</v>
      </c>
      <c r="B962" s="961" t="s">
        <v>1301</v>
      </c>
      <c r="C962" s="956">
        <v>4599</v>
      </c>
    </row>
    <row r="963" spans="1:3" s="949" customFormat="1" ht="23.1">
      <c r="A963" s="962" t="s">
        <v>1305</v>
      </c>
      <c r="B963" s="961" t="s">
        <v>1301</v>
      </c>
      <c r="C963" s="956">
        <v>9198</v>
      </c>
    </row>
    <row r="964" spans="1:3" s="949" customFormat="1" ht="23.1">
      <c r="A964" s="962" t="s">
        <v>1304</v>
      </c>
      <c r="B964" s="961" t="s">
        <v>1301</v>
      </c>
      <c r="C964" s="956">
        <v>18396</v>
      </c>
    </row>
    <row r="965" spans="1:3" s="949" customFormat="1" ht="23.1">
      <c r="A965" s="962" t="s">
        <v>1303</v>
      </c>
      <c r="B965" s="961" t="s">
        <v>1301</v>
      </c>
      <c r="C965" s="956">
        <v>36792</v>
      </c>
    </row>
    <row r="966" spans="1:3" s="949" customFormat="1" ht="23.1">
      <c r="A966" s="962" t="s">
        <v>1302</v>
      </c>
      <c r="B966" s="961" t="s">
        <v>1301</v>
      </c>
      <c r="C966" s="956">
        <v>91980</v>
      </c>
    </row>
    <row r="967" spans="1:3" s="949" customFormat="1" ht="11.75" customHeight="1">
      <c r="A967" s="964" t="s">
        <v>1337</v>
      </c>
      <c r="B967" s="964"/>
      <c r="C967" s="966"/>
    </row>
    <row r="968" spans="1:3" s="949" customFormat="1">
      <c r="A968" s="969" t="s">
        <v>1336</v>
      </c>
      <c r="B968" s="961" t="s">
        <v>1335</v>
      </c>
      <c r="C968" s="956">
        <v>657</v>
      </c>
    </row>
    <row r="969" spans="1:3" s="949" customFormat="1" ht="14.3">
      <c r="A969" s="3689" t="s">
        <v>1334</v>
      </c>
      <c r="B969" s="3690"/>
      <c r="C969" s="3690"/>
    </row>
    <row r="970" spans="1:3" s="949" customFormat="1" ht="46.9" customHeight="1">
      <c r="A970" s="3689" t="s">
        <v>1299</v>
      </c>
      <c r="B970" s="3690"/>
      <c r="C970" s="3690"/>
    </row>
    <row r="971" spans="1:3" s="949" customFormat="1" ht="14.3">
      <c r="A971" s="3689" t="s">
        <v>1333</v>
      </c>
      <c r="B971" s="3690"/>
      <c r="C971" s="3690"/>
    </row>
    <row r="972" spans="1:3" s="949" customFormat="1">
      <c r="A972" s="968" t="s">
        <v>1342</v>
      </c>
      <c r="B972" s="967"/>
      <c r="C972" s="967"/>
    </row>
    <row r="973" spans="1:3" s="949" customFormat="1">
      <c r="A973" s="964" t="s">
        <v>1328</v>
      </c>
      <c r="B973" s="963" t="s">
        <v>1327</v>
      </c>
      <c r="C973" s="963" t="s">
        <v>1341</v>
      </c>
    </row>
    <row r="974" spans="1:3" s="949" customFormat="1">
      <c r="A974" s="965" t="s">
        <v>1325</v>
      </c>
      <c r="B974" s="961" t="s">
        <v>1324</v>
      </c>
      <c r="C974" s="956">
        <v>18224.05</v>
      </c>
    </row>
    <row r="975" spans="1:3" s="949" customFormat="1">
      <c r="A975" s="965" t="s">
        <v>1340</v>
      </c>
      <c r="B975" s="961" t="s">
        <v>1324</v>
      </c>
      <c r="C975" s="956">
        <v>7207.2</v>
      </c>
    </row>
    <row r="976" spans="1:3" s="949" customFormat="1" ht="11.75" customHeight="1">
      <c r="A976" s="964" t="s">
        <v>1339</v>
      </c>
      <c r="B976" s="964"/>
      <c r="C976" s="966"/>
    </row>
    <row r="977" spans="1:3" s="949" customFormat="1">
      <c r="A977" s="962" t="s">
        <v>1320</v>
      </c>
      <c r="B977" s="961" t="s">
        <v>1322</v>
      </c>
      <c r="C977" s="956">
        <v>1197.3</v>
      </c>
    </row>
    <row r="978" spans="1:3" s="949" customFormat="1" ht="23.1">
      <c r="A978" s="962" t="s">
        <v>1315</v>
      </c>
      <c r="B978" s="961" t="s">
        <v>1301</v>
      </c>
      <c r="C978" s="956">
        <v>11973</v>
      </c>
    </row>
    <row r="979" spans="1:3" s="949" customFormat="1" ht="23.1">
      <c r="A979" s="962" t="s">
        <v>1318</v>
      </c>
      <c r="B979" s="961" t="s">
        <v>1301</v>
      </c>
      <c r="C979" s="956">
        <v>17959.5</v>
      </c>
    </row>
    <row r="980" spans="1:3" s="949" customFormat="1" ht="11.75" customHeight="1">
      <c r="A980" s="964" t="s">
        <v>1338</v>
      </c>
      <c r="B980" s="964"/>
      <c r="C980" s="966"/>
    </row>
    <row r="981" spans="1:3" s="949" customFormat="1">
      <c r="A981" s="962" t="s">
        <v>1320</v>
      </c>
      <c r="B981" s="961" t="s">
        <v>1319</v>
      </c>
      <c r="C981" s="956">
        <v>5317</v>
      </c>
    </row>
    <row r="982" spans="1:3" s="949" customFormat="1" ht="23.1">
      <c r="A982" s="962" t="s">
        <v>1315</v>
      </c>
      <c r="B982" s="961" t="s">
        <v>1301</v>
      </c>
      <c r="C982" s="956">
        <v>53170</v>
      </c>
    </row>
    <row r="983" spans="1:3" s="949" customFormat="1" ht="23.1">
      <c r="A983" s="962" t="s">
        <v>1318</v>
      </c>
      <c r="B983" s="961" t="s">
        <v>1301</v>
      </c>
      <c r="C983" s="956">
        <v>79755</v>
      </c>
    </row>
    <row r="984" spans="1:3" s="949" customFormat="1" ht="11.75" customHeight="1">
      <c r="A984" s="964" t="s">
        <v>1317</v>
      </c>
      <c r="B984" s="964"/>
      <c r="C984" s="966"/>
    </row>
    <row r="985" spans="1:3" s="949" customFormat="1">
      <c r="A985" s="962" t="s">
        <v>1309</v>
      </c>
      <c r="B985" s="961" t="s">
        <v>1308</v>
      </c>
      <c r="C985" s="956">
        <v>814.45</v>
      </c>
    </row>
    <row r="986" spans="1:3" s="949" customFormat="1" ht="23.1">
      <c r="A986" s="962" t="s">
        <v>1316</v>
      </c>
      <c r="B986" s="961" t="s">
        <v>1301</v>
      </c>
      <c r="C986" s="956">
        <v>4071.6000000000004</v>
      </c>
    </row>
    <row r="987" spans="1:3" s="949" customFormat="1" ht="23.1">
      <c r="A987" s="962" t="s">
        <v>1315</v>
      </c>
      <c r="B987" s="961" t="s">
        <v>1301</v>
      </c>
      <c r="C987" s="956">
        <v>8143.2000000000007</v>
      </c>
    </row>
    <row r="988" spans="1:3" s="949" customFormat="1" ht="23.1">
      <c r="A988" s="962" t="s">
        <v>1314</v>
      </c>
      <c r="B988" s="961" t="s">
        <v>1301</v>
      </c>
      <c r="C988" s="956">
        <v>16286.400000000001</v>
      </c>
    </row>
    <row r="989" spans="1:3" s="949" customFormat="1" ht="23.1">
      <c r="A989" s="962" t="s">
        <v>1313</v>
      </c>
      <c r="B989" s="961" t="s">
        <v>1301</v>
      </c>
      <c r="C989" s="956">
        <v>24429.600000000002</v>
      </c>
    </row>
    <row r="990" spans="1:3" s="949" customFormat="1" ht="23.1">
      <c r="A990" s="962" t="s">
        <v>1312</v>
      </c>
      <c r="B990" s="961" t="s">
        <v>1301</v>
      </c>
      <c r="C990" s="956">
        <v>32572.800000000003</v>
      </c>
    </row>
    <row r="991" spans="1:3" s="949" customFormat="1" ht="23.1">
      <c r="A991" s="962" t="s">
        <v>1311</v>
      </c>
      <c r="B991" s="961" t="s">
        <v>1301</v>
      </c>
      <c r="C991" s="956">
        <v>40716</v>
      </c>
    </row>
    <row r="992" spans="1:3" s="949" customFormat="1" ht="11.75" customHeight="1">
      <c r="A992" s="964" t="s">
        <v>1310</v>
      </c>
      <c r="B992" s="964"/>
      <c r="C992" s="966"/>
    </row>
    <row r="993" spans="1:3" s="949" customFormat="1">
      <c r="A993" s="962" t="s">
        <v>1309</v>
      </c>
      <c r="B993" s="961" t="s">
        <v>1308</v>
      </c>
      <c r="C993" s="956">
        <v>163.80000000000001</v>
      </c>
    </row>
    <row r="994" spans="1:3" s="949" customFormat="1" ht="23.1">
      <c r="A994" s="962" t="s">
        <v>1307</v>
      </c>
      <c r="B994" s="961" t="s">
        <v>1301</v>
      </c>
      <c r="C994" s="956">
        <v>1638</v>
      </c>
    </row>
    <row r="995" spans="1:3" s="949" customFormat="1" ht="23.1">
      <c r="A995" s="962" t="s">
        <v>1306</v>
      </c>
      <c r="B995" s="961" t="s">
        <v>1301</v>
      </c>
      <c r="C995" s="956">
        <v>4095</v>
      </c>
    </row>
    <row r="996" spans="1:3" s="949" customFormat="1" ht="23.1">
      <c r="A996" s="962" t="s">
        <v>1305</v>
      </c>
      <c r="B996" s="961" t="s">
        <v>1301</v>
      </c>
      <c r="C996" s="956">
        <v>8190</v>
      </c>
    </row>
    <row r="997" spans="1:3" s="949" customFormat="1" ht="23.1">
      <c r="A997" s="962" t="s">
        <v>1304</v>
      </c>
      <c r="B997" s="961" t="s">
        <v>1301</v>
      </c>
      <c r="C997" s="956">
        <v>16380</v>
      </c>
    </row>
    <row r="998" spans="1:3" s="949" customFormat="1" ht="23.1">
      <c r="A998" s="962" t="s">
        <v>1303</v>
      </c>
      <c r="B998" s="961" t="s">
        <v>1301</v>
      </c>
      <c r="C998" s="956">
        <v>32760</v>
      </c>
    </row>
    <row r="999" spans="1:3" s="949" customFormat="1" ht="23.1">
      <c r="A999" s="962" t="s">
        <v>1302</v>
      </c>
      <c r="B999" s="961" t="s">
        <v>1301</v>
      </c>
      <c r="C999" s="956">
        <v>81900</v>
      </c>
    </row>
    <row r="1000" spans="1:3" s="949" customFormat="1" ht="11.75" customHeight="1">
      <c r="A1000" s="964" t="s">
        <v>1337</v>
      </c>
      <c r="B1000" s="964"/>
      <c r="C1000" s="966"/>
    </row>
    <row r="1001" spans="1:3" s="949" customFormat="1">
      <c r="A1001" s="969" t="s">
        <v>1336</v>
      </c>
      <c r="B1001" s="961" t="s">
        <v>1335</v>
      </c>
      <c r="C1001" s="956">
        <v>585</v>
      </c>
    </row>
    <row r="1002" spans="1:3" s="949" customFormat="1">
      <c r="A1002" s="969"/>
      <c r="B1002" s="961"/>
      <c r="C1002" s="961"/>
    </row>
    <row r="1003" spans="1:3" s="949" customFormat="1" ht="14.3">
      <c r="A1003" s="3689" t="s">
        <v>1334</v>
      </c>
      <c r="B1003" s="3690"/>
      <c r="C1003" s="3690"/>
    </row>
    <row r="1004" spans="1:3" s="949" customFormat="1" ht="66.099999999999994" customHeight="1">
      <c r="A1004" s="3689" t="s">
        <v>1299</v>
      </c>
      <c r="B1004" s="3690"/>
      <c r="C1004" s="3690"/>
    </row>
    <row r="1005" spans="1:3" s="949" customFormat="1" ht="14.3">
      <c r="A1005" s="3689" t="s">
        <v>1333</v>
      </c>
      <c r="B1005" s="3690"/>
      <c r="C1005" s="3690"/>
    </row>
    <row r="1006" spans="1:3" s="949" customFormat="1" ht="22.6" customHeight="1">
      <c r="A1006" s="3681" t="s">
        <v>1332</v>
      </c>
      <c r="B1006" s="3682"/>
      <c r="C1006" s="3682"/>
    </row>
    <row r="1007" spans="1:3" s="949" customFormat="1">
      <c r="A1007" s="968" t="s">
        <v>1331</v>
      </c>
      <c r="B1007" s="967"/>
      <c r="C1007" s="967"/>
    </row>
    <row r="1008" spans="1:3" s="949" customFormat="1">
      <c r="A1008" s="964" t="s">
        <v>1328</v>
      </c>
      <c r="B1008" s="963" t="s">
        <v>1327</v>
      </c>
      <c r="C1008" s="963" t="s">
        <v>1326</v>
      </c>
    </row>
    <row r="1009" spans="1:3" s="949" customFormat="1">
      <c r="A1009" s="965" t="s">
        <v>1325</v>
      </c>
      <c r="B1009" s="961" t="s">
        <v>1324</v>
      </c>
      <c r="C1009" s="960">
        <v>14870.400000000001</v>
      </c>
    </row>
    <row r="1010" spans="1:3" s="949" customFormat="1">
      <c r="A1010" s="965" t="s">
        <v>1323</v>
      </c>
      <c r="B1010" s="961" t="s">
        <v>1322</v>
      </c>
      <c r="C1010" s="960">
        <v>8870.4</v>
      </c>
    </row>
    <row r="1011" spans="1:3" s="949" customFormat="1" ht="11.75" customHeight="1">
      <c r="A1011" s="964" t="s">
        <v>1321</v>
      </c>
      <c r="B1011" s="964"/>
      <c r="C1011" s="966"/>
    </row>
    <row r="1012" spans="1:3" s="949" customFormat="1">
      <c r="A1012" s="962" t="s">
        <v>1320</v>
      </c>
      <c r="B1012" s="961" t="s">
        <v>1319</v>
      </c>
      <c r="C1012" s="960">
        <v>6544</v>
      </c>
    </row>
    <row r="1013" spans="1:3" s="949" customFormat="1" ht="23.1">
      <c r="A1013" s="962" t="s">
        <v>1315</v>
      </c>
      <c r="B1013" s="961" t="s">
        <v>1301</v>
      </c>
      <c r="C1013" s="960">
        <v>65440</v>
      </c>
    </row>
    <row r="1014" spans="1:3" s="949" customFormat="1" ht="23.1">
      <c r="A1014" s="962" t="s">
        <v>1318</v>
      </c>
      <c r="B1014" s="961" t="s">
        <v>1301</v>
      </c>
      <c r="C1014" s="960">
        <v>98160</v>
      </c>
    </row>
    <row r="1015" spans="1:3" s="949" customFormat="1" ht="11.75" customHeight="1">
      <c r="A1015" s="964" t="s">
        <v>1317</v>
      </c>
      <c r="B1015" s="964"/>
      <c r="C1015" s="966"/>
    </row>
    <row r="1016" spans="1:3" s="949" customFormat="1">
      <c r="A1016" s="962" t="s">
        <v>1309</v>
      </c>
      <c r="B1016" s="961" t="s">
        <v>1308</v>
      </c>
      <c r="C1016" s="960">
        <v>1002.4000000000001</v>
      </c>
    </row>
    <row r="1017" spans="1:3" s="949" customFormat="1" ht="23.1">
      <c r="A1017" s="962" t="s">
        <v>1316</v>
      </c>
      <c r="B1017" s="961" t="s">
        <v>1301</v>
      </c>
      <c r="C1017" s="960">
        <v>5011.2000000000007</v>
      </c>
    </row>
    <row r="1018" spans="1:3" s="949" customFormat="1" ht="23.1">
      <c r="A1018" s="962" t="s">
        <v>1315</v>
      </c>
      <c r="B1018" s="961" t="s">
        <v>1301</v>
      </c>
      <c r="C1018" s="960">
        <v>10022.400000000001</v>
      </c>
    </row>
    <row r="1019" spans="1:3" s="949" customFormat="1" ht="23.1">
      <c r="A1019" s="962" t="s">
        <v>1314</v>
      </c>
      <c r="B1019" s="961" t="s">
        <v>1301</v>
      </c>
      <c r="C1019" s="960">
        <v>20044.800000000003</v>
      </c>
    </row>
    <row r="1020" spans="1:3" s="949" customFormat="1" ht="23.1">
      <c r="A1020" s="962" t="s">
        <v>1313</v>
      </c>
      <c r="B1020" s="961" t="s">
        <v>1301</v>
      </c>
      <c r="C1020" s="960">
        <v>30067.200000000001</v>
      </c>
    </row>
    <row r="1021" spans="1:3" s="949" customFormat="1" ht="23.1">
      <c r="A1021" s="962" t="s">
        <v>1312</v>
      </c>
      <c r="B1021" s="961" t="s">
        <v>1301</v>
      </c>
      <c r="C1021" s="960">
        <v>40089.600000000006</v>
      </c>
    </row>
    <row r="1022" spans="1:3" s="949" customFormat="1" ht="23.1">
      <c r="A1022" s="962" t="s">
        <v>1311</v>
      </c>
      <c r="B1022" s="961" t="s">
        <v>1301</v>
      </c>
      <c r="C1022" s="960">
        <v>50112</v>
      </c>
    </row>
    <row r="1023" spans="1:3" s="949" customFormat="1" ht="11.75" customHeight="1">
      <c r="A1023" s="964" t="s">
        <v>1310</v>
      </c>
      <c r="B1023" s="964"/>
      <c r="C1023" s="966"/>
    </row>
    <row r="1024" spans="1:3" s="949" customFormat="1">
      <c r="A1024" s="962" t="s">
        <v>1309</v>
      </c>
      <c r="B1024" s="961" t="s">
        <v>1308</v>
      </c>
      <c r="C1024" s="960">
        <v>201.60000000000002</v>
      </c>
    </row>
    <row r="1025" spans="1:3" s="949" customFormat="1" ht="23.1">
      <c r="A1025" s="962" t="s">
        <v>1307</v>
      </c>
      <c r="B1025" s="961" t="s">
        <v>1301</v>
      </c>
      <c r="C1025" s="960">
        <v>2016</v>
      </c>
    </row>
    <row r="1026" spans="1:3" s="949" customFormat="1" ht="23.1">
      <c r="A1026" s="962" t="s">
        <v>1306</v>
      </c>
      <c r="B1026" s="961" t="s">
        <v>1301</v>
      </c>
      <c r="C1026" s="960">
        <v>5040</v>
      </c>
    </row>
    <row r="1027" spans="1:3" s="949" customFormat="1" ht="23.1">
      <c r="A1027" s="962" t="s">
        <v>1305</v>
      </c>
      <c r="B1027" s="961" t="s">
        <v>1301</v>
      </c>
      <c r="C1027" s="960">
        <v>10080</v>
      </c>
    </row>
    <row r="1028" spans="1:3" s="949" customFormat="1" ht="23.1">
      <c r="A1028" s="962" t="s">
        <v>1304</v>
      </c>
      <c r="B1028" s="961" t="s">
        <v>1301</v>
      </c>
      <c r="C1028" s="960">
        <v>20160</v>
      </c>
    </row>
    <row r="1029" spans="1:3" s="949" customFormat="1" ht="23.1">
      <c r="A1029" s="962" t="s">
        <v>1303</v>
      </c>
      <c r="B1029" s="961" t="s">
        <v>1301</v>
      </c>
      <c r="C1029" s="960">
        <v>40320</v>
      </c>
    </row>
    <row r="1030" spans="1:3" s="949" customFormat="1" ht="23.1">
      <c r="A1030" s="962" t="s">
        <v>1302</v>
      </c>
      <c r="B1030" s="961" t="s">
        <v>1301</v>
      </c>
      <c r="C1030" s="960">
        <v>100800</v>
      </c>
    </row>
    <row r="1031" spans="1:3" s="949" customFormat="1" ht="14.3">
      <c r="A1031" s="3694" t="s">
        <v>1300</v>
      </c>
      <c r="B1031" s="3694"/>
      <c r="C1031" s="3694"/>
    </row>
    <row r="1032" spans="1:3" s="949" customFormat="1" ht="50.3" customHeight="1">
      <c r="A1032" s="3689" t="s">
        <v>1299</v>
      </c>
      <c r="B1032" s="3690"/>
      <c r="C1032" s="3690"/>
    </row>
    <row r="1033" spans="1:3" s="949" customFormat="1">
      <c r="A1033" s="3687" t="s">
        <v>1330</v>
      </c>
      <c r="B1033" s="3688"/>
      <c r="C1033" s="3688"/>
    </row>
    <row r="1034" spans="1:3" s="949" customFormat="1">
      <c r="A1034" s="964" t="s">
        <v>1328</v>
      </c>
      <c r="B1034" s="963" t="s">
        <v>1327</v>
      </c>
      <c r="C1034" s="963" t="s">
        <v>1326</v>
      </c>
    </row>
    <row r="1035" spans="1:3" s="949" customFormat="1">
      <c r="A1035" s="965" t="s">
        <v>1325</v>
      </c>
      <c r="B1035" s="961" t="s">
        <v>1324</v>
      </c>
      <c r="C1035" s="960">
        <v>13569.24</v>
      </c>
    </row>
    <row r="1036" spans="1:3" s="949" customFormat="1">
      <c r="A1036" s="965" t="s">
        <v>1323</v>
      </c>
      <c r="B1036" s="961" t="s">
        <v>1322</v>
      </c>
      <c r="C1036" s="960">
        <v>8094.24</v>
      </c>
    </row>
    <row r="1037" spans="1:3" s="949" customFormat="1" ht="11.75" customHeight="1">
      <c r="A1037" s="964" t="s">
        <v>1321</v>
      </c>
      <c r="B1037" s="964"/>
      <c r="C1037" s="966"/>
    </row>
    <row r="1038" spans="1:3" s="949" customFormat="1">
      <c r="A1038" s="962" t="s">
        <v>1320</v>
      </c>
      <c r="B1038" s="961" t="s">
        <v>1319</v>
      </c>
      <c r="C1038" s="960">
        <v>5971.4</v>
      </c>
    </row>
    <row r="1039" spans="1:3" s="949" customFormat="1" ht="23.1">
      <c r="A1039" s="962" t="s">
        <v>1315</v>
      </c>
      <c r="B1039" s="961" t="s">
        <v>1301</v>
      </c>
      <c r="C1039" s="960">
        <v>59714</v>
      </c>
    </row>
    <row r="1040" spans="1:3" s="949" customFormat="1" ht="23.1">
      <c r="A1040" s="962" t="s">
        <v>1318</v>
      </c>
      <c r="B1040" s="961" t="s">
        <v>1301</v>
      </c>
      <c r="C1040" s="960">
        <v>89571</v>
      </c>
    </row>
    <row r="1041" spans="1:3" s="949" customFormat="1" ht="11.75" customHeight="1">
      <c r="A1041" s="964" t="s">
        <v>1317</v>
      </c>
      <c r="B1041" s="964"/>
      <c r="C1041" s="966"/>
    </row>
    <row r="1042" spans="1:3" s="949" customFormat="1">
      <c r="A1042" s="962" t="s">
        <v>1309</v>
      </c>
      <c r="B1042" s="961" t="s">
        <v>1308</v>
      </c>
      <c r="C1042" s="960">
        <v>914.68999999999994</v>
      </c>
    </row>
    <row r="1043" spans="1:3" s="949" customFormat="1" ht="23.1">
      <c r="A1043" s="962" t="s">
        <v>1316</v>
      </c>
      <c r="B1043" s="961" t="s">
        <v>1301</v>
      </c>
      <c r="C1043" s="960">
        <v>4572.72</v>
      </c>
    </row>
    <row r="1044" spans="1:3" s="949" customFormat="1" ht="23.1">
      <c r="A1044" s="962" t="s">
        <v>1315</v>
      </c>
      <c r="B1044" s="961" t="s">
        <v>1301</v>
      </c>
      <c r="C1044" s="960">
        <v>9145.44</v>
      </c>
    </row>
    <row r="1045" spans="1:3" s="949" customFormat="1" ht="23.1">
      <c r="A1045" s="962" t="s">
        <v>1314</v>
      </c>
      <c r="B1045" s="961" t="s">
        <v>1301</v>
      </c>
      <c r="C1045" s="960">
        <v>18290.88</v>
      </c>
    </row>
    <row r="1046" spans="1:3" s="949" customFormat="1" ht="23.1">
      <c r="A1046" s="962" t="s">
        <v>1313</v>
      </c>
      <c r="B1046" s="961" t="s">
        <v>1301</v>
      </c>
      <c r="C1046" s="960">
        <v>27436.32</v>
      </c>
    </row>
    <row r="1047" spans="1:3" s="949" customFormat="1" ht="23.1">
      <c r="A1047" s="962" t="s">
        <v>1312</v>
      </c>
      <c r="B1047" s="961" t="s">
        <v>1301</v>
      </c>
      <c r="C1047" s="960">
        <v>36581.760000000002</v>
      </c>
    </row>
    <row r="1048" spans="1:3" s="949" customFormat="1" ht="23.1">
      <c r="A1048" s="962" t="s">
        <v>1311</v>
      </c>
      <c r="B1048" s="961" t="s">
        <v>1301</v>
      </c>
      <c r="C1048" s="960">
        <v>45727.199999999997</v>
      </c>
    </row>
    <row r="1049" spans="1:3" s="949" customFormat="1" ht="11.75" customHeight="1">
      <c r="A1049" s="964" t="s">
        <v>1310</v>
      </c>
      <c r="B1049" s="964"/>
      <c r="C1049" s="966"/>
    </row>
    <row r="1050" spans="1:3" s="949" customFormat="1">
      <c r="A1050" s="962" t="s">
        <v>1309</v>
      </c>
      <c r="B1050" s="961" t="s">
        <v>1308</v>
      </c>
      <c r="C1050" s="960">
        <v>183.96</v>
      </c>
    </row>
    <row r="1051" spans="1:3" s="949" customFormat="1" ht="23.1">
      <c r="A1051" s="962" t="s">
        <v>1307</v>
      </c>
      <c r="B1051" s="961" t="s">
        <v>1301</v>
      </c>
      <c r="C1051" s="960">
        <v>1839.6</v>
      </c>
    </row>
    <row r="1052" spans="1:3" s="949" customFormat="1" ht="23.1">
      <c r="A1052" s="962" t="s">
        <v>1306</v>
      </c>
      <c r="B1052" s="961" t="s">
        <v>1301</v>
      </c>
      <c r="C1052" s="960">
        <v>4599</v>
      </c>
    </row>
    <row r="1053" spans="1:3" s="949" customFormat="1" ht="23.1">
      <c r="A1053" s="962" t="s">
        <v>1305</v>
      </c>
      <c r="B1053" s="961" t="s">
        <v>1301</v>
      </c>
      <c r="C1053" s="960">
        <v>9198</v>
      </c>
    </row>
    <row r="1054" spans="1:3" s="949" customFormat="1" ht="23.1">
      <c r="A1054" s="962" t="s">
        <v>1304</v>
      </c>
      <c r="B1054" s="961" t="s">
        <v>1301</v>
      </c>
      <c r="C1054" s="960">
        <v>18396</v>
      </c>
    </row>
    <row r="1055" spans="1:3" s="949" customFormat="1" ht="23.1">
      <c r="A1055" s="962" t="s">
        <v>1303</v>
      </c>
      <c r="B1055" s="961" t="s">
        <v>1301</v>
      </c>
      <c r="C1055" s="960">
        <v>36792</v>
      </c>
    </row>
    <row r="1056" spans="1:3" s="949" customFormat="1" ht="23.1">
      <c r="A1056" s="962" t="s">
        <v>1302</v>
      </c>
      <c r="B1056" s="961" t="s">
        <v>1301</v>
      </c>
      <c r="C1056" s="960">
        <v>91980</v>
      </c>
    </row>
    <row r="1057" spans="1:3" s="949" customFormat="1" ht="49.6" customHeight="1">
      <c r="A1057" s="3689" t="s">
        <v>1300</v>
      </c>
      <c r="B1057" s="3690"/>
      <c r="C1057" s="3690"/>
    </row>
    <row r="1058" spans="1:3" s="949" customFormat="1" ht="49.6" customHeight="1">
      <c r="A1058" s="3689" t="s">
        <v>1299</v>
      </c>
      <c r="B1058" s="3690"/>
      <c r="C1058" s="3690"/>
    </row>
    <row r="1059" spans="1:3" s="949" customFormat="1">
      <c r="A1059" s="3687" t="s">
        <v>1329</v>
      </c>
      <c r="B1059" s="3688"/>
      <c r="C1059" s="3688"/>
    </row>
    <row r="1060" spans="1:3" s="949" customFormat="1">
      <c r="A1060" s="964" t="s">
        <v>1328</v>
      </c>
      <c r="B1060" s="963" t="s">
        <v>1327</v>
      </c>
      <c r="C1060" s="963" t="s">
        <v>1326</v>
      </c>
    </row>
    <row r="1061" spans="1:3" s="949" customFormat="1">
      <c r="A1061" s="965" t="s">
        <v>1325</v>
      </c>
      <c r="B1061" s="961" t="s">
        <v>1324</v>
      </c>
      <c r="C1061" s="960">
        <v>12082.2</v>
      </c>
    </row>
    <row r="1062" spans="1:3" s="949" customFormat="1">
      <c r="A1062" s="965" t="s">
        <v>1323</v>
      </c>
      <c r="B1062" s="961" t="s">
        <v>1322</v>
      </c>
      <c r="C1062" s="960">
        <v>7207.2</v>
      </c>
    </row>
    <row r="1063" spans="1:3" s="949" customFormat="1">
      <c r="A1063" s="964" t="s">
        <v>1321</v>
      </c>
      <c r="B1063" s="963"/>
      <c r="C1063" s="963"/>
    </row>
    <row r="1064" spans="1:3" s="949" customFormat="1">
      <c r="A1064" s="962" t="s">
        <v>1320</v>
      </c>
      <c r="B1064" s="961" t="s">
        <v>1319</v>
      </c>
      <c r="C1064" s="960">
        <v>5317</v>
      </c>
    </row>
    <row r="1065" spans="1:3" s="949" customFormat="1" ht="23.1">
      <c r="A1065" s="962" t="s">
        <v>1315</v>
      </c>
      <c r="B1065" s="961" t="s">
        <v>1301</v>
      </c>
      <c r="C1065" s="960">
        <v>53170</v>
      </c>
    </row>
    <row r="1066" spans="1:3" s="949" customFormat="1" ht="23.1">
      <c r="A1066" s="962" t="s">
        <v>1318</v>
      </c>
      <c r="B1066" s="961" t="s">
        <v>1301</v>
      </c>
      <c r="C1066" s="960">
        <v>79755</v>
      </c>
    </row>
    <row r="1067" spans="1:3" s="949" customFormat="1" ht="14.3">
      <c r="A1067" s="964" t="s">
        <v>1317</v>
      </c>
      <c r="B1067" s="963"/>
      <c r="C1067" s="963"/>
    </row>
    <row r="1068" spans="1:3" s="949" customFormat="1">
      <c r="A1068" s="962" t="s">
        <v>1309</v>
      </c>
      <c r="B1068" s="961" t="s">
        <v>1308</v>
      </c>
      <c r="C1068" s="960">
        <v>814.45</v>
      </c>
    </row>
    <row r="1069" spans="1:3" s="949" customFormat="1" ht="23.1">
      <c r="A1069" s="962" t="s">
        <v>1316</v>
      </c>
      <c r="B1069" s="961" t="s">
        <v>1301</v>
      </c>
      <c r="C1069" s="960">
        <v>4071.6000000000004</v>
      </c>
    </row>
    <row r="1070" spans="1:3" s="949" customFormat="1" ht="23.1">
      <c r="A1070" s="962" t="s">
        <v>1315</v>
      </c>
      <c r="B1070" s="961" t="s">
        <v>1301</v>
      </c>
      <c r="C1070" s="960">
        <v>8143.2000000000007</v>
      </c>
    </row>
    <row r="1071" spans="1:3" s="949" customFormat="1" ht="23.1">
      <c r="A1071" s="962" t="s">
        <v>1314</v>
      </c>
      <c r="B1071" s="961" t="s">
        <v>1301</v>
      </c>
      <c r="C1071" s="960">
        <v>16286.400000000001</v>
      </c>
    </row>
    <row r="1072" spans="1:3" s="949" customFormat="1" ht="23.1">
      <c r="A1072" s="962" t="s">
        <v>1313</v>
      </c>
      <c r="B1072" s="961" t="s">
        <v>1301</v>
      </c>
      <c r="C1072" s="960">
        <v>24429.600000000002</v>
      </c>
    </row>
    <row r="1073" spans="1:253" s="949" customFormat="1" ht="23.1">
      <c r="A1073" s="962" t="s">
        <v>1312</v>
      </c>
      <c r="B1073" s="961" t="s">
        <v>1301</v>
      </c>
      <c r="C1073" s="960">
        <v>32572.800000000003</v>
      </c>
    </row>
    <row r="1074" spans="1:253" s="949" customFormat="1" ht="23.1">
      <c r="A1074" s="962" t="s">
        <v>1311</v>
      </c>
      <c r="B1074" s="961" t="s">
        <v>1301</v>
      </c>
      <c r="C1074" s="960">
        <v>40716</v>
      </c>
    </row>
    <row r="1075" spans="1:253" s="949" customFormat="1" ht="14.3">
      <c r="A1075" s="964" t="s">
        <v>1310</v>
      </c>
      <c r="B1075" s="963"/>
      <c r="C1075" s="963"/>
    </row>
    <row r="1076" spans="1:253" s="949" customFormat="1">
      <c r="A1076" s="962" t="s">
        <v>1309</v>
      </c>
      <c r="B1076" s="961" t="s">
        <v>1308</v>
      </c>
      <c r="C1076" s="960">
        <v>163.80000000000001</v>
      </c>
    </row>
    <row r="1077" spans="1:253" s="949" customFormat="1" ht="23.1">
      <c r="A1077" s="962" t="s">
        <v>1307</v>
      </c>
      <c r="B1077" s="961" t="s">
        <v>1301</v>
      </c>
      <c r="C1077" s="960">
        <v>1638</v>
      </c>
    </row>
    <row r="1078" spans="1:253" s="949" customFormat="1" ht="23.1">
      <c r="A1078" s="962" t="s">
        <v>1306</v>
      </c>
      <c r="B1078" s="961" t="s">
        <v>1301</v>
      </c>
      <c r="C1078" s="960">
        <v>4095</v>
      </c>
    </row>
    <row r="1079" spans="1:253" s="949" customFormat="1" ht="23.1">
      <c r="A1079" s="962" t="s">
        <v>1305</v>
      </c>
      <c r="B1079" s="961" t="s">
        <v>1301</v>
      </c>
      <c r="C1079" s="960">
        <v>8190</v>
      </c>
    </row>
    <row r="1080" spans="1:253" s="949" customFormat="1" ht="23.1">
      <c r="A1080" s="962" t="s">
        <v>1304</v>
      </c>
      <c r="B1080" s="961" t="s">
        <v>1301</v>
      </c>
      <c r="C1080" s="960">
        <v>16380</v>
      </c>
    </row>
    <row r="1081" spans="1:253" s="949" customFormat="1" ht="23.1">
      <c r="A1081" s="962" t="s">
        <v>1303</v>
      </c>
      <c r="B1081" s="961" t="s">
        <v>1301</v>
      </c>
      <c r="C1081" s="960">
        <v>32760</v>
      </c>
    </row>
    <row r="1082" spans="1:253" s="949" customFormat="1" ht="23.1">
      <c r="A1082" s="962" t="s">
        <v>1302</v>
      </c>
      <c r="B1082" s="961" t="s">
        <v>1301</v>
      </c>
      <c r="C1082" s="960">
        <v>81900</v>
      </c>
    </row>
    <row r="1083" spans="1:253" s="949" customFormat="1" ht="23.8" customHeight="1">
      <c r="A1083" s="3679" t="s">
        <v>1300</v>
      </c>
      <c r="B1083" s="3680"/>
      <c r="C1083" s="3680"/>
      <c r="D1083" s="959"/>
      <c r="E1083" s="684"/>
      <c r="F1083" s="684"/>
      <c r="G1083" s="684"/>
      <c r="H1083" s="684"/>
      <c r="I1083" s="684"/>
      <c r="J1083" s="3673"/>
      <c r="K1083" s="3674"/>
      <c r="L1083" s="3674"/>
      <c r="M1083" s="3674"/>
      <c r="N1083" s="3674"/>
      <c r="O1083" s="3674"/>
      <c r="P1083" s="3673"/>
      <c r="Q1083" s="3674"/>
      <c r="R1083" s="3674"/>
      <c r="S1083" s="3674"/>
      <c r="T1083" s="3674"/>
      <c r="U1083" s="3674"/>
      <c r="V1083" s="3673"/>
      <c r="W1083" s="3674"/>
      <c r="X1083" s="3674"/>
      <c r="Y1083" s="3674"/>
      <c r="Z1083" s="3674"/>
      <c r="AA1083" s="3674"/>
      <c r="AB1083" s="3673"/>
      <c r="AC1083" s="3674"/>
      <c r="AD1083" s="3674"/>
      <c r="AE1083" s="3674"/>
      <c r="AF1083" s="3674"/>
      <c r="AG1083" s="3674"/>
      <c r="AH1083" s="3673"/>
      <c r="AI1083" s="3674"/>
      <c r="AJ1083" s="3674"/>
      <c r="AK1083" s="3674"/>
      <c r="AL1083" s="3674"/>
      <c r="AM1083" s="3674"/>
      <c r="AN1083" s="3673"/>
      <c r="AO1083" s="3674"/>
      <c r="AP1083" s="3674"/>
      <c r="AQ1083" s="3674"/>
      <c r="AR1083" s="3674"/>
      <c r="AS1083" s="3674"/>
      <c r="AT1083" s="3673"/>
      <c r="AU1083" s="3674"/>
      <c r="AV1083" s="3674"/>
      <c r="AW1083" s="3674"/>
      <c r="AX1083" s="3674"/>
      <c r="AY1083" s="3674"/>
      <c r="AZ1083" s="3673"/>
      <c r="BA1083" s="3674"/>
      <c r="BB1083" s="3674"/>
      <c r="BC1083" s="3674"/>
      <c r="BD1083" s="3674"/>
      <c r="BE1083" s="3674"/>
      <c r="BF1083" s="3673"/>
      <c r="BG1083" s="3674"/>
      <c r="BH1083" s="3674"/>
      <c r="BI1083" s="3674"/>
      <c r="BJ1083" s="3674"/>
      <c r="BK1083" s="3674"/>
      <c r="BL1083" s="3673"/>
      <c r="BM1083" s="3674"/>
      <c r="BN1083" s="3674"/>
      <c r="BO1083" s="3674"/>
      <c r="BP1083" s="3674"/>
      <c r="BQ1083" s="3674"/>
      <c r="BR1083" s="3673"/>
      <c r="BS1083" s="3674"/>
      <c r="BT1083" s="3674"/>
      <c r="BU1083" s="3674"/>
      <c r="BV1083" s="3674"/>
      <c r="BW1083" s="3674"/>
      <c r="BX1083" s="3673"/>
      <c r="BY1083" s="3674"/>
      <c r="BZ1083" s="3674"/>
      <c r="CA1083" s="3674"/>
      <c r="CB1083" s="3674"/>
      <c r="CC1083" s="3674"/>
      <c r="CD1083" s="3673"/>
      <c r="CE1083" s="3674"/>
      <c r="CF1083" s="3674"/>
      <c r="CG1083" s="3674"/>
      <c r="CH1083" s="3674"/>
      <c r="CI1083" s="3674"/>
      <c r="CJ1083" s="3673"/>
      <c r="CK1083" s="3674"/>
      <c r="CL1083" s="3674"/>
      <c r="CM1083" s="3674"/>
      <c r="CN1083" s="3674"/>
      <c r="CO1083" s="3674"/>
      <c r="CP1083" s="3684"/>
      <c r="CQ1083" s="3660"/>
      <c r="CR1083" s="3660"/>
      <c r="CS1083" s="3660"/>
      <c r="CT1083" s="3660"/>
      <c r="CU1083" s="3678"/>
      <c r="CV1083" s="3677"/>
      <c r="CW1083" s="3660"/>
      <c r="CX1083" s="3660"/>
      <c r="CY1083" s="3660"/>
      <c r="CZ1083" s="3660"/>
      <c r="DA1083" s="3678"/>
      <c r="DB1083" s="3677"/>
      <c r="DC1083" s="3660"/>
      <c r="DD1083" s="3660"/>
      <c r="DE1083" s="3660"/>
      <c r="DF1083" s="3660"/>
      <c r="DG1083" s="3678"/>
      <c r="DH1083" s="3677"/>
      <c r="DI1083" s="3660"/>
      <c r="DJ1083" s="3660"/>
      <c r="DK1083" s="3660"/>
      <c r="DL1083" s="3660"/>
      <c r="DM1083" s="3678"/>
      <c r="DN1083" s="3677"/>
      <c r="DO1083" s="3660"/>
      <c r="DP1083" s="3660"/>
      <c r="DQ1083" s="3660"/>
      <c r="DR1083" s="3660"/>
      <c r="DS1083" s="3678"/>
      <c r="DT1083" s="3677"/>
      <c r="DU1083" s="3660"/>
      <c r="DV1083" s="3660"/>
      <c r="DW1083" s="3660"/>
      <c r="DX1083" s="3660"/>
      <c r="DY1083" s="3678"/>
      <c r="DZ1083" s="3677"/>
      <c r="EA1083" s="3660"/>
      <c r="EB1083" s="3660"/>
      <c r="EC1083" s="3660"/>
      <c r="ED1083" s="3660"/>
      <c r="EE1083" s="3678"/>
      <c r="EF1083" s="3677"/>
      <c r="EG1083" s="3660"/>
      <c r="EH1083" s="3660"/>
      <c r="EI1083" s="3660"/>
      <c r="EJ1083" s="3660"/>
      <c r="EK1083" s="3678"/>
      <c r="EL1083" s="3677"/>
      <c r="EM1083" s="3660"/>
      <c r="EN1083" s="3660"/>
      <c r="EO1083" s="3660"/>
      <c r="EP1083" s="3660"/>
      <c r="EQ1083" s="3678"/>
      <c r="ER1083" s="3677"/>
      <c r="ES1083" s="3660"/>
      <c r="ET1083" s="3660"/>
      <c r="EU1083" s="3660"/>
      <c r="EV1083" s="3660"/>
      <c r="EW1083" s="3678"/>
      <c r="EX1083" s="3677"/>
      <c r="EY1083" s="3660"/>
      <c r="EZ1083" s="3660"/>
      <c r="FA1083" s="3660"/>
      <c r="FB1083" s="3660"/>
      <c r="FC1083" s="3678"/>
      <c r="FD1083" s="3677"/>
      <c r="FE1083" s="3660"/>
      <c r="FF1083" s="3660"/>
      <c r="FG1083" s="3660"/>
      <c r="FH1083" s="3660"/>
      <c r="FI1083" s="3678"/>
      <c r="FJ1083" s="3677"/>
      <c r="FK1083" s="3660"/>
      <c r="FL1083" s="3660"/>
      <c r="FM1083" s="3660"/>
      <c r="FN1083" s="3660"/>
      <c r="FO1083" s="3678"/>
      <c r="FP1083" s="3677"/>
      <c r="FQ1083" s="3660"/>
      <c r="FR1083" s="3660"/>
      <c r="FS1083" s="3660"/>
      <c r="FT1083" s="3660"/>
      <c r="FU1083" s="3678"/>
      <c r="FV1083" s="3677"/>
      <c r="FW1083" s="3660"/>
      <c r="FX1083" s="3660"/>
      <c r="FY1083" s="3660"/>
      <c r="FZ1083" s="3660"/>
      <c r="GA1083" s="3678"/>
      <c r="GB1083" s="3677"/>
      <c r="GC1083" s="3660"/>
      <c r="GD1083" s="3660"/>
      <c r="GE1083" s="3660"/>
      <c r="GF1083" s="3660"/>
      <c r="GG1083" s="3678"/>
      <c r="GH1083" s="3677"/>
      <c r="GI1083" s="3660"/>
      <c r="GJ1083" s="3660"/>
      <c r="GK1083" s="3660"/>
      <c r="GL1083" s="3660"/>
      <c r="GM1083" s="3678"/>
      <c r="GN1083" s="3677"/>
      <c r="GO1083" s="3660"/>
      <c r="GP1083" s="3660"/>
      <c r="GQ1083" s="3660"/>
      <c r="GR1083" s="3660"/>
      <c r="GS1083" s="3678"/>
      <c r="GT1083" s="3677"/>
      <c r="GU1083" s="3660"/>
      <c r="GV1083" s="3660"/>
      <c r="GW1083" s="3660"/>
      <c r="GX1083" s="3660"/>
      <c r="GY1083" s="3678"/>
      <c r="GZ1083" s="3677"/>
      <c r="HA1083" s="3660"/>
      <c r="HB1083" s="3660"/>
      <c r="HC1083" s="3660"/>
      <c r="HD1083" s="3660"/>
      <c r="HE1083" s="3678"/>
      <c r="HF1083" s="3677"/>
      <c r="HG1083" s="3660"/>
      <c r="HH1083" s="3660"/>
      <c r="HI1083" s="3660"/>
      <c r="HJ1083" s="3660"/>
      <c r="HK1083" s="3678"/>
      <c r="HL1083" s="3677"/>
      <c r="HM1083" s="3660"/>
      <c r="HN1083" s="3660"/>
      <c r="HO1083" s="3660"/>
      <c r="HP1083" s="3660"/>
      <c r="HQ1083" s="3678"/>
      <c r="HR1083" s="3677"/>
      <c r="HS1083" s="3660"/>
      <c r="HT1083" s="3660"/>
      <c r="HU1083" s="3660"/>
      <c r="HV1083" s="3660"/>
      <c r="HW1083" s="3678"/>
      <c r="HX1083" s="3677"/>
      <c r="HY1083" s="3660"/>
      <c r="HZ1083" s="3660"/>
      <c r="IA1083" s="3660"/>
      <c r="IB1083" s="3660"/>
      <c r="IC1083" s="3678"/>
      <c r="ID1083" s="3677"/>
      <c r="IE1083" s="3660"/>
      <c r="IF1083" s="3660"/>
      <c r="IG1083" s="3660"/>
      <c r="IH1083" s="3660"/>
      <c r="II1083" s="3678"/>
      <c r="IJ1083" s="3677"/>
      <c r="IK1083" s="3660"/>
      <c r="IL1083" s="3660"/>
      <c r="IM1083" s="3660"/>
      <c r="IN1083" s="3660"/>
      <c r="IO1083" s="3678"/>
      <c r="IP1083" s="3677"/>
      <c r="IQ1083" s="3660"/>
      <c r="IR1083" s="3660"/>
      <c r="IS1083" s="3660"/>
    </row>
    <row r="1084" spans="1:253" s="949" customFormat="1" ht="48.25" customHeight="1">
      <c r="A1084" s="3679" t="s">
        <v>1299</v>
      </c>
      <c r="B1084" s="3680"/>
      <c r="C1084" s="3680"/>
      <c r="D1084" s="959"/>
      <c r="E1084" s="684"/>
      <c r="F1084" s="684"/>
      <c r="G1084" s="684"/>
      <c r="H1084" s="684"/>
      <c r="I1084" s="684"/>
      <c r="J1084" s="3673"/>
      <c r="K1084" s="3674"/>
      <c r="L1084" s="3674"/>
      <c r="M1084" s="3674"/>
      <c r="N1084" s="3674"/>
      <c r="O1084" s="3674"/>
      <c r="P1084" s="3673"/>
      <c r="Q1084" s="3674"/>
      <c r="R1084" s="3674"/>
      <c r="S1084" s="3674"/>
      <c r="T1084" s="3674"/>
      <c r="U1084" s="3674"/>
      <c r="V1084" s="3673"/>
      <c r="W1084" s="3674"/>
      <c r="X1084" s="3674"/>
      <c r="Y1084" s="3674"/>
      <c r="Z1084" s="3674"/>
      <c r="AA1084" s="3674"/>
      <c r="AB1084" s="3673"/>
      <c r="AC1084" s="3674"/>
      <c r="AD1084" s="3674"/>
      <c r="AE1084" s="3674"/>
      <c r="AF1084" s="3674"/>
      <c r="AG1084" s="3674"/>
      <c r="AH1084" s="3673"/>
      <c r="AI1084" s="3674"/>
      <c r="AJ1084" s="3674"/>
      <c r="AK1084" s="3674"/>
      <c r="AL1084" s="3674"/>
      <c r="AM1084" s="3674"/>
      <c r="AN1084" s="3673"/>
      <c r="AO1084" s="3674"/>
      <c r="AP1084" s="3674"/>
      <c r="AQ1084" s="3674"/>
      <c r="AR1084" s="3674"/>
      <c r="AS1084" s="3674"/>
      <c r="AT1084" s="3673"/>
      <c r="AU1084" s="3674"/>
      <c r="AV1084" s="3674"/>
      <c r="AW1084" s="3674"/>
      <c r="AX1084" s="3674"/>
      <c r="AY1084" s="3674"/>
      <c r="AZ1084" s="3673"/>
      <c r="BA1084" s="3674"/>
      <c r="BB1084" s="3674"/>
      <c r="BC1084" s="3674"/>
      <c r="BD1084" s="3674"/>
      <c r="BE1084" s="3674"/>
      <c r="BF1084" s="3673"/>
      <c r="BG1084" s="3674"/>
      <c r="BH1084" s="3674"/>
      <c r="BI1084" s="3674"/>
      <c r="BJ1084" s="3674"/>
      <c r="BK1084" s="3674"/>
      <c r="BL1084" s="3673"/>
      <c r="BM1084" s="3674"/>
      <c r="BN1084" s="3674"/>
      <c r="BO1084" s="3674"/>
      <c r="BP1084" s="3674"/>
      <c r="BQ1084" s="3674"/>
      <c r="BR1084" s="3673"/>
      <c r="BS1084" s="3674"/>
      <c r="BT1084" s="3674"/>
      <c r="BU1084" s="3674"/>
      <c r="BV1084" s="3674"/>
      <c r="BW1084" s="3674"/>
      <c r="BX1084" s="3673"/>
      <c r="BY1084" s="3674"/>
      <c r="BZ1084" s="3674"/>
      <c r="CA1084" s="3674"/>
      <c r="CB1084" s="3674"/>
      <c r="CC1084" s="3674"/>
      <c r="CD1084" s="3673"/>
      <c r="CE1084" s="3674"/>
      <c r="CF1084" s="3674"/>
      <c r="CG1084" s="3674"/>
      <c r="CH1084" s="3674"/>
      <c r="CI1084" s="3674"/>
      <c r="CJ1084" s="3673"/>
      <c r="CK1084" s="3674"/>
      <c r="CL1084" s="3674"/>
      <c r="CM1084" s="3674"/>
      <c r="CN1084" s="3674"/>
      <c r="CO1084" s="3674"/>
      <c r="CP1084" s="3684"/>
      <c r="CQ1084" s="3660"/>
      <c r="CR1084" s="3660"/>
      <c r="CS1084" s="3660"/>
      <c r="CT1084" s="3660"/>
      <c r="CU1084" s="3678"/>
      <c r="CV1084" s="3677"/>
      <c r="CW1084" s="3660"/>
      <c r="CX1084" s="3660"/>
      <c r="CY1084" s="3660"/>
      <c r="CZ1084" s="3660"/>
      <c r="DA1084" s="3678"/>
      <c r="DB1084" s="3677"/>
      <c r="DC1084" s="3660"/>
      <c r="DD1084" s="3660"/>
      <c r="DE1084" s="3660"/>
      <c r="DF1084" s="3660"/>
      <c r="DG1084" s="3678"/>
      <c r="DH1084" s="3677"/>
      <c r="DI1084" s="3660"/>
      <c r="DJ1084" s="3660"/>
      <c r="DK1084" s="3660"/>
      <c r="DL1084" s="3660"/>
      <c r="DM1084" s="3678"/>
      <c r="DN1084" s="3677"/>
      <c r="DO1084" s="3660"/>
      <c r="DP1084" s="3660"/>
      <c r="DQ1084" s="3660"/>
      <c r="DR1084" s="3660"/>
      <c r="DS1084" s="3678"/>
      <c r="DT1084" s="3677"/>
      <c r="DU1084" s="3660"/>
      <c r="DV1084" s="3660"/>
      <c r="DW1084" s="3660"/>
      <c r="DX1084" s="3660"/>
      <c r="DY1084" s="3678"/>
      <c r="DZ1084" s="3677"/>
      <c r="EA1084" s="3660"/>
      <c r="EB1084" s="3660"/>
      <c r="EC1084" s="3660"/>
      <c r="ED1084" s="3660"/>
      <c r="EE1084" s="3678"/>
      <c r="EF1084" s="3677"/>
      <c r="EG1084" s="3660"/>
      <c r="EH1084" s="3660"/>
      <c r="EI1084" s="3660"/>
      <c r="EJ1084" s="3660"/>
      <c r="EK1084" s="3678"/>
      <c r="EL1084" s="3677"/>
      <c r="EM1084" s="3660"/>
      <c r="EN1084" s="3660"/>
      <c r="EO1084" s="3660"/>
      <c r="EP1084" s="3660"/>
      <c r="EQ1084" s="3678"/>
      <c r="ER1084" s="3677"/>
      <c r="ES1084" s="3660"/>
      <c r="ET1084" s="3660"/>
      <c r="EU1084" s="3660"/>
      <c r="EV1084" s="3660"/>
      <c r="EW1084" s="3678"/>
      <c r="EX1084" s="3677"/>
      <c r="EY1084" s="3660"/>
      <c r="EZ1084" s="3660"/>
      <c r="FA1084" s="3660"/>
      <c r="FB1084" s="3660"/>
      <c r="FC1084" s="3678"/>
      <c r="FD1084" s="3677"/>
      <c r="FE1084" s="3660"/>
      <c r="FF1084" s="3660"/>
      <c r="FG1084" s="3660"/>
      <c r="FH1084" s="3660"/>
      <c r="FI1084" s="3678"/>
      <c r="FJ1084" s="3677"/>
      <c r="FK1084" s="3660"/>
      <c r="FL1084" s="3660"/>
      <c r="FM1084" s="3660"/>
      <c r="FN1084" s="3660"/>
      <c r="FO1084" s="3678"/>
      <c r="FP1084" s="3677"/>
      <c r="FQ1084" s="3660"/>
      <c r="FR1084" s="3660"/>
      <c r="FS1084" s="3660"/>
      <c r="FT1084" s="3660"/>
      <c r="FU1084" s="3678"/>
      <c r="FV1084" s="3677"/>
      <c r="FW1084" s="3660"/>
      <c r="FX1084" s="3660"/>
      <c r="FY1084" s="3660"/>
      <c r="FZ1084" s="3660"/>
      <c r="GA1084" s="3678"/>
      <c r="GB1084" s="3677"/>
      <c r="GC1084" s="3660"/>
      <c r="GD1084" s="3660"/>
      <c r="GE1084" s="3660"/>
      <c r="GF1084" s="3660"/>
      <c r="GG1084" s="3678"/>
      <c r="GH1084" s="3677"/>
      <c r="GI1084" s="3660"/>
      <c r="GJ1084" s="3660"/>
      <c r="GK1084" s="3660"/>
      <c r="GL1084" s="3660"/>
      <c r="GM1084" s="3678"/>
      <c r="GN1084" s="3677"/>
      <c r="GO1084" s="3660"/>
      <c r="GP1084" s="3660"/>
      <c r="GQ1084" s="3660"/>
      <c r="GR1084" s="3660"/>
      <c r="GS1084" s="3678"/>
      <c r="GT1084" s="3677"/>
      <c r="GU1084" s="3660"/>
      <c r="GV1084" s="3660"/>
      <c r="GW1084" s="3660"/>
      <c r="GX1084" s="3660"/>
      <c r="GY1084" s="3678"/>
      <c r="GZ1084" s="3677"/>
      <c r="HA1084" s="3660"/>
      <c r="HB1084" s="3660"/>
      <c r="HC1084" s="3660"/>
      <c r="HD1084" s="3660"/>
      <c r="HE1084" s="3678"/>
      <c r="HF1084" s="3677"/>
      <c r="HG1084" s="3660"/>
      <c r="HH1084" s="3660"/>
      <c r="HI1084" s="3660"/>
      <c r="HJ1084" s="3660"/>
      <c r="HK1084" s="3678"/>
      <c r="HL1084" s="3677"/>
      <c r="HM1084" s="3660"/>
      <c r="HN1084" s="3660"/>
      <c r="HO1084" s="3660"/>
      <c r="HP1084" s="3660"/>
      <c r="HQ1084" s="3678"/>
      <c r="HR1084" s="3677"/>
      <c r="HS1084" s="3660"/>
      <c r="HT1084" s="3660"/>
      <c r="HU1084" s="3660"/>
      <c r="HV1084" s="3660"/>
      <c r="HW1084" s="3678"/>
      <c r="HX1084" s="3677"/>
      <c r="HY1084" s="3660"/>
      <c r="HZ1084" s="3660"/>
      <c r="IA1084" s="3660"/>
      <c r="IB1084" s="3660"/>
      <c r="IC1084" s="3678"/>
      <c r="ID1084" s="3677"/>
      <c r="IE1084" s="3660"/>
      <c r="IF1084" s="3660"/>
      <c r="IG1084" s="3660"/>
      <c r="IH1084" s="3660"/>
      <c r="II1084" s="3678"/>
      <c r="IJ1084" s="3677"/>
      <c r="IK1084" s="3660"/>
      <c r="IL1084" s="3660"/>
      <c r="IM1084" s="3660"/>
      <c r="IN1084" s="3660"/>
      <c r="IO1084" s="3678"/>
      <c r="IP1084" s="3677"/>
      <c r="IQ1084" s="3660"/>
      <c r="IR1084" s="3660"/>
      <c r="IS1084" s="3660"/>
    </row>
    <row r="1085" spans="1:253" s="949" customFormat="1" ht="15.65">
      <c r="A1085" s="3681" t="s">
        <v>1298</v>
      </c>
      <c r="B1085" s="3682"/>
      <c r="C1085" s="3683"/>
      <c r="J1085" s="950"/>
      <c r="K1085" s="950"/>
      <c r="L1085" s="950"/>
      <c r="M1085" s="950"/>
      <c r="N1085" s="950"/>
      <c r="O1085" s="950"/>
      <c r="P1085" s="950"/>
      <c r="Q1085" s="950"/>
      <c r="R1085" s="950"/>
      <c r="S1085" s="950"/>
      <c r="T1085" s="950"/>
      <c r="U1085" s="950"/>
      <c r="V1085" s="950"/>
      <c r="W1085" s="950"/>
      <c r="X1085" s="950"/>
      <c r="Y1085" s="950"/>
      <c r="Z1085" s="950"/>
      <c r="AA1085" s="950"/>
      <c r="AB1085" s="950"/>
      <c r="AC1085" s="950"/>
      <c r="AD1085" s="950"/>
      <c r="AE1085" s="950"/>
      <c r="AF1085" s="950"/>
      <c r="AG1085" s="950"/>
      <c r="AH1085" s="950"/>
      <c r="AI1085" s="950"/>
      <c r="AJ1085" s="950"/>
      <c r="AK1085" s="950"/>
      <c r="AL1085" s="950"/>
      <c r="AM1085" s="950"/>
      <c r="AN1085" s="950"/>
      <c r="AO1085" s="950"/>
      <c r="AP1085" s="950"/>
      <c r="AQ1085" s="950"/>
      <c r="AR1085" s="950"/>
      <c r="AS1085" s="950"/>
      <c r="AT1085" s="950"/>
      <c r="AU1085" s="950"/>
      <c r="AV1085" s="950"/>
      <c r="AW1085" s="950"/>
      <c r="AX1085" s="950"/>
      <c r="AY1085" s="950"/>
      <c r="AZ1085" s="950"/>
      <c r="BA1085" s="950"/>
      <c r="BB1085" s="950"/>
      <c r="BC1085" s="950"/>
      <c r="BD1085" s="950"/>
      <c r="BE1085" s="950"/>
      <c r="BF1085" s="950"/>
      <c r="BG1085" s="950"/>
      <c r="BH1085" s="950"/>
      <c r="BI1085" s="950"/>
      <c r="BJ1085" s="950"/>
      <c r="BK1085" s="950"/>
      <c r="BL1085" s="950"/>
      <c r="BM1085" s="950"/>
      <c r="BN1085" s="950"/>
      <c r="BO1085" s="950"/>
      <c r="BP1085" s="950"/>
      <c r="BQ1085" s="950"/>
      <c r="BR1085" s="950"/>
      <c r="BS1085" s="950"/>
      <c r="BT1085" s="950"/>
      <c r="BU1085" s="950"/>
      <c r="BV1085" s="950"/>
      <c r="BW1085" s="950"/>
      <c r="BX1085" s="950"/>
      <c r="BY1085" s="950"/>
      <c r="BZ1085" s="950"/>
      <c r="CA1085" s="950"/>
      <c r="CB1085" s="950"/>
      <c r="CC1085" s="950"/>
      <c r="CD1085" s="950"/>
      <c r="CE1085" s="950"/>
      <c r="CF1085" s="950"/>
      <c r="CG1085" s="950"/>
      <c r="CH1085" s="950"/>
      <c r="CI1085" s="950"/>
      <c r="CJ1085" s="950"/>
      <c r="CK1085" s="950"/>
      <c r="CL1085" s="950"/>
      <c r="CM1085" s="950"/>
      <c r="CN1085" s="950"/>
      <c r="CO1085" s="950"/>
    </row>
    <row r="1086" spans="1:253" s="949" customFormat="1">
      <c r="A1086" s="958" t="s">
        <v>1297</v>
      </c>
      <c r="B1086" s="956" t="s">
        <v>419</v>
      </c>
      <c r="C1086" s="955">
        <v>19000</v>
      </c>
    </row>
    <row r="1087" spans="1:253" s="949" customFormat="1">
      <c r="A1087" s="957" t="s">
        <v>1296</v>
      </c>
      <c r="B1087" s="956" t="s">
        <v>419</v>
      </c>
      <c r="C1087" s="955">
        <v>15000</v>
      </c>
    </row>
    <row r="1088" spans="1:253" s="949" customFormat="1" ht="14.3">
      <c r="A1088" s="3677" t="s">
        <v>1295</v>
      </c>
      <c r="B1088" s="3660"/>
      <c r="C1088" s="3678"/>
    </row>
    <row r="1089" spans="1:3" s="949" customFormat="1" ht="14.3">
      <c r="A1089" s="954"/>
      <c r="B1089" s="742"/>
      <c r="C1089" s="953"/>
    </row>
    <row r="1090" spans="1:3" s="949" customFormat="1" ht="15.65">
      <c r="A1090" s="952" t="s">
        <v>1294</v>
      </c>
      <c r="B1090" s="951"/>
      <c r="C1090" s="950"/>
    </row>
    <row r="1091" spans="1:3" ht="13.6">
      <c r="A1091" s="948" t="s">
        <v>1293</v>
      </c>
      <c r="B1091" s="947" t="s">
        <v>1292</v>
      </c>
    </row>
    <row r="1092" spans="1:3" ht="13.6">
      <c r="A1092" s="948" t="s">
        <v>1291</v>
      </c>
      <c r="B1092" s="947" t="s">
        <v>1290</v>
      </c>
    </row>
    <row r="1093" spans="1:3" ht="13.6">
      <c r="A1093" s="948" t="s">
        <v>1289</v>
      </c>
      <c r="B1093" s="947" t="s">
        <v>1288</v>
      </c>
    </row>
    <row r="1094" spans="1:3" ht="13.6">
      <c r="A1094" s="948" t="s">
        <v>1287</v>
      </c>
      <c r="B1094" s="947" t="s">
        <v>1286</v>
      </c>
    </row>
    <row r="1095" spans="1:3" ht="27.2">
      <c r="A1095" s="948" t="s">
        <v>1285</v>
      </c>
      <c r="B1095" s="947" t="s">
        <v>1284</v>
      </c>
    </row>
    <row r="1096" spans="1:3" ht="40.75">
      <c r="A1096" s="2213" t="s">
        <v>6066</v>
      </c>
    </row>
    <row r="1099" spans="1:3" ht="14.3">
      <c r="A1099" s="3675" t="s">
        <v>731</v>
      </c>
      <c r="B1099" s="3676"/>
      <c r="C1099" s="3676"/>
    </row>
    <row r="1100" spans="1:3" ht="23.8" customHeight="1">
      <c r="A1100" s="3652" t="s">
        <v>216</v>
      </c>
      <c r="B1100" s="3653"/>
      <c r="C1100" s="3653"/>
    </row>
    <row r="1101" spans="1:3" ht="13.6">
      <c r="A1101" s="3652" t="s">
        <v>635</v>
      </c>
      <c r="B1101" s="3653"/>
      <c r="C1101" s="3653"/>
    </row>
    <row r="1102" spans="1:3" ht="12.1" customHeight="1">
      <c r="A1102" s="3652" t="s">
        <v>5950</v>
      </c>
      <c r="B1102" s="3653"/>
      <c r="C1102" s="3653"/>
    </row>
    <row r="1103" spans="1:3" ht="28.55" customHeight="1">
      <c r="A1103" s="3652" t="s">
        <v>703</v>
      </c>
      <c r="B1103" s="3653"/>
      <c r="C1103" s="3653"/>
    </row>
    <row r="1104" spans="1:3" ht="13.6">
      <c r="A1104" s="3652" t="s">
        <v>870</v>
      </c>
      <c r="B1104" s="3653"/>
      <c r="C1104" s="3653"/>
    </row>
  </sheetData>
  <mergeCells count="115">
    <mergeCell ref="A1:C1"/>
    <mergeCell ref="A2:C2"/>
    <mergeCell ref="A4:B4"/>
    <mergeCell ref="A10:C10"/>
    <mergeCell ref="A1058:C1058"/>
    <mergeCell ref="A936:C936"/>
    <mergeCell ref="A937:C937"/>
    <mergeCell ref="A938:C938"/>
    <mergeCell ref="A969:C969"/>
    <mergeCell ref="A971:C971"/>
    <mergeCell ref="A1003:C1003"/>
    <mergeCell ref="A970:C970"/>
    <mergeCell ref="A1005:C1005"/>
    <mergeCell ref="A1031:C1031"/>
    <mergeCell ref="A1032:C1032"/>
    <mergeCell ref="A1057:C1057"/>
    <mergeCell ref="A1059:C1059"/>
    <mergeCell ref="A1033:C1033"/>
    <mergeCell ref="A1004:C1004"/>
    <mergeCell ref="A1006:C1006"/>
    <mergeCell ref="A903:C903"/>
    <mergeCell ref="A904:C904"/>
    <mergeCell ref="BL1084:BQ1084"/>
    <mergeCell ref="AT1083:AY1083"/>
    <mergeCell ref="AT1084:AY1084"/>
    <mergeCell ref="BL1083:BQ1083"/>
    <mergeCell ref="AN1084:AS1084"/>
    <mergeCell ref="BF1084:BK1084"/>
    <mergeCell ref="AZ1084:BE1084"/>
    <mergeCell ref="AN1083:AS1083"/>
    <mergeCell ref="AZ1083:BE1083"/>
    <mergeCell ref="BF1083:BK1083"/>
    <mergeCell ref="EF1084:EK1084"/>
    <mergeCell ref="CV1084:DA1084"/>
    <mergeCell ref="FD1083:FI1083"/>
    <mergeCell ref="DT1083:DY1083"/>
    <mergeCell ref="EX1083:FC1083"/>
    <mergeCell ref="EL1084:EQ1084"/>
    <mergeCell ref="DB1083:DG1083"/>
    <mergeCell ref="DZ1084:EE1084"/>
    <mergeCell ref="EF1083:EK1083"/>
    <mergeCell ref="CV1083:DA1083"/>
    <mergeCell ref="ER1084:EW1084"/>
    <mergeCell ref="ER1083:EW1083"/>
    <mergeCell ref="DN1084:DS1084"/>
    <mergeCell ref="GH1084:GM1084"/>
    <mergeCell ref="FJ1084:FO1084"/>
    <mergeCell ref="HX1083:IC1083"/>
    <mergeCell ref="EL1083:EQ1083"/>
    <mergeCell ref="A902:C902"/>
    <mergeCell ref="HR1084:HW1084"/>
    <mergeCell ref="GZ1084:HE1084"/>
    <mergeCell ref="HR1083:HW1083"/>
    <mergeCell ref="HL1083:HQ1083"/>
    <mergeCell ref="GN1084:GS1084"/>
    <mergeCell ref="GN1083:GS1083"/>
    <mergeCell ref="FD1084:FI1084"/>
    <mergeCell ref="GB1084:GG1084"/>
    <mergeCell ref="GB1083:GG1083"/>
    <mergeCell ref="FV1083:GA1083"/>
    <mergeCell ref="FJ1083:FO1083"/>
    <mergeCell ref="GH1083:GM1083"/>
    <mergeCell ref="FP1084:FU1084"/>
    <mergeCell ref="FP1083:FU1083"/>
    <mergeCell ref="FV1084:GA1084"/>
    <mergeCell ref="DN1083:DS1083"/>
    <mergeCell ref="DH1083:DM1083"/>
    <mergeCell ref="BX1083:CC1083"/>
    <mergeCell ref="EX1084:FC1084"/>
    <mergeCell ref="IP1084:IS1084"/>
    <mergeCell ref="IJ1083:IO1083"/>
    <mergeCell ref="ID1084:II1084"/>
    <mergeCell ref="IJ1084:IO1084"/>
    <mergeCell ref="ID1083:II1083"/>
    <mergeCell ref="IP1083:IS1083"/>
    <mergeCell ref="HL1084:HQ1084"/>
    <mergeCell ref="HF1083:HK1083"/>
    <mergeCell ref="GT1083:GY1083"/>
    <mergeCell ref="GZ1083:HE1083"/>
    <mergeCell ref="HF1084:HK1084"/>
    <mergeCell ref="GT1084:GY1084"/>
    <mergeCell ref="HX1084:IC1084"/>
    <mergeCell ref="CP1083:CU1083"/>
    <mergeCell ref="CP1084:CU1084"/>
    <mergeCell ref="DT1084:DY1084"/>
    <mergeCell ref="DZ1083:EE1083"/>
    <mergeCell ref="BR1084:BW1084"/>
    <mergeCell ref="BX1084:CC1084"/>
    <mergeCell ref="CD1083:CI1083"/>
    <mergeCell ref="CD1084:CI1084"/>
    <mergeCell ref="BR1083:BW1083"/>
    <mergeCell ref="CJ1084:CO1084"/>
    <mergeCell ref="CJ1083:CO1083"/>
    <mergeCell ref="DH1084:DM1084"/>
    <mergeCell ref="DB1084:DG1084"/>
    <mergeCell ref="A1104:C1104"/>
    <mergeCell ref="J1084:O1084"/>
    <mergeCell ref="V1083:AA1083"/>
    <mergeCell ref="AH1083:AM1083"/>
    <mergeCell ref="AB1083:AG1083"/>
    <mergeCell ref="P1084:U1084"/>
    <mergeCell ref="J1083:O1083"/>
    <mergeCell ref="P1083:U1083"/>
    <mergeCell ref="V1084:AA1084"/>
    <mergeCell ref="AB1084:AG1084"/>
    <mergeCell ref="AH1084:AM1084"/>
    <mergeCell ref="A1103:C1103"/>
    <mergeCell ref="A1099:C1099"/>
    <mergeCell ref="A1100:C1100"/>
    <mergeCell ref="A1102:C1102"/>
    <mergeCell ref="A1101:C1101"/>
    <mergeCell ref="A1088:C1088"/>
    <mergeCell ref="A1083:C1083"/>
    <mergeCell ref="A1084:C1084"/>
    <mergeCell ref="A1085:C1085"/>
  </mergeCells>
  <pageMargins left="0.7" right="0.7" top="0.75" bottom="0.75" header="0.3" footer="0.3"/>
  <pageSetup scale="8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6"/>
  </sheetPr>
  <dimension ref="A1:K46"/>
  <sheetViews>
    <sheetView topLeftCell="A20" zoomScale="90" zoomScaleNormal="90" workbookViewId="0">
      <selection activeCell="N325" sqref="N325"/>
    </sheetView>
  </sheetViews>
  <sheetFormatPr defaultColWidth="9" defaultRowHeight="10.9"/>
  <cols>
    <col min="1" max="1" width="85.5" style="2220" customWidth="1"/>
    <col min="2" max="2" width="31.5" style="2220" customWidth="1"/>
    <col min="3" max="3" width="32.625" style="2220" customWidth="1"/>
    <col min="4" max="16384" width="9" style="2220"/>
  </cols>
  <sheetData>
    <row r="1" spans="1:11" s="2215" customFormat="1" ht="15.65">
      <c r="A1" s="2209" t="s">
        <v>377</v>
      </c>
      <c r="B1" s="2209"/>
      <c r="C1" s="2209"/>
      <c r="D1" s="2214"/>
      <c r="E1" s="2154"/>
    </row>
    <row r="2" spans="1:11" s="2215" customFormat="1" ht="14.3">
      <c r="A2" s="2208" t="s">
        <v>719</v>
      </c>
      <c r="B2" s="2208"/>
      <c r="C2" s="2208"/>
      <c r="D2" s="2214"/>
      <c r="E2" s="2154"/>
    </row>
    <row r="3" spans="1:11" s="2215" customFormat="1" ht="14.3">
      <c r="A3" s="2208"/>
      <c r="B3" s="2155"/>
      <c r="C3" s="2155"/>
      <c r="D3" s="2214"/>
      <c r="E3" s="2154"/>
    </row>
    <row r="4" spans="1:11" s="2215" customFormat="1" ht="14.3">
      <c r="A4" s="2208"/>
      <c r="B4" s="2208"/>
      <c r="C4" s="2156"/>
      <c r="D4" s="2214"/>
      <c r="E4" s="2154"/>
    </row>
    <row r="5" spans="1:11" s="2215" customFormat="1" ht="14.3">
      <c r="A5" s="2208" t="s">
        <v>515</v>
      </c>
      <c r="B5" s="2155"/>
      <c r="C5" s="2157"/>
      <c r="D5" s="2214"/>
      <c r="E5" s="2154"/>
    </row>
    <row r="6" spans="1:11" s="2215" customFormat="1" ht="14.3">
      <c r="A6" s="2208" t="s">
        <v>5987</v>
      </c>
      <c r="B6" s="2158"/>
      <c r="C6" s="2158"/>
      <c r="D6" s="2214"/>
      <c r="E6" s="2154"/>
    </row>
    <row r="7" spans="1:11" s="2192" customFormat="1" ht="12.25" customHeight="1">
      <c r="A7" s="1025"/>
      <c r="B7" s="2191"/>
      <c r="C7" s="2191"/>
      <c r="E7" s="2193"/>
      <c r="F7" s="2194"/>
    </row>
    <row r="8" spans="1:11" s="2192" customFormat="1" ht="12.25" customHeight="1">
      <c r="A8" s="1025"/>
      <c r="B8" s="2191"/>
      <c r="C8" s="2191"/>
      <c r="E8" s="2193"/>
      <c r="F8" s="2194"/>
    </row>
    <row r="9" spans="1:11" s="2217" customFormat="1" ht="14.3">
      <c r="A9" s="3698" t="s">
        <v>708</v>
      </c>
      <c r="B9" s="3699"/>
      <c r="C9" s="3699"/>
      <c r="D9" s="3699"/>
      <c r="E9" s="3699"/>
      <c r="F9" s="2216"/>
      <c r="G9" s="2216"/>
      <c r="H9" s="2193"/>
      <c r="I9" s="2193"/>
      <c r="J9" s="2193"/>
      <c r="K9" s="2193"/>
    </row>
    <row r="10" spans="1:11" s="2192" customFormat="1" ht="12.25" customHeight="1">
      <c r="A10" s="1025"/>
      <c r="B10" s="2191"/>
      <c r="C10" s="2191"/>
      <c r="E10" s="2193"/>
      <c r="F10" s="2194"/>
    </row>
    <row r="11" spans="1:11" s="2194" customFormat="1" ht="12.25" customHeight="1">
      <c r="A11" s="2195"/>
      <c r="B11" s="2196"/>
      <c r="C11" s="2196"/>
      <c r="E11" s="2193"/>
    </row>
    <row r="12" spans="1:11" s="2192" customFormat="1">
      <c r="A12" s="1025" t="s">
        <v>5988</v>
      </c>
      <c r="E12" s="2193"/>
      <c r="F12" s="2194"/>
    </row>
    <row r="13" spans="1:11" ht="12.9">
      <c r="A13" s="2218" t="s">
        <v>5989</v>
      </c>
      <c r="B13" s="2219"/>
      <c r="C13" s="2219"/>
    </row>
    <row r="14" spans="1:11" ht="24.45" customHeight="1">
      <c r="A14" s="2221" t="s">
        <v>5990</v>
      </c>
      <c r="B14" s="2221" t="s">
        <v>5991</v>
      </c>
      <c r="C14" s="2221" t="s">
        <v>5992</v>
      </c>
    </row>
    <row r="15" spans="1:11" ht="196.5" customHeight="1">
      <c r="A15" s="930" t="s">
        <v>5993</v>
      </c>
      <c r="B15" s="2222" t="s">
        <v>6082</v>
      </c>
      <c r="C15" s="2222" t="s">
        <v>6083</v>
      </c>
    </row>
    <row r="16" spans="1:11" ht="17.350000000000001" customHeight="1">
      <c r="A16" s="2223"/>
      <c r="B16" s="2224"/>
      <c r="C16" s="2222" t="s">
        <v>5994</v>
      </c>
    </row>
    <row r="17" spans="1:4" ht="21.75">
      <c r="A17" s="2226"/>
      <c r="B17" s="2227"/>
      <c r="C17" s="2244" t="s">
        <v>6088</v>
      </c>
    </row>
    <row r="18" spans="1:4">
      <c r="A18" s="2226"/>
      <c r="B18" s="2227"/>
      <c r="C18" s="2244" t="s">
        <v>6089</v>
      </c>
    </row>
    <row r="19" spans="1:4">
      <c r="A19" s="2226"/>
      <c r="B19" s="2227"/>
      <c r="C19" s="2244" t="s">
        <v>6090</v>
      </c>
    </row>
    <row r="20" spans="1:4">
      <c r="A20" s="2228"/>
      <c r="B20" s="2229"/>
      <c r="C20" s="2244" t="s">
        <v>6091</v>
      </c>
    </row>
    <row r="21" spans="1:4" ht="115.5" customHeight="1">
      <c r="A21" s="2230" t="s">
        <v>6070</v>
      </c>
      <c r="B21" s="2230" t="s">
        <v>6080</v>
      </c>
      <c r="C21" s="2230"/>
    </row>
    <row r="22" spans="1:4">
      <c r="A22" s="2231" t="s">
        <v>5995</v>
      </c>
      <c r="B22" s="2232" t="s">
        <v>264</v>
      </c>
      <c r="C22" s="2232" t="s">
        <v>5996</v>
      </c>
    </row>
    <row r="23" spans="1:4" ht="139.6" customHeight="1">
      <c r="A23" s="2222" t="s">
        <v>5997</v>
      </c>
      <c r="B23" s="2233" t="s">
        <v>6080</v>
      </c>
      <c r="C23" s="2233" t="s">
        <v>6084</v>
      </c>
      <c r="D23" s="2220" t="s">
        <v>170</v>
      </c>
    </row>
    <row r="24" spans="1:4" ht="14.95" customHeight="1">
      <c r="A24" s="2234" t="s">
        <v>5998</v>
      </c>
      <c r="B24" s="2219"/>
      <c r="C24" s="2219"/>
    </row>
    <row r="25" spans="1:4" ht="45.7" customHeight="1">
      <c r="A25" s="2235" t="s">
        <v>6096</v>
      </c>
      <c r="B25" s="2236" t="s">
        <v>6080</v>
      </c>
      <c r="C25" s="2237"/>
    </row>
    <row r="26" spans="1:4" ht="76.25" customHeight="1">
      <c r="A26" s="2236" t="s">
        <v>5999</v>
      </c>
      <c r="B26" s="2238" t="s">
        <v>6080</v>
      </c>
      <c r="C26" s="2238"/>
    </row>
    <row r="27" spans="1:4" ht="43.5">
      <c r="A27" s="2239" t="s">
        <v>6000</v>
      </c>
      <c r="B27" s="2227" t="s">
        <v>6081</v>
      </c>
      <c r="C27" s="2239" t="s">
        <v>6069</v>
      </c>
    </row>
    <row r="28" spans="1:4">
      <c r="A28" s="2240"/>
      <c r="B28" s="2227"/>
      <c r="C28" s="2240"/>
    </row>
    <row r="29" spans="1:4" ht="43.5">
      <c r="A29" s="2240"/>
      <c r="B29" s="2227"/>
      <c r="C29" s="2240" t="s">
        <v>6001</v>
      </c>
    </row>
    <row r="30" spans="1:4">
      <c r="A30" s="2240"/>
      <c r="B30" s="2227"/>
      <c r="C30" s="2240"/>
    </row>
    <row r="31" spans="1:4">
      <c r="A31" s="2240"/>
      <c r="B31" s="2227"/>
      <c r="C31" s="2240" t="s">
        <v>6002</v>
      </c>
    </row>
    <row r="32" spans="1:4" ht="21.75">
      <c r="A32" s="2240"/>
      <c r="B32" s="2227"/>
      <c r="C32" s="2241" t="s">
        <v>6092</v>
      </c>
    </row>
    <row r="33" spans="1:3" ht="21.75">
      <c r="A33" s="2240"/>
      <c r="B33" s="2227"/>
      <c r="C33" s="2241" t="s">
        <v>6093</v>
      </c>
    </row>
    <row r="34" spans="1:3" ht="21.75">
      <c r="A34" s="2240"/>
      <c r="B34" s="2227"/>
      <c r="C34" s="2241" t="s">
        <v>6094</v>
      </c>
    </row>
    <row r="35" spans="1:3" ht="21.75">
      <c r="A35" s="2240"/>
      <c r="B35" s="2227"/>
      <c r="C35" s="2241" t="s">
        <v>6095</v>
      </c>
    </row>
    <row r="36" spans="1:3" ht="110.25" customHeight="1">
      <c r="A36" s="2242" t="s">
        <v>6003</v>
      </c>
      <c r="B36" s="2243" t="s">
        <v>6085</v>
      </c>
      <c r="C36" s="2225" t="s">
        <v>6068</v>
      </c>
    </row>
    <row r="37" spans="1:3" ht="14.3">
      <c r="A37" s="3703" t="s">
        <v>731</v>
      </c>
      <c r="B37" s="3704"/>
      <c r="C37" s="3704"/>
    </row>
    <row r="38" spans="1:3" ht="21.75" customHeight="1">
      <c r="A38" s="3705" t="s">
        <v>1663</v>
      </c>
      <c r="B38" s="3705"/>
      <c r="C38" s="3705"/>
    </row>
    <row r="39" spans="1:3" ht="60.8" customHeight="1">
      <c r="A39" s="3700" t="s">
        <v>5985</v>
      </c>
      <c r="B39" s="3701"/>
      <c r="C39" s="3701"/>
    </row>
    <row r="40" spans="1:3" ht="14.3">
      <c r="A40" s="3700" t="s">
        <v>5986</v>
      </c>
      <c r="B40" s="3701"/>
      <c r="C40" s="3701"/>
    </row>
    <row r="41" spans="1:3" ht="14.3">
      <c r="A41" s="3702" t="s">
        <v>6067</v>
      </c>
      <c r="B41" s="3701"/>
      <c r="C41" s="3701"/>
    </row>
    <row r="42" spans="1:3">
      <c r="A42" s="3695" t="s">
        <v>870</v>
      </c>
      <c r="B42" s="3696"/>
      <c r="C42" s="3697"/>
    </row>
    <row r="43" spans="1:3">
      <c r="A43" s="2206"/>
      <c r="B43" s="2206"/>
      <c r="C43" s="2206"/>
    </row>
    <row r="44" spans="1:3">
      <c r="A44" s="2206"/>
      <c r="B44" s="2206"/>
      <c r="C44" s="2206"/>
    </row>
    <row r="45" spans="1:3">
      <c r="A45" s="2206"/>
      <c r="B45" s="2206"/>
      <c r="C45" s="2206"/>
    </row>
    <row r="46" spans="1:3">
      <c r="A46" s="2206"/>
      <c r="B46" s="2206"/>
      <c r="C46" s="2206"/>
    </row>
  </sheetData>
  <mergeCells count="7">
    <mergeCell ref="A42:C42"/>
    <mergeCell ref="A9:E9"/>
    <mergeCell ref="A40:C40"/>
    <mergeCell ref="A41:C41"/>
    <mergeCell ref="A37:C37"/>
    <mergeCell ref="A38:C38"/>
    <mergeCell ref="A39:C39"/>
  </mergeCells>
  <pageMargins left="0.7" right="0.7" top="0.75" bottom="0.75" header="0.3" footer="0.3"/>
  <pageSetup scale="8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6"/>
  </sheetPr>
  <dimension ref="A1:K881"/>
  <sheetViews>
    <sheetView topLeftCell="A822" workbookViewId="0">
      <selection activeCell="N325" sqref="N325"/>
    </sheetView>
  </sheetViews>
  <sheetFormatPr defaultColWidth="9.125" defaultRowHeight="12.25" customHeight="1"/>
  <cols>
    <col min="1" max="1" width="69.5" style="629" customWidth="1"/>
    <col min="2" max="5" width="14.625" style="1026" customWidth="1"/>
    <col min="6" max="6" width="14" style="629" bestFit="1" customWidth="1"/>
    <col min="7" max="16384" width="9.125" style="629"/>
  </cols>
  <sheetData>
    <row r="1" spans="1:11" ht="12.25" customHeight="1">
      <c r="A1" s="3291" t="s">
        <v>377</v>
      </c>
      <c r="B1" s="3291"/>
      <c r="C1" s="3291"/>
      <c r="E1" s="1053"/>
    </row>
    <row r="2" spans="1:11" ht="12.25" customHeight="1">
      <c r="A2" s="3191" t="s">
        <v>5954</v>
      </c>
      <c r="B2" s="3191"/>
      <c r="C2" s="3191"/>
      <c r="E2" s="1053"/>
    </row>
    <row r="3" spans="1:11" ht="12.25" customHeight="1">
      <c r="A3" s="622"/>
      <c r="B3" s="660"/>
      <c r="C3" s="660"/>
      <c r="E3" s="1053"/>
    </row>
    <row r="4" spans="1:11" ht="12.25" customHeight="1">
      <c r="A4" s="3191"/>
      <c r="B4" s="3191"/>
      <c r="C4" s="1056"/>
      <c r="E4" s="1053"/>
    </row>
    <row r="5" spans="1:11" ht="12.25" customHeight="1">
      <c r="A5" s="622" t="s">
        <v>515</v>
      </c>
      <c r="B5" s="660"/>
      <c r="C5" s="1053"/>
      <c r="E5" s="1053"/>
    </row>
    <row r="6" spans="1:11" ht="12.25" customHeight="1">
      <c r="A6" s="622" t="s">
        <v>1674</v>
      </c>
      <c r="B6" s="660"/>
      <c r="C6" s="660"/>
      <c r="E6" s="1053"/>
    </row>
    <row r="7" spans="1:11" ht="12.25" customHeight="1" thickBot="1">
      <c r="A7" s="2173" t="s">
        <v>5956</v>
      </c>
      <c r="B7" s="1053"/>
      <c r="C7" s="1053"/>
      <c r="E7" s="1053"/>
    </row>
    <row r="8" spans="1:11" s="1054" customFormat="1" ht="27.7" customHeight="1" thickBot="1">
      <c r="A8" s="3706" t="s">
        <v>1673</v>
      </c>
      <c r="B8" s="3707"/>
      <c r="C8" s="3707"/>
      <c r="D8" s="3707"/>
      <c r="E8" s="3707"/>
      <c r="F8" s="3708"/>
    </row>
    <row r="9" spans="1:11" s="1054" customFormat="1" ht="27.7" customHeight="1">
      <c r="A9" s="188"/>
      <c r="B9" s="1055"/>
      <c r="C9" s="1055"/>
      <c r="D9" s="1055"/>
      <c r="E9" s="1055"/>
      <c r="F9" s="1055"/>
    </row>
    <row r="10" spans="1:11" s="638" customFormat="1" ht="14.3">
      <c r="A10" s="3709" t="s">
        <v>708</v>
      </c>
      <c r="B10" s="3710"/>
      <c r="C10" s="3710"/>
      <c r="D10" s="3710"/>
      <c r="E10" s="3710"/>
      <c r="F10" s="859"/>
      <c r="G10" s="859"/>
      <c r="H10" s="858"/>
      <c r="I10" s="858"/>
      <c r="J10" s="858"/>
      <c r="K10" s="858"/>
    </row>
    <row r="11" spans="1:11" ht="12.25" customHeight="1">
      <c r="A11" s="2"/>
      <c r="B11" s="1053"/>
      <c r="C11" s="1053"/>
      <c r="E11" s="1053"/>
    </row>
    <row r="12" spans="1:11" ht="12.25" customHeight="1">
      <c r="A12" s="622"/>
      <c r="B12" s="1053"/>
      <c r="C12" s="1053"/>
      <c r="E12" s="1053"/>
    </row>
    <row r="13" spans="1:11" ht="14.3">
      <c r="A13" s="3" t="s">
        <v>378</v>
      </c>
      <c r="B13" s="653" t="s">
        <v>379</v>
      </c>
      <c r="C13" s="653" t="s">
        <v>380</v>
      </c>
      <c r="D13" s="629"/>
      <c r="E13" s="629"/>
    </row>
    <row r="14" spans="1:11" ht="14.3">
      <c r="A14" s="4"/>
      <c r="B14" s="652" t="s">
        <v>147</v>
      </c>
      <c r="C14" s="2117" t="s">
        <v>148</v>
      </c>
      <c r="D14" s="629"/>
      <c r="E14" s="629"/>
    </row>
    <row r="15" spans="1:11" ht="14.3">
      <c r="A15" s="4"/>
      <c r="B15" s="652"/>
      <c r="C15" s="2117"/>
      <c r="D15" s="629"/>
      <c r="E15" s="629"/>
    </row>
    <row r="16" spans="1:11" s="949" customFormat="1" ht="23.8" customHeight="1">
      <c r="A16" s="1000" t="s">
        <v>1661</v>
      </c>
      <c r="B16" s="999"/>
      <c r="C16" s="2133"/>
    </row>
    <row r="17" spans="1:6" s="949" customFormat="1" ht="21.75">
      <c r="A17" s="1010" t="s">
        <v>1660</v>
      </c>
      <c r="B17" s="1052" t="s">
        <v>1659</v>
      </c>
      <c r="C17" s="2122" t="s">
        <v>119</v>
      </c>
    </row>
    <row r="18" spans="1:6" s="949" customFormat="1" ht="11.55">
      <c r="A18" s="997"/>
      <c r="B18" s="1008" t="s">
        <v>1658</v>
      </c>
      <c r="C18" s="2134">
        <v>0</v>
      </c>
    </row>
    <row r="19" spans="1:6" s="949" customFormat="1" ht="11.55">
      <c r="A19" s="997"/>
      <c r="B19" s="1008" t="s">
        <v>1657</v>
      </c>
      <c r="C19" s="1007">
        <v>0.1</v>
      </c>
    </row>
    <row r="20" spans="1:6" s="949" customFormat="1" ht="11.55">
      <c r="A20" s="997"/>
      <c r="B20" s="1008" t="s">
        <v>1656</v>
      </c>
      <c r="C20" s="1007">
        <v>0.15</v>
      </c>
    </row>
    <row r="21" spans="1:6" s="949" customFormat="1" ht="11.55">
      <c r="A21" s="997"/>
      <c r="B21" s="1008" t="s">
        <v>1655</v>
      </c>
      <c r="C21" s="1007">
        <v>0.2</v>
      </c>
    </row>
    <row r="22" spans="1:6" s="949" customFormat="1" ht="11.55">
      <c r="A22" s="997"/>
      <c r="B22" s="1008" t="s">
        <v>1654</v>
      </c>
      <c r="C22" s="1007">
        <v>0.25</v>
      </c>
    </row>
    <row r="23" spans="1:6" s="1047" customFormat="1" ht="11.55">
      <c r="A23" s="1051"/>
      <c r="B23" s="1050"/>
      <c r="C23" s="1049"/>
      <c r="D23" s="1048"/>
      <c r="E23" s="1048"/>
      <c r="F23" s="1048"/>
    </row>
    <row r="24" spans="1:6" s="949" customFormat="1" ht="30.25" customHeight="1">
      <c r="A24" s="1000" t="s">
        <v>1653</v>
      </c>
      <c r="B24" s="999"/>
      <c r="C24" s="998"/>
    </row>
    <row r="25" spans="1:6" s="949" customFormat="1" ht="11.55">
      <c r="A25" s="1006" t="s">
        <v>378</v>
      </c>
      <c r="B25" s="1005" t="s">
        <v>379</v>
      </c>
      <c r="C25" s="1005" t="s">
        <v>380</v>
      </c>
    </row>
    <row r="26" spans="1:6" s="949" customFormat="1" ht="11.55">
      <c r="A26" s="1004"/>
      <c r="B26" s="1003" t="s">
        <v>147</v>
      </c>
      <c r="C26" s="1003" t="s">
        <v>148</v>
      </c>
    </row>
    <row r="27" spans="1:6" s="949" customFormat="1" ht="11.55">
      <c r="A27" s="1004"/>
      <c r="B27" s="1003"/>
      <c r="C27" s="1003"/>
    </row>
    <row r="28" spans="1:6" s="949" customFormat="1" ht="11.55">
      <c r="A28" s="1002" t="s">
        <v>1652</v>
      </c>
      <c r="B28" s="978" t="s">
        <v>419</v>
      </c>
      <c r="C28" s="1001">
        <v>2500</v>
      </c>
      <c r="D28" s="2177"/>
      <c r="E28" s="2177"/>
    </row>
    <row r="29" spans="1:6" s="949" customFormat="1" ht="11.55">
      <c r="A29" s="1002" t="s">
        <v>1651</v>
      </c>
      <c r="B29" s="978" t="s">
        <v>419</v>
      </c>
      <c r="C29" s="1001">
        <v>5000</v>
      </c>
      <c r="D29" s="2177"/>
      <c r="E29" s="2177"/>
    </row>
    <row r="30" spans="1:6" s="949" customFormat="1" ht="11.55">
      <c r="A30" s="1002" t="s">
        <v>1650</v>
      </c>
      <c r="B30" s="978" t="s">
        <v>419</v>
      </c>
      <c r="C30" s="1001">
        <v>500</v>
      </c>
      <c r="D30" s="2177"/>
      <c r="E30" s="2177"/>
    </row>
    <row r="31" spans="1:6" s="949" customFormat="1" ht="11.55">
      <c r="A31" s="1002" t="s">
        <v>1649</v>
      </c>
      <c r="B31" s="978" t="s">
        <v>419</v>
      </c>
      <c r="C31" s="1001">
        <v>1000</v>
      </c>
      <c r="D31" s="2177"/>
      <c r="E31" s="2177"/>
    </row>
    <row r="32" spans="1:6" s="949" customFormat="1" ht="11.55">
      <c r="A32" s="1002" t="s">
        <v>1648</v>
      </c>
      <c r="B32" s="978" t="s">
        <v>419</v>
      </c>
      <c r="C32" s="1001">
        <v>1000</v>
      </c>
      <c r="D32" s="2177"/>
      <c r="E32" s="2177"/>
    </row>
    <row r="33" spans="1:5" s="949" customFormat="1" ht="11.55">
      <c r="A33" s="1002" t="s">
        <v>1647</v>
      </c>
      <c r="B33" s="978" t="s">
        <v>419</v>
      </c>
      <c r="C33" s="1001">
        <v>2500</v>
      </c>
      <c r="D33" s="2177"/>
      <c r="E33" s="2177"/>
    </row>
    <row r="34" spans="1:5" s="949" customFormat="1" ht="11.55">
      <c r="A34" s="1002" t="s">
        <v>1646</v>
      </c>
      <c r="B34" s="978" t="s">
        <v>419</v>
      </c>
      <c r="C34" s="1001">
        <v>500</v>
      </c>
      <c r="D34" s="2177"/>
      <c r="E34" s="2177"/>
    </row>
    <row r="35" spans="1:5" s="949" customFormat="1" ht="11.55">
      <c r="A35" s="1002" t="s">
        <v>1645</v>
      </c>
      <c r="B35" s="978" t="s">
        <v>419</v>
      </c>
      <c r="C35" s="1001">
        <v>500</v>
      </c>
      <c r="D35" s="2177"/>
      <c r="E35" s="2177"/>
    </row>
    <row r="36" spans="1:5" s="949" customFormat="1" ht="11.55">
      <c r="A36" s="1002" t="s">
        <v>1644</v>
      </c>
      <c r="B36" s="978" t="s">
        <v>419</v>
      </c>
      <c r="C36" s="1001">
        <v>125</v>
      </c>
      <c r="D36" s="2177"/>
      <c r="E36" s="2177"/>
    </row>
    <row r="37" spans="1:5" s="949" customFormat="1" ht="11.55">
      <c r="A37" s="1002" t="s">
        <v>1643</v>
      </c>
      <c r="B37" s="978" t="s">
        <v>419</v>
      </c>
      <c r="C37" s="1001">
        <v>1000</v>
      </c>
      <c r="D37" s="2177"/>
      <c r="E37" s="2177"/>
    </row>
    <row r="38" spans="1:5" s="949" customFormat="1" ht="11.55">
      <c r="A38" s="1002" t="s">
        <v>1642</v>
      </c>
      <c r="B38" s="978" t="s">
        <v>419</v>
      </c>
      <c r="C38" s="1001">
        <v>500</v>
      </c>
      <c r="D38" s="2177"/>
      <c r="E38" s="2177"/>
    </row>
    <row r="39" spans="1:5" s="949" customFormat="1" ht="11.55">
      <c r="A39" s="1002" t="s">
        <v>1641</v>
      </c>
      <c r="B39" s="978" t="s">
        <v>419</v>
      </c>
      <c r="C39" s="1001">
        <v>1500</v>
      </c>
      <c r="D39" s="2177"/>
      <c r="E39" s="2177"/>
    </row>
    <row r="40" spans="1:5" s="949" customFormat="1" ht="11.55">
      <c r="A40" s="1002" t="s">
        <v>1640</v>
      </c>
      <c r="B40" s="978" t="s">
        <v>419</v>
      </c>
      <c r="C40" s="1001">
        <v>500</v>
      </c>
      <c r="D40" s="2177"/>
      <c r="E40" s="2177"/>
    </row>
    <row r="41" spans="1:5" s="949" customFormat="1" ht="11.55">
      <c r="A41" s="1002" t="s">
        <v>1639</v>
      </c>
      <c r="B41" s="978" t="s">
        <v>419</v>
      </c>
      <c r="C41" s="1001">
        <v>100</v>
      </c>
      <c r="D41" s="2177"/>
      <c r="E41" s="2177"/>
    </row>
    <row r="42" spans="1:5" s="949" customFormat="1" ht="11.55">
      <c r="A42" s="1002" t="s">
        <v>1638</v>
      </c>
      <c r="B42" s="978" t="s">
        <v>419</v>
      </c>
      <c r="C42" s="1001">
        <v>500</v>
      </c>
      <c r="D42" s="2177"/>
      <c r="E42" s="2177"/>
    </row>
    <row r="43" spans="1:5" s="949" customFormat="1" ht="11.55">
      <c r="A43" s="1002" t="s">
        <v>1637</v>
      </c>
      <c r="B43" s="978" t="s">
        <v>419</v>
      </c>
      <c r="C43" s="1001">
        <v>600</v>
      </c>
      <c r="D43" s="2177"/>
      <c r="E43" s="2177"/>
    </row>
    <row r="44" spans="1:5" s="949" customFormat="1" ht="30.25" customHeight="1">
      <c r="A44" s="1000" t="s">
        <v>1672</v>
      </c>
      <c r="B44" s="999"/>
      <c r="C44" s="998"/>
    </row>
    <row r="45" spans="1:5" s="949" customFormat="1" ht="30.25" customHeight="1">
      <c r="A45" s="1046" t="s">
        <v>1633</v>
      </c>
      <c r="B45" s="1045"/>
      <c r="C45" s="1044"/>
    </row>
    <row r="46" spans="1:5" s="949" customFormat="1" ht="11.55">
      <c r="A46" s="931" t="s">
        <v>1632</v>
      </c>
      <c r="B46" s="989">
        <v>480</v>
      </c>
      <c r="C46" s="978" t="s">
        <v>419</v>
      </c>
      <c r="D46" s="2177"/>
      <c r="E46" s="2177"/>
    </row>
    <row r="47" spans="1:5" s="949" customFormat="1" ht="11.55">
      <c r="A47" s="931" t="s">
        <v>1631</v>
      </c>
      <c r="B47" s="989">
        <v>752</v>
      </c>
      <c r="C47" s="978" t="s">
        <v>419</v>
      </c>
      <c r="D47" s="2177"/>
      <c r="E47" s="2177"/>
    </row>
    <row r="48" spans="1:5" s="949" customFormat="1" ht="11.55">
      <c r="A48" s="931" t="s">
        <v>1630</v>
      </c>
      <c r="B48" s="989">
        <v>600</v>
      </c>
      <c r="C48" s="978" t="s">
        <v>419</v>
      </c>
      <c r="D48" s="2177"/>
      <c r="E48" s="2177"/>
    </row>
    <row r="49" spans="1:5" s="949" customFormat="1" ht="11.55">
      <c r="A49" s="931" t="s">
        <v>1629</v>
      </c>
      <c r="B49" s="989">
        <v>1052.8</v>
      </c>
      <c r="C49" s="978" t="s">
        <v>419</v>
      </c>
      <c r="D49" s="2177"/>
      <c r="E49" s="2177"/>
    </row>
    <row r="50" spans="1:5" s="949" customFormat="1" ht="11.55">
      <c r="A50" s="931" t="s">
        <v>1628</v>
      </c>
      <c r="B50" s="989">
        <v>792</v>
      </c>
      <c r="C50" s="978" t="s">
        <v>419</v>
      </c>
      <c r="D50" s="2177"/>
      <c r="E50" s="2177"/>
    </row>
    <row r="51" spans="1:5" s="949" customFormat="1" ht="11.55">
      <c r="A51" s="931" t="s">
        <v>1627</v>
      </c>
      <c r="B51" s="989">
        <v>1064</v>
      </c>
      <c r="C51" s="978" t="s">
        <v>419</v>
      </c>
      <c r="D51" s="2177"/>
      <c r="E51" s="2177"/>
    </row>
    <row r="52" spans="1:5" s="949" customFormat="1" ht="11.55">
      <c r="A52" s="931" t="s">
        <v>1626</v>
      </c>
      <c r="B52" s="989">
        <v>990.40000000000009</v>
      </c>
      <c r="C52" s="978" t="s">
        <v>419</v>
      </c>
      <c r="D52" s="2177"/>
      <c r="E52" s="2177"/>
    </row>
    <row r="53" spans="1:5" s="949" customFormat="1" ht="11.55">
      <c r="A53" s="931" t="s">
        <v>1625</v>
      </c>
      <c r="B53" s="989">
        <v>1489.6000000000001</v>
      </c>
      <c r="C53" s="978" t="s">
        <v>419</v>
      </c>
      <c r="D53" s="2177"/>
      <c r="E53" s="2177"/>
    </row>
    <row r="54" spans="1:5" s="949" customFormat="1" ht="11.55">
      <c r="A54" s="931" t="s">
        <v>1624</v>
      </c>
      <c r="B54" s="989">
        <v>240</v>
      </c>
      <c r="C54" s="978" t="s">
        <v>419</v>
      </c>
      <c r="D54" s="2177"/>
      <c r="E54" s="2177"/>
    </row>
    <row r="55" spans="1:5" s="949" customFormat="1" ht="14.3">
      <c r="A55" s="981" t="s">
        <v>1623</v>
      </c>
      <c r="B55" s="1042"/>
      <c r="C55" s="1041"/>
    </row>
    <row r="56" spans="1:5" s="949" customFormat="1" ht="11.55">
      <c r="A56" s="931" t="s">
        <v>1622</v>
      </c>
      <c r="B56" s="989">
        <v>672</v>
      </c>
      <c r="C56" s="978" t="s">
        <v>419</v>
      </c>
      <c r="D56" s="2177"/>
      <c r="E56" s="2177"/>
    </row>
    <row r="57" spans="1:5" s="949" customFormat="1" ht="11.55">
      <c r="A57" s="931" t="s">
        <v>1621</v>
      </c>
      <c r="B57" s="989">
        <v>1148</v>
      </c>
      <c r="C57" s="978" t="s">
        <v>419</v>
      </c>
      <c r="D57" s="2177"/>
      <c r="E57" s="2177"/>
    </row>
    <row r="58" spans="1:5" s="949" customFormat="1" ht="11.55">
      <c r="A58" s="931" t="s">
        <v>1620</v>
      </c>
      <c r="B58" s="989">
        <v>840</v>
      </c>
      <c r="C58" s="978" t="s">
        <v>419</v>
      </c>
      <c r="D58" s="2177"/>
      <c r="E58" s="2177"/>
    </row>
    <row r="59" spans="1:5" s="949" customFormat="1" ht="11.55">
      <c r="A59" s="931" t="s">
        <v>1619</v>
      </c>
      <c r="B59" s="989">
        <v>1607.2</v>
      </c>
      <c r="C59" s="978" t="s">
        <v>419</v>
      </c>
      <c r="D59" s="2177"/>
      <c r="E59" s="2177"/>
    </row>
    <row r="60" spans="1:5" s="949" customFormat="1" ht="11.55">
      <c r="A60" s="931" t="s">
        <v>1618</v>
      </c>
      <c r="B60" s="989">
        <v>1108.8</v>
      </c>
      <c r="C60" s="978" t="s">
        <v>419</v>
      </c>
      <c r="D60" s="2177"/>
      <c r="E60" s="2177"/>
    </row>
    <row r="61" spans="1:5" s="949" customFormat="1" ht="11.55">
      <c r="A61" s="931" t="s">
        <v>1617</v>
      </c>
      <c r="B61" s="989">
        <v>1584.8000000000002</v>
      </c>
      <c r="C61" s="978" t="s">
        <v>419</v>
      </c>
      <c r="D61" s="2177"/>
      <c r="E61" s="2177"/>
    </row>
    <row r="62" spans="1:5" s="949" customFormat="1" ht="11.55">
      <c r="A62" s="931" t="s">
        <v>1616</v>
      </c>
      <c r="B62" s="989">
        <v>1386.4</v>
      </c>
      <c r="C62" s="978" t="s">
        <v>419</v>
      </c>
      <c r="D62" s="2177"/>
      <c r="E62" s="2177"/>
    </row>
    <row r="63" spans="1:5" s="949" customFormat="1" ht="11.55">
      <c r="A63" s="931" t="s">
        <v>1615</v>
      </c>
      <c r="B63" s="989">
        <v>2218.4</v>
      </c>
      <c r="C63" s="978" t="s">
        <v>419</v>
      </c>
      <c r="D63" s="2177"/>
      <c r="E63" s="2177"/>
    </row>
    <row r="64" spans="1:5" s="949" customFormat="1" ht="14.3">
      <c r="A64" s="981" t="s">
        <v>1614</v>
      </c>
      <c r="B64" s="1042"/>
      <c r="C64" s="1041"/>
    </row>
    <row r="65" spans="1:5" s="949" customFormat="1" ht="11.55">
      <c r="A65" s="931" t="s">
        <v>1613</v>
      </c>
      <c r="B65" s="989">
        <v>376</v>
      </c>
      <c r="C65" s="978" t="s">
        <v>419</v>
      </c>
      <c r="D65" s="2177"/>
      <c r="E65" s="2177"/>
    </row>
    <row r="66" spans="1:5" s="949" customFormat="1" ht="11.55">
      <c r="A66" s="931" t="s">
        <v>1612</v>
      </c>
      <c r="B66" s="989">
        <v>548</v>
      </c>
      <c r="C66" s="978" t="s">
        <v>419</v>
      </c>
      <c r="D66" s="2177"/>
      <c r="E66" s="2177"/>
    </row>
    <row r="67" spans="1:5" s="949" customFormat="1" ht="11.55">
      <c r="A67" s="931" t="s">
        <v>1611</v>
      </c>
      <c r="B67" s="989">
        <v>470.40000000000003</v>
      </c>
      <c r="C67" s="978" t="s">
        <v>419</v>
      </c>
      <c r="D67" s="2177"/>
      <c r="E67" s="2177"/>
    </row>
    <row r="68" spans="1:5" s="949" customFormat="1" ht="11.55">
      <c r="A68" s="931" t="s">
        <v>1610</v>
      </c>
      <c r="B68" s="989">
        <v>767.2</v>
      </c>
      <c r="C68" s="978" t="s">
        <v>419</v>
      </c>
      <c r="D68" s="2177"/>
      <c r="E68" s="2177"/>
    </row>
    <row r="69" spans="1:5" s="949" customFormat="1" ht="11.55">
      <c r="A69" s="931" t="s">
        <v>1609</v>
      </c>
      <c r="B69" s="989">
        <v>451.20000000000005</v>
      </c>
      <c r="C69" s="978" t="s">
        <v>419</v>
      </c>
      <c r="D69" s="2177"/>
      <c r="E69" s="2177"/>
    </row>
    <row r="70" spans="1:5" s="949" customFormat="1" ht="11.55">
      <c r="A70" s="931" t="s">
        <v>1608</v>
      </c>
      <c r="B70" s="989">
        <v>657.6</v>
      </c>
      <c r="C70" s="978" t="s">
        <v>419</v>
      </c>
      <c r="D70" s="2177"/>
      <c r="E70" s="2177"/>
    </row>
    <row r="71" spans="1:5" s="949" customFormat="1" ht="11.55">
      <c r="A71" s="931" t="s">
        <v>1607</v>
      </c>
      <c r="B71" s="989">
        <v>564.48</v>
      </c>
      <c r="C71" s="978" t="s">
        <v>419</v>
      </c>
      <c r="D71" s="2177"/>
      <c r="E71" s="2177"/>
    </row>
    <row r="72" spans="1:5" s="949" customFormat="1" ht="11.55">
      <c r="A72" s="931" t="s">
        <v>1606</v>
      </c>
      <c r="B72" s="989">
        <v>920.64</v>
      </c>
      <c r="C72" s="978" t="s">
        <v>419</v>
      </c>
      <c r="D72" s="2177"/>
      <c r="E72" s="2177"/>
    </row>
    <row r="73" spans="1:5" s="949" customFormat="1" ht="11.55">
      <c r="A73" s="931" t="s">
        <v>1605</v>
      </c>
      <c r="B73" s="989">
        <v>526.4</v>
      </c>
      <c r="C73" s="978" t="s">
        <v>419</v>
      </c>
      <c r="D73" s="2177"/>
      <c r="E73" s="2177"/>
    </row>
    <row r="74" spans="1:5" s="949" customFormat="1" ht="11.55">
      <c r="A74" s="931" t="s">
        <v>1604</v>
      </c>
      <c r="B74" s="989">
        <v>862.40000000000009</v>
      </c>
      <c r="C74" s="978" t="s">
        <v>419</v>
      </c>
      <c r="D74" s="2177"/>
      <c r="E74" s="2177"/>
    </row>
    <row r="75" spans="1:5" s="949" customFormat="1" ht="11.55">
      <c r="A75" s="931" t="s">
        <v>1603</v>
      </c>
      <c r="B75" s="989">
        <v>658.40000000000009</v>
      </c>
      <c r="C75" s="978" t="s">
        <v>419</v>
      </c>
      <c r="D75" s="2177"/>
      <c r="E75" s="2177"/>
    </row>
    <row r="76" spans="1:5" s="949" customFormat="1" ht="11.55">
      <c r="A76" s="931" t="s">
        <v>1602</v>
      </c>
      <c r="B76" s="989">
        <v>1207.2</v>
      </c>
      <c r="C76" s="978" t="s">
        <v>419</v>
      </c>
      <c r="D76" s="2177"/>
      <c r="E76" s="2177"/>
    </row>
    <row r="77" spans="1:5" s="949" customFormat="1" ht="11.55">
      <c r="A77" s="931" t="s">
        <v>1601</v>
      </c>
      <c r="B77" s="989">
        <v>631.68000000000006</v>
      </c>
      <c r="C77" s="978" t="s">
        <v>419</v>
      </c>
      <c r="D77" s="2177"/>
      <c r="E77" s="2177"/>
    </row>
    <row r="78" spans="1:5" s="949" customFormat="1" ht="11.55">
      <c r="A78" s="931" t="s">
        <v>1600</v>
      </c>
      <c r="B78" s="989">
        <v>1034.8799999999999</v>
      </c>
      <c r="C78" s="978" t="s">
        <v>419</v>
      </c>
      <c r="D78" s="2177"/>
      <c r="E78" s="2177"/>
    </row>
    <row r="79" spans="1:5" s="949" customFormat="1" ht="11.55">
      <c r="A79" s="931" t="s">
        <v>1599</v>
      </c>
      <c r="B79" s="989">
        <v>790.08</v>
      </c>
      <c r="C79" s="978" t="s">
        <v>419</v>
      </c>
      <c r="D79" s="2177"/>
      <c r="E79" s="2177"/>
    </row>
    <row r="80" spans="1:5" s="949" customFormat="1" ht="11.55">
      <c r="A80" s="931" t="s">
        <v>1598</v>
      </c>
      <c r="B80" s="989">
        <v>1448.64</v>
      </c>
      <c r="C80" s="978" t="s">
        <v>419</v>
      </c>
      <c r="D80" s="2177"/>
      <c r="E80" s="2177"/>
    </row>
    <row r="81" spans="1:5" s="949" customFormat="1" ht="14.3">
      <c r="A81" s="981" t="s">
        <v>1597</v>
      </c>
      <c r="B81" s="1042"/>
      <c r="C81" s="1041"/>
    </row>
    <row r="82" spans="1:5" s="949" customFormat="1" ht="11.55">
      <c r="A82" s="931" t="s">
        <v>1596</v>
      </c>
      <c r="B82" s="989">
        <v>574.4</v>
      </c>
      <c r="C82" s="978" t="s">
        <v>419</v>
      </c>
      <c r="D82" s="2177"/>
      <c r="E82" s="2177"/>
    </row>
    <row r="83" spans="1:5" s="949" customFormat="1" ht="11.55">
      <c r="A83" s="931" t="s">
        <v>1595</v>
      </c>
      <c r="B83" s="989">
        <v>957.6</v>
      </c>
      <c r="C83" s="978" t="s">
        <v>419</v>
      </c>
      <c r="D83" s="2177"/>
      <c r="E83" s="2177"/>
    </row>
    <row r="84" spans="1:5" s="949" customFormat="1" ht="11.55">
      <c r="A84" s="931" t="s">
        <v>1594</v>
      </c>
      <c r="B84" s="989">
        <v>717.6</v>
      </c>
      <c r="C84" s="978" t="s">
        <v>419</v>
      </c>
      <c r="D84" s="2177"/>
      <c r="E84" s="2177"/>
    </row>
    <row r="85" spans="1:5" s="949" customFormat="1" ht="11.55">
      <c r="A85" s="931" t="s">
        <v>1593</v>
      </c>
      <c r="B85" s="989">
        <v>1340.8000000000002</v>
      </c>
      <c r="C85" s="978" t="s">
        <v>419</v>
      </c>
      <c r="D85" s="2177"/>
      <c r="E85" s="2177"/>
    </row>
    <row r="86" spans="1:5" s="949" customFormat="1" ht="11.55">
      <c r="A86" s="931" t="s">
        <v>1592</v>
      </c>
      <c r="B86" s="989">
        <v>358.40000000000003</v>
      </c>
      <c r="C86" s="978" t="s">
        <v>419</v>
      </c>
      <c r="D86" s="2177"/>
      <c r="E86" s="2177"/>
    </row>
    <row r="87" spans="1:5" s="949" customFormat="1" ht="11.55">
      <c r="A87" s="931" t="s">
        <v>1591</v>
      </c>
      <c r="B87" s="989">
        <v>742.40000000000009</v>
      </c>
      <c r="C87" s="978" t="s">
        <v>419</v>
      </c>
      <c r="D87" s="2177"/>
      <c r="E87" s="2177"/>
    </row>
    <row r="88" spans="1:5" s="949" customFormat="1" ht="11.55">
      <c r="A88" s="931" t="s">
        <v>1590</v>
      </c>
      <c r="B88" s="989">
        <v>448</v>
      </c>
      <c r="C88" s="978" t="s">
        <v>419</v>
      </c>
      <c r="D88" s="2177"/>
      <c r="E88" s="2177"/>
    </row>
    <row r="89" spans="1:5" s="949" customFormat="1" ht="11.55">
      <c r="A89" s="931" t="s">
        <v>1589</v>
      </c>
      <c r="B89" s="989">
        <v>1039.2</v>
      </c>
      <c r="C89" s="978" t="s">
        <v>419</v>
      </c>
      <c r="D89" s="2177"/>
      <c r="E89" s="2177"/>
    </row>
    <row r="90" spans="1:5" s="949" customFormat="1" ht="11.55">
      <c r="A90" s="931" t="s">
        <v>1588</v>
      </c>
      <c r="B90" s="989">
        <v>949.6</v>
      </c>
      <c r="C90" s="978" t="s">
        <v>419</v>
      </c>
      <c r="D90" s="2177"/>
      <c r="E90" s="2177"/>
    </row>
    <row r="91" spans="1:5" s="949" customFormat="1" ht="11.55">
      <c r="A91" s="931" t="s">
        <v>1587</v>
      </c>
      <c r="B91" s="989">
        <v>1330.4</v>
      </c>
      <c r="C91" s="978" t="s">
        <v>419</v>
      </c>
      <c r="D91" s="2177"/>
      <c r="E91" s="2177"/>
    </row>
    <row r="92" spans="1:5" s="949" customFormat="1" ht="11.55">
      <c r="A92" s="931" t="s">
        <v>1586</v>
      </c>
      <c r="B92" s="989">
        <v>1186.4000000000001</v>
      </c>
      <c r="C92" s="978" t="s">
        <v>419</v>
      </c>
      <c r="D92" s="2177"/>
      <c r="E92" s="2177"/>
    </row>
    <row r="93" spans="1:5" s="949" customFormat="1" ht="11.55">
      <c r="A93" s="931" t="s">
        <v>1585</v>
      </c>
      <c r="B93" s="989">
        <v>1862.4</v>
      </c>
      <c r="C93" s="978" t="s">
        <v>419</v>
      </c>
      <c r="D93" s="2177"/>
      <c r="E93" s="2177"/>
    </row>
    <row r="94" spans="1:5" s="949" customFormat="1" ht="11.55">
      <c r="A94" s="931" t="s">
        <v>1584</v>
      </c>
      <c r="B94" s="989">
        <v>593.6</v>
      </c>
      <c r="C94" s="978" t="s">
        <v>419</v>
      </c>
      <c r="D94" s="2177"/>
      <c r="E94" s="2177"/>
    </row>
    <row r="95" spans="1:5" s="949" customFormat="1" ht="11.55">
      <c r="A95" s="931" t="s">
        <v>1583</v>
      </c>
      <c r="B95" s="989">
        <v>977.6</v>
      </c>
      <c r="C95" s="978" t="s">
        <v>419</v>
      </c>
      <c r="D95" s="2177"/>
      <c r="E95" s="2177"/>
    </row>
    <row r="96" spans="1:5" s="949" customFormat="1" ht="11.55">
      <c r="A96" s="931" t="s">
        <v>1582</v>
      </c>
      <c r="B96" s="989">
        <v>742.40000000000009</v>
      </c>
      <c r="C96" s="978" t="s">
        <v>419</v>
      </c>
      <c r="D96" s="2177"/>
      <c r="E96" s="2177"/>
    </row>
    <row r="97" spans="1:5" s="949" customFormat="1" ht="11.55">
      <c r="A97" s="931" t="s">
        <v>1581</v>
      </c>
      <c r="B97" s="989">
        <v>1368</v>
      </c>
      <c r="C97" s="978" t="s">
        <v>419</v>
      </c>
      <c r="D97" s="2177"/>
      <c r="E97" s="2177"/>
    </row>
    <row r="98" spans="1:5" s="949" customFormat="1" ht="14.3">
      <c r="A98" s="981" t="s">
        <v>1580</v>
      </c>
      <c r="B98" s="1042"/>
      <c r="C98" s="1041"/>
    </row>
    <row r="99" spans="1:5" s="949" customFormat="1" ht="11.55">
      <c r="A99" s="931" t="s">
        <v>1579</v>
      </c>
      <c r="B99" s="989">
        <v>526.4</v>
      </c>
      <c r="C99" s="978" t="s">
        <v>419</v>
      </c>
      <c r="D99" s="2177"/>
      <c r="E99" s="2177"/>
    </row>
    <row r="100" spans="1:5" s="949" customFormat="1" ht="11.55">
      <c r="A100" s="931" t="s">
        <v>1578</v>
      </c>
      <c r="B100" s="989">
        <v>767.2</v>
      </c>
      <c r="C100" s="978" t="s">
        <v>419</v>
      </c>
      <c r="D100" s="2177"/>
      <c r="E100" s="2177"/>
    </row>
    <row r="101" spans="1:5" s="949" customFormat="1" ht="11.55">
      <c r="A101" s="931" t="s">
        <v>1577</v>
      </c>
      <c r="B101" s="989">
        <v>658.40000000000009</v>
      </c>
      <c r="C101" s="978" t="s">
        <v>419</v>
      </c>
      <c r="D101" s="2177"/>
      <c r="E101" s="2177"/>
    </row>
    <row r="102" spans="1:5" s="949" customFormat="1" ht="11.55">
      <c r="A102" s="931" t="s">
        <v>1576</v>
      </c>
      <c r="B102" s="989">
        <v>1074.4000000000001</v>
      </c>
      <c r="C102" s="978" t="s">
        <v>419</v>
      </c>
      <c r="D102" s="2177"/>
      <c r="E102" s="2177"/>
    </row>
    <row r="103" spans="1:5" s="949" customFormat="1" ht="11.55">
      <c r="A103" s="931" t="s">
        <v>1575</v>
      </c>
      <c r="B103" s="989">
        <v>632</v>
      </c>
      <c r="C103" s="978" t="s">
        <v>419</v>
      </c>
      <c r="D103" s="2177"/>
      <c r="E103" s="2177"/>
    </row>
    <row r="104" spans="1:5" s="949" customFormat="1" ht="11.55">
      <c r="A104" s="931" t="s">
        <v>1574</v>
      </c>
      <c r="B104" s="989">
        <v>920.80000000000007</v>
      </c>
      <c r="C104" s="978" t="s">
        <v>419</v>
      </c>
      <c r="D104" s="2177"/>
      <c r="E104" s="2177"/>
    </row>
    <row r="105" spans="1:5" s="949" customFormat="1" ht="11.55">
      <c r="A105" s="931" t="s">
        <v>1573</v>
      </c>
      <c r="B105" s="989">
        <v>790.40000000000009</v>
      </c>
      <c r="C105" s="978" t="s">
        <v>419</v>
      </c>
      <c r="D105" s="2177"/>
      <c r="E105" s="2177"/>
    </row>
    <row r="106" spans="1:5" s="949" customFormat="1" ht="11.55">
      <c r="A106" s="931" t="s">
        <v>1572</v>
      </c>
      <c r="B106" s="989">
        <v>1289.6000000000001</v>
      </c>
      <c r="C106" s="978" t="s">
        <v>419</v>
      </c>
      <c r="D106" s="2177"/>
      <c r="E106" s="2177"/>
    </row>
    <row r="107" spans="1:5" s="949" customFormat="1" ht="14.3">
      <c r="A107" s="981" t="s">
        <v>1571</v>
      </c>
      <c r="B107" s="1042"/>
      <c r="C107" s="1041"/>
    </row>
    <row r="108" spans="1:5" s="949" customFormat="1" ht="11.55">
      <c r="A108" s="931" t="s">
        <v>1570</v>
      </c>
      <c r="B108" s="989">
        <v>574.4</v>
      </c>
      <c r="C108" s="978" t="s">
        <v>419</v>
      </c>
      <c r="D108" s="2177"/>
      <c r="E108" s="2177"/>
    </row>
    <row r="109" spans="1:5" s="949" customFormat="1" ht="11.55">
      <c r="A109" s="931" t="s">
        <v>1569</v>
      </c>
      <c r="B109" s="989">
        <v>957.6</v>
      </c>
      <c r="C109" s="978" t="s">
        <v>419</v>
      </c>
      <c r="D109" s="2177"/>
      <c r="E109" s="2177"/>
    </row>
    <row r="110" spans="1:5" s="949" customFormat="1" ht="11.55">
      <c r="A110" s="931" t="s">
        <v>1568</v>
      </c>
      <c r="B110" s="989">
        <v>717.6</v>
      </c>
      <c r="C110" s="978" t="s">
        <v>419</v>
      </c>
      <c r="D110" s="2177"/>
      <c r="E110" s="2177"/>
    </row>
    <row r="111" spans="1:5" s="949" customFormat="1" ht="11.55">
      <c r="A111" s="931" t="s">
        <v>1567</v>
      </c>
      <c r="B111" s="989">
        <v>1340.8000000000002</v>
      </c>
      <c r="C111" s="978" t="s">
        <v>419</v>
      </c>
      <c r="D111" s="2177"/>
      <c r="E111" s="2177"/>
    </row>
    <row r="112" spans="1:5" s="949" customFormat="1" ht="11.55">
      <c r="A112" s="931" t="s">
        <v>1566</v>
      </c>
      <c r="B112" s="989">
        <v>949.6</v>
      </c>
      <c r="C112" s="978" t="s">
        <v>419</v>
      </c>
      <c r="D112" s="2177"/>
      <c r="E112" s="2177"/>
    </row>
    <row r="113" spans="1:5" s="949" customFormat="1" ht="11.55">
      <c r="A113" s="931" t="s">
        <v>1565</v>
      </c>
      <c r="B113" s="989">
        <v>1330.4</v>
      </c>
      <c r="C113" s="978" t="s">
        <v>419</v>
      </c>
      <c r="D113" s="2177"/>
      <c r="E113" s="2177"/>
    </row>
    <row r="114" spans="1:5" s="949" customFormat="1" ht="11.55">
      <c r="A114" s="931" t="s">
        <v>1564</v>
      </c>
      <c r="B114" s="989">
        <v>1186.4000000000001</v>
      </c>
      <c r="C114" s="978" t="s">
        <v>419</v>
      </c>
      <c r="D114" s="2177"/>
      <c r="E114" s="2177"/>
    </row>
    <row r="115" spans="1:5" s="949" customFormat="1" ht="11.55">
      <c r="A115" s="931" t="s">
        <v>1563</v>
      </c>
      <c r="B115" s="989">
        <v>1862.4</v>
      </c>
      <c r="C115" s="978" t="s">
        <v>419</v>
      </c>
      <c r="D115" s="2177"/>
      <c r="E115" s="2177"/>
    </row>
    <row r="116" spans="1:5" s="949" customFormat="1" ht="14.3">
      <c r="A116" s="981" t="s">
        <v>1562</v>
      </c>
      <c r="B116" s="1042"/>
      <c r="C116" s="1041"/>
    </row>
    <row r="117" spans="1:5" s="949" customFormat="1" ht="11.55">
      <c r="A117" s="931" t="s">
        <v>1561</v>
      </c>
      <c r="B117" s="989">
        <v>526.4</v>
      </c>
      <c r="C117" s="978" t="s">
        <v>419</v>
      </c>
      <c r="D117" s="2177"/>
      <c r="E117" s="2177"/>
    </row>
    <row r="118" spans="1:5" s="949" customFormat="1" ht="11.55">
      <c r="A118" s="931" t="s">
        <v>1560</v>
      </c>
      <c r="B118" s="989">
        <v>767.2</v>
      </c>
      <c r="C118" s="978" t="s">
        <v>419</v>
      </c>
      <c r="D118" s="2177"/>
      <c r="E118" s="2177"/>
    </row>
    <row r="119" spans="1:5" s="949" customFormat="1" ht="11.55">
      <c r="A119" s="931" t="s">
        <v>1559</v>
      </c>
      <c r="B119" s="989">
        <v>658.40000000000009</v>
      </c>
      <c r="C119" s="978" t="s">
        <v>419</v>
      </c>
      <c r="D119" s="2177"/>
      <c r="E119" s="2177"/>
    </row>
    <row r="120" spans="1:5" s="949" customFormat="1" ht="11.55">
      <c r="A120" s="931" t="s">
        <v>1558</v>
      </c>
      <c r="B120" s="989">
        <v>1074.4000000000001</v>
      </c>
      <c r="C120" s="978" t="s">
        <v>419</v>
      </c>
      <c r="D120" s="2177"/>
      <c r="E120" s="2177"/>
    </row>
    <row r="121" spans="1:5" s="949" customFormat="1" ht="11.55">
      <c r="A121" s="931" t="s">
        <v>1557</v>
      </c>
      <c r="B121" s="989">
        <v>632</v>
      </c>
      <c r="C121" s="978" t="s">
        <v>419</v>
      </c>
      <c r="D121" s="2177"/>
      <c r="E121" s="2177"/>
    </row>
    <row r="122" spans="1:5" s="949" customFormat="1" ht="11.55">
      <c r="A122" s="931" t="s">
        <v>1556</v>
      </c>
      <c r="B122" s="989">
        <v>920.80000000000007</v>
      </c>
      <c r="C122" s="978" t="s">
        <v>419</v>
      </c>
      <c r="D122" s="2177"/>
      <c r="E122" s="2177"/>
    </row>
    <row r="123" spans="1:5" s="949" customFormat="1" ht="11.55">
      <c r="A123" s="931" t="s">
        <v>1555</v>
      </c>
      <c r="B123" s="989">
        <v>790.40000000000009</v>
      </c>
      <c r="C123" s="978" t="s">
        <v>419</v>
      </c>
      <c r="D123" s="2177"/>
      <c r="E123" s="2177"/>
    </row>
    <row r="124" spans="1:5" s="949" customFormat="1" ht="11.55">
      <c r="A124" s="931" t="s">
        <v>1554</v>
      </c>
      <c r="B124" s="989">
        <v>1289.6000000000001</v>
      </c>
      <c r="C124" s="978" t="s">
        <v>419</v>
      </c>
      <c r="D124" s="2177"/>
      <c r="E124" s="2177"/>
    </row>
    <row r="125" spans="1:5" s="949" customFormat="1" ht="14.3">
      <c r="A125" s="981" t="s">
        <v>1553</v>
      </c>
      <c r="B125" s="1042"/>
      <c r="C125" s="1041"/>
    </row>
    <row r="126" spans="1:5" s="949" customFormat="1" ht="11.55">
      <c r="A126" s="931" t="s">
        <v>1552</v>
      </c>
      <c r="B126" s="989">
        <v>480</v>
      </c>
      <c r="C126" s="978" t="s">
        <v>419</v>
      </c>
      <c r="D126" s="2177"/>
      <c r="E126" s="2177"/>
    </row>
    <row r="127" spans="1:5" s="949" customFormat="1" ht="11.55">
      <c r="A127" s="931" t="s">
        <v>1551</v>
      </c>
      <c r="B127" s="989">
        <v>752</v>
      </c>
      <c r="C127" s="978" t="s">
        <v>419</v>
      </c>
      <c r="D127" s="2177"/>
      <c r="E127" s="2177"/>
    </row>
    <row r="128" spans="1:5" s="949" customFormat="1" ht="11.55">
      <c r="A128" s="931" t="s">
        <v>1550</v>
      </c>
      <c r="B128" s="989">
        <v>600</v>
      </c>
      <c r="C128" s="978" t="s">
        <v>419</v>
      </c>
      <c r="D128" s="2177"/>
      <c r="E128" s="2177"/>
    </row>
    <row r="129" spans="1:5" s="949" customFormat="1" ht="11.55">
      <c r="A129" s="931" t="s">
        <v>1549</v>
      </c>
      <c r="B129" s="989">
        <v>1052.8</v>
      </c>
      <c r="C129" s="978" t="s">
        <v>419</v>
      </c>
      <c r="D129" s="2177"/>
      <c r="E129" s="2177"/>
    </row>
    <row r="130" spans="1:5" s="949" customFormat="1" ht="11.55">
      <c r="A130" s="931" t="s">
        <v>1548</v>
      </c>
      <c r="B130" s="989">
        <v>576</v>
      </c>
      <c r="C130" s="978" t="s">
        <v>419</v>
      </c>
      <c r="D130" s="2177"/>
      <c r="E130" s="2177"/>
    </row>
    <row r="131" spans="1:5" s="949" customFormat="1" ht="11.55">
      <c r="A131" s="931" t="s">
        <v>1547</v>
      </c>
      <c r="B131" s="989">
        <v>902.40000000000009</v>
      </c>
      <c r="C131" s="978" t="s">
        <v>419</v>
      </c>
      <c r="D131" s="2177"/>
      <c r="E131" s="2177"/>
    </row>
    <row r="132" spans="1:5" s="949" customFormat="1" ht="11.55">
      <c r="A132" s="931" t="s">
        <v>1546</v>
      </c>
      <c r="B132" s="989">
        <v>720</v>
      </c>
      <c r="C132" s="978" t="s">
        <v>419</v>
      </c>
      <c r="D132" s="2177"/>
      <c r="E132" s="2177"/>
    </row>
    <row r="133" spans="1:5" s="949" customFormat="1" ht="11.55">
      <c r="A133" s="931" t="s">
        <v>1545</v>
      </c>
      <c r="B133" s="989">
        <v>1263.2</v>
      </c>
      <c r="C133" s="978" t="s">
        <v>419</v>
      </c>
      <c r="D133" s="2177"/>
      <c r="E133" s="2177"/>
    </row>
    <row r="134" spans="1:5" s="949" customFormat="1" ht="14.3">
      <c r="A134" s="981" t="s">
        <v>1544</v>
      </c>
      <c r="B134" s="1042"/>
      <c r="C134" s="1041"/>
    </row>
    <row r="135" spans="1:5" s="949" customFormat="1" ht="11.55">
      <c r="A135" s="931" t="s">
        <v>1543</v>
      </c>
      <c r="B135" s="989">
        <v>752</v>
      </c>
      <c r="C135" s="978" t="s">
        <v>419</v>
      </c>
      <c r="D135" s="2177"/>
      <c r="E135" s="2177"/>
    </row>
    <row r="136" spans="1:5" s="949" customFormat="1" ht="11.55">
      <c r="A136" s="931" t="s">
        <v>1542</v>
      </c>
      <c r="B136" s="989">
        <v>1196</v>
      </c>
      <c r="C136" s="978" t="s">
        <v>419</v>
      </c>
      <c r="D136" s="2177"/>
      <c r="E136" s="2177"/>
    </row>
    <row r="137" spans="1:5" s="949" customFormat="1" ht="11.55">
      <c r="A137" s="931" t="s">
        <v>1541</v>
      </c>
      <c r="B137" s="989">
        <v>940</v>
      </c>
      <c r="C137" s="978" t="s">
        <v>419</v>
      </c>
      <c r="D137" s="2177"/>
      <c r="E137" s="2177"/>
    </row>
    <row r="138" spans="1:5" s="949" customFormat="1" ht="11.55">
      <c r="A138" s="931" t="s">
        <v>1540</v>
      </c>
      <c r="B138" s="989">
        <v>1674.4</v>
      </c>
      <c r="C138" s="978" t="s">
        <v>419</v>
      </c>
      <c r="D138" s="2177"/>
      <c r="E138" s="2177"/>
    </row>
    <row r="139" spans="1:5" s="949" customFormat="1" ht="11.55">
      <c r="A139" s="931" t="s">
        <v>1539</v>
      </c>
      <c r="B139" s="989">
        <v>1240</v>
      </c>
      <c r="C139" s="978" t="s">
        <v>419</v>
      </c>
      <c r="D139" s="2177"/>
      <c r="E139" s="2177"/>
    </row>
    <row r="140" spans="1:5" s="949" customFormat="1" ht="11.55">
      <c r="A140" s="931" t="s">
        <v>1538</v>
      </c>
      <c r="B140" s="989">
        <v>1974.4</v>
      </c>
      <c r="C140" s="978" t="s">
        <v>419</v>
      </c>
      <c r="D140" s="2177"/>
      <c r="E140" s="2177"/>
    </row>
    <row r="141" spans="1:5" s="949" customFormat="1" ht="11.55">
      <c r="A141" s="931" t="s">
        <v>1537</v>
      </c>
      <c r="B141" s="989">
        <v>1550.4</v>
      </c>
      <c r="C141" s="978" t="s">
        <v>419</v>
      </c>
      <c r="D141" s="2177"/>
      <c r="E141" s="2177"/>
    </row>
    <row r="142" spans="1:5" s="949" customFormat="1" ht="11.55">
      <c r="A142" s="931" t="s">
        <v>1536</v>
      </c>
      <c r="B142" s="989">
        <v>2764</v>
      </c>
      <c r="C142" s="978" t="s">
        <v>419</v>
      </c>
      <c r="D142" s="2177"/>
      <c r="E142" s="2177"/>
    </row>
    <row r="143" spans="1:5" s="949" customFormat="1" ht="14.3">
      <c r="A143" s="981" t="s">
        <v>1535</v>
      </c>
      <c r="B143" s="1042"/>
      <c r="C143" s="1041"/>
    </row>
    <row r="144" spans="1:5" s="949" customFormat="1" ht="11.55">
      <c r="A144" s="931" t="s">
        <v>1534</v>
      </c>
      <c r="B144" s="989">
        <v>384</v>
      </c>
      <c r="C144" s="978" t="s">
        <v>419</v>
      </c>
      <c r="D144" s="2177"/>
      <c r="E144" s="2177"/>
    </row>
    <row r="145" spans="1:5" s="949" customFormat="1" ht="11.55">
      <c r="A145" s="931" t="s">
        <v>1533</v>
      </c>
      <c r="B145" s="989">
        <v>1033.6000000000001</v>
      </c>
      <c r="C145" s="978" t="s">
        <v>419</v>
      </c>
      <c r="D145" s="2177"/>
      <c r="E145" s="2177"/>
    </row>
    <row r="146" spans="1:5" s="949" customFormat="1" ht="11.55">
      <c r="A146" s="931" t="s">
        <v>1532</v>
      </c>
      <c r="B146" s="989">
        <v>480</v>
      </c>
      <c r="C146" s="978" t="s">
        <v>419</v>
      </c>
      <c r="D146" s="2177"/>
      <c r="E146" s="2177"/>
    </row>
    <row r="147" spans="1:5" s="949" customFormat="1" ht="11.55">
      <c r="A147" s="931" t="s">
        <v>1531</v>
      </c>
      <c r="B147" s="989">
        <v>1446.4</v>
      </c>
      <c r="C147" s="978" t="s">
        <v>419</v>
      </c>
      <c r="D147" s="2177"/>
      <c r="E147" s="2177"/>
    </row>
    <row r="148" spans="1:5" s="949" customFormat="1" ht="11.55">
      <c r="A148" s="931" t="s">
        <v>1530</v>
      </c>
      <c r="B148" s="989">
        <v>300</v>
      </c>
      <c r="C148" s="978" t="s">
        <v>419</v>
      </c>
      <c r="D148" s="2177"/>
      <c r="E148" s="2177"/>
    </row>
    <row r="149" spans="1:5" s="949" customFormat="1" ht="11.55">
      <c r="A149" s="931" t="s">
        <v>1529</v>
      </c>
      <c r="B149" s="989">
        <v>419.20000000000005</v>
      </c>
      <c r="C149" s="978" t="s">
        <v>419</v>
      </c>
      <c r="D149" s="2177"/>
      <c r="E149" s="2177"/>
    </row>
    <row r="150" spans="1:5" s="949" customFormat="1" ht="14.3">
      <c r="A150" s="981" t="s">
        <v>1528</v>
      </c>
      <c r="B150" s="1042"/>
      <c r="C150" s="1041"/>
    </row>
    <row r="151" spans="1:5" s="949" customFormat="1" ht="11.55">
      <c r="A151" s="931" t="s">
        <v>1527</v>
      </c>
      <c r="B151" s="989">
        <v>240</v>
      </c>
      <c r="C151" s="978" t="s">
        <v>419</v>
      </c>
      <c r="D151" s="2177"/>
      <c r="E151" s="2177"/>
    </row>
    <row r="152" spans="1:5" s="949" customFormat="1" ht="11.55">
      <c r="A152" s="931" t="s">
        <v>1526</v>
      </c>
      <c r="B152" s="989">
        <v>860</v>
      </c>
      <c r="C152" s="978" t="s">
        <v>419</v>
      </c>
      <c r="D152" s="2177"/>
      <c r="E152" s="2177"/>
    </row>
    <row r="153" spans="1:5" s="949" customFormat="1" ht="11.55">
      <c r="A153" s="931" t="s">
        <v>1525</v>
      </c>
      <c r="B153" s="989">
        <v>300</v>
      </c>
      <c r="C153" s="978" t="s">
        <v>419</v>
      </c>
      <c r="D153" s="2177"/>
      <c r="E153" s="2177"/>
    </row>
    <row r="154" spans="1:5" s="949" customFormat="1" ht="11.55">
      <c r="A154" s="931" t="s">
        <v>1524</v>
      </c>
      <c r="B154" s="989">
        <v>1204</v>
      </c>
      <c r="C154" s="978" t="s">
        <v>419</v>
      </c>
      <c r="D154" s="2177"/>
      <c r="E154" s="2177"/>
    </row>
    <row r="155" spans="1:5" s="949" customFormat="1" ht="11.55">
      <c r="A155" s="931" t="s">
        <v>1523</v>
      </c>
      <c r="B155" s="989">
        <v>128.4</v>
      </c>
      <c r="C155" s="978" t="s">
        <v>419</v>
      </c>
      <c r="D155" s="2177"/>
      <c r="E155" s="2177"/>
    </row>
    <row r="156" spans="1:5" s="949" customFormat="1" ht="11.55">
      <c r="A156" s="931" t="s">
        <v>1522</v>
      </c>
      <c r="B156" s="989">
        <v>428</v>
      </c>
      <c r="C156" s="978" t="s">
        <v>419</v>
      </c>
      <c r="D156" s="2177"/>
      <c r="E156" s="2177"/>
    </row>
    <row r="157" spans="1:5" s="949" customFormat="1" ht="11.55">
      <c r="A157" s="931" t="s">
        <v>1521</v>
      </c>
      <c r="B157" s="989">
        <v>128.4</v>
      </c>
      <c r="C157" s="978" t="s">
        <v>419</v>
      </c>
      <c r="D157" s="2177"/>
      <c r="E157" s="2177"/>
    </row>
    <row r="158" spans="1:5" s="949" customFormat="1" ht="11.55">
      <c r="A158" s="931" t="s">
        <v>1520</v>
      </c>
      <c r="B158" s="989">
        <v>428</v>
      </c>
      <c r="C158" s="978" t="s">
        <v>419</v>
      </c>
      <c r="D158" s="2177"/>
      <c r="E158" s="2177"/>
    </row>
    <row r="159" spans="1:5" s="949" customFormat="1" ht="11.55">
      <c r="A159" s="931" t="s">
        <v>1519</v>
      </c>
      <c r="B159" s="989">
        <v>128.4</v>
      </c>
      <c r="C159" s="978" t="s">
        <v>419</v>
      </c>
      <c r="D159" s="2177"/>
      <c r="E159" s="2177"/>
    </row>
    <row r="160" spans="1:5" s="949" customFormat="1" ht="11.55">
      <c r="A160" s="931" t="s">
        <v>1518</v>
      </c>
      <c r="B160" s="989">
        <v>428</v>
      </c>
      <c r="C160" s="978" t="s">
        <v>419</v>
      </c>
      <c r="D160" s="2177"/>
      <c r="E160" s="2177"/>
    </row>
    <row r="161" spans="1:5" s="949" customFormat="1" ht="11.55">
      <c r="A161" s="931" t="s">
        <v>1517</v>
      </c>
      <c r="B161" s="989">
        <v>160.80000000000001</v>
      </c>
      <c r="C161" s="978" t="s">
        <v>419</v>
      </c>
      <c r="D161" s="2177"/>
      <c r="E161" s="2177"/>
    </row>
    <row r="162" spans="1:5" s="949" customFormat="1" ht="11.55">
      <c r="A162" s="931" t="s">
        <v>1516</v>
      </c>
      <c r="B162" s="989">
        <v>599.20000000000005</v>
      </c>
      <c r="C162" s="978" t="s">
        <v>419</v>
      </c>
      <c r="D162" s="2177"/>
      <c r="E162" s="2177"/>
    </row>
    <row r="163" spans="1:5" s="949" customFormat="1" ht="11.55">
      <c r="A163" s="931" t="s">
        <v>1515</v>
      </c>
      <c r="B163" s="989">
        <v>160.80000000000001</v>
      </c>
      <c r="C163" s="978" t="s">
        <v>419</v>
      </c>
      <c r="D163" s="2177"/>
      <c r="E163" s="2177"/>
    </row>
    <row r="164" spans="1:5" s="949" customFormat="1" ht="11.55">
      <c r="A164" s="931" t="s">
        <v>1514</v>
      </c>
      <c r="B164" s="989">
        <v>599.20000000000005</v>
      </c>
      <c r="C164" s="978" t="s">
        <v>419</v>
      </c>
      <c r="D164" s="2177"/>
      <c r="E164" s="2177"/>
    </row>
    <row r="165" spans="1:5" s="949" customFormat="1" ht="11.55">
      <c r="A165" s="931" t="s">
        <v>1513</v>
      </c>
      <c r="B165" s="989">
        <v>160.80000000000001</v>
      </c>
      <c r="C165" s="978" t="s">
        <v>419</v>
      </c>
      <c r="D165" s="2177"/>
      <c r="E165" s="2177"/>
    </row>
    <row r="166" spans="1:5" s="949" customFormat="1" ht="11.55">
      <c r="A166" s="931" t="s">
        <v>1512</v>
      </c>
      <c r="B166" s="989">
        <v>599.20000000000005</v>
      </c>
      <c r="C166" s="978" t="s">
        <v>419</v>
      </c>
      <c r="D166" s="2177"/>
      <c r="E166" s="2177"/>
    </row>
    <row r="167" spans="1:5" s="949" customFormat="1" ht="14.3">
      <c r="A167" s="981" t="s">
        <v>1511</v>
      </c>
      <c r="B167" s="1042"/>
      <c r="C167" s="1041"/>
    </row>
    <row r="168" spans="1:5" s="949" customFormat="1" ht="11.55">
      <c r="A168" s="931" t="s">
        <v>1510</v>
      </c>
      <c r="B168" s="989">
        <v>240</v>
      </c>
      <c r="C168" s="978" t="s">
        <v>419</v>
      </c>
      <c r="D168" s="2177"/>
      <c r="E168" s="2177"/>
    </row>
    <row r="169" spans="1:5" s="949" customFormat="1" ht="11.55">
      <c r="A169" s="931" t="s">
        <v>1509</v>
      </c>
      <c r="B169" s="989">
        <v>860</v>
      </c>
      <c r="C169" s="978" t="s">
        <v>419</v>
      </c>
      <c r="D169" s="2177"/>
      <c r="E169" s="2177"/>
    </row>
    <row r="170" spans="1:5" s="949" customFormat="1" ht="11.55">
      <c r="A170" s="931" t="s">
        <v>1508</v>
      </c>
      <c r="B170" s="989">
        <v>300</v>
      </c>
      <c r="C170" s="978" t="s">
        <v>419</v>
      </c>
      <c r="D170" s="2177"/>
      <c r="E170" s="2177"/>
    </row>
    <row r="171" spans="1:5" s="949" customFormat="1" ht="11.55">
      <c r="A171" s="931" t="s">
        <v>1507</v>
      </c>
      <c r="B171" s="989">
        <v>1204</v>
      </c>
      <c r="C171" s="978" t="s">
        <v>419</v>
      </c>
      <c r="D171" s="2177"/>
      <c r="E171" s="2177"/>
    </row>
    <row r="172" spans="1:5" s="949" customFormat="1" ht="11.55">
      <c r="A172" s="931" t="s">
        <v>1506</v>
      </c>
      <c r="B172" s="989">
        <v>340</v>
      </c>
      <c r="C172" s="978" t="s">
        <v>419</v>
      </c>
      <c r="D172" s="2177"/>
      <c r="E172" s="2177"/>
    </row>
    <row r="173" spans="1:5" s="949" customFormat="1" ht="14.3">
      <c r="A173" s="981" t="s">
        <v>1505</v>
      </c>
      <c r="B173" s="1042"/>
      <c r="C173" s="1041"/>
    </row>
    <row r="174" spans="1:5" s="949" customFormat="1" ht="11.55">
      <c r="A174" s="931" t="s">
        <v>1504</v>
      </c>
      <c r="B174" s="989">
        <v>240</v>
      </c>
      <c r="C174" s="978" t="s">
        <v>419</v>
      </c>
      <c r="D174" s="2177"/>
      <c r="E174" s="2177"/>
    </row>
    <row r="175" spans="1:5" s="949" customFormat="1" ht="11.55">
      <c r="A175" s="931" t="s">
        <v>1503</v>
      </c>
      <c r="B175" s="989">
        <v>360</v>
      </c>
      <c r="C175" s="978" t="s">
        <v>419</v>
      </c>
      <c r="D175" s="2177"/>
      <c r="E175" s="2177"/>
    </row>
    <row r="176" spans="1:5" s="949" customFormat="1" ht="11.55">
      <c r="A176" s="931" t="s">
        <v>1502</v>
      </c>
      <c r="B176" s="989">
        <v>300</v>
      </c>
      <c r="C176" s="978" t="s">
        <v>419</v>
      </c>
      <c r="D176" s="2177"/>
      <c r="E176" s="2177"/>
    </row>
    <row r="177" spans="1:5" s="949" customFormat="1" ht="11.55">
      <c r="A177" s="931" t="s">
        <v>1501</v>
      </c>
      <c r="B177" s="989">
        <v>504</v>
      </c>
      <c r="C177" s="978" t="s">
        <v>419</v>
      </c>
      <c r="D177" s="2177"/>
      <c r="E177" s="2177"/>
    </row>
    <row r="178" spans="1:5" s="949" customFormat="1" ht="14.3">
      <c r="A178" s="981" t="s">
        <v>1500</v>
      </c>
      <c r="B178" s="1042"/>
      <c r="C178" s="1041"/>
    </row>
    <row r="179" spans="1:5" s="949" customFormat="1" ht="11.55">
      <c r="A179" s="931" t="s">
        <v>1499</v>
      </c>
      <c r="B179" s="989">
        <v>400</v>
      </c>
      <c r="C179" s="978" t="s">
        <v>419</v>
      </c>
      <c r="D179" s="2177"/>
      <c r="E179" s="2177"/>
    </row>
    <row r="180" spans="1:5" s="949" customFormat="1" ht="11.55">
      <c r="A180" s="931" t="s">
        <v>1498</v>
      </c>
      <c r="B180" s="989">
        <v>480</v>
      </c>
      <c r="C180" s="978" t="s">
        <v>419</v>
      </c>
      <c r="D180" s="2177"/>
      <c r="E180" s="2177"/>
    </row>
    <row r="181" spans="1:5" s="949" customFormat="1" ht="11.55">
      <c r="A181" s="931" t="s">
        <v>1497</v>
      </c>
      <c r="B181" s="989">
        <v>560</v>
      </c>
      <c r="C181" s="978" t="s">
        <v>419</v>
      </c>
      <c r="D181" s="2177"/>
      <c r="E181" s="2177"/>
    </row>
    <row r="182" spans="1:5" s="949" customFormat="1" ht="11.55">
      <c r="A182" s="931" t="s">
        <v>1496</v>
      </c>
      <c r="B182" s="989">
        <v>800</v>
      </c>
      <c r="C182" s="978" t="s">
        <v>419</v>
      </c>
      <c r="D182" s="2177"/>
      <c r="E182" s="2177"/>
    </row>
    <row r="183" spans="1:5" s="949" customFormat="1" ht="11.55">
      <c r="A183" s="931" t="s">
        <v>1495</v>
      </c>
      <c r="B183" s="989">
        <v>1200</v>
      </c>
      <c r="C183" s="978" t="s">
        <v>419</v>
      </c>
      <c r="D183" s="2177"/>
      <c r="E183" s="2177"/>
    </row>
    <row r="184" spans="1:5" s="949" customFormat="1" ht="11.55">
      <c r="A184" s="931" t="s">
        <v>1494</v>
      </c>
      <c r="B184" s="989">
        <v>2000</v>
      </c>
      <c r="C184" s="978" t="s">
        <v>419</v>
      </c>
      <c r="D184" s="2177"/>
      <c r="E184" s="2177"/>
    </row>
    <row r="185" spans="1:5" s="949" customFormat="1" ht="11.55">
      <c r="A185" s="931" t="s">
        <v>1493</v>
      </c>
      <c r="B185" s="989">
        <v>4000</v>
      </c>
      <c r="C185" s="978" t="s">
        <v>419</v>
      </c>
      <c r="D185" s="2177"/>
      <c r="E185" s="2177"/>
    </row>
    <row r="186" spans="1:5" s="949" customFormat="1" ht="11.55">
      <c r="A186" s="931" t="s">
        <v>1492</v>
      </c>
      <c r="B186" s="989">
        <v>7200</v>
      </c>
      <c r="C186" s="978" t="s">
        <v>419</v>
      </c>
      <c r="D186" s="2177"/>
      <c r="E186" s="2177"/>
    </row>
    <row r="187" spans="1:5" s="949" customFormat="1" ht="11.55">
      <c r="A187" s="931" t="s">
        <v>1491</v>
      </c>
      <c r="B187" s="989">
        <v>880</v>
      </c>
      <c r="C187" s="978" t="s">
        <v>419</v>
      </c>
      <c r="D187" s="2177"/>
      <c r="E187" s="2177"/>
    </row>
    <row r="188" spans="1:5" s="949" customFormat="1" ht="11.55">
      <c r="A188" s="931" t="s">
        <v>1490</v>
      </c>
      <c r="B188" s="989">
        <v>980</v>
      </c>
      <c r="C188" s="978" t="s">
        <v>419</v>
      </c>
      <c r="D188" s="2177"/>
      <c r="E188" s="2177"/>
    </row>
    <row r="189" spans="1:5" s="949" customFormat="1" ht="11.55">
      <c r="A189" s="931" t="s">
        <v>1489</v>
      </c>
      <c r="B189" s="989">
        <v>1120</v>
      </c>
      <c r="C189" s="978" t="s">
        <v>419</v>
      </c>
      <c r="D189" s="2177"/>
      <c r="E189" s="2177"/>
    </row>
    <row r="190" spans="1:5" s="949" customFormat="1" ht="11.55">
      <c r="A190" s="931" t="s">
        <v>1488</v>
      </c>
      <c r="B190" s="989">
        <v>1300</v>
      </c>
      <c r="C190" s="978" t="s">
        <v>419</v>
      </c>
      <c r="D190" s="2177"/>
      <c r="E190" s="2177"/>
    </row>
    <row r="191" spans="1:5" s="949" customFormat="1" ht="11.55">
      <c r="A191" s="931" t="s">
        <v>1487</v>
      </c>
      <c r="B191" s="989">
        <v>1720</v>
      </c>
      <c r="C191" s="978" t="s">
        <v>419</v>
      </c>
      <c r="D191" s="2177"/>
      <c r="E191" s="2177"/>
    </row>
    <row r="192" spans="1:5" s="949" customFormat="1" ht="11.55">
      <c r="A192" s="931" t="s">
        <v>1486</v>
      </c>
      <c r="B192" s="989">
        <v>2540</v>
      </c>
      <c r="C192" s="978" t="s">
        <v>419</v>
      </c>
      <c r="D192" s="2177"/>
      <c r="E192" s="2177"/>
    </row>
    <row r="193" spans="1:5" s="949" customFormat="1" ht="11.55">
      <c r="A193" s="931" t="s">
        <v>1485</v>
      </c>
      <c r="B193" s="989">
        <v>5040</v>
      </c>
      <c r="C193" s="978" t="s">
        <v>419</v>
      </c>
      <c r="D193" s="2177"/>
      <c r="E193" s="2177"/>
    </row>
    <row r="194" spans="1:5" s="949" customFormat="1" ht="11.55">
      <c r="A194" s="931" t="s">
        <v>1484</v>
      </c>
      <c r="B194" s="989">
        <v>9200</v>
      </c>
      <c r="C194" s="978" t="s">
        <v>419</v>
      </c>
      <c r="D194" s="2177"/>
      <c r="E194" s="2177"/>
    </row>
    <row r="195" spans="1:5" s="949" customFormat="1" ht="11.55">
      <c r="A195" s="931" t="s">
        <v>1483</v>
      </c>
      <c r="B195" s="989">
        <v>500</v>
      </c>
      <c r="C195" s="978" t="s">
        <v>419</v>
      </c>
      <c r="D195" s="2177"/>
      <c r="E195" s="2177"/>
    </row>
    <row r="196" spans="1:5" s="949" customFormat="1" ht="11.55">
      <c r="A196" s="931" t="s">
        <v>1482</v>
      </c>
      <c r="B196" s="989">
        <v>600</v>
      </c>
      <c r="C196" s="978" t="s">
        <v>419</v>
      </c>
      <c r="D196" s="2177"/>
      <c r="E196" s="2177"/>
    </row>
    <row r="197" spans="1:5" s="949" customFormat="1" ht="11.55">
      <c r="A197" s="931" t="s">
        <v>1481</v>
      </c>
      <c r="B197" s="989">
        <v>700</v>
      </c>
      <c r="C197" s="978" t="s">
        <v>419</v>
      </c>
      <c r="D197" s="2177"/>
      <c r="E197" s="2177"/>
    </row>
    <row r="198" spans="1:5" s="949" customFormat="1" ht="11.55">
      <c r="A198" s="931" t="s">
        <v>1480</v>
      </c>
      <c r="B198" s="989">
        <v>1000</v>
      </c>
      <c r="C198" s="978" t="s">
        <v>419</v>
      </c>
      <c r="D198" s="2177"/>
      <c r="E198" s="2177"/>
    </row>
    <row r="199" spans="1:5" s="949" customFormat="1" ht="11.55">
      <c r="A199" s="931" t="s">
        <v>1479</v>
      </c>
      <c r="B199" s="989">
        <v>1500</v>
      </c>
      <c r="C199" s="978" t="s">
        <v>419</v>
      </c>
      <c r="D199" s="2177"/>
      <c r="E199" s="2177"/>
    </row>
    <row r="200" spans="1:5" s="949" customFormat="1" ht="11.55">
      <c r="A200" s="931" t="s">
        <v>1478</v>
      </c>
      <c r="B200" s="989">
        <v>2500</v>
      </c>
      <c r="C200" s="978" t="s">
        <v>419</v>
      </c>
      <c r="D200" s="2177"/>
      <c r="E200" s="2177"/>
    </row>
    <row r="201" spans="1:5" s="949" customFormat="1" ht="11.55">
      <c r="A201" s="931" t="s">
        <v>1477</v>
      </c>
      <c r="B201" s="989">
        <v>5000</v>
      </c>
      <c r="C201" s="978" t="s">
        <v>419</v>
      </c>
      <c r="D201" s="2177"/>
      <c r="E201" s="2177"/>
    </row>
    <row r="202" spans="1:5" s="949" customFormat="1" ht="11.55">
      <c r="A202" s="931" t="s">
        <v>1476</v>
      </c>
      <c r="B202" s="989">
        <v>9000</v>
      </c>
      <c r="C202" s="978" t="s">
        <v>419</v>
      </c>
      <c r="D202" s="2177"/>
      <c r="E202" s="2177"/>
    </row>
    <row r="203" spans="1:5" s="949" customFormat="1" ht="11.55">
      <c r="A203" s="931" t="s">
        <v>1475</v>
      </c>
      <c r="B203" s="989">
        <v>1232</v>
      </c>
      <c r="C203" s="978" t="s">
        <v>419</v>
      </c>
      <c r="D203" s="2177"/>
      <c r="E203" s="2177"/>
    </row>
    <row r="204" spans="1:5" s="949" customFormat="1" ht="11.55">
      <c r="A204" s="931" t="s">
        <v>1474</v>
      </c>
      <c r="B204" s="989">
        <v>1372</v>
      </c>
      <c r="C204" s="978" t="s">
        <v>419</v>
      </c>
      <c r="D204" s="2177"/>
      <c r="E204" s="2177"/>
    </row>
    <row r="205" spans="1:5" s="949" customFormat="1" ht="11.55">
      <c r="A205" s="931" t="s">
        <v>1473</v>
      </c>
      <c r="B205" s="989">
        <v>1568</v>
      </c>
      <c r="C205" s="978" t="s">
        <v>419</v>
      </c>
      <c r="D205" s="2177"/>
      <c r="E205" s="2177"/>
    </row>
    <row r="206" spans="1:5" s="949" customFormat="1" ht="11.55">
      <c r="A206" s="931" t="s">
        <v>1472</v>
      </c>
      <c r="B206" s="989">
        <v>1820</v>
      </c>
      <c r="C206" s="978" t="s">
        <v>419</v>
      </c>
      <c r="D206" s="2177"/>
      <c r="E206" s="2177"/>
    </row>
    <row r="207" spans="1:5" s="949" customFormat="1" ht="11.55">
      <c r="A207" s="931" t="s">
        <v>1471</v>
      </c>
      <c r="B207" s="989">
        <v>2408</v>
      </c>
      <c r="C207" s="978" t="s">
        <v>419</v>
      </c>
      <c r="D207" s="2177"/>
      <c r="E207" s="2177"/>
    </row>
    <row r="208" spans="1:5" s="949" customFormat="1" ht="11.55">
      <c r="A208" s="931" t="s">
        <v>1470</v>
      </c>
      <c r="B208" s="989">
        <v>3556</v>
      </c>
      <c r="C208" s="978" t="s">
        <v>419</v>
      </c>
      <c r="D208" s="2177"/>
      <c r="E208" s="2177"/>
    </row>
    <row r="209" spans="1:5" s="949" customFormat="1" ht="11.55">
      <c r="A209" s="931" t="s">
        <v>1469</v>
      </c>
      <c r="B209" s="989">
        <v>7056</v>
      </c>
      <c r="C209" s="978" t="s">
        <v>419</v>
      </c>
      <c r="D209" s="2177"/>
      <c r="E209" s="2177"/>
    </row>
    <row r="210" spans="1:5" s="949" customFormat="1" ht="11.55">
      <c r="A210" s="931" t="s">
        <v>1468</v>
      </c>
      <c r="B210" s="989">
        <v>12880</v>
      </c>
      <c r="C210" s="978" t="s">
        <v>419</v>
      </c>
      <c r="D210" s="2177"/>
      <c r="E210" s="2177"/>
    </row>
    <row r="211" spans="1:5" s="949" customFormat="1" ht="14.3">
      <c r="A211" s="981" t="s">
        <v>1467</v>
      </c>
      <c r="B211" s="1042"/>
      <c r="C211" s="1041"/>
    </row>
    <row r="212" spans="1:5" s="949" customFormat="1" ht="11.55">
      <c r="A212" s="931" t="s">
        <v>1466</v>
      </c>
      <c r="B212" s="989">
        <v>672</v>
      </c>
      <c r="C212" s="978" t="s">
        <v>419</v>
      </c>
      <c r="D212" s="2177"/>
      <c r="E212" s="2177"/>
    </row>
    <row r="213" spans="1:5" s="949" customFormat="1" ht="11.55">
      <c r="A213" s="931" t="s">
        <v>1465</v>
      </c>
      <c r="B213" s="989">
        <v>1052.8</v>
      </c>
      <c r="C213" s="978" t="s">
        <v>419</v>
      </c>
      <c r="D213" s="2177"/>
      <c r="E213" s="2177"/>
    </row>
    <row r="214" spans="1:5" s="949" customFormat="1" ht="11.55">
      <c r="A214" s="931" t="s">
        <v>1464</v>
      </c>
      <c r="B214" s="989">
        <v>840</v>
      </c>
      <c r="C214" s="978" t="s">
        <v>419</v>
      </c>
      <c r="D214" s="2177"/>
      <c r="E214" s="2177"/>
    </row>
    <row r="215" spans="1:5" s="949" customFormat="1" ht="11.55">
      <c r="A215" s="931" t="s">
        <v>1463</v>
      </c>
      <c r="B215" s="989">
        <v>1473.6000000000001</v>
      </c>
      <c r="C215" s="978" t="s">
        <v>419</v>
      </c>
      <c r="D215" s="2177"/>
      <c r="E215" s="2177"/>
    </row>
    <row r="216" spans="1:5" s="949" customFormat="1" ht="14.3">
      <c r="A216" s="981" t="s">
        <v>1462</v>
      </c>
      <c r="B216" s="1042"/>
      <c r="C216" s="1041"/>
    </row>
    <row r="217" spans="1:5" s="949" customFormat="1" ht="11.55">
      <c r="A217" s="931" t="s">
        <v>1461</v>
      </c>
      <c r="B217" s="989">
        <v>240</v>
      </c>
      <c r="C217" s="978" t="s">
        <v>419</v>
      </c>
      <c r="D217" s="2177"/>
      <c r="E217" s="2177"/>
    </row>
    <row r="218" spans="1:5" s="949" customFormat="1" ht="11.55">
      <c r="A218" s="931" t="s">
        <v>1460</v>
      </c>
      <c r="B218" s="989">
        <v>400</v>
      </c>
      <c r="C218" s="978" t="s">
        <v>419</v>
      </c>
      <c r="D218" s="2177"/>
      <c r="E218" s="2177"/>
    </row>
    <row r="219" spans="1:5" s="949" customFormat="1" ht="11.55">
      <c r="A219" s="931" t="s">
        <v>1459</v>
      </c>
      <c r="B219" s="989">
        <v>300</v>
      </c>
      <c r="C219" s="978" t="s">
        <v>419</v>
      </c>
      <c r="D219" s="2177"/>
      <c r="E219" s="2177"/>
    </row>
    <row r="220" spans="1:5" s="949" customFormat="1" ht="11.55">
      <c r="A220" s="931" t="s">
        <v>1458</v>
      </c>
      <c r="B220" s="989">
        <v>560</v>
      </c>
      <c r="C220" s="978" t="s">
        <v>419</v>
      </c>
      <c r="D220" s="2177"/>
      <c r="E220" s="2177"/>
    </row>
    <row r="221" spans="1:5" s="949" customFormat="1" ht="11.55">
      <c r="A221" s="931" t="s">
        <v>1457</v>
      </c>
      <c r="B221" s="989">
        <v>288</v>
      </c>
      <c r="C221" s="978" t="s">
        <v>419</v>
      </c>
      <c r="D221" s="2177"/>
      <c r="E221" s="2177"/>
    </row>
    <row r="222" spans="1:5" s="949" customFormat="1" ht="11.55">
      <c r="A222" s="931" t="s">
        <v>1456</v>
      </c>
      <c r="B222" s="989">
        <v>480</v>
      </c>
      <c r="C222" s="978" t="s">
        <v>419</v>
      </c>
      <c r="D222" s="2177"/>
      <c r="E222" s="2177"/>
    </row>
    <row r="223" spans="1:5" s="949" customFormat="1" ht="11.55">
      <c r="A223" s="931" t="s">
        <v>1455</v>
      </c>
      <c r="B223" s="989">
        <v>360</v>
      </c>
      <c r="C223" s="978" t="s">
        <v>419</v>
      </c>
      <c r="D223" s="2177"/>
      <c r="E223" s="2177"/>
    </row>
    <row r="224" spans="1:5" s="949" customFormat="1" ht="11.55">
      <c r="A224" s="931" t="s">
        <v>1454</v>
      </c>
      <c r="B224" s="989">
        <v>672</v>
      </c>
      <c r="C224" s="978" t="s">
        <v>419</v>
      </c>
      <c r="D224" s="2177"/>
      <c r="E224" s="2177"/>
    </row>
    <row r="225" spans="1:5" s="949" customFormat="1" ht="14.3">
      <c r="A225" s="981" t="s">
        <v>1453</v>
      </c>
      <c r="B225" s="1042"/>
      <c r="C225" s="1041"/>
    </row>
    <row r="226" spans="1:5" s="949" customFormat="1" ht="11.55">
      <c r="A226" s="931" t="s">
        <v>1452</v>
      </c>
      <c r="B226" s="989">
        <v>247.20000000000002</v>
      </c>
      <c r="C226" s="978" t="s">
        <v>419</v>
      </c>
      <c r="D226" s="2177"/>
      <c r="E226" s="2177"/>
    </row>
    <row r="227" spans="1:5" s="949" customFormat="1" ht="11.55">
      <c r="A227" s="931" t="s">
        <v>1451</v>
      </c>
      <c r="B227" s="989">
        <v>1478.4</v>
      </c>
      <c r="C227" s="978" t="s">
        <v>419</v>
      </c>
      <c r="D227" s="2177"/>
      <c r="E227" s="2177"/>
    </row>
    <row r="228" spans="1:5" s="949" customFormat="1" ht="11.55">
      <c r="A228" s="931" t="s">
        <v>1450</v>
      </c>
      <c r="B228" s="989">
        <v>308.8</v>
      </c>
      <c r="C228" s="978" t="s">
        <v>419</v>
      </c>
      <c r="D228" s="2177"/>
      <c r="E228" s="2177"/>
    </row>
    <row r="229" spans="1:5" s="949" customFormat="1" ht="11.55">
      <c r="A229" s="931" t="s">
        <v>1449</v>
      </c>
      <c r="B229" s="989">
        <v>2069.6</v>
      </c>
      <c r="C229" s="978" t="s">
        <v>419</v>
      </c>
      <c r="D229" s="2177"/>
      <c r="E229" s="2177"/>
    </row>
    <row r="230" spans="1:5" s="949" customFormat="1" ht="14.3">
      <c r="A230" s="981" t="s">
        <v>1448</v>
      </c>
      <c r="B230" s="1042"/>
      <c r="C230" s="1041"/>
    </row>
    <row r="231" spans="1:5" s="949" customFormat="1" ht="11.55">
      <c r="A231" s="931" t="s">
        <v>1447</v>
      </c>
      <c r="B231" s="989">
        <v>571.20000000000005</v>
      </c>
      <c r="C231" s="978" t="s">
        <v>419</v>
      </c>
      <c r="D231" s="2177"/>
      <c r="E231" s="2177"/>
    </row>
    <row r="232" spans="1:5" s="949" customFormat="1" ht="11.55">
      <c r="A232" s="931" t="s">
        <v>1446</v>
      </c>
      <c r="B232" s="989">
        <v>800.80000000000007</v>
      </c>
      <c r="C232" s="978" t="s">
        <v>419</v>
      </c>
      <c r="D232" s="2177"/>
      <c r="E232" s="2177"/>
    </row>
    <row r="233" spans="1:5" s="949" customFormat="1" ht="11.55">
      <c r="A233" s="931" t="s">
        <v>1445</v>
      </c>
      <c r="B233" s="989">
        <v>714.40000000000009</v>
      </c>
      <c r="C233" s="978" t="s">
        <v>419</v>
      </c>
      <c r="D233" s="2177"/>
      <c r="E233" s="2177"/>
    </row>
    <row r="234" spans="1:5" s="949" customFormat="1" ht="11.55">
      <c r="A234" s="931" t="s">
        <v>1444</v>
      </c>
      <c r="B234" s="989">
        <v>1120.8</v>
      </c>
      <c r="C234" s="978" t="s">
        <v>419</v>
      </c>
      <c r="D234" s="2177"/>
      <c r="E234" s="2177"/>
    </row>
    <row r="235" spans="1:5" s="949" customFormat="1" ht="14.3">
      <c r="A235" s="981" t="s">
        <v>1443</v>
      </c>
      <c r="B235" s="1042"/>
      <c r="C235" s="1041"/>
    </row>
    <row r="236" spans="1:5" s="949" customFormat="1" ht="11.55">
      <c r="A236" s="931" t="s">
        <v>1442</v>
      </c>
      <c r="B236" s="989">
        <v>788</v>
      </c>
      <c r="C236" s="978" t="s">
        <v>419</v>
      </c>
      <c r="D236" s="2177"/>
      <c r="E236" s="2177"/>
    </row>
    <row r="237" spans="1:5" s="949" customFormat="1" ht="11.55">
      <c r="A237" s="931" t="s">
        <v>1441</v>
      </c>
      <c r="B237" s="989">
        <v>340</v>
      </c>
      <c r="C237" s="978" t="s">
        <v>419</v>
      </c>
      <c r="D237" s="2177"/>
      <c r="E237" s="2177"/>
    </row>
    <row r="238" spans="1:5" s="949" customFormat="1" ht="11.55">
      <c r="A238" s="931" t="s">
        <v>1440</v>
      </c>
      <c r="B238" s="989">
        <v>240</v>
      </c>
      <c r="C238" s="978" t="s">
        <v>419</v>
      </c>
      <c r="D238" s="2177"/>
      <c r="E238" s="2177"/>
    </row>
    <row r="239" spans="1:5" s="949" customFormat="1" ht="11.55">
      <c r="A239" s="931" t="s">
        <v>1439</v>
      </c>
      <c r="B239" s="989">
        <v>48</v>
      </c>
      <c r="C239" s="978" t="s">
        <v>419</v>
      </c>
      <c r="D239" s="2177"/>
      <c r="E239" s="2177"/>
    </row>
    <row r="240" spans="1:5" s="949" customFormat="1" ht="11.55">
      <c r="A240" s="931" t="s">
        <v>1438</v>
      </c>
      <c r="B240" s="989">
        <v>696</v>
      </c>
      <c r="C240" s="978" t="s">
        <v>419</v>
      </c>
      <c r="D240" s="2177"/>
      <c r="E240" s="2177"/>
    </row>
    <row r="241" spans="1:5" s="949" customFormat="1" ht="11.55">
      <c r="A241" s="931" t="s">
        <v>1437</v>
      </c>
      <c r="B241" s="989">
        <v>1392</v>
      </c>
      <c r="C241" s="978" t="s">
        <v>419</v>
      </c>
      <c r="D241" s="2177"/>
      <c r="E241" s="2177"/>
    </row>
    <row r="242" spans="1:5" s="949" customFormat="1" ht="11.55">
      <c r="A242" s="931" t="s">
        <v>1436</v>
      </c>
      <c r="B242" s="989">
        <v>2788</v>
      </c>
      <c r="C242" s="978" t="s">
        <v>419</v>
      </c>
      <c r="D242" s="2177"/>
      <c r="E242" s="2177"/>
    </row>
    <row r="243" spans="1:5" s="949" customFormat="1" ht="11.55">
      <c r="A243" s="931" t="s">
        <v>1435</v>
      </c>
      <c r="B243" s="989">
        <v>4180</v>
      </c>
      <c r="C243" s="978" t="s">
        <v>419</v>
      </c>
      <c r="D243" s="2177"/>
      <c r="E243" s="2177"/>
    </row>
    <row r="244" spans="1:5" s="949" customFormat="1" ht="11.55">
      <c r="A244" s="931" t="s">
        <v>1434</v>
      </c>
      <c r="B244" s="989">
        <v>5576</v>
      </c>
      <c r="C244" s="978" t="s">
        <v>419</v>
      </c>
      <c r="D244" s="2177"/>
      <c r="E244" s="2177"/>
    </row>
    <row r="245" spans="1:5" s="949" customFormat="1" ht="11.55">
      <c r="A245" s="931" t="s">
        <v>1433</v>
      </c>
      <c r="B245" s="989">
        <v>6968</v>
      </c>
      <c r="C245" s="978" t="s">
        <v>419</v>
      </c>
      <c r="D245" s="2177"/>
      <c r="E245" s="2177"/>
    </row>
    <row r="246" spans="1:5" s="949" customFormat="1" ht="11.55">
      <c r="A246" s="931" t="s">
        <v>1432</v>
      </c>
      <c r="B246" s="989">
        <v>8364</v>
      </c>
      <c r="C246" s="978" t="s">
        <v>419</v>
      </c>
      <c r="D246" s="2177"/>
      <c r="E246" s="2177"/>
    </row>
    <row r="247" spans="1:5" s="949" customFormat="1" ht="11.55">
      <c r="A247" s="931" t="s">
        <v>1431</v>
      </c>
      <c r="B247" s="989">
        <v>9756</v>
      </c>
      <c r="C247" s="978" t="s">
        <v>419</v>
      </c>
      <c r="D247" s="2177"/>
      <c r="E247" s="2177"/>
    </row>
    <row r="248" spans="1:5" s="949" customFormat="1" ht="14.3">
      <c r="A248" s="981" t="s">
        <v>1430</v>
      </c>
      <c r="B248" s="1042"/>
      <c r="C248" s="1041"/>
    </row>
    <row r="249" spans="1:5" s="949" customFormat="1" ht="11.55">
      <c r="A249" s="931" t="s">
        <v>1429</v>
      </c>
      <c r="B249" s="989">
        <v>1576</v>
      </c>
      <c r="C249" s="978" t="s">
        <v>419</v>
      </c>
      <c r="D249" s="2177"/>
      <c r="E249" s="2177"/>
    </row>
    <row r="250" spans="1:5" s="949" customFormat="1" ht="11.55">
      <c r="A250" s="931" t="s">
        <v>1428</v>
      </c>
      <c r="B250" s="989">
        <v>2364</v>
      </c>
      <c r="C250" s="978" t="s">
        <v>419</v>
      </c>
      <c r="D250" s="2177"/>
      <c r="E250" s="2177"/>
    </row>
    <row r="251" spans="1:5" s="949" customFormat="1" ht="11.55">
      <c r="A251" s="931" t="s">
        <v>1427</v>
      </c>
      <c r="B251" s="989">
        <v>1218</v>
      </c>
      <c r="C251" s="978" t="s">
        <v>419</v>
      </c>
      <c r="D251" s="2177"/>
      <c r="E251" s="2177"/>
    </row>
    <row r="252" spans="1:5" s="949" customFormat="1" ht="11.55">
      <c r="A252" s="931" t="s">
        <v>1426</v>
      </c>
      <c r="B252" s="989">
        <v>2436</v>
      </c>
      <c r="C252" s="978" t="s">
        <v>419</v>
      </c>
      <c r="D252" s="2177"/>
      <c r="E252" s="2177"/>
    </row>
    <row r="253" spans="1:5" s="949" customFormat="1" ht="11.55">
      <c r="A253" s="931" t="s">
        <v>1425</v>
      </c>
      <c r="B253" s="989">
        <v>4879</v>
      </c>
      <c r="C253" s="978" t="s">
        <v>419</v>
      </c>
      <c r="D253" s="2177"/>
      <c r="E253" s="2177"/>
    </row>
    <row r="254" spans="1:5" s="949" customFormat="1" ht="11.55">
      <c r="A254" s="931" t="s">
        <v>1424</v>
      </c>
      <c r="B254" s="989">
        <v>7315</v>
      </c>
      <c r="C254" s="978" t="s">
        <v>419</v>
      </c>
      <c r="D254" s="2177"/>
      <c r="E254" s="2177"/>
    </row>
    <row r="255" spans="1:5" s="949" customFormat="1" ht="11.55">
      <c r="A255" s="931" t="s">
        <v>1423</v>
      </c>
      <c r="B255" s="989">
        <v>9758</v>
      </c>
      <c r="C255" s="978" t="s">
        <v>419</v>
      </c>
      <c r="D255" s="2177"/>
      <c r="E255" s="2177"/>
    </row>
    <row r="256" spans="1:5" s="949" customFormat="1" ht="11.55">
      <c r="A256" s="931" t="s">
        <v>1422</v>
      </c>
      <c r="B256" s="989">
        <v>12194</v>
      </c>
      <c r="C256" s="978" t="s">
        <v>419</v>
      </c>
      <c r="D256" s="2177"/>
      <c r="E256" s="2177"/>
    </row>
    <row r="257" spans="1:5" s="949" customFormat="1" ht="11.55">
      <c r="A257" s="931" t="s">
        <v>1421</v>
      </c>
      <c r="B257" s="989">
        <v>14637</v>
      </c>
      <c r="C257" s="978" t="s">
        <v>419</v>
      </c>
      <c r="D257" s="2177"/>
      <c r="E257" s="2177"/>
    </row>
    <row r="258" spans="1:5" s="949" customFormat="1" ht="11.55">
      <c r="A258" s="931" t="s">
        <v>1420</v>
      </c>
      <c r="B258" s="989">
        <v>17073</v>
      </c>
      <c r="C258" s="978" t="s">
        <v>419</v>
      </c>
      <c r="D258" s="2177"/>
      <c r="E258" s="2177"/>
    </row>
    <row r="259" spans="1:5" s="949" customFormat="1" ht="14.3">
      <c r="A259" s="981" t="s">
        <v>1419</v>
      </c>
      <c r="B259" s="1042"/>
      <c r="C259" s="1041"/>
    </row>
    <row r="260" spans="1:5" s="949" customFormat="1" ht="11.55">
      <c r="A260" s="931" t="s">
        <v>1418</v>
      </c>
      <c r="B260" s="989">
        <v>1100</v>
      </c>
      <c r="C260" s="978" t="s">
        <v>419</v>
      </c>
      <c r="D260" s="2177"/>
      <c r="E260" s="2177"/>
    </row>
    <row r="261" spans="1:5" s="949" customFormat="1" ht="11.55">
      <c r="A261" s="931" t="s">
        <v>1417</v>
      </c>
      <c r="B261" s="989">
        <v>1224.8</v>
      </c>
      <c r="C261" s="978" t="s">
        <v>419</v>
      </c>
      <c r="D261" s="2177"/>
      <c r="E261" s="2177"/>
    </row>
    <row r="262" spans="1:5" s="949" customFormat="1" ht="11.55">
      <c r="A262" s="931" t="s">
        <v>1416</v>
      </c>
      <c r="B262" s="989">
        <v>1400</v>
      </c>
      <c r="C262" s="978" t="s">
        <v>419</v>
      </c>
      <c r="D262" s="2177"/>
      <c r="E262" s="2177"/>
    </row>
    <row r="263" spans="1:5" s="949" customFormat="1" ht="11.55">
      <c r="A263" s="931" t="s">
        <v>1415</v>
      </c>
      <c r="B263" s="989">
        <v>1624.8000000000002</v>
      </c>
      <c r="C263" s="978" t="s">
        <v>419</v>
      </c>
      <c r="D263" s="2177"/>
      <c r="E263" s="2177"/>
    </row>
    <row r="264" spans="1:5" s="949" customFormat="1" ht="11.55">
      <c r="A264" s="931" t="s">
        <v>1414</v>
      </c>
      <c r="B264" s="989">
        <v>2150.4</v>
      </c>
      <c r="C264" s="978" t="s">
        <v>419</v>
      </c>
      <c r="D264" s="2177"/>
      <c r="E264" s="2177"/>
    </row>
    <row r="265" spans="1:5" s="949" customFormat="1" ht="11.55">
      <c r="A265" s="931" t="s">
        <v>1413</v>
      </c>
      <c r="B265" s="989">
        <v>3175.2000000000003</v>
      </c>
      <c r="C265" s="978" t="s">
        <v>419</v>
      </c>
      <c r="D265" s="2177"/>
      <c r="E265" s="2177"/>
    </row>
    <row r="266" spans="1:5" s="949" customFormat="1" ht="11.55">
      <c r="A266" s="931" t="s">
        <v>1412</v>
      </c>
      <c r="B266" s="989">
        <v>6300</v>
      </c>
      <c r="C266" s="978" t="s">
        <v>419</v>
      </c>
      <c r="D266" s="2177"/>
      <c r="E266" s="2177"/>
    </row>
    <row r="267" spans="1:5" s="949" customFormat="1" ht="11.55">
      <c r="A267" s="931" t="s">
        <v>1411</v>
      </c>
      <c r="B267" s="989">
        <v>11500</v>
      </c>
      <c r="C267" s="978" t="s">
        <v>419</v>
      </c>
      <c r="D267" s="2177"/>
      <c r="E267" s="2177"/>
    </row>
    <row r="268" spans="1:5" s="949" customFormat="1" ht="11.55">
      <c r="A268" s="931" t="s">
        <v>1410</v>
      </c>
      <c r="B268" s="989">
        <v>624.80000000000007</v>
      </c>
      <c r="C268" s="978" t="s">
        <v>419</v>
      </c>
      <c r="D268" s="2177"/>
      <c r="E268" s="2177"/>
    </row>
    <row r="269" spans="1:5" s="949" customFormat="1" ht="11.55">
      <c r="A269" s="931" t="s">
        <v>1409</v>
      </c>
      <c r="B269" s="989">
        <v>750.40000000000009</v>
      </c>
      <c r="C269" s="978" t="s">
        <v>419</v>
      </c>
      <c r="D269" s="2177"/>
      <c r="E269" s="2177"/>
    </row>
    <row r="270" spans="1:5" s="949" customFormat="1" ht="11.55">
      <c r="A270" s="931" t="s">
        <v>1408</v>
      </c>
      <c r="B270" s="989">
        <v>875.2</v>
      </c>
      <c r="C270" s="978" t="s">
        <v>419</v>
      </c>
      <c r="D270" s="2177"/>
      <c r="E270" s="2177"/>
    </row>
    <row r="271" spans="1:5" s="949" customFormat="1" ht="11.55">
      <c r="A271" s="931" t="s">
        <v>1407</v>
      </c>
      <c r="B271" s="989">
        <v>1250.4000000000001</v>
      </c>
      <c r="C271" s="978" t="s">
        <v>419</v>
      </c>
      <c r="D271" s="2177"/>
      <c r="E271" s="2177"/>
    </row>
    <row r="272" spans="1:5" s="949" customFormat="1" ht="11.55">
      <c r="A272" s="931" t="s">
        <v>1406</v>
      </c>
      <c r="B272" s="989">
        <v>1875.2</v>
      </c>
      <c r="C272" s="978" t="s">
        <v>419</v>
      </c>
      <c r="D272" s="2177"/>
      <c r="E272" s="2177"/>
    </row>
    <row r="273" spans="1:5" s="949" customFormat="1" ht="11.55">
      <c r="A273" s="931" t="s">
        <v>1405</v>
      </c>
      <c r="B273" s="989">
        <v>3124.8</v>
      </c>
      <c r="C273" s="978" t="s">
        <v>419</v>
      </c>
      <c r="D273" s="2177"/>
      <c r="E273" s="2177"/>
    </row>
    <row r="274" spans="1:5" s="949" customFormat="1" ht="11.55">
      <c r="A274" s="931" t="s">
        <v>1404</v>
      </c>
      <c r="B274" s="989">
        <v>6250.4000000000005</v>
      </c>
      <c r="C274" s="978" t="s">
        <v>419</v>
      </c>
      <c r="D274" s="2177"/>
      <c r="E274" s="2177"/>
    </row>
    <row r="275" spans="1:5" s="949" customFormat="1" ht="11.55">
      <c r="A275" s="931" t="s">
        <v>1403</v>
      </c>
      <c r="B275" s="989">
        <v>11250.400000000001</v>
      </c>
      <c r="C275" s="978" t="s">
        <v>419</v>
      </c>
      <c r="D275" s="2177"/>
      <c r="E275" s="2177"/>
    </row>
    <row r="276" spans="1:5" s="949" customFormat="1" ht="11.55">
      <c r="A276" s="931" t="s">
        <v>1402</v>
      </c>
      <c r="B276" s="989">
        <v>1540</v>
      </c>
      <c r="C276" s="978" t="s">
        <v>419</v>
      </c>
      <c r="D276" s="2177"/>
      <c r="E276" s="2177"/>
    </row>
    <row r="277" spans="1:5" s="949" customFormat="1" ht="11.55">
      <c r="A277" s="931" t="s">
        <v>1401</v>
      </c>
      <c r="B277" s="989">
        <v>1714.4</v>
      </c>
      <c r="C277" s="978" t="s">
        <v>419</v>
      </c>
      <c r="D277" s="2177"/>
      <c r="E277" s="2177"/>
    </row>
    <row r="278" spans="1:5" s="949" customFormat="1" ht="11.55">
      <c r="A278" s="931" t="s">
        <v>1400</v>
      </c>
      <c r="B278" s="989">
        <v>1960</v>
      </c>
      <c r="C278" s="978" t="s">
        <v>419</v>
      </c>
      <c r="D278" s="2177"/>
      <c r="E278" s="2177"/>
    </row>
    <row r="279" spans="1:5" s="949" customFormat="1" ht="11.55">
      <c r="A279" s="931" t="s">
        <v>1399</v>
      </c>
      <c r="B279" s="989">
        <v>2274.4</v>
      </c>
      <c r="C279" s="978" t="s">
        <v>419</v>
      </c>
      <c r="D279" s="2177"/>
      <c r="E279" s="2177"/>
    </row>
    <row r="280" spans="1:5" s="949" customFormat="1" ht="11.55">
      <c r="A280" s="931" t="s">
        <v>1398</v>
      </c>
      <c r="B280" s="989">
        <v>3010.4</v>
      </c>
      <c r="C280" s="978" t="s">
        <v>419</v>
      </c>
      <c r="D280" s="2177"/>
      <c r="E280" s="2177"/>
    </row>
    <row r="281" spans="1:5" s="949" customFormat="1" ht="11.55">
      <c r="A281" s="931" t="s">
        <v>1397</v>
      </c>
      <c r="B281" s="989">
        <v>4445.6000000000004</v>
      </c>
      <c r="C281" s="978" t="s">
        <v>419</v>
      </c>
      <c r="D281" s="2177"/>
      <c r="E281" s="2177"/>
    </row>
    <row r="282" spans="1:5" s="949" customFormat="1" ht="11.55">
      <c r="A282" s="931" t="s">
        <v>1396</v>
      </c>
      <c r="B282" s="989">
        <v>8820</v>
      </c>
      <c r="C282" s="978" t="s">
        <v>419</v>
      </c>
      <c r="D282" s="2177"/>
      <c r="E282" s="2177"/>
    </row>
    <row r="283" spans="1:5" s="949" customFormat="1" ht="11.55">
      <c r="A283" s="931" t="s">
        <v>1395</v>
      </c>
      <c r="B283" s="989">
        <v>16100</v>
      </c>
      <c r="C283" s="978" t="s">
        <v>419</v>
      </c>
      <c r="D283" s="2177"/>
      <c r="E283" s="2177"/>
    </row>
    <row r="284" spans="1:5" s="949" customFormat="1" ht="14.3">
      <c r="A284" s="981" t="s">
        <v>1394</v>
      </c>
      <c r="B284" s="1042"/>
      <c r="C284" s="1041"/>
    </row>
    <row r="285" spans="1:5" s="949" customFormat="1" ht="11.55">
      <c r="A285" s="931" t="s">
        <v>1393</v>
      </c>
      <c r="B285" s="989">
        <v>680</v>
      </c>
      <c r="C285" s="978" t="s">
        <v>419</v>
      </c>
      <c r="D285" s="2177"/>
      <c r="E285" s="2177"/>
    </row>
    <row r="286" spans="1:5" s="949" customFormat="1" ht="11.55">
      <c r="A286" s="931" t="s">
        <v>1392</v>
      </c>
      <c r="B286" s="989">
        <v>984.80000000000007</v>
      </c>
      <c r="C286" s="978" t="s">
        <v>419</v>
      </c>
      <c r="D286" s="2177"/>
      <c r="E286" s="2177"/>
    </row>
    <row r="287" spans="1:5" s="949" customFormat="1" ht="11.55">
      <c r="A287" s="931" t="s">
        <v>1391</v>
      </c>
      <c r="B287" s="989">
        <v>850.40000000000009</v>
      </c>
      <c r="C287" s="978" t="s">
        <v>419</v>
      </c>
      <c r="D287" s="2177"/>
      <c r="E287" s="2177"/>
    </row>
    <row r="288" spans="1:5" s="949" customFormat="1" ht="11.55">
      <c r="A288" s="931" t="s">
        <v>1390</v>
      </c>
      <c r="B288" s="989">
        <v>1378.4</v>
      </c>
      <c r="C288" s="978" t="s">
        <v>419</v>
      </c>
      <c r="D288" s="2177"/>
      <c r="E288" s="2177"/>
    </row>
    <row r="289" spans="1:5" s="949" customFormat="1" ht="11.55">
      <c r="A289" s="931" t="s">
        <v>1389</v>
      </c>
      <c r="B289" s="989">
        <v>870.40000000000009</v>
      </c>
      <c r="C289" s="978" t="s">
        <v>419</v>
      </c>
      <c r="D289" s="2177"/>
      <c r="E289" s="2177"/>
    </row>
    <row r="290" spans="1:5" s="949" customFormat="1" ht="11.55">
      <c r="A290" s="931" t="s">
        <v>1388</v>
      </c>
      <c r="B290" s="989">
        <v>1740</v>
      </c>
      <c r="C290" s="978" t="s">
        <v>419</v>
      </c>
      <c r="D290" s="2177"/>
      <c r="E290" s="2177"/>
    </row>
    <row r="291" spans="1:5" s="949" customFormat="1" ht="11.55">
      <c r="A291" s="931" t="s">
        <v>1387</v>
      </c>
      <c r="B291" s="989">
        <v>3484.8</v>
      </c>
      <c r="C291" s="978" t="s">
        <v>419</v>
      </c>
      <c r="D291" s="2177"/>
      <c r="E291" s="2177"/>
    </row>
    <row r="292" spans="1:5" s="949" customFormat="1" ht="11.55">
      <c r="A292" s="931" t="s">
        <v>1386</v>
      </c>
      <c r="B292" s="989">
        <v>5224.8</v>
      </c>
      <c r="C292" s="978" t="s">
        <v>419</v>
      </c>
      <c r="D292" s="2177"/>
      <c r="E292" s="2177"/>
    </row>
    <row r="293" spans="1:5" s="949" customFormat="1" ht="11.55">
      <c r="A293" s="931" t="s">
        <v>1385</v>
      </c>
      <c r="B293" s="989">
        <v>6970.4000000000005</v>
      </c>
      <c r="C293" s="978" t="s">
        <v>419</v>
      </c>
      <c r="D293" s="2177"/>
      <c r="E293" s="2177"/>
    </row>
    <row r="294" spans="1:5" s="949" customFormat="1" ht="11.55">
      <c r="A294" s="931" t="s">
        <v>1384</v>
      </c>
      <c r="B294" s="989">
        <v>8710.4</v>
      </c>
      <c r="C294" s="978" t="s">
        <v>419</v>
      </c>
      <c r="D294" s="2177"/>
      <c r="E294" s="2177"/>
    </row>
    <row r="295" spans="1:5" s="949" customFormat="1" ht="11.55">
      <c r="A295" s="931" t="s">
        <v>1383</v>
      </c>
      <c r="B295" s="989">
        <v>10455.200000000001</v>
      </c>
      <c r="C295" s="978" t="s">
        <v>419</v>
      </c>
      <c r="D295" s="2177"/>
      <c r="E295" s="2177"/>
    </row>
    <row r="296" spans="1:5" s="949" customFormat="1" ht="11.55">
      <c r="A296" s="931" t="s">
        <v>1382</v>
      </c>
      <c r="B296" s="989">
        <v>12195.2</v>
      </c>
      <c r="C296" s="978" t="s">
        <v>419</v>
      </c>
      <c r="D296" s="2177"/>
      <c r="E296" s="2177"/>
    </row>
    <row r="297" spans="1:5" s="949" customFormat="1" ht="14.3">
      <c r="A297" s="981" t="s">
        <v>1381</v>
      </c>
      <c r="B297" s="1042"/>
      <c r="C297" s="1041"/>
    </row>
    <row r="298" spans="1:5" s="949" customFormat="1" ht="11.55">
      <c r="A298" s="931" t="s">
        <v>1380</v>
      </c>
      <c r="B298" s="989">
        <v>240</v>
      </c>
      <c r="C298" s="997"/>
      <c r="D298" s="2177"/>
      <c r="E298" s="2177"/>
    </row>
    <row r="299" spans="1:5" s="949" customFormat="1" ht="32.450000000000003" customHeight="1">
      <c r="A299" s="996" t="s">
        <v>1671</v>
      </c>
      <c r="B299" s="995"/>
      <c r="C299" s="1043"/>
    </row>
    <row r="300" spans="1:5" s="949" customFormat="1" ht="14.3">
      <c r="A300" s="981" t="s">
        <v>1633</v>
      </c>
      <c r="B300" s="1042"/>
      <c r="C300" s="1041"/>
    </row>
    <row r="301" spans="1:5" s="949" customFormat="1" ht="11.55">
      <c r="A301" s="931" t="s">
        <v>1632</v>
      </c>
      <c r="B301" s="989">
        <v>420</v>
      </c>
      <c r="C301" s="978" t="s">
        <v>419</v>
      </c>
      <c r="D301" s="2177"/>
      <c r="E301" s="2177"/>
    </row>
    <row r="302" spans="1:5" s="949" customFormat="1" ht="11.55">
      <c r="A302" s="931" t="s">
        <v>1631</v>
      </c>
      <c r="B302" s="989">
        <v>658</v>
      </c>
      <c r="C302" s="978" t="s">
        <v>419</v>
      </c>
      <c r="D302" s="2177"/>
      <c r="E302" s="2177"/>
    </row>
    <row r="303" spans="1:5" s="949" customFormat="1" ht="11.55">
      <c r="A303" s="931" t="s">
        <v>1630</v>
      </c>
      <c r="B303" s="989">
        <v>525</v>
      </c>
      <c r="C303" s="978" t="s">
        <v>419</v>
      </c>
      <c r="D303" s="2177"/>
      <c r="E303" s="2177"/>
    </row>
    <row r="304" spans="1:5" s="949" customFormat="1" ht="11.55">
      <c r="A304" s="931" t="s">
        <v>1629</v>
      </c>
      <c r="B304" s="989">
        <v>921.19999999999993</v>
      </c>
      <c r="C304" s="978" t="s">
        <v>419</v>
      </c>
      <c r="D304" s="2177"/>
      <c r="E304" s="2177"/>
    </row>
    <row r="305" spans="1:5" s="949" customFormat="1" ht="11.55">
      <c r="A305" s="931" t="s">
        <v>1628</v>
      </c>
      <c r="B305" s="989">
        <v>693</v>
      </c>
      <c r="C305" s="978" t="s">
        <v>419</v>
      </c>
      <c r="D305" s="2177"/>
      <c r="E305" s="2177"/>
    </row>
    <row r="306" spans="1:5" s="949" customFormat="1" ht="11.55">
      <c r="A306" s="931" t="s">
        <v>1627</v>
      </c>
      <c r="B306" s="989">
        <v>930.99999999999989</v>
      </c>
      <c r="C306" s="978" t="s">
        <v>419</v>
      </c>
      <c r="D306" s="2177"/>
      <c r="E306" s="2177"/>
    </row>
    <row r="307" spans="1:5" s="949" customFormat="1" ht="11.55">
      <c r="A307" s="931" t="s">
        <v>1626</v>
      </c>
      <c r="B307" s="989">
        <v>866.59999999999991</v>
      </c>
      <c r="C307" s="978" t="s">
        <v>419</v>
      </c>
      <c r="D307" s="2177"/>
      <c r="E307" s="2177"/>
    </row>
    <row r="308" spans="1:5" s="949" customFormat="1" ht="11.55">
      <c r="A308" s="931" t="s">
        <v>1625</v>
      </c>
      <c r="B308" s="989">
        <v>1303.3999999999999</v>
      </c>
      <c r="C308" s="978" t="s">
        <v>419</v>
      </c>
      <c r="D308" s="2177"/>
      <c r="E308" s="2177"/>
    </row>
    <row r="309" spans="1:5" s="949" customFormat="1" ht="11.55">
      <c r="A309" s="931" t="s">
        <v>1624</v>
      </c>
      <c r="B309" s="989">
        <v>210</v>
      </c>
      <c r="C309" s="978" t="s">
        <v>419</v>
      </c>
      <c r="D309" s="2177"/>
      <c r="E309" s="2177"/>
    </row>
    <row r="310" spans="1:5" s="949" customFormat="1" ht="14.3">
      <c r="A310" s="972" t="s">
        <v>1623</v>
      </c>
      <c r="B310" s="971"/>
      <c r="C310" s="973"/>
    </row>
    <row r="311" spans="1:5" s="949" customFormat="1" ht="11.55">
      <c r="A311" s="931" t="s">
        <v>1622</v>
      </c>
      <c r="B311" s="989">
        <v>588</v>
      </c>
      <c r="C311" s="978" t="s">
        <v>419</v>
      </c>
      <c r="D311" s="2177"/>
      <c r="E311" s="2177"/>
    </row>
    <row r="312" spans="1:5" s="949" customFormat="1" ht="11.55">
      <c r="A312" s="931" t="s">
        <v>1621</v>
      </c>
      <c r="B312" s="989">
        <v>1004.4999999999999</v>
      </c>
      <c r="C312" s="978" t="s">
        <v>419</v>
      </c>
      <c r="D312" s="2177"/>
      <c r="E312" s="2177"/>
    </row>
    <row r="313" spans="1:5" s="949" customFormat="1" ht="11.55">
      <c r="A313" s="931" t="s">
        <v>1620</v>
      </c>
      <c r="B313" s="989">
        <v>735</v>
      </c>
      <c r="C313" s="978" t="s">
        <v>419</v>
      </c>
      <c r="D313" s="2177"/>
      <c r="E313" s="2177"/>
    </row>
    <row r="314" spans="1:5" s="949" customFormat="1" ht="11.55">
      <c r="A314" s="931" t="s">
        <v>1619</v>
      </c>
      <c r="B314" s="989">
        <v>1406.3</v>
      </c>
      <c r="C314" s="978" t="s">
        <v>419</v>
      </c>
      <c r="D314" s="2177"/>
      <c r="E314" s="2177"/>
    </row>
    <row r="315" spans="1:5" s="949" customFormat="1" ht="11.55">
      <c r="A315" s="931" t="s">
        <v>1618</v>
      </c>
      <c r="B315" s="989">
        <v>970.19999999999993</v>
      </c>
      <c r="C315" s="978" t="s">
        <v>419</v>
      </c>
      <c r="D315" s="2177"/>
      <c r="E315" s="2177"/>
    </row>
    <row r="316" spans="1:5" s="949" customFormat="1" ht="11.55">
      <c r="A316" s="931" t="s">
        <v>1617</v>
      </c>
      <c r="B316" s="989">
        <v>1386.6999999999998</v>
      </c>
      <c r="C316" s="978" t="s">
        <v>419</v>
      </c>
      <c r="D316" s="2177"/>
      <c r="E316" s="2177"/>
    </row>
    <row r="317" spans="1:5" s="949" customFormat="1" ht="11.55">
      <c r="A317" s="931" t="s">
        <v>1616</v>
      </c>
      <c r="B317" s="989">
        <v>1213.0999999999999</v>
      </c>
      <c r="C317" s="978" t="s">
        <v>419</v>
      </c>
      <c r="D317" s="2177"/>
      <c r="E317" s="2177"/>
    </row>
    <row r="318" spans="1:5" s="949" customFormat="1" ht="11.55">
      <c r="A318" s="931" t="s">
        <v>1615</v>
      </c>
      <c r="B318" s="989">
        <v>1941.1</v>
      </c>
      <c r="C318" s="978" t="s">
        <v>419</v>
      </c>
      <c r="D318" s="2177"/>
      <c r="E318" s="2177"/>
    </row>
    <row r="319" spans="1:5" s="949" customFormat="1" ht="14.3">
      <c r="A319" s="972" t="s">
        <v>1614</v>
      </c>
      <c r="B319" s="971"/>
      <c r="C319" s="973"/>
    </row>
    <row r="320" spans="1:5" s="949" customFormat="1" ht="11.55">
      <c r="A320" s="931" t="s">
        <v>1613</v>
      </c>
      <c r="B320" s="989">
        <v>329</v>
      </c>
      <c r="C320" s="978" t="s">
        <v>419</v>
      </c>
      <c r="D320" s="2177"/>
      <c r="E320" s="2177"/>
    </row>
    <row r="321" spans="1:5" s="949" customFormat="1" ht="11.55">
      <c r="A321" s="931" t="s">
        <v>1612</v>
      </c>
      <c r="B321" s="989">
        <v>479.49999999999994</v>
      </c>
      <c r="C321" s="978" t="s">
        <v>419</v>
      </c>
      <c r="D321" s="2177"/>
      <c r="E321" s="2177"/>
    </row>
    <row r="322" spans="1:5" s="949" customFormat="1" ht="11.55">
      <c r="A322" s="931" t="s">
        <v>1611</v>
      </c>
      <c r="B322" s="989">
        <v>411.59999999999997</v>
      </c>
      <c r="C322" s="978" t="s">
        <v>419</v>
      </c>
      <c r="D322" s="2177"/>
      <c r="E322" s="2177"/>
    </row>
    <row r="323" spans="1:5" s="949" customFormat="1" ht="11.55">
      <c r="A323" s="931" t="s">
        <v>1610</v>
      </c>
      <c r="B323" s="989">
        <v>671.3</v>
      </c>
      <c r="C323" s="978" t="s">
        <v>419</v>
      </c>
      <c r="D323" s="2177"/>
      <c r="E323" s="2177"/>
    </row>
    <row r="324" spans="1:5" s="949" customFormat="1" ht="11.55">
      <c r="A324" s="931" t="s">
        <v>1609</v>
      </c>
      <c r="B324" s="989">
        <v>394.79999999999995</v>
      </c>
      <c r="C324" s="978" t="s">
        <v>419</v>
      </c>
      <c r="D324" s="2177"/>
      <c r="E324" s="2177"/>
    </row>
    <row r="325" spans="1:5" s="949" customFormat="1" ht="11.55">
      <c r="A325" s="931" t="s">
        <v>1608</v>
      </c>
      <c r="B325" s="989">
        <v>575.4</v>
      </c>
      <c r="C325" s="978" t="s">
        <v>419</v>
      </c>
      <c r="D325" s="2177"/>
      <c r="E325" s="2177"/>
    </row>
    <row r="326" spans="1:5" s="949" customFormat="1" ht="11.55">
      <c r="A326" s="931" t="s">
        <v>1607</v>
      </c>
      <c r="B326" s="989">
        <v>493.91999999999996</v>
      </c>
      <c r="C326" s="978" t="s">
        <v>419</v>
      </c>
      <c r="D326" s="2177"/>
      <c r="E326" s="2177"/>
    </row>
    <row r="327" spans="1:5" s="949" customFormat="1" ht="11.55">
      <c r="A327" s="931" t="s">
        <v>1606</v>
      </c>
      <c r="B327" s="989">
        <v>805.56</v>
      </c>
      <c r="C327" s="978" t="s">
        <v>419</v>
      </c>
      <c r="D327" s="2177"/>
      <c r="E327" s="2177"/>
    </row>
    <row r="328" spans="1:5" s="949" customFormat="1" ht="11.55">
      <c r="A328" s="931" t="s">
        <v>1605</v>
      </c>
      <c r="B328" s="989">
        <v>460.59999999999997</v>
      </c>
      <c r="C328" s="978" t="s">
        <v>419</v>
      </c>
      <c r="D328" s="2177"/>
      <c r="E328" s="2177"/>
    </row>
    <row r="329" spans="1:5" s="949" customFormat="1" ht="11.55">
      <c r="A329" s="931" t="s">
        <v>1604</v>
      </c>
      <c r="B329" s="989">
        <v>754.59999999999991</v>
      </c>
      <c r="C329" s="978" t="s">
        <v>419</v>
      </c>
      <c r="D329" s="2177"/>
      <c r="E329" s="2177"/>
    </row>
    <row r="330" spans="1:5" s="949" customFormat="1" ht="11.55">
      <c r="A330" s="931" t="s">
        <v>1603</v>
      </c>
      <c r="B330" s="989">
        <v>576.09999999999991</v>
      </c>
      <c r="C330" s="978" t="s">
        <v>419</v>
      </c>
      <c r="D330" s="2177"/>
      <c r="E330" s="2177"/>
    </row>
    <row r="331" spans="1:5" s="949" customFormat="1" ht="11.55">
      <c r="A331" s="931" t="s">
        <v>1602</v>
      </c>
      <c r="B331" s="989">
        <v>1056.3</v>
      </c>
      <c r="C331" s="978" t="s">
        <v>419</v>
      </c>
      <c r="D331" s="2177"/>
      <c r="E331" s="2177"/>
    </row>
    <row r="332" spans="1:5" s="949" customFormat="1" ht="11.55">
      <c r="A332" s="931" t="s">
        <v>1601</v>
      </c>
      <c r="B332" s="989">
        <v>552.72</v>
      </c>
      <c r="C332" s="978" t="s">
        <v>419</v>
      </c>
      <c r="D332" s="2177"/>
      <c r="E332" s="2177"/>
    </row>
    <row r="333" spans="1:5" s="949" customFormat="1" ht="11.55">
      <c r="A333" s="931" t="s">
        <v>1600</v>
      </c>
      <c r="B333" s="989">
        <v>905.51999999999987</v>
      </c>
      <c r="C333" s="978" t="s">
        <v>419</v>
      </c>
      <c r="D333" s="2177"/>
      <c r="E333" s="2177"/>
    </row>
    <row r="334" spans="1:5" s="949" customFormat="1" ht="11.55">
      <c r="A334" s="931" t="s">
        <v>1599</v>
      </c>
      <c r="B334" s="989">
        <v>691.31999999999994</v>
      </c>
      <c r="C334" s="978" t="s">
        <v>419</v>
      </c>
      <c r="D334" s="2177"/>
      <c r="E334" s="2177"/>
    </row>
    <row r="335" spans="1:5" s="949" customFormat="1" ht="11.55">
      <c r="A335" s="931" t="s">
        <v>1598</v>
      </c>
      <c r="B335" s="989">
        <v>1267.56</v>
      </c>
      <c r="C335" s="978" t="s">
        <v>419</v>
      </c>
      <c r="D335" s="2177"/>
      <c r="E335" s="2177"/>
    </row>
    <row r="336" spans="1:5" s="949" customFormat="1" ht="14.3">
      <c r="A336" s="972" t="s">
        <v>1597</v>
      </c>
      <c r="B336" s="971"/>
      <c r="C336" s="973"/>
    </row>
    <row r="337" spans="1:5" s="949" customFormat="1" ht="11.55">
      <c r="A337" s="931" t="s">
        <v>1596</v>
      </c>
      <c r="B337" s="989">
        <v>502.59999999999997</v>
      </c>
      <c r="C337" s="978" t="s">
        <v>419</v>
      </c>
      <c r="D337" s="2177"/>
      <c r="E337" s="2177"/>
    </row>
    <row r="338" spans="1:5" s="949" customFormat="1" ht="11.55">
      <c r="A338" s="931" t="s">
        <v>1595</v>
      </c>
      <c r="B338" s="989">
        <v>837.9</v>
      </c>
      <c r="C338" s="978" t="s">
        <v>419</v>
      </c>
      <c r="D338" s="2177"/>
      <c r="E338" s="2177"/>
    </row>
    <row r="339" spans="1:5" s="949" customFormat="1" ht="11.55">
      <c r="A339" s="931" t="s">
        <v>1594</v>
      </c>
      <c r="B339" s="989">
        <v>627.9</v>
      </c>
      <c r="C339" s="978" t="s">
        <v>419</v>
      </c>
      <c r="D339" s="2177"/>
      <c r="E339" s="2177"/>
    </row>
    <row r="340" spans="1:5" s="949" customFormat="1" ht="11.55">
      <c r="A340" s="931" t="s">
        <v>1593</v>
      </c>
      <c r="B340" s="989">
        <v>1173.1999999999998</v>
      </c>
      <c r="C340" s="978" t="s">
        <v>419</v>
      </c>
      <c r="D340" s="2177"/>
      <c r="E340" s="2177"/>
    </row>
    <row r="341" spans="1:5" s="949" customFormat="1" ht="11.55">
      <c r="A341" s="931" t="s">
        <v>1592</v>
      </c>
      <c r="B341" s="989">
        <v>313.59999999999997</v>
      </c>
      <c r="C341" s="978" t="s">
        <v>419</v>
      </c>
      <c r="D341" s="2177"/>
      <c r="E341" s="2177"/>
    </row>
    <row r="342" spans="1:5" s="949" customFormat="1" ht="11.55">
      <c r="A342" s="931" t="s">
        <v>1591</v>
      </c>
      <c r="B342" s="989">
        <v>649.59999999999991</v>
      </c>
      <c r="C342" s="978" t="s">
        <v>419</v>
      </c>
      <c r="D342" s="2177"/>
      <c r="E342" s="2177"/>
    </row>
    <row r="343" spans="1:5" s="949" customFormat="1" ht="11.55">
      <c r="A343" s="931" t="s">
        <v>1590</v>
      </c>
      <c r="B343" s="989">
        <v>392</v>
      </c>
      <c r="C343" s="978" t="s">
        <v>419</v>
      </c>
      <c r="D343" s="2177"/>
      <c r="E343" s="2177"/>
    </row>
    <row r="344" spans="1:5" s="949" customFormat="1" ht="11.55">
      <c r="A344" s="931" t="s">
        <v>1589</v>
      </c>
      <c r="B344" s="989">
        <v>909.3</v>
      </c>
      <c r="C344" s="978" t="s">
        <v>419</v>
      </c>
      <c r="D344" s="2177"/>
      <c r="E344" s="2177"/>
    </row>
    <row r="345" spans="1:5" s="949" customFormat="1" ht="11.55">
      <c r="A345" s="931" t="s">
        <v>1588</v>
      </c>
      <c r="B345" s="989">
        <v>830.9</v>
      </c>
      <c r="C345" s="978" t="s">
        <v>419</v>
      </c>
      <c r="D345" s="2177"/>
      <c r="E345" s="2177"/>
    </row>
    <row r="346" spans="1:5" s="949" customFormat="1" ht="11.55">
      <c r="A346" s="931" t="s">
        <v>1587</v>
      </c>
      <c r="B346" s="989">
        <v>1164.0999999999999</v>
      </c>
      <c r="C346" s="978" t="s">
        <v>419</v>
      </c>
      <c r="D346" s="2177"/>
      <c r="E346" s="2177"/>
    </row>
    <row r="347" spans="1:5" s="949" customFormat="1" ht="11.55">
      <c r="A347" s="931" t="s">
        <v>1586</v>
      </c>
      <c r="B347" s="989">
        <v>1038.0999999999999</v>
      </c>
      <c r="C347" s="978" t="s">
        <v>419</v>
      </c>
      <c r="D347" s="2177"/>
      <c r="E347" s="2177"/>
    </row>
    <row r="348" spans="1:5" s="949" customFormat="1" ht="11.55">
      <c r="A348" s="931" t="s">
        <v>1585</v>
      </c>
      <c r="B348" s="989">
        <v>1629.6</v>
      </c>
      <c r="C348" s="978" t="s">
        <v>419</v>
      </c>
      <c r="D348" s="2177"/>
      <c r="E348" s="2177"/>
    </row>
    <row r="349" spans="1:5" s="949" customFormat="1" ht="11.55">
      <c r="A349" s="931" t="s">
        <v>1584</v>
      </c>
      <c r="B349" s="989">
        <v>519.4</v>
      </c>
      <c r="C349" s="978" t="s">
        <v>419</v>
      </c>
      <c r="D349" s="2177"/>
      <c r="E349" s="2177"/>
    </row>
    <row r="350" spans="1:5" s="949" customFormat="1" ht="11.55">
      <c r="A350" s="931" t="s">
        <v>1583</v>
      </c>
      <c r="B350" s="989">
        <v>855.4</v>
      </c>
      <c r="C350" s="978" t="s">
        <v>419</v>
      </c>
      <c r="D350" s="2177"/>
      <c r="E350" s="2177"/>
    </row>
    <row r="351" spans="1:5" s="949" customFormat="1" ht="11.55">
      <c r="A351" s="931" t="s">
        <v>1582</v>
      </c>
      <c r="B351" s="989">
        <v>649.59999999999991</v>
      </c>
      <c r="C351" s="978" t="s">
        <v>419</v>
      </c>
      <c r="D351" s="2177"/>
      <c r="E351" s="2177"/>
    </row>
    <row r="352" spans="1:5" s="949" customFormat="1" ht="11.55">
      <c r="A352" s="931" t="s">
        <v>1581</v>
      </c>
      <c r="B352" s="989">
        <v>1197</v>
      </c>
      <c r="C352" s="978" t="s">
        <v>419</v>
      </c>
      <c r="D352" s="2177"/>
      <c r="E352" s="2177"/>
    </row>
    <row r="353" spans="1:5" s="949" customFormat="1" ht="14.3">
      <c r="A353" s="972" t="s">
        <v>1580</v>
      </c>
      <c r="B353" s="971"/>
      <c r="C353" s="973"/>
    </row>
    <row r="354" spans="1:5" s="949" customFormat="1" ht="11.55">
      <c r="A354" s="931" t="s">
        <v>1579</v>
      </c>
      <c r="B354" s="989">
        <v>460.59999999999997</v>
      </c>
      <c r="C354" s="978" t="s">
        <v>419</v>
      </c>
      <c r="D354" s="2177"/>
      <c r="E354" s="2177"/>
    </row>
    <row r="355" spans="1:5" s="949" customFormat="1" ht="11.55">
      <c r="A355" s="931" t="s">
        <v>1578</v>
      </c>
      <c r="B355" s="989">
        <v>671.3</v>
      </c>
      <c r="C355" s="978" t="s">
        <v>419</v>
      </c>
      <c r="D355" s="2177"/>
      <c r="E355" s="2177"/>
    </row>
    <row r="356" spans="1:5" s="949" customFormat="1" ht="11.55">
      <c r="A356" s="931" t="s">
        <v>1577</v>
      </c>
      <c r="B356" s="989">
        <v>576.09999999999991</v>
      </c>
      <c r="C356" s="978" t="s">
        <v>419</v>
      </c>
      <c r="D356" s="2177"/>
      <c r="E356" s="2177"/>
    </row>
    <row r="357" spans="1:5" s="949" customFormat="1" ht="11.55">
      <c r="A357" s="931" t="s">
        <v>1576</v>
      </c>
      <c r="B357" s="989">
        <v>940.09999999999991</v>
      </c>
      <c r="C357" s="978" t="s">
        <v>419</v>
      </c>
      <c r="D357" s="2177"/>
      <c r="E357" s="2177"/>
    </row>
    <row r="358" spans="1:5" s="949" customFormat="1" ht="11.55">
      <c r="A358" s="931" t="s">
        <v>1575</v>
      </c>
      <c r="B358" s="989">
        <v>553</v>
      </c>
      <c r="C358" s="978" t="s">
        <v>419</v>
      </c>
      <c r="D358" s="2177"/>
      <c r="E358" s="2177"/>
    </row>
    <row r="359" spans="1:5" s="949" customFormat="1" ht="11.55">
      <c r="A359" s="931" t="s">
        <v>1574</v>
      </c>
      <c r="B359" s="989">
        <v>805.69999999999993</v>
      </c>
      <c r="C359" s="978" t="s">
        <v>419</v>
      </c>
      <c r="D359" s="2177"/>
      <c r="E359" s="2177"/>
    </row>
    <row r="360" spans="1:5" s="949" customFormat="1" ht="11.55">
      <c r="A360" s="931" t="s">
        <v>1573</v>
      </c>
      <c r="B360" s="989">
        <v>691.59999999999991</v>
      </c>
      <c r="C360" s="978" t="s">
        <v>419</v>
      </c>
      <c r="D360" s="2177"/>
      <c r="E360" s="2177"/>
    </row>
    <row r="361" spans="1:5" s="949" customFormat="1" ht="11.55">
      <c r="A361" s="931" t="s">
        <v>1572</v>
      </c>
      <c r="B361" s="989">
        <v>1128.3999999999999</v>
      </c>
      <c r="C361" s="978" t="s">
        <v>419</v>
      </c>
      <c r="D361" s="2177"/>
      <c r="E361" s="2177"/>
    </row>
    <row r="362" spans="1:5" s="949" customFormat="1" ht="14.3">
      <c r="A362" s="972" t="s">
        <v>1571</v>
      </c>
      <c r="B362" s="971"/>
      <c r="C362" s="973"/>
    </row>
    <row r="363" spans="1:5" s="949" customFormat="1" ht="11.55">
      <c r="A363" s="931" t="s">
        <v>1570</v>
      </c>
      <c r="B363" s="989">
        <v>502.59999999999997</v>
      </c>
      <c r="C363" s="978" t="s">
        <v>419</v>
      </c>
      <c r="D363" s="2177"/>
      <c r="E363" s="2177"/>
    </row>
    <row r="364" spans="1:5" s="949" customFormat="1" ht="11.55">
      <c r="A364" s="931" t="s">
        <v>1569</v>
      </c>
      <c r="B364" s="989">
        <v>837.9</v>
      </c>
      <c r="C364" s="978" t="s">
        <v>419</v>
      </c>
      <c r="D364" s="2177"/>
      <c r="E364" s="2177"/>
    </row>
    <row r="365" spans="1:5" s="949" customFormat="1" ht="11.55">
      <c r="A365" s="931" t="s">
        <v>1568</v>
      </c>
      <c r="B365" s="989">
        <v>627.9</v>
      </c>
      <c r="C365" s="978" t="s">
        <v>419</v>
      </c>
      <c r="D365" s="2177"/>
      <c r="E365" s="2177"/>
    </row>
    <row r="366" spans="1:5" s="949" customFormat="1" ht="11.55">
      <c r="A366" s="931" t="s">
        <v>1567</v>
      </c>
      <c r="B366" s="989">
        <v>1173.1999999999998</v>
      </c>
      <c r="C366" s="978" t="s">
        <v>419</v>
      </c>
      <c r="D366" s="2177"/>
      <c r="E366" s="2177"/>
    </row>
    <row r="367" spans="1:5" s="949" customFormat="1" ht="11.55">
      <c r="A367" s="931" t="s">
        <v>1566</v>
      </c>
      <c r="B367" s="989">
        <v>830.9</v>
      </c>
      <c r="C367" s="978" t="s">
        <v>419</v>
      </c>
      <c r="D367" s="2177"/>
      <c r="E367" s="2177"/>
    </row>
    <row r="368" spans="1:5" s="949" customFormat="1" ht="11.55">
      <c r="A368" s="931" t="s">
        <v>1565</v>
      </c>
      <c r="B368" s="989">
        <v>1164.0999999999999</v>
      </c>
      <c r="C368" s="978" t="s">
        <v>419</v>
      </c>
      <c r="D368" s="2177"/>
      <c r="E368" s="2177"/>
    </row>
    <row r="369" spans="1:5" s="949" customFormat="1" ht="11.55">
      <c r="A369" s="931" t="s">
        <v>1564</v>
      </c>
      <c r="B369" s="989">
        <v>1038.0999999999999</v>
      </c>
      <c r="C369" s="978" t="s">
        <v>419</v>
      </c>
      <c r="D369" s="2177"/>
      <c r="E369" s="2177"/>
    </row>
    <row r="370" spans="1:5" s="949" customFormat="1" ht="11.55">
      <c r="A370" s="931" t="s">
        <v>1563</v>
      </c>
      <c r="B370" s="989">
        <v>1629.6</v>
      </c>
      <c r="C370" s="978" t="s">
        <v>419</v>
      </c>
      <c r="D370" s="2177"/>
      <c r="E370" s="2177"/>
    </row>
    <row r="371" spans="1:5" s="949" customFormat="1" ht="14.3">
      <c r="A371" s="972" t="s">
        <v>1562</v>
      </c>
      <c r="B371" s="971"/>
      <c r="C371" s="973"/>
    </row>
    <row r="372" spans="1:5" s="949" customFormat="1" ht="11.55">
      <c r="A372" s="931" t="s">
        <v>1561</v>
      </c>
      <c r="B372" s="989">
        <v>460.59999999999997</v>
      </c>
      <c r="C372" s="978" t="s">
        <v>419</v>
      </c>
      <c r="D372" s="2177"/>
      <c r="E372" s="2177"/>
    </row>
    <row r="373" spans="1:5" s="949" customFormat="1" ht="11.55">
      <c r="A373" s="931" t="s">
        <v>1560</v>
      </c>
      <c r="B373" s="989">
        <v>671.3</v>
      </c>
      <c r="C373" s="978" t="s">
        <v>419</v>
      </c>
      <c r="D373" s="2177"/>
      <c r="E373" s="2177"/>
    </row>
    <row r="374" spans="1:5" s="949" customFormat="1" ht="11.55">
      <c r="A374" s="931" t="s">
        <v>1559</v>
      </c>
      <c r="B374" s="989">
        <v>576.09999999999991</v>
      </c>
      <c r="C374" s="978" t="s">
        <v>419</v>
      </c>
      <c r="D374" s="2177"/>
      <c r="E374" s="2177"/>
    </row>
    <row r="375" spans="1:5" s="949" customFormat="1" ht="11.55">
      <c r="A375" s="931" t="s">
        <v>1558</v>
      </c>
      <c r="B375" s="989">
        <v>940.09999999999991</v>
      </c>
      <c r="C375" s="978" t="s">
        <v>419</v>
      </c>
      <c r="D375" s="2177"/>
      <c r="E375" s="2177"/>
    </row>
    <row r="376" spans="1:5" s="949" customFormat="1" ht="11.55">
      <c r="A376" s="931" t="s">
        <v>1557</v>
      </c>
      <c r="B376" s="989">
        <v>553</v>
      </c>
      <c r="C376" s="978" t="s">
        <v>419</v>
      </c>
      <c r="D376" s="2177"/>
      <c r="E376" s="2177"/>
    </row>
    <row r="377" spans="1:5" s="949" customFormat="1" ht="11.55">
      <c r="A377" s="931" t="s">
        <v>1556</v>
      </c>
      <c r="B377" s="989">
        <v>805.69999999999993</v>
      </c>
      <c r="C377" s="978" t="s">
        <v>419</v>
      </c>
      <c r="D377" s="2177"/>
      <c r="E377" s="2177"/>
    </row>
    <row r="378" spans="1:5" s="949" customFormat="1" ht="11.55">
      <c r="A378" s="931" t="s">
        <v>1555</v>
      </c>
      <c r="B378" s="989">
        <v>691.59999999999991</v>
      </c>
      <c r="C378" s="978" t="s">
        <v>419</v>
      </c>
      <c r="D378" s="2177"/>
      <c r="E378" s="2177"/>
    </row>
    <row r="379" spans="1:5" s="949" customFormat="1" ht="11.55">
      <c r="A379" s="931" t="s">
        <v>1554</v>
      </c>
      <c r="B379" s="989">
        <v>1128.3999999999999</v>
      </c>
      <c r="C379" s="978" t="s">
        <v>419</v>
      </c>
      <c r="D379" s="2177"/>
      <c r="E379" s="2177"/>
    </row>
    <row r="380" spans="1:5" s="949" customFormat="1" ht="14.3">
      <c r="A380" s="972" t="s">
        <v>1553</v>
      </c>
      <c r="B380" s="971"/>
      <c r="C380" s="973"/>
    </row>
    <row r="381" spans="1:5" s="949" customFormat="1" ht="11.55">
      <c r="A381" s="931" t="s">
        <v>1552</v>
      </c>
      <c r="B381" s="989">
        <v>420</v>
      </c>
      <c r="C381" s="978" t="s">
        <v>419</v>
      </c>
      <c r="D381" s="2177"/>
      <c r="E381" s="2177"/>
    </row>
    <row r="382" spans="1:5" s="949" customFormat="1" ht="11.55">
      <c r="A382" s="931" t="s">
        <v>1551</v>
      </c>
      <c r="B382" s="989">
        <v>658</v>
      </c>
      <c r="C382" s="978" t="s">
        <v>419</v>
      </c>
      <c r="D382" s="2177"/>
      <c r="E382" s="2177"/>
    </row>
    <row r="383" spans="1:5" s="949" customFormat="1" ht="11.55">
      <c r="A383" s="931" t="s">
        <v>1550</v>
      </c>
      <c r="B383" s="989">
        <v>525</v>
      </c>
      <c r="C383" s="978" t="s">
        <v>419</v>
      </c>
      <c r="D383" s="2177"/>
      <c r="E383" s="2177"/>
    </row>
    <row r="384" spans="1:5" s="949" customFormat="1" ht="11.55">
      <c r="A384" s="931" t="s">
        <v>1549</v>
      </c>
      <c r="B384" s="989">
        <v>921.19999999999993</v>
      </c>
      <c r="C384" s="978" t="s">
        <v>419</v>
      </c>
      <c r="D384" s="2177"/>
      <c r="E384" s="2177"/>
    </row>
    <row r="385" spans="1:5" s="949" customFormat="1" ht="11.55">
      <c r="A385" s="931" t="s">
        <v>1548</v>
      </c>
      <c r="B385" s="989">
        <v>503.99999999999994</v>
      </c>
      <c r="C385" s="978" t="s">
        <v>419</v>
      </c>
      <c r="D385" s="2177"/>
      <c r="E385" s="2177"/>
    </row>
    <row r="386" spans="1:5" s="949" customFormat="1" ht="11.55">
      <c r="A386" s="931" t="s">
        <v>1547</v>
      </c>
      <c r="B386" s="989">
        <v>789.59999999999991</v>
      </c>
      <c r="C386" s="978" t="s">
        <v>419</v>
      </c>
      <c r="D386" s="2177"/>
      <c r="E386" s="2177"/>
    </row>
    <row r="387" spans="1:5" s="949" customFormat="1" ht="11.55">
      <c r="A387" s="931" t="s">
        <v>1546</v>
      </c>
      <c r="B387" s="989">
        <v>630</v>
      </c>
      <c r="C387" s="978" t="s">
        <v>419</v>
      </c>
      <c r="D387" s="2177"/>
      <c r="E387" s="2177"/>
    </row>
    <row r="388" spans="1:5" s="949" customFormat="1" ht="11.55">
      <c r="A388" s="931" t="s">
        <v>1545</v>
      </c>
      <c r="B388" s="989">
        <v>1105.3</v>
      </c>
      <c r="C388" s="978" t="s">
        <v>419</v>
      </c>
      <c r="D388" s="2177"/>
      <c r="E388" s="2177"/>
    </row>
    <row r="389" spans="1:5" s="949" customFormat="1" ht="14.3">
      <c r="A389" s="972" t="s">
        <v>1544</v>
      </c>
      <c r="B389" s="971"/>
      <c r="C389" s="973"/>
    </row>
    <row r="390" spans="1:5" s="949" customFormat="1" ht="11.55">
      <c r="A390" s="931" t="s">
        <v>1543</v>
      </c>
      <c r="B390" s="989">
        <v>658</v>
      </c>
      <c r="C390" s="978" t="s">
        <v>419</v>
      </c>
      <c r="D390" s="2177"/>
      <c r="E390" s="2177"/>
    </row>
    <row r="391" spans="1:5" s="949" customFormat="1" ht="11.55">
      <c r="A391" s="931" t="s">
        <v>1542</v>
      </c>
      <c r="B391" s="989">
        <v>1046.5</v>
      </c>
      <c r="C391" s="978" t="s">
        <v>419</v>
      </c>
      <c r="D391" s="2177"/>
      <c r="E391" s="2177"/>
    </row>
    <row r="392" spans="1:5" s="949" customFormat="1" ht="11.55">
      <c r="A392" s="931" t="s">
        <v>1541</v>
      </c>
      <c r="B392" s="989">
        <v>822.5</v>
      </c>
      <c r="C392" s="978" t="s">
        <v>419</v>
      </c>
      <c r="D392" s="2177"/>
      <c r="E392" s="2177"/>
    </row>
    <row r="393" spans="1:5" s="949" customFormat="1" ht="11.55">
      <c r="A393" s="931" t="s">
        <v>1540</v>
      </c>
      <c r="B393" s="989">
        <v>1465.1</v>
      </c>
      <c r="C393" s="978" t="s">
        <v>419</v>
      </c>
      <c r="D393" s="2177"/>
      <c r="E393" s="2177"/>
    </row>
    <row r="394" spans="1:5" s="949" customFormat="1" ht="11.55">
      <c r="A394" s="931" t="s">
        <v>1539</v>
      </c>
      <c r="B394" s="989">
        <v>1085</v>
      </c>
      <c r="C394" s="978" t="s">
        <v>419</v>
      </c>
      <c r="D394" s="2177"/>
      <c r="E394" s="2177"/>
    </row>
    <row r="395" spans="1:5" s="949" customFormat="1" ht="11.55">
      <c r="A395" s="931" t="s">
        <v>1538</v>
      </c>
      <c r="B395" s="989">
        <v>1727.6</v>
      </c>
      <c r="C395" s="978" t="s">
        <v>419</v>
      </c>
      <c r="D395" s="2177"/>
      <c r="E395" s="2177"/>
    </row>
    <row r="396" spans="1:5" s="949" customFormat="1" ht="11.55">
      <c r="A396" s="931" t="s">
        <v>1537</v>
      </c>
      <c r="B396" s="989">
        <v>1356.6</v>
      </c>
      <c r="C396" s="978" t="s">
        <v>419</v>
      </c>
      <c r="D396" s="2177"/>
      <c r="E396" s="2177"/>
    </row>
    <row r="397" spans="1:5" s="949" customFormat="1" ht="11.55">
      <c r="A397" s="931" t="s">
        <v>1536</v>
      </c>
      <c r="B397" s="989">
        <v>2418.5</v>
      </c>
      <c r="C397" s="978" t="s">
        <v>419</v>
      </c>
      <c r="D397" s="2177"/>
      <c r="E397" s="2177"/>
    </row>
    <row r="398" spans="1:5" s="949" customFormat="1" ht="14.3">
      <c r="A398" s="972" t="s">
        <v>1535</v>
      </c>
      <c r="B398" s="971"/>
      <c r="C398" s="973"/>
    </row>
    <row r="399" spans="1:5" s="949" customFormat="1" ht="11.55">
      <c r="A399" s="931" t="s">
        <v>1534</v>
      </c>
      <c r="B399" s="989">
        <v>336</v>
      </c>
      <c r="C399" s="978" t="s">
        <v>419</v>
      </c>
      <c r="D399" s="2177"/>
      <c r="E399" s="2177"/>
    </row>
    <row r="400" spans="1:5" s="949" customFormat="1" ht="11.55">
      <c r="A400" s="931" t="s">
        <v>1533</v>
      </c>
      <c r="B400" s="989">
        <v>904.4</v>
      </c>
      <c r="C400" s="978" t="s">
        <v>419</v>
      </c>
      <c r="D400" s="2177"/>
      <c r="E400" s="2177"/>
    </row>
    <row r="401" spans="1:5" s="949" customFormat="1" ht="11.55">
      <c r="A401" s="931" t="s">
        <v>1532</v>
      </c>
      <c r="B401" s="989">
        <v>420</v>
      </c>
      <c r="C401" s="978" t="s">
        <v>419</v>
      </c>
      <c r="D401" s="2177"/>
      <c r="E401" s="2177"/>
    </row>
    <row r="402" spans="1:5" s="949" customFormat="1" ht="11.55">
      <c r="A402" s="931" t="s">
        <v>1531</v>
      </c>
      <c r="B402" s="989">
        <v>1265.5999999999999</v>
      </c>
      <c r="C402" s="978" t="s">
        <v>419</v>
      </c>
      <c r="D402" s="2177"/>
      <c r="E402" s="2177"/>
    </row>
    <row r="403" spans="1:5" s="949" customFormat="1" ht="11.55">
      <c r="A403" s="931" t="s">
        <v>1530</v>
      </c>
      <c r="B403" s="989">
        <v>262.5</v>
      </c>
      <c r="C403" s="978" t="s">
        <v>419</v>
      </c>
      <c r="D403" s="2177"/>
      <c r="E403" s="2177"/>
    </row>
    <row r="404" spans="1:5" s="949" customFormat="1" ht="11.55">
      <c r="A404" s="931" t="s">
        <v>1529</v>
      </c>
      <c r="B404" s="989">
        <v>366.79999999999995</v>
      </c>
      <c r="C404" s="978" t="s">
        <v>419</v>
      </c>
      <c r="D404" s="2177"/>
      <c r="E404" s="2177"/>
    </row>
    <row r="405" spans="1:5" s="949" customFormat="1" ht="14.3">
      <c r="A405" s="972" t="s">
        <v>1528</v>
      </c>
      <c r="B405" s="971"/>
      <c r="C405" s="973"/>
    </row>
    <row r="406" spans="1:5" s="949" customFormat="1" ht="11.55">
      <c r="A406" s="931" t="s">
        <v>1527</v>
      </c>
      <c r="B406" s="989">
        <v>210</v>
      </c>
      <c r="C406" s="978" t="s">
        <v>419</v>
      </c>
      <c r="D406" s="2177"/>
      <c r="E406" s="2177"/>
    </row>
    <row r="407" spans="1:5" s="949" customFormat="1" ht="11.55">
      <c r="A407" s="931" t="s">
        <v>1526</v>
      </c>
      <c r="B407" s="989">
        <v>752.5</v>
      </c>
      <c r="C407" s="978" t="s">
        <v>419</v>
      </c>
      <c r="D407" s="2177"/>
      <c r="E407" s="2177"/>
    </row>
    <row r="408" spans="1:5" s="949" customFormat="1" ht="11.55">
      <c r="A408" s="931" t="s">
        <v>1525</v>
      </c>
      <c r="B408" s="989">
        <v>262.5</v>
      </c>
      <c r="C408" s="978" t="s">
        <v>419</v>
      </c>
      <c r="D408" s="2177"/>
      <c r="E408" s="2177"/>
    </row>
    <row r="409" spans="1:5" s="949" customFormat="1" ht="11.55">
      <c r="A409" s="931" t="s">
        <v>1524</v>
      </c>
      <c r="B409" s="989">
        <v>1053.5</v>
      </c>
      <c r="C409" s="978" t="s">
        <v>419</v>
      </c>
      <c r="D409" s="2177"/>
      <c r="E409" s="2177"/>
    </row>
    <row r="410" spans="1:5" s="949" customFormat="1" ht="11.55">
      <c r="A410" s="931" t="s">
        <v>1523</v>
      </c>
      <c r="B410" s="989">
        <v>112.35</v>
      </c>
      <c r="C410" s="978" t="s">
        <v>419</v>
      </c>
      <c r="D410" s="2177"/>
      <c r="E410" s="2177"/>
    </row>
    <row r="411" spans="1:5" s="949" customFormat="1" ht="11.55">
      <c r="A411" s="931" t="s">
        <v>1522</v>
      </c>
      <c r="B411" s="989">
        <v>374.5</v>
      </c>
      <c r="C411" s="978" t="s">
        <v>419</v>
      </c>
      <c r="D411" s="2177"/>
      <c r="E411" s="2177"/>
    </row>
    <row r="412" spans="1:5" s="949" customFormat="1" ht="11.55">
      <c r="A412" s="931" t="s">
        <v>1521</v>
      </c>
      <c r="B412" s="989">
        <v>112.35</v>
      </c>
      <c r="C412" s="978" t="s">
        <v>419</v>
      </c>
      <c r="D412" s="2177"/>
      <c r="E412" s="2177"/>
    </row>
    <row r="413" spans="1:5" s="949" customFormat="1" ht="11.55">
      <c r="A413" s="931" t="s">
        <v>1520</v>
      </c>
      <c r="B413" s="989">
        <v>374.5</v>
      </c>
      <c r="C413" s="978" t="s">
        <v>419</v>
      </c>
      <c r="D413" s="2177"/>
      <c r="E413" s="2177"/>
    </row>
    <row r="414" spans="1:5" s="949" customFormat="1" ht="11.55">
      <c r="A414" s="931" t="s">
        <v>1519</v>
      </c>
      <c r="B414" s="989">
        <v>112.35</v>
      </c>
      <c r="C414" s="978" t="s">
        <v>419</v>
      </c>
      <c r="D414" s="2177"/>
      <c r="E414" s="2177"/>
    </row>
    <row r="415" spans="1:5" s="949" customFormat="1" ht="11.55">
      <c r="A415" s="931" t="s">
        <v>1518</v>
      </c>
      <c r="B415" s="989">
        <v>374.5</v>
      </c>
      <c r="C415" s="978" t="s">
        <v>419</v>
      </c>
      <c r="D415" s="2177"/>
      <c r="E415" s="2177"/>
    </row>
    <row r="416" spans="1:5" s="949" customFormat="1" ht="11.55">
      <c r="A416" s="931" t="s">
        <v>1517</v>
      </c>
      <c r="B416" s="989">
        <v>140.69999999999999</v>
      </c>
      <c r="C416" s="978" t="s">
        <v>419</v>
      </c>
      <c r="D416" s="2177"/>
      <c r="E416" s="2177"/>
    </row>
    <row r="417" spans="1:5" s="949" customFormat="1" ht="11.55">
      <c r="A417" s="931" t="s">
        <v>1516</v>
      </c>
      <c r="B417" s="989">
        <v>524.29999999999995</v>
      </c>
      <c r="C417" s="978" t="s">
        <v>419</v>
      </c>
      <c r="D417" s="2177"/>
      <c r="E417" s="2177"/>
    </row>
    <row r="418" spans="1:5" s="949" customFormat="1" ht="11.55">
      <c r="A418" s="931" t="s">
        <v>1515</v>
      </c>
      <c r="B418" s="989">
        <v>140.69999999999999</v>
      </c>
      <c r="C418" s="978" t="s">
        <v>419</v>
      </c>
      <c r="D418" s="2177"/>
      <c r="E418" s="2177"/>
    </row>
    <row r="419" spans="1:5" s="949" customFormat="1" ht="11.55">
      <c r="A419" s="931" t="s">
        <v>1514</v>
      </c>
      <c r="B419" s="989">
        <v>524.29999999999995</v>
      </c>
      <c r="C419" s="978" t="s">
        <v>419</v>
      </c>
      <c r="D419" s="2177"/>
      <c r="E419" s="2177"/>
    </row>
    <row r="420" spans="1:5" s="949" customFormat="1" ht="11.55">
      <c r="A420" s="931" t="s">
        <v>1513</v>
      </c>
      <c r="B420" s="989">
        <v>140.69999999999999</v>
      </c>
      <c r="C420" s="978" t="s">
        <v>419</v>
      </c>
      <c r="D420" s="2177"/>
      <c r="E420" s="2177"/>
    </row>
    <row r="421" spans="1:5" s="949" customFormat="1" ht="11.55">
      <c r="A421" s="931" t="s">
        <v>1512</v>
      </c>
      <c r="B421" s="989">
        <v>524.29999999999995</v>
      </c>
      <c r="C421" s="978" t="s">
        <v>419</v>
      </c>
      <c r="D421" s="2177"/>
      <c r="E421" s="2177"/>
    </row>
    <row r="422" spans="1:5" s="949" customFormat="1" ht="14.3">
      <c r="A422" s="972" t="s">
        <v>1511</v>
      </c>
      <c r="B422" s="971"/>
      <c r="C422" s="973"/>
    </row>
    <row r="423" spans="1:5" s="949" customFormat="1" ht="11.55">
      <c r="A423" s="931" t="s">
        <v>1510</v>
      </c>
      <c r="B423" s="989">
        <v>210</v>
      </c>
      <c r="C423" s="978" t="s">
        <v>419</v>
      </c>
      <c r="D423" s="2177"/>
      <c r="E423" s="2177"/>
    </row>
    <row r="424" spans="1:5" s="949" customFormat="1" ht="11.55">
      <c r="A424" s="931" t="s">
        <v>1509</v>
      </c>
      <c r="B424" s="989">
        <v>752.5</v>
      </c>
      <c r="C424" s="978" t="s">
        <v>419</v>
      </c>
      <c r="D424" s="2177"/>
      <c r="E424" s="2177"/>
    </row>
    <row r="425" spans="1:5" s="949" customFormat="1" ht="11.55">
      <c r="A425" s="931" t="s">
        <v>1508</v>
      </c>
      <c r="B425" s="989">
        <v>262.5</v>
      </c>
      <c r="C425" s="978" t="s">
        <v>419</v>
      </c>
      <c r="D425" s="2177"/>
      <c r="E425" s="2177"/>
    </row>
    <row r="426" spans="1:5" s="949" customFormat="1" ht="11.55">
      <c r="A426" s="931" t="s">
        <v>1507</v>
      </c>
      <c r="B426" s="989">
        <v>1053.5</v>
      </c>
      <c r="C426" s="978" t="s">
        <v>419</v>
      </c>
      <c r="D426" s="2177"/>
      <c r="E426" s="2177"/>
    </row>
    <row r="427" spans="1:5" s="949" customFormat="1" ht="11.55">
      <c r="A427" s="931" t="s">
        <v>1506</v>
      </c>
      <c r="B427" s="989">
        <v>297.5</v>
      </c>
      <c r="C427" s="978" t="s">
        <v>419</v>
      </c>
      <c r="D427" s="2177"/>
      <c r="E427" s="2177"/>
    </row>
    <row r="428" spans="1:5" s="949" customFormat="1" ht="14.3">
      <c r="A428" s="972" t="s">
        <v>1505</v>
      </c>
      <c r="B428" s="971"/>
      <c r="C428" s="973"/>
    </row>
    <row r="429" spans="1:5" s="949" customFormat="1" ht="11.55">
      <c r="A429" s="931" t="s">
        <v>1504</v>
      </c>
      <c r="B429" s="989">
        <v>210</v>
      </c>
      <c r="C429" s="978" t="s">
        <v>419</v>
      </c>
      <c r="D429" s="2177"/>
      <c r="E429" s="2177"/>
    </row>
    <row r="430" spans="1:5" s="949" customFormat="1" ht="11.55">
      <c r="A430" s="931" t="s">
        <v>1503</v>
      </c>
      <c r="B430" s="989">
        <v>315</v>
      </c>
      <c r="C430" s="978" t="s">
        <v>419</v>
      </c>
      <c r="D430" s="2177"/>
      <c r="E430" s="2177"/>
    </row>
    <row r="431" spans="1:5" s="949" customFormat="1" ht="11.55">
      <c r="A431" s="931" t="s">
        <v>1502</v>
      </c>
      <c r="B431" s="989">
        <v>262.5</v>
      </c>
      <c r="C431" s="978" t="s">
        <v>419</v>
      </c>
      <c r="D431" s="2177"/>
      <c r="E431" s="2177"/>
    </row>
    <row r="432" spans="1:5" s="949" customFormat="1" ht="11.55">
      <c r="A432" s="931" t="s">
        <v>1501</v>
      </c>
      <c r="B432" s="989">
        <v>441</v>
      </c>
      <c r="C432" s="978" t="s">
        <v>419</v>
      </c>
      <c r="D432" s="2177"/>
      <c r="E432" s="2177"/>
    </row>
    <row r="433" spans="1:5" s="949" customFormat="1" ht="14.3">
      <c r="A433" s="972" t="s">
        <v>1500</v>
      </c>
      <c r="B433" s="971"/>
      <c r="C433" s="973"/>
    </row>
    <row r="434" spans="1:5" s="949" customFormat="1" ht="11.55">
      <c r="A434" s="931" t="s">
        <v>1499</v>
      </c>
      <c r="B434" s="989">
        <v>350</v>
      </c>
      <c r="C434" s="978" t="s">
        <v>419</v>
      </c>
      <c r="D434" s="2177"/>
      <c r="E434" s="2177"/>
    </row>
    <row r="435" spans="1:5" s="949" customFormat="1" ht="11.55">
      <c r="A435" s="931" t="s">
        <v>1498</v>
      </c>
      <c r="B435" s="989">
        <v>420</v>
      </c>
      <c r="C435" s="978" t="s">
        <v>419</v>
      </c>
      <c r="D435" s="2177"/>
      <c r="E435" s="2177"/>
    </row>
    <row r="436" spans="1:5" s="949" customFormat="1" ht="11.55">
      <c r="A436" s="931" t="s">
        <v>1497</v>
      </c>
      <c r="B436" s="989">
        <v>489.99999999999994</v>
      </c>
      <c r="C436" s="978" t="s">
        <v>419</v>
      </c>
      <c r="D436" s="2177"/>
      <c r="E436" s="2177"/>
    </row>
    <row r="437" spans="1:5" s="949" customFormat="1" ht="11.55">
      <c r="A437" s="931" t="s">
        <v>1496</v>
      </c>
      <c r="B437" s="989">
        <v>700</v>
      </c>
      <c r="C437" s="978" t="s">
        <v>419</v>
      </c>
      <c r="D437" s="2177"/>
      <c r="E437" s="2177"/>
    </row>
    <row r="438" spans="1:5" s="949" customFormat="1" ht="11.55">
      <c r="A438" s="931" t="s">
        <v>1495</v>
      </c>
      <c r="B438" s="989">
        <v>1050</v>
      </c>
      <c r="C438" s="978" t="s">
        <v>419</v>
      </c>
      <c r="D438" s="2177"/>
      <c r="E438" s="2177"/>
    </row>
    <row r="439" spans="1:5" s="949" customFormat="1" ht="11.55">
      <c r="A439" s="931" t="s">
        <v>1494</v>
      </c>
      <c r="B439" s="989">
        <v>1750</v>
      </c>
      <c r="C439" s="978" t="s">
        <v>419</v>
      </c>
      <c r="D439" s="2177"/>
      <c r="E439" s="2177"/>
    </row>
    <row r="440" spans="1:5" s="949" customFormat="1" ht="11.55">
      <c r="A440" s="931" t="s">
        <v>1493</v>
      </c>
      <c r="B440" s="989">
        <v>3500</v>
      </c>
      <c r="C440" s="978" t="s">
        <v>419</v>
      </c>
      <c r="D440" s="2177"/>
      <c r="E440" s="2177"/>
    </row>
    <row r="441" spans="1:5" s="949" customFormat="1" ht="11.55">
      <c r="A441" s="931" t="s">
        <v>1492</v>
      </c>
      <c r="B441" s="989">
        <v>6300</v>
      </c>
      <c r="C441" s="978" t="s">
        <v>419</v>
      </c>
      <c r="D441" s="2177"/>
      <c r="E441" s="2177"/>
    </row>
    <row r="442" spans="1:5" s="949" customFormat="1" ht="11.55">
      <c r="A442" s="931" t="s">
        <v>1491</v>
      </c>
      <c r="B442" s="989">
        <v>770</v>
      </c>
      <c r="C442" s="978" t="s">
        <v>419</v>
      </c>
      <c r="D442" s="2177"/>
      <c r="E442" s="2177"/>
    </row>
    <row r="443" spans="1:5" s="949" customFormat="1" ht="11.55">
      <c r="A443" s="931" t="s">
        <v>1490</v>
      </c>
      <c r="B443" s="989">
        <v>857.5</v>
      </c>
      <c r="C443" s="978" t="s">
        <v>419</v>
      </c>
      <c r="D443" s="2177"/>
      <c r="E443" s="2177"/>
    </row>
    <row r="444" spans="1:5" s="949" customFormat="1" ht="11.55">
      <c r="A444" s="931" t="s">
        <v>1489</v>
      </c>
      <c r="B444" s="989">
        <v>979.99999999999989</v>
      </c>
      <c r="C444" s="978" t="s">
        <v>419</v>
      </c>
      <c r="D444" s="2177"/>
      <c r="E444" s="2177"/>
    </row>
    <row r="445" spans="1:5" s="949" customFormat="1" ht="11.55">
      <c r="A445" s="931" t="s">
        <v>1488</v>
      </c>
      <c r="B445" s="989">
        <v>1137.5</v>
      </c>
      <c r="C445" s="978" t="s">
        <v>419</v>
      </c>
      <c r="D445" s="2177"/>
      <c r="E445" s="2177"/>
    </row>
    <row r="446" spans="1:5" s="949" customFormat="1" ht="11.55">
      <c r="A446" s="931" t="s">
        <v>1487</v>
      </c>
      <c r="B446" s="989">
        <v>1505</v>
      </c>
      <c r="C446" s="978" t="s">
        <v>419</v>
      </c>
      <c r="D446" s="2177"/>
      <c r="E446" s="2177"/>
    </row>
    <row r="447" spans="1:5" s="949" customFormat="1" ht="11.55">
      <c r="A447" s="931" t="s">
        <v>1486</v>
      </c>
      <c r="B447" s="989">
        <v>2222.5</v>
      </c>
      <c r="C447" s="978" t="s">
        <v>419</v>
      </c>
      <c r="D447" s="2177"/>
      <c r="E447" s="2177"/>
    </row>
    <row r="448" spans="1:5" s="949" customFormat="1" ht="11.55">
      <c r="A448" s="931" t="s">
        <v>1485</v>
      </c>
      <c r="B448" s="989">
        <v>4410</v>
      </c>
      <c r="C448" s="978" t="s">
        <v>419</v>
      </c>
      <c r="D448" s="2177"/>
      <c r="E448" s="2177"/>
    </row>
    <row r="449" spans="1:5" s="949" customFormat="1" ht="11.55">
      <c r="A449" s="931" t="s">
        <v>1484</v>
      </c>
      <c r="B449" s="989">
        <v>8049.9999999999991</v>
      </c>
      <c r="C449" s="978" t="s">
        <v>419</v>
      </c>
      <c r="D449" s="2177"/>
      <c r="E449" s="2177"/>
    </row>
    <row r="450" spans="1:5" s="949" customFormat="1" ht="11.55">
      <c r="A450" s="931" t="s">
        <v>1483</v>
      </c>
      <c r="B450" s="989">
        <v>437.5</v>
      </c>
      <c r="C450" s="978" t="s">
        <v>419</v>
      </c>
      <c r="D450" s="2177"/>
      <c r="E450" s="2177"/>
    </row>
    <row r="451" spans="1:5" s="949" customFormat="1" ht="11.55">
      <c r="A451" s="931" t="s">
        <v>1482</v>
      </c>
      <c r="B451" s="989">
        <v>525</v>
      </c>
      <c r="C451" s="978" t="s">
        <v>419</v>
      </c>
      <c r="D451" s="2177"/>
      <c r="E451" s="2177"/>
    </row>
    <row r="452" spans="1:5" s="949" customFormat="1" ht="11.55">
      <c r="A452" s="931" t="s">
        <v>1481</v>
      </c>
      <c r="B452" s="989">
        <v>612.5</v>
      </c>
      <c r="C452" s="978" t="s">
        <v>419</v>
      </c>
      <c r="D452" s="2177"/>
      <c r="E452" s="2177"/>
    </row>
    <row r="453" spans="1:5" s="949" customFormat="1" ht="11.55">
      <c r="A453" s="931" t="s">
        <v>1480</v>
      </c>
      <c r="B453" s="989">
        <v>875</v>
      </c>
      <c r="C453" s="978" t="s">
        <v>419</v>
      </c>
      <c r="D453" s="2177"/>
      <c r="E453" s="2177"/>
    </row>
    <row r="454" spans="1:5" s="949" customFormat="1" ht="11.55">
      <c r="A454" s="931" t="s">
        <v>1479</v>
      </c>
      <c r="B454" s="989">
        <v>1312.5</v>
      </c>
      <c r="C454" s="978" t="s">
        <v>419</v>
      </c>
      <c r="D454" s="2177"/>
      <c r="E454" s="2177"/>
    </row>
    <row r="455" spans="1:5" s="949" customFormat="1" ht="11.55">
      <c r="A455" s="931" t="s">
        <v>1478</v>
      </c>
      <c r="B455" s="989">
        <v>2187.5</v>
      </c>
      <c r="C455" s="978" t="s">
        <v>419</v>
      </c>
      <c r="D455" s="2177"/>
      <c r="E455" s="2177"/>
    </row>
    <row r="456" spans="1:5" s="949" customFormat="1" ht="11.55">
      <c r="A456" s="931" t="s">
        <v>1477</v>
      </c>
      <c r="B456" s="989">
        <v>4375</v>
      </c>
      <c r="C456" s="978" t="s">
        <v>419</v>
      </c>
      <c r="D456" s="2177"/>
      <c r="E456" s="2177"/>
    </row>
    <row r="457" spans="1:5" s="949" customFormat="1" ht="11.55">
      <c r="A457" s="931" t="s">
        <v>1476</v>
      </c>
      <c r="B457" s="989">
        <v>7874.9999999999991</v>
      </c>
      <c r="C457" s="978" t="s">
        <v>419</v>
      </c>
      <c r="D457" s="2177"/>
      <c r="E457" s="2177"/>
    </row>
    <row r="458" spans="1:5" s="949" customFormat="1" ht="11.55">
      <c r="A458" s="931" t="s">
        <v>1475</v>
      </c>
      <c r="B458" s="989">
        <v>1078</v>
      </c>
      <c r="C458" s="978" t="s">
        <v>419</v>
      </c>
      <c r="D458" s="2177"/>
      <c r="E458" s="2177"/>
    </row>
    <row r="459" spans="1:5" s="949" customFormat="1" ht="11.55">
      <c r="A459" s="931" t="s">
        <v>1474</v>
      </c>
      <c r="B459" s="989">
        <v>1200.5</v>
      </c>
      <c r="C459" s="978" t="s">
        <v>419</v>
      </c>
      <c r="D459" s="2177"/>
      <c r="E459" s="2177"/>
    </row>
    <row r="460" spans="1:5" s="949" customFormat="1" ht="11.55">
      <c r="A460" s="931" t="s">
        <v>1473</v>
      </c>
      <c r="B460" s="989">
        <v>1372</v>
      </c>
      <c r="C460" s="978" t="s">
        <v>419</v>
      </c>
      <c r="D460" s="2177"/>
      <c r="E460" s="2177"/>
    </row>
    <row r="461" spans="1:5" s="949" customFormat="1" ht="11.55">
      <c r="A461" s="931" t="s">
        <v>1472</v>
      </c>
      <c r="B461" s="989">
        <v>1592.5</v>
      </c>
      <c r="C461" s="978" t="s">
        <v>419</v>
      </c>
      <c r="D461" s="2177"/>
      <c r="E461" s="2177"/>
    </row>
    <row r="462" spans="1:5" s="949" customFormat="1" ht="11.55">
      <c r="A462" s="931" t="s">
        <v>1471</v>
      </c>
      <c r="B462" s="989">
        <v>2107</v>
      </c>
      <c r="C462" s="978" t="s">
        <v>419</v>
      </c>
      <c r="D462" s="2177"/>
      <c r="E462" s="2177"/>
    </row>
    <row r="463" spans="1:5" s="949" customFormat="1" ht="11.55">
      <c r="A463" s="931" t="s">
        <v>1470</v>
      </c>
      <c r="B463" s="989">
        <v>3111.5</v>
      </c>
      <c r="C463" s="978" t="s">
        <v>419</v>
      </c>
      <c r="D463" s="2177"/>
      <c r="E463" s="2177"/>
    </row>
    <row r="464" spans="1:5" s="949" customFormat="1" ht="11.55">
      <c r="A464" s="931" t="s">
        <v>1469</v>
      </c>
      <c r="B464" s="989">
        <v>6174</v>
      </c>
      <c r="C464" s="978" t="s">
        <v>419</v>
      </c>
      <c r="D464" s="2177"/>
      <c r="E464" s="2177"/>
    </row>
    <row r="465" spans="1:5" s="949" customFormat="1" ht="11.55">
      <c r="A465" s="931" t="s">
        <v>1468</v>
      </c>
      <c r="B465" s="989">
        <v>11270</v>
      </c>
      <c r="C465" s="978" t="s">
        <v>419</v>
      </c>
      <c r="D465" s="2177"/>
      <c r="E465" s="2177"/>
    </row>
    <row r="466" spans="1:5" s="949" customFormat="1" ht="14.3">
      <c r="A466" s="972" t="s">
        <v>1467</v>
      </c>
      <c r="B466" s="971"/>
      <c r="C466" s="973"/>
    </row>
    <row r="467" spans="1:5" s="949" customFormat="1" ht="11.55">
      <c r="A467" s="931" t="s">
        <v>1466</v>
      </c>
      <c r="B467" s="989">
        <v>588</v>
      </c>
      <c r="C467" s="978" t="s">
        <v>419</v>
      </c>
      <c r="D467" s="2177"/>
      <c r="E467" s="2177"/>
    </row>
    <row r="468" spans="1:5" s="949" customFormat="1" ht="11.55">
      <c r="A468" s="931" t="s">
        <v>1465</v>
      </c>
      <c r="B468" s="989">
        <v>921.19999999999993</v>
      </c>
      <c r="C468" s="978" t="s">
        <v>419</v>
      </c>
      <c r="D468" s="2177"/>
      <c r="E468" s="2177"/>
    </row>
    <row r="469" spans="1:5" s="949" customFormat="1" ht="11.55">
      <c r="A469" s="931" t="s">
        <v>1464</v>
      </c>
      <c r="B469" s="989">
        <v>735</v>
      </c>
      <c r="C469" s="978" t="s">
        <v>419</v>
      </c>
      <c r="D469" s="2177"/>
      <c r="E469" s="2177"/>
    </row>
    <row r="470" spans="1:5" s="949" customFormat="1" ht="11.55">
      <c r="A470" s="931" t="s">
        <v>1463</v>
      </c>
      <c r="B470" s="989">
        <v>1289.3999999999999</v>
      </c>
      <c r="C470" s="978" t="s">
        <v>419</v>
      </c>
      <c r="D470" s="2177"/>
      <c r="E470" s="2177"/>
    </row>
    <row r="471" spans="1:5" s="949" customFormat="1" ht="14.3">
      <c r="A471" s="972" t="s">
        <v>1462</v>
      </c>
      <c r="B471" s="971"/>
      <c r="C471" s="973"/>
    </row>
    <row r="472" spans="1:5" s="949" customFormat="1" ht="11.55">
      <c r="A472" s="931" t="s">
        <v>1461</v>
      </c>
      <c r="B472" s="989">
        <v>210</v>
      </c>
      <c r="C472" s="978" t="s">
        <v>419</v>
      </c>
      <c r="D472" s="2177"/>
      <c r="E472" s="2177"/>
    </row>
    <row r="473" spans="1:5" s="949" customFormat="1" ht="11.55">
      <c r="A473" s="931" t="s">
        <v>1460</v>
      </c>
      <c r="B473" s="989">
        <v>350</v>
      </c>
      <c r="C473" s="978" t="s">
        <v>419</v>
      </c>
      <c r="D473" s="2177"/>
      <c r="E473" s="2177"/>
    </row>
    <row r="474" spans="1:5" s="949" customFormat="1" ht="11.55">
      <c r="A474" s="931" t="s">
        <v>1459</v>
      </c>
      <c r="B474" s="989">
        <v>262.5</v>
      </c>
      <c r="C474" s="978" t="s">
        <v>419</v>
      </c>
      <c r="D474" s="2177"/>
      <c r="E474" s="2177"/>
    </row>
    <row r="475" spans="1:5" s="949" customFormat="1" ht="11.55">
      <c r="A475" s="931" t="s">
        <v>1458</v>
      </c>
      <c r="B475" s="989">
        <v>489.99999999999994</v>
      </c>
      <c r="C475" s="978" t="s">
        <v>419</v>
      </c>
      <c r="D475" s="2177"/>
      <c r="E475" s="2177"/>
    </row>
    <row r="476" spans="1:5" s="949" customFormat="1" ht="11.55">
      <c r="A476" s="931" t="s">
        <v>1457</v>
      </c>
      <c r="B476" s="989">
        <v>251.99999999999997</v>
      </c>
      <c r="C476" s="978" t="s">
        <v>419</v>
      </c>
      <c r="D476" s="2177"/>
      <c r="E476" s="2177"/>
    </row>
    <row r="477" spans="1:5" s="949" customFormat="1" ht="11.55">
      <c r="A477" s="931" t="s">
        <v>1456</v>
      </c>
      <c r="B477" s="989">
        <v>420</v>
      </c>
      <c r="C477" s="978" t="s">
        <v>419</v>
      </c>
      <c r="D477" s="2177"/>
      <c r="E477" s="2177"/>
    </row>
    <row r="478" spans="1:5" s="949" customFormat="1" ht="11.55">
      <c r="A478" s="931" t="s">
        <v>1455</v>
      </c>
      <c r="B478" s="989">
        <v>315</v>
      </c>
      <c r="C478" s="978" t="s">
        <v>419</v>
      </c>
      <c r="D478" s="2177"/>
      <c r="E478" s="2177"/>
    </row>
    <row r="479" spans="1:5" s="949" customFormat="1" ht="11.55">
      <c r="A479" s="931" t="s">
        <v>1454</v>
      </c>
      <c r="B479" s="989">
        <v>588</v>
      </c>
      <c r="C479" s="978" t="s">
        <v>419</v>
      </c>
      <c r="D479" s="2177"/>
      <c r="E479" s="2177"/>
    </row>
    <row r="480" spans="1:5" s="949" customFormat="1" ht="14.3">
      <c r="A480" s="972" t="s">
        <v>1453</v>
      </c>
      <c r="B480" s="971"/>
      <c r="C480" s="973"/>
    </row>
    <row r="481" spans="1:5" s="949" customFormat="1" ht="11.55">
      <c r="A481" s="931" t="s">
        <v>1452</v>
      </c>
      <c r="B481" s="989">
        <v>216.29999999999998</v>
      </c>
      <c r="C481" s="978" t="s">
        <v>419</v>
      </c>
      <c r="D481" s="2177"/>
      <c r="E481" s="2177"/>
    </row>
    <row r="482" spans="1:5" s="949" customFormat="1" ht="11.55">
      <c r="A482" s="931" t="s">
        <v>1451</v>
      </c>
      <c r="B482" s="989">
        <v>1293.5999999999999</v>
      </c>
      <c r="C482" s="978" t="s">
        <v>419</v>
      </c>
      <c r="D482" s="2177"/>
      <c r="E482" s="2177"/>
    </row>
    <row r="483" spans="1:5" s="949" customFormat="1" ht="11.55">
      <c r="A483" s="931" t="s">
        <v>1450</v>
      </c>
      <c r="B483" s="989">
        <v>270.2</v>
      </c>
      <c r="C483" s="978" t="s">
        <v>419</v>
      </c>
      <c r="D483" s="2177"/>
      <c r="E483" s="2177"/>
    </row>
    <row r="484" spans="1:5" s="949" customFormat="1" ht="11.55">
      <c r="A484" s="931" t="s">
        <v>1449</v>
      </c>
      <c r="B484" s="989">
        <v>1810.8999999999999</v>
      </c>
      <c r="C484" s="978" t="s">
        <v>419</v>
      </c>
      <c r="D484" s="2177"/>
      <c r="E484" s="2177"/>
    </row>
    <row r="485" spans="1:5" s="949" customFormat="1" ht="14.3">
      <c r="A485" s="972" t="s">
        <v>1448</v>
      </c>
      <c r="B485" s="971"/>
      <c r="C485" s="973"/>
    </row>
    <row r="486" spans="1:5" s="949" customFormat="1" ht="11.55">
      <c r="A486" s="931" t="s">
        <v>1447</v>
      </c>
      <c r="B486" s="989">
        <v>499.79999999999995</v>
      </c>
      <c r="C486" s="978" t="s">
        <v>419</v>
      </c>
      <c r="D486" s="2177"/>
      <c r="E486" s="2177"/>
    </row>
    <row r="487" spans="1:5" s="949" customFormat="1" ht="11.55">
      <c r="A487" s="931" t="s">
        <v>1446</v>
      </c>
      <c r="B487" s="989">
        <v>700.69999999999993</v>
      </c>
      <c r="C487" s="978" t="s">
        <v>419</v>
      </c>
      <c r="D487" s="2177"/>
      <c r="E487" s="2177"/>
    </row>
    <row r="488" spans="1:5" s="949" customFormat="1" ht="11.55">
      <c r="A488" s="931" t="s">
        <v>1445</v>
      </c>
      <c r="B488" s="989">
        <v>625.09999999999991</v>
      </c>
      <c r="C488" s="978" t="s">
        <v>419</v>
      </c>
      <c r="D488" s="2177"/>
      <c r="E488" s="2177"/>
    </row>
    <row r="489" spans="1:5" s="949" customFormat="1" ht="11.55">
      <c r="A489" s="931" t="s">
        <v>1444</v>
      </c>
      <c r="B489" s="989">
        <v>980.69999999999993</v>
      </c>
      <c r="C489" s="978" t="s">
        <v>419</v>
      </c>
      <c r="D489" s="2177"/>
      <c r="E489" s="2177"/>
    </row>
    <row r="490" spans="1:5" s="949" customFormat="1" ht="14.3">
      <c r="A490" s="972" t="s">
        <v>1443</v>
      </c>
      <c r="B490" s="971"/>
      <c r="C490" s="973"/>
    </row>
    <row r="491" spans="1:5" s="949" customFormat="1" ht="11.55">
      <c r="A491" s="931" t="s">
        <v>1442</v>
      </c>
      <c r="B491" s="989">
        <v>689.5</v>
      </c>
      <c r="C491" s="978" t="s">
        <v>419</v>
      </c>
      <c r="D491" s="2177"/>
      <c r="E491" s="2177"/>
    </row>
    <row r="492" spans="1:5" s="949" customFormat="1" ht="11.55">
      <c r="A492" s="931" t="s">
        <v>1441</v>
      </c>
      <c r="B492" s="989">
        <v>297.5</v>
      </c>
      <c r="C492" s="978" t="s">
        <v>419</v>
      </c>
      <c r="D492" s="2177"/>
      <c r="E492" s="2177"/>
    </row>
    <row r="493" spans="1:5" s="949" customFormat="1" ht="11.55">
      <c r="A493" s="931" t="s">
        <v>1440</v>
      </c>
      <c r="B493" s="989">
        <v>210</v>
      </c>
      <c r="C493" s="978" t="s">
        <v>419</v>
      </c>
      <c r="D493" s="2177"/>
      <c r="E493" s="2177"/>
    </row>
    <row r="494" spans="1:5" s="949" customFormat="1" ht="11.55">
      <c r="A494" s="931" t="s">
        <v>1439</v>
      </c>
      <c r="B494" s="989">
        <v>42</v>
      </c>
      <c r="C494" s="978" t="s">
        <v>419</v>
      </c>
      <c r="D494" s="2177"/>
      <c r="E494" s="2177"/>
    </row>
    <row r="495" spans="1:5" s="949" customFormat="1" ht="11.55">
      <c r="A495" s="931" t="s">
        <v>1438</v>
      </c>
      <c r="B495" s="989">
        <v>609</v>
      </c>
      <c r="C495" s="978" t="s">
        <v>419</v>
      </c>
      <c r="D495" s="2177"/>
      <c r="E495" s="2177"/>
    </row>
    <row r="496" spans="1:5" s="949" customFormat="1" ht="11.55">
      <c r="A496" s="931" t="s">
        <v>1437</v>
      </c>
      <c r="B496" s="989">
        <v>1218</v>
      </c>
      <c r="C496" s="978" t="s">
        <v>419</v>
      </c>
      <c r="D496" s="2177"/>
      <c r="E496" s="2177"/>
    </row>
    <row r="497" spans="1:5" s="949" customFormat="1" ht="11.55">
      <c r="A497" s="931" t="s">
        <v>1436</v>
      </c>
      <c r="B497" s="989">
        <v>2439.5</v>
      </c>
      <c r="C497" s="978" t="s">
        <v>419</v>
      </c>
      <c r="D497" s="2177"/>
      <c r="E497" s="2177"/>
    </row>
    <row r="498" spans="1:5" s="949" customFormat="1" ht="11.55">
      <c r="A498" s="931" t="s">
        <v>1435</v>
      </c>
      <c r="B498" s="989">
        <v>3657.4999999999995</v>
      </c>
      <c r="C498" s="978" t="s">
        <v>419</v>
      </c>
      <c r="D498" s="2177"/>
      <c r="E498" s="2177"/>
    </row>
    <row r="499" spans="1:5" s="949" customFormat="1" ht="11.55">
      <c r="A499" s="931" t="s">
        <v>1434</v>
      </c>
      <c r="B499" s="989">
        <v>4879</v>
      </c>
      <c r="C499" s="978" t="s">
        <v>419</v>
      </c>
      <c r="D499" s="2177"/>
      <c r="E499" s="2177"/>
    </row>
    <row r="500" spans="1:5" s="949" customFormat="1" ht="11.55">
      <c r="A500" s="931" t="s">
        <v>1433</v>
      </c>
      <c r="B500" s="989">
        <v>6097</v>
      </c>
      <c r="C500" s="978" t="s">
        <v>419</v>
      </c>
      <c r="D500" s="2177"/>
      <c r="E500" s="2177"/>
    </row>
    <row r="501" spans="1:5" s="949" customFormat="1" ht="11.55">
      <c r="A501" s="931" t="s">
        <v>1432</v>
      </c>
      <c r="B501" s="989">
        <v>7318.4999999999991</v>
      </c>
      <c r="C501" s="978" t="s">
        <v>419</v>
      </c>
      <c r="D501" s="2177"/>
      <c r="E501" s="2177"/>
    </row>
    <row r="502" spans="1:5" s="949" customFormat="1" ht="11.55">
      <c r="A502" s="931" t="s">
        <v>1431</v>
      </c>
      <c r="B502" s="989">
        <v>8536.5</v>
      </c>
      <c r="C502" s="978" t="s">
        <v>419</v>
      </c>
      <c r="D502" s="2177"/>
      <c r="E502" s="2177"/>
    </row>
    <row r="503" spans="1:5" s="949" customFormat="1" ht="14.3">
      <c r="A503" s="972" t="s">
        <v>1430</v>
      </c>
      <c r="B503" s="971"/>
      <c r="C503" s="973"/>
    </row>
    <row r="504" spans="1:5" s="949" customFormat="1" ht="11.55">
      <c r="A504" s="931" t="s">
        <v>1429</v>
      </c>
      <c r="B504" s="989">
        <v>1379</v>
      </c>
      <c r="C504" s="978" t="s">
        <v>419</v>
      </c>
      <c r="D504" s="2177"/>
      <c r="E504" s="2177"/>
    </row>
    <row r="505" spans="1:5" s="949" customFormat="1" ht="11.55">
      <c r="A505" s="931" t="s">
        <v>1428</v>
      </c>
      <c r="B505" s="989">
        <v>2068.5</v>
      </c>
      <c r="C505" s="978" t="s">
        <v>419</v>
      </c>
      <c r="D505" s="2177"/>
      <c r="E505" s="2177"/>
    </row>
    <row r="506" spans="1:5" s="949" customFormat="1" ht="11.55">
      <c r="A506" s="931" t="s">
        <v>1427</v>
      </c>
      <c r="B506" s="989">
        <v>1065.75</v>
      </c>
      <c r="C506" s="978" t="s">
        <v>419</v>
      </c>
      <c r="D506" s="2177"/>
      <c r="E506" s="2177"/>
    </row>
    <row r="507" spans="1:5" s="949" customFormat="1" ht="11.55">
      <c r="A507" s="931" t="s">
        <v>1426</v>
      </c>
      <c r="B507" s="989">
        <v>2131.5</v>
      </c>
      <c r="C507" s="978" t="s">
        <v>419</v>
      </c>
      <c r="D507" s="2177"/>
      <c r="E507" s="2177"/>
    </row>
    <row r="508" spans="1:5" s="949" customFormat="1" ht="11.55">
      <c r="A508" s="931" t="s">
        <v>1425</v>
      </c>
      <c r="B508" s="989">
        <v>4269.125</v>
      </c>
      <c r="C508" s="978" t="s">
        <v>419</v>
      </c>
      <c r="D508" s="2177"/>
      <c r="E508" s="2177"/>
    </row>
    <row r="509" spans="1:5" s="949" customFormat="1" ht="11.55">
      <c r="A509" s="931" t="s">
        <v>1424</v>
      </c>
      <c r="B509" s="989">
        <v>6400.625</v>
      </c>
      <c r="C509" s="978" t="s">
        <v>419</v>
      </c>
      <c r="D509" s="2177"/>
      <c r="E509" s="2177"/>
    </row>
    <row r="510" spans="1:5" s="949" customFormat="1" ht="11.55">
      <c r="A510" s="931" t="s">
        <v>1423</v>
      </c>
      <c r="B510" s="989">
        <v>8538.25</v>
      </c>
      <c r="C510" s="978" t="s">
        <v>419</v>
      </c>
      <c r="D510" s="2177"/>
      <c r="E510" s="2177"/>
    </row>
    <row r="511" spans="1:5" s="949" customFormat="1" ht="11.55">
      <c r="A511" s="931" t="s">
        <v>1422</v>
      </c>
      <c r="B511" s="989">
        <v>10669.75</v>
      </c>
      <c r="C511" s="978" t="s">
        <v>419</v>
      </c>
      <c r="D511" s="2177"/>
      <c r="E511" s="2177"/>
    </row>
    <row r="512" spans="1:5" s="949" customFormat="1" ht="11.55">
      <c r="A512" s="931" t="s">
        <v>1421</v>
      </c>
      <c r="B512" s="989">
        <v>12807.375</v>
      </c>
      <c r="C512" s="978" t="s">
        <v>419</v>
      </c>
      <c r="D512" s="2177"/>
      <c r="E512" s="2177"/>
    </row>
    <row r="513" spans="1:5" s="949" customFormat="1" ht="11.55">
      <c r="A513" s="931" t="s">
        <v>1420</v>
      </c>
      <c r="B513" s="989">
        <v>14938.874999999998</v>
      </c>
      <c r="C513" s="978" t="s">
        <v>419</v>
      </c>
      <c r="D513" s="2177"/>
      <c r="E513" s="2177"/>
    </row>
    <row r="514" spans="1:5" s="949" customFormat="1" ht="14.3">
      <c r="A514" s="972" t="s">
        <v>1419</v>
      </c>
      <c r="B514" s="971"/>
      <c r="C514" s="973"/>
    </row>
    <row r="515" spans="1:5" s="949" customFormat="1" ht="11.55">
      <c r="A515" s="931" t="s">
        <v>1418</v>
      </c>
      <c r="B515" s="989">
        <v>962.49999999999989</v>
      </c>
      <c r="C515" s="978" t="s">
        <v>419</v>
      </c>
      <c r="D515" s="2177"/>
      <c r="E515" s="2177"/>
    </row>
    <row r="516" spans="1:5" s="949" customFormat="1" ht="11.55">
      <c r="A516" s="931" t="s">
        <v>1417</v>
      </c>
      <c r="B516" s="989">
        <v>1071.7</v>
      </c>
      <c r="C516" s="978" t="s">
        <v>419</v>
      </c>
      <c r="D516" s="2177"/>
      <c r="E516" s="2177"/>
    </row>
    <row r="517" spans="1:5" s="949" customFormat="1" ht="11.55">
      <c r="A517" s="931" t="s">
        <v>1416</v>
      </c>
      <c r="B517" s="989">
        <v>1225</v>
      </c>
      <c r="C517" s="978" t="s">
        <v>419</v>
      </c>
      <c r="D517" s="2177"/>
      <c r="E517" s="2177"/>
    </row>
    <row r="518" spans="1:5" s="949" customFormat="1" ht="11.55">
      <c r="A518" s="931" t="s">
        <v>1415</v>
      </c>
      <c r="B518" s="989">
        <v>1421.6999999999998</v>
      </c>
      <c r="C518" s="978" t="s">
        <v>419</v>
      </c>
      <c r="D518" s="2177"/>
      <c r="E518" s="2177"/>
    </row>
    <row r="519" spans="1:5" s="949" customFormat="1" ht="11.55">
      <c r="A519" s="931" t="s">
        <v>1414</v>
      </c>
      <c r="B519" s="989">
        <v>1881.6</v>
      </c>
      <c r="C519" s="978" t="s">
        <v>419</v>
      </c>
      <c r="D519" s="2177"/>
      <c r="E519" s="2177"/>
    </row>
    <row r="520" spans="1:5" s="949" customFormat="1" ht="11.55">
      <c r="A520" s="931" t="s">
        <v>1413</v>
      </c>
      <c r="B520" s="989">
        <v>2778.2999999999997</v>
      </c>
      <c r="C520" s="978" t="s">
        <v>419</v>
      </c>
      <c r="D520" s="2177"/>
      <c r="E520" s="2177"/>
    </row>
    <row r="521" spans="1:5" s="949" customFormat="1" ht="11.55">
      <c r="A521" s="931" t="s">
        <v>1412</v>
      </c>
      <c r="B521" s="989">
        <v>5512.5</v>
      </c>
      <c r="C521" s="978" t="s">
        <v>419</v>
      </c>
      <c r="D521" s="2177"/>
      <c r="E521" s="2177"/>
    </row>
    <row r="522" spans="1:5" s="949" customFormat="1" ht="11.55">
      <c r="A522" s="931" t="s">
        <v>1411</v>
      </c>
      <c r="B522" s="989">
        <v>10062.5</v>
      </c>
      <c r="C522" s="978" t="s">
        <v>419</v>
      </c>
      <c r="D522" s="2177"/>
      <c r="E522" s="2177"/>
    </row>
    <row r="523" spans="1:5" s="949" customFormat="1" ht="11.55">
      <c r="A523" s="931" t="s">
        <v>1410</v>
      </c>
      <c r="B523" s="989">
        <v>546.69999999999993</v>
      </c>
      <c r="C523" s="978" t="s">
        <v>419</v>
      </c>
      <c r="D523" s="2177"/>
      <c r="E523" s="2177"/>
    </row>
    <row r="524" spans="1:5" s="949" customFormat="1" ht="11.55">
      <c r="A524" s="931" t="s">
        <v>1409</v>
      </c>
      <c r="B524" s="989">
        <v>656.59999999999991</v>
      </c>
      <c r="C524" s="978" t="s">
        <v>419</v>
      </c>
      <c r="D524" s="2177"/>
      <c r="E524" s="2177"/>
    </row>
    <row r="525" spans="1:5" s="949" customFormat="1" ht="11.55">
      <c r="A525" s="931" t="s">
        <v>1408</v>
      </c>
      <c r="B525" s="989">
        <v>765.8</v>
      </c>
      <c r="C525" s="978" t="s">
        <v>419</v>
      </c>
      <c r="D525" s="2177"/>
      <c r="E525" s="2177"/>
    </row>
    <row r="526" spans="1:5" s="949" customFormat="1" ht="11.55">
      <c r="A526" s="931" t="s">
        <v>1407</v>
      </c>
      <c r="B526" s="989">
        <v>1094.0999999999999</v>
      </c>
      <c r="C526" s="978" t="s">
        <v>419</v>
      </c>
      <c r="D526" s="2177"/>
      <c r="E526" s="2177"/>
    </row>
    <row r="527" spans="1:5" s="949" customFormat="1" ht="11.55">
      <c r="A527" s="931" t="s">
        <v>1406</v>
      </c>
      <c r="B527" s="989">
        <v>1640.8</v>
      </c>
      <c r="C527" s="978" t="s">
        <v>419</v>
      </c>
      <c r="D527" s="2177"/>
      <c r="E527" s="2177"/>
    </row>
    <row r="528" spans="1:5" s="949" customFormat="1" ht="11.55">
      <c r="A528" s="931" t="s">
        <v>1405</v>
      </c>
      <c r="B528" s="989">
        <v>2734.2</v>
      </c>
      <c r="C528" s="978" t="s">
        <v>419</v>
      </c>
      <c r="D528" s="2177"/>
      <c r="E528" s="2177"/>
    </row>
    <row r="529" spans="1:5" s="949" customFormat="1" ht="11.55">
      <c r="A529" s="931" t="s">
        <v>1404</v>
      </c>
      <c r="B529" s="989">
        <v>5469.0999999999995</v>
      </c>
      <c r="C529" s="978" t="s">
        <v>419</v>
      </c>
      <c r="D529" s="2177"/>
      <c r="E529" s="2177"/>
    </row>
    <row r="530" spans="1:5" s="949" customFormat="1" ht="11.55">
      <c r="A530" s="931" t="s">
        <v>1403</v>
      </c>
      <c r="B530" s="989">
        <v>9844.0999999999985</v>
      </c>
      <c r="C530" s="978" t="s">
        <v>419</v>
      </c>
      <c r="D530" s="2177"/>
      <c r="E530" s="2177"/>
    </row>
    <row r="531" spans="1:5" s="949" customFormat="1" ht="11.55">
      <c r="A531" s="931" t="s">
        <v>1402</v>
      </c>
      <c r="B531" s="989">
        <v>1347.5</v>
      </c>
      <c r="C531" s="978" t="s">
        <v>419</v>
      </c>
      <c r="D531" s="2177"/>
      <c r="E531" s="2177"/>
    </row>
    <row r="532" spans="1:5" s="949" customFormat="1" ht="11.55">
      <c r="A532" s="931" t="s">
        <v>1401</v>
      </c>
      <c r="B532" s="989">
        <v>1500.1</v>
      </c>
      <c r="C532" s="978" t="s">
        <v>419</v>
      </c>
      <c r="D532" s="2177"/>
      <c r="E532" s="2177"/>
    </row>
    <row r="533" spans="1:5" s="949" customFormat="1" ht="11.55">
      <c r="A533" s="931" t="s">
        <v>1400</v>
      </c>
      <c r="B533" s="989">
        <v>1715</v>
      </c>
      <c r="C533" s="978" t="s">
        <v>419</v>
      </c>
      <c r="D533" s="2177"/>
      <c r="E533" s="2177"/>
    </row>
    <row r="534" spans="1:5" s="949" customFormat="1" ht="11.55">
      <c r="A534" s="931" t="s">
        <v>1399</v>
      </c>
      <c r="B534" s="989">
        <v>1990.1</v>
      </c>
      <c r="C534" s="978" t="s">
        <v>419</v>
      </c>
      <c r="D534" s="2177"/>
      <c r="E534" s="2177"/>
    </row>
    <row r="535" spans="1:5" s="949" customFormat="1" ht="11.55">
      <c r="A535" s="931" t="s">
        <v>1398</v>
      </c>
      <c r="B535" s="989">
        <v>2634.1</v>
      </c>
      <c r="C535" s="978" t="s">
        <v>419</v>
      </c>
      <c r="D535" s="2177"/>
      <c r="E535" s="2177"/>
    </row>
    <row r="536" spans="1:5" s="949" customFormat="1" ht="11.55">
      <c r="A536" s="931" t="s">
        <v>1397</v>
      </c>
      <c r="B536" s="989">
        <v>3889.8999999999996</v>
      </c>
      <c r="C536" s="978" t="s">
        <v>419</v>
      </c>
      <c r="D536" s="2177"/>
      <c r="E536" s="2177"/>
    </row>
    <row r="537" spans="1:5" s="949" customFormat="1" ht="11.55">
      <c r="A537" s="931" t="s">
        <v>1396</v>
      </c>
      <c r="B537" s="989">
        <v>7717.4999999999991</v>
      </c>
      <c r="C537" s="978" t="s">
        <v>419</v>
      </c>
      <c r="D537" s="2177"/>
      <c r="E537" s="2177"/>
    </row>
    <row r="538" spans="1:5" s="949" customFormat="1" ht="11.55">
      <c r="A538" s="931" t="s">
        <v>1395</v>
      </c>
      <c r="B538" s="989">
        <v>14087.5</v>
      </c>
      <c r="C538" s="978" t="s">
        <v>419</v>
      </c>
      <c r="D538" s="2177"/>
      <c r="E538" s="2177"/>
    </row>
    <row r="539" spans="1:5" s="949" customFormat="1" ht="14.3">
      <c r="A539" s="972" t="s">
        <v>1394</v>
      </c>
      <c r="B539" s="971"/>
      <c r="C539" s="973"/>
    </row>
    <row r="540" spans="1:5" s="949" customFormat="1" ht="11.55">
      <c r="A540" s="931" t="s">
        <v>1393</v>
      </c>
      <c r="B540" s="989">
        <v>595</v>
      </c>
      <c r="C540" s="978" t="s">
        <v>419</v>
      </c>
      <c r="D540" s="2177"/>
      <c r="E540" s="2177"/>
    </row>
    <row r="541" spans="1:5" s="949" customFormat="1" ht="11.55">
      <c r="A541" s="931" t="s">
        <v>1392</v>
      </c>
      <c r="B541" s="989">
        <v>861.69999999999993</v>
      </c>
      <c r="C541" s="978" t="s">
        <v>419</v>
      </c>
      <c r="D541" s="2177"/>
      <c r="E541" s="2177"/>
    </row>
    <row r="542" spans="1:5" s="949" customFormat="1" ht="11.55">
      <c r="A542" s="931" t="s">
        <v>1391</v>
      </c>
      <c r="B542" s="989">
        <v>744.09999999999991</v>
      </c>
      <c r="C542" s="978" t="s">
        <v>419</v>
      </c>
      <c r="D542" s="2177"/>
      <c r="E542" s="2177"/>
    </row>
    <row r="543" spans="1:5" s="949" customFormat="1" ht="11.55">
      <c r="A543" s="931" t="s">
        <v>1390</v>
      </c>
      <c r="B543" s="989">
        <v>1206.0999999999999</v>
      </c>
      <c r="C543" s="978" t="s">
        <v>419</v>
      </c>
      <c r="D543" s="2177"/>
      <c r="E543" s="2177"/>
    </row>
    <row r="544" spans="1:5" s="949" customFormat="1" ht="11.55">
      <c r="A544" s="931" t="s">
        <v>1389</v>
      </c>
      <c r="B544" s="989">
        <v>761.59999999999991</v>
      </c>
      <c r="C544" s="978" t="s">
        <v>419</v>
      </c>
      <c r="D544" s="2177"/>
      <c r="E544" s="2177"/>
    </row>
    <row r="545" spans="1:5" s="949" customFormat="1" ht="11.55">
      <c r="A545" s="931" t="s">
        <v>1388</v>
      </c>
      <c r="B545" s="989">
        <v>1522.5</v>
      </c>
      <c r="C545" s="978" t="s">
        <v>419</v>
      </c>
      <c r="D545" s="2177"/>
      <c r="E545" s="2177"/>
    </row>
    <row r="546" spans="1:5" s="949" customFormat="1" ht="11.55">
      <c r="A546" s="931" t="s">
        <v>1387</v>
      </c>
      <c r="B546" s="989">
        <v>3049.2</v>
      </c>
      <c r="C546" s="978" t="s">
        <v>419</v>
      </c>
      <c r="D546" s="2177"/>
      <c r="E546" s="2177"/>
    </row>
    <row r="547" spans="1:5" s="949" customFormat="1" ht="11.55">
      <c r="A547" s="931" t="s">
        <v>1386</v>
      </c>
      <c r="B547" s="989">
        <v>4571.7</v>
      </c>
      <c r="C547" s="978" t="s">
        <v>419</v>
      </c>
      <c r="D547" s="2177"/>
      <c r="E547" s="2177"/>
    </row>
    <row r="548" spans="1:5" s="949" customFormat="1" ht="11.55">
      <c r="A548" s="931" t="s">
        <v>1385</v>
      </c>
      <c r="B548" s="989">
        <v>6099.0999999999995</v>
      </c>
      <c r="C548" s="978" t="s">
        <v>419</v>
      </c>
      <c r="D548" s="2177"/>
      <c r="E548" s="2177"/>
    </row>
    <row r="549" spans="1:5" s="949" customFormat="1" ht="11.55">
      <c r="A549" s="931" t="s">
        <v>1384</v>
      </c>
      <c r="B549" s="989">
        <v>7621.5999999999995</v>
      </c>
      <c r="C549" s="978" t="s">
        <v>419</v>
      </c>
      <c r="D549" s="2177"/>
      <c r="E549" s="2177"/>
    </row>
    <row r="550" spans="1:5" s="949" customFormat="1" ht="11.55">
      <c r="A550" s="931" t="s">
        <v>1383</v>
      </c>
      <c r="B550" s="989">
        <v>9148.2999999999993</v>
      </c>
      <c r="C550" s="978" t="s">
        <v>419</v>
      </c>
      <c r="D550" s="2177"/>
      <c r="E550" s="2177"/>
    </row>
    <row r="551" spans="1:5" s="949" customFormat="1" ht="11.55">
      <c r="A551" s="931" t="s">
        <v>1382</v>
      </c>
      <c r="B551" s="989">
        <v>10670.8</v>
      </c>
      <c r="C551" s="978" t="s">
        <v>419</v>
      </c>
      <c r="D551" s="2177"/>
      <c r="E551" s="2177"/>
    </row>
    <row r="552" spans="1:5" s="949" customFormat="1" ht="14.3">
      <c r="A552" s="972" t="s">
        <v>1381</v>
      </c>
      <c r="B552" s="971"/>
      <c r="C552" s="973"/>
    </row>
    <row r="553" spans="1:5" s="949" customFormat="1" ht="11.55">
      <c r="A553" s="931" t="s">
        <v>1380</v>
      </c>
      <c r="B553" s="989">
        <v>210</v>
      </c>
      <c r="C553" s="978" t="s">
        <v>419</v>
      </c>
      <c r="D553" s="2177"/>
      <c r="E553" s="2177"/>
    </row>
    <row r="554" spans="1:5" s="945" customFormat="1" ht="34" customHeight="1">
      <c r="A554" s="994" t="s">
        <v>1670</v>
      </c>
      <c r="B554" s="993"/>
      <c r="C554" s="992"/>
    </row>
    <row r="555" spans="1:5" s="945" customFormat="1" ht="14.3">
      <c r="A555" s="972" t="s">
        <v>1633</v>
      </c>
      <c r="B555" s="971"/>
      <c r="C555" s="973"/>
    </row>
    <row r="556" spans="1:5" s="945" customFormat="1" ht="11.55">
      <c r="A556" s="931" t="s">
        <v>1632</v>
      </c>
      <c r="B556" s="989">
        <v>360</v>
      </c>
      <c r="C556" s="978" t="s">
        <v>419</v>
      </c>
      <c r="D556" s="2177"/>
      <c r="E556" s="2177"/>
    </row>
    <row r="557" spans="1:5" s="945" customFormat="1" ht="11.55">
      <c r="A557" s="931" t="s">
        <v>1631</v>
      </c>
      <c r="B557" s="989">
        <v>564</v>
      </c>
      <c r="C557" s="978" t="s">
        <v>419</v>
      </c>
      <c r="D557" s="2177"/>
      <c r="E557" s="2177"/>
    </row>
    <row r="558" spans="1:5" s="945" customFormat="1" ht="11.55">
      <c r="A558" s="931" t="s">
        <v>1630</v>
      </c>
      <c r="B558" s="989">
        <v>450</v>
      </c>
      <c r="C558" s="978" t="s">
        <v>419</v>
      </c>
      <c r="D558" s="2177"/>
      <c r="E558" s="2177"/>
    </row>
    <row r="559" spans="1:5" s="945" customFormat="1" ht="11.55">
      <c r="A559" s="931" t="s">
        <v>1629</v>
      </c>
      <c r="B559" s="989">
        <v>789.6</v>
      </c>
      <c r="C559" s="978" t="s">
        <v>419</v>
      </c>
      <c r="D559" s="2177"/>
      <c r="E559" s="2177"/>
    </row>
    <row r="560" spans="1:5" s="945" customFormat="1" ht="11.55">
      <c r="A560" s="931" t="s">
        <v>1628</v>
      </c>
      <c r="B560" s="989">
        <v>594</v>
      </c>
      <c r="C560" s="978" t="s">
        <v>419</v>
      </c>
      <c r="D560" s="2177"/>
      <c r="E560" s="2177"/>
    </row>
    <row r="561" spans="1:5" s="945" customFormat="1" ht="11.55">
      <c r="A561" s="931" t="s">
        <v>1627</v>
      </c>
      <c r="B561" s="989">
        <v>798</v>
      </c>
      <c r="C561" s="978" t="s">
        <v>419</v>
      </c>
      <c r="D561" s="2177"/>
      <c r="E561" s="2177"/>
    </row>
    <row r="562" spans="1:5" s="945" customFormat="1" ht="11.55">
      <c r="A562" s="931" t="s">
        <v>1626</v>
      </c>
      <c r="B562" s="989">
        <v>742.8</v>
      </c>
      <c r="C562" s="978" t="s">
        <v>419</v>
      </c>
      <c r="D562" s="2177"/>
      <c r="E562" s="2177"/>
    </row>
    <row r="563" spans="1:5" s="945" customFormat="1" ht="11.55">
      <c r="A563" s="931" t="s">
        <v>1625</v>
      </c>
      <c r="B563" s="989">
        <v>1117.2</v>
      </c>
      <c r="C563" s="978" t="s">
        <v>419</v>
      </c>
      <c r="D563" s="2177"/>
      <c r="E563" s="2177"/>
    </row>
    <row r="564" spans="1:5" s="945" customFormat="1" ht="11.55">
      <c r="A564" s="931" t="s">
        <v>1624</v>
      </c>
      <c r="B564" s="989">
        <v>180</v>
      </c>
      <c r="C564" s="978" t="s">
        <v>419</v>
      </c>
      <c r="D564" s="2177"/>
      <c r="E564" s="2177"/>
    </row>
    <row r="565" spans="1:5" s="945" customFormat="1" ht="14.3">
      <c r="A565" s="972" t="s">
        <v>1623</v>
      </c>
      <c r="B565" s="971"/>
      <c r="C565" s="973"/>
    </row>
    <row r="566" spans="1:5" s="945" customFormat="1" ht="11.55">
      <c r="A566" s="931" t="s">
        <v>1622</v>
      </c>
      <c r="B566" s="989">
        <v>504</v>
      </c>
      <c r="C566" s="978" t="s">
        <v>419</v>
      </c>
      <c r="D566" s="2177"/>
      <c r="E566" s="2177"/>
    </row>
    <row r="567" spans="1:5" s="945" customFormat="1" ht="11.55">
      <c r="A567" s="931" t="s">
        <v>1621</v>
      </c>
      <c r="B567" s="989">
        <v>861</v>
      </c>
      <c r="C567" s="978" t="s">
        <v>419</v>
      </c>
      <c r="D567" s="2177"/>
      <c r="E567" s="2177"/>
    </row>
    <row r="568" spans="1:5" s="945" customFormat="1" ht="11.55">
      <c r="A568" s="931" t="s">
        <v>1620</v>
      </c>
      <c r="B568" s="989">
        <v>630</v>
      </c>
      <c r="C568" s="978" t="s">
        <v>419</v>
      </c>
      <c r="D568" s="2177"/>
      <c r="E568" s="2177"/>
    </row>
    <row r="569" spans="1:5" s="945" customFormat="1" ht="11.55">
      <c r="A569" s="931" t="s">
        <v>1619</v>
      </c>
      <c r="B569" s="989">
        <v>1205.3999999999999</v>
      </c>
      <c r="C569" s="978" t="s">
        <v>419</v>
      </c>
      <c r="D569" s="2177"/>
      <c r="E569" s="2177"/>
    </row>
    <row r="570" spans="1:5" s="945" customFormat="1" ht="11.55">
      <c r="A570" s="931" t="s">
        <v>1618</v>
      </c>
      <c r="B570" s="989">
        <v>831.6</v>
      </c>
      <c r="C570" s="978" t="s">
        <v>419</v>
      </c>
      <c r="D570" s="2177"/>
      <c r="E570" s="2177"/>
    </row>
    <row r="571" spans="1:5" s="945" customFormat="1" ht="11.55">
      <c r="A571" s="931" t="s">
        <v>1617</v>
      </c>
      <c r="B571" s="989">
        <v>1188.5999999999999</v>
      </c>
      <c r="C571" s="978" t="s">
        <v>419</v>
      </c>
      <c r="D571" s="2177"/>
      <c r="E571" s="2177"/>
    </row>
    <row r="572" spans="1:5" s="945" customFormat="1" ht="11.55">
      <c r="A572" s="931" t="s">
        <v>1616</v>
      </c>
      <c r="B572" s="989">
        <v>1039.8</v>
      </c>
      <c r="C572" s="978" t="s">
        <v>419</v>
      </c>
      <c r="D572" s="2177"/>
      <c r="E572" s="2177"/>
    </row>
    <row r="573" spans="1:5" s="945" customFormat="1" ht="11.55">
      <c r="A573" s="931" t="s">
        <v>1615</v>
      </c>
      <c r="B573" s="989">
        <v>1663.8</v>
      </c>
      <c r="C573" s="978" t="s">
        <v>419</v>
      </c>
      <c r="D573" s="2177"/>
      <c r="E573" s="2177"/>
    </row>
    <row r="574" spans="1:5" s="945" customFormat="1" ht="14.3">
      <c r="A574" s="972" t="s">
        <v>1614</v>
      </c>
      <c r="B574" s="971"/>
      <c r="C574" s="973"/>
    </row>
    <row r="575" spans="1:5" s="945" customFormat="1" ht="11.55">
      <c r="A575" s="931" t="s">
        <v>1613</v>
      </c>
      <c r="B575" s="989">
        <v>282</v>
      </c>
      <c r="C575" s="978" t="s">
        <v>419</v>
      </c>
      <c r="D575" s="2177"/>
      <c r="E575" s="2177"/>
    </row>
    <row r="576" spans="1:5" s="945" customFormat="1" ht="11.55">
      <c r="A576" s="931" t="s">
        <v>1612</v>
      </c>
      <c r="B576" s="989">
        <v>411</v>
      </c>
      <c r="C576" s="978" t="s">
        <v>419</v>
      </c>
      <c r="D576" s="2177"/>
      <c r="E576" s="2177"/>
    </row>
    <row r="577" spans="1:5" s="945" customFormat="1" ht="11.55">
      <c r="A577" s="931" t="s">
        <v>1611</v>
      </c>
      <c r="B577" s="989">
        <v>352.8</v>
      </c>
      <c r="C577" s="978" t="s">
        <v>419</v>
      </c>
      <c r="D577" s="2177"/>
      <c r="E577" s="2177"/>
    </row>
    <row r="578" spans="1:5" s="945" customFormat="1" ht="11.55">
      <c r="A578" s="931" t="s">
        <v>1610</v>
      </c>
      <c r="B578" s="989">
        <v>575.4</v>
      </c>
      <c r="C578" s="978" t="s">
        <v>419</v>
      </c>
      <c r="D578" s="2177"/>
      <c r="E578" s="2177"/>
    </row>
    <row r="579" spans="1:5" s="945" customFormat="1" ht="11.55">
      <c r="A579" s="931" t="s">
        <v>1609</v>
      </c>
      <c r="B579" s="989">
        <v>338.4</v>
      </c>
      <c r="C579" s="978" t="s">
        <v>419</v>
      </c>
      <c r="D579" s="2177"/>
      <c r="E579" s="2177"/>
    </row>
    <row r="580" spans="1:5" s="945" customFormat="1" ht="11.55">
      <c r="A580" s="931" t="s">
        <v>1608</v>
      </c>
      <c r="B580" s="989">
        <v>493.2</v>
      </c>
      <c r="C580" s="978" t="s">
        <v>419</v>
      </c>
      <c r="D580" s="2177"/>
      <c r="E580" s="2177"/>
    </row>
    <row r="581" spans="1:5" s="945" customFormat="1" ht="11.55">
      <c r="A581" s="931" t="s">
        <v>1607</v>
      </c>
      <c r="B581" s="989">
        <v>423.36</v>
      </c>
      <c r="C581" s="978" t="s">
        <v>419</v>
      </c>
      <c r="D581" s="2177"/>
      <c r="E581" s="2177"/>
    </row>
    <row r="582" spans="1:5" s="945" customFormat="1" ht="11.55">
      <c r="A582" s="931" t="s">
        <v>1606</v>
      </c>
      <c r="B582" s="989">
        <v>690.4799999999999</v>
      </c>
      <c r="C582" s="978" t="s">
        <v>419</v>
      </c>
      <c r="D582" s="2177"/>
      <c r="E582" s="2177"/>
    </row>
    <row r="583" spans="1:5" s="945" customFormat="1" ht="11.55">
      <c r="A583" s="931" t="s">
        <v>1605</v>
      </c>
      <c r="B583" s="989">
        <v>394.8</v>
      </c>
      <c r="C583" s="978" t="s">
        <v>419</v>
      </c>
      <c r="D583" s="2177"/>
      <c r="E583" s="2177"/>
    </row>
    <row r="584" spans="1:5" s="945" customFormat="1" ht="11.55">
      <c r="A584" s="931" t="s">
        <v>1604</v>
      </c>
      <c r="B584" s="989">
        <v>646.79999999999995</v>
      </c>
      <c r="C584" s="978" t="s">
        <v>419</v>
      </c>
      <c r="D584" s="2177"/>
      <c r="E584" s="2177"/>
    </row>
    <row r="585" spans="1:5" s="945" customFormat="1" ht="11.55">
      <c r="A585" s="931" t="s">
        <v>1603</v>
      </c>
      <c r="B585" s="989">
        <v>493.79999999999995</v>
      </c>
      <c r="C585" s="978" t="s">
        <v>419</v>
      </c>
      <c r="D585" s="2177"/>
      <c r="E585" s="2177"/>
    </row>
    <row r="586" spans="1:5" s="945" customFormat="1" ht="11.55">
      <c r="A586" s="931" t="s">
        <v>1602</v>
      </c>
      <c r="B586" s="989">
        <v>905.4</v>
      </c>
      <c r="C586" s="978" t="s">
        <v>419</v>
      </c>
      <c r="D586" s="2177"/>
      <c r="E586" s="2177"/>
    </row>
    <row r="587" spans="1:5" s="945" customFormat="1" ht="11.55">
      <c r="A587" s="931" t="s">
        <v>1601</v>
      </c>
      <c r="B587" s="989">
        <v>473.76</v>
      </c>
      <c r="C587" s="978" t="s">
        <v>419</v>
      </c>
      <c r="D587" s="2177"/>
      <c r="E587" s="2177"/>
    </row>
    <row r="588" spans="1:5" s="945" customFormat="1" ht="11.55">
      <c r="A588" s="931" t="s">
        <v>1600</v>
      </c>
      <c r="B588" s="989">
        <v>776.16</v>
      </c>
      <c r="C588" s="978" t="s">
        <v>419</v>
      </c>
      <c r="D588" s="2177"/>
      <c r="E588" s="2177"/>
    </row>
    <row r="589" spans="1:5" s="945" customFormat="1" ht="11.55">
      <c r="A589" s="931" t="s">
        <v>1599</v>
      </c>
      <c r="B589" s="989">
        <v>592.55999999999995</v>
      </c>
      <c r="C589" s="978" t="s">
        <v>419</v>
      </c>
      <c r="D589" s="2177"/>
      <c r="E589" s="2177"/>
    </row>
    <row r="590" spans="1:5" s="945" customFormat="1" ht="11.55">
      <c r="A590" s="931" t="s">
        <v>1598</v>
      </c>
      <c r="B590" s="989">
        <v>1086.48</v>
      </c>
      <c r="C590" s="978" t="s">
        <v>419</v>
      </c>
      <c r="D590" s="2177"/>
      <c r="E590" s="2177"/>
    </row>
    <row r="591" spans="1:5" s="945" customFormat="1" ht="14.3">
      <c r="A591" s="972" t="s">
        <v>1597</v>
      </c>
      <c r="B591" s="971"/>
      <c r="C591" s="973"/>
    </row>
    <row r="592" spans="1:5" s="945" customFormat="1" ht="11.55">
      <c r="A592" s="931" t="s">
        <v>1596</v>
      </c>
      <c r="B592" s="989">
        <v>430.8</v>
      </c>
      <c r="C592" s="978" t="s">
        <v>419</v>
      </c>
      <c r="D592" s="2177"/>
      <c r="E592" s="2177"/>
    </row>
    <row r="593" spans="1:5" s="945" customFormat="1" ht="11.55">
      <c r="A593" s="931" t="s">
        <v>1595</v>
      </c>
      <c r="B593" s="989">
        <v>718.19999999999993</v>
      </c>
      <c r="C593" s="978" t="s">
        <v>419</v>
      </c>
      <c r="D593" s="2177"/>
      <c r="E593" s="2177"/>
    </row>
    <row r="594" spans="1:5" s="945" customFormat="1" ht="11.55">
      <c r="A594" s="931" t="s">
        <v>1594</v>
      </c>
      <c r="B594" s="989">
        <v>538.19999999999993</v>
      </c>
      <c r="C594" s="978" t="s">
        <v>419</v>
      </c>
      <c r="D594" s="2177"/>
      <c r="E594" s="2177"/>
    </row>
    <row r="595" spans="1:5" s="945" customFormat="1" ht="11.55">
      <c r="A595" s="931" t="s">
        <v>1593</v>
      </c>
      <c r="B595" s="989">
        <v>1005.5999999999999</v>
      </c>
      <c r="C595" s="978" t="s">
        <v>419</v>
      </c>
      <c r="D595" s="2177"/>
      <c r="E595" s="2177"/>
    </row>
    <row r="596" spans="1:5" s="945" customFormat="1" ht="11.55">
      <c r="A596" s="931" t="s">
        <v>1592</v>
      </c>
      <c r="B596" s="989">
        <v>268.8</v>
      </c>
      <c r="C596" s="978" t="s">
        <v>419</v>
      </c>
      <c r="D596" s="2177"/>
      <c r="E596" s="2177"/>
    </row>
    <row r="597" spans="1:5" s="945" customFormat="1" ht="11.55">
      <c r="A597" s="931" t="s">
        <v>1591</v>
      </c>
      <c r="B597" s="989">
        <v>556.79999999999995</v>
      </c>
      <c r="C597" s="978" t="s">
        <v>419</v>
      </c>
      <c r="D597" s="2177"/>
      <c r="E597" s="2177"/>
    </row>
    <row r="598" spans="1:5" s="945" customFormat="1" ht="11.55">
      <c r="A598" s="931" t="s">
        <v>1590</v>
      </c>
      <c r="B598" s="989">
        <v>336</v>
      </c>
      <c r="C598" s="978" t="s">
        <v>419</v>
      </c>
      <c r="D598" s="2177"/>
      <c r="E598" s="2177"/>
    </row>
    <row r="599" spans="1:5" s="945" customFormat="1" ht="11.55">
      <c r="A599" s="931" t="s">
        <v>1589</v>
      </c>
      <c r="B599" s="989">
        <v>779.4</v>
      </c>
      <c r="C599" s="978" t="s">
        <v>419</v>
      </c>
      <c r="D599" s="2177"/>
      <c r="E599" s="2177"/>
    </row>
    <row r="600" spans="1:5" s="945" customFormat="1" ht="11.55">
      <c r="A600" s="931" t="s">
        <v>1588</v>
      </c>
      <c r="B600" s="989">
        <v>712.19999999999993</v>
      </c>
      <c r="C600" s="978" t="s">
        <v>419</v>
      </c>
      <c r="D600" s="2177"/>
      <c r="E600" s="2177"/>
    </row>
    <row r="601" spans="1:5" s="945" customFormat="1" ht="11.55">
      <c r="A601" s="931" t="s">
        <v>1587</v>
      </c>
      <c r="B601" s="989">
        <v>997.8</v>
      </c>
      <c r="C601" s="978" t="s">
        <v>419</v>
      </c>
      <c r="D601" s="2177"/>
      <c r="E601" s="2177"/>
    </row>
    <row r="602" spans="1:5" s="945" customFormat="1" ht="11.55">
      <c r="A602" s="931" t="s">
        <v>1586</v>
      </c>
      <c r="B602" s="989">
        <v>889.8</v>
      </c>
      <c r="C602" s="978" t="s">
        <v>419</v>
      </c>
      <c r="D602" s="2177"/>
      <c r="E602" s="2177"/>
    </row>
    <row r="603" spans="1:5" s="945" customFormat="1" ht="11.55">
      <c r="A603" s="931" t="s">
        <v>1585</v>
      </c>
      <c r="B603" s="989">
        <v>1396.8</v>
      </c>
      <c r="C603" s="978" t="s">
        <v>419</v>
      </c>
      <c r="D603" s="2177"/>
      <c r="E603" s="2177"/>
    </row>
    <row r="604" spans="1:5" s="945" customFormat="1" ht="11.55">
      <c r="A604" s="931" t="s">
        <v>1584</v>
      </c>
      <c r="B604" s="989">
        <v>445.2</v>
      </c>
      <c r="C604" s="978" t="s">
        <v>419</v>
      </c>
      <c r="D604" s="2177"/>
      <c r="E604" s="2177"/>
    </row>
    <row r="605" spans="1:5" s="945" customFormat="1" ht="11.55">
      <c r="A605" s="931" t="s">
        <v>1583</v>
      </c>
      <c r="B605" s="989">
        <v>733.19999999999993</v>
      </c>
      <c r="C605" s="978" t="s">
        <v>419</v>
      </c>
      <c r="D605" s="2177"/>
      <c r="E605" s="2177"/>
    </row>
    <row r="606" spans="1:5" s="945" customFormat="1" ht="11.55">
      <c r="A606" s="931" t="s">
        <v>1582</v>
      </c>
      <c r="B606" s="989">
        <v>556.79999999999995</v>
      </c>
      <c r="C606" s="978" t="s">
        <v>419</v>
      </c>
      <c r="D606" s="2177"/>
      <c r="E606" s="2177"/>
    </row>
    <row r="607" spans="1:5" s="945" customFormat="1" ht="11.55">
      <c r="A607" s="931" t="s">
        <v>1581</v>
      </c>
      <c r="B607" s="989">
        <v>1026</v>
      </c>
      <c r="C607" s="978" t="s">
        <v>419</v>
      </c>
      <c r="D607" s="2177"/>
      <c r="E607" s="2177"/>
    </row>
    <row r="608" spans="1:5" s="945" customFormat="1" ht="14.3">
      <c r="A608" s="972" t="s">
        <v>1580</v>
      </c>
      <c r="B608" s="971"/>
      <c r="C608" s="973"/>
    </row>
    <row r="609" spans="1:5" s="945" customFormat="1" ht="11.55">
      <c r="A609" s="931" t="s">
        <v>1579</v>
      </c>
      <c r="B609" s="989">
        <v>394.8</v>
      </c>
      <c r="C609" s="978" t="s">
        <v>419</v>
      </c>
      <c r="D609" s="2177"/>
      <c r="E609" s="2177"/>
    </row>
    <row r="610" spans="1:5" s="945" customFormat="1" ht="11.55">
      <c r="A610" s="931" t="s">
        <v>1578</v>
      </c>
      <c r="B610" s="989">
        <v>575.4</v>
      </c>
      <c r="C610" s="978" t="s">
        <v>419</v>
      </c>
      <c r="D610" s="2177"/>
      <c r="E610" s="2177"/>
    </row>
    <row r="611" spans="1:5" s="945" customFormat="1" ht="11.55">
      <c r="A611" s="931" t="s">
        <v>1577</v>
      </c>
      <c r="B611" s="989">
        <v>493.79999999999995</v>
      </c>
      <c r="C611" s="978" t="s">
        <v>419</v>
      </c>
      <c r="D611" s="2177"/>
      <c r="E611" s="2177"/>
    </row>
    <row r="612" spans="1:5" s="945" customFormat="1" ht="11.55">
      <c r="A612" s="931" t="s">
        <v>1576</v>
      </c>
      <c r="B612" s="989">
        <v>805.8</v>
      </c>
      <c r="C612" s="978" t="s">
        <v>419</v>
      </c>
      <c r="D612" s="2177"/>
      <c r="E612" s="2177"/>
    </row>
    <row r="613" spans="1:5" s="945" customFormat="1" ht="11.55">
      <c r="A613" s="931" t="s">
        <v>1575</v>
      </c>
      <c r="B613" s="989">
        <v>474</v>
      </c>
      <c r="C613" s="978" t="s">
        <v>419</v>
      </c>
      <c r="D613" s="2177"/>
      <c r="E613" s="2177"/>
    </row>
    <row r="614" spans="1:5" s="945" customFormat="1" ht="11.55">
      <c r="A614" s="931" t="s">
        <v>1574</v>
      </c>
      <c r="B614" s="989">
        <v>690.6</v>
      </c>
      <c r="C614" s="978" t="s">
        <v>419</v>
      </c>
      <c r="D614" s="2177"/>
      <c r="E614" s="2177"/>
    </row>
    <row r="615" spans="1:5" s="945" customFormat="1" ht="11.55">
      <c r="A615" s="931" t="s">
        <v>1573</v>
      </c>
      <c r="B615" s="989">
        <v>592.79999999999995</v>
      </c>
      <c r="C615" s="978" t="s">
        <v>419</v>
      </c>
      <c r="D615" s="2177"/>
      <c r="E615" s="2177"/>
    </row>
    <row r="616" spans="1:5" s="945" customFormat="1" ht="11.55">
      <c r="A616" s="931" t="s">
        <v>1572</v>
      </c>
      <c r="B616" s="989">
        <v>967.19999999999993</v>
      </c>
      <c r="C616" s="978" t="s">
        <v>419</v>
      </c>
      <c r="D616" s="2177"/>
      <c r="E616" s="2177"/>
    </row>
    <row r="617" spans="1:5" s="945" customFormat="1" ht="14.3">
      <c r="A617" s="972" t="s">
        <v>1571</v>
      </c>
      <c r="B617" s="971"/>
      <c r="C617" s="973"/>
    </row>
    <row r="618" spans="1:5" s="945" customFormat="1" ht="11.55">
      <c r="A618" s="931" t="s">
        <v>1570</v>
      </c>
      <c r="B618" s="989">
        <v>430.8</v>
      </c>
      <c r="C618" s="978" t="s">
        <v>419</v>
      </c>
      <c r="D618" s="2177"/>
      <c r="E618" s="2177"/>
    </row>
    <row r="619" spans="1:5" s="945" customFormat="1" ht="11.55">
      <c r="A619" s="931" t="s">
        <v>1569</v>
      </c>
      <c r="B619" s="989">
        <v>718.19999999999993</v>
      </c>
      <c r="C619" s="978" t="s">
        <v>419</v>
      </c>
      <c r="D619" s="2177"/>
      <c r="E619" s="2177"/>
    </row>
    <row r="620" spans="1:5" s="945" customFormat="1" ht="11.55">
      <c r="A620" s="931" t="s">
        <v>1568</v>
      </c>
      <c r="B620" s="989">
        <v>538.19999999999993</v>
      </c>
      <c r="C620" s="978" t="s">
        <v>419</v>
      </c>
      <c r="D620" s="2177"/>
      <c r="E620" s="2177"/>
    </row>
    <row r="621" spans="1:5" s="945" customFormat="1" ht="11.55">
      <c r="A621" s="931" t="s">
        <v>1567</v>
      </c>
      <c r="B621" s="989">
        <v>1005.5999999999999</v>
      </c>
      <c r="C621" s="978" t="s">
        <v>419</v>
      </c>
      <c r="D621" s="2177"/>
      <c r="E621" s="2177"/>
    </row>
    <row r="622" spans="1:5" s="945" customFormat="1" ht="11.55">
      <c r="A622" s="931" t="s">
        <v>1566</v>
      </c>
      <c r="B622" s="989">
        <v>712.19999999999993</v>
      </c>
      <c r="C622" s="978" t="s">
        <v>419</v>
      </c>
      <c r="D622" s="2177"/>
      <c r="E622" s="2177"/>
    </row>
    <row r="623" spans="1:5" s="945" customFormat="1" ht="11.55">
      <c r="A623" s="931" t="s">
        <v>1565</v>
      </c>
      <c r="B623" s="989">
        <v>997.8</v>
      </c>
      <c r="C623" s="978" t="s">
        <v>419</v>
      </c>
      <c r="D623" s="2177"/>
      <c r="E623" s="2177"/>
    </row>
    <row r="624" spans="1:5" s="945" customFormat="1" ht="11.55">
      <c r="A624" s="931" t="s">
        <v>1564</v>
      </c>
      <c r="B624" s="989">
        <v>889.8</v>
      </c>
      <c r="C624" s="978" t="s">
        <v>419</v>
      </c>
      <c r="D624" s="2177"/>
      <c r="E624" s="2177"/>
    </row>
    <row r="625" spans="1:5" s="945" customFormat="1" ht="11.55">
      <c r="A625" s="1039" t="s">
        <v>1563</v>
      </c>
      <c r="B625" s="1038">
        <v>1396.8</v>
      </c>
      <c r="C625" s="1027" t="s">
        <v>419</v>
      </c>
      <c r="D625" s="2177"/>
      <c r="E625" s="2177"/>
    </row>
    <row r="626" spans="1:5" s="945" customFormat="1" ht="14.3">
      <c r="A626" s="972" t="s">
        <v>1562</v>
      </c>
      <c r="B626" s="971"/>
      <c r="C626" s="973"/>
    </row>
    <row r="627" spans="1:5" s="945" customFormat="1" ht="11.55">
      <c r="A627" s="1039" t="s">
        <v>1561</v>
      </c>
      <c r="B627" s="1038">
        <v>394.8</v>
      </c>
      <c r="C627" s="1027" t="s">
        <v>419</v>
      </c>
      <c r="D627" s="2177"/>
      <c r="E627" s="2177"/>
    </row>
    <row r="628" spans="1:5" s="945" customFormat="1" ht="11.55">
      <c r="A628" s="1039" t="s">
        <v>1560</v>
      </c>
      <c r="B628" s="1038">
        <v>575.4</v>
      </c>
      <c r="C628" s="1027" t="s">
        <v>419</v>
      </c>
      <c r="D628" s="2177"/>
      <c r="E628" s="2177"/>
    </row>
    <row r="629" spans="1:5" s="945" customFormat="1" ht="11.55">
      <c r="A629" s="1039" t="s">
        <v>1559</v>
      </c>
      <c r="B629" s="1038">
        <v>493.79999999999995</v>
      </c>
      <c r="C629" s="1027" t="s">
        <v>419</v>
      </c>
      <c r="D629" s="2177"/>
      <c r="E629" s="2177"/>
    </row>
    <row r="630" spans="1:5" s="945" customFormat="1" ht="11.55">
      <c r="A630" s="1039" t="s">
        <v>1558</v>
      </c>
      <c r="B630" s="1038">
        <v>805.8</v>
      </c>
      <c r="C630" s="1027" t="s">
        <v>419</v>
      </c>
      <c r="D630" s="2177"/>
      <c r="E630" s="2177"/>
    </row>
    <row r="631" spans="1:5" s="945" customFormat="1" ht="11.55">
      <c r="A631" s="1039" t="s">
        <v>1557</v>
      </c>
      <c r="B631" s="1038">
        <v>474</v>
      </c>
      <c r="C631" s="1027" t="s">
        <v>419</v>
      </c>
      <c r="D631" s="2177"/>
      <c r="E631" s="2177"/>
    </row>
    <row r="632" spans="1:5" s="945" customFormat="1" ht="11.55">
      <c r="A632" s="1039" t="s">
        <v>1556</v>
      </c>
      <c r="B632" s="1038">
        <v>690.6</v>
      </c>
      <c r="C632" s="1027" t="s">
        <v>419</v>
      </c>
      <c r="D632" s="2177"/>
      <c r="E632" s="2177"/>
    </row>
    <row r="633" spans="1:5" s="945" customFormat="1" ht="11.55">
      <c r="A633" s="1039" t="s">
        <v>1555</v>
      </c>
      <c r="B633" s="1038">
        <v>592.79999999999995</v>
      </c>
      <c r="C633" s="1027" t="s">
        <v>419</v>
      </c>
      <c r="D633" s="2177"/>
      <c r="E633" s="2177"/>
    </row>
    <row r="634" spans="1:5" s="945" customFormat="1" ht="11.55">
      <c r="A634" s="1039" t="s">
        <v>1554</v>
      </c>
      <c r="B634" s="1038">
        <v>967.19999999999993</v>
      </c>
      <c r="C634" s="1027" t="s">
        <v>419</v>
      </c>
      <c r="D634" s="2177"/>
      <c r="E634" s="2177"/>
    </row>
    <row r="635" spans="1:5" s="945" customFormat="1" ht="14.3">
      <c r="A635" s="972" t="s">
        <v>1553</v>
      </c>
      <c r="B635" s="971"/>
      <c r="C635" s="973"/>
    </row>
    <row r="636" spans="1:5" s="945" customFormat="1" ht="11.55">
      <c r="A636" s="1039" t="s">
        <v>1552</v>
      </c>
      <c r="B636" s="1038">
        <v>360</v>
      </c>
      <c r="C636" s="1027" t="s">
        <v>419</v>
      </c>
      <c r="D636" s="2177"/>
      <c r="E636" s="2177"/>
    </row>
    <row r="637" spans="1:5" s="945" customFormat="1" ht="11.55">
      <c r="A637" s="1039" t="s">
        <v>1551</v>
      </c>
      <c r="B637" s="1038">
        <v>564</v>
      </c>
      <c r="C637" s="1027" t="s">
        <v>419</v>
      </c>
      <c r="D637" s="2177"/>
      <c r="E637" s="2177"/>
    </row>
    <row r="638" spans="1:5" s="945" customFormat="1" ht="11.55">
      <c r="A638" s="1039" t="s">
        <v>1550</v>
      </c>
      <c r="B638" s="1038">
        <v>450</v>
      </c>
      <c r="C638" s="1027" t="s">
        <v>419</v>
      </c>
      <c r="D638" s="2177"/>
      <c r="E638" s="2177"/>
    </row>
    <row r="639" spans="1:5" s="945" customFormat="1" ht="11.55">
      <c r="A639" s="1039" t="s">
        <v>1549</v>
      </c>
      <c r="B639" s="1038">
        <v>789.6</v>
      </c>
      <c r="C639" s="1027" t="s">
        <v>419</v>
      </c>
      <c r="D639" s="2177"/>
      <c r="E639" s="2177"/>
    </row>
    <row r="640" spans="1:5" s="945" customFormat="1" ht="11.55">
      <c r="A640" s="1039" t="s">
        <v>1548</v>
      </c>
      <c r="B640" s="1038">
        <v>432</v>
      </c>
      <c r="C640" s="1027" t="s">
        <v>419</v>
      </c>
      <c r="D640" s="2177"/>
      <c r="E640" s="2177"/>
    </row>
    <row r="641" spans="1:5" s="945" customFormat="1" ht="11.55">
      <c r="A641" s="1039" t="s">
        <v>1547</v>
      </c>
      <c r="B641" s="1038">
        <v>676.8</v>
      </c>
      <c r="C641" s="1027" t="s">
        <v>419</v>
      </c>
      <c r="D641" s="2177"/>
      <c r="E641" s="2177"/>
    </row>
    <row r="642" spans="1:5" s="945" customFormat="1" ht="11.55">
      <c r="A642" s="1039" t="s">
        <v>1546</v>
      </c>
      <c r="B642" s="1038">
        <v>540</v>
      </c>
      <c r="C642" s="1027" t="s">
        <v>419</v>
      </c>
      <c r="D642" s="2177"/>
      <c r="E642" s="2177"/>
    </row>
    <row r="643" spans="1:5" s="945" customFormat="1" ht="11.55">
      <c r="A643" s="1039" t="s">
        <v>1545</v>
      </c>
      <c r="B643" s="1038">
        <v>947.4</v>
      </c>
      <c r="C643" s="1027" t="s">
        <v>419</v>
      </c>
      <c r="D643" s="2177"/>
      <c r="E643" s="2177"/>
    </row>
    <row r="644" spans="1:5" s="945" customFormat="1" ht="14.3">
      <c r="A644" s="972" t="s">
        <v>1544</v>
      </c>
      <c r="B644" s="971"/>
      <c r="C644" s="973"/>
    </row>
    <row r="645" spans="1:5" s="945" customFormat="1" ht="11.55">
      <c r="A645" s="1039" t="s">
        <v>1543</v>
      </c>
      <c r="B645" s="1038">
        <v>564</v>
      </c>
      <c r="C645" s="1027" t="s">
        <v>419</v>
      </c>
      <c r="D645" s="2177"/>
      <c r="E645" s="2177"/>
    </row>
    <row r="646" spans="1:5" s="945" customFormat="1" ht="11.55">
      <c r="A646" s="1039" t="s">
        <v>1542</v>
      </c>
      <c r="B646" s="1038">
        <v>897</v>
      </c>
      <c r="C646" s="1027" t="s">
        <v>419</v>
      </c>
      <c r="D646" s="2177"/>
      <c r="E646" s="2177"/>
    </row>
    <row r="647" spans="1:5" s="945" customFormat="1" ht="11.55">
      <c r="A647" s="1039" t="s">
        <v>1541</v>
      </c>
      <c r="B647" s="1038">
        <v>705</v>
      </c>
      <c r="C647" s="1027" t="s">
        <v>419</v>
      </c>
      <c r="D647" s="2177"/>
      <c r="E647" s="2177"/>
    </row>
    <row r="648" spans="1:5" s="945" customFormat="1" ht="11.55">
      <c r="A648" s="1039" t="s">
        <v>1540</v>
      </c>
      <c r="B648" s="1038">
        <v>1255.8</v>
      </c>
      <c r="C648" s="1027" t="s">
        <v>419</v>
      </c>
      <c r="D648" s="2177"/>
      <c r="E648" s="2177"/>
    </row>
    <row r="649" spans="1:5" s="945" customFormat="1" ht="11.55">
      <c r="A649" s="1039" t="s">
        <v>1539</v>
      </c>
      <c r="B649" s="1038">
        <v>930</v>
      </c>
      <c r="C649" s="1027" t="s">
        <v>419</v>
      </c>
      <c r="D649" s="2177"/>
      <c r="E649" s="2177"/>
    </row>
    <row r="650" spans="1:5" s="945" customFormat="1" ht="11.55">
      <c r="A650" s="1039" t="s">
        <v>1538</v>
      </c>
      <c r="B650" s="1038">
        <v>1480.8</v>
      </c>
      <c r="C650" s="1027" t="s">
        <v>419</v>
      </c>
      <c r="D650" s="2177"/>
      <c r="E650" s="2177"/>
    </row>
    <row r="651" spans="1:5" s="945" customFormat="1" ht="11.55">
      <c r="A651" s="1039" t="s">
        <v>1537</v>
      </c>
      <c r="B651" s="1038">
        <v>1162.8</v>
      </c>
      <c r="C651" s="1027" t="s">
        <v>419</v>
      </c>
      <c r="D651" s="2177"/>
      <c r="E651" s="2177"/>
    </row>
    <row r="652" spans="1:5" s="945" customFormat="1" ht="11.55">
      <c r="A652" s="1039" t="s">
        <v>1536</v>
      </c>
      <c r="B652" s="1038">
        <v>2073</v>
      </c>
      <c r="C652" s="1027" t="s">
        <v>419</v>
      </c>
      <c r="D652" s="2177"/>
      <c r="E652" s="2177"/>
    </row>
    <row r="653" spans="1:5" s="945" customFormat="1" ht="14.3">
      <c r="A653" s="972" t="s">
        <v>1535</v>
      </c>
      <c r="B653" s="971"/>
      <c r="C653" s="973"/>
    </row>
    <row r="654" spans="1:5" s="945" customFormat="1" ht="11.55">
      <c r="A654" s="1039" t="s">
        <v>1534</v>
      </c>
      <c r="B654" s="1038">
        <v>288</v>
      </c>
      <c r="C654" s="1027" t="s">
        <v>419</v>
      </c>
      <c r="D654" s="2177"/>
      <c r="E654" s="2177"/>
    </row>
    <row r="655" spans="1:5" s="945" customFormat="1" ht="11.55">
      <c r="A655" s="1039" t="s">
        <v>1533</v>
      </c>
      <c r="B655" s="1038">
        <v>775.19999999999993</v>
      </c>
      <c r="C655" s="1027" t="s">
        <v>419</v>
      </c>
      <c r="D655" s="2177"/>
      <c r="E655" s="2177"/>
    </row>
    <row r="656" spans="1:5" s="945" customFormat="1" ht="11.55">
      <c r="A656" s="1039" t="s">
        <v>1532</v>
      </c>
      <c r="B656" s="1038">
        <v>360</v>
      </c>
      <c r="C656" s="1027" t="s">
        <v>419</v>
      </c>
      <c r="D656" s="2177"/>
      <c r="E656" s="2177"/>
    </row>
    <row r="657" spans="1:6" s="945" customFormat="1" ht="11.55">
      <c r="A657" s="1039" t="s">
        <v>1531</v>
      </c>
      <c r="B657" s="1038">
        <v>1084.8</v>
      </c>
      <c r="C657" s="1027" t="s">
        <v>419</v>
      </c>
      <c r="D657" s="2177"/>
      <c r="E657" s="2177"/>
    </row>
    <row r="658" spans="1:6" s="945" customFormat="1" ht="11.55">
      <c r="A658" s="1039" t="s">
        <v>1530</v>
      </c>
      <c r="B658" s="1038">
        <v>225</v>
      </c>
      <c r="C658" s="1027" t="s">
        <v>419</v>
      </c>
      <c r="D658" s="2177"/>
      <c r="E658" s="2177"/>
    </row>
    <row r="659" spans="1:6" s="945" customFormat="1" ht="11.55">
      <c r="A659" s="1039" t="s">
        <v>1529</v>
      </c>
      <c r="B659" s="1038">
        <v>314.39999999999998</v>
      </c>
      <c r="C659" s="1027" t="s">
        <v>419</v>
      </c>
      <c r="D659" s="2177"/>
      <c r="E659" s="2177"/>
    </row>
    <row r="660" spans="1:6" s="945" customFormat="1" ht="14.3">
      <c r="A660" s="972" t="s">
        <v>1528</v>
      </c>
      <c r="B660" s="971"/>
      <c r="C660" s="973"/>
    </row>
    <row r="661" spans="1:6" s="945" customFormat="1" ht="11.55">
      <c r="A661" s="1039" t="s">
        <v>1527</v>
      </c>
      <c r="B661" s="1038">
        <v>180</v>
      </c>
      <c r="C661" s="1027" t="s">
        <v>419</v>
      </c>
      <c r="D661" s="2177"/>
      <c r="E661" s="2177"/>
      <c r="F661" s="1040"/>
    </row>
    <row r="662" spans="1:6" s="945" customFormat="1" ht="11.55">
      <c r="A662" s="1039" t="s">
        <v>1526</v>
      </c>
      <c r="B662" s="1038">
        <v>645</v>
      </c>
      <c r="C662" s="1027" t="s">
        <v>419</v>
      </c>
      <c r="D662" s="2177"/>
      <c r="E662" s="2177"/>
      <c r="F662" s="1040"/>
    </row>
    <row r="663" spans="1:6" s="945" customFormat="1" ht="11.55">
      <c r="A663" s="1039" t="s">
        <v>1525</v>
      </c>
      <c r="B663" s="1038">
        <v>225</v>
      </c>
      <c r="C663" s="1027" t="s">
        <v>419</v>
      </c>
      <c r="D663" s="2177"/>
      <c r="E663" s="2177"/>
      <c r="F663" s="1040"/>
    </row>
    <row r="664" spans="1:6" s="945" customFormat="1" ht="11.55">
      <c r="A664" s="1039" t="s">
        <v>1524</v>
      </c>
      <c r="B664" s="1038">
        <v>903</v>
      </c>
      <c r="C664" s="1027" t="s">
        <v>419</v>
      </c>
      <c r="D664" s="2177"/>
      <c r="E664" s="2177"/>
      <c r="F664" s="1040"/>
    </row>
    <row r="665" spans="1:6" s="945" customFormat="1" ht="11.55">
      <c r="A665" s="1039" t="s">
        <v>1523</v>
      </c>
      <c r="B665" s="1038">
        <v>96.3</v>
      </c>
      <c r="C665" s="1027" t="s">
        <v>419</v>
      </c>
      <c r="D665" s="2177"/>
      <c r="E665" s="2177"/>
      <c r="F665" s="1040"/>
    </row>
    <row r="666" spans="1:6" s="945" customFormat="1" ht="11.55">
      <c r="A666" s="1039" t="s">
        <v>1522</v>
      </c>
      <c r="B666" s="1038">
        <v>321</v>
      </c>
      <c r="C666" s="1027" t="s">
        <v>419</v>
      </c>
      <c r="D666" s="2177"/>
      <c r="E666" s="2177"/>
      <c r="F666" s="1040"/>
    </row>
    <row r="667" spans="1:6" s="945" customFormat="1" ht="11.55">
      <c r="A667" s="1039" t="s">
        <v>1521</v>
      </c>
      <c r="B667" s="1038">
        <v>96.3</v>
      </c>
      <c r="C667" s="1027" t="s">
        <v>419</v>
      </c>
      <c r="D667" s="2177"/>
      <c r="E667" s="2177"/>
      <c r="F667" s="1040"/>
    </row>
    <row r="668" spans="1:6" s="945" customFormat="1" ht="11.55">
      <c r="A668" s="1039" t="s">
        <v>1520</v>
      </c>
      <c r="B668" s="1038">
        <v>321</v>
      </c>
      <c r="C668" s="1027" t="s">
        <v>419</v>
      </c>
      <c r="D668" s="2177"/>
      <c r="E668" s="2177"/>
      <c r="F668" s="1040"/>
    </row>
    <row r="669" spans="1:6" s="945" customFormat="1" ht="11.55">
      <c r="A669" s="1039" t="s">
        <v>1519</v>
      </c>
      <c r="B669" s="1038">
        <v>96.3</v>
      </c>
      <c r="C669" s="1027" t="s">
        <v>419</v>
      </c>
      <c r="D669" s="2177"/>
      <c r="E669" s="2177"/>
      <c r="F669" s="1040"/>
    </row>
    <row r="670" spans="1:6" s="945" customFormat="1" ht="11.55">
      <c r="A670" s="1039" t="s">
        <v>1518</v>
      </c>
      <c r="B670" s="1038">
        <v>321</v>
      </c>
      <c r="C670" s="1027" t="s">
        <v>419</v>
      </c>
      <c r="D670" s="2177"/>
      <c r="E670" s="2177"/>
      <c r="F670" s="1040"/>
    </row>
    <row r="671" spans="1:6" s="945" customFormat="1" ht="11.55">
      <c r="A671" s="1039" t="s">
        <v>1517</v>
      </c>
      <c r="B671" s="1038">
        <v>120.6</v>
      </c>
      <c r="C671" s="1027" t="s">
        <v>419</v>
      </c>
      <c r="D671" s="2177"/>
      <c r="E671" s="2177"/>
      <c r="F671" s="1040"/>
    </row>
    <row r="672" spans="1:6" s="945" customFormat="1" ht="11.55">
      <c r="A672" s="1039" t="s">
        <v>1516</v>
      </c>
      <c r="B672" s="1038">
        <v>449.4</v>
      </c>
      <c r="C672" s="1027" t="s">
        <v>419</v>
      </c>
      <c r="D672" s="2177"/>
      <c r="E672" s="2177"/>
      <c r="F672" s="1040"/>
    </row>
    <row r="673" spans="1:6" s="945" customFormat="1" ht="11.55">
      <c r="A673" s="1039" t="s">
        <v>1515</v>
      </c>
      <c r="B673" s="1038">
        <v>120.6</v>
      </c>
      <c r="C673" s="1027" t="s">
        <v>419</v>
      </c>
      <c r="D673" s="2177"/>
      <c r="E673" s="2177"/>
      <c r="F673" s="1040"/>
    </row>
    <row r="674" spans="1:6" s="945" customFormat="1" ht="11.55">
      <c r="A674" s="1039" t="s">
        <v>1514</v>
      </c>
      <c r="B674" s="1038">
        <v>449.4</v>
      </c>
      <c r="C674" s="1027" t="s">
        <v>419</v>
      </c>
      <c r="D674" s="2177"/>
      <c r="E674" s="2177"/>
      <c r="F674" s="1040"/>
    </row>
    <row r="675" spans="1:6" s="945" customFormat="1" ht="11.55">
      <c r="A675" s="1039" t="s">
        <v>1513</v>
      </c>
      <c r="B675" s="1038">
        <v>120.6</v>
      </c>
      <c r="C675" s="1027" t="s">
        <v>419</v>
      </c>
      <c r="D675" s="2177"/>
      <c r="E675" s="2177"/>
      <c r="F675" s="1040"/>
    </row>
    <row r="676" spans="1:6" s="945" customFormat="1" ht="11.55">
      <c r="A676" s="1039" t="s">
        <v>1512</v>
      </c>
      <c r="B676" s="1038">
        <v>449.4</v>
      </c>
      <c r="C676" s="1027" t="s">
        <v>419</v>
      </c>
      <c r="D676" s="2177"/>
      <c r="E676" s="2177"/>
      <c r="F676" s="1040"/>
    </row>
    <row r="677" spans="1:6" s="945" customFormat="1" ht="14.3">
      <c r="A677" s="972" t="s">
        <v>1511</v>
      </c>
      <c r="B677" s="971"/>
      <c r="C677" s="973"/>
    </row>
    <row r="678" spans="1:6" s="945" customFormat="1" ht="11.55">
      <c r="A678" s="1039" t="s">
        <v>1510</v>
      </c>
      <c r="B678" s="1038">
        <v>180</v>
      </c>
      <c r="C678" s="1027" t="s">
        <v>419</v>
      </c>
      <c r="D678" s="2177"/>
      <c r="E678" s="2177"/>
    </row>
    <row r="679" spans="1:6" s="945" customFormat="1" ht="11.55">
      <c r="A679" s="1039" t="s">
        <v>1509</v>
      </c>
      <c r="B679" s="1038">
        <v>645</v>
      </c>
      <c r="C679" s="1027" t="s">
        <v>419</v>
      </c>
      <c r="D679" s="2177"/>
      <c r="E679" s="2177"/>
    </row>
    <row r="680" spans="1:6" s="945" customFormat="1" ht="11.55">
      <c r="A680" s="1039" t="s">
        <v>1508</v>
      </c>
      <c r="B680" s="1038">
        <v>225</v>
      </c>
      <c r="C680" s="1027" t="s">
        <v>419</v>
      </c>
      <c r="D680" s="2177"/>
      <c r="E680" s="2177"/>
    </row>
    <row r="681" spans="1:6" s="945" customFormat="1" ht="11.55">
      <c r="A681" s="1039" t="s">
        <v>1507</v>
      </c>
      <c r="B681" s="1038">
        <v>903</v>
      </c>
      <c r="C681" s="1027" t="s">
        <v>419</v>
      </c>
      <c r="D681" s="2177"/>
      <c r="E681" s="2177"/>
    </row>
    <row r="682" spans="1:6" s="945" customFormat="1" ht="11.55">
      <c r="A682" s="1039" t="s">
        <v>1506</v>
      </c>
      <c r="B682" s="1038">
        <v>255</v>
      </c>
      <c r="C682" s="1027" t="s">
        <v>419</v>
      </c>
      <c r="D682" s="2177"/>
      <c r="E682" s="2177"/>
    </row>
    <row r="683" spans="1:6" s="945" customFormat="1" ht="14.3">
      <c r="A683" s="972" t="s">
        <v>1505</v>
      </c>
      <c r="B683" s="971"/>
      <c r="C683" s="973"/>
    </row>
    <row r="684" spans="1:6" s="945" customFormat="1" ht="11.55">
      <c r="A684" s="1039" t="s">
        <v>1504</v>
      </c>
      <c r="B684" s="1038">
        <v>180</v>
      </c>
      <c r="C684" s="1027" t="s">
        <v>419</v>
      </c>
      <c r="D684" s="2177"/>
      <c r="E684" s="2177"/>
    </row>
    <row r="685" spans="1:6" s="945" customFormat="1" ht="11.55">
      <c r="A685" s="1039" t="s">
        <v>1503</v>
      </c>
      <c r="B685" s="1038">
        <v>270</v>
      </c>
      <c r="C685" s="1027" t="s">
        <v>419</v>
      </c>
      <c r="D685" s="2177"/>
      <c r="E685" s="2177"/>
    </row>
    <row r="686" spans="1:6" s="945" customFormat="1" ht="11.55">
      <c r="A686" s="1039" t="s">
        <v>1502</v>
      </c>
      <c r="B686" s="1038">
        <v>225</v>
      </c>
      <c r="C686" s="1027" t="s">
        <v>419</v>
      </c>
      <c r="D686" s="2177"/>
      <c r="E686" s="2177"/>
    </row>
    <row r="687" spans="1:6" s="945" customFormat="1" ht="11.55">
      <c r="A687" s="1039" t="s">
        <v>1501</v>
      </c>
      <c r="B687" s="1038">
        <v>378</v>
      </c>
      <c r="C687" s="1027" t="s">
        <v>419</v>
      </c>
      <c r="D687" s="2177"/>
      <c r="E687" s="2177"/>
    </row>
    <row r="688" spans="1:6" s="945" customFormat="1" ht="14.3">
      <c r="A688" s="972" t="s">
        <v>1500</v>
      </c>
      <c r="B688" s="971"/>
      <c r="C688" s="973"/>
    </row>
    <row r="689" spans="1:5" s="945" customFormat="1" ht="11.55">
      <c r="A689" s="1039" t="s">
        <v>1499</v>
      </c>
      <c r="B689" s="1038">
        <v>300</v>
      </c>
      <c r="C689" s="1027" t="s">
        <v>419</v>
      </c>
      <c r="D689" s="2177"/>
      <c r="E689" s="2177"/>
    </row>
    <row r="690" spans="1:5" s="945" customFormat="1" ht="11.55">
      <c r="A690" s="1039" t="s">
        <v>1498</v>
      </c>
      <c r="B690" s="1038">
        <v>360</v>
      </c>
      <c r="C690" s="1027" t="s">
        <v>419</v>
      </c>
      <c r="D690" s="2177"/>
      <c r="E690" s="2177"/>
    </row>
    <row r="691" spans="1:5" s="945" customFormat="1" ht="11.55">
      <c r="A691" s="1039" t="s">
        <v>1497</v>
      </c>
      <c r="B691" s="1038">
        <v>420</v>
      </c>
      <c r="C691" s="1027" t="s">
        <v>419</v>
      </c>
      <c r="D691" s="2177"/>
      <c r="E691" s="2177"/>
    </row>
    <row r="692" spans="1:5" s="945" customFormat="1" ht="11.55">
      <c r="A692" s="1039" t="s">
        <v>1496</v>
      </c>
      <c r="B692" s="1038">
        <v>600</v>
      </c>
      <c r="C692" s="1027" t="s">
        <v>419</v>
      </c>
      <c r="D692" s="2177"/>
      <c r="E692" s="2177"/>
    </row>
    <row r="693" spans="1:5" s="945" customFormat="1" ht="11.55">
      <c r="A693" s="1039" t="s">
        <v>1495</v>
      </c>
      <c r="B693" s="1038">
        <v>900</v>
      </c>
      <c r="C693" s="1027" t="s">
        <v>419</v>
      </c>
      <c r="D693" s="2177"/>
      <c r="E693" s="2177"/>
    </row>
    <row r="694" spans="1:5" s="945" customFormat="1" ht="11.55">
      <c r="A694" s="1039" t="s">
        <v>1494</v>
      </c>
      <c r="B694" s="1038">
        <v>1500</v>
      </c>
      <c r="C694" s="1027" t="s">
        <v>419</v>
      </c>
      <c r="D694" s="2177"/>
      <c r="E694" s="2177"/>
    </row>
    <row r="695" spans="1:5" s="945" customFormat="1" ht="11.55">
      <c r="A695" s="1039" t="s">
        <v>1493</v>
      </c>
      <c r="B695" s="1038">
        <v>3000</v>
      </c>
      <c r="C695" s="1027" t="s">
        <v>419</v>
      </c>
      <c r="D695" s="2177"/>
      <c r="E695" s="2177"/>
    </row>
    <row r="696" spans="1:5" s="945" customFormat="1" ht="11.55">
      <c r="A696" s="1039" t="s">
        <v>1492</v>
      </c>
      <c r="B696" s="1038">
        <v>5400</v>
      </c>
      <c r="C696" s="1027" t="s">
        <v>419</v>
      </c>
      <c r="D696" s="2177"/>
      <c r="E696" s="2177"/>
    </row>
    <row r="697" spans="1:5" s="945" customFormat="1" ht="11.55">
      <c r="A697" s="1039" t="s">
        <v>1491</v>
      </c>
      <c r="B697" s="1038">
        <v>660</v>
      </c>
      <c r="C697" s="1027" t="s">
        <v>419</v>
      </c>
      <c r="D697" s="2177"/>
      <c r="E697" s="2177"/>
    </row>
    <row r="698" spans="1:5" s="945" customFormat="1" ht="11.55">
      <c r="A698" s="1039" t="s">
        <v>1490</v>
      </c>
      <c r="B698" s="1038">
        <v>735</v>
      </c>
      <c r="C698" s="1027" t="s">
        <v>419</v>
      </c>
      <c r="D698" s="2177"/>
      <c r="E698" s="2177"/>
    </row>
    <row r="699" spans="1:5" s="945" customFormat="1" ht="11.55">
      <c r="A699" s="1039" t="s">
        <v>1489</v>
      </c>
      <c r="B699" s="1038">
        <v>840</v>
      </c>
      <c r="C699" s="1027" t="s">
        <v>419</v>
      </c>
      <c r="D699" s="2177"/>
      <c r="E699" s="2177"/>
    </row>
    <row r="700" spans="1:5" s="945" customFormat="1" ht="11.55">
      <c r="A700" s="1039" t="s">
        <v>1488</v>
      </c>
      <c r="B700" s="1038">
        <v>975</v>
      </c>
      <c r="C700" s="1027" t="s">
        <v>419</v>
      </c>
      <c r="D700" s="2177"/>
      <c r="E700" s="2177"/>
    </row>
    <row r="701" spans="1:5" s="945" customFormat="1" ht="11.55">
      <c r="A701" s="1039" t="s">
        <v>1487</v>
      </c>
      <c r="B701" s="1038">
        <v>1290</v>
      </c>
      <c r="C701" s="1027" t="s">
        <v>419</v>
      </c>
      <c r="D701" s="2177"/>
      <c r="E701" s="2177"/>
    </row>
    <row r="702" spans="1:5" s="945" customFormat="1" ht="11.55">
      <c r="A702" s="1039" t="s">
        <v>1486</v>
      </c>
      <c r="B702" s="1038">
        <v>1905</v>
      </c>
      <c r="C702" s="1027" t="s">
        <v>419</v>
      </c>
      <c r="D702" s="2177"/>
      <c r="E702" s="2177"/>
    </row>
    <row r="703" spans="1:5" s="945" customFormat="1" ht="11.55">
      <c r="A703" s="1039" t="s">
        <v>1485</v>
      </c>
      <c r="B703" s="1038">
        <v>3780</v>
      </c>
      <c r="C703" s="1027" t="s">
        <v>419</v>
      </c>
      <c r="D703" s="2177"/>
      <c r="E703" s="2177"/>
    </row>
    <row r="704" spans="1:5" s="945" customFormat="1" ht="11.55">
      <c r="A704" s="1039" t="s">
        <v>1484</v>
      </c>
      <c r="B704" s="1038">
        <v>6900</v>
      </c>
      <c r="C704" s="1027" t="s">
        <v>419</v>
      </c>
      <c r="D704" s="2177"/>
      <c r="E704" s="2177"/>
    </row>
    <row r="705" spans="1:5" s="945" customFormat="1" ht="11.55">
      <c r="A705" s="1039" t="s">
        <v>1483</v>
      </c>
      <c r="B705" s="1038">
        <v>375</v>
      </c>
      <c r="C705" s="1027" t="s">
        <v>419</v>
      </c>
      <c r="D705" s="2177"/>
      <c r="E705" s="2177"/>
    </row>
    <row r="706" spans="1:5" s="945" customFormat="1" ht="11.55">
      <c r="A706" s="1039" t="s">
        <v>1482</v>
      </c>
      <c r="B706" s="1038">
        <v>450</v>
      </c>
      <c r="C706" s="1027" t="s">
        <v>419</v>
      </c>
      <c r="D706" s="2177"/>
      <c r="E706" s="2177"/>
    </row>
    <row r="707" spans="1:5" s="945" customFormat="1" ht="11.55">
      <c r="A707" s="1039" t="s">
        <v>1481</v>
      </c>
      <c r="B707" s="1038">
        <v>525</v>
      </c>
      <c r="C707" s="1027" t="s">
        <v>419</v>
      </c>
      <c r="D707" s="2177"/>
      <c r="E707" s="2177"/>
    </row>
    <row r="708" spans="1:5" s="945" customFormat="1" ht="11.55">
      <c r="A708" s="1039" t="s">
        <v>1480</v>
      </c>
      <c r="B708" s="1038">
        <v>750</v>
      </c>
      <c r="C708" s="1027" t="s">
        <v>419</v>
      </c>
      <c r="D708" s="2177"/>
      <c r="E708" s="2177"/>
    </row>
    <row r="709" spans="1:5" s="945" customFormat="1" ht="11.55">
      <c r="A709" s="1039" t="s">
        <v>1479</v>
      </c>
      <c r="B709" s="1038">
        <v>1125</v>
      </c>
      <c r="C709" s="1027" t="s">
        <v>419</v>
      </c>
      <c r="D709" s="2177"/>
      <c r="E709" s="2177"/>
    </row>
    <row r="710" spans="1:5" s="945" customFormat="1" ht="11.55">
      <c r="A710" s="1039" t="s">
        <v>1478</v>
      </c>
      <c r="B710" s="1038">
        <v>1875</v>
      </c>
      <c r="C710" s="1027" t="s">
        <v>419</v>
      </c>
      <c r="D710" s="2177"/>
      <c r="E710" s="2177"/>
    </row>
    <row r="711" spans="1:5" s="945" customFormat="1" ht="11.55">
      <c r="A711" s="1039" t="s">
        <v>1477</v>
      </c>
      <c r="B711" s="1038">
        <v>3750</v>
      </c>
      <c r="C711" s="1027" t="s">
        <v>419</v>
      </c>
      <c r="D711" s="2177"/>
      <c r="E711" s="2177"/>
    </row>
    <row r="712" spans="1:5" s="945" customFormat="1" ht="11.55">
      <c r="A712" s="1039" t="s">
        <v>1476</v>
      </c>
      <c r="B712" s="1038">
        <v>6750</v>
      </c>
      <c r="C712" s="1027" t="s">
        <v>419</v>
      </c>
      <c r="D712" s="2177"/>
      <c r="E712" s="2177"/>
    </row>
    <row r="713" spans="1:5" s="945" customFormat="1" ht="11.55">
      <c r="A713" s="1039" t="s">
        <v>1475</v>
      </c>
      <c r="B713" s="1038">
        <v>924</v>
      </c>
      <c r="C713" s="1027" t="s">
        <v>419</v>
      </c>
      <c r="D713" s="2177"/>
      <c r="E713" s="2177"/>
    </row>
    <row r="714" spans="1:5" s="945" customFormat="1" ht="11.55">
      <c r="A714" s="1039" t="s">
        <v>1474</v>
      </c>
      <c r="B714" s="1038">
        <v>1029</v>
      </c>
      <c r="C714" s="1027" t="s">
        <v>419</v>
      </c>
      <c r="D714" s="2177"/>
      <c r="E714" s="2177"/>
    </row>
    <row r="715" spans="1:5" s="945" customFormat="1" ht="11.55">
      <c r="A715" s="1039" t="s">
        <v>1473</v>
      </c>
      <c r="B715" s="1038">
        <v>1176</v>
      </c>
      <c r="C715" s="1027" t="s">
        <v>419</v>
      </c>
      <c r="D715" s="2177"/>
      <c r="E715" s="2177"/>
    </row>
    <row r="716" spans="1:5" s="945" customFormat="1" ht="11.55">
      <c r="A716" s="1039" t="s">
        <v>1472</v>
      </c>
      <c r="B716" s="1038">
        <v>1365</v>
      </c>
      <c r="C716" s="1027" t="s">
        <v>419</v>
      </c>
      <c r="D716" s="2177"/>
      <c r="E716" s="2177"/>
    </row>
    <row r="717" spans="1:5" s="945" customFormat="1" ht="11.55">
      <c r="A717" s="1039" t="s">
        <v>1471</v>
      </c>
      <c r="B717" s="1038">
        <v>1806</v>
      </c>
      <c r="C717" s="1027" t="s">
        <v>419</v>
      </c>
      <c r="D717" s="2177"/>
      <c r="E717" s="2177"/>
    </row>
    <row r="718" spans="1:5" s="945" customFormat="1" ht="11.55">
      <c r="A718" s="1039" t="s">
        <v>1470</v>
      </c>
      <c r="B718" s="1038">
        <v>2667</v>
      </c>
      <c r="C718" s="1027" t="s">
        <v>419</v>
      </c>
      <c r="D718" s="2177"/>
      <c r="E718" s="2177"/>
    </row>
    <row r="719" spans="1:5" s="945" customFormat="1" ht="11.55">
      <c r="A719" s="1039" t="s">
        <v>1469</v>
      </c>
      <c r="B719" s="1038">
        <v>5292</v>
      </c>
      <c r="C719" s="1027" t="s">
        <v>419</v>
      </c>
      <c r="D719" s="2177"/>
      <c r="E719" s="2177"/>
    </row>
    <row r="720" spans="1:5" s="945" customFormat="1" ht="11.55">
      <c r="A720" s="1039" t="s">
        <v>1468</v>
      </c>
      <c r="B720" s="1038">
        <v>9660</v>
      </c>
      <c r="C720" s="1027" t="s">
        <v>419</v>
      </c>
      <c r="D720" s="2177"/>
      <c r="E720" s="2177"/>
    </row>
    <row r="721" spans="1:5" s="945" customFormat="1" ht="14.3">
      <c r="A721" s="972" t="s">
        <v>1467</v>
      </c>
      <c r="B721" s="971"/>
      <c r="C721" s="973"/>
    </row>
    <row r="722" spans="1:5" s="945" customFormat="1" ht="11.55">
      <c r="A722" s="1039" t="s">
        <v>1466</v>
      </c>
      <c r="B722" s="1038">
        <v>504</v>
      </c>
      <c r="C722" s="1027" t="s">
        <v>419</v>
      </c>
      <c r="D722" s="2177"/>
      <c r="E722" s="2177"/>
    </row>
    <row r="723" spans="1:5" s="945" customFormat="1" ht="11.55">
      <c r="A723" s="1039" t="s">
        <v>1465</v>
      </c>
      <c r="B723" s="1038">
        <v>789.6</v>
      </c>
      <c r="C723" s="1027" t="s">
        <v>419</v>
      </c>
      <c r="D723" s="2177"/>
      <c r="E723" s="2177"/>
    </row>
    <row r="724" spans="1:5" s="945" customFormat="1" ht="11.55">
      <c r="A724" s="1039" t="s">
        <v>1464</v>
      </c>
      <c r="B724" s="1038">
        <v>630</v>
      </c>
      <c r="C724" s="1027" t="s">
        <v>419</v>
      </c>
      <c r="D724" s="2177"/>
      <c r="E724" s="2177"/>
    </row>
    <row r="725" spans="1:5" s="945" customFormat="1" ht="11.55">
      <c r="A725" s="1039" t="s">
        <v>1463</v>
      </c>
      <c r="B725" s="1038">
        <v>1105.2</v>
      </c>
      <c r="C725" s="1027" t="s">
        <v>419</v>
      </c>
      <c r="D725" s="2177"/>
      <c r="E725" s="2177"/>
    </row>
    <row r="726" spans="1:5" s="945" customFormat="1" ht="14.3">
      <c r="A726" s="972" t="s">
        <v>1462</v>
      </c>
      <c r="B726" s="971"/>
      <c r="C726" s="973"/>
    </row>
    <row r="727" spans="1:5" s="945" customFormat="1" ht="11.55">
      <c r="A727" s="1039" t="s">
        <v>1461</v>
      </c>
      <c r="B727" s="1038">
        <v>180</v>
      </c>
      <c r="C727" s="1027" t="s">
        <v>419</v>
      </c>
      <c r="D727" s="2177"/>
      <c r="E727" s="2177"/>
    </row>
    <row r="728" spans="1:5" s="945" customFormat="1" ht="11.55">
      <c r="A728" s="1039" t="s">
        <v>1460</v>
      </c>
      <c r="B728" s="1038">
        <v>300</v>
      </c>
      <c r="C728" s="1027" t="s">
        <v>419</v>
      </c>
      <c r="D728" s="2177"/>
      <c r="E728" s="2177"/>
    </row>
    <row r="729" spans="1:5" s="945" customFormat="1" ht="11.55">
      <c r="A729" s="1039" t="s">
        <v>1459</v>
      </c>
      <c r="B729" s="1038">
        <v>225</v>
      </c>
      <c r="C729" s="1027" t="s">
        <v>419</v>
      </c>
      <c r="D729" s="2177"/>
      <c r="E729" s="2177"/>
    </row>
    <row r="730" spans="1:5" s="945" customFormat="1" ht="11.55">
      <c r="A730" s="1039" t="s">
        <v>1458</v>
      </c>
      <c r="B730" s="1038">
        <v>420</v>
      </c>
      <c r="C730" s="1027" t="s">
        <v>419</v>
      </c>
      <c r="D730" s="2177"/>
      <c r="E730" s="2177"/>
    </row>
    <row r="731" spans="1:5" s="945" customFormat="1" ht="11.55">
      <c r="A731" s="1039" t="s">
        <v>1457</v>
      </c>
      <c r="B731" s="1038">
        <v>216</v>
      </c>
      <c r="C731" s="1027" t="s">
        <v>419</v>
      </c>
      <c r="D731" s="2177"/>
      <c r="E731" s="2177"/>
    </row>
    <row r="732" spans="1:5" s="945" customFormat="1" ht="11.55">
      <c r="A732" s="1039" t="s">
        <v>1456</v>
      </c>
      <c r="B732" s="1038">
        <v>360</v>
      </c>
      <c r="C732" s="1027" t="s">
        <v>419</v>
      </c>
      <c r="D732" s="2177"/>
      <c r="E732" s="2177"/>
    </row>
    <row r="733" spans="1:5" s="945" customFormat="1" ht="11.55">
      <c r="A733" s="1039" t="s">
        <v>1455</v>
      </c>
      <c r="B733" s="1038">
        <v>270</v>
      </c>
      <c r="C733" s="1027" t="s">
        <v>419</v>
      </c>
      <c r="D733" s="2177"/>
      <c r="E733" s="2177"/>
    </row>
    <row r="734" spans="1:5" s="945" customFormat="1" ht="11.55">
      <c r="A734" s="1039" t="s">
        <v>1454</v>
      </c>
      <c r="B734" s="1038">
        <v>504</v>
      </c>
      <c r="C734" s="1027" t="s">
        <v>419</v>
      </c>
      <c r="D734" s="2177"/>
      <c r="E734" s="2177"/>
    </row>
    <row r="735" spans="1:5" s="945" customFormat="1" ht="14.3">
      <c r="A735" s="972" t="s">
        <v>1453</v>
      </c>
      <c r="B735" s="971"/>
      <c r="C735" s="973"/>
    </row>
    <row r="736" spans="1:5" s="945" customFormat="1" ht="11.55">
      <c r="A736" s="1039" t="s">
        <v>1452</v>
      </c>
      <c r="B736" s="1038">
        <v>185.4</v>
      </c>
      <c r="C736" s="1027" t="s">
        <v>419</v>
      </c>
      <c r="D736" s="2177"/>
      <c r="E736" s="2177"/>
    </row>
    <row r="737" spans="1:5" s="945" customFormat="1" ht="11.55">
      <c r="A737" s="1039" t="s">
        <v>1451</v>
      </c>
      <c r="B737" s="1038">
        <v>1108.8</v>
      </c>
      <c r="C737" s="1027" t="s">
        <v>419</v>
      </c>
      <c r="D737" s="2177"/>
      <c r="E737" s="2177"/>
    </row>
    <row r="738" spans="1:5" s="945" customFormat="1" ht="11.55">
      <c r="A738" s="1039" t="s">
        <v>1450</v>
      </c>
      <c r="B738" s="1038">
        <v>231.6</v>
      </c>
      <c r="C738" s="1027" t="s">
        <v>419</v>
      </c>
      <c r="D738" s="2177"/>
      <c r="E738" s="2177"/>
    </row>
    <row r="739" spans="1:5" s="945" customFormat="1" ht="11.55">
      <c r="A739" s="1039" t="s">
        <v>1449</v>
      </c>
      <c r="B739" s="1038">
        <v>1552.2</v>
      </c>
      <c r="C739" s="1027" t="s">
        <v>419</v>
      </c>
      <c r="D739" s="2177"/>
      <c r="E739" s="2177"/>
    </row>
    <row r="740" spans="1:5" s="945" customFormat="1" ht="14.3">
      <c r="A740" s="972" t="s">
        <v>1448</v>
      </c>
      <c r="B740" s="971"/>
      <c r="C740" s="973"/>
    </row>
    <row r="741" spans="1:5" s="945" customFormat="1" ht="11.55">
      <c r="A741" s="1039" t="s">
        <v>1447</v>
      </c>
      <c r="B741" s="1038">
        <v>428.4</v>
      </c>
      <c r="C741" s="1027" t="s">
        <v>419</v>
      </c>
      <c r="D741" s="2177"/>
      <c r="E741" s="2177"/>
    </row>
    <row r="742" spans="1:5" s="945" customFormat="1" ht="11.55">
      <c r="A742" s="1039" t="s">
        <v>1446</v>
      </c>
      <c r="B742" s="1038">
        <v>600.6</v>
      </c>
      <c r="C742" s="1027" t="s">
        <v>419</v>
      </c>
      <c r="D742" s="2177"/>
      <c r="E742" s="2177"/>
    </row>
    <row r="743" spans="1:5" s="945" customFormat="1" ht="11.55">
      <c r="A743" s="1039" t="s">
        <v>1445</v>
      </c>
      <c r="B743" s="1038">
        <v>535.79999999999995</v>
      </c>
      <c r="C743" s="1027" t="s">
        <v>419</v>
      </c>
      <c r="D743" s="2177"/>
      <c r="E743" s="2177"/>
    </row>
    <row r="744" spans="1:5" s="945" customFormat="1" ht="11.55">
      <c r="A744" s="1039" t="s">
        <v>1444</v>
      </c>
      <c r="B744" s="1038">
        <v>840.6</v>
      </c>
      <c r="C744" s="1027" t="s">
        <v>419</v>
      </c>
      <c r="D744" s="2177"/>
      <c r="E744" s="2177"/>
    </row>
    <row r="745" spans="1:5" s="945" customFormat="1" ht="14.3">
      <c r="A745" s="972" t="s">
        <v>1443</v>
      </c>
      <c r="B745" s="971"/>
      <c r="C745" s="973"/>
    </row>
    <row r="746" spans="1:5" s="945" customFormat="1" ht="11.55">
      <c r="A746" s="1039" t="s">
        <v>1442</v>
      </c>
      <c r="B746" s="1038">
        <v>591</v>
      </c>
      <c r="C746" s="1027" t="s">
        <v>419</v>
      </c>
      <c r="D746" s="2177"/>
      <c r="E746" s="2177"/>
    </row>
    <row r="747" spans="1:5" s="945" customFormat="1" ht="11.55">
      <c r="A747" s="1039" t="s">
        <v>1441</v>
      </c>
      <c r="B747" s="1038">
        <v>255</v>
      </c>
      <c r="C747" s="1027" t="s">
        <v>419</v>
      </c>
      <c r="D747" s="2177"/>
      <c r="E747" s="2177"/>
    </row>
    <row r="748" spans="1:5" s="945" customFormat="1" ht="11.55">
      <c r="A748" s="1039" t="s">
        <v>1440</v>
      </c>
      <c r="B748" s="1038">
        <v>180</v>
      </c>
      <c r="C748" s="1027" t="s">
        <v>419</v>
      </c>
      <c r="D748" s="2177"/>
      <c r="E748" s="2177"/>
    </row>
    <row r="749" spans="1:5" s="945" customFormat="1" ht="11.55">
      <c r="A749" s="1039" t="s">
        <v>1439</v>
      </c>
      <c r="B749" s="1038">
        <v>36</v>
      </c>
      <c r="C749" s="1027" t="s">
        <v>419</v>
      </c>
      <c r="D749" s="2177"/>
      <c r="E749" s="2177"/>
    </row>
    <row r="750" spans="1:5" s="945" customFormat="1" ht="11.55">
      <c r="A750" s="1039" t="s">
        <v>1438</v>
      </c>
      <c r="B750" s="1038">
        <v>522</v>
      </c>
      <c r="C750" s="1027" t="s">
        <v>419</v>
      </c>
      <c r="D750" s="2177"/>
      <c r="E750" s="2177"/>
    </row>
    <row r="751" spans="1:5" s="945" customFormat="1" ht="11.55">
      <c r="A751" s="1039" t="s">
        <v>1437</v>
      </c>
      <c r="B751" s="1038">
        <v>1044</v>
      </c>
      <c r="C751" s="1027" t="s">
        <v>419</v>
      </c>
      <c r="D751" s="2177"/>
      <c r="E751" s="2177"/>
    </row>
    <row r="752" spans="1:5" s="945" customFormat="1" ht="11.55">
      <c r="A752" s="1039" t="s">
        <v>1436</v>
      </c>
      <c r="B752" s="1038">
        <v>2091</v>
      </c>
      <c r="C752" s="1027" t="s">
        <v>419</v>
      </c>
      <c r="D752" s="2177"/>
      <c r="E752" s="2177"/>
    </row>
    <row r="753" spans="1:5" s="945" customFormat="1" ht="11.55">
      <c r="A753" s="1039" t="s">
        <v>1435</v>
      </c>
      <c r="B753" s="1038">
        <v>3135</v>
      </c>
      <c r="C753" s="1027" t="s">
        <v>419</v>
      </c>
      <c r="D753" s="2177"/>
      <c r="E753" s="2177"/>
    </row>
    <row r="754" spans="1:5" s="945" customFormat="1" ht="11.55">
      <c r="A754" s="1039" t="s">
        <v>1434</v>
      </c>
      <c r="B754" s="1038">
        <v>4182</v>
      </c>
      <c r="C754" s="1027" t="s">
        <v>419</v>
      </c>
      <c r="D754" s="2177"/>
      <c r="E754" s="2177"/>
    </row>
    <row r="755" spans="1:5" s="945" customFormat="1" ht="11.55">
      <c r="A755" s="1039" t="s">
        <v>1433</v>
      </c>
      <c r="B755" s="1038">
        <v>5226</v>
      </c>
      <c r="C755" s="1027" t="s">
        <v>419</v>
      </c>
      <c r="D755" s="2177"/>
      <c r="E755" s="2177"/>
    </row>
    <row r="756" spans="1:5" s="945" customFormat="1" ht="11.55">
      <c r="A756" s="1039" t="s">
        <v>1432</v>
      </c>
      <c r="B756" s="1038">
        <v>6273</v>
      </c>
      <c r="C756" s="1027" t="s">
        <v>419</v>
      </c>
      <c r="D756" s="2177"/>
      <c r="E756" s="2177"/>
    </row>
    <row r="757" spans="1:5" s="945" customFormat="1" ht="11.55">
      <c r="A757" s="1039" t="s">
        <v>1431</v>
      </c>
      <c r="B757" s="1038">
        <v>7317</v>
      </c>
      <c r="C757" s="1027" t="s">
        <v>419</v>
      </c>
      <c r="D757" s="2177"/>
      <c r="E757" s="2177"/>
    </row>
    <row r="758" spans="1:5" s="945" customFormat="1" ht="14.3">
      <c r="A758" s="972" t="s">
        <v>1430</v>
      </c>
      <c r="B758" s="971"/>
      <c r="C758" s="973"/>
    </row>
    <row r="759" spans="1:5" s="945" customFormat="1" ht="11.55">
      <c r="A759" s="1039" t="s">
        <v>1429</v>
      </c>
      <c r="B759" s="1038">
        <v>1182</v>
      </c>
      <c r="C759" s="1027" t="s">
        <v>419</v>
      </c>
      <c r="D759" s="2177"/>
      <c r="E759" s="2177"/>
    </row>
    <row r="760" spans="1:5" s="945" customFormat="1" ht="11.55">
      <c r="A760" s="1039" t="s">
        <v>1428</v>
      </c>
      <c r="B760" s="1038">
        <v>1773</v>
      </c>
      <c r="C760" s="1027" t="s">
        <v>419</v>
      </c>
      <c r="D760" s="2177"/>
      <c r="E760" s="2177"/>
    </row>
    <row r="761" spans="1:5" s="945" customFormat="1" ht="11.55">
      <c r="A761" s="1039" t="s">
        <v>1427</v>
      </c>
      <c r="B761" s="1038">
        <v>913.5</v>
      </c>
      <c r="C761" s="1027" t="s">
        <v>419</v>
      </c>
      <c r="D761" s="2177"/>
      <c r="E761" s="2177"/>
    </row>
    <row r="762" spans="1:5" s="945" customFormat="1" ht="11.55">
      <c r="A762" s="1039" t="s">
        <v>1426</v>
      </c>
      <c r="B762" s="1038">
        <v>1827</v>
      </c>
      <c r="C762" s="1027" t="s">
        <v>419</v>
      </c>
      <c r="D762" s="2177"/>
      <c r="E762" s="2177"/>
    </row>
    <row r="763" spans="1:5" s="945" customFormat="1" ht="11.55">
      <c r="A763" s="1039" t="s">
        <v>1425</v>
      </c>
      <c r="B763" s="1038">
        <v>3659.25</v>
      </c>
      <c r="C763" s="1027" t="s">
        <v>419</v>
      </c>
      <c r="D763" s="2177"/>
      <c r="E763" s="2177"/>
    </row>
    <row r="764" spans="1:5" s="945" customFormat="1" ht="11.55">
      <c r="A764" s="1039" t="s">
        <v>1424</v>
      </c>
      <c r="B764" s="1038">
        <v>5486.25</v>
      </c>
      <c r="C764" s="1027" t="s">
        <v>419</v>
      </c>
      <c r="D764" s="2177"/>
      <c r="E764" s="2177"/>
    </row>
    <row r="765" spans="1:5" s="945" customFormat="1" ht="11.55">
      <c r="A765" s="1039" t="s">
        <v>1423</v>
      </c>
      <c r="B765" s="1038">
        <v>7318.5</v>
      </c>
      <c r="C765" s="1027" t="s">
        <v>419</v>
      </c>
      <c r="D765" s="2177"/>
      <c r="E765" s="2177"/>
    </row>
    <row r="766" spans="1:5" s="945" customFormat="1" ht="11.55">
      <c r="A766" s="1039" t="s">
        <v>1422</v>
      </c>
      <c r="B766" s="1038">
        <v>9145.5</v>
      </c>
      <c r="C766" s="1027" t="s">
        <v>419</v>
      </c>
      <c r="D766" s="2177"/>
      <c r="E766" s="2177"/>
    </row>
    <row r="767" spans="1:5" s="945" customFormat="1" ht="11.55">
      <c r="A767" s="1039" t="s">
        <v>1421</v>
      </c>
      <c r="B767" s="1038">
        <v>10977.75</v>
      </c>
      <c r="C767" s="1027" t="s">
        <v>419</v>
      </c>
      <c r="D767" s="2177"/>
      <c r="E767" s="2177"/>
    </row>
    <row r="768" spans="1:5" s="945" customFormat="1" ht="11.55">
      <c r="A768" s="1039" t="s">
        <v>1420</v>
      </c>
      <c r="B768" s="1038">
        <v>12804.75</v>
      </c>
      <c r="C768" s="1027" t="s">
        <v>419</v>
      </c>
      <c r="D768" s="2177"/>
      <c r="E768" s="2177"/>
    </row>
    <row r="769" spans="1:5" s="945" customFormat="1" ht="14.3">
      <c r="A769" s="972" t="s">
        <v>1419</v>
      </c>
      <c r="B769" s="971"/>
      <c r="C769" s="973"/>
    </row>
    <row r="770" spans="1:5" s="945" customFormat="1" ht="11.55">
      <c r="A770" s="1039" t="s">
        <v>1418</v>
      </c>
      <c r="B770" s="1038">
        <v>825</v>
      </c>
      <c r="C770" s="1027" t="s">
        <v>419</v>
      </c>
      <c r="D770" s="2177"/>
      <c r="E770" s="2177"/>
    </row>
    <row r="771" spans="1:5" s="945" customFormat="1" ht="11.55">
      <c r="A771" s="1039" t="s">
        <v>1417</v>
      </c>
      <c r="B771" s="1038">
        <v>918.6</v>
      </c>
      <c r="C771" s="1027" t="s">
        <v>419</v>
      </c>
      <c r="D771" s="2177"/>
      <c r="E771" s="2177"/>
    </row>
    <row r="772" spans="1:5" s="945" customFormat="1" ht="11.55">
      <c r="A772" s="1039" t="s">
        <v>1416</v>
      </c>
      <c r="B772" s="1038">
        <v>1050</v>
      </c>
      <c r="C772" s="1027" t="s">
        <v>419</v>
      </c>
      <c r="D772" s="2177"/>
      <c r="E772" s="2177"/>
    </row>
    <row r="773" spans="1:5" s="945" customFormat="1" ht="11.55">
      <c r="A773" s="1039" t="s">
        <v>1415</v>
      </c>
      <c r="B773" s="1038">
        <v>1218.5999999999999</v>
      </c>
      <c r="C773" s="1027" t="s">
        <v>419</v>
      </c>
      <c r="D773" s="2177"/>
      <c r="E773" s="2177"/>
    </row>
    <row r="774" spans="1:5" s="945" customFormat="1" ht="11.55">
      <c r="A774" s="1039" t="s">
        <v>1414</v>
      </c>
      <c r="B774" s="1038">
        <v>1612.8</v>
      </c>
      <c r="C774" s="1027" t="s">
        <v>419</v>
      </c>
      <c r="D774" s="2177"/>
      <c r="E774" s="2177"/>
    </row>
    <row r="775" spans="1:5" s="945" customFormat="1" ht="11.55">
      <c r="A775" s="1039" t="s">
        <v>1413</v>
      </c>
      <c r="B775" s="1038">
        <v>2381.4</v>
      </c>
      <c r="C775" s="1027" t="s">
        <v>419</v>
      </c>
      <c r="D775" s="2177"/>
      <c r="E775" s="2177"/>
    </row>
    <row r="776" spans="1:5" s="945" customFormat="1" ht="11.55">
      <c r="A776" s="1039" t="s">
        <v>1412</v>
      </c>
      <c r="B776" s="1038">
        <v>4725</v>
      </c>
      <c r="C776" s="1027" t="s">
        <v>419</v>
      </c>
      <c r="D776" s="2177"/>
      <c r="E776" s="2177"/>
    </row>
    <row r="777" spans="1:5" s="945" customFormat="1" ht="11.55">
      <c r="A777" s="1039" t="s">
        <v>1411</v>
      </c>
      <c r="B777" s="1038">
        <v>8625</v>
      </c>
      <c r="C777" s="1027" t="s">
        <v>419</v>
      </c>
      <c r="D777" s="2177"/>
      <c r="E777" s="2177"/>
    </row>
    <row r="778" spans="1:5" s="945" customFormat="1" ht="11.55">
      <c r="A778" s="1039" t="s">
        <v>1410</v>
      </c>
      <c r="B778" s="1038">
        <v>468.59999999999997</v>
      </c>
      <c r="C778" s="1027" t="s">
        <v>419</v>
      </c>
      <c r="D778" s="2177"/>
      <c r="E778" s="2177"/>
    </row>
    <row r="779" spans="1:5" s="945" customFormat="1" ht="11.55">
      <c r="A779" s="1039" t="s">
        <v>1409</v>
      </c>
      <c r="B779" s="1038">
        <v>562.79999999999995</v>
      </c>
      <c r="C779" s="1027" t="s">
        <v>419</v>
      </c>
      <c r="D779" s="2177"/>
      <c r="E779" s="2177"/>
    </row>
    <row r="780" spans="1:5" s="945" customFormat="1" ht="11.55">
      <c r="A780" s="1039" t="s">
        <v>1408</v>
      </c>
      <c r="B780" s="1038">
        <v>656.4</v>
      </c>
      <c r="C780" s="1027" t="s">
        <v>419</v>
      </c>
      <c r="D780" s="2177"/>
      <c r="E780" s="2177"/>
    </row>
    <row r="781" spans="1:5" s="945" customFormat="1" ht="11.55">
      <c r="A781" s="1039" t="s">
        <v>1407</v>
      </c>
      <c r="B781" s="1038">
        <v>937.8</v>
      </c>
      <c r="C781" s="1027" t="s">
        <v>419</v>
      </c>
      <c r="D781" s="2177"/>
      <c r="E781" s="2177"/>
    </row>
    <row r="782" spans="1:5" s="945" customFormat="1" ht="11.55">
      <c r="A782" s="1039" t="s">
        <v>1406</v>
      </c>
      <c r="B782" s="1038">
        <v>1406.3999999999999</v>
      </c>
      <c r="C782" s="1027" t="s">
        <v>419</v>
      </c>
      <c r="D782" s="2177"/>
      <c r="E782" s="2177"/>
    </row>
    <row r="783" spans="1:5" s="945" customFormat="1" ht="11.55">
      <c r="A783" s="1039" t="s">
        <v>1405</v>
      </c>
      <c r="B783" s="1038">
        <v>2343.6</v>
      </c>
      <c r="C783" s="1027" t="s">
        <v>419</v>
      </c>
      <c r="D783" s="2177"/>
      <c r="E783" s="2177"/>
    </row>
    <row r="784" spans="1:5" s="945" customFormat="1" ht="11.55">
      <c r="A784" s="1039" t="s">
        <v>1404</v>
      </c>
      <c r="B784" s="1038">
        <v>4687.8</v>
      </c>
      <c r="C784" s="1027" t="s">
        <v>419</v>
      </c>
      <c r="D784" s="2177"/>
      <c r="E784" s="2177"/>
    </row>
    <row r="785" spans="1:5" s="945" customFormat="1" ht="11.55">
      <c r="A785" s="1039" t="s">
        <v>1403</v>
      </c>
      <c r="B785" s="1038">
        <v>8437.7999999999993</v>
      </c>
      <c r="C785" s="1027" t="s">
        <v>419</v>
      </c>
      <c r="D785" s="2177"/>
      <c r="E785" s="2177"/>
    </row>
    <row r="786" spans="1:5" s="945" customFormat="1" ht="11.55">
      <c r="A786" s="1039" t="s">
        <v>1402</v>
      </c>
      <c r="B786" s="1038">
        <v>1155</v>
      </c>
      <c r="C786" s="1027" t="s">
        <v>419</v>
      </c>
      <c r="D786" s="2177"/>
      <c r="E786" s="2177"/>
    </row>
    <row r="787" spans="1:5" s="945" customFormat="1" ht="11.55">
      <c r="A787" s="1039" t="s">
        <v>1401</v>
      </c>
      <c r="B787" s="1038">
        <v>1285.8</v>
      </c>
      <c r="C787" s="1027" t="s">
        <v>419</v>
      </c>
      <c r="D787" s="2177"/>
      <c r="E787" s="2177"/>
    </row>
    <row r="788" spans="1:5" s="945" customFormat="1" ht="11.55">
      <c r="A788" s="1039" t="s">
        <v>1400</v>
      </c>
      <c r="B788" s="1038">
        <v>1470</v>
      </c>
      <c r="C788" s="1027" t="s">
        <v>419</v>
      </c>
      <c r="D788" s="2177"/>
      <c r="E788" s="2177"/>
    </row>
    <row r="789" spans="1:5" s="945" customFormat="1" ht="11.55">
      <c r="A789" s="1039" t="s">
        <v>1399</v>
      </c>
      <c r="B789" s="1038">
        <v>1705.8</v>
      </c>
      <c r="C789" s="1027" t="s">
        <v>419</v>
      </c>
      <c r="D789" s="2177"/>
      <c r="E789" s="2177"/>
    </row>
    <row r="790" spans="1:5" s="945" customFormat="1" ht="11.55">
      <c r="A790" s="1039" t="s">
        <v>1398</v>
      </c>
      <c r="B790" s="1038">
        <v>2257.7999999999997</v>
      </c>
      <c r="C790" s="1027" t="s">
        <v>419</v>
      </c>
      <c r="D790" s="2177"/>
      <c r="E790" s="2177"/>
    </row>
    <row r="791" spans="1:5" s="945" customFormat="1" ht="11.55">
      <c r="A791" s="1039" t="s">
        <v>1397</v>
      </c>
      <c r="B791" s="1038">
        <v>3334.2</v>
      </c>
      <c r="C791" s="1027" t="s">
        <v>419</v>
      </c>
      <c r="D791" s="2177"/>
      <c r="E791" s="2177"/>
    </row>
    <row r="792" spans="1:5" s="945" customFormat="1" ht="11.55">
      <c r="A792" s="1039" t="s">
        <v>1396</v>
      </c>
      <c r="B792" s="1038">
        <v>6615</v>
      </c>
      <c r="C792" s="1027" t="s">
        <v>419</v>
      </c>
      <c r="D792" s="2177"/>
      <c r="E792" s="2177"/>
    </row>
    <row r="793" spans="1:5" s="945" customFormat="1" ht="11.55">
      <c r="A793" s="1039" t="s">
        <v>1395</v>
      </c>
      <c r="B793" s="1038">
        <v>12075</v>
      </c>
      <c r="C793" s="1027" t="s">
        <v>419</v>
      </c>
      <c r="D793" s="2177"/>
      <c r="E793" s="2177"/>
    </row>
    <row r="794" spans="1:5" s="945" customFormat="1" ht="14.3">
      <c r="A794" s="972" t="s">
        <v>1394</v>
      </c>
      <c r="B794" s="971"/>
      <c r="C794" s="973"/>
    </row>
    <row r="795" spans="1:5" s="945" customFormat="1" ht="11.55">
      <c r="A795" s="1039" t="s">
        <v>1393</v>
      </c>
      <c r="B795" s="1038">
        <v>510</v>
      </c>
      <c r="C795" s="1027" t="s">
        <v>419</v>
      </c>
      <c r="D795" s="2177"/>
      <c r="E795" s="2177"/>
    </row>
    <row r="796" spans="1:5" s="945" customFormat="1" ht="11.55">
      <c r="A796" s="1039" t="s">
        <v>1392</v>
      </c>
      <c r="B796" s="1038">
        <v>738.6</v>
      </c>
      <c r="C796" s="1027" t="s">
        <v>419</v>
      </c>
      <c r="D796" s="2177"/>
      <c r="E796" s="2177"/>
    </row>
    <row r="797" spans="1:5" s="945" customFormat="1" ht="11.55">
      <c r="A797" s="1039" t="s">
        <v>1391</v>
      </c>
      <c r="B797" s="1038">
        <v>637.79999999999995</v>
      </c>
      <c r="C797" s="1027" t="s">
        <v>419</v>
      </c>
      <c r="D797" s="2177"/>
      <c r="E797" s="2177"/>
    </row>
    <row r="798" spans="1:5" s="945" customFormat="1" ht="11.55">
      <c r="A798" s="1039" t="s">
        <v>1390</v>
      </c>
      <c r="B798" s="1038">
        <v>1033.8</v>
      </c>
      <c r="C798" s="1027" t="s">
        <v>419</v>
      </c>
      <c r="D798" s="2177"/>
      <c r="E798" s="2177"/>
    </row>
    <row r="799" spans="1:5" s="945" customFormat="1" ht="11.55">
      <c r="A799" s="1039" t="s">
        <v>1389</v>
      </c>
      <c r="B799" s="1038">
        <v>652.79999999999995</v>
      </c>
      <c r="C799" s="1027" t="s">
        <v>419</v>
      </c>
      <c r="D799" s="2177"/>
      <c r="E799" s="2177"/>
    </row>
    <row r="800" spans="1:5" s="945" customFormat="1" ht="11.55">
      <c r="A800" s="1039" t="s">
        <v>1388</v>
      </c>
      <c r="B800" s="1038">
        <v>1305</v>
      </c>
      <c r="C800" s="1027" t="s">
        <v>419</v>
      </c>
      <c r="D800" s="2177"/>
      <c r="E800" s="2177"/>
    </row>
    <row r="801" spans="1:5" s="945" customFormat="1" ht="11.55">
      <c r="A801" s="1039" t="s">
        <v>1387</v>
      </c>
      <c r="B801" s="1038">
        <v>2613.6</v>
      </c>
      <c r="C801" s="1027" t="s">
        <v>419</v>
      </c>
      <c r="D801" s="2177"/>
      <c r="E801" s="2177"/>
    </row>
    <row r="802" spans="1:5" s="945" customFormat="1" ht="11.55">
      <c r="A802" s="1039" t="s">
        <v>1386</v>
      </c>
      <c r="B802" s="1038">
        <v>3918.6</v>
      </c>
      <c r="C802" s="1027" t="s">
        <v>419</v>
      </c>
      <c r="D802" s="2177"/>
      <c r="E802" s="2177"/>
    </row>
    <row r="803" spans="1:5" s="945" customFormat="1" ht="11.55">
      <c r="A803" s="1039" t="s">
        <v>1385</v>
      </c>
      <c r="B803" s="1038">
        <v>5227.8</v>
      </c>
      <c r="C803" s="1027" t="s">
        <v>419</v>
      </c>
      <c r="D803" s="2177"/>
      <c r="E803" s="2177"/>
    </row>
    <row r="804" spans="1:5" s="945" customFormat="1" ht="11.55">
      <c r="A804" s="1039" t="s">
        <v>1384</v>
      </c>
      <c r="B804" s="1038">
        <v>6532.8</v>
      </c>
      <c r="C804" s="1027" t="s">
        <v>419</v>
      </c>
      <c r="D804" s="2177"/>
      <c r="E804" s="2177"/>
    </row>
    <row r="805" spans="1:5" s="945" customFormat="1" ht="11.55">
      <c r="A805" s="1039" t="s">
        <v>1383</v>
      </c>
      <c r="B805" s="1038">
        <v>7841.4</v>
      </c>
      <c r="C805" s="1027" t="s">
        <v>419</v>
      </c>
      <c r="D805" s="2177"/>
      <c r="E805" s="2177"/>
    </row>
    <row r="806" spans="1:5" s="945" customFormat="1" ht="11.55">
      <c r="A806" s="1039" t="s">
        <v>1382</v>
      </c>
      <c r="B806" s="1038">
        <v>9146.4</v>
      </c>
      <c r="C806" s="1027" t="s">
        <v>419</v>
      </c>
      <c r="D806" s="2177"/>
      <c r="E806" s="2177"/>
    </row>
    <row r="807" spans="1:5" s="945" customFormat="1" ht="14.3">
      <c r="A807" s="972" t="s">
        <v>1381</v>
      </c>
      <c r="B807" s="971"/>
      <c r="C807" s="973"/>
    </row>
    <row r="808" spans="1:5" s="945" customFormat="1" ht="11.55">
      <c r="A808" s="1039" t="s">
        <v>1380</v>
      </c>
      <c r="B808" s="1038">
        <v>180</v>
      </c>
      <c r="C808" s="1027" t="s">
        <v>419</v>
      </c>
      <c r="D808" s="2177"/>
      <c r="E808" s="2177"/>
    </row>
    <row r="809" spans="1:5" s="949" customFormat="1" ht="37.4" customHeight="1">
      <c r="A809" s="952" t="s">
        <v>1379</v>
      </c>
      <c r="B809" s="977"/>
      <c r="C809" s="951"/>
    </row>
    <row r="810" spans="1:5" s="949" customFormat="1" ht="11.55">
      <c r="A810" s="969" t="s">
        <v>1378</v>
      </c>
      <c r="B810" s="1037">
        <v>1550</v>
      </c>
      <c r="C810" s="1027" t="s">
        <v>419</v>
      </c>
      <c r="D810" s="2177"/>
      <c r="E810" s="2177"/>
    </row>
    <row r="811" spans="1:5" s="949" customFormat="1" ht="11.55">
      <c r="A811" s="969" t="s">
        <v>1377</v>
      </c>
      <c r="B811" s="1037">
        <v>750</v>
      </c>
      <c r="C811" s="1027" t="s">
        <v>419</v>
      </c>
      <c r="D811" s="2177"/>
      <c r="E811" s="2177"/>
    </row>
    <row r="812" spans="1:5" s="949" customFormat="1" ht="11.55">
      <c r="A812" s="969" t="s">
        <v>1376</v>
      </c>
      <c r="B812" s="1037">
        <v>275</v>
      </c>
      <c r="C812" s="1027" t="s">
        <v>419</v>
      </c>
      <c r="D812" s="2177"/>
      <c r="E812" s="2177"/>
    </row>
    <row r="813" spans="1:5" s="949" customFormat="1" ht="11.55">
      <c r="A813" s="969" t="s">
        <v>1375</v>
      </c>
      <c r="B813" s="1027" t="s">
        <v>419</v>
      </c>
      <c r="C813" s="1037">
        <v>3700</v>
      </c>
      <c r="D813" s="2177"/>
      <c r="E813" s="2177"/>
    </row>
    <row r="814" spans="1:5" s="949" customFormat="1" ht="11.55">
      <c r="A814" s="969" t="s">
        <v>1374</v>
      </c>
      <c r="B814" s="1027" t="s">
        <v>419</v>
      </c>
      <c r="C814" s="1037">
        <v>1800</v>
      </c>
      <c r="D814" s="2177"/>
      <c r="E814" s="2177"/>
    </row>
    <row r="815" spans="1:5" s="949" customFormat="1" ht="11.55">
      <c r="A815" s="969" t="s">
        <v>1373</v>
      </c>
      <c r="B815" s="1027" t="s">
        <v>419</v>
      </c>
      <c r="C815" s="1037">
        <v>650</v>
      </c>
      <c r="D815" s="2177"/>
      <c r="E815" s="2177"/>
    </row>
    <row r="816" spans="1:5" s="949" customFormat="1" ht="11.55">
      <c r="A816" s="969" t="s">
        <v>1372</v>
      </c>
      <c r="B816" s="1027" t="s">
        <v>419</v>
      </c>
      <c r="C816" s="1037">
        <v>1450</v>
      </c>
      <c r="D816" s="2177"/>
      <c r="E816" s="2177"/>
    </row>
    <row r="817" spans="1:5" s="949" customFormat="1" ht="15.65">
      <c r="A817" s="952" t="s">
        <v>1371</v>
      </c>
      <c r="B817" s="977"/>
      <c r="C817" s="951"/>
    </row>
    <row r="818" spans="1:5" s="949" customFormat="1" ht="27" customHeight="1">
      <c r="A818" s="1036" t="s">
        <v>1370</v>
      </c>
      <c r="B818" s="1035"/>
      <c r="C818" s="1028"/>
    </row>
    <row r="819" spans="1:5" s="949" customFormat="1" ht="11.55">
      <c r="A819" s="1002" t="s">
        <v>1369</v>
      </c>
      <c r="B819" s="1034">
        <v>21.744</v>
      </c>
      <c r="C819" s="1027" t="s">
        <v>419</v>
      </c>
      <c r="D819" s="2177"/>
      <c r="E819" s="2177"/>
    </row>
    <row r="820" spans="1:5" s="949" customFormat="1" ht="11.55">
      <c r="A820" s="1002">
        <v>250</v>
      </c>
      <c r="B820" s="1034">
        <v>16.696000000000002</v>
      </c>
      <c r="C820" s="1027" t="s">
        <v>419</v>
      </c>
      <c r="D820" s="2177"/>
      <c r="E820" s="2177"/>
    </row>
    <row r="821" spans="1:5" s="949" customFormat="1" ht="11.55">
      <c r="A821" s="1002">
        <v>500</v>
      </c>
      <c r="B821" s="1034">
        <v>11.632</v>
      </c>
      <c r="C821" s="1027" t="s">
        <v>419</v>
      </c>
      <c r="D821" s="2177"/>
      <c r="E821" s="2177"/>
    </row>
    <row r="822" spans="1:5" s="949" customFormat="1" ht="11.55">
      <c r="A822" s="1002">
        <v>1000</v>
      </c>
      <c r="B822" s="1034">
        <v>11.184000000000001</v>
      </c>
      <c r="C822" s="1027" t="s">
        <v>419</v>
      </c>
      <c r="D822" s="2177"/>
      <c r="E822" s="2177"/>
    </row>
    <row r="823" spans="1:5" s="949" customFormat="1" ht="11.55">
      <c r="A823" s="1002">
        <v>1500</v>
      </c>
      <c r="B823" s="1034">
        <v>10.752000000000001</v>
      </c>
      <c r="C823" s="1027" t="s">
        <v>419</v>
      </c>
      <c r="D823" s="2177"/>
      <c r="E823" s="2177"/>
    </row>
    <row r="824" spans="1:5" s="949" customFormat="1" ht="11.55">
      <c r="A824" s="1002">
        <v>2000</v>
      </c>
      <c r="B824" s="1034">
        <v>10.336</v>
      </c>
      <c r="C824" s="1027" t="s">
        <v>419</v>
      </c>
      <c r="D824" s="2177"/>
      <c r="E824" s="2177"/>
    </row>
    <row r="825" spans="1:5" s="949" customFormat="1" ht="11.55">
      <c r="A825" s="1002">
        <v>2500</v>
      </c>
      <c r="B825" s="1034">
        <v>9.9440000000000008</v>
      </c>
      <c r="C825" s="1027" t="s">
        <v>419</v>
      </c>
      <c r="D825" s="2177"/>
      <c r="E825" s="2177"/>
    </row>
    <row r="826" spans="1:5" s="949" customFormat="1" ht="11.55">
      <c r="A826" s="1002">
        <v>3000</v>
      </c>
      <c r="B826" s="1034">
        <v>9.56</v>
      </c>
      <c r="C826" s="1027" t="s">
        <v>419</v>
      </c>
      <c r="D826" s="2177"/>
      <c r="E826" s="2177"/>
    </row>
    <row r="827" spans="1:5" s="949" customFormat="1" ht="11.55">
      <c r="A827" s="1002">
        <v>3500</v>
      </c>
      <c r="B827" s="1034">
        <v>9.1920000000000002</v>
      </c>
      <c r="C827" s="1027" t="s">
        <v>419</v>
      </c>
      <c r="D827" s="2177"/>
      <c r="E827" s="2177"/>
    </row>
    <row r="828" spans="1:5" s="949" customFormat="1" ht="11.55">
      <c r="A828" s="1002">
        <v>4000</v>
      </c>
      <c r="B828" s="1034">
        <v>8.8400000000000016</v>
      </c>
      <c r="C828" s="1027" t="s">
        <v>419</v>
      </c>
      <c r="D828" s="2177"/>
      <c r="E828" s="2177"/>
    </row>
    <row r="829" spans="1:5" s="949" customFormat="1" ht="11.55">
      <c r="A829" s="1002">
        <v>4500</v>
      </c>
      <c r="B829" s="1034">
        <v>8.4960000000000004</v>
      </c>
      <c r="C829" s="1027" t="s">
        <v>419</v>
      </c>
      <c r="D829" s="2177"/>
      <c r="E829" s="2177"/>
    </row>
    <row r="830" spans="1:5" s="949" customFormat="1" ht="11.55">
      <c r="A830" s="1002">
        <v>5000</v>
      </c>
      <c r="B830" s="1034">
        <v>8.168000000000001</v>
      </c>
      <c r="C830" s="1027" t="s">
        <v>419</v>
      </c>
      <c r="D830" s="2177"/>
      <c r="E830" s="2177"/>
    </row>
    <row r="831" spans="1:5" s="949" customFormat="1" ht="11.55">
      <c r="A831" s="1002">
        <v>5500</v>
      </c>
      <c r="B831" s="1034">
        <v>7.8560000000000008</v>
      </c>
      <c r="C831" s="1027" t="s">
        <v>419</v>
      </c>
      <c r="D831" s="2177"/>
      <c r="E831" s="2177"/>
    </row>
    <row r="832" spans="1:5" s="949" customFormat="1" ht="11.55">
      <c r="A832" s="1002">
        <v>6000</v>
      </c>
      <c r="B832" s="1034">
        <v>7.5519999999999996</v>
      </c>
      <c r="C832" s="1027" t="s">
        <v>419</v>
      </c>
      <c r="D832" s="2177"/>
      <c r="E832" s="2177"/>
    </row>
    <row r="833" spans="1:5" s="949" customFormat="1" ht="11.55">
      <c r="A833" s="1002">
        <v>6500</v>
      </c>
      <c r="B833" s="1034">
        <v>7.2640000000000002</v>
      </c>
      <c r="C833" s="1027" t="s">
        <v>419</v>
      </c>
      <c r="D833" s="2177"/>
      <c r="E833" s="2177"/>
    </row>
    <row r="834" spans="1:5" s="949" customFormat="1" ht="11.55">
      <c r="A834" s="1002">
        <v>7000</v>
      </c>
      <c r="B834" s="1034">
        <v>6.9840000000000009</v>
      </c>
      <c r="C834" s="1027" t="s">
        <v>419</v>
      </c>
      <c r="D834" s="2177"/>
      <c r="E834" s="2177"/>
    </row>
    <row r="835" spans="1:5" s="949" customFormat="1" ht="11.55">
      <c r="A835" s="1002">
        <v>7500</v>
      </c>
      <c r="B835" s="1034">
        <v>6.7120000000000006</v>
      </c>
      <c r="C835" s="1027" t="s">
        <v>419</v>
      </c>
      <c r="D835" s="2177"/>
      <c r="E835" s="2177"/>
    </row>
    <row r="836" spans="1:5" s="949" customFormat="1" ht="11.55">
      <c r="A836" s="1002">
        <v>8000</v>
      </c>
      <c r="B836" s="1034">
        <v>6.4560000000000004</v>
      </c>
      <c r="C836" s="1027" t="s">
        <v>419</v>
      </c>
      <c r="D836" s="2177"/>
      <c r="E836" s="2177"/>
    </row>
    <row r="837" spans="1:5" s="949" customFormat="1" ht="11.55">
      <c r="A837" s="1002">
        <v>8500</v>
      </c>
      <c r="B837" s="1034">
        <v>6.2080000000000002</v>
      </c>
      <c r="C837" s="1027" t="s">
        <v>419</v>
      </c>
      <c r="D837" s="2177"/>
      <c r="E837" s="2177"/>
    </row>
    <row r="838" spans="1:5" s="949" customFormat="1" ht="11.55">
      <c r="A838" s="1002">
        <v>9000</v>
      </c>
      <c r="B838" s="1034">
        <v>5.968</v>
      </c>
      <c r="C838" s="1027" t="s">
        <v>419</v>
      </c>
      <c r="D838" s="2177"/>
      <c r="E838" s="2177"/>
    </row>
    <row r="839" spans="1:5" s="949" customFormat="1" ht="11.55">
      <c r="A839" s="1002">
        <v>9500</v>
      </c>
      <c r="B839" s="1034">
        <v>5.7439999999999998</v>
      </c>
      <c r="C839" s="1027" t="s">
        <v>419</v>
      </c>
      <c r="D839" s="2177"/>
      <c r="E839" s="2177"/>
    </row>
    <row r="840" spans="1:5" s="949" customFormat="1" ht="11.55">
      <c r="A840" s="1002">
        <v>10000</v>
      </c>
      <c r="B840" s="1034">
        <v>5.5200000000000005</v>
      </c>
      <c r="C840" s="1027" t="s">
        <v>419</v>
      </c>
      <c r="D840" s="2177"/>
      <c r="E840" s="2177"/>
    </row>
    <row r="841" spans="1:5" s="949" customFormat="1" ht="11.55">
      <c r="A841" s="1002">
        <v>10500</v>
      </c>
      <c r="B841" s="1034">
        <v>5.3040000000000003</v>
      </c>
      <c r="C841" s="1027" t="s">
        <v>419</v>
      </c>
      <c r="D841" s="2177"/>
      <c r="E841" s="2177"/>
    </row>
    <row r="842" spans="1:5" s="949" customFormat="1" ht="11.55">
      <c r="A842" s="1002">
        <v>11000</v>
      </c>
      <c r="B842" s="1034">
        <v>5.28</v>
      </c>
      <c r="C842" s="1027" t="s">
        <v>419</v>
      </c>
      <c r="D842" s="2177"/>
      <c r="E842" s="2177"/>
    </row>
    <row r="843" spans="1:5" s="949" customFormat="1" ht="11.55">
      <c r="A843" s="1002">
        <v>14000</v>
      </c>
      <c r="B843" s="1034">
        <v>5.2640000000000002</v>
      </c>
      <c r="C843" s="1027" t="s">
        <v>419</v>
      </c>
      <c r="D843" s="2177"/>
      <c r="E843" s="2177"/>
    </row>
    <row r="844" spans="1:5" s="949" customFormat="1" ht="27.2" customHeight="1">
      <c r="A844" s="952" t="s">
        <v>1368</v>
      </c>
      <c r="B844" s="977"/>
      <c r="C844" s="951"/>
    </row>
    <row r="845" spans="1:5" s="1033" customFormat="1" ht="22.6" customHeight="1">
      <c r="A845" s="964" t="s">
        <v>1367</v>
      </c>
      <c r="B845" s="1028"/>
      <c r="C845" s="1028"/>
    </row>
    <row r="846" spans="1:5" s="949" customFormat="1" ht="11.55">
      <c r="A846" s="969" t="s">
        <v>1366</v>
      </c>
      <c r="B846" s="1001">
        <v>1488</v>
      </c>
      <c r="C846" s="1027" t="s">
        <v>419</v>
      </c>
      <c r="D846" s="2177"/>
      <c r="E846" s="2177"/>
    </row>
    <row r="847" spans="1:5" s="949" customFormat="1" ht="11.55">
      <c r="A847" s="969" t="s">
        <v>1365</v>
      </c>
      <c r="B847" s="970">
        <v>2678</v>
      </c>
      <c r="C847" s="1027" t="s">
        <v>419</v>
      </c>
      <c r="D847" s="2177"/>
      <c r="E847" s="2177"/>
    </row>
    <row r="848" spans="1:5" s="949" customFormat="1" ht="11.55">
      <c r="A848" s="969" t="s">
        <v>1364</v>
      </c>
      <c r="B848" s="970">
        <v>4760</v>
      </c>
      <c r="C848" s="1027" t="s">
        <v>419</v>
      </c>
      <c r="D848" s="2177"/>
      <c r="E848" s="2177"/>
    </row>
    <row r="849" spans="1:5" s="949" customFormat="1" ht="11.55">
      <c r="A849" s="969" t="s">
        <v>1363</v>
      </c>
      <c r="B849" s="970">
        <v>6099</v>
      </c>
      <c r="C849" s="1027" t="s">
        <v>419</v>
      </c>
      <c r="D849" s="2177"/>
      <c r="E849" s="2177"/>
    </row>
    <row r="850" spans="1:5" s="949" customFormat="1" ht="27.85" customHeight="1">
      <c r="A850" s="952" t="s">
        <v>1669</v>
      </c>
      <c r="B850" s="977"/>
      <c r="C850" s="951"/>
    </row>
    <row r="851" spans="1:5" s="949" customFormat="1" ht="11.55">
      <c r="A851" s="1029" t="s">
        <v>1362</v>
      </c>
      <c r="B851" s="1028"/>
      <c r="C851" s="1028"/>
    </row>
    <row r="852" spans="1:5" s="949" customFormat="1" ht="13.6">
      <c r="A852" s="1032" t="s">
        <v>1360</v>
      </c>
      <c r="B852" s="1027" t="s">
        <v>419</v>
      </c>
      <c r="C852" s="1027" t="s">
        <v>419</v>
      </c>
      <c r="D852" s="2177"/>
      <c r="E852" s="2177"/>
    </row>
    <row r="853" spans="1:5" s="949" customFormat="1" ht="11.55">
      <c r="A853" s="983" t="s">
        <v>1355</v>
      </c>
      <c r="B853" s="1027" t="s">
        <v>419</v>
      </c>
      <c r="C853" s="1027" t="s">
        <v>419</v>
      </c>
      <c r="D853" s="2177"/>
      <c r="E853" s="2177"/>
    </row>
    <row r="854" spans="1:5" s="949" customFormat="1" ht="11.55">
      <c r="A854" s="980" t="s">
        <v>1354</v>
      </c>
      <c r="B854" s="979">
        <v>1.6</v>
      </c>
      <c r="C854" s="1027" t="s">
        <v>419</v>
      </c>
      <c r="D854" s="2177"/>
      <c r="E854" s="2177"/>
    </row>
    <row r="855" spans="1:5" s="949" customFormat="1" ht="11.55">
      <c r="A855" s="980" t="s">
        <v>1353</v>
      </c>
      <c r="B855" s="979">
        <v>1.35</v>
      </c>
      <c r="C855" s="1027" t="s">
        <v>419</v>
      </c>
      <c r="D855" s="2177"/>
      <c r="E855" s="2177"/>
    </row>
    <row r="856" spans="1:5" s="949" customFormat="1" ht="11.55">
      <c r="A856" s="980" t="s">
        <v>1352</v>
      </c>
      <c r="B856" s="979">
        <v>1.1000000000000001</v>
      </c>
      <c r="C856" s="1027" t="s">
        <v>419</v>
      </c>
      <c r="D856" s="2177"/>
      <c r="E856" s="2177"/>
    </row>
    <row r="857" spans="1:5" s="949" customFormat="1" ht="11.55">
      <c r="A857" s="980" t="s">
        <v>1351</v>
      </c>
      <c r="B857" s="979">
        <v>0.85</v>
      </c>
      <c r="C857" s="1027" t="s">
        <v>419</v>
      </c>
      <c r="D857" s="2177"/>
      <c r="E857" s="2177"/>
    </row>
    <row r="858" spans="1:5" s="949" customFormat="1" ht="11.55">
      <c r="A858" s="1029" t="s">
        <v>1361</v>
      </c>
      <c r="B858" s="1028"/>
      <c r="C858" s="1028"/>
    </row>
    <row r="859" spans="1:5" s="949" customFormat="1" ht="13.6">
      <c r="A859" s="1032" t="s">
        <v>1360</v>
      </c>
      <c r="B859" s="1027" t="s">
        <v>419</v>
      </c>
      <c r="C859" s="1031">
        <v>0</v>
      </c>
      <c r="D859" s="2177"/>
      <c r="E859" s="2177"/>
    </row>
    <row r="860" spans="1:5" s="949" customFormat="1" ht="11.55">
      <c r="A860" s="983" t="s">
        <v>1355</v>
      </c>
      <c r="B860" s="1027" t="s">
        <v>419</v>
      </c>
      <c r="C860" s="1027" t="s">
        <v>419</v>
      </c>
      <c r="D860" s="2177"/>
      <c r="E860" s="2177"/>
    </row>
    <row r="861" spans="1:5" s="949" customFormat="1" ht="11.55">
      <c r="A861" s="980" t="s">
        <v>1354</v>
      </c>
      <c r="B861" s="979">
        <v>1.9</v>
      </c>
      <c r="C861" s="1027" t="s">
        <v>419</v>
      </c>
      <c r="D861" s="2177"/>
      <c r="E861" s="2177"/>
    </row>
    <row r="862" spans="1:5" s="949" customFormat="1" ht="11.55">
      <c r="A862" s="980" t="s">
        <v>1353</v>
      </c>
      <c r="B862" s="979">
        <v>1.6</v>
      </c>
      <c r="C862" s="1027" t="s">
        <v>419</v>
      </c>
      <c r="D862" s="2177"/>
      <c r="E862" s="2177"/>
    </row>
    <row r="863" spans="1:5" s="949" customFormat="1" ht="11.55">
      <c r="A863" s="980" t="s">
        <v>1352</v>
      </c>
      <c r="B863" s="979">
        <v>1.35</v>
      </c>
      <c r="C863" s="1027" t="s">
        <v>419</v>
      </c>
      <c r="D863" s="2177"/>
      <c r="E863" s="2177"/>
    </row>
    <row r="864" spans="1:5" s="949" customFormat="1" ht="11.55">
      <c r="A864" s="980" t="s">
        <v>1351</v>
      </c>
      <c r="B864" s="979">
        <v>1.1000000000000001</v>
      </c>
      <c r="C864" s="1027" t="s">
        <v>419</v>
      </c>
      <c r="D864" s="2177"/>
      <c r="E864" s="2177"/>
    </row>
    <row r="865" spans="1:5" s="949" customFormat="1" ht="31.45" customHeight="1">
      <c r="A865" s="952" t="s">
        <v>1668</v>
      </c>
      <c r="B865" s="977"/>
      <c r="C865" s="951"/>
    </row>
    <row r="866" spans="1:5" s="949" customFormat="1" ht="16.3" customHeight="1">
      <c r="A866" s="1029" t="s">
        <v>1359</v>
      </c>
      <c r="B866" s="1028"/>
      <c r="C866" s="1028"/>
    </row>
    <row r="867" spans="1:5" s="949" customFormat="1" ht="11.55">
      <c r="A867" s="982" t="s">
        <v>1358</v>
      </c>
      <c r="B867" s="1027" t="s">
        <v>419</v>
      </c>
      <c r="C867" s="1030" t="s">
        <v>1667</v>
      </c>
    </row>
    <row r="868" spans="1:5" s="949" customFormat="1" ht="23.1">
      <c r="A868" s="982" t="s">
        <v>1357</v>
      </c>
      <c r="B868" s="1027" t="s">
        <v>419</v>
      </c>
      <c r="C868" s="1030" t="s">
        <v>1666</v>
      </c>
    </row>
    <row r="869" spans="1:5" s="949" customFormat="1" ht="23.1">
      <c r="A869" s="982" t="s">
        <v>1356</v>
      </c>
      <c r="B869" s="1027" t="s">
        <v>419</v>
      </c>
      <c r="C869" s="1030" t="s">
        <v>1665</v>
      </c>
    </row>
    <row r="870" spans="1:5" s="949" customFormat="1" ht="11.55">
      <c r="A870" s="1029" t="s">
        <v>1355</v>
      </c>
      <c r="B870" s="1028"/>
      <c r="C870" s="1028"/>
    </row>
    <row r="871" spans="1:5" s="949" customFormat="1" ht="11.55">
      <c r="A871" s="980" t="s">
        <v>1354</v>
      </c>
      <c r="B871" s="979">
        <v>1.9</v>
      </c>
      <c r="C871" s="1027" t="s">
        <v>419</v>
      </c>
      <c r="D871" s="2177"/>
      <c r="E871" s="2177"/>
    </row>
    <row r="872" spans="1:5" s="949" customFormat="1" ht="11.55">
      <c r="A872" s="980" t="s">
        <v>1353</v>
      </c>
      <c r="B872" s="979">
        <v>1.6</v>
      </c>
      <c r="C872" s="1027" t="s">
        <v>419</v>
      </c>
      <c r="D872" s="2177"/>
      <c r="E872" s="2177"/>
    </row>
    <row r="873" spans="1:5" s="949" customFormat="1" ht="11.55">
      <c r="A873" s="980" t="s">
        <v>1352</v>
      </c>
      <c r="B873" s="979">
        <v>1.35</v>
      </c>
      <c r="C873" s="1027" t="s">
        <v>419</v>
      </c>
      <c r="D873" s="2177"/>
      <c r="E873" s="2177"/>
    </row>
    <row r="874" spans="1:5" s="949" customFormat="1" ht="11.55">
      <c r="A874" s="980" t="s">
        <v>1351</v>
      </c>
      <c r="B874" s="979">
        <v>1.1000000000000001</v>
      </c>
      <c r="C874" s="1027" t="s">
        <v>419</v>
      </c>
      <c r="D874" s="2177"/>
      <c r="E874" s="2177"/>
    </row>
    <row r="875" spans="1:5" ht="12.25" customHeight="1">
      <c r="D875" s="629"/>
      <c r="E875" s="629"/>
    </row>
    <row r="876" spans="1:5" ht="12.25" customHeight="1">
      <c r="D876" s="629"/>
      <c r="E876" s="629"/>
    </row>
    <row r="877" spans="1:5" ht="12.25" customHeight="1">
      <c r="A877" s="3675" t="s">
        <v>5966</v>
      </c>
      <c r="B877" s="3676"/>
      <c r="C877" s="3676"/>
      <c r="D877" s="629"/>
      <c r="E877" s="629"/>
    </row>
    <row r="878" spans="1:5" ht="26.35" customHeight="1">
      <c r="A878" s="3652" t="s">
        <v>1663</v>
      </c>
      <c r="B878" s="3653"/>
      <c r="C878" s="3653"/>
      <c r="D878" s="629"/>
      <c r="E878" s="629"/>
    </row>
    <row r="879" spans="1:5" ht="26.35" customHeight="1">
      <c r="A879" s="3652" t="s">
        <v>5950</v>
      </c>
      <c r="B879" s="3653"/>
      <c r="C879" s="3653"/>
    </row>
    <row r="880" spans="1:5" ht="29.9" customHeight="1">
      <c r="A880" s="3652" t="s">
        <v>1664</v>
      </c>
      <c r="B880" s="3653"/>
      <c r="C880" s="3653"/>
    </row>
    <row r="881" spans="1:3" ht="12.25" customHeight="1">
      <c r="A881" s="3652" t="s">
        <v>870</v>
      </c>
      <c r="B881" s="3653"/>
      <c r="C881" s="3653"/>
    </row>
  </sheetData>
  <mergeCells count="10">
    <mergeCell ref="A877:C877"/>
    <mergeCell ref="A881:C881"/>
    <mergeCell ref="A1:C1"/>
    <mergeCell ref="A2:C2"/>
    <mergeCell ref="A4:B4"/>
    <mergeCell ref="A8:F8"/>
    <mergeCell ref="A10:E10"/>
    <mergeCell ref="A880:C880"/>
    <mergeCell ref="A878:C878"/>
    <mergeCell ref="A879:C879"/>
  </mergeCells>
  <pageMargins left="0.7" right="0.7" top="0.75" bottom="0.75" header="0.3" footer="0.3"/>
  <pageSetup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6"/>
  </sheetPr>
  <dimension ref="A1:K743"/>
  <sheetViews>
    <sheetView workbookViewId="0">
      <selection activeCell="N325" sqref="N325"/>
    </sheetView>
  </sheetViews>
  <sheetFormatPr defaultColWidth="9.125" defaultRowHeight="14.3"/>
  <cols>
    <col min="1" max="1" width="39.125" style="629" customWidth="1"/>
    <col min="2" max="2" width="60.5" style="629" customWidth="1"/>
    <col min="3" max="3" width="25" style="629" customWidth="1"/>
    <col min="4" max="4" width="14.625" style="629" customWidth="1"/>
    <col min="5" max="16384" width="9.125" style="629"/>
  </cols>
  <sheetData>
    <row r="1" spans="1:11" s="674" customFormat="1" ht="13.6">
      <c r="A1" s="622" t="s">
        <v>377</v>
      </c>
      <c r="B1" s="622"/>
      <c r="C1" s="622"/>
      <c r="D1" s="655"/>
      <c r="E1" s="654"/>
    </row>
    <row r="2" spans="1:11" s="674" customFormat="1" ht="13.6">
      <c r="A2" s="622" t="s">
        <v>5911</v>
      </c>
      <c r="B2" s="622"/>
      <c r="C2" s="622"/>
      <c r="D2" s="655"/>
      <c r="E2" s="654"/>
    </row>
    <row r="3" spans="1:11" s="674" customFormat="1" ht="13.6">
      <c r="A3" s="622"/>
      <c r="B3" s="662"/>
      <c r="C3" s="662"/>
      <c r="D3" s="655"/>
      <c r="E3" s="654"/>
    </row>
    <row r="4" spans="1:11" s="674" customFormat="1" ht="13.6">
      <c r="A4" s="622"/>
      <c r="B4" s="622"/>
      <c r="C4" s="663"/>
      <c r="D4" s="655"/>
      <c r="E4" s="654"/>
    </row>
    <row r="5" spans="1:11" s="674" customFormat="1" ht="13.6">
      <c r="A5" s="622" t="s">
        <v>515</v>
      </c>
      <c r="B5" s="662"/>
      <c r="C5" s="661"/>
      <c r="D5" s="655"/>
      <c r="E5" s="654"/>
    </row>
    <row r="6" spans="1:11" s="674" customFormat="1" ht="13.6">
      <c r="A6" s="622" t="s">
        <v>2320</v>
      </c>
      <c r="B6" s="660"/>
      <c r="C6" s="660"/>
      <c r="D6" s="655"/>
      <c r="E6" s="654"/>
    </row>
    <row r="7" spans="1:11">
      <c r="A7" s="3167" t="s">
        <v>5956</v>
      </c>
      <c r="B7" s="3167"/>
    </row>
    <row r="9" spans="1:11">
      <c r="A9" s="3642" t="s">
        <v>708</v>
      </c>
      <c r="B9" s="3643"/>
      <c r="C9" s="3643"/>
      <c r="D9" s="3643"/>
      <c r="E9" s="3643"/>
      <c r="F9" s="1018"/>
      <c r="G9" s="1018"/>
      <c r="H9" s="1070"/>
      <c r="I9" s="1070"/>
      <c r="J9" s="1070"/>
      <c r="K9" s="1070"/>
    </row>
    <row r="10" spans="1:11">
      <c r="A10" s="709"/>
      <c r="B10" s="684"/>
      <c r="C10" s="684"/>
      <c r="D10" s="684"/>
      <c r="E10" s="684"/>
      <c r="F10" s="1018"/>
      <c r="G10" s="1018"/>
      <c r="H10" s="1070"/>
      <c r="I10" s="1070"/>
      <c r="J10" s="1070"/>
      <c r="K10" s="1070"/>
    </row>
    <row r="12" spans="1:11">
      <c r="A12" s="1062" t="s">
        <v>2319</v>
      </c>
      <c r="B12" s="1069" t="s">
        <v>2318</v>
      </c>
      <c r="C12" s="1069" t="s">
        <v>2317</v>
      </c>
    </row>
    <row r="13" spans="1:11">
      <c r="A13" s="1059" t="s">
        <v>1749</v>
      </c>
      <c r="B13" s="1068">
        <v>8274</v>
      </c>
      <c r="C13" s="1068">
        <v>1500</v>
      </c>
    </row>
    <row r="14" spans="1:11">
      <c r="A14" s="1059" t="s">
        <v>1691</v>
      </c>
      <c r="B14" s="1068">
        <v>3738</v>
      </c>
      <c r="C14" s="2132">
        <v>1500</v>
      </c>
    </row>
    <row r="15" spans="1:11">
      <c r="A15" s="1059" t="s">
        <v>1680</v>
      </c>
      <c r="B15" s="1068">
        <v>1020</v>
      </c>
      <c r="C15" s="2132">
        <v>1250</v>
      </c>
    </row>
    <row r="16" spans="1:11">
      <c r="A16" s="1059" t="s">
        <v>1902</v>
      </c>
      <c r="B16" s="1068">
        <v>5065</v>
      </c>
      <c r="C16" s="2132">
        <v>4750</v>
      </c>
    </row>
    <row r="17" spans="1:3">
      <c r="A17" s="1059" t="s">
        <v>1802</v>
      </c>
      <c r="B17" s="1068">
        <v>9150</v>
      </c>
      <c r="C17" s="2132">
        <v>8000</v>
      </c>
    </row>
    <row r="18" spans="1:3">
      <c r="A18" s="1059" t="s">
        <v>1974</v>
      </c>
      <c r="B18" s="1068">
        <v>312</v>
      </c>
      <c r="C18" s="2132">
        <v>1500</v>
      </c>
    </row>
    <row r="19" spans="1:3">
      <c r="A19" s="1059" t="s">
        <v>1967</v>
      </c>
      <c r="B19" s="1068">
        <v>50</v>
      </c>
      <c r="C19" s="1068">
        <v>50</v>
      </c>
    </row>
    <row r="20" spans="1:3">
      <c r="A20" s="1059" t="s">
        <v>1964</v>
      </c>
      <c r="B20" s="1068">
        <v>50</v>
      </c>
      <c r="C20" s="1068">
        <v>50</v>
      </c>
    </row>
    <row r="21" spans="1:3">
      <c r="A21" s="1059" t="s">
        <v>1960</v>
      </c>
      <c r="B21" s="1068">
        <v>40</v>
      </c>
      <c r="C21" s="1068" t="s">
        <v>419</v>
      </c>
    </row>
    <row r="22" spans="1:3">
      <c r="A22" s="1059" t="s">
        <v>1957</v>
      </c>
      <c r="B22" s="1068">
        <v>125</v>
      </c>
      <c r="C22" s="1068">
        <v>125</v>
      </c>
    </row>
    <row r="23" spans="1:3">
      <c r="A23" s="1059" t="s">
        <v>1952</v>
      </c>
      <c r="B23" s="1068">
        <v>25</v>
      </c>
      <c r="C23" s="1068">
        <v>50</v>
      </c>
    </row>
    <row r="24" spans="1:3">
      <c r="A24" s="1059" t="s">
        <v>1949</v>
      </c>
      <c r="B24" s="1068">
        <v>425</v>
      </c>
      <c r="C24" s="1068" t="s">
        <v>419</v>
      </c>
    </row>
    <row r="25" spans="1:3">
      <c r="A25" s="1059" t="s">
        <v>1945</v>
      </c>
      <c r="B25" s="1068">
        <v>1000</v>
      </c>
      <c r="C25" s="1068">
        <v>2500</v>
      </c>
    </row>
    <row r="26" spans="1:3">
      <c r="A26" s="1059" t="s">
        <v>1942</v>
      </c>
      <c r="B26" s="1068">
        <v>6925</v>
      </c>
      <c r="C26" s="1068">
        <v>6000</v>
      </c>
    </row>
    <row r="27" spans="1:3">
      <c r="A27" s="1059" t="s">
        <v>1935</v>
      </c>
      <c r="B27" s="1068">
        <v>5165</v>
      </c>
      <c r="C27" s="1068">
        <v>5165</v>
      </c>
    </row>
    <row r="28" spans="1:3">
      <c r="A28" s="1059" t="s">
        <v>1926</v>
      </c>
      <c r="B28" s="1068">
        <v>5200</v>
      </c>
      <c r="C28" s="1068">
        <v>5200</v>
      </c>
    </row>
    <row r="29" spans="1:3">
      <c r="A29" s="1059" t="s">
        <v>1919</v>
      </c>
      <c r="B29" s="1068">
        <v>6925</v>
      </c>
      <c r="C29" s="1068">
        <v>6000</v>
      </c>
    </row>
    <row r="30" spans="1:3">
      <c r="A30" s="1059" t="s">
        <v>1912</v>
      </c>
      <c r="B30" s="1068">
        <v>11275</v>
      </c>
      <c r="C30" s="1068">
        <v>13000</v>
      </c>
    </row>
    <row r="31" spans="1:3">
      <c r="A31" s="1059" t="s">
        <v>1905</v>
      </c>
      <c r="B31" s="1068">
        <v>1750</v>
      </c>
      <c r="C31" s="1068">
        <v>1750</v>
      </c>
    </row>
    <row r="32" spans="1:3">
      <c r="A32" s="1059" t="s">
        <v>2184</v>
      </c>
      <c r="B32" s="1068">
        <v>1610</v>
      </c>
      <c r="C32" s="1068">
        <v>2500</v>
      </c>
    </row>
    <row r="33" spans="1:3">
      <c r="A33" s="1059" t="s">
        <v>2175</v>
      </c>
      <c r="B33" s="1068">
        <v>2989</v>
      </c>
      <c r="C33" s="1068">
        <v>1575</v>
      </c>
    </row>
    <row r="34" spans="1:3">
      <c r="A34" s="1059" t="s">
        <v>2143</v>
      </c>
      <c r="B34" s="1068">
        <v>7840</v>
      </c>
      <c r="C34" s="1068">
        <v>5900</v>
      </c>
    </row>
    <row r="35" spans="1:3">
      <c r="A35" s="1059" t="s">
        <v>2106</v>
      </c>
      <c r="B35" s="1068">
        <v>0</v>
      </c>
      <c r="C35" s="1068" t="s">
        <v>419</v>
      </c>
    </row>
    <row r="36" spans="1:3">
      <c r="A36" s="1059" t="s">
        <v>2104</v>
      </c>
      <c r="B36" s="1068">
        <v>300</v>
      </c>
      <c r="C36" s="1068" t="s">
        <v>419</v>
      </c>
    </row>
    <row r="37" spans="1:3">
      <c r="A37" s="1059" t="s">
        <v>2102</v>
      </c>
      <c r="B37" s="1068">
        <v>650</v>
      </c>
      <c r="C37" s="1068" t="s">
        <v>419</v>
      </c>
    </row>
    <row r="38" spans="1:3">
      <c r="A38" s="1059" t="s">
        <v>2100</v>
      </c>
      <c r="B38" s="1068">
        <v>1000</v>
      </c>
      <c r="C38" s="1068" t="s">
        <v>419</v>
      </c>
    </row>
    <row r="39" spans="1:3">
      <c r="A39" s="1059" t="s">
        <v>2098</v>
      </c>
      <c r="B39" s="1068">
        <v>1125</v>
      </c>
      <c r="C39" s="1068">
        <v>1000</v>
      </c>
    </row>
    <row r="40" spans="1:3">
      <c r="A40" s="1059" t="s">
        <v>2091</v>
      </c>
      <c r="B40" s="1068">
        <v>160</v>
      </c>
      <c r="C40" s="1068">
        <v>645</v>
      </c>
    </row>
    <row r="41" spans="1:3">
      <c r="A41" s="1059" t="s">
        <v>2082</v>
      </c>
      <c r="B41" s="1068">
        <v>5890</v>
      </c>
      <c r="C41" s="1068">
        <v>5500</v>
      </c>
    </row>
    <row r="42" spans="1:3">
      <c r="A42" s="1059" t="s">
        <v>2072</v>
      </c>
      <c r="B42" s="1068">
        <v>1835</v>
      </c>
      <c r="C42" s="1068">
        <v>2100</v>
      </c>
    </row>
    <row r="43" spans="1:3">
      <c r="A43" s="1059" t="s">
        <v>2065</v>
      </c>
      <c r="B43" s="1068">
        <v>1675</v>
      </c>
      <c r="C43" s="1068">
        <v>150</v>
      </c>
    </row>
    <row r="44" spans="1:3">
      <c r="A44" s="1059" t="s">
        <v>2032</v>
      </c>
      <c r="B44" s="1068">
        <v>2565</v>
      </c>
      <c r="C44" s="1068">
        <v>2850</v>
      </c>
    </row>
    <row r="45" spans="1:3">
      <c r="A45" s="1059" t="s">
        <v>2019</v>
      </c>
      <c r="B45" s="1068">
        <v>3750</v>
      </c>
      <c r="C45" s="1068">
        <v>3750</v>
      </c>
    </row>
    <row r="46" spans="1:3">
      <c r="A46" s="1059" t="s">
        <v>2016</v>
      </c>
      <c r="B46" s="1068">
        <v>7500</v>
      </c>
      <c r="C46" s="1068">
        <v>7500</v>
      </c>
    </row>
    <row r="47" spans="1:3">
      <c r="A47" s="1059" t="s">
        <v>2013</v>
      </c>
      <c r="B47" s="1068">
        <v>100</v>
      </c>
      <c r="C47" s="1068">
        <v>100</v>
      </c>
    </row>
    <row r="48" spans="1:3">
      <c r="A48" s="1059" t="s">
        <v>2316</v>
      </c>
      <c r="B48" s="1068">
        <v>100</v>
      </c>
      <c r="C48" s="1068">
        <v>100</v>
      </c>
    </row>
    <row r="49" spans="1:3">
      <c r="A49" s="1059" t="s">
        <v>2008</v>
      </c>
      <c r="B49" s="1068">
        <v>5</v>
      </c>
      <c r="C49" s="1068" t="s">
        <v>419</v>
      </c>
    </row>
    <row r="50" spans="1:3">
      <c r="A50" s="1059" t="s">
        <v>2313</v>
      </c>
      <c r="B50" s="1068">
        <v>50</v>
      </c>
      <c r="C50" s="1068" t="s">
        <v>419</v>
      </c>
    </row>
    <row r="51" spans="1:3">
      <c r="A51" s="1059" t="s">
        <v>2306</v>
      </c>
      <c r="B51" s="1068">
        <v>7545</v>
      </c>
      <c r="C51" s="1068">
        <v>9590</v>
      </c>
    </row>
    <row r="52" spans="1:3">
      <c r="A52" s="1059" t="s">
        <v>2263</v>
      </c>
      <c r="B52" s="1068">
        <v>4100</v>
      </c>
      <c r="C52" s="1068">
        <v>50530</v>
      </c>
    </row>
    <row r="53" spans="1:3">
      <c r="A53" s="1059" t="s">
        <v>2261</v>
      </c>
      <c r="B53" s="1068">
        <v>4800</v>
      </c>
      <c r="C53" s="1068">
        <v>4500</v>
      </c>
    </row>
    <row r="54" spans="1:3">
      <c r="A54" s="1059" t="s">
        <v>2258</v>
      </c>
      <c r="B54" s="1068">
        <v>7100</v>
      </c>
      <c r="C54" s="1068">
        <v>53530</v>
      </c>
    </row>
    <row r="55" spans="1:3">
      <c r="A55" s="1059" t="s">
        <v>2252</v>
      </c>
      <c r="B55" s="1068">
        <v>2500</v>
      </c>
      <c r="C55" s="1068">
        <v>3000</v>
      </c>
    </row>
    <row r="56" spans="1:3">
      <c r="A56" s="1059" t="s">
        <v>1633</v>
      </c>
      <c r="B56" s="1068">
        <v>6065</v>
      </c>
      <c r="C56" s="1068">
        <v>5725</v>
      </c>
    </row>
    <row r="57" spans="1:3">
      <c r="A57" s="1059" t="s">
        <v>2187</v>
      </c>
      <c r="B57" s="1068">
        <v>4100</v>
      </c>
      <c r="C57" s="1068">
        <v>5000</v>
      </c>
    </row>
    <row r="58" spans="1:3">
      <c r="A58" s="1059" t="s">
        <v>2310</v>
      </c>
      <c r="B58" s="1068" t="s">
        <v>419</v>
      </c>
      <c r="C58" s="1068">
        <v>475</v>
      </c>
    </row>
    <row r="59" spans="1:3">
      <c r="A59" s="1059" t="s">
        <v>2206</v>
      </c>
      <c r="B59" s="1068" t="s">
        <v>419</v>
      </c>
      <c r="C59" s="1068">
        <v>4025</v>
      </c>
    </row>
    <row r="60" spans="1:3">
      <c r="A60" s="1059" t="s">
        <v>2075</v>
      </c>
      <c r="B60" s="1068" t="s">
        <v>419</v>
      </c>
      <c r="C60" s="1068">
        <v>150</v>
      </c>
    </row>
    <row r="61" spans="1:3">
      <c r="A61" s="1059" t="s">
        <v>2004</v>
      </c>
      <c r="B61" s="1068" t="s">
        <v>419</v>
      </c>
      <c r="C61" s="1068">
        <v>21930</v>
      </c>
    </row>
    <row r="62" spans="1:3">
      <c r="A62" s="1059" t="s">
        <v>1978</v>
      </c>
      <c r="B62" s="1068" t="s">
        <v>419</v>
      </c>
      <c r="C62" s="1068">
        <v>3750</v>
      </c>
    </row>
    <row r="63" spans="1:3">
      <c r="A63" s="1062" t="s">
        <v>2315</v>
      </c>
      <c r="B63" s="1065" t="s">
        <v>502</v>
      </c>
      <c r="C63" s="1065" t="s">
        <v>932</v>
      </c>
    </row>
    <row r="64" spans="1:3">
      <c r="A64" s="1059" t="s">
        <v>2065</v>
      </c>
      <c r="B64" s="1068" t="s">
        <v>419</v>
      </c>
      <c r="C64" s="1068">
        <v>41138</v>
      </c>
    </row>
    <row r="65" spans="1:4">
      <c r="A65" s="1059" t="s">
        <v>2098</v>
      </c>
      <c r="B65" s="1068" t="s">
        <v>419</v>
      </c>
      <c r="C65" s="1068">
        <v>13031</v>
      </c>
    </row>
    <row r="66" spans="1:4">
      <c r="A66" s="1059" t="s">
        <v>2187</v>
      </c>
      <c r="B66" s="1068" t="s">
        <v>419</v>
      </c>
      <c r="C66" s="1068">
        <v>29000</v>
      </c>
    </row>
    <row r="67" spans="1:4">
      <c r="A67" s="1059" t="s">
        <v>2258</v>
      </c>
      <c r="B67" s="1068" t="s">
        <v>419</v>
      </c>
      <c r="C67" s="1068">
        <v>29000</v>
      </c>
    </row>
    <row r="68" spans="1:4">
      <c r="A68" s="1059" t="s">
        <v>2261</v>
      </c>
      <c r="B68" s="1068" t="s">
        <v>419</v>
      </c>
      <c r="C68" s="1068">
        <v>12435</v>
      </c>
    </row>
    <row r="69" spans="1:4">
      <c r="A69" s="1059" t="s">
        <v>1633</v>
      </c>
      <c r="B69" s="1068" t="s">
        <v>419</v>
      </c>
      <c r="C69" s="1068">
        <v>578556</v>
      </c>
    </row>
    <row r="70" spans="1:4">
      <c r="A70" s="1059" t="s">
        <v>2184</v>
      </c>
      <c r="B70" s="1068" t="s">
        <v>419</v>
      </c>
      <c r="C70" s="1068">
        <v>43939</v>
      </c>
    </row>
    <row r="71" spans="1:4">
      <c r="A71" s="1059" t="s">
        <v>1902</v>
      </c>
      <c r="B71" s="1068" t="s">
        <v>419</v>
      </c>
      <c r="C71" s="1068">
        <v>350234</v>
      </c>
    </row>
    <row r="72" spans="1:4">
      <c r="A72" s="1059" t="s">
        <v>1802</v>
      </c>
      <c r="B72" s="1068" t="s">
        <v>419</v>
      </c>
      <c r="C72" s="1068">
        <v>134841</v>
      </c>
    </row>
    <row r="73" spans="1:4">
      <c r="A73" s="1059" t="s">
        <v>2143</v>
      </c>
      <c r="B73" s="1068" t="s">
        <v>419</v>
      </c>
      <c r="C73" s="1068">
        <v>741105</v>
      </c>
    </row>
    <row r="74" spans="1:4">
      <c r="A74" s="1059" t="s">
        <v>1691</v>
      </c>
      <c r="B74" s="1068" t="s">
        <v>419</v>
      </c>
      <c r="C74" s="1068">
        <v>0</v>
      </c>
    </row>
    <row r="75" spans="1:4">
      <c r="A75" s="1062" t="s">
        <v>2314</v>
      </c>
      <c r="B75" s="1065"/>
      <c r="C75" s="1065"/>
    </row>
    <row r="76" spans="1:4">
      <c r="A76" s="1062" t="s">
        <v>2313</v>
      </c>
      <c r="B76" s="1061"/>
      <c r="C76" s="1065"/>
    </row>
    <row r="77" spans="1:4">
      <c r="A77" s="1059" t="s">
        <v>2312</v>
      </c>
      <c r="B77" s="1058" t="s">
        <v>2311</v>
      </c>
      <c r="C77" s="1057" t="s">
        <v>189</v>
      </c>
    </row>
    <row r="78" spans="1:4">
      <c r="A78" s="1062" t="s">
        <v>2310</v>
      </c>
      <c r="B78" s="1061"/>
      <c r="C78" s="1065"/>
    </row>
    <row r="79" spans="1:4">
      <c r="A79" s="1059" t="s">
        <v>1715</v>
      </c>
      <c r="B79" s="1058" t="s">
        <v>2309</v>
      </c>
      <c r="C79" s="1067" t="s">
        <v>189</v>
      </c>
      <c r="D79" s="1066"/>
    </row>
    <row r="80" spans="1:4">
      <c r="A80" s="1059" t="s">
        <v>1682</v>
      </c>
      <c r="B80" s="1058" t="s">
        <v>2308</v>
      </c>
      <c r="C80" s="1057" t="s">
        <v>189</v>
      </c>
    </row>
    <row r="81" spans="1:3">
      <c r="A81" s="1059" t="s">
        <v>1682</v>
      </c>
      <c r="B81" s="1058" t="s">
        <v>2307</v>
      </c>
      <c r="C81" s="1057" t="s">
        <v>189</v>
      </c>
    </row>
    <row r="82" spans="1:3">
      <c r="A82" s="1062" t="s">
        <v>2306</v>
      </c>
      <c r="B82" s="1061"/>
      <c r="C82" s="1065"/>
    </row>
    <row r="83" spans="1:3">
      <c r="A83" s="1059" t="s">
        <v>2286</v>
      </c>
      <c r="B83" s="1058" t="s">
        <v>2305</v>
      </c>
      <c r="C83" s="1057" t="s">
        <v>189</v>
      </c>
    </row>
    <row r="84" spans="1:3">
      <c r="A84" s="1059" t="s">
        <v>2286</v>
      </c>
      <c r="B84" s="1058" t="s">
        <v>2304</v>
      </c>
      <c r="C84" s="1057" t="s">
        <v>189</v>
      </c>
    </row>
    <row r="85" spans="1:3">
      <c r="A85" s="1059" t="s">
        <v>2286</v>
      </c>
      <c r="B85" s="1058" t="s">
        <v>2303</v>
      </c>
      <c r="C85" s="1057" t="s">
        <v>189</v>
      </c>
    </row>
    <row r="86" spans="1:3">
      <c r="A86" s="1059" t="s">
        <v>2286</v>
      </c>
      <c r="B86" s="1058" t="s">
        <v>2302</v>
      </c>
      <c r="C86" s="1057" t="s">
        <v>189</v>
      </c>
    </row>
    <row r="87" spans="1:3">
      <c r="A87" s="1059" t="s">
        <v>2286</v>
      </c>
      <c r="B87" s="1058" t="s">
        <v>2301</v>
      </c>
      <c r="C87" s="1057" t="s">
        <v>189</v>
      </c>
    </row>
    <row r="88" spans="1:3">
      <c r="A88" s="1059" t="s">
        <v>2286</v>
      </c>
      <c r="B88" s="1058" t="s">
        <v>2300</v>
      </c>
      <c r="C88" s="1057" t="s">
        <v>189</v>
      </c>
    </row>
    <row r="89" spans="1:3">
      <c r="A89" s="1059" t="s">
        <v>2286</v>
      </c>
      <c r="B89" s="1058" t="s">
        <v>2299</v>
      </c>
      <c r="C89" s="1057" t="s">
        <v>189</v>
      </c>
    </row>
    <row r="90" spans="1:3">
      <c r="A90" s="1059" t="s">
        <v>2286</v>
      </c>
      <c r="B90" s="1058" t="s">
        <v>2298</v>
      </c>
      <c r="C90" s="1057" t="s">
        <v>189</v>
      </c>
    </row>
    <row r="91" spans="1:3">
      <c r="A91" s="1059" t="s">
        <v>2286</v>
      </c>
      <c r="B91" s="1058" t="s">
        <v>2297</v>
      </c>
      <c r="C91" s="1057" t="s">
        <v>189</v>
      </c>
    </row>
    <row r="92" spans="1:3">
      <c r="A92" s="1059" t="s">
        <v>2286</v>
      </c>
      <c r="B92" s="1058" t="s">
        <v>2296</v>
      </c>
      <c r="C92" s="1057" t="s">
        <v>189</v>
      </c>
    </row>
    <row r="93" spans="1:3">
      <c r="A93" s="1059" t="s">
        <v>2286</v>
      </c>
      <c r="B93" s="1058" t="s">
        <v>2295</v>
      </c>
      <c r="C93" s="1057" t="s">
        <v>189</v>
      </c>
    </row>
    <row r="94" spans="1:3">
      <c r="A94" s="1059" t="s">
        <v>2286</v>
      </c>
      <c r="B94" s="1058" t="s">
        <v>2294</v>
      </c>
      <c r="C94" s="1057" t="s">
        <v>189</v>
      </c>
    </row>
    <row r="95" spans="1:3">
      <c r="A95" s="1059" t="s">
        <v>2286</v>
      </c>
      <c r="B95" s="1058" t="s">
        <v>2293</v>
      </c>
      <c r="C95" s="1057" t="s">
        <v>189</v>
      </c>
    </row>
    <row r="96" spans="1:3">
      <c r="A96" s="1059" t="s">
        <v>2286</v>
      </c>
      <c r="B96" s="1058" t="s">
        <v>2292</v>
      </c>
      <c r="C96" s="1057" t="s">
        <v>189</v>
      </c>
    </row>
    <row r="97" spans="1:3">
      <c r="A97" s="1059" t="s">
        <v>2286</v>
      </c>
      <c r="B97" s="1058" t="s">
        <v>2291</v>
      </c>
      <c r="C97" s="1057" t="s">
        <v>189</v>
      </c>
    </row>
    <row r="98" spans="1:3">
      <c r="A98" s="1059" t="s">
        <v>2286</v>
      </c>
      <c r="B98" s="1058" t="s">
        <v>2290</v>
      </c>
      <c r="C98" s="1057" t="s">
        <v>189</v>
      </c>
    </row>
    <row r="99" spans="1:3">
      <c r="A99" s="1059" t="s">
        <v>2286</v>
      </c>
      <c r="B99" s="1058" t="s">
        <v>2289</v>
      </c>
      <c r="C99" s="1057" t="s">
        <v>189</v>
      </c>
    </row>
    <row r="100" spans="1:3">
      <c r="A100" s="1059" t="s">
        <v>2286</v>
      </c>
      <c r="B100" s="1058" t="s">
        <v>2288</v>
      </c>
      <c r="C100" s="1057" t="s">
        <v>189</v>
      </c>
    </row>
    <row r="101" spans="1:3">
      <c r="A101" s="1059" t="s">
        <v>2286</v>
      </c>
      <c r="B101" s="1058" t="s">
        <v>2287</v>
      </c>
      <c r="C101" s="1057" t="s">
        <v>189</v>
      </c>
    </row>
    <row r="102" spans="1:3">
      <c r="A102" s="1059" t="s">
        <v>2286</v>
      </c>
      <c r="B102" s="1058" t="s">
        <v>2285</v>
      </c>
      <c r="C102" s="1057" t="s">
        <v>189</v>
      </c>
    </row>
    <row r="103" spans="1:3">
      <c r="A103" s="1059" t="s">
        <v>2265</v>
      </c>
      <c r="B103" s="1058" t="s">
        <v>2284</v>
      </c>
      <c r="C103" s="1057" t="s">
        <v>189</v>
      </c>
    </row>
    <row r="104" spans="1:3">
      <c r="A104" s="1059" t="s">
        <v>2265</v>
      </c>
      <c r="B104" s="1058" t="s">
        <v>2283</v>
      </c>
      <c r="C104" s="1057" t="s">
        <v>189</v>
      </c>
    </row>
    <row r="105" spans="1:3">
      <c r="A105" s="1059" t="s">
        <v>2265</v>
      </c>
      <c r="B105" s="1058" t="s">
        <v>2282</v>
      </c>
      <c r="C105" s="1057" t="s">
        <v>189</v>
      </c>
    </row>
    <row r="106" spans="1:3">
      <c r="A106" s="1059" t="s">
        <v>2265</v>
      </c>
      <c r="B106" s="1058" t="s">
        <v>2281</v>
      </c>
      <c r="C106" s="1057" t="s">
        <v>189</v>
      </c>
    </row>
    <row r="107" spans="1:3">
      <c r="A107" s="1059" t="s">
        <v>2265</v>
      </c>
      <c r="B107" s="1058" t="s">
        <v>2280</v>
      </c>
      <c r="C107" s="1057" t="s">
        <v>189</v>
      </c>
    </row>
    <row r="108" spans="1:3">
      <c r="A108" s="1059" t="s">
        <v>2265</v>
      </c>
      <c r="B108" s="1058" t="s">
        <v>2279</v>
      </c>
      <c r="C108" s="1057" t="s">
        <v>189</v>
      </c>
    </row>
    <row r="109" spans="1:3">
      <c r="A109" s="1059" t="s">
        <v>2265</v>
      </c>
      <c r="B109" s="1058" t="s">
        <v>2278</v>
      </c>
      <c r="C109" s="1057" t="s">
        <v>189</v>
      </c>
    </row>
    <row r="110" spans="1:3">
      <c r="A110" s="1059" t="s">
        <v>2265</v>
      </c>
      <c r="B110" s="1058" t="s">
        <v>2277</v>
      </c>
      <c r="C110" s="1057" t="s">
        <v>189</v>
      </c>
    </row>
    <row r="111" spans="1:3">
      <c r="A111" s="1059" t="s">
        <v>2265</v>
      </c>
      <c r="B111" s="1058" t="s">
        <v>2276</v>
      </c>
      <c r="C111" s="1057" t="s">
        <v>189</v>
      </c>
    </row>
    <row r="112" spans="1:3">
      <c r="A112" s="1059" t="s">
        <v>2265</v>
      </c>
      <c r="B112" s="1058" t="s">
        <v>2275</v>
      </c>
      <c r="C112" s="1057" t="s">
        <v>189</v>
      </c>
    </row>
    <row r="113" spans="1:3">
      <c r="A113" s="1059" t="s">
        <v>2265</v>
      </c>
      <c r="B113" s="1058" t="s">
        <v>2274</v>
      </c>
      <c r="C113" s="1057" t="s">
        <v>189</v>
      </c>
    </row>
    <row r="114" spans="1:3">
      <c r="A114" s="1059" t="s">
        <v>2265</v>
      </c>
      <c r="B114" s="1058" t="s">
        <v>2273</v>
      </c>
      <c r="C114" s="1057" t="s">
        <v>189</v>
      </c>
    </row>
    <row r="115" spans="1:3">
      <c r="A115" s="1059" t="s">
        <v>2265</v>
      </c>
      <c r="B115" s="1058" t="s">
        <v>2272</v>
      </c>
      <c r="C115" s="1057" t="s">
        <v>189</v>
      </c>
    </row>
    <row r="116" spans="1:3">
      <c r="A116" s="1059" t="s">
        <v>2265</v>
      </c>
      <c r="B116" s="1058" t="s">
        <v>2271</v>
      </c>
      <c r="C116" s="1057" t="s">
        <v>189</v>
      </c>
    </row>
    <row r="117" spans="1:3">
      <c r="A117" s="1059" t="s">
        <v>2265</v>
      </c>
      <c r="B117" s="1058" t="s">
        <v>2270</v>
      </c>
      <c r="C117" s="1057" t="s">
        <v>189</v>
      </c>
    </row>
    <row r="118" spans="1:3">
      <c r="A118" s="1059" t="s">
        <v>2265</v>
      </c>
      <c r="B118" s="1058" t="s">
        <v>2269</v>
      </c>
      <c r="C118" s="1057" t="s">
        <v>189</v>
      </c>
    </row>
    <row r="119" spans="1:3">
      <c r="A119" s="1059" t="s">
        <v>2265</v>
      </c>
      <c r="B119" s="1058" t="s">
        <v>2268</v>
      </c>
      <c r="C119" s="1057" t="s">
        <v>189</v>
      </c>
    </row>
    <row r="120" spans="1:3">
      <c r="A120" s="1059" t="s">
        <v>2265</v>
      </c>
      <c r="B120" s="1058" t="s">
        <v>2267</v>
      </c>
      <c r="C120" s="1057" t="s">
        <v>189</v>
      </c>
    </row>
    <row r="121" spans="1:3">
      <c r="A121" s="1059" t="s">
        <v>2265</v>
      </c>
      <c r="B121" s="1058" t="s">
        <v>2266</v>
      </c>
      <c r="C121" s="1057" t="s">
        <v>189</v>
      </c>
    </row>
    <row r="122" spans="1:3">
      <c r="A122" s="1059" t="s">
        <v>2265</v>
      </c>
      <c r="B122" s="1058" t="s">
        <v>2264</v>
      </c>
      <c r="C122" s="1057" t="s">
        <v>189</v>
      </c>
    </row>
    <row r="123" spans="1:3">
      <c r="A123" s="1062" t="s">
        <v>2263</v>
      </c>
      <c r="B123" s="1061"/>
      <c r="C123" s="1065"/>
    </row>
    <row r="124" spans="1:3">
      <c r="A124" s="1059" t="s">
        <v>1715</v>
      </c>
      <c r="B124" s="1058" t="s">
        <v>2263</v>
      </c>
      <c r="C124" s="1057" t="s">
        <v>189</v>
      </c>
    </row>
    <row r="125" spans="1:3">
      <c r="A125" s="1059" t="s">
        <v>1715</v>
      </c>
      <c r="B125" s="1058" t="s">
        <v>2185</v>
      </c>
      <c r="C125" s="1057" t="s">
        <v>189</v>
      </c>
    </row>
    <row r="126" spans="1:3">
      <c r="A126" s="1059" t="s">
        <v>1679</v>
      </c>
      <c r="B126" s="1058" t="s">
        <v>2262</v>
      </c>
      <c r="C126" s="1057" t="s">
        <v>189</v>
      </c>
    </row>
    <row r="127" spans="1:3">
      <c r="A127" s="1059" t="s">
        <v>1757</v>
      </c>
      <c r="B127" s="1058" t="s">
        <v>2255</v>
      </c>
      <c r="C127" s="1057" t="s">
        <v>189</v>
      </c>
    </row>
    <row r="128" spans="1:3">
      <c r="A128" s="1062" t="s">
        <v>2261</v>
      </c>
      <c r="B128" s="1061"/>
      <c r="C128" s="1065"/>
    </row>
    <row r="129" spans="1:3">
      <c r="A129" s="1059" t="s">
        <v>1715</v>
      </c>
      <c r="B129" s="1058" t="s">
        <v>2260</v>
      </c>
      <c r="C129" s="1057" t="s">
        <v>189</v>
      </c>
    </row>
    <row r="130" spans="1:3">
      <c r="A130" s="1059" t="s">
        <v>1715</v>
      </c>
      <c r="B130" s="1058" t="s">
        <v>1788</v>
      </c>
      <c r="C130" s="1057" t="s">
        <v>189</v>
      </c>
    </row>
    <row r="131" spans="1:3">
      <c r="A131" s="1059" t="s">
        <v>1715</v>
      </c>
      <c r="B131" s="1058" t="s">
        <v>1787</v>
      </c>
      <c r="C131" s="1057" t="s">
        <v>189</v>
      </c>
    </row>
    <row r="132" spans="1:3">
      <c r="A132" s="1059" t="s">
        <v>1715</v>
      </c>
      <c r="B132" s="1058" t="s">
        <v>1784</v>
      </c>
      <c r="C132" s="1057" t="s">
        <v>189</v>
      </c>
    </row>
    <row r="133" spans="1:3">
      <c r="A133" s="1059" t="s">
        <v>1715</v>
      </c>
      <c r="B133" s="1058" t="s">
        <v>1760</v>
      </c>
      <c r="C133" s="1057" t="s">
        <v>189</v>
      </c>
    </row>
    <row r="134" spans="1:3">
      <c r="A134" s="1059" t="s">
        <v>1715</v>
      </c>
      <c r="B134" s="1058" t="s">
        <v>1789</v>
      </c>
      <c r="C134" s="1057" t="s">
        <v>189</v>
      </c>
    </row>
    <row r="135" spans="1:3">
      <c r="A135" s="1059" t="s">
        <v>1715</v>
      </c>
      <c r="B135" s="1058" t="s">
        <v>1797</v>
      </c>
      <c r="C135" s="1057" t="s">
        <v>189</v>
      </c>
    </row>
    <row r="136" spans="1:3">
      <c r="A136" s="1059" t="s">
        <v>1715</v>
      </c>
      <c r="B136" s="1058" t="s">
        <v>1780</v>
      </c>
      <c r="C136" s="1057" t="s">
        <v>189</v>
      </c>
    </row>
    <row r="137" spans="1:3">
      <c r="A137" s="1059" t="s">
        <v>1679</v>
      </c>
      <c r="B137" s="1058" t="s">
        <v>2259</v>
      </c>
      <c r="C137" s="1057" t="s">
        <v>189</v>
      </c>
    </row>
    <row r="138" spans="1:3">
      <c r="A138" s="1059" t="s">
        <v>1891</v>
      </c>
      <c r="B138" s="1058" t="s">
        <v>1899</v>
      </c>
      <c r="C138" s="1057" t="s">
        <v>189</v>
      </c>
    </row>
    <row r="139" spans="1:3">
      <c r="A139" s="1059" t="s">
        <v>1891</v>
      </c>
      <c r="B139" s="1058" t="s">
        <v>1901</v>
      </c>
      <c r="C139" s="1057" t="s">
        <v>189</v>
      </c>
    </row>
    <row r="140" spans="1:3">
      <c r="A140" s="1059" t="s">
        <v>1757</v>
      </c>
      <c r="B140" s="1058" t="s">
        <v>1786</v>
      </c>
      <c r="C140" s="1057" t="s">
        <v>189</v>
      </c>
    </row>
    <row r="141" spans="1:3">
      <c r="A141" s="1059" t="s">
        <v>1757</v>
      </c>
      <c r="B141" s="1058" t="s">
        <v>1785</v>
      </c>
      <c r="C141" s="1057" t="s">
        <v>189</v>
      </c>
    </row>
    <row r="142" spans="1:3">
      <c r="A142" s="1062" t="s">
        <v>2258</v>
      </c>
      <c r="B142" s="1061"/>
      <c r="C142" s="1065"/>
    </row>
    <row r="143" spans="1:3">
      <c r="A143" s="1059" t="s">
        <v>1715</v>
      </c>
      <c r="B143" s="1058" t="s">
        <v>2257</v>
      </c>
      <c r="C143" s="1057" t="s">
        <v>189</v>
      </c>
    </row>
    <row r="144" spans="1:3">
      <c r="A144" s="1059" t="s">
        <v>1715</v>
      </c>
      <c r="B144" s="1058" t="s">
        <v>2256</v>
      </c>
      <c r="C144" s="1057" t="s">
        <v>189</v>
      </c>
    </row>
    <row r="145" spans="1:3">
      <c r="A145" s="1059" t="s">
        <v>1715</v>
      </c>
      <c r="B145" s="1058" t="s">
        <v>2186</v>
      </c>
      <c r="C145" s="1057" t="s">
        <v>189</v>
      </c>
    </row>
    <row r="146" spans="1:3">
      <c r="A146" s="1059" t="s">
        <v>1715</v>
      </c>
      <c r="B146" s="1058" t="s">
        <v>2185</v>
      </c>
      <c r="C146" s="1057" t="s">
        <v>189</v>
      </c>
    </row>
    <row r="147" spans="1:3">
      <c r="A147" s="1059" t="s">
        <v>1757</v>
      </c>
      <c r="B147" s="1058" t="s">
        <v>2255</v>
      </c>
      <c r="C147" s="1057" t="s">
        <v>189</v>
      </c>
    </row>
    <row r="148" spans="1:3">
      <c r="A148" s="1059" t="s">
        <v>1757</v>
      </c>
      <c r="B148" s="1058" t="s">
        <v>2207</v>
      </c>
      <c r="C148" s="1057" t="s">
        <v>189</v>
      </c>
    </row>
    <row r="149" spans="1:3">
      <c r="A149" s="1062" t="s">
        <v>2252</v>
      </c>
      <c r="B149" s="1061"/>
      <c r="C149" s="1065"/>
    </row>
    <row r="150" spans="1:3">
      <c r="A150" s="1064" t="s">
        <v>1827</v>
      </c>
      <c r="B150" s="1063" t="s">
        <v>2254</v>
      </c>
      <c r="C150" s="1057" t="s">
        <v>189</v>
      </c>
    </row>
    <row r="151" spans="1:3">
      <c r="A151" s="1064" t="s">
        <v>1827</v>
      </c>
      <c r="B151" s="1063" t="s">
        <v>2253</v>
      </c>
      <c r="C151" s="1057" t="s">
        <v>189</v>
      </c>
    </row>
    <row r="152" spans="1:3">
      <c r="A152" s="1062" t="s">
        <v>2252</v>
      </c>
      <c r="B152" s="1061"/>
      <c r="C152" s="1065"/>
    </row>
    <row r="153" spans="1:3">
      <c r="A153" s="1064" t="s">
        <v>1682</v>
      </c>
      <c r="B153" s="1063" t="s">
        <v>2251</v>
      </c>
      <c r="C153" s="1057" t="s">
        <v>189</v>
      </c>
    </row>
    <row r="154" spans="1:3">
      <c r="A154" s="1064" t="s">
        <v>1682</v>
      </c>
      <c r="B154" s="1063" t="s">
        <v>2250</v>
      </c>
      <c r="C154" s="1057" t="s">
        <v>189</v>
      </c>
    </row>
    <row r="155" spans="1:3">
      <c r="A155" s="1062" t="s">
        <v>1633</v>
      </c>
      <c r="B155" s="1061"/>
      <c r="C155" s="1065"/>
    </row>
    <row r="156" spans="1:3">
      <c r="A156" s="1064" t="s">
        <v>1763</v>
      </c>
      <c r="B156" s="1063" t="s">
        <v>2249</v>
      </c>
      <c r="C156" s="1057" t="s">
        <v>189</v>
      </c>
    </row>
    <row r="157" spans="1:3">
      <c r="A157" s="1064" t="s">
        <v>1763</v>
      </c>
      <c r="B157" s="1063" t="s">
        <v>2248</v>
      </c>
      <c r="C157" s="1057" t="s">
        <v>189</v>
      </c>
    </row>
    <row r="158" spans="1:3">
      <c r="A158" s="1064" t="s">
        <v>1763</v>
      </c>
      <c r="B158" s="1063" t="s">
        <v>2247</v>
      </c>
      <c r="C158" s="1057" t="s">
        <v>189</v>
      </c>
    </row>
    <row r="159" spans="1:3">
      <c r="A159" s="1064" t="s">
        <v>1763</v>
      </c>
      <c r="B159" s="1063" t="s">
        <v>2246</v>
      </c>
      <c r="C159" s="1057" t="s">
        <v>189</v>
      </c>
    </row>
    <row r="160" spans="1:3">
      <c r="A160" s="1064" t="s">
        <v>1763</v>
      </c>
      <c r="B160" s="1063" t="s">
        <v>2245</v>
      </c>
      <c r="C160" s="1057" t="s">
        <v>189</v>
      </c>
    </row>
    <row r="161" spans="1:3">
      <c r="A161" s="1064" t="s">
        <v>1763</v>
      </c>
      <c r="B161" s="1063" t="s">
        <v>2244</v>
      </c>
      <c r="C161" s="1057" t="s">
        <v>189</v>
      </c>
    </row>
    <row r="162" spans="1:3">
      <c r="A162" s="1064" t="s">
        <v>1715</v>
      </c>
      <c r="B162" s="1063" t="s">
        <v>2196</v>
      </c>
      <c r="C162" s="1057" t="s">
        <v>189</v>
      </c>
    </row>
    <row r="163" spans="1:3">
      <c r="A163" s="1064" t="s">
        <v>1679</v>
      </c>
      <c r="B163" s="1063" t="s">
        <v>2243</v>
      </c>
      <c r="C163" s="1057" t="s">
        <v>189</v>
      </c>
    </row>
    <row r="164" spans="1:3">
      <c r="A164" s="1064" t="s">
        <v>1757</v>
      </c>
      <c r="B164" s="1063" t="s">
        <v>2242</v>
      </c>
      <c r="C164" s="1057" t="s">
        <v>189</v>
      </c>
    </row>
    <row r="165" spans="1:3">
      <c r="A165" s="1064" t="s">
        <v>1757</v>
      </c>
      <c r="B165" s="1063" t="s">
        <v>2241</v>
      </c>
      <c r="C165" s="1057" t="s">
        <v>189</v>
      </c>
    </row>
    <row r="166" spans="1:3">
      <c r="A166" s="1064" t="s">
        <v>1757</v>
      </c>
      <c r="B166" s="1063" t="s">
        <v>2240</v>
      </c>
      <c r="C166" s="1057" t="s">
        <v>189</v>
      </c>
    </row>
    <row r="167" spans="1:3">
      <c r="A167" s="1064" t="s">
        <v>1715</v>
      </c>
      <c r="B167" s="1063" t="s">
        <v>2239</v>
      </c>
      <c r="C167" s="1057" t="s">
        <v>189</v>
      </c>
    </row>
    <row r="168" spans="1:3">
      <c r="A168" s="1064" t="s">
        <v>1715</v>
      </c>
      <c r="B168" s="1063" t="s">
        <v>2238</v>
      </c>
      <c r="C168" s="1057" t="s">
        <v>189</v>
      </c>
    </row>
    <row r="169" spans="1:3">
      <c r="A169" s="1064" t="s">
        <v>1757</v>
      </c>
      <c r="B169" s="1063" t="s">
        <v>2237</v>
      </c>
      <c r="C169" s="1057" t="s">
        <v>189</v>
      </c>
    </row>
    <row r="170" spans="1:3">
      <c r="A170" s="1064" t="s">
        <v>1757</v>
      </c>
      <c r="B170" s="1063" t="s">
        <v>2236</v>
      </c>
      <c r="C170" s="1057" t="s">
        <v>189</v>
      </c>
    </row>
    <row r="171" spans="1:3">
      <c r="A171" s="1064" t="s">
        <v>1757</v>
      </c>
      <c r="B171" s="1063" t="s">
        <v>2235</v>
      </c>
      <c r="C171" s="1057" t="s">
        <v>189</v>
      </c>
    </row>
    <row r="172" spans="1:3">
      <c r="A172" s="1064" t="s">
        <v>1715</v>
      </c>
      <c r="B172" s="1063" t="s">
        <v>2194</v>
      </c>
      <c r="C172" s="1057" t="s">
        <v>189</v>
      </c>
    </row>
    <row r="173" spans="1:3">
      <c r="A173" s="1064" t="s">
        <v>1679</v>
      </c>
      <c r="B173" s="1063" t="s">
        <v>2234</v>
      </c>
      <c r="C173" s="1057" t="s">
        <v>189</v>
      </c>
    </row>
    <row r="174" spans="1:3">
      <c r="A174" s="1064" t="s">
        <v>1757</v>
      </c>
      <c r="B174" s="1063" t="s">
        <v>2233</v>
      </c>
      <c r="C174" s="1057" t="s">
        <v>189</v>
      </c>
    </row>
    <row r="175" spans="1:3">
      <c r="A175" s="1064" t="s">
        <v>1757</v>
      </c>
      <c r="B175" s="1063" t="s">
        <v>2232</v>
      </c>
      <c r="C175" s="1057" t="s">
        <v>189</v>
      </c>
    </row>
    <row r="176" spans="1:3">
      <c r="A176" s="1064" t="s">
        <v>1757</v>
      </c>
      <c r="B176" s="1063" t="s">
        <v>2231</v>
      </c>
      <c r="C176" s="1057" t="s">
        <v>189</v>
      </c>
    </row>
    <row r="177" spans="1:3">
      <c r="A177" s="1064" t="s">
        <v>1827</v>
      </c>
      <c r="B177" s="1063" t="s">
        <v>2230</v>
      </c>
      <c r="C177" s="1057" t="s">
        <v>189</v>
      </c>
    </row>
    <row r="178" spans="1:3">
      <c r="A178" s="1064" t="s">
        <v>1827</v>
      </c>
      <c r="B178" s="1063" t="s">
        <v>2229</v>
      </c>
      <c r="C178" s="1057" t="s">
        <v>189</v>
      </c>
    </row>
    <row r="179" spans="1:3">
      <c r="A179" s="1064" t="s">
        <v>1682</v>
      </c>
      <c r="B179" s="1063" t="s">
        <v>2228</v>
      </c>
      <c r="C179" s="1057" t="s">
        <v>189</v>
      </c>
    </row>
    <row r="180" spans="1:3">
      <c r="A180" s="1064" t="s">
        <v>1682</v>
      </c>
      <c r="B180" s="1063" t="s">
        <v>2227</v>
      </c>
      <c r="C180" s="1057" t="s">
        <v>189</v>
      </c>
    </row>
    <row r="181" spans="1:3">
      <c r="A181" s="1064" t="s">
        <v>1715</v>
      </c>
      <c r="B181" s="1063" t="s">
        <v>2226</v>
      </c>
      <c r="C181" s="1057" t="s">
        <v>189</v>
      </c>
    </row>
    <row r="182" spans="1:3">
      <c r="A182" s="1064" t="s">
        <v>1715</v>
      </c>
      <c r="B182" s="1063" t="s">
        <v>2225</v>
      </c>
      <c r="C182" s="1057" t="s">
        <v>189</v>
      </c>
    </row>
    <row r="183" spans="1:3">
      <c r="A183" s="1064" t="s">
        <v>1757</v>
      </c>
      <c r="B183" s="1063" t="s">
        <v>2224</v>
      </c>
      <c r="C183" s="1057" t="s">
        <v>189</v>
      </c>
    </row>
    <row r="184" spans="1:3">
      <c r="A184" s="1064" t="s">
        <v>1757</v>
      </c>
      <c r="B184" s="1063" t="s">
        <v>2223</v>
      </c>
      <c r="C184" s="1057" t="s">
        <v>189</v>
      </c>
    </row>
    <row r="185" spans="1:3">
      <c r="A185" s="1064" t="s">
        <v>1757</v>
      </c>
      <c r="B185" s="1063" t="s">
        <v>2222</v>
      </c>
      <c r="C185" s="1057" t="s">
        <v>189</v>
      </c>
    </row>
    <row r="186" spans="1:3">
      <c r="A186" s="1064" t="s">
        <v>1715</v>
      </c>
      <c r="B186" s="1063" t="s">
        <v>2190</v>
      </c>
      <c r="C186" s="1057" t="s">
        <v>189</v>
      </c>
    </row>
    <row r="187" spans="1:3">
      <c r="A187" s="1064" t="s">
        <v>1679</v>
      </c>
      <c r="B187" s="1063" t="s">
        <v>2221</v>
      </c>
      <c r="C187" s="1057" t="s">
        <v>189</v>
      </c>
    </row>
    <row r="188" spans="1:3">
      <c r="A188" s="1064" t="s">
        <v>1757</v>
      </c>
      <c r="B188" s="1063" t="s">
        <v>2220</v>
      </c>
      <c r="C188" s="1057" t="s">
        <v>189</v>
      </c>
    </row>
    <row r="189" spans="1:3">
      <c r="A189" s="1064" t="s">
        <v>1757</v>
      </c>
      <c r="B189" s="1063" t="s">
        <v>2219</v>
      </c>
      <c r="C189" s="1057" t="s">
        <v>189</v>
      </c>
    </row>
    <row r="190" spans="1:3">
      <c r="A190" s="1064" t="s">
        <v>1757</v>
      </c>
      <c r="B190" s="1063" t="s">
        <v>2218</v>
      </c>
      <c r="C190" s="1057" t="s">
        <v>189</v>
      </c>
    </row>
    <row r="191" spans="1:3">
      <c r="A191" s="1064" t="s">
        <v>1715</v>
      </c>
      <c r="B191" s="1063" t="s">
        <v>2217</v>
      </c>
      <c r="C191" s="1057" t="s">
        <v>189</v>
      </c>
    </row>
    <row r="192" spans="1:3">
      <c r="A192" s="1064" t="s">
        <v>1715</v>
      </c>
      <c r="B192" s="1063" t="s">
        <v>2192</v>
      </c>
      <c r="C192" s="1057" t="s">
        <v>189</v>
      </c>
    </row>
    <row r="193" spans="1:3">
      <c r="A193" s="1064" t="s">
        <v>1715</v>
      </c>
      <c r="B193" s="1063" t="s">
        <v>2191</v>
      </c>
      <c r="C193" s="1057" t="s">
        <v>189</v>
      </c>
    </row>
    <row r="194" spans="1:3">
      <c r="A194" s="1064" t="s">
        <v>1715</v>
      </c>
      <c r="B194" s="1063" t="s">
        <v>2189</v>
      </c>
      <c r="C194" s="1057" t="s">
        <v>189</v>
      </c>
    </row>
    <row r="195" spans="1:3">
      <c r="A195" s="1064" t="s">
        <v>1715</v>
      </c>
      <c r="B195" s="1063" t="s">
        <v>2188</v>
      </c>
      <c r="C195" s="1057" t="s">
        <v>189</v>
      </c>
    </row>
    <row r="196" spans="1:3">
      <c r="A196" s="1064" t="s">
        <v>1715</v>
      </c>
      <c r="B196" s="1063" t="s">
        <v>2216</v>
      </c>
      <c r="C196" s="1057" t="s">
        <v>189</v>
      </c>
    </row>
    <row r="197" spans="1:3">
      <c r="A197" s="1064" t="s">
        <v>1715</v>
      </c>
      <c r="B197" s="1063" t="s">
        <v>2215</v>
      </c>
      <c r="C197" s="1057" t="s">
        <v>189</v>
      </c>
    </row>
    <row r="198" spans="1:3">
      <c r="A198" s="1064" t="s">
        <v>1757</v>
      </c>
      <c r="B198" s="1063" t="s">
        <v>2214</v>
      </c>
      <c r="C198" s="1057" t="s">
        <v>189</v>
      </c>
    </row>
    <row r="199" spans="1:3">
      <c r="A199" s="1064" t="s">
        <v>1757</v>
      </c>
      <c r="B199" s="1063" t="s">
        <v>2213</v>
      </c>
      <c r="C199" s="1057" t="s">
        <v>189</v>
      </c>
    </row>
    <row r="200" spans="1:3">
      <c r="A200" s="1064" t="s">
        <v>1757</v>
      </c>
      <c r="B200" s="1063" t="s">
        <v>2212</v>
      </c>
      <c r="C200" s="1057" t="s">
        <v>189</v>
      </c>
    </row>
    <row r="201" spans="1:3">
      <c r="A201" s="1064" t="s">
        <v>1757</v>
      </c>
      <c r="B201" s="1063" t="s">
        <v>2211</v>
      </c>
      <c r="C201" s="1057" t="s">
        <v>189</v>
      </c>
    </row>
    <row r="202" spans="1:3">
      <c r="A202" s="1064" t="s">
        <v>1757</v>
      </c>
      <c r="B202" s="1063" t="s">
        <v>2210</v>
      </c>
      <c r="C202" s="1057" t="s">
        <v>189</v>
      </c>
    </row>
    <row r="203" spans="1:3">
      <c r="A203" s="1064" t="s">
        <v>1757</v>
      </c>
      <c r="B203" s="1063" t="s">
        <v>2209</v>
      </c>
      <c r="C203" s="1057" t="s">
        <v>189</v>
      </c>
    </row>
    <row r="204" spans="1:3">
      <c r="A204" s="1062" t="s">
        <v>2187</v>
      </c>
      <c r="B204" s="1061"/>
      <c r="C204" s="1060"/>
    </row>
    <row r="205" spans="1:3">
      <c r="A205" s="1064" t="s">
        <v>1715</v>
      </c>
      <c r="B205" s="1063" t="s">
        <v>2187</v>
      </c>
      <c r="C205" s="1057" t="s">
        <v>189</v>
      </c>
    </row>
    <row r="206" spans="1:3">
      <c r="A206" s="1064" t="s">
        <v>1715</v>
      </c>
      <c r="B206" s="1063" t="s">
        <v>2186</v>
      </c>
      <c r="C206" s="1057" t="s">
        <v>189</v>
      </c>
    </row>
    <row r="207" spans="1:3">
      <c r="A207" s="1064" t="s">
        <v>1679</v>
      </c>
      <c r="B207" s="1063" t="s">
        <v>2208</v>
      </c>
      <c r="C207" s="1057" t="s">
        <v>189</v>
      </c>
    </row>
    <row r="208" spans="1:3">
      <c r="A208" s="1064" t="s">
        <v>1757</v>
      </c>
      <c r="B208" s="1063" t="s">
        <v>2207</v>
      </c>
      <c r="C208" s="1057" t="s">
        <v>189</v>
      </c>
    </row>
    <row r="209" spans="1:3">
      <c r="A209" s="1062" t="s">
        <v>2206</v>
      </c>
      <c r="B209" s="1061"/>
      <c r="C209" s="1060"/>
    </row>
    <row r="210" spans="1:3">
      <c r="A210" s="1064" t="s">
        <v>1682</v>
      </c>
      <c r="B210" s="1063" t="s">
        <v>2205</v>
      </c>
      <c r="C210" s="1057" t="s">
        <v>189</v>
      </c>
    </row>
    <row r="211" spans="1:3">
      <c r="A211" s="1064" t="s">
        <v>1682</v>
      </c>
      <c r="B211" s="1063" t="s">
        <v>2204</v>
      </c>
      <c r="C211" s="1057" t="s">
        <v>189</v>
      </c>
    </row>
    <row r="212" spans="1:3">
      <c r="A212" s="1064" t="s">
        <v>1682</v>
      </c>
      <c r="B212" s="1063" t="s">
        <v>2203</v>
      </c>
      <c r="C212" s="1057" t="s">
        <v>189</v>
      </c>
    </row>
    <row r="213" spans="1:3">
      <c r="A213" s="1064" t="s">
        <v>1682</v>
      </c>
      <c r="B213" s="1063" t="s">
        <v>2202</v>
      </c>
      <c r="C213" s="1057" t="s">
        <v>189</v>
      </c>
    </row>
    <row r="214" spans="1:3">
      <c r="A214" s="1064" t="s">
        <v>1682</v>
      </c>
      <c r="B214" s="1063" t="s">
        <v>2201</v>
      </c>
      <c r="C214" s="1057" t="s">
        <v>189</v>
      </c>
    </row>
    <row r="215" spans="1:3">
      <c r="A215" s="1064" t="s">
        <v>1682</v>
      </c>
      <c r="B215" s="1063" t="s">
        <v>2200</v>
      </c>
      <c r="C215" s="1057" t="s">
        <v>189</v>
      </c>
    </row>
    <row r="216" spans="1:3">
      <c r="A216" s="1064" t="s">
        <v>1682</v>
      </c>
      <c r="B216" s="1063" t="s">
        <v>2199</v>
      </c>
      <c r="C216" s="1057" t="s">
        <v>189</v>
      </c>
    </row>
    <row r="217" spans="1:3">
      <c r="A217" s="1064" t="s">
        <v>1682</v>
      </c>
      <c r="B217" s="1063" t="s">
        <v>2198</v>
      </c>
      <c r="C217" s="1057" t="s">
        <v>189</v>
      </c>
    </row>
    <row r="218" spans="1:3">
      <c r="A218" s="1064" t="s">
        <v>1682</v>
      </c>
      <c r="B218" s="1063" t="s">
        <v>2148</v>
      </c>
      <c r="C218" s="1057" t="s">
        <v>189</v>
      </c>
    </row>
    <row r="219" spans="1:3">
      <c r="A219" s="1064" t="s">
        <v>1682</v>
      </c>
      <c r="B219" s="1063" t="s">
        <v>2147</v>
      </c>
      <c r="C219" s="1057" t="s">
        <v>189</v>
      </c>
    </row>
    <row r="220" spans="1:3">
      <c r="A220" s="1064" t="s">
        <v>1682</v>
      </c>
      <c r="B220" s="1063" t="s">
        <v>2174</v>
      </c>
      <c r="C220" s="1057" t="s">
        <v>189</v>
      </c>
    </row>
    <row r="221" spans="1:3">
      <c r="A221" s="1062" t="s">
        <v>1715</v>
      </c>
      <c r="B221" s="1061"/>
      <c r="C221" s="1060"/>
    </row>
    <row r="222" spans="1:3">
      <c r="A222" s="1064" t="s">
        <v>1715</v>
      </c>
      <c r="B222" s="1063" t="s">
        <v>2197</v>
      </c>
      <c r="C222" s="1057" t="s">
        <v>189</v>
      </c>
    </row>
    <row r="223" spans="1:3">
      <c r="A223" s="1064" t="s">
        <v>1715</v>
      </c>
      <c r="B223" s="1063" t="s">
        <v>2196</v>
      </c>
      <c r="C223" s="1057" t="s">
        <v>189</v>
      </c>
    </row>
    <row r="224" spans="1:3">
      <c r="A224" s="1064" t="s">
        <v>1715</v>
      </c>
      <c r="B224" s="1063" t="s">
        <v>2195</v>
      </c>
      <c r="C224" s="1057" t="s">
        <v>189</v>
      </c>
    </row>
    <row r="225" spans="1:3">
      <c r="A225" s="1064" t="s">
        <v>1715</v>
      </c>
      <c r="B225" s="1063" t="s">
        <v>2194</v>
      </c>
      <c r="C225" s="1057" t="s">
        <v>189</v>
      </c>
    </row>
    <row r="226" spans="1:3">
      <c r="A226" s="1064" t="s">
        <v>1715</v>
      </c>
      <c r="B226" s="1063" t="s">
        <v>2193</v>
      </c>
      <c r="C226" s="1057" t="s">
        <v>189</v>
      </c>
    </row>
    <row r="227" spans="1:3">
      <c r="A227" s="1064" t="s">
        <v>1715</v>
      </c>
      <c r="B227" s="1063" t="s">
        <v>2192</v>
      </c>
      <c r="C227" s="1057" t="s">
        <v>189</v>
      </c>
    </row>
    <row r="228" spans="1:3">
      <c r="A228" s="1064" t="s">
        <v>1715</v>
      </c>
      <c r="B228" s="1063" t="s">
        <v>2191</v>
      </c>
      <c r="C228" s="1057" t="s">
        <v>189</v>
      </c>
    </row>
    <row r="229" spans="1:3">
      <c r="A229" s="1064" t="s">
        <v>1715</v>
      </c>
      <c r="B229" s="1063" t="s">
        <v>2190</v>
      </c>
      <c r="C229" s="1057" t="s">
        <v>189</v>
      </c>
    </row>
    <row r="230" spans="1:3">
      <c r="A230" s="1064" t="s">
        <v>1715</v>
      </c>
      <c r="B230" s="1063" t="s">
        <v>2189</v>
      </c>
      <c r="C230" s="1057" t="s">
        <v>189</v>
      </c>
    </row>
    <row r="231" spans="1:3">
      <c r="A231" s="1064" t="s">
        <v>1715</v>
      </c>
      <c r="B231" s="1063" t="s">
        <v>2188</v>
      </c>
      <c r="C231" s="1057" t="s">
        <v>189</v>
      </c>
    </row>
    <row r="232" spans="1:3">
      <c r="A232" s="1064" t="s">
        <v>1715</v>
      </c>
      <c r="B232" s="1063" t="s">
        <v>2187</v>
      </c>
      <c r="C232" s="1057" t="s">
        <v>189</v>
      </c>
    </row>
    <row r="233" spans="1:3">
      <c r="A233" s="1064" t="s">
        <v>1715</v>
      </c>
      <c r="B233" s="1063" t="s">
        <v>2186</v>
      </c>
      <c r="C233" s="1057" t="s">
        <v>189</v>
      </c>
    </row>
    <row r="234" spans="1:3">
      <c r="A234" s="1064" t="s">
        <v>1715</v>
      </c>
      <c r="B234" s="1063" t="s">
        <v>2185</v>
      </c>
      <c r="C234" s="1057" t="s">
        <v>189</v>
      </c>
    </row>
    <row r="235" spans="1:3">
      <c r="A235" s="1062" t="s">
        <v>2184</v>
      </c>
      <c r="B235" s="1061"/>
      <c r="C235" s="1060"/>
    </row>
    <row r="236" spans="1:3">
      <c r="A236" s="1064" t="s">
        <v>1715</v>
      </c>
      <c r="B236" s="1063" t="s">
        <v>2183</v>
      </c>
      <c r="C236" s="1057" t="s">
        <v>189</v>
      </c>
    </row>
    <row r="237" spans="1:3">
      <c r="A237" s="1064" t="s">
        <v>1679</v>
      </c>
      <c r="B237" s="1063" t="s">
        <v>2182</v>
      </c>
      <c r="C237" s="1057" t="s">
        <v>189</v>
      </c>
    </row>
    <row r="238" spans="1:3">
      <c r="A238" s="1064" t="s">
        <v>1827</v>
      </c>
      <c r="B238" s="1063" t="s">
        <v>2181</v>
      </c>
      <c r="C238" s="1057" t="s">
        <v>189</v>
      </c>
    </row>
    <row r="239" spans="1:3">
      <c r="A239" s="1064" t="s">
        <v>1682</v>
      </c>
      <c r="B239" s="1063" t="s">
        <v>2180</v>
      </c>
      <c r="C239" s="1057" t="s">
        <v>189</v>
      </c>
    </row>
    <row r="240" spans="1:3">
      <c r="A240" s="1064" t="s">
        <v>1715</v>
      </c>
      <c r="B240" s="1063" t="s">
        <v>2122</v>
      </c>
      <c r="C240" s="1057" t="s">
        <v>189</v>
      </c>
    </row>
    <row r="241" spans="1:3">
      <c r="A241" s="1064" t="s">
        <v>1715</v>
      </c>
      <c r="B241" s="1063" t="s">
        <v>2179</v>
      </c>
      <c r="C241" s="1057" t="s">
        <v>189</v>
      </c>
    </row>
    <row r="242" spans="1:3">
      <c r="A242" s="1064" t="s">
        <v>1679</v>
      </c>
      <c r="B242" s="1063" t="s">
        <v>2110</v>
      </c>
      <c r="C242" s="1057" t="s">
        <v>189</v>
      </c>
    </row>
    <row r="243" spans="1:3">
      <c r="A243" s="1064" t="s">
        <v>1757</v>
      </c>
      <c r="B243" s="1063" t="s">
        <v>2178</v>
      </c>
      <c r="C243" s="1057" t="s">
        <v>189</v>
      </c>
    </row>
    <row r="244" spans="1:3">
      <c r="A244" s="1064" t="s">
        <v>1757</v>
      </c>
      <c r="B244" s="1063" t="s">
        <v>2177</v>
      </c>
      <c r="C244" s="1057" t="s">
        <v>189</v>
      </c>
    </row>
    <row r="245" spans="1:3">
      <c r="A245" s="1064" t="s">
        <v>1757</v>
      </c>
      <c r="B245" s="1063" t="s">
        <v>2176</v>
      </c>
      <c r="C245" s="1057" t="s">
        <v>189</v>
      </c>
    </row>
    <row r="246" spans="1:3">
      <c r="A246" s="1062" t="s">
        <v>2175</v>
      </c>
      <c r="B246" s="1061"/>
      <c r="C246" s="1060" t="s">
        <v>170</v>
      </c>
    </row>
    <row r="247" spans="1:3">
      <c r="A247" s="1064" t="s">
        <v>2173</v>
      </c>
      <c r="B247" s="1063" t="s">
        <v>2174</v>
      </c>
      <c r="C247" s="1057" t="s">
        <v>189</v>
      </c>
    </row>
    <row r="248" spans="1:3">
      <c r="A248" s="1064" t="s">
        <v>2173</v>
      </c>
      <c r="B248" s="1063" t="s">
        <v>2172</v>
      </c>
      <c r="C248" s="1057" t="s">
        <v>189</v>
      </c>
    </row>
    <row r="249" spans="1:3">
      <c r="A249" s="1064" t="s">
        <v>2150</v>
      </c>
      <c r="B249" s="1063" t="s">
        <v>2171</v>
      </c>
      <c r="C249" s="1057" t="s">
        <v>189</v>
      </c>
    </row>
    <row r="250" spans="1:3">
      <c r="A250" s="1064" t="s">
        <v>2150</v>
      </c>
      <c r="B250" s="1063" t="s">
        <v>2170</v>
      </c>
      <c r="C250" s="1057" t="s">
        <v>189</v>
      </c>
    </row>
    <row r="251" spans="1:3">
      <c r="A251" s="1064" t="s">
        <v>2150</v>
      </c>
      <c r="B251" s="1063" t="s">
        <v>2169</v>
      </c>
      <c r="C251" s="1057" t="s">
        <v>189</v>
      </c>
    </row>
    <row r="252" spans="1:3">
      <c r="A252" s="1064" t="s">
        <v>2150</v>
      </c>
      <c r="B252" s="1063" t="s">
        <v>2168</v>
      </c>
      <c r="C252" s="1057" t="s">
        <v>189</v>
      </c>
    </row>
    <row r="253" spans="1:3">
      <c r="A253" s="1064" t="s">
        <v>2150</v>
      </c>
      <c r="B253" s="1063" t="s">
        <v>2167</v>
      </c>
      <c r="C253" s="1057" t="s">
        <v>189</v>
      </c>
    </row>
    <row r="254" spans="1:3">
      <c r="A254" s="1064" t="s">
        <v>2150</v>
      </c>
      <c r="B254" s="1063" t="s">
        <v>2166</v>
      </c>
      <c r="C254" s="1057" t="s">
        <v>189</v>
      </c>
    </row>
    <row r="255" spans="1:3">
      <c r="A255" s="1064" t="s">
        <v>2150</v>
      </c>
      <c r="B255" s="1063" t="s">
        <v>2165</v>
      </c>
      <c r="C255" s="1057" t="s">
        <v>189</v>
      </c>
    </row>
    <row r="256" spans="1:3">
      <c r="A256" s="1064" t="s">
        <v>2150</v>
      </c>
      <c r="B256" s="1063" t="s">
        <v>2164</v>
      </c>
      <c r="C256" s="1057" t="s">
        <v>189</v>
      </c>
    </row>
    <row r="257" spans="1:3">
      <c r="A257" s="1064" t="s">
        <v>2150</v>
      </c>
      <c r="B257" s="1063" t="s">
        <v>2163</v>
      </c>
      <c r="C257" s="1057" t="s">
        <v>189</v>
      </c>
    </row>
    <row r="258" spans="1:3">
      <c r="A258" s="1064" t="s">
        <v>2150</v>
      </c>
      <c r="B258" s="1063" t="s">
        <v>2162</v>
      </c>
      <c r="C258" s="1057" t="s">
        <v>189</v>
      </c>
    </row>
    <row r="259" spans="1:3">
      <c r="A259" s="1064" t="s">
        <v>2150</v>
      </c>
      <c r="B259" s="1063" t="s">
        <v>2161</v>
      </c>
      <c r="C259" s="1057" t="s">
        <v>189</v>
      </c>
    </row>
    <row r="260" spans="1:3">
      <c r="A260" s="1064" t="s">
        <v>2150</v>
      </c>
      <c r="B260" s="1063" t="s">
        <v>2160</v>
      </c>
      <c r="C260" s="1057" t="s">
        <v>189</v>
      </c>
    </row>
    <row r="261" spans="1:3">
      <c r="A261" s="1064" t="s">
        <v>2150</v>
      </c>
      <c r="B261" s="1063" t="s">
        <v>2159</v>
      </c>
      <c r="C261" s="1057" t="s">
        <v>189</v>
      </c>
    </row>
    <row r="262" spans="1:3">
      <c r="A262" s="1064" t="s">
        <v>2150</v>
      </c>
      <c r="B262" s="1063" t="s">
        <v>2158</v>
      </c>
      <c r="C262" s="1057" t="s">
        <v>189</v>
      </c>
    </row>
    <row r="263" spans="1:3">
      <c r="A263" s="1064" t="s">
        <v>2150</v>
      </c>
      <c r="B263" s="1063" t="s">
        <v>2157</v>
      </c>
      <c r="C263" s="1057" t="s">
        <v>189</v>
      </c>
    </row>
    <row r="264" spans="1:3">
      <c r="A264" s="1064" t="s">
        <v>2150</v>
      </c>
      <c r="B264" s="1063" t="s">
        <v>2156</v>
      </c>
      <c r="C264" s="1057" t="s">
        <v>189</v>
      </c>
    </row>
    <row r="265" spans="1:3">
      <c r="A265" s="1064" t="s">
        <v>2150</v>
      </c>
      <c r="B265" s="1063" t="s">
        <v>2155</v>
      </c>
      <c r="C265" s="1057" t="s">
        <v>189</v>
      </c>
    </row>
    <row r="266" spans="1:3">
      <c r="A266" s="1064" t="s">
        <v>2150</v>
      </c>
      <c r="B266" s="1063" t="s">
        <v>2154</v>
      </c>
      <c r="C266" s="1057" t="s">
        <v>189</v>
      </c>
    </row>
    <row r="267" spans="1:3">
      <c r="A267" s="1064" t="s">
        <v>2150</v>
      </c>
      <c r="B267" s="1063" t="s">
        <v>2153</v>
      </c>
      <c r="C267" s="1057" t="s">
        <v>189</v>
      </c>
    </row>
    <row r="268" spans="1:3">
      <c r="A268" s="1064" t="s">
        <v>2150</v>
      </c>
      <c r="B268" s="1063" t="s">
        <v>2152</v>
      </c>
      <c r="C268" s="1057" t="s">
        <v>189</v>
      </c>
    </row>
    <row r="269" spans="1:3">
      <c r="A269" s="1064" t="s">
        <v>2150</v>
      </c>
      <c r="B269" s="1063" t="s">
        <v>2151</v>
      </c>
      <c r="C269" s="1057" t="s">
        <v>189</v>
      </c>
    </row>
    <row r="270" spans="1:3">
      <c r="A270" s="1064" t="s">
        <v>2150</v>
      </c>
      <c r="B270" s="1063" t="s">
        <v>2149</v>
      </c>
      <c r="C270" s="1057" t="s">
        <v>189</v>
      </c>
    </row>
    <row r="271" spans="1:3">
      <c r="A271" s="1064" t="s">
        <v>2145</v>
      </c>
      <c r="B271" s="1063" t="s">
        <v>2148</v>
      </c>
      <c r="C271" s="1057" t="s">
        <v>189</v>
      </c>
    </row>
    <row r="272" spans="1:3">
      <c r="A272" s="1064" t="s">
        <v>2145</v>
      </c>
      <c r="B272" s="1063" t="s">
        <v>2147</v>
      </c>
      <c r="C272" s="1057" t="s">
        <v>189</v>
      </c>
    </row>
    <row r="273" spans="1:3">
      <c r="A273" s="1064" t="s">
        <v>2145</v>
      </c>
      <c r="B273" s="1063" t="s">
        <v>2146</v>
      </c>
      <c r="C273" s="1057" t="s">
        <v>189</v>
      </c>
    </row>
    <row r="274" spans="1:3">
      <c r="A274" s="1064" t="s">
        <v>2145</v>
      </c>
      <c r="B274" s="1063" t="s">
        <v>2144</v>
      </c>
      <c r="C274" s="1057" t="s">
        <v>189</v>
      </c>
    </row>
    <row r="275" spans="1:3">
      <c r="A275" s="1064" t="s">
        <v>1718</v>
      </c>
      <c r="B275" s="1063" t="s">
        <v>1716</v>
      </c>
      <c r="C275" s="1057" t="s">
        <v>189</v>
      </c>
    </row>
    <row r="276" spans="1:3">
      <c r="A276" s="1064" t="s">
        <v>1718</v>
      </c>
      <c r="B276" s="1063" t="s">
        <v>1714</v>
      </c>
      <c r="C276" s="1057" t="s">
        <v>189</v>
      </c>
    </row>
    <row r="277" spans="1:3">
      <c r="A277" s="1062" t="s">
        <v>2143</v>
      </c>
      <c r="B277" s="1061"/>
      <c r="C277" s="1060" t="s">
        <v>170</v>
      </c>
    </row>
    <row r="278" spans="1:3">
      <c r="A278" s="1064" t="s">
        <v>1715</v>
      </c>
      <c r="B278" s="1063" t="s">
        <v>2142</v>
      </c>
      <c r="C278" s="1057" t="s">
        <v>189</v>
      </c>
    </row>
    <row r="279" spans="1:3">
      <c r="A279" s="1064" t="s">
        <v>1757</v>
      </c>
      <c r="B279" s="1063" t="s">
        <v>2141</v>
      </c>
      <c r="C279" s="1057" t="s">
        <v>189</v>
      </c>
    </row>
    <row r="280" spans="1:3">
      <c r="A280" s="1064" t="s">
        <v>1757</v>
      </c>
      <c r="B280" s="1063" t="s">
        <v>2140</v>
      </c>
      <c r="C280" s="1057" t="s">
        <v>189</v>
      </c>
    </row>
    <row r="281" spans="1:3">
      <c r="A281" s="1064" t="s">
        <v>1757</v>
      </c>
      <c r="B281" s="1063" t="s">
        <v>2139</v>
      </c>
      <c r="C281" s="1057" t="s">
        <v>189</v>
      </c>
    </row>
    <row r="282" spans="1:3">
      <c r="A282" s="1064" t="s">
        <v>1763</v>
      </c>
      <c r="B282" s="1063" t="s">
        <v>2138</v>
      </c>
      <c r="C282" s="1057" t="s">
        <v>189</v>
      </c>
    </row>
    <row r="283" spans="1:3">
      <c r="A283" s="1064" t="s">
        <v>1715</v>
      </c>
      <c r="B283" s="1063" t="s">
        <v>2137</v>
      </c>
      <c r="C283" s="1057" t="s">
        <v>189</v>
      </c>
    </row>
    <row r="284" spans="1:3">
      <c r="A284" s="1064" t="s">
        <v>1715</v>
      </c>
      <c r="B284" s="1063" t="s">
        <v>2136</v>
      </c>
      <c r="C284" s="1057" t="s">
        <v>189</v>
      </c>
    </row>
    <row r="285" spans="1:3">
      <c r="A285" s="1064" t="s">
        <v>1715</v>
      </c>
      <c r="B285" s="1063" t="s">
        <v>2135</v>
      </c>
      <c r="C285" s="1057" t="s">
        <v>189</v>
      </c>
    </row>
    <row r="286" spans="1:3">
      <c r="A286" s="1064" t="s">
        <v>1757</v>
      </c>
      <c r="B286" s="1063" t="s">
        <v>2134</v>
      </c>
      <c r="C286" s="1057" t="s">
        <v>189</v>
      </c>
    </row>
    <row r="287" spans="1:3">
      <c r="A287" s="1064" t="s">
        <v>1757</v>
      </c>
      <c r="B287" s="1063" t="s">
        <v>2133</v>
      </c>
      <c r="C287" s="1057" t="s">
        <v>189</v>
      </c>
    </row>
    <row r="288" spans="1:3">
      <c r="A288" s="1064" t="s">
        <v>1757</v>
      </c>
      <c r="B288" s="1063" t="s">
        <v>2132</v>
      </c>
      <c r="C288" s="1057" t="s">
        <v>189</v>
      </c>
    </row>
    <row r="289" spans="1:3">
      <c r="A289" s="1064" t="s">
        <v>1757</v>
      </c>
      <c r="B289" s="1063" t="s">
        <v>2131</v>
      </c>
      <c r="C289" s="1057" t="s">
        <v>189</v>
      </c>
    </row>
    <row r="290" spans="1:3">
      <c r="A290" s="1064" t="s">
        <v>1757</v>
      </c>
      <c r="B290" s="1063" t="s">
        <v>2130</v>
      </c>
      <c r="C290" s="1057" t="s">
        <v>189</v>
      </c>
    </row>
    <row r="291" spans="1:3">
      <c r="A291" s="1064" t="s">
        <v>1757</v>
      </c>
      <c r="B291" s="1063" t="s">
        <v>2129</v>
      </c>
      <c r="C291" s="1057" t="s">
        <v>189</v>
      </c>
    </row>
    <row r="292" spans="1:3">
      <c r="A292" s="1064" t="s">
        <v>1679</v>
      </c>
      <c r="B292" s="1063" t="s">
        <v>2128</v>
      </c>
      <c r="C292" s="1057" t="s">
        <v>189</v>
      </c>
    </row>
    <row r="293" spans="1:3">
      <c r="A293" s="1064" t="s">
        <v>1715</v>
      </c>
      <c r="B293" s="1063" t="s">
        <v>2127</v>
      </c>
      <c r="C293" s="1057" t="s">
        <v>189</v>
      </c>
    </row>
    <row r="294" spans="1:3">
      <c r="A294" s="1064" t="s">
        <v>1715</v>
      </c>
      <c r="B294" s="1063" t="s">
        <v>2126</v>
      </c>
      <c r="C294" s="1057" t="s">
        <v>189</v>
      </c>
    </row>
    <row r="295" spans="1:3">
      <c r="A295" s="1064" t="s">
        <v>1757</v>
      </c>
      <c r="B295" s="1063" t="s">
        <v>2125</v>
      </c>
      <c r="C295" s="1057" t="s">
        <v>189</v>
      </c>
    </row>
    <row r="296" spans="1:3">
      <c r="A296" s="1064" t="s">
        <v>1757</v>
      </c>
      <c r="B296" s="1063" t="s">
        <v>2124</v>
      </c>
      <c r="C296" s="1057" t="s">
        <v>189</v>
      </c>
    </row>
    <row r="297" spans="1:3">
      <c r="A297" s="1064" t="s">
        <v>1757</v>
      </c>
      <c r="B297" s="1063" t="s">
        <v>2123</v>
      </c>
      <c r="C297" s="1057" t="s">
        <v>189</v>
      </c>
    </row>
    <row r="298" spans="1:3">
      <c r="A298" s="1064" t="s">
        <v>1715</v>
      </c>
      <c r="B298" s="1063" t="s">
        <v>2122</v>
      </c>
      <c r="C298" s="1057" t="s">
        <v>189</v>
      </c>
    </row>
    <row r="299" spans="1:3">
      <c r="A299" s="1064" t="s">
        <v>1715</v>
      </c>
      <c r="B299" s="1063" t="s">
        <v>2121</v>
      </c>
      <c r="C299" s="1057" t="s">
        <v>189</v>
      </c>
    </row>
    <row r="300" spans="1:3">
      <c r="A300" s="1064" t="s">
        <v>1679</v>
      </c>
      <c r="B300" s="1063" t="s">
        <v>2120</v>
      </c>
      <c r="C300" s="1057" t="s">
        <v>189</v>
      </c>
    </row>
    <row r="301" spans="1:3">
      <c r="A301" s="1064" t="s">
        <v>1827</v>
      </c>
      <c r="B301" s="1063" t="s">
        <v>2119</v>
      </c>
      <c r="C301" s="1057" t="s">
        <v>189</v>
      </c>
    </row>
    <row r="302" spans="1:3">
      <c r="A302" s="1064" t="s">
        <v>1827</v>
      </c>
      <c r="B302" s="1063" t="s">
        <v>2118</v>
      </c>
      <c r="C302" s="1057" t="s">
        <v>189</v>
      </c>
    </row>
    <row r="303" spans="1:3">
      <c r="A303" s="1064" t="s">
        <v>1682</v>
      </c>
      <c r="B303" s="1063" t="s">
        <v>2117</v>
      </c>
      <c r="C303" s="1057" t="s">
        <v>189</v>
      </c>
    </row>
    <row r="304" spans="1:3">
      <c r="A304" s="1064" t="s">
        <v>2116</v>
      </c>
      <c r="B304" s="1063" t="s">
        <v>2115</v>
      </c>
      <c r="C304" s="1057" t="s">
        <v>189</v>
      </c>
    </row>
    <row r="305" spans="1:3">
      <c r="A305" s="1064" t="s">
        <v>2112</v>
      </c>
      <c r="B305" s="1063" t="s">
        <v>2114</v>
      </c>
      <c r="C305" s="1057" t="s">
        <v>189</v>
      </c>
    </row>
    <row r="306" spans="1:3">
      <c r="A306" s="1064" t="s">
        <v>2112</v>
      </c>
      <c r="B306" s="1063" t="s">
        <v>2113</v>
      </c>
      <c r="C306" s="1057" t="s">
        <v>189</v>
      </c>
    </row>
    <row r="307" spans="1:3">
      <c r="A307" s="1064" t="s">
        <v>2112</v>
      </c>
      <c r="B307" s="1063" t="s">
        <v>2111</v>
      </c>
      <c r="C307" s="1057" t="s">
        <v>189</v>
      </c>
    </row>
    <row r="308" spans="1:3">
      <c r="A308" s="1064" t="s">
        <v>1679</v>
      </c>
      <c r="B308" s="1063" t="s">
        <v>2110</v>
      </c>
      <c r="C308" s="1057" t="s">
        <v>189</v>
      </c>
    </row>
    <row r="309" spans="1:3">
      <c r="A309" s="1064" t="s">
        <v>1757</v>
      </c>
      <c r="B309" s="1063" t="s">
        <v>2109</v>
      </c>
      <c r="C309" s="1057" t="s">
        <v>189</v>
      </c>
    </row>
    <row r="310" spans="1:3">
      <c r="A310" s="1064" t="s">
        <v>1757</v>
      </c>
      <c r="B310" s="1063" t="s">
        <v>2108</v>
      </c>
      <c r="C310" s="1057" t="s">
        <v>189</v>
      </c>
    </row>
    <row r="311" spans="1:3">
      <c r="A311" s="1064" t="s">
        <v>1757</v>
      </c>
      <c r="B311" s="1063" t="s">
        <v>2107</v>
      </c>
      <c r="C311" s="1057" t="s">
        <v>189</v>
      </c>
    </row>
    <row r="312" spans="1:3">
      <c r="A312" s="1062" t="s">
        <v>2106</v>
      </c>
      <c r="B312" s="1061"/>
      <c r="C312" s="1060" t="s">
        <v>170</v>
      </c>
    </row>
    <row r="313" spans="1:3">
      <c r="A313" s="1064" t="s">
        <v>1715</v>
      </c>
      <c r="B313" s="1063" t="s">
        <v>2105</v>
      </c>
      <c r="C313" s="1057" t="s">
        <v>189</v>
      </c>
    </row>
    <row r="314" spans="1:3">
      <c r="A314" s="1062" t="s">
        <v>2104</v>
      </c>
      <c r="B314" s="1061"/>
      <c r="C314" s="1060" t="s">
        <v>170</v>
      </c>
    </row>
    <row r="315" spans="1:3">
      <c r="A315" s="1064" t="s">
        <v>1715</v>
      </c>
      <c r="B315" s="1063" t="s">
        <v>2103</v>
      </c>
      <c r="C315" s="1057" t="s">
        <v>189</v>
      </c>
    </row>
    <row r="316" spans="1:3">
      <c r="A316" s="1062" t="s">
        <v>2102</v>
      </c>
      <c r="B316" s="1061"/>
      <c r="C316" s="1060" t="s">
        <v>170</v>
      </c>
    </row>
    <row r="317" spans="1:3">
      <c r="A317" s="1064" t="s">
        <v>1715</v>
      </c>
      <c r="B317" s="1063" t="s">
        <v>2101</v>
      </c>
      <c r="C317" s="1057" t="s">
        <v>189</v>
      </c>
    </row>
    <row r="318" spans="1:3">
      <c r="A318" s="1062" t="s">
        <v>2100</v>
      </c>
      <c r="B318" s="1061"/>
      <c r="C318" s="1060" t="s">
        <v>170</v>
      </c>
    </row>
    <row r="319" spans="1:3">
      <c r="A319" s="1064" t="s">
        <v>1715</v>
      </c>
      <c r="B319" s="1063" t="s">
        <v>2099</v>
      </c>
      <c r="C319" s="1057" t="s">
        <v>189</v>
      </c>
    </row>
    <row r="320" spans="1:3">
      <c r="A320" s="1062" t="s">
        <v>2098</v>
      </c>
      <c r="B320" s="1061"/>
      <c r="C320" s="1060" t="s">
        <v>170</v>
      </c>
    </row>
    <row r="321" spans="1:3">
      <c r="A321" s="1064" t="s">
        <v>1715</v>
      </c>
      <c r="B321" s="1063" t="s">
        <v>1788</v>
      </c>
      <c r="C321" s="1057" t="s">
        <v>189</v>
      </c>
    </row>
    <row r="322" spans="1:3">
      <c r="A322" s="1064" t="s">
        <v>1715</v>
      </c>
      <c r="B322" s="1063" t="s">
        <v>1787</v>
      </c>
      <c r="C322" s="1057" t="s">
        <v>189</v>
      </c>
    </row>
    <row r="323" spans="1:3">
      <c r="A323" s="1064" t="s">
        <v>1715</v>
      </c>
      <c r="B323" s="1063" t="s">
        <v>2097</v>
      </c>
      <c r="C323" s="1057" t="s">
        <v>189</v>
      </c>
    </row>
    <row r="324" spans="1:3">
      <c r="A324" s="1064" t="s">
        <v>1715</v>
      </c>
      <c r="B324" s="1063" t="s">
        <v>1760</v>
      </c>
      <c r="C324" s="1057" t="s">
        <v>189</v>
      </c>
    </row>
    <row r="325" spans="1:3">
      <c r="A325" s="1064" t="s">
        <v>1715</v>
      </c>
      <c r="B325" s="1063" t="s">
        <v>1801</v>
      </c>
      <c r="C325" s="1057" t="s">
        <v>189</v>
      </c>
    </row>
    <row r="326" spans="1:3">
      <c r="A326" s="1064" t="s">
        <v>1679</v>
      </c>
      <c r="B326" s="1063" t="s">
        <v>1759</v>
      </c>
      <c r="C326" s="1057" t="s">
        <v>189</v>
      </c>
    </row>
    <row r="327" spans="1:3">
      <c r="A327" s="1064" t="s">
        <v>1676</v>
      </c>
      <c r="B327" s="1063" t="s">
        <v>1747</v>
      </c>
      <c r="C327" s="1057" t="s">
        <v>189</v>
      </c>
    </row>
    <row r="328" spans="1:3">
      <c r="A328" s="1064" t="s">
        <v>1676</v>
      </c>
      <c r="B328" s="1063" t="s">
        <v>1746</v>
      </c>
      <c r="C328" s="1057" t="s">
        <v>189</v>
      </c>
    </row>
    <row r="329" spans="1:3">
      <c r="A329" s="1064" t="s">
        <v>1720</v>
      </c>
      <c r="B329" s="1063" t="s">
        <v>2096</v>
      </c>
      <c r="C329" s="1057" t="s">
        <v>189</v>
      </c>
    </row>
    <row r="330" spans="1:3">
      <c r="A330" s="1064" t="s">
        <v>1754</v>
      </c>
      <c r="B330" s="1063" t="s">
        <v>1799</v>
      </c>
      <c r="C330" s="1057" t="s">
        <v>189</v>
      </c>
    </row>
    <row r="331" spans="1:3">
      <c r="A331" s="1064" t="s">
        <v>1752</v>
      </c>
      <c r="B331" s="1063" t="s">
        <v>1770</v>
      </c>
      <c r="C331" s="1057" t="s">
        <v>189</v>
      </c>
    </row>
    <row r="332" spans="1:3">
      <c r="A332" s="1064" t="s">
        <v>1752</v>
      </c>
      <c r="B332" s="1063" t="s">
        <v>1769</v>
      </c>
      <c r="C332" s="1057" t="s">
        <v>189</v>
      </c>
    </row>
    <row r="333" spans="1:3">
      <c r="A333" s="1064" t="s">
        <v>1752</v>
      </c>
      <c r="B333" s="1063" t="s">
        <v>1768</v>
      </c>
      <c r="C333" s="1057" t="s">
        <v>189</v>
      </c>
    </row>
    <row r="334" spans="1:3">
      <c r="A334" s="1064" t="s">
        <v>1752</v>
      </c>
      <c r="B334" s="1063" t="s">
        <v>1779</v>
      </c>
      <c r="C334" s="1057" t="s">
        <v>189</v>
      </c>
    </row>
    <row r="335" spans="1:3">
      <c r="A335" s="1064" t="s">
        <v>2094</v>
      </c>
      <c r="B335" s="1063" t="s">
        <v>1789</v>
      </c>
      <c r="C335" s="1057" t="s">
        <v>189</v>
      </c>
    </row>
    <row r="336" spans="1:3">
      <c r="A336" s="1064" t="s">
        <v>2094</v>
      </c>
      <c r="B336" s="1063" t="s">
        <v>2095</v>
      </c>
      <c r="C336" s="1057" t="s">
        <v>189</v>
      </c>
    </row>
    <row r="337" spans="1:3">
      <c r="A337" s="1064" t="s">
        <v>2094</v>
      </c>
      <c r="B337" s="1063" t="s">
        <v>1797</v>
      </c>
      <c r="C337" s="1057" t="s">
        <v>189</v>
      </c>
    </row>
    <row r="338" spans="1:3">
      <c r="A338" s="1064" t="s">
        <v>1763</v>
      </c>
      <c r="B338" s="1063" t="s">
        <v>2093</v>
      </c>
      <c r="C338" s="1057" t="s">
        <v>189</v>
      </c>
    </row>
    <row r="339" spans="1:3">
      <c r="A339" s="1064" t="s">
        <v>1763</v>
      </c>
      <c r="B339" s="1063" t="s">
        <v>2092</v>
      </c>
      <c r="C339" s="1057" t="s">
        <v>189</v>
      </c>
    </row>
    <row r="340" spans="1:3">
      <c r="A340" s="1064" t="s">
        <v>1763</v>
      </c>
      <c r="B340" s="1063" t="s">
        <v>1794</v>
      </c>
      <c r="C340" s="1057" t="s">
        <v>189</v>
      </c>
    </row>
    <row r="341" spans="1:3">
      <c r="A341" s="1064" t="s">
        <v>1763</v>
      </c>
      <c r="B341" s="1063" t="s">
        <v>1774</v>
      </c>
      <c r="C341" s="1057" t="s">
        <v>189</v>
      </c>
    </row>
    <row r="342" spans="1:3">
      <c r="A342" s="1064" t="s">
        <v>1757</v>
      </c>
      <c r="B342" s="1063" t="s">
        <v>1823</v>
      </c>
      <c r="C342" s="1057" t="s">
        <v>189</v>
      </c>
    </row>
    <row r="343" spans="1:3">
      <c r="A343" s="1062" t="s">
        <v>2091</v>
      </c>
      <c r="B343" s="1061"/>
      <c r="C343" s="1060" t="s">
        <v>170</v>
      </c>
    </row>
    <row r="344" spans="1:3">
      <c r="A344" s="1064" t="s">
        <v>2080</v>
      </c>
      <c r="B344" s="1063" t="s">
        <v>2090</v>
      </c>
      <c r="C344" s="1057" t="s">
        <v>189</v>
      </c>
    </row>
    <row r="345" spans="1:3">
      <c r="A345" s="1064" t="s">
        <v>2088</v>
      </c>
      <c r="B345" s="1063" t="s">
        <v>2089</v>
      </c>
      <c r="C345" s="1057" t="s">
        <v>189</v>
      </c>
    </row>
    <row r="346" spans="1:3">
      <c r="A346" s="1064" t="s">
        <v>2088</v>
      </c>
      <c r="B346" s="1063" t="s">
        <v>2087</v>
      </c>
      <c r="C346" s="1057" t="s">
        <v>189</v>
      </c>
    </row>
    <row r="347" spans="1:3">
      <c r="A347" s="1064" t="s">
        <v>2077</v>
      </c>
      <c r="B347" s="1063" t="s">
        <v>2086</v>
      </c>
      <c r="C347" s="1057" t="s">
        <v>189</v>
      </c>
    </row>
    <row r="348" spans="1:3">
      <c r="A348" s="1064" t="s">
        <v>2084</v>
      </c>
      <c r="B348" s="1063" t="s">
        <v>2085</v>
      </c>
      <c r="C348" s="1057" t="s">
        <v>189</v>
      </c>
    </row>
    <row r="349" spans="1:3">
      <c r="A349" s="1064" t="s">
        <v>2084</v>
      </c>
      <c r="B349" s="1063" t="s">
        <v>2083</v>
      </c>
      <c r="C349" s="1057" t="s">
        <v>189</v>
      </c>
    </row>
    <row r="350" spans="1:3">
      <c r="A350" s="1062" t="s">
        <v>2082</v>
      </c>
      <c r="B350" s="1061"/>
      <c r="C350" s="1060" t="s">
        <v>170</v>
      </c>
    </row>
    <row r="351" spans="1:3">
      <c r="A351" s="1064" t="s">
        <v>2080</v>
      </c>
      <c r="B351" s="1063" t="s">
        <v>2081</v>
      </c>
      <c r="C351" s="1057" t="s">
        <v>189</v>
      </c>
    </row>
    <row r="352" spans="1:3">
      <c r="A352" s="1064" t="s">
        <v>2080</v>
      </c>
      <c r="B352" s="1063" t="s">
        <v>2079</v>
      </c>
      <c r="C352" s="1057" t="s">
        <v>189</v>
      </c>
    </row>
    <row r="353" spans="1:3">
      <c r="A353" s="1064" t="s">
        <v>2077</v>
      </c>
      <c r="B353" s="1063" t="s">
        <v>2078</v>
      </c>
      <c r="C353" s="1057" t="s">
        <v>189</v>
      </c>
    </row>
    <row r="354" spans="1:3">
      <c r="A354" s="1064" t="s">
        <v>2077</v>
      </c>
      <c r="B354" s="1063" t="s">
        <v>2076</v>
      </c>
      <c r="C354" s="1057" t="s">
        <v>189</v>
      </c>
    </row>
    <row r="355" spans="1:3">
      <c r="A355" s="1062" t="s">
        <v>2075</v>
      </c>
      <c r="B355" s="1061"/>
      <c r="C355" s="1060" t="s">
        <v>170</v>
      </c>
    </row>
    <row r="356" spans="1:3">
      <c r="A356" s="1064" t="s">
        <v>2074</v>
      </c>
      <c r="B356" s="1063" t="s">
        <v>2073</v>
      </c>
      <c r="C356" s="1057" t="s">
        <v>189</v>
      </c>
    </row>
    <row r="357" spans="1:3">
      <c r="A357" s="1062" t="s">
        <v>2072</v>
      </c>
      <c r="B357" s="1061"/>
      <c r="C357" s="1060" t="s">
        <v>170</v>
      </c>
    </row>
    <row r="358" spans="1:3">
      <c r="A358" s="1064" t="s">
        <v>1715</v>
      </c>
      <c r="B358" s="1063" t="s">
        <v>2071</v>
      </c>
      <c r="C358" s="1057" t="s">
        <v>189</v>
      </c>
    </row>
    <row r="359" spans="1:3">
      <c r="A359" s="1064" t="s">
        <v>1715</v>
      </c>
      <c r="B359" s="1063" t="s">
        <v>2070</v>
      </c>
      <c r="C359" s="1057" t="s">
        <v>189</v>
      </c>
    </row>
    <row r="360" spans="1:3">
      <c r="A360" s="1064" t="s">
        <v>1715</v>
      </c>
      <c r="B360" s="1063" t="s">
        <v>2069</v>
      </c>
      <c r="C360" s="1057" t="s">
        <v>189</v>
      </c>
    </row>
    <row r="361" spans="1:3">
      <c r="A361" s="1064" t="s">
        <v>1679</v>
      </c>
      <c r="B361" s="1063" t="s">
        <v>2068</v>
      </c>
      <c r="C361" s="1057" t="s">
        <v>189</v>
      </c>
    </row>
    <row r="362" spans="1:3">
      <c r="A362" s="1064" t="s">
        <v>1679</v>
      </c>
      <c r="B362" s="1063" t="s">
        <v>2067</v>
      </c>
      <c r="C362" s="1057" t="s">
        <v>189</v>
      </c>
    </row>
    <row r="363" spans="1:3">
      <c r="A363" s="1064" t="s">
        <v>1679</v>
      </c>
      <c r="B363" s="1063" t="s">
        <v>2066</v>
      </c>
      <c r="C363" s="1057" t="s">
        <v>189</v>
      </c>
    </row>
    <row r="364" spans="1:3">
      <c r="A364" s="1062" t="s">
        <v>2065</v>
      </c>
      <c r="B364" s="1061"/>
      <c r="C364" s="1060" t="s">
        <v>170</v>
      </c>
    </row>
    <row r="365" spans="1:3">
      <c r="A365" s="1064" t="s">
        <v>1715</v>
      </c>
      <c r="B365" s="1063" t="s">
        <v>2064</v>
      </c>
      <c r="C365" s="1057" t="s">
        <v>189</v>
      </c>
    </row>
    <row r="366" spans="1:3">
      <c r="A366" s="1064" t="s">
        <v>1827</v>
      </c>
      <c r="B366" s="1063" t="s">
        <v>2063</v>
      </c>
      <c r="C366" s="1057" t="s">
        <v>189</v>
      </c>
    </row>
    <row r="367" spans="1:3">
      <c r="A367" s="1064" t="s">
        <v>1682</v>
      </c>
      <c r="B367" s="1063" t="s">
        <v>2062</v>
      </c>
      <c r="C367" s="1057" t="s">
        <v>189</v>
      </c>
    </row>
    <row r="368" spans="1:3">
      <c r="A368" s="1064" t="s">
        <v>2034</v>
      </c>
      <c r="B368" s="1063" t="s">
        <v>2061</v>
      </c>
      <c r="C368" s="1057" t="s">
        <v>189</v>
      </c>
    </row>
    <row r="369" spans="1:3">
      <c r="A369" s="1064" t="s">
        <v>2034</v>
      </c>
      <c r="B369" s="1063" t="s">
        <v>2060</v>
      </c>
      <c r="C369" s="1057" t="s">
        <v>189</v>
      </c>
    </row>
    <row r="370" spans="1:3">
      <c r="A370" s="1064" t="s">
        <v>2034</v>
      </c>
      <c r="B370" s="1063" t="s">
        <v>2059</v>
      </c>
      <c r="C370" s="1057" t="s">
        <v>189</v>
      </c>
    </row>
    <row r="371" spans="1:3">
      <c r="A371" s="1064" t="s">
        <v>2034</v>
      </c>
      <c r="B371" s="1063" t="s">
        <v>2058</v>
      </c>
      <c r="C371" s="1057" t="s">
        <v>189</v>
      </c>
    </row>
    <row r="372" spans="1:3">
      <c r="A372" s="1064" t="s">
        <v>2034</v>
      </c>
      <c r="B372" s="1063" t="s">
        <v>2057</v>
      </c>
      <c r="C372" s="1057" t="s">
        <v>189</v>
      </c>
    </row>
    <row r="373" spans="1:3">
      <c r="A373" s="1064" t="s">
        <v>2034</v>
      </c>
      <c r="B373" s="1063" t="s">
        <v>2056</v>
      </c>
      <c r="C373" s="1057" t="s">
        <v>189</v>
      </c>
    </row>
    <row r="374" spans="1:3">
      <c r="A374" s="1064" t="s">
        <v>1715</v>
      </c>
      <c r="B374" s="1063" t="s">
        <v>2055</v>
      </c>
      <c r="C374" s="1057" t="s">
        <v>189</v>
      </c>
    </row>
    <row r="375" spans="1:3">
      <c r="A375" s="1064" t="s">
        <v>1715</v>
      </c>
      <c r="B375" s="1063" t="s">
        <v>2054</v>
      </c>
      <c r="C375" s="1057" t="s">
        <v>189</v>
      </c>
    </row>
    <row r="376" spans="1:3">
      <c r="A376" s="1064" t="s">
        <v>1715</v>
      </c>
      <c r="B376" s="1063" t="s">
        <v>2053</v>
      </c>
      <c r="C376" s="1057" t="s">
        <v>189</v>
      </c>
    </row>
    <row r="377" spans="1:3">
      <c r="A377" s="1064" t="s">
        <v>1715</v>
      </c>
      <c r="B377" s="1063" t="s">
        <v>2052</v>
      </c>
      <c r="C377" s="1057" t="s">
        <v>189</v>
      </c>
    </row>
    <row r="378" spans="1:3">
      <c r="A378" s="1064" t="s">
        <v>1715</v>
      </c>
      <c r="B378" s="1063" t="s">
        <v>2051</v>
      </c>
      <c r="C378" s="1057" t="s">
        <v>189</v>
      </c>
    </row>
    <row r="379" spans="1:3">
      <c r="A379" s="1064" t="s">
        <v>2034</v>
      </c>
      <c r="B379" s="1063" t="s">
        <v>2050</v>
      </c>
      <c r="C379" s="1057" t="s">
        <v>189</v>
      </c>
    </row>
    <row r="380" spans="1:3">
      <c r="A380" s="1064" t="s">
        <v>2034</v>
      </c>
      <c r="B380" s="1063" t="s">
        <v>2049</v>
      </c>
      <c r="C380" s="1057" t="s">
        <v>189</v>
      </c>
    </row>
    <row r="381" spans="1:3">
      <c r="A381" s="1064" t="s">
        <v>2034</v>
      </c>
      <c r="B381" s="1063" t="s">
        <v>2048</v>
      </c>
      <c r="C381" s="1057" t="s">
        <v>189</v>
      </c>
    </row>
    <row r="382" spans="1:3">
      <c r="A382" s="1064" t="s">
        <v>2034</v>
      </c>
      <c r="B382" s="1063" t="s">
        <v>2047</v>
      </c>
      <c r="C382" s="1057" t="s">
        <v>189</v>
      </c>
    </row>
    <row r="383" spans="1:3">
      <c r="A383" s="1064" t="s">
        <v>2034</v>
      </c>
      <c r="B383" s="1063" t="s">
        <v>2046</v>
      </c>
      <c r="C383" s="1057" t="s">
        <v>189</v>
      </c>
    </row>
    <row r="384" spans="1:3">
      <c r="A384" s="1064" t="s">
        <v>2034</v>
      </c>
      <c r="B384" s="1063" t="s">
        <v>2045</v>
      </c>
      <c r="C384" s="1057" t="s">
        <v>189</v>
      </c>
    </row>
    <row r="385" spans="1:3">
      <c r="A385" s="1064" t="s">
        <v>2034</v>
      </c>
      <c r="B385" s="1063" t="s">
        <v>2044</v>
      </c>
      <c r="C385" s="1057" t="s">
        <v>189</v>
      </c>
    </row>
    <row r="386" spans="1:3">
      <c r="A386" s="1064" t="s">
        <v>2034</v>
      </c>
      <c r="B386" s="1063" t="s">
        <v>2043</v>
      </c>
      <c r="C386" s="1057" t="s">
        <v>189</v>
      </c>
    </row>
    <row r="387" spans="1:3">
      <c r="A387" s="1064" t="s">
        <v>2034</v>
      </c>
      <c r="B387" s="1063" t="s">
        <v>2042</v>
      </c>
      <c r="C387" s="1057" t="s">
        <v>189</v>
      </c>
    </row>
    <row r="388" spans="1:3">
      <c r="A388" s="1064" t="s">
        <v>2034</v>
      </c>
      <c r="B388" s="1063" t="s">
        <v>2041</v>
      </c>
      <c r="C388" s="1057" t="s">
        <v>189</v>
      </c>
    </row>
    <row r="389" spans="1:3">
      <c r="A389" s="1064" t="s">
        <v>2034</v>
      </c>
      <c r="B389" s="1063" t="s">
        <v>2040</v>
      </c>
      <c r="C389" s="1057" t="s">
        <v>189</v>
      </c>
    </row>
    <row r="390" spans="1:3">
      <c r="A390" s="1064" t="s">
        <v>2034</v>
      </c>
      <c r="B390" s="1063" t="s">
        <v>2039</v>
      </c>
      <c r="C390" s="1057" t="s">
        <v>189</v>
      </c>
    </row>
    <row r="391" spans="1:3">
      <c r="A391" s="1064" t="s">
        <v>2034</v>
      </c>
      <c r="B391" s="1063" t="s">
        <v>2038</v>
      </c>
      <c r="C391" s="1057" t="s">
        <v>189</v>
      </c>
    </row>
    <row r="392" spans="1:3">
      <c r="A392" s="1064" t="s">
        <v>2034</v>
      </c>
      <c r="B392" s="1063" t="s">
        <v>2037</v>
      </c>
      <c r="C392" s="1057" t="s">
        <v>189</v>
      </c>
    </row>
    <row r="393" spans="1:3">
      <c r="A393" s="1064" t="s">
        <v>2034</v>
      </c>
      <c r="B393" s="1063" t="s">
        <v>2036</v>
      </c>
      <c r="C393" s="1057" t="s">
        <v>189</v>
      </c>
    </row>
    <row r="394" spans="1:3">
      <c r="A394" s="1064" t="s">
        <v>2034</v>
      </c>
      <c r="B394" s="1063" t="s">
        <v>2035</v>
      </c>
      <c r="C394" s="1057" t="s">
        <v>189</v>
      </c>
    </row>
    <row r="395" spans="1:3">
      <c r="A395" s="1064" t="s">
        <v>2034</v>
      </c>
      <c r="B395" s="1063" t="s">
        <v>2033</v>
      </c>
      <c r="C395" s="1057" t="s">
        <v>189</v>
      </c>
    </row>
    <row r="396" spans="1:3">
      <c r="A396" s="1062" t="s">
        <v>2032</v>
      </c>
      <c r="B396" s="1061"/>
      <c r="C396" s="1060" t="s">
        <v>170</v>
      </c>
    </row>
    <row r="397" spans="1:3">
      <c r="A397" s="1064" t="s">
        <v>1676</v>
      </c>
      <c r="B397" s="1063" t="s">
        <v>2031</v>
      </c>
      <c r="C397" s="1057" t="s">
        <v>189</v>
      </c>
    </row>
    <row r="398" spans="1:3">
      <c r="A398" s="1064" t="s">
        <v>1679</v>
      </c>
      <c r="B398" s="1063" t="s">
        <v>2030</v>
      </c>
      <c r="C398" s="1057" t="s">
        <v>189</v>
      </c>
    </row>
    <row r="399" spans="1:3">
      <c r="A399" s="1064" t="s">
        <v>1679</v>
      </c>
      <c r="B399" s="1063" t="s">
        <v>2029</v>
      </c>
      <c r="C399" s="1057" t="s">
        <v>189</v>
      </c>
    </row>
    <row r="400" spans="1:3">
      <c r="A400" s="1064" t="s">
        <v>1676</v>
      </c>
      <c r="B400" s="1063" t="s">
        <v>2028</v>
      </c>
      <c r="C400" s="1057" t="s">
        <v>189</v>
      </c>
    </row>
    <row r="401" spans="1:3">
      <c r="A401" s="1064" t="s">
        <v>1676</v>
      </c>
      <c r="B401" s="1063" t="s">
        <v>2027</v>
      </c>
      <c r="C401" s="1057" t="s">
        <v>189</v>
      </c>
    </row>
    <row r="402" spans="1:3">
      <c r="A402" s="1064" t="s">
        <v>1676</v>
      </c>
      <c r="B402" s="1063" t="s">
        <v>2026</v>
      </c>
      <c r="C402" s="1057" t="s">
        <v>189</v>
      </c>
    </row>
    <row r="403" spans="1:3">
      <c r="A403" s="1064" t="s">
        <v>1679</v>
      </c>
      <c r="B403" s="1063" t="s">
        <v>2025</v>
      </c>
      <c r="C403" s="1057" t="s">
        <v>189</v>
      </c>
    </row>
    <row r="404" spans="1:3">
      <c r="A404" s="1064" t="s">
        <v>1679</v>
      </c>
      <c r="B404" s="1063" t="s">
        <v>2024</v>
      </c>
      <c r="C404" s="1057" t="s">
        <v>189</v>
      </c>
    </row>
    <row r="405" spans="1:3">
      <c r="A405" s="1064" t="s">
        <v>1676</v>
      </c>
      <c r="B405" s="1063" t="s">
        <v>2023</v>
      </c>
      <c r="C405" s="1057" t="s">
        <v>189</v>
      </c>
    </row>
    <row r="406" spans="1:3">
      <c r="A406" s="1064" t="s">
        <v>1676</v>
      </c>
      <c r="B406" s="1063" t="s">
        <v>2022</v>
      </c>
      <c r="C406" s="1057" t="s">
        <v>189</v>
      </c>
    </row>
    <row r="407" spans="1:3">
      <c r="A407" s="1064" t="s">
        <v>1679</v>
      </c>
      <c r="B407" s="1063" t="s">
        <v>2021</v>
      </c>
      <c r="C407" s="1057" t="s">
        <v>189</v>
      </c>
    </row>
    <row r="408" spans="1:3">
      <c r="A408" s="1064" t="s">
        <v>1679</v>
      </c>
      <c r="B408" s="1063" t="s">
        <v>2020</v>
      </c>
      <c r="C408" s="1057" t="s">
        <v>189</v>
      </c>
    </row>
    <row r="409" spans="1:3">
      <c r="A409" s="1062" t="s">
        <v>2019</v>
      </c>
      <c r="B409" s="1061"/>
      <c r="C409" s="1060" t="s">
        <v>170</v>
      </c>
    </row>
    <row r="410" spans="1:3">
      <c r="A410" s="1064" t="s">
        <v>1715</v>
      </c>
      <c r="B410" s="1063" t="s">
        <v>2018</v>
      </c>
      <c r="C410" s="1057" t="s">
        <v>189</v>
      </c>
    </row>
    <row r="411" spans="1:3">
      <c r="A411" s="1064" t="s">
        <v>1679</v>
      </c>
      <c r="B411" s="1063" t="s">
        <v>2017</v>
      </c>
      <c r="C411" s="1057" t="s">
        <v>189</v>
      </c>
    </row>
    <row r="412" spans="1:3">
      <c r="A412" s="1062" t="s">
        <v>2016</v>
      </c>
      <c r="B412" s="1061"/>
      <c r="C412" s="1060" t="s">
        <v>170</v>
      </c>
    </row>
    <row r="413" spans="1:3">
      <c r="A413" s="1064" t="s">
        <v>1715</v>
      </c>
      <c r="B413" s="1063" t="s">
        <v>2015</v>
      </c>
      <c r="C413" s="1057" t="s">
        <v>189</v>
      </c>
    </row>
    <row r="414" spans="1:3">
      <c r="A414" s="1064" t="s">
        <v>1679</v>
      </c>
      <c r="B414" s="1063" t="s">
        <v>2014</v>
      </c>
      <c r="C414" s="1057" t="s">
        <v>189</v>
      </c>
    </row>
    <row r="415" spans="1:3">
      <c r="A415" s="1062" t="s">
        <v>2013</v>
      </c>
      <c r="B415" s="1061"/>
      <c r="C415" s="1060" t="s">
        <v>170</v>
      </c>
    </row>
    <row r="416" spans="1:3">
      <c r="A416" s="1064" t="s">
        <v>1715</v>
      </c>
      <c r="B416" s="1063" t="s">
        <v>2012</v>
      </c>
      <c r="C416" s="1057" t="s">
        <v>189</v>
      </c>
    </row>
    <row r="417" spans="1:3">
      <c r="A417" s="1064" t="s">
        <v>1679</v>
      </c>
      <c r="B417" s="1063" t="s">
        <v>2011</v>
      </c>
      <c r="C417" s="1057" t="s">
        <v>189</v>
      </c>
    </row>
    <row r="418" spans="1:3">
      <c r="A418" s="1064" t="s">
        <v>1715</v>
      </c>
      <c r="B418" s="1063" t="s">
        <v>2010</v>
      </c>
      <c r="C418" s="1057" t="s">
        <v>189</v>
      </c>
    </row>
    <row r="419" spans="1:3">
      <c r="A419" s="1064" t="s">
        <v>1679</v>
      </c>
      <c r="B419" s="1063" t="s">
        <v>2009</v>
      </c>
      <c r="C419" s="1057" t="s">
        <v>189</v>
      </c>
    </row>
    <row r="420" spans="1:3">
      <c r="A420" s="1062" t="s">
        <v>2008</v>
      </c>
      <c r="B420" s="1061"/>
      <c r="C420" s="1060" t="s">
        <v>170</v>
      </c>
    </row>
    <row r="421" spans="1:3">
      <c r="A421" s="1064" t="s">
        <v>2006</v>
      </c>
      <c r="B421" s="1063" t="s">
        <v>2007</v>
      </c>
      <c r="C421" s="1057" t="s">
        <v>189</v>
      </c>
    </row>
    <row r="422" spans="1:3">
      <c r="A422" s="1064" t="s">
        <v>2006</v>
      </c>
      <c r="B422" s="1063" t="s">
        <v>2005</v>
      </c>
      <c r="C422" s="1057" t="s">
        <v>189</v>
      </c>
    </row>
    <row r="423" spans="1:3">
      <c r="A423" s="1062" t="s">
        <v>2004</v>
      </c>
      <c r="B423" s="1061"/>
      <c r="C423" s="1060" t="s">
        <v>170</v>
      </c>
    </row>
    <row r="424" spans="1:3">
      <c r="A424" s="1064" t="s">
        <v>2002</v>
      </c>
      <c r="B424" s="1063" t="s">
        <v>2003</v>
      </c>
      <c r="C424" s="1057" t="s">
        <v>189</v>
      </c>
    </row>
    <row r="425" spans="1:3">
      <c r="A425" s="1064" t="s">
        <v>2002</v>
      </c>
      <c r="B425" s="1063" t="s">
        <v>2001</v>
      </c>
      <c r="C425" s="1057" t="s">
        <v>189</v>
      </c>
    </row>
    <row r="426" spans="1:3">
      <c r="A426" s="1064" t="s">
        <v>1994</v>
      </c>
      <c r="B426" s="1063" t="s">
        <v>2000</v>
      </c>
      <c r="C426" s="1057" t="s">
        <v>189</v>
      </c>
    </row>
    <row r="427" spans="1:3">
      <c r="A427" s="1064" t="s">
        <v>1994</v>
      </c>
      <c r="B427" s="1063" t="s">
        <v>1999</v>
      </c>
      <c r="C427" s="1057" t="s">
        <v>189</v>
      </c>
    </row>
    <row r="428" spans="1:3">
      <c r="A428" s="1064" t="s">
        <v>1994</v>
      </c>
      <c r="B428" s="1063" t="s">
        <v>1998</v>
      </c>
      <c r="C428" s="1057" t="s">
        <v>189</v>
      </c>
    </row>
    <row r="429" spans="1:3">
      <c r="A429" s="1064" t="s">
        <v>1994</v>
      </c>
      <c r="B429" s="1063" t="s">
        <v>1997</v>
      </c>
      <c r="C429" s="1057" t="s">
        <v>189</v>
      </c>
    </row>
    <row r="430" spans="1:3">
      <c r="A430" s="1064" t="s">
        <v>1994</v>
      </c>
      <c r="B430" s="1063" t="s">
        <v>1996</v>
      </c>
      <c r="C430" s="1057" t="s">
        <v>189</v>
      </c>
    </row>
    <row r="431" spans="1:3">
      <c r="A431" s="1064" t="s">
        <v>1994</v>
      </c>
      <c r="B431" s="1063" t="s">
        <v>1995</v>
      </c>
      <c r="C431" s="1057" t="s">
        <v>189</v>
      </c>
    </row>
    <row r="432" spans="1:3">
      <c r="A432" s="1064" t="s">
        <v>1994</v>
      </c>
      <c r="B432" s="1063" t="s">
        <v>1993</v>
      </c>
      <c r="C432" s="1057" t="s">
        <v>189</v>
      </c>
    </row>
    <row r="433" spans="1:3">
      <c r="A433" s="1064" t="s">
        <v>1987</v>
      </c>
      <c r="B433" s="1063" t="s">
        <v>1992</v>
      </c>
      <c r="C433" s="1057" t="s">
        <v>189</v>
      </c>
    </row>
    <row r="434" spans="1:3">
      <c r="A434" s="1064" t="s">
        <v>1987</v>
      </c>
      <c r="B434" s="1063" t="s">
        <v>1991</v>
      </c>
      <c r="C434" s="1057" t="s">
        <v>189</v>
      </c>
    </row>
    <row r="435" spans="1:3">
      <c r="A435" s="1064" t="s">
        <v>1987</v>
      </c>
      <c r="B435" s="1063" t="s">
        <v>1990</v>
      </c>
      <c r="C435" s="1057" t="s">
        <v>189</v>
      </c>
    </row>
    <row r="436" spans="1:3">
      <c r="A436" s="1064" t="s">
        <v>1987</v>
      </c>
      <c r="B436" s="1063" t="s">
        <v>1989</v>
      </c>
      <c r="C436" s="1057" t="s">
        <v>189</v>
      </c>
    </row>
    <row r="437" spans="1:3">
      <c r="A437" s="1064" t="s">
        <v>1987</v>
      </c>
      <c r="B437" s="1063" t="s">
        <v>1988</v>
      </c>
      <c r="C437" s="1057" t="s">
        <v>189</v>
      </c>
    </row>
    <row r="438" spans="1:3">
      <c r="A438" s="1064" t="s">
        <v>1987</v>
      </c>
      <c r="B438" s="1063" t="s">
        <v>1986</v>
      </c>
      <c r="C438" s="1057" t="s">
        <v>189</v>
      </c>
    </row>
    <row r="439" spans="1:3">
      <c r="A439" s="1064" t="s">
        <v>1980</v>
      </c>
      <c r="B439" s="1063" t="s">
        <v>1985</v>
      </c>
      <c r="C439" s="1057" t="s">
        <v>189</v>
      </c>
    </row>
    <row r="440" spans="1:3">
      <c r="A440" s="1064" t="s">
        <v>1980</v>
      </c>
      <c r="B440" s="1063" t="s">
        <v>1984</v>
      </c>
      <c r="C440" s="1057" t="s">
        <v>189</v>
      </c>
    </row>
    <row r="441" spans="1:3">
      <c r="A441" s="1064" t="s">
        <v>1980</v>
      </c>
      <c r="B441" s="1063" t="s">
        <v>1983</v>
      </c>
      <c r="C441" s="1057" t="s">
        <v>189</v>
      </c>
    </row>
    <row r="442" spans="1:3">
      <c r="A442" s="1064" t="s">
        <v>1980</v>
      </c>
      <c r="B442" s="1063" t="s">
        <v>1982</v>
      </c>
      <c r="C442" s="1057" t="s">
        <v>189</v>
      </c>
    </row>
    <row r="443" spans="1:3">
      <c r="A443" s="1064" t="s">
        <v>1980</v>
      </c>
      <c r="B443" s="1063" t="s">
        <v>1981</v>
      </c>
      <c r="C443" s="1057" t="s">
        <v>189</v>
      </c>
    </row>
    <row r="444" spans="1:3">
      <c r="A444" s="1064" t="s">
        <v>1980</v>
      </c>
      <c r="B444" s="1063" t="s">
        <v>1979</v>
      </c>
      <c r="C444" s="1057" t="s">
        <v>189</v>
      </c>
    </row>
    <row r="445" spans="1:3">
      <c r="A445" s="1062" t="s">
        <v>1978</v>
      </c>
      <c r="B445" s="1061"/>
      <c r="C445" s="1060" t="s">
        <v>170</v>
      </c>
    </row>
    <row r="446" spans="1:3">
      <c r="A446" s="1064" t="s">
        <v>1682</v>
      </c>
      <c r="B446" s="1063" t="s">
        <v>1977</v>
      </c>
      <c r="C446" s="1057" t="s">
        <v>189</v>
      </c>
    </row>
    <row r="447" spans="1:3">
      <c r="A447" s="1064" t="s">
        <v>1682</v>
      </c>
      <c r="B447" s="1063" t="s">
        <v>1976</v>
      </c>
      <c r="C447" s="1057" t="s">
        <v>189</v>
      </c>
    </row>
    <row r="448" spans="1:3">
      <c r="A448" s="1064" t="s">
        <v>1682</v>
      </c>
      <c r="B448" s="1063" t="s">
        <v>1975</v>
      </c>
      <c r="C448" s="1057" t="s">
        <v>189</v>
      </c>
    </row>
    <row r="449" spans="1:3">
      <c r="A449" s="1062" t="s">
        <v>1974</v>
      </c>
      <c r="B449" s="1061"/>
      <c r="C449" s="1060" t="s">
        <v>170</v>
      </c>
    </row>
    <row r="450" spans="1:3">
      <c r="A450" s="1064" t="s">
        <v>1973</v>
      </c>
      <c r="B450" s="1063" t="s">
        <v>1972</v>
      </c>
      <c r="C450" s="1057" t="s">
        <v>189</v>
      </c>
    </row>
    <row r="451" spans="1:3">
      <c r="A451" s="1064" t="s">
        <v>1971</v>
      </c>
      <c r="B451" s="1063" t="s">
        <v>1970</v>
      </c>
      <c r="C451" s="1057" t="s">
        <v>189</v>
      </c>
    </row>
    <row r="452" spans="1:3">
      <c r="A452" s="1064" t="s">
        <v>1969</v>
      </c>
      <c r="B452" s="1063" t="s">
        <v>1968</v>
      </c>
      <c r="C452" s="1057" t="s">
        <v>189</v>
      </c>
    </row>
    <row r="453" spans="1:3">
      <c r="A453" s="1062" t="s">
        <v>1967</v>
      </c>
      <c r="B453" s="1061"/>
      <c r="C453" s="1060" t="s">
        <v>170</v>
      </c>
    </row>
    <row r="454" spans="1:3">
      <c r="A454" s="1064" t="s">
        <v>1715</v>
      </c>
      <c r="B454" s="1063" t="s">
        <v>1966</v>
      </c>
      <c r="C454" s="1057" t="s">
        <v>189</v>
      </c>
    </row>
    <row r="455" spans="1:3">
      <c r="A455" s="1064" t="s">
        <v>1679</v>
      </c>
      <c r="B455" s="1063" t="s">
        <v>1965</v>
      </c>
      <c r="C455" s="1057" t="s">
        <v>189</v>
      </c>
    </row>
    <row r="456" spans="1:3">
      <c r="A456" s="1062" t="s">
        <v>1964</v>
      </c>
      <c r="B456" s="1061"/>
      <c r="C456" s="1060" t="s">
        <v>170</v>
      </c>
    </row>
    <row r="457" spans="1:3">
      <c r="A457" s="1064" t="s">
        <v>1827</v>
      </c>
      <c r="B457" s="1063" t="s">
        <v>1963</v>
      </c>
      <c r="C457" s="1057" t="s">
        <v>189</v>
      </c>
    </row>
    <row r="458" spans="1:3">
      <c r="A458" s="1064" t="s">
        <v>1827</v>
      </c>
      <c r="B458" s="1063" t="s">
        <v>1962</v>
      </c>
      <c r="C458" s="1057" t="s">
        <v>189</v>
      </c>
    </row>
    <row r="459" spans="1:3">
      <c r="A459" s="1064" t="s">
        <v>1682</v>
      </c>
      <c r="B459" s="1063" t="s">
        <v>1961</v>
      </c>
      <c r="C459" s="1057" t="s">
        <v>189</v>
      </c>
    </row>
    <row r="460" spans="1:3">
      <c r="A460" s="1062" t="s">
        <v>1960</v>
      </c>
      <c r="B460" s="1061"/>
      <c r="C460" s="1060" t="s">
        <v>170</v>
      </c>
    </row>
    <row r="461" spans="1:3">
      <c r="A461" s="1064" t="s">
        <v>1959</v>
      </c>
      <c r="B461" s="1063" t="s">
        <v>1958</v>
      </c>
      <c r="C461" s="1057" t="s">
        <v>189</v>
      </c>
    </row>
    <row r="462" spans="1:3">
      <c r="A462" s="1062" t="s">
        <v>1957</v>
      </c>
      <c r="B462" s="1061"/>
      <c r="C462" s="1060" t="s">
        <v>170</v>
      </c>
    </row>
    <row r="463" spans="1:3">
      <c r="A463" s="1064" t="s">
        <v>1715</v>
      </c>
      <c r="B463" s="1063" t="s">
        <v>1956</v>
      </c>
      <c r="C463" s="1057" t="s">
        <v>189</v>
      </c>
    </row>
    <row r="464" spans="1:3">
      <c r="A464" s="1064" t="s">
        <v>1679</v>
      </c>
      <c r="B464" s="1063" t="s">
        <v>1955</v>
      </c>
      <c r="C464" s="1057" t="s">
        <v>189</v>
      </c>
    </row>
    <row r="465" spans="1:3">
      <c r="A465" s="1064" t="s">
        <v>1827</v>
      </c>
      <c r="B465" s="1063" t="s">
        <v>1954</v>
      </c>
      <c r="C465" s="1057" t="s">
        <v>189</v>
      </c>
    </row>
    <row r="466" spans="1:3">
      <c r="A466" s="1064" t="s">
        <v>1682</v>
      </c>
      <c r="B466" s="1063" t="s">
        <v>1953</v>
      </c>
      <c r="C466" s="1057" t="s">
        <v>189</v>
      </c>
    </row>
    <row r="467" spans="1:3">
      <c r="A467" s="1062" t="s">
        <v>1952</v>
      </c>
      <c r="B467" s="1061"/>
      <c r="C467" s="1060" t="s">
        <v>170</v>
      </c>
    </row>
    <row r="468" spans="1:3">
      <c r="A468" s="1064" t="s">
        <v>1715</v>
      </c>
      <c r="B468" s="1063" t="s">
        <v>1951</v>
      </c>
      <c r="C468" s="1057" t="s">
        <v>189</v>
      </c>
    </row>
    <row r="469" spans="1:3">
      <c r="A469" s="1064" t="s">
        <v>1679</v>
      </c>
      <c r="B469" s="1063" t="s">
        <v>1950</v>
      </c>
      <c r="C469" s="1057" t="s">
        <v>189</v>
      </c>
    </row>
    <row r="470" spans="1:3">
      <c r="A470" s="1062" t="s">
        <v>1949</v>
      </c>
      <c r="B470" s="1061"/>
      <c r="C470" s="1060" t="s">
        <v>170</v>
      </c>
    </row>
    <row r="471" spans="1:3">
      <c r="A471" s="1064" t="s">
        <v>1827</v>
      </c>
      <c r="B471" s="1063" t="s">
        <v>1948</v>
      </c>
      <c r="C471" s="1057" t="s">
        <v>189</v>
      </c>
    </row>
    <row r="472" spans="1:3">
      <c r="A472" s="1064" t="s">
        <v>1827</v>
      </c>
      <c r="B472" s="1063" t="s">
        <v>1947</v>
      </c>
      <c r="C472" s="1057" t="s">
        <v>189</v>
      </c>
    </row>
    <row r="473" spans="1:3">
      <c r="A473" s="1064" t="s">
        <v>1827</v>
      </c>
      <c r="B473" s="1063" t="s">
        <v>1946</v>
      </c>
      <c r="C473" s="1057" t="s">
        <v>189</v>
      </c>
    </row>
    <row r="474" spans="1:3">
      <c r="A474" s="1062" t="s">
        <v>1945</v>
      </c>
      <c r="B474" s="1061"/>
      <c r="C474" s="1060" t="s">
        <v>170</v>
      </c>
    </row>
    <row r="475" spans="1:3">
      <c r="A475" s="1064" t="s">
        <v>1715</v>
      </c>
      <c r="B475" s="1063" t="s">
        <v>1944</v>
      </c>
      <c r="C475" s="1057" t="s">
        <v>189</v>
      </c>
    </row>
    <row r="476" spans="1:3">
      <c r="A476" s="1064" t="s">
        <v>1715</v>
      </c>
      <c r="B476" s="1063" t="s">
        <v>1943</v>
      </c>
      <c r="C476" s="1057" t="s">
        <v>189</v>
      </c>
    </row>
    <row r="477" spans="1:3">
      <c r="A477" s="1062" t="s">
        <v>1942</v>
      </c>
      <c r="B477" s="1061"/>
      <c r="C477" s="1060" t="s">
        <v>170</v>
      </c>
    </row>
    <row r="478" spans="1:3">
      <c r="A478" s="1064" t="s">
        <v>1827</v>
      </c>
      <c r="B478" s="1063" t="s">
        <v>1941</v>
      </c>
      <c r="C478" s="1057" t="s">
        <v>189</v>
      </c>
    </row>
    <row r="479" spans="1:3">
      <c r="A479" s="1064" t="s">
        <v>1827</v>
      </c>
      <c r="B479" s="1063" t="s">
        <v>1940</v>
      </c>
      <c r="C479" s="1057" t="s">
        <v>189</v>
      </c>
    </row>
    <row r="480" spans="1:3">
      <c r="A480" s="1064" t="s">
        <v>1827</v>
      </c>
      <c r="B480" s="1063" t="s">
        <v>1939</v>
      </c>
      <c r="C480" s="1057" t="s">
        <v>189</v>
      </c>
    </row>
    <row r="481" spans="1:3">
      <c r="A481" s="1064" t="s">
        <v>1682</v>
      </c>
      <c r="B481" s="1063" t="s">
        <v>1938</v>
      </c>
      <c r="C481" s="1057" t="s">
        <v>189</v>
      </c>
    </row>
    <row r="482" spans="1:3">
      <c r="A482" s="1064" t="s">
        <v>1682</v>
      </c>
      <c r="B482" s="1063" t="s">
        <v>1937</v>
      </c>
      <c r="C482" s="1057" t="s">
        <v>189</v>
      </c>
    </row>
    <row r="483" spans="1:3">
      <c r="A483" s="1064" t="s">
        <v>1682</v>
      </c>
      <c r="B483" s="1063" t="s">
        <v>1936</v>
      </c>
      <c r="C483" s="1057" t="s">
        <v>189</v>
      </c>
    </row>
    <row r="484" spans="1:3">
      <c r="A484" s="1062" t="s">
        <v>1935</v>
      </c>
      <c r="B484" s="1061"/>
      <c r="C484" s="1060" t="s">
        <v>170</v>
      </c>
    </row>
    <row r="485" spans="1:3">
      <c r="A485" s="1064" t="s">
        <v>1932</v>
      </c>
      <c r="B485" s="1063" t="s">
        <v>1934</v>
      </c>
      <c r="C485" s="1057" t="s">
        <v>189</v>
      </c>
    </row>
    <row r="486" spans="1:3">
      <c r="A486" s="1064" t="s">
        <v>1932</v>
      </c>
      <c r="B486" s="1063" t="s">
        <v>1933</v>
      </c>
      <c r="C486" s="1057" t="s">
        <v>189</v>
      </c>
    </row>
    <row r="487" spans="1:3">
      <c r="A487" s="1064" t="s">
        <v>1932</v>
      </c>
      <c r="B487" s="1063" t="s">
        <v>1931</v>
      </c>
      <c r="C487" s="1057" t="s">
        <v>189</v>
      </c>
    </row>
    <row r="488" spans="1:3">
      <c r="A488" s="1064" t="s">
        <v>1928</v>
      </c>
      <c r="B488" s="1063" t="s">
        <v>1930</v>
      </c>
      <c r="C488" s="1057" t="s">
        <v>189</v>
      </c>
    </row>
    <row r="489" spans="1:3">
      <c r="A489" s="1064" t="s">
        <v>1928</v>
      </c>
      <c r="B489" s="1063" t="s">
        <v>1929</v>
      </c>
      <c r="C489" s="1057" t="s">
        <v>189</v>
      </c>
    </row>
    <row r="490" spans="1:3">
      <c r="A490" s="1064" t="s">
        <v>1928</v>
      </c>
      <c r="B490" s="1063" t="s">
        <v>1927</v>
      </c>
      <c r="C490" s="1057" t="s">
        <v>189</v>
      </c>
    </row>
    <row r="491" spans="1:3">
      <c r="A491" s="1062" t="s">
        <v>1926</v>
      </c>
      <c r="B491" s="1061"/>
      <c r="C491" s="1060" t="s">
        <v>170</v>
      </c>
    </row>
    <row r="492" spans="1:3">
      <c r="A492" s="1064" t="s">
        <v>1827</v>
      </c>
      <c r="B492" s="1063" t="s">
        <v>1925</v>
      </c>
      <c r="C492" s="1057" t="s">
        <v>189</v>
      </c>
    </row>
    <row r="493" spans="1:3">
      <c r="A493" s="1064" t="s">
        <v>1827</v>
      </c>
      <c r="B493" s="1063" t="s">
        <v>1924</v>
      </c>
      <c r="C493" s="1057" t="s">
        <v>189</v>
      </c>
    </row>
    <row r="494" spans="1:3">
      <c r="A494" s="1064" t="s">
        <v>1827</v>
      </c>
      <c r="B494" s="1063" t="s">
        <v>1923</v>
      </c>
      <c r="C494" s="1057" t="s">
        <v>189</v>
      </c>
    </row>
    <row r="495" spans="1:3">
      <c r="A495" s="1064" t="s">
        <v>1682</v>
      </c>
      <c r="B495" s="1063" t="s">
        <v>1922</v>
      </c>
      <c r="C495" s="1057" t="s">
        <v>189</v>
      </c>
    </row>
    <row r="496" spans="1:3">
      <c r="A496" s="1064" t="s">
        <v>1682</v>
      </c>
      <c r="B496" s="1063" t="s">
        <v>1921</v>
      </c>
      <c r="C496" s="1057" t="s">
        <v>189</v>
      </c>
    </row>
    <row r="497" spans="1:3">
      <c r="A497" s="1064" t="s">
        <v>1682</v>
      </c>
      <c r="B497" s="1063" t="s">
        <v>1920</v>
      </c>
      <c r="C497" s="1057" t="s">
        <v>189</v>
      </c>
    </row>
    <row r="498" spans="1:3">
      <c r="A498" s="1062" t="s">
        <v>1919</v>
      </c>
      <c r="B498" s="1061"/>
      <c r="C498" s="1060" t="s">
        <v>170</v>
      </c>
    </row>
    <row r="499" spans="1:3">
      <c r="A499" s="1064" t="s">
        <v>1827</v>
      </c>
      <c r="B499" s="1063" t="s">
        <v>1918</v>
      </c>
      <c r="C499" s="1057" t="s">
        <v>189</v>
      </c>
    </row>
    <row r="500" spans="1:3">
      <c r="A500" s="1064" t="s">
        <v>1827</v>
      </c>
      <c r="B500" s="1063" t="s">
        <v>1917</v>
      </c>
      <c r="C500" s="1057" t="s">
        <v>189</v>
      </c>
    </row>
    <row r="501" spans="1:3">
      <c r="A501" s="1064" t="s">
        <v>1827</v>
      </c>
      <c r="B501" s="1063" t="s">
        <v>1916</v>
      </c>
      <c r="C501" s="1057" t="s">
        <v>189</v>
      </c>
    </row>
    <row r="502" spans="1:3">
      <c r="A502" s="1064" t="s">
        <v>1682</v>
      </c>
      <c r="B502" s="1063" t="s">
        <v>1915</v>
      </c>
      <c r="C502" s="1057" t="s">
        <v>189</v>
      </c>
    </row>
    <row r="503" spans="1:3">
      <c r="A503" s="1064" t="s">
        <v>1682</v>
      </c>
      <c r="B503" s="1063" t="s">
        <v>1914</v>
      </c>
      <c r="C503" s="1057" t="s">
        <v>189</v>
      </c>
    </row>
    <row r="504" spans="1:3">
      <c r="A504" s="1064" t="s">
        <v>1682</v>
      </c>
      <c r="B504" s="1063" t="s">
        <v>1913</v>
      </c>
      <c r="C504" s="1057" t="s">
        <v>189</v>
      </c>
    </row>
    <row r="505" spans="1:3">
      <c r="A505" s="1062" t="s">
        <v>1912</v>
      </c>
      <c r="B505" s="1061"/>
      <c r="C505" s="1060" t="s">
        <v>170</v>
      </c>
    </row>
    <row r="506" spans="1:3">
      <c r="A506" s="1064" t="s">
        <v>1827</v>
      </c>
      <c r="B506" s="1063" t="s">
        <v>1911</v>
      </c>
      <c r="C506" s="1057" t="s">
        <v>189</v>
      </c>
    </row>
    <row r="507" spans="1:3">
      <c r="A507" s="1064" t="s">
        <v>1827</v>
      </c>
      <c r="B507" s="1063" t="s">
        <v>1910</v>
      </c>
      <c r="C507" s="1057" t="s">
        <v>189</v>
      </c>
    </row>
    <row r="508" spans="1:3">
      <c r="A508" s="1064" t="s">
        <v>1827</v>
      </c>
      <c r="B508" s="1063" t="s">
        <v>1909</v>
      </c>
      <c r="C508" s="1057" t="s">
        <v>189</v>
      </c>
    </row>
    <row r="509" spans="1:3">
      <c r="A509" s="1064" t="s">
        <v>1682</v>
      </c>
      <c r="B509" s="1063" t="s">
        <v>1908</v>
      </c>
      <c r="C509" s="1057" t="s">
        <v>189</v>
      </c>
    </row>
    <row r="510" spans="1:3">
      <c r="A510" s="1064" t="s">
        <v>1682</v>
      </c>
      <c r="B510" s="1063" t="s">
        <v>1907</v>
      </c>
      <c r="C510" s="1057" t="s">
        <v>189</v>
      </c>
    </row>
    <row r="511" spans="1:3">
      <c r="A511" s="1064" t="s">
        <v>1682</v>
      </c>
      <c r="B511" s="1063" t="s">
        <v>1906</v>
      </c>
      <c r="C511" s="1057" t="s">
        <v>189</v>
      </c>
    </row>
    <row r="512" spans="1:3">
      <c r="A512" s="1062" t="s">
        <v>1905</v>
      </c>
      <c r="B512" s="1061"/>
      <c r="C512" s="1060" t="s">
        <v>170</v>
      </c>
    </row>
    <row r="513" spans="1:3">
      <c r="A513" s="1064" t="s">
        <v>1827</v>
      </c>
      <c r="B513" s="1063" t="s">
        <v>1904</v>
      </c>
      <c r="C513" s="1057" t="s">
        <v>189</v>
      </c>
    </row>
    <row r="514" spans="1:3">
      <c r="A514" s="1064" t="s">
        <v>1682</v>
      </c>
      <c r="B514" s="1063" t="s">
        <v>1903</v>
      </c>
      <c r="C514" s="1057" t="s">
        <v>189</v>
      </c>
    </row>
    <row r="515" spans="1:3">
      <c r="A515" s="1062" t="s">
        <v>1902</v>
      </c>
      <c r="B515" s="1061"/>
      <c r="C515" s="1060" t="s">
        <v>170</v>
      </c>
    </row>
    <row r="516" spans="1:3">
      <c r="A516" s="1064" t="s">
        <v>1715</v>
      </c>
      <c r="B516" s="1063" t="s">
        <v>1788</v>
      </c>
      <c r="C516" s="1057" t="s">
        <v>189</v>
      </c>
    </row>
    <row r="517" spans="1:3">
      <c r="A517" s="1064" t="s">
        <v>1715</v>
      </c>
      <c r="B517" s="1063" t="s">
        <v>1760</v>
      </c>
      <c r="C517" s="1057" t="s">
        <v>189</v>
      </c>
    </row>
    <row r="518" spans="1:3">
      <c r="A518" s="1064" t="s">
        <v>1715</v>
      </c>
      <c r="B518" s="1063" t="s">
        <v>1801</v>
      </c>
      <c r="C518" s="1057" t="s">
        <v>189</v>
      </c>
    </row>
    <row r="519" spans="1:3">
      <c r="A519" s="1064" t="s">
        <v>1679</v>
      </c>
      <c r="B519" s="1063" t="s">
        <v>1759</v>
      </c>
      <c r="C519" s="1057" t="s">
        <v>189</v>
      </c>
    </row>
    <row r="520" spans="1:3">
      <c r="A520" s="1064" t="s">
        <v>1676</v>
      </c>
      <c r="B520" s="1063" t="s">
        <v>1747</v>
      </c>
      <c r="C520" s="1057" t="s">
        <v>189</v>
      </c>
    </row>
    <row r="521" spans="1:3">
      <c r="A521" s="1064" t="s">
        <v>1676</v>
      </c>
      <c r="B521" s="1063" t="s">
        <v>1746</v>
      </c>
      <c r="C521" s="1057" t="s">
        <v>189</v>
      </c>
    </row>
    <row r="522" spans="1:3">
      <c r="A522" s="1064" t="s">
        <v>1891</v>
      </c>
      <c r="B522" s="1063" t="s">
        <v>1901</v>
      </c>
      <c r="C522" s="1057" t="s">
        <v>189</v>
      </c>
    </row>
    <row r="523" spans="1:3">
      <c r="A523" s="1064" t="s">
        <v>1891</v>
      </c>
      <c r="B523" s="1063" t="s">
        <v>1900</v>
      </c>
      <c r="C523" s="1057" t="s">
        <v>189</v>
      </c>
    </row>
    <row r="524" spans="1:3">
      <c r="A524" s="1064" t="s">
        <v>1891</v>
      </c>
      <c r="B524" s="1063" t="s">
        <v>1899</v>
      </c>
      <c r="C524" s="1057" t="s">
        <v>189</v>
      </c>
    </row>
    <row r="525" spans="1:3">
      <c r="A525" s="1064" t="s">
        <v>1891</v>
      </c>
      <c r="B525" s="1063" t="s">
        <v>1898</v>
      </c>
      <c r="C525" s="1057" t="s">
        <v>189</v>
      </c>
    </row>
    <row r="526" spans="1:3">
      <c r="A526" s="1064" t="s">
        <v>1891</v>
      </c>
      <c r="B526" s="1063" t="s">
        <v>1897</v>
      </c>
      <c r="C526" s="1057" t="s">
        <v>189</v>
      </c>
    </row>
    <row r="527" spans="1:3">
      <c r="A527" s="1064" t="s">
        <v>1891</v>
      </c>
      <c r="B527" s="1063" t="s">
        <v>1896</v>
      </c>
      <c r="C527" s="1057" t="s">
        <v>189</v>
      </c>
    </row>
    <row r="528" spans="1:3">
      <c r="A528" s="1064" t="s">
        <v>1891</v>
      </c>
      <c r="B528" s="1063" t="s">
        <v>1895</v>
      </c>
      <c r="C528" s="1057" t="s">
        <v>189</v>
      </c>
    </row>
    <row r="529" spans="1:3">
      <c r="A529" s="1064" t="s">
        <v>1891</v>
      </c>
      <c r="B529" s="1063" t="s">
        <v>1894</v>
      </c>
      <c r="C529" s="1057" t="s">
        <v>189</v>
      </c>
    </row>
    <row r="530" spans="1:3">
      <c r="A530" s="1064" t="s">
        <v>1891</v>
      </c>
      <c r="B530" s="1063" t="s">
        <v>1893</v>
      </c>
      <c r="C530" s="1057" t="s">
        <v>189</v>
      </c>
    </row>
    <row r="531" spans="1:3">
      <c r="A531" s="1064" t="s">
        <v>1891</v>
      </c>
      <c r="B531" s="1063" t="s">
        <v>1892</v>
      </c>
      <c r="C531" s="1057" t="s">
        <v>189</v>
      </c>
    </row>
    <row r="532" spans="1:3">
      <c r="A532" s="1064" t="s">
        <v>1891</v>
      </c>
      <c r="B532" s="1063" t="s">
        <v>1890</v>
      </c>
      <c r="C532" s="1057" t="s">
        <v>189</v>
      </c>
    </row>
    <row r="533" spans="1:3">
      <c r="A533" s="1064" t="s">
        <v>1846</v>
      </c>
      <c r="B533" s="1063" t="s">
        <v>1889</v>
      </c>
      <c r="C533" s="1057" t="s">
        <v>189</v>
      </c>
    </row>
    <row r="534" spans="1:3">
      <c r="A534" s="1064" t="s">
        <v>1846</v>
      </c>
      <c r="B534" s="1063" t="s">
        <v>1888</v>
      </c>
      <c r="C534" s="1057" t="s">
        <v>189</v>
      </c>
    </row>
    <row r="535" spans="1:3">
      <c r="A535" s="1064" t="s">
        <v>1846</v>
      </c>
      <c r="B535" s="1063" t="s">
        <v>1887</v>
      </c>
      <c r="C535" s="1057" t="s">
        <v>189</v>
      </c>
    </row>
    <row r="536" spans="1:3">
      <c r="A536" s="1064" t="s">
        <v>1846</v>
      </c>
      <c r="B536" s="1063" t="s">
        <v>1886</v>
      </c>
      <c r="C536" s="1057" t="s">
        <v>189</v>
      </c>
    </row>
    <row r="537" spans="1:3">
      <c r="A537" s="1064" t="s">
        <v>1846</v>
      </c>
      <c r="B537" s="1063" t="s">
        <v>1885</v>
      </c>
      <c r="C537" s="1057" t="s">
        <v>189</v>
      </c>
    </row>
    <row r="538" spans="1:3">
      <c r="A538" s="1064" t="s">
        <v>1846</v>
      </c>
      <c r="B538" s="1063" t="s">
        <v>1884</v>
      </c>
      <c r="C538" s="1057" t="s">
        <v>189</v>
      </c>
    </row>
    <row r="539" spans="1:3">
      <c r="A539" s="1064" t="s">
        <v>1846</v>
      </c>
      <c r="B539" s="1063" t="s">
        <v>1883</v>
      </c>
      <c r="C539" s="1057" t="s">
        <v>189</v>
      </c>
    </row>
    <row r="540" spans="1:3">
      <c r="A540" s="1064" t="s">
        <v>1846</v>
      </c>
      <c r="B540" s="1063" t="s">
        <v>1882</v>
      </c>
      <c r="C540" s="1057" t="s">
        <v>189</v>
      </c>
    </row>
    <row r="541" spans="1:3">
      <c r="A541" s="1064" t="s">
        <v>1846</v>
      </c>
      <c r="B541" s="1063" t="s">
        <v>1881</v>
      </c>
      <c r="C541" s="1057" t="s">
        <v>189</v>
      </c>
    </row>
    <row r="542" spans="1:3">
      <c r="A542" s="1064" t="s">
        <v>1846</v>
      </c>
      <c r="B542" s="1063" t="s">
        <v>1880</v>
      </c>
      <c r="C542" s="1057" t="s">
        <v>189</v>
      </c>
    </row>
    <row r="543" spans="1:3">
      <c r="A543" s="1064" t="s">
        <v>1846</v>
      </c>
      <c r="B543" s="1063" t="s">
        <v>1879</v>
      </c>
      <c r="C543" s="1057" t="s">
        <v>189</v>
      </c>
    </row>
    <row r="544" spans="1:3">
      <c r="A544" s="1064" t="s">
        <v>1846</v>
      </c>
      <c r="B544" s="1063" t="s">
        <v>1878</v>
      </c>
      <c r="C544" s="1057" t="s">
        <v>189</v>
      </c>
    </row>
    <row r="545" spans="1:3">
      <c r="A545" s="1064" t="s">
        <v>1846</v>
      </c>
      <c r="B545" s="1063" t="s">
        <v>1877</v>
      </c>
      <c r="C545" s="1057" t="s">
        <v>189</v>
      </c>
    </row>
    <row r="546" spans="1:3">
      <c r="A546" s="1064" t="s">
        <v>1846</v>
      </c>
      <c r="B546" s="1063" t="s">
        <v>1876</v>
      </c>
      <c r="C546" s="1057" t="s">
        <v>189</v>
      </c>
    </row>
    <row r="547" spans="1:3">
      <c r="A547" s="1064" t="s">
        <v>1846</v>
      </c>
      <c r="B547" s="1063" t="s">
        <v>1875</v>
      </c>
      <c r="C547" s="1057" t="s">
        <v>189</v>
      </c>
    </row>
    <row r="548" spans="1:3">
      <c r="A548" s="1064" t="s">
        <v>1846</v>
      </c>
      <c r="B548" s="1063" t="s">
        <v>1874</v>
      </c>
      <c r="C548" s="1057" t="s">
        <v>189</v>
      </c>
    </row>
    <row r="549" spans="1:3">
      <c r="A549" s="1064" t="s">
        <v>1846</v>
      </c>
      <c r="B549" s="1063" t="s">
        <v>1873</v>
      </c>
      <c r="C549" s="1057" t="s">
        <v>189</v>
      </c>
    </row>
    <row r="550" spans="1:3">
      <c r="A550" s="1064" t="s">
        <v>1846</v>
      </c>
      <c r="B550" s="1063" t="s">
        <v>1872</v>
      </c>
      <c r="C550" s="1057" t="s">
        <v>189</v>
      </c>
    </row>
    <row r="551" spans="1:3">
      <c r="A551" s="1064" t="s">
        <v>1846</v>
      </c>
      <c r="B551" s="1063" t="s">
        <v>1871</v>
      </c>
      <c r="C551" s="1057" t="s">
        <v>189</v>
      </c>
    </row>
    <row r="552" spans="1:3">
      <c r="A552" s="1064" t="s">
        <v>1846</v>
      </c>
      <c r="B552" s="1063" t="s">
        <v>1870</v>
      </c>
      <c r="C552" s="1057" t="s">
        <v>189</v>
      </c>
    </row>
    <row r="553" spans="1:3">
      <c r="A553" s="1064" t="s">
        <v>1846</v>
      </c>
      <c r="B553" s="1063" t="s">
        <v>1869</v>
      </c>
      <c r="C553" s="1057" t="s">
        <v>189</v>
      </c>
    </row>
    <row r="554" spans="1:3">
      <c r="A554" s="1064" t="s">
        <v>1846</v>
      </c>
      <c r="B554" s="1063" t="s">
        <v>1868</v>
      </c>
      <c r="C554" s="1057" t="s">
        <v>189</v>
      </c>
    </row>
    <row r="555" spans="1:3">
      <c r="A555" s="1064" t="s">
        <v>1846</v>
      </c>
      <c r="B555" s="1063" t="s">
        <v>1867</v>
      </c>
      <c r="C555" s="1057" t="s">
        <v>189</v>
      </c>
    </row>
    <row r="556" spans="1:3">
      <c r="A556" s="1064" t="s">
        <v>1846</v>
      </c>
      <c r="B556" s="1063" t="s">
        <v>1866</v>
      </c>
      <c r="C556" s="1057" t="s">
        <v>189</v>
      </c>
    </row>
    <row r="557" spans="1:3">
      <c r="A557" s="1064" t="s">
        <v>1846</v>
      </c>
      <c r="B557" s="1063" t="s">
        <v>1865</v>
      </c>
      <c r="C557" s="1057" t="s">
        <v>189</v>
      </c>
    </row>
    <row r="558" spans="1:3">
      <c r="A558" s="1064" t="s">
        <v>1846</v>
      </c>
      <c r="B558" s="1063" t="s">
        <v>1864</v>
      </c>
      <c r="C558" s="1057" t="s">
        <v>189</v>
      </c>
    </row>
    <row r="559" spans="1:3">
      <c r="A559" s="1064" t="s">
        <v>1846</v>
      </c>
      <c r="B559" s="1063" t="s">
        <v>1863</v>
      </c>
      <c r="C559" s="1057" t="s">
        <v>189</v>
      </c>
    </row>
    <row r="560" spans="1:3">
      <c r="A560" s="1064" t="s">
        <v>1846</v>
      </c>
      <c r="B560" s="1063" t="s">
        <v>1862</v>
      </c>
      <c r="C560" s="1057" t="s">
        <v>189</v>
      </c>
    </row>
    <row r="561" spans="1:3">
      <c r="A561" s="1064" t="s">
        <v>1846</v>
      </c>
      <c r="B561" s="1063" t="s">
        <v>1861</v>
      </c>
      <c r="C561" s="1057" t="s">
        <v>189</v>
      </c>
    </row>
    <row r="562" spans="1:3">
      <c r="A562" s="1064" t="s">
        <v>1846</v>
      </c>
      <c r="B562" s="1063" t="s">
        <v>1860</v>
      </c>
      <c r="C562" s="1057" t="s">
        <v>189</v>
      </c>
    </row>
    <row r="563" spans="1:3">
      <c r="A563" s="1064" t="s">
        <v>1846</v>
      </c>
      <c r="B563" s="1063" t="s">
        <v>1859</v>
      </c>
      <c r="C563" s="1057" t="s">
        <v>189</v>
      </c>
    </row>
    <row r="564" spans="1:3">
      <c r="A564" s="1064" t="s">
        <v>1846</v>
      </c>
      <c r="B564" s="1063" t="s">
        <v>1858</v>
      </c>
      <c r="C564" s="1057" t="s">
        <v>189</v>
      </c>
    </row>
    <row r="565" spans="1:3">
      <c r="A565" s="1064" t="s">
        <v>1846</v>
      </c>
      <c r="B565" s="1063" t="s">
        <v>1857</v>
      </c>
      <c r="C565" s="1057" t="s">
        <v>189</v>
      </c>
    </row>
    <row r="566" spans="1:3">
      <c r="A566" s="1064" t="s">
        <v>1846</v>
      </c>
      <c r="B566" s="1063" t="s">
        <v>1856</v>
      </c>
      <c r="C566" s="1057" t="s">
        <v>189</v>
      </c>
    </row>
    <row r="567" spans="1:3">
      <c r="A567" s="1064" t="s">
        <v>1846</v>
      </c>
      <c r="B567" s="1063" t="s">
        <v>1855</v>
      </c>
      <c r="C567" s="1057" t="s">
        <v>189</v>
      </c>
    </row>
    <row r="568" spans="1:3">
      <c r="A568" s="1064" t="s">
        <v>1846</v>
      </c>
      <c r="B568" s="1063" t="s">
        <v>1854</v>
      </c>
      <c r="C568" s="1057" t="s">
        <v>189</v>
      </c>
    </row>
    <row r="569" spans="1:3">
      <c r="A569" s="1064" t="s">
        <v>1846</v>
      </c>
      <c r="B569" s="1063" t="s">
        <v>1853</v>
      </c>
      <c r="C569" s="1057" t="s">
        <v>189</v>
      </c>
    </row>
    <row r="570" spans="1:3">
      <c r="A570" s="1064" t="s">
        <v>1846</v>
      </c>
      <c r="B570" s="1063" t="s">
        <v>1852</v>
      </c>
      <c r="C570" s="1057" t="s">
        <v>189</v>
      </c>
    </row>
    <row r="571" spans="1:3">
      <c r="A571" s="1064" t="s">
        <v>1846</v>
      </c>
      <c r="B571" s="1063" t="s">
        <v>1851</v>
      </c>
      <c r="C571" s="1057" t="s">
        <v>189</v>
      </c>
    </row>
    <row r="572" spans="1:3">
      <c r="A572" s="1064" t="s">
        <v>1846</v>
      </c>
      <c r="B572" s="1063" t="s">
        <v>1850</v>
      </c>
      <c r="C572" s="1057" t="s">
        <v>189</v>
      </c>
    </row>
    <row r="573" spans="1:3">
      <c r="A573" s="1064" t="s">
        <v>1846</v>
      </c>
      <c r="B573" s="1063" t="s">
        <v>1849</v>
      </c>
      <c r="C573" s="1057" t="s">
        <v>189</v>
      </c>
    </row>
    <row r="574" spans="1:3">
      <c r="A574" s="1064" t="s">
        <v>1846</v>
      </c>
      <c r="B574" s="1063" t="s">
        <v>1848</v>
      </c>
      <c r="C574" s="1057" t="s">
        <v>189</v>
      </c>
    </row>
    <row r="575" spans="1:3">
      <c r="A575" s="1064" t="s">
        <v>1846</v>
      </c>
      <c r="B575" s="1063" t="s">
        <v>1847</v>
      </c>
      <c r="C575" s="1057" t="s">
        <v>189</v>
      </c>
    </row>
    <row r="576" spans="1:3">
      <c r="A576" s="1064" t="s">
        <v>1846</v>
      </c>
      <c r="B576" s="1063" t="s">
        <v>1845</v>
      </c>
      <c r="C576" s="1057" t="s">
        <v>189</v>
      </c>
    </row>
    <row r="577" spans="1:3">
      <c r="A577" s="1064" t="s">
        <v>1839</v>
      </c>
      <c r="B577" s="1063" t="s">
        <v>1844</v>
      </c>
      <c r="C577" s="1057" t="s">
        <v>189</v>
      </c>
    </row>
    <row r="578" spans="1:3">
      <c r="A578" s="1064" t="s">
        <v>1839</v>
      </c>
      <c r="B578" s="1063" t="s">
        <v>1843</v>
      </c>
      <c r="C578" s="1057" t="s">
        <v>189</v>
      </c>
    </row>
    <row r="579" spans="1:3">
      <c r="A579" s="1064" t="s">
        <v>1839</v>
      </c>
      <c r="B579" s="1063" t="s">
        <v>1842</v>
      </c>
      <c r="C579" s="1057" t="s">
        <v>189</v>
      </c>
    </row>
    <row r="580" spans="1:3">
      <c r="A580" s="1064" t="s">
        <v>1839</v>
      </c>
      <c r="B580" s="1063" t="s">
        <v>1841</v>
      </c>
      <c r="C580" s="1057" t="s">
        <v>189</v>
      </c>
    </row>
    <row r="581" spans="1:3">
      <c r="A581" s="1064" t="s">
        <v>1839</v>
      </c>
      <c r="B581" s="1063" t="s">
        <v>1840</v>
      </c>
      <c r="C581" s="1057" t="s">
        <v>189</v>
      </c>
    </row>
    <row r="582" spans="1:3">
      <c r="A582" s="1064" t="s">
        <v>1839</v>
      </c>
      <c r="B582" s="1063" t="s">
        <v>1838</v>
      </c>
      <c r="C582" s="1057" t="s">
        <v>189</v>
      </c>
    </row>
    <row r="583" spans="1:3">
      <c r="A583" s="1064" t="s">
        <v>1685</v>
      </c>
      <c r="B583" s="1063" t="s">
        <v>1837</v>
      </c>
      <c r="C583" s="1057" t="s">
        <v>189</v>
      </c>
    </row>
    <row r="584" spans="1:3">
      <c r="A584" s="1064" t="s">
        <v>1685</v>
      </c>
      <c r="B584" s="1063" t="s">
        <v>1836</v>
      </c>
      <c r="C584" s="1057" t="s">
        <v>189</v>
      </c>
    </row>
    <row r="585" spans="1:3">
      <c r="A585" s="1064" t="s">
        <v>1685</v>
      </c>
      <c r="B585" s="1063" t="s">
        <v>1835</v>
      </c>
      <c r="C585" s="1057" t="s">
        <v>189</v>
      </c>
    </row>
    <row r="586" spans="1:3">
      <c r="A586" s="1064" t="s">
        <v>1832</v>
      </c>
      <c r="B586" s="1063" t="s">
        <v>1834</v>
      </c>
      <c r="C586" s="1057" t="s">
        <v>189</v>
      </c>
    </row>
    <row r="587" spans="1:3">
      <c r="A587" s="1064" t="s">
        <v>1832</v>
      </c>
      <c r="B587" s="1063" t="s">
        <v>1833</v>
      </c>
      <c r="C587" s="1057" t="s">
        <v>189</v>
      </c>
    </row>
    <row r="588" spans="1:3">
      <c r="A588" s="1064" t="s">
        <v>1832</v>
      </c>
      <c r="B588" s="1063" t="s">
        <v>1831</v>
      </c>
      <c r="C588" s="1057" t="s">
        <v>189</v>
      </c>
    </row>
    <row r="589" spans="1:3">
      <c r="A589" s="1064" t="s">
        <v>1813</v>
      </c>
      <c r="B589" s="1063" t="s">
        <v>1830</v>
      </c>
      <c r="C589" s="1057" t="s">
        <v>189</v>
      </c>
    </row>
    <row r="590" spans="1:3">
      <c r="A590" s="1064" t="s">
        <v>1829</v>
      </c>
      <c r="B590" s="1063" t="s">
        <v>1828</v>
      </c>
      <c r="C590" s="1057" t="s">
        <v>189</v>
      </c>
    </row>
    <row r="591" spans="1:3">
      <c r="A591" s="1064" t="s">
        <v>1827</v>
      </c>
      <c r="B591" s="1063" t="s">
        <v>1826</v>
      </c>
      <c r="C591" s="1057" t="s">
        <v>189</v>
      </c>
    </row>
    <row r="592" spans="1:3">
      <c r="A592" s="1064" t="s">
        <v>1682</v>
      </c>
      <c r="B592" s="1063" t="s">
        <v>1825</v>
      </c>
      <c r="C592" s="1057" t="s">
        <v>189</v>
      </c>
    </row>
    <row r="593" spans="1:3">
      <c r="A593" s="1064" t="s">
        <v>1720</v>
      </c>
      <c r="B593" s="1063" t="s">
        <v>1824</v>
      </c>
      <c r="C593" s="1057" t="s">
        <v>189</v>
      </c>
    </row>
    <row r="594" spans="1:3">
      <c r="A594" s="1064" t="s">
        <v>1752</v>
      </c>
      <c r="B594" s="1063" t="s">
        <v>1770</v>
      </c>
      <c r="C594" s="1057" t="s">
        <v>189</v>
      </c>
    </row>
    <row r="595" spans="1:3">
      <c r="A595" s="1064" t="s">
        <v>1752</v>
      </c>
      <c r="B595" s="1063" t="s">
        <v>1769</v>
      </c>
      <c r="C595" s="1057" t="s">
        <v>189</v>
      </c>
    </row>
    <row r="596" spans="1:3">
      <c r="A596" s="1064" t="s">
        <v>1752</v>
      </c>
      <c r="B596" s="1063" t="s">
        <v>1768</v>
      </c>
      <c r="C596" s="1057" t="s">
        <v>189</v>
      </c>
    </row>
    <row r="597" spans="1:3">
      <c r="A597" s="1064" t="s">
        <v>1752</v>
      </c>
      <c r="B597" s="1063" t="s">
        <v>1779</v>
      </c>
      <c r="C597" s="1057" t="s">
        <v>189</v>
      </c>
    </row>
    <row r="598" spans="1:3">
      <c r="A598" s="1064" t="s">
        <v>1757</v>
      </c>
      <c r="B598" s="1063" t="s">
        <v>1823</v>
      </c>
      <c r="C598" s="1057" t="s">
        <v>189</v>
      </c>
    </row>
    <row r="599" spans="1:3">
      <c r="A599" s="1064" t="s">
        <v>1822</v>
      </c>
      <c r="B599" s="1063" t="s">
        <v>1821</v>
      </c>
      <c r="C599" s="1057" t="s">
        <v>189</v>
      </c>
    </row>
    <row r="600" spans="1:3">
      <c r="A600" s="1064" t="s">
        <v>1813</v>
      </c>
      <c r="B600" s="1063" t="s">
        <v>1820</v>
      </c>
      <c r="C600" s="1057" t="s">
        <v>189</v>
      </c>
    </row>
    <row r="601" spans="1:3">
      <c r="A601" s="1064" t="s">
        <v>1813</v>
      </c>
      <c r="B601" s="1063" t="s">
        <v>1819</v>
      </c>
      <c r="C601" s="1057" t="s">
        <v>189</v>
      </c>
    </row>
    <row r="602" spans="1:3">
      <c r="A602" s="1064" t="s">
        <v>1813</v>
      </c>
      <c r="B602" s="1063" t="s">
        <v>1818</v>
      </c>
      <c r="C602" s="1057" t="s">
        <v>189</v>
      </c>
    </row>
    <row r="603" spans="1:3">
      <c r="A603" s="1064" t="s">
        <v>1813</v>
      </c>
      <c r="B603" s="1063" t="s">
        <v>1817</v>
      </c>
      <c r="C603" s="1057" t="s">
        <v>189</v>
      </c>
    </row>
    <row r="604" spans="1:3">
      <c r="A604" s="1064" t="s">
        <v>1813</v>
      </c>
      <c r="B604" s="1063" t="s">
        <v>1816</v>
      </c>
      <c r="C604" s="1057" t="s">
        <v>189</v>
      </c>
    </row>
    <row r="605" spans="1:3">
      <c r="A605" s="1064" t="s">
        <v>1813</v>
      </c>
      <c r="B605" s="1063" t="s">
        <v>1815</v>
      </c>
      <c r="C605" s="1057" t="s">
        <v>189</v>
      </c>
    </row>
    <row r="606" spans="1:3">
      <c r="A606" s="1064" t="s">
        <v>1813</v>
      </c>
      <c r="B606" s="1063" t="s">
        <v>1814</v>
      </c>
      <c r="C606" s="1057" t="s">
        <v>189</v>
      </c>
    </row>
    <row r="607" spans="1:3">
      <c r="A607" s="1064" t="s">
        <v>1813</v>
      </c>
      <c r="B607" s="1063" t="s">
        <v>1812</v>
      </c>
      <c r="C607" s="1057" t="s">
        <v>189</v>
      </c>
    </row>
    <row r="608" spans="1:3">
      <c r="A608" s="1064" t="s">
        <v>1804</v>
      </c>
      <c r="B608" s="1063" t="s">
        <v>1811</v>
      </c>
      <c r="C608" s="1057" t="s">
        <v>189</v>
      </c>
    </row>
    <row r="609" spans="1:3">
      <c r="A609" s="1064" t="s">
        <v>1804</v>
      </c>
      <c r="B609" s="1063" t="s">
        <v>1810</v>
      </c>
      <c r="C609" s="1057" t="s">
        <v>189</v>
      </c>
    </row>
    <row r="610" spans="1:3">
      <c r="A610" s="1064" t="s">
        <v>1804</v>
      </c>
      <c r="B610" s="1063" t="s">
        <v>1809</v>
      </c>
      <c r="C610" s="1057" t="s">
        <v>189</v>
      </c>
    </row>
    <row r="611" spans="1:3">
      <c r="A611" s="1064" t="s">
        <v>1804</v>
      </c>
      <c r="B611" s="1063" t="s">
        <v>1808</v>
      </c>
      <c r="C611" s="1057" t="s">
        <v>189</v>
      </c>
    </row>
    <row r="612" spans="1:3">
      <c r="A612" s="1064" t="s">
        <v>1804</v>
      </c>
      <c r="B612" s="1063" t="s">
        <v>1807</v>
      </c>
      <c r="C612" s="1057" t="s">
        <v>189</v>
      </c>
    </row>
    <row r="613" spans="1:3">
      <c r="A613" s="1064" t="s">
        <v>1804</v>
      </c>
      <c r="B613" s="1063" t="s">
        <v>1806</v>
      </c>
      <c r="C613" s="1057" t="s">
        <v>189</v>
      </c>
    </row>
    <row r="614" spans="1:3">
      <c r="A614" s="1064" t="s">
        <v>1804</v>
      </c>
      <c r="B614" s="1063" t="s">
        <v>1805</v>
      </c>
      <c r="C614" s="1057" t="s">
        <v>189</v>
      </c>
    </row>
    <row r="615" spans="1:3">
      <c r="A615" s="1064" t="s">
        <v>1804</v>
      </c>
      <c r="B615" s="1063" t="s">
        <v>1803</v>
      </c>
      <c r="C615" s="1057" t="s">
        <v>189</v>
      </c>
    </row>
    <row r="616" spans="1:3">
      <c r="A616" s="1062" t="s">
        <v>1802</v>
      </c>
      <c r="B616" s="1061"/>
      <c r="C616" s="1060" t="s">
        <v>170</v>
      </c>
    </row>
    <row r="617" spans="1:3">
      <c r="A617" s="1064" t="s">
        <v>1715</v>
      </c>
      <c r="B617" s="1063" t="s">
        <v>1801</v>
      </c>
      <c r="C617" s="1057" t="s">
        <v>189</v>
      </c>
    </row>
    <row r="618" spans="1:3">
      <c r="A618" s="1064" t="s">
        <v>1720</v>
      </c>
      <c r="B618" s="1063" t="s">
        <v>1800</v>
      </c>
      <c r="C618" s="1057" t="s">
        <v>189</v>
      </c>
    </row>
    <row r="619" spans="1:3">
      <c r="A619" s="1064" t="s">
        <v>1754</v>
      </c>
      <c r="B619" s="1063" t="s">
        <v>1799</v>
      </c>
      <c r="C619" s="1057" t="s">
        <v>189</v>
      </c>
    </row>
    <row r="620" spans="1:3">
      <c r="A620" s="1064" t="s">
        <v>1790</v>
      </c>
      <c r="B620" s="1063" t="s">
        <v>1798</v>
      </c>
      <c r="C620" s="1057" t="s">
        <v>189</v>
      </c>
    </row>
    <row r="621" spans="1:3">
      <c r="A621" s="1064" t="s">
        <v>1790</v>
      </c>
      <c r="B621" s="1063" t="s">
        <v>1797</v>
      </c>
      <c r="C621" s="1057" t="s">
        <v>189</v>
      </c>
    </row>
    <row r="622" spans="1:3">
      <c r="A622" s="1064" t="s">
        <v>1763</v>
      </c>
      <c r="B622" s="1063" t="s">
        <v>1796</v>
      </c>
      <c r="C622" s="1057" t="s">
        <v>189</v>
      </c>
    </row>
    <row r="623" spans="1:3">
      <c r="A623" s="1064" t="s">
        <v>1763</v>
      </c>
      <c r="B623" s="1063" t="s">
        <v>1795</v>
      </c>
      <c r="C623" s="1057" t="s">
        <v>189</v>
      </c>
    </row>
    <row r="624" spans="1:3">
      <c r="A624" s="1064" t="s">
        <v>1763</v>
      </c>
      <c r="B624" s="1063" t="s">
        <v>1794</v>
      </c>
      <c r="C624" s="1057" t="s">
        <v>189</v>
      </c>
    </row>
    <row r="625" spans="1:3">
      <c r="A625" s="1064" t="s">
        <v>1763</v>
      </c>
      <c r="B625" s="1063" t="s">
        <v>1793</v>
      </c>
      <c r="C625" s="1057" t="s">
        <v>189</v>
      </c>
    </row>
    <row r="626" spans="1:3">
      <c r="A626" s="1064" t="s">
        <v>1763</v>
      </c>
      <c r="B626" s="1063" t="s">
        <v>1792</v>
      </c>
      <c r="C626" s="1057" t="s">
        <v>189</v>
      </c>
    </row>
    <row r="627" spans="1:3">
      <c r="A627" s="1064" t="s">
        <v>1720</v>
      </c>
      <c r="B627" s="1063" t="s">
        <v>1791</v>
      </c>
      <c r="C627" s="1057" t="s">
        <v>189</v>
      </c>
    </row>
    <row r="628" spans="1:3">
      <c r="A628" s="1064" t="s">
        <v>1790</v>
      </c>
      <c r="B628" s="1063" t="s">
        <v>1789</v>
      </c>
      <c r="C628" s="1057" t="s">
        <v>189</v>
      </c>
    </row>
    <row r="629" spans="1:3">
      <c r="A629" s="1064" t="s">
        <v>1715</v>
      </c>
      <c r="B629" s="1063" t="s">
        <v>1788</v>
      </c>
      <c r="C629" s="1057" t="s">
        <v>189</v>
      </c>
    </row>
    <row r="630" spans="1:3">
      <c r="A630" s="1064" t="s">
        <v>1715</v>
      </c>
      <c r="B630" s="1063" t="s">
        <v>1787</v>
      </c>
      <c r="C630" s="1057" t="s">
        <v>189</v>
      </c>
    </row>
    <row r="631" spans="1:3">
      <c r="A631" s="1064" t="s">
        <v>1757</v>
      </c>
      <c r="B631" s="1063" t="s">
        <v>1786</v>
      </c>
      <c r="C631" s="1057" t="s">
        <v>189</v>
      </c>
    </row>
    <row r="632" spans="1:3">
      <c r="A632" s="1064" t="s">
        <v>1757</v>
      </c>
      <c r="B632" s="1063" t="s">
        <v>1785</v>
      </c>
      <c r="C632" s="1057" t="s">
        <v>189</v>
      </c>
    </row>
    <row r="633" spans="1:3">
      <c r="A633" s="1064" t="s">
        <v>1720</v>
      </c>
      <c r="B633" s="1063" t="s">
        <v>1784</v>
      </c>
      <c r="C633" s="1057" t="s">
        <v>189</v>
      </c>
    </row>
    <row r="634" spans="1:3">
      <c r="A634" s="1064" t="s">
        <v>1754</v>
      </c>
      <c r="B634" s="1063" t="s">
        <v>1783</v>
      </c>
      <c r="C634" s="1057" t="s">
        <v>189</v>
      </c>
    </row>
    <row r="635" spans="1:3">
      <c r="A635" s="1064" t="s">
        <v>1752</v>
      </c>
      <c r="B635" s="1063" t="s">
        <v>1782</v>
      </c>
      <c r="C635" s="1057" t="s">
        <v>189</v>
      </c>
    </row>
    <row r="636" spans="1:3">
      <c r="A636" s="1064" t="s">
        <v>1752</v>
      </c>
      <c r="B636" s="1063" t="s">
        <v>1781</v>
      </c>
      <c r="C636" s="1057" t="s">
        <v>189</v>
      </c>
    </row>
    <row r="637" spans="1:3">
      <c r="A637" s="1064" t="s">
        <v>1752</v>
      </c>
      <c r="B637" s="1063" t="s">
        <v>1780</v>
      </c>
      <c r="C637" s="1057" t="s">
        <v>189</v>
      </c>
    </row>
    <row r="638" spans="1:3">
      <c r="A638" s="1064" t="s">
        <v>1752</v>
      </c>
      <c r="B638" s="1063" t="s">
        <v>1779</v>
      </c>
      <c r="C638" s="1057" t="s">
        <v>189</v>
      </c>
    </row>
    <row r="639" spans="1:3">
      <c r="A639" s="1064" t="s">
        <v>1720</v>
      </c>
      <c r="B639" s="1063" t="s">
        <v>1778</v>
      </c>
      <c r="C639" s="1057" t="s">
        <v>189</v>
      </c>
    </row>
    <row r="640" spans="1:3">
      <c r="A640" s="1064" t="s">
        <v>1763</v>
      </c>
      <c r="B640" s="1063" t="s">
        <v>1777</v>
      </c>
      <c r="C640" s="1057" t="s">
        <v>189</v>
      </c>
    </row>
    <row r="641" spans="1:3">
      <c r="A641" s="1064" t="s">
        <v>1763</v>
      </c>
      <c r="B641" s="1063" t="s">
        <v>1776</v>
      </c>
      <c r="C641" s="1057" t="s">
        <v>189</v>
      </c>
    </row>
    <row r="642" spans="1:3">
      <c r="A642" s="1064" t="s">
        <v>1763</v>
      </c>
      <c r="B642" s="1063" t="s">
        <v>1775</v>
      </c>
      <c r="C642" s="1057" t="s">
        <v>189</v>
      </c>
    </row>
    <row r="643" spans="1:3">
      <c r="A643" s="1064" t="s">
        <v>1763</v>
      </c>
      <c r="B643" s="1063" t="s">
        <v>1774</v>
      </c>
      <c r="C643" s="1057" t="s">
        <v>189</v>
      </c>
    </row>
    <row r="644" spans="1:3">
      <c r="A644" s="1064" t="s">
        <v>1720</v>
      </c>
      <c r="B644" s="1063" t="s">
        <v>1773</v>
      </c>
      <c r="C644" s="1057" t="s">
        <v>189</v>
      </c>
    </row>
    <row r="645" spans="1:3">
      <c r="A645" s="1064" t="s">
        <v>1754</v>
      </c>
      <c r="B645" s="1063" t="s">
        <v>1772</v>
      </c>
      <c r="C645" s="1057" t="s">
        <v>189</v>
      </c>
    </row>
    <row r="646" spans="1:3">
      <c r="A646" s="1064" t="s">
        <v>1752</v>
      </c>
      <c r="B646" s="1063" t="s">
        <v>1771</v>
      </c>
      <c r="C646" s="1057" t="s">
        <v>189</v>
      </c>
    </row>
    <row r="647" spans="1:3">
      <c r="A647" s="1064" t="s">
        <v>1752</v>
      </c>
      <c r="B647" s="1063" t="s">
        <v>1770</v>
      </c>
      <c r="C647" s="1057" t="s">
        <v>189</v>
      </c>
    </row>
    <row r="648" spans="1:3">
      <c r="A648" s="1064" t="s">
        <v>1752</v>
      </c>
      <c r="B648" s="1063" t="s">
        <v>1769</v>
      </c>
      <c r="C648" s="1057" t="s">
        <v>189</v>
      </c>
    </row>
    <row r="649" spans="1:3">
      <c r="A649" s="1064" t="s">
        <v>1752</v>
      </c>
      <c r="B649" s="1063" t="s">
        <v>1768</v>
      </c>
      <c r="C649" s="1057" t="s">
        <v>189</v>
      </c>
    </row>
    <row r="650" spans="1:3">
      <c r="A650" s="1064" t="s">
        <v>1763</v>
      </c>
      <c r="B650" s="1063" t="s">
        <v>1767</v>
      </c>
      <c r="C650" s="1057" t="s">
        <v>189</v>
      </c>
    </row>
    <row r="651" spans="1:3">
      <c r="A651" s="1064" t="s">
        <v>1763</v>
      </c>
      <c r="B651" s="1063" t="s">
        <v>1766</v>
      </c>
      <c r="C651" s="1057" t="s">
        <v>189</v>
      </c>
    </row>
    <row r="652" spans="1:3">
      <c r="A652" s="1064" t="s">
        <v>1763</v>
      </c>
      <c r="B652" s="1063" t="s">
        <v>1765</v>
      </c>
      <c r="C652" s="1057" t="s">
        <v>189</v>
      </c>
    </row>
    <row r="653" spans="1:3">
      <c r="A653" s="1064" t="s">
        <v>1763</v>
      </c>
      <c r="B653" s="1063" t="s">
        <v>1764</v>
      </c>
      <c r="C653" s="1057" t="s">
        <v>189</v>
      </c>
    </row>
    <row r="654" spans="1:3">
      <c r="A654" s="1064" t="s">
        <v>1763</v>
      </c>
      <c r="B654" s="1063" t="s">
        <v>1762</v>
      </c>
      <c r="C654" s="1057" t="s">
        <v>189</v>
      </c>
    </row>
    <row r="655" spans="1:3">
      <c r="A655" s="1064" t="s">
        <v>1720</v>
      </c>
      <c r="B655" s="1063" t="s">
        <v>1761</v>
      </c>
      <c r="C655" s="1057" t="s">
        <v>189</v>
      </c>
    </row>
    <row r="656" spans="1:3">
      <c r="A656" s="1064" t="s">
        <v>1715</v>
      </c>
      <c r="B656" s="1063" t="s">
        <v>1760</v>
      </c>
      <c r="C656" s="1057" t="s">
        <v>189</v>
      </c>
    </row>
    <row r="657" spans="1:3">
      <c r="A657" s="1064" t="s">
        <v>1679</v>
      </c>
      <c r="B657" s="1063" t="s">
        <v>1759</v>
      </c>
      <c r="C657" s="1057" t="s">
        <v>189</v>
      </c>
    </row>
    <row r="658" spans="1:3">
      <c r="A658" s="1064" t="s">
        <v>1676</v>
      </c>
      <c r="B658" s="1063" t="s">
        <v>1747</v>
      </c>
      <c r="C658" s="1057" t="s">
        <v>189</v>
      </c>
    </row>
    <row r="659" spans="1:3">
      <c r="A659" s="1064" t="s">
        <v>1676</v>
      </c>
      <c r="B659" s="1063" t="s">
        <v>1746</v>
      </c>
      <c r="C659" s="1057" t="s">
        <v>189</v>
      </c>
    </row>
    <row r="660" spans="1:3">
      <c r="A660" s="1064" t="s">
        <v>1757</v>
      </c>
      <c r="B660" s="1063" t="s">
        <v>1758</v>
      </c>
      <c r="C660" s="1057" t="s">
        <v>189</v>
      </c>
    </row>
    <row r="661" spans="1:3">
      <c r="A661" s="1064" t="s">
        <v>1757</v>
      </c>
      <c r="B661" s="1063" t="s">
        <v>1756</v>
      </c>
      <c r="C661" s="1057" t="s">
        <v>189</v>
      </c>
    </row>
    <row r="662" spans="1:3">
      <c r="A662" s="1064" t="s">
        <v>1720</v>
      </c>
      <c r="B662" s="1063" t="s">
        <v>1755</v>
      </c>
      <c r="C662" s="1057" t="s">
        <v>189</v>
      </c>
    </row>
    <row r="663" spans="1:3">
      <c r="A663" s="1064" t="s">
        <v>1754</v>
      </c>
      <c r="B663" s="1063" t="s">
        <v>1753</v>
      </c>
      <c r="C663" s="1057" t="s">
        <v>189</v>
      </c>
    </row>
    <row r="664" spans="1:3">
      <c r="A664" s="1064" t="s">
        <v>1752</v>
      </c>
      <c r="B664" s="1063" t="s">
        <v>1751</v>
      </c>
      <c r="C664" s="1057" t="s">
        <v>189</v>
      </c>
    </row>
    <row r="665" spans="1:3">
      <c r="A665" s="1064" t="s">
        <v>1720</v>
      </c>
      <c r="B665" s="1063" t="s">
        <v>1750</v>
      </c>
      <c r="C665" s="1057" t="s">
        <v>189</v>
      </c>
    </row>
    <row r="666" spans="1:3">
      <c r="A666" s="1062" t="s">
        <v>1749</v>
      </c>
      <c r="B666" s="1061"/>
      <c r="C666" s="1060" t="s">
        <v>170</v>
      </c>
    </row>
    <row r="667" spans="1:3">
      <c r="A667" s="1064" t="s">
        <v>1715</v>
      </c>
      <c r="B667" s="1063" t="s">
        <v>1716</v>
      </c>
      <c r="C667" s="1057" t="s">
        <v>189</v>
      </c>
    </row>
    <row r="668" spans="1:3">
      <c r="A668" s="1064" t="s">
        <v>1715</v>
      </c>
      <c r="B668" s="1063" t="s">
        <v>1714</v>
      </c>
      <c r="C668" s="1057" t="s">
        <v>189</v>
      </c>
    </row>
    <row r="669" spans="1:3">
      <c r="A669" s="1064" t="s">
        <v>1718</v>
      </c>
      <c r="B669" s="1063" t="s">
        <v>1717</v>
      </c>
      <c r="C669" s="1057" t="s">
        <v>189</v>
      </c>
    </row>
    <row r="670" spans="1:3">
      <c r="A670" s="1064" t="s">
        <v>1679</v>
      </c>
      <c r="B670" s="1063" t="s">
        <v>1748</v>
      </c>
      <c r="C670" s="1057" t="s">
        <v>189</v>
      </c>
    </row>
    <row r="671" spans="1:3">
      <c r="A671" s="1064" t="s">
        <v>1676</v>
      </c>
      <c r="B671" s="1063" t="s">
        <v>1747</v>
      </c>
      <c r="C671" s="1057" t="s">
        <v>189</v>
      </c>
    </row>
    <row r="672" spans="1:3">
      <c r="A672" s="1064" t="s">
        <v>1676</v>
      </c>
      <c r="B672" s="1063" t="s">
        <v>1746</v>
      </c>
      <c r="C672" s="1057" t="s">
        <v>189</v>
      </c>
    </row>
    <row r="673" spans="1:3">
      <c r="A673" s="1064" t="s">
        <v>1720</v>
      </c>
      <c r="B673" s="1063" t="s">
        <v>1745</v>
      </c>
      <c r="C673" s="1057" t="s">
        <v>189</v>
      </c>
    </row>
    <row r="674" spans="1:3">
      <c r="A674" s="1064" t="s">
        <v>1720</v>
      </c>
      <c r="B674" s="1063" t="s">
        <v>1744</v>
      </c>
      <c r="C674" s="1057" t="s">
        <v>189</v>
      </c>
    </row>
    <row r="675" spans="1:3">
      <c r="A675" s="1064" t="s">
        <v>1720</v>
      </c>
      <c r="B675" s="1063" t="s">
        <v>1743</v>
      </c>
      <c r="C675" s="1057" t="s">
        <v>189</v>
      </c>
    </row>
    <row r="676" spans="1:3">
      <c r="A676" s="1064" t="s">
        <v>1720</v>
      </c>
      <c r="B676" s="1063" t="s">
        <v>1742</v>
      </c>
      <c r="C676" s="1057" t="s">
        <v>189</v>
      </c>
    </row>
    <row r="677" spans="1:3">
      <c r="A677" s="1064" t="s">
        <v>1720</v>
      </c>
      <c r="B677" s="1063" t="s">
        <v>1741</v>
      </c>
      <c r="C677" s="1057" t="s">
        <v>189</v>
      </c>
    </row>
    <row r="678" spans="1:3">
      <c r="A678" s="1064" t="s">
        <v>1720</v>
      </c>
      <c r="B678" s="1063" t="s">
        <v>1740</v>
      </c>
      <c r="C678" s="1057" t="s">
        <v>189</v>
      </c>
    </row>
    <row r="679" spans="1:3">
      <c r="A679" s="1064" t="s">
        <v>1720</v>
      </c>
      <c r="B679" s="1063" t="s">
        <v>1739</v>
      </c>
      <c r="C679" s="1057" t="s">
        <v>189</v>
      </c>
    </row>
    <row r="680" spans="1:3">
      <c r="A680" s="1064" t="s">
        <v>1720</v>
      </c>
      <c r="B680" s="1063" t="s">
        <v>1738</v>
      </c>
      <c r="C680" s="1057" t="s">
        <v>189</v>
      </c>
    </row>
    <row r="681" spans="1:3">
      <c r="A681" s="1064" t="s">
        <v>1720</v>
      </c>
      <c r="B681" s="1063" t="s">
        <v>1737</v>
      </c>
      <c r="C681" s="1057" t="s">
        <v>189</v>
      </c>
    </row>
    <row r="682" spans="1:3">
      <c r="A682" s="1064" t="s">
        <v>1720</v>
      </c>
      <c r="B682" s="1063" t="s">
        <v>1736</v>
      </c>
      <c r="C682" s="1057" t="s">
        <v>189</v>
      </c>
    </row>
    <row r="683" spans="1:3">
      <c r="A683" s="1064" t="s">
        <v>1720</v>
      </c>
      <c r="B683" s="1063" t="s">
        <v>1735</v>
      </c>
      <c r="C683" s="1057" t="s">
        <v>189</v>
      </c>
    </row>
    <row r="684" spans="1:3">
      <c r="A684" s="1064" t="s">
        <v>1720</v>
      </c>
      <c r="B684" s="1063" t="s">
        <v>1734</v>
      </c>
      <c r="C684" s="1057" t="s">
        <v>189</v>
      </c>
    </row>
    <row r="685" spans="1:3">
      <c r="A685" s="1064" t="s">
        <v>1720</v>
      </c>
      <c r="B685" s="1063" t="s">
        <v>1733</v>
      </c>
      <c r="C685" s="1057" t="s">
        <v>189</v>
      </c>
    </row>
    <row r="686" spans="1:3">
      <c r="A686" s="1064" t="s">
        <v>1720</v>
      </c>
      <c r="B686" s="1063" t="s">
        <v>1732</v>
      </c>
      <c r="C686" s="1057" t="s">
        <v>189</v>
      </c>
    </row>
    <row r="687" spans="1:3">
      <c r="A687" s="1064" t="s">
        <v>1715</v>
      </c>
      <c r="B687" s="1063" t="s">
        <v>1716</v>
      </c>
      <c r="C687" s="1057" t="s">
        <v>189</v>
      </c>
    </row>
    <row r="688" spans="1:3">
      <c r="A688" s="1064" t="s">
        <v>1718</v>
      </c>
      <c r="B688" s="1063" t="s">
        <v>1714</v>
      </c>
      <c r="C688" s="1057" t="s">
        <v>189</v>
      </c>
    </row>
    <row r="689" spans="1:3">
      <c r="A689" s="1064" t="s">
        <v>1720</v>
      </c>
      <c r="B689" s="1063" t="s">
        <v>1731</v>
      </c>
      <c r="C689" s="1057" t="s">
        <v>189</v>
      </c>
    </row>
    <row r="690" spans="1:3">
      <c r="A690" s="1064" t="s">
        <v>1720</v>
      </c>
      <c r="B690" s="1063" t="s">
        <v>1730</v>
      </c>
      <c r="C690" s="1057" t="s">
        <v>189</v>
      </c>
    </row>
    <row r="691" spans="1:3">
      <c r="A691" s="1064" t="s">
        <v>1720</v>
      </c>
      <c r="B691" s="1063" t="s">
        <v>1729</v>
      </c>
      <c r="C691" s="1057" t="s">
        <v>189</v>
      </c>
    </row>
    <row r="692" spans="1:3">
      <c r="A692" s="1064" t="s">
        <v>1720</v>
      </c>
      <c r="B692" s="1063" t="s">
        <v>1728</v>
      </c>
      <c r="C692" s="1057" t="s">
        <v>189</v>
      </c>
    </row>
    <row r="693" spans="1:3">
      <c r="A693" s="1064" t="s">
        <v>1720</v>
      </c>
      <c r="B693" s="1063" t="s">
        <v>1727</v>
      </c>
      <c r="C693" s="1057" t="s">
        <v>189</v>
      </c>
    </row>
    <row r="694" spans="1:3">
      <c r="A694" s="1064" t="s">
        <v>1720</v>
      </c>
      <c r="B694" s="1063" t="s">
        <v>1726</v>
      </c>
      <c r="C694" s="1057" t="s">
        <v>189</v>
      </c>
    </row>
    <row r="695" spans="1:3">
      <c r="A695" s="1064" t="s">
        <v>1720</v>
      </c>
      <c r="B695" s="1063" t="s">
        <v>1725</v>
      </c>
      <c r="C695" s="1057" t="s">
        <v>189</v>
      </c>
    </row>
    <row r="696" spans="1:3">
      <c r="A696" s="1064" t="s">
        <v>1720</v>
      </c>
      <c r="B696" s="1063" t="s">
        <v>1724</v>
      </c>
      <c r="C696" s="1057" t="s">
        <v>189</v>
      </c>
    </row>
    <row r="697" spans="1:3">
      <c r="A697" s="1064" t="s">
        <v>1720</v>
      </c>
      <c r="B697" s="1063" t="s">
        <v>1723</v>
      </c>
      <c r="C697" s="1057" t="s">
        <v>189</v>
      </c>
    </row>
    <row r="698" spans="1:3">
      <c r="A698" s="1064" t="s">
        <v>1720</v>
      </c>
      <c r="B698" s="1063" t="s">
        <v>1722</v>
      </c>
      <c r="C698" s="1057" t="s">
        <v>189</v>
      </c>
    </row>
    <row r="699" spans="1:3">
      <c r="A699" s="1064" t="s">
        <v>1720</v>
      </c>
      <c r="B699" s="1063" t="s">
        <v>1721</v>
      </c>
      <c r="C699" s="1057" t="s">
        <v>189</v>
      </c>
    </row>
    <row r="700" spans="1:3">
      <c r="A700" s="1064" t="s">
        <v>1720</v>
      </c>
      <c r="B700" s="1063" t="s">
        <v>1719</v>
      </c>
      <c r="C700" s="1057" t="s">
        <v>189</v>
      </c>
    </row>
    <row r="701" spans="1:3">
      <c r="A701" s="1064" t="s">
        <v>1718</v>
      </c>
      <c r="B701" s="1063" t="s">
        <v>1717</v>
      </c>
      <c r="C701" s="1057" t="s">
        <v>189</v>
      </c>
    </row>
    <row r="702" spans="1:3">
      <c r="A702" s="1062" t="s">
        <v>1691</v>
      </c>
      <c r="B702" s="1061"/>
      <c r="C702" s="1060" t="s">
        <v>170</v>
      </c>
    </row>
    <row r="703" spans="1:3">
      <c r="A703" s="1064" t="s">
        <v>1715</v>
      </c>
      <c r="B703" s="1063" t="s">
        <v>1716</v>
      </c>
      <c r="C703" s="1057" t="s">
        <v>189</v>
      </c>
    </row>
    <row r="704" spans="1:3">
      <c r="A704" s="1064" t="s">
        <v>1715</v>
      </c>
      <c r="B704" s="1063" t="s">
        <v>1714</v>
      </c>
      <c r="C704" s="1057" t="s">
        <v>189</v>
      </c>
    </row>
    <row r="705" spans="1:3">
      <c r="A705" s="1064" t="s">
        <v>1703</v>
      </c>
      <c r="B705" s="1063" t="s">
        <v>1713</v>
      </c>
      <c r="C705" s="1057" t="s">
        <v>189</v>
      </c>
    </row>
    <row r="706" spans="1:3">
      <c r="A706" s="1064" t="s">
        <v>1703</v>
      </c>
      <c r="B706" s="1063" t="s">
        <v>1712</v>
      </c>
      <c r="C706" s="1057" t="s">
        <v>189</v>
      </c>
    </row>
    <row r="707" spans="1:3">
      <c r="A707" s="1064" t="s">
        <v>1703</v>
      </c>
      <c r="B707" s="1063" t="s">
        <v>1711</v>
      </c>
      <c r="C707" s="1057" t="s">
        <v>189</v>
      </c>
    </row>
    <row r="708" spans="1:3">
      <c r="A708" s="1064" t="s">
        <v>1703</v>
      </c>
      <c r="B708" s="1063" t="s">
        <v>1710</v>
      </c>
      <c r="C708" s="1057" t="s">
        <v>189</v>
      </c>
    </row>
    <row r="709" spans="1:3">
      <c r="A709" s="1064" t="s">
        <v>1703</v>
      </c>
      <c r="B709" s="1063" t="s">
        <v>1709</v>
      </c>
      <c r="C709" s="1057" t="s">
        <v>189</v>
      </c>
    </row>
    <row r="710" spans="1:3">
      <c r="A710" s="1064" t="s">
        <v>1703</v>
      </c>
      <c r="B710" s="1063" t="s">
        <v>1708</v>
      </c>
      <c r="C710" s="1057" t="s">
        <v>189</v>
      </c>
    </row>
    <row r="711" spans="1:3">
      <c r="A711" s="1064" t="s">
        <v>1703</v>
      </c>
      <c r="B711" s="1063" t="s">
        <v>1707</v>
      </c>
      <c r="C711" s="1057" t="s">
        <v>189</v>
      </c>
    </row>
    <row r="712" spans="1:3">
      <c r="A712" s="1064" t="s">
        <v>1703</v>
      </c>
      <c r="B712" s="1063" t="s">
        <v>1706</v>
      </c>
      <c r="C712" s="1057" t="s">
        <v>189</v>
      </c>
    </row>
    <row r="713" spans="1:3">
      <c r="A713" s="1064" t="s">
        <v>1703</v>
      </c>
      <c r="B713" s="1063" t="s">
        <v>1705</v>
      </c>
      <c r="C713" s="1057" t="s">
        <v>189</v>
      </c>
    </row>
    <row r="714" spans="1:3">
      <c r="A714" s="1064" t="s">
        <v>1703</v>
      </c>
      <c r="B714" s="1063" t="s">
        <v>1704</v>
      </c>
      <c r="C714" s="1057" t="s">
        <v>189</v>
      </c>
    </row>
    <row r="715" spans="1:3">
      <c r="A715" s="1064" t="s">
        <v>1703</v>
      </c>
      <c r="B715" s="1063" t="s">
        <v>1702</v>
      </c>
      <c r="C715" s="1057" t="s">
        <v>189</v>
      </c>
    </row>
    <row r="716" spans="1:3">
      <c r="A716" s="1064" t="s">
        <v>1693</v>
      </c>
      <c r="B716" s="1063" t="s">
        <v>1701</v>
      </c>
      <c r="C716" s="1057" t="s">
        <v>189</v>
      </c>
    </row>
    <row r="717" spans="1:3">
      <c r="A717" s="1064" t="s">
        <v>1693</v>
      </c>
      <c r="B717" s="1063" t="s">
        <v>1700</v>
      </c>
      <c r="C717" s="1057" t="s">
        <v>189</v>
      </c>
    </row>
    <row r="718" spans="1:3">
      <c r="A718" s="1064" t="s">
        <v>1693</v>
      </c>
      <c r="B718" s="1063" t="s">
        <v>1699</v>
      </c>
      <c r="C718" s="1057" t="s">
        <v>189</v>
      </c>
    </row>
    <row r="719" spans="1:3">
      <c r="A719" s="1064" t="s">
        <v>1693</v>
      </c>
      <c r="B719" s="1063" t="s">
        <v>1698</v>
      </c>
      <c r="C719" s="1057" t="s">
        <v>189</v>
      </c>
    </row>
    <row r="720" spans="1:3">
      <c r="A720" s="1064" t="s">
        <v>1693</v>
      </c>
      <c r="B720" s="1063" t="s">
        <v>1697</v>
      </c>
      <c r="C720" s="1057" t="s">
        <v>189</v>
      </c>
    </row>
    <row r="721" spans="1:3">
      <c r="A721" s="1064" t="s">
        <v>1693</v>
      </c>
      <c r="B721" s="1063" t="s">
        <v>1696</v>
      </c>
      <c r="C721" s="1057" t="s">
        <v>189</v>
      </c>
    </row>
    <row r="722" spans="1:3">
      <c r="A722" s="1064" t="s">
        <v>1693</v>
      </c>
      <c r="B722" s="1063" t="s">
        <v>1695</v>
      </c>
      <c r="C722" s="1057" t="s">
        <v>189</v>
      </c>
    </row>
    <row r="723" spans="1:3">
      <c r="A723" s="1064" t="s">
        <v>1693</v>
      </c>
      <c r="B723" s="1063" t="s">
        <v>1694</v>
      </c>
      <c r="C723" s="1057" t="s">
        <v>189</v>
      </c>
    </row>
    <row r="724" spans="1:3">
      <c r="A724" s="1064" t="s">
        <v>1693</v>
      </c>
      <c r="B724" s="1063" t="s">
        <v>1692</v>
      </c>
      <c r="C724" s="1057" t="s">
        <v>189</v>
      </c>
    </row>
    <row r="725" spans="1:3">
      <c r="A725" s="1062" t="s">
        <v>1691</v>
      </c>
      <c r="B725" s="1061"/>
      <c r="C725" s="1060" t="s">
        <v>170</v>
      </c>
    </row>
    <row r="726" spans="1:3">
      <c r="A726" s="1064" t="s">
        <v>1690</v>
      </c>
      <c r="B726" s="1063" t="s">
        <v>1689</v>
      </c>
      <c r="C726" s="1057" t="s">
        <v>189</v>
      </c>
    </row>
    <row r="727" spans="1:3">
      <c r="A727" s="1064" t="s">
        <v>1688</v>
      </c>
      <c r="B727" s="1063" t="s">
        <v>1687</v>
      </c>
      <c r="C727" s="1057" t="s">
        <v>189</v>
      </c>
    </row>
    <row r="728" spans="1:3">
      <c r="A728" s="1064" t="s">
        <v>1685</v>
      </c>
      <c r="B728" s="1063" t="s">
        <v>1686</v>
      </c>
      <c r="C728" s="1057" t="s">
        <v>189</v>
      </c>
    </row>
    <row r="729" spans="1:3">
      <c r="A729" s="1064" t="s">
        <v>1685</v>
      </c>
      <c r="B729" s="1063" t="s">
        <v>1684</v>
      </c>
      <c r="C729" s="1057" t="s">
        <v>189</v>
      </c>
    </row>
    <row r="730" spans="1:3">
      <c r="A730" s="1064" t="s">
        <v>1682</v>
      </c>
      <c r="B730" s="1063" t="s">
        <v>1683</v>
      </c>
      <c r="C730" s="1057" t="s">
        <v>189</v>
      </c>
    </row>
    <row r="731" spans="1:3">
      <c r="A731" s="1064" t="s">
        <v>1682</v>
      </c>
      <c r="B731" s="1063" t="s">
        <v>1681</v>
      </c>
      <c r="C731" s="1057" t="s">
        <v>189</v>
      </c>
    </row>
    <row r="732" spans="1:3">
      <c r="A732" s="1062" t="s">
        <v>1680</v>
      </c>
      <c r="B732" s="1061"/>
      <c r="C732" s="1060" t="s">
        <v>170</v>
      </c>
    </row>
    <row r="733" spans="1:3">
      <c r="A733" s="1059" t="s">
        <v>1679</v>
      </c>
      <c r="B733" s="1058" t="s">
        <v>1678</v>
      </c>
      <c r="C733" s="1057" t="s">
        <v>189</v>
      </c>
    </row>
    <row r="734" spans="1:3">
      <c r="A734" s="1059" t="s">
        <v>1676</v>
      </c>
      <c r="B734" s="1058" t="s">
        <v>1677</v>
      </c>
      <c r="C734" s="1057" t="s">
        <v>189</v>
      </c>
    </row>
    <row r="735" spans="1:3">
      <c r="A735" s="1059" t="s">
        <v>1676</v>
      </c>
      <c r="B735" s="1058" t="s">
        <v>1675</v>
      </c>
      <c r="C735" s="1057" t="s">
        <v>189</v>
      </c>
    </row>
    <row r="738" spans="1:3">
      <c r="A738" s="3675" t="s">
        <v>731</v>
      </c>
      <c r="B738" s="3676"/>
      <c r="C738" s="3676"/>
    </row>
    <row r="739" spans="1:3" ht="29.9" customHeight="1">
      <c r="A739" s="3652" t="s">
        <v>216</v>
      </c>
      <c r="B739" s="3653"/>
      <c r="C739" s="3653"/>
    </row>
    <row r="740" spans="1:3" ht="29.25" customHeight="1">
      <c r="A740" s="3652" t="s">
        <v>635</v>
      </c>
      <c r="B740" s="3653"/>
      <c r="C740" s="3653"/>
    </row>
    <row r="741" spans="1:3" ht="29.25" customHeight="1">
      <c r="A741" s="3652" t="s">
        <v>5950</v>
      </c>
      <c r="B741" s="3653"/>
      <c r="C741" s="3653"/>
    </row>
    <row r="742" spans="1:3" ht="40.6" customHeight="1">
      <c r="A742" s="3652" t="s">
        <v>703</v>
      </c>
      <c r="B742" s="3653"/>
      <c r="C742" s="3653"/>
    </row>
    <row r="743" spans="1:3" ht="14.95" customHeight="1">
      <c r="A743" s="3652" t="s">
        <v>870</v>
      </c>
      <c r="B743" s="3653"/>
      <c r="C743" s="3653"/>
    </row>
  </sheetData>
  <mergeCells count="8">
    <mergeCell ref="A7:B7"/>
    <mergeCell ref="A743:C743"/>
    <mergeCell ref="A741:C741"/>
    <mergeCell ref="A742:C742"/>
    <mergeCell ref="A9:E9"/>
    <mergeCell ref="A738:C738"/>
    <mergeCell ref="A739:C739"/>
    <mergeCell ref="A740:C740"/>
  </mergeCells>
  <pageMargins left="0.7" right="0.7" top="0.75" bottom="0.75" header="0.3" footer="0.3"/>
  <pageSetup scale="8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K69"/>
  <sheetViews>
    <sheetView workbookViewId="0">
      <selection activeCell="N325" sqref="N325"/>
    </sheetView>
  </sheetViews>
  <sheetFormatPr defaultColWidth="9" defaultRowHeight="13.6"/>
  <cols>
    <col min="1" max="1" width="49.875" style="674" customWidth="1"/>
    <col min="2" max="2" width="15.875" style="674" customWidth="1"/>
    <col min="3" max="3" width="19.875" style="674" customWidth="1"/>
    <col min="4" max="4" width="14" style="674" customWidth="1"/>
    <col min="5" max="5" width="12" style="674" bestFit="1" customWidth="1"/>
    <col min="6" max="6" width="11.5" style="674" bestFit="1" customWidth="1"/>
    <col min="7" max="7" width="11.125" style="674" bestFit="1" customWidth="1"/>
    <col min="8" max="16384" width="9" style="674"/>
  </cols>
  <sheetData>
    <row r="1" spans="1:11">
      <c r="A1" s="622" t="s">
        <v>377</v>
      </c>
      <c r="B1" s="622"/>
      <c r="C1" s="622"/>
      <c r="D1" s="655"/>
      <c r="E1" s="654"/>
    </row>
    <row r="2" spans="1:11">
      <c r="A2" s="622" t="s">
        <v>5911</v>
      </c>
      <c r="B2" s="622"/>
      <c r="C2" s="622"/>
      <c r="D2" s="655"/>
      <c r="E2" s="654"/>
    </row>
    <row r="3" spans="1:11">
      <c r="A3" s="622"/>
      <c r="B3" s="662"/>
      <c r="C3" s="662"/>
      <c r="D3" s="655"/>
      <c r="E3" s="654"/>
    </row>
    <row r="4" spans="1:11">
      <c r="A4" s="622"/>
      <c r="B4" s="622"/>
      <c r="C4" s="663"/>
      <c r="D4" s="655"/>
      <c r="E4" s="654"/>
    </row>
    <row r="5" spans="1:11">
      <c r="A5" s="622" t="s">
        <v>515</v>
      </c>
      <c r="B5" s="662"/>
      <c r="C5" s="661"/>
      <c r="D5" s="655"/>
      <c r="E5" s="654"/>
    </row>
    <row r="6" spans="1:11">
      <c r="A6" s="622" t="s">
        <v>2357</v>
      </c>
      <c r="B6" s="660"/>
      <c r="C6" s="660"/>
      <c r="D6" s="655"/>
      <c r="E6" s="654"/>
    </row>
    <row r="7" spans="1:11">
      <c r="A7" s="3167" t="s">
        <v>5956</v>
      </c>
      <c r="B7" s="3167"/>
    </row>
    <row r="9" spans="1:11" ht="14.3" customHeight="1"/>
    <row r="10" spans="1:11" s="638" customFormat="1" ht="14.3">
      <c r="A10" s="3642" t="s">
        <v>708</v>
      </c>
      <c r="B10" s="3643"/>
      <c r="C10" s="3643"/>
      <c r="D10" s="3643"/>
      <c r="E10" s="3643"/>
      <c r="F10" s="859"/>
      <c r="G10" s="859"/>
      <c r="H10" s="858"/>
      <c r="I10" s="858"/>
      <c r="J10" s="858"/>
      <c r="K10" s="858"/>
    </row>
    <row r="13" spans="1:11" ht="26.5">
      <c r="A13" s="1076" t="s">
        <v>2325</v>
      </c>
      <c r="B13" s="817" t="s">
        <v>2324</v>
      </c>
      <c r="C13" s="817" t="s">
        <v>1198</v>
      </c>
    </row>
    <row r="14" spans="1:11">
      <c r="A14" s="1086" t="s">
        <v>2356</v>
      </c>
      <c r="B14" s="1085">
        <v>7200</v>
      </c>
      <c r="C14" s="2130" t="s">
        <v>239</v>
      </c>
    </row>
    <row r="15" spans="1:11">
      <c r="A15" s="1086" t="s">
        <v>2355</v>
      </c>
      <c r="B15" s="1085">
        <v>180</v>
      </c>
      <c r="C15" s="2131">
        <v>190.4</v>
      </c>
    </row>
    <row r="16" spans="1:11">
      <c r="A16" s="1086" t="s">
        <v>2354</v>
      </c>
      <c r="B16" s="1085">
        <v>112</v>
      </c>
      <c r="C16" s="2131">
        <v>112</v>
      </c>
    </row>
    <row r="17" spans="1:3">
      <c r="A17" s="1086" t="s">
        <v>2353</v>
      </c>
      <c r="B17" s="1085">
        <v>106.5</v>
      </c>
      <c r="C17" s="2131">
        <v>106</v>
      </c>
    </row>
    <row r="18" spans="1:3">
      <c r="A18" s="1086" t="s">
        <v>2352</v>
      </c>
      <c r="B18" s="1085">
        <v>1710</v>
      </c>
      <c r="C18" s="2131">
        <v>367.65</v>
      </c>
    </row>
    <row r="19" spans="1:3">
      <c r="A19" s="1086" t="s">
        <v>2351</v>
      </c>
      <c r="B19" s="1077" t="s">
        <v>419</v>
      </c>
      <c r="C19" s="1085">
        <v>162.4</v>
      </c>
    </row>
    <row r="20" spans="1:3">
      <c r="A20" s="1086" t="s">
        <v>2350</v>
      </c>
      <c r="B20" s="861"/>
      <c r="C20" s="1085">
        <v>10</v>
      </c>
    </row>
    <row r="21" spans="1:3">
      <c r="A21" s="1075" t="s">
        <v>2349</v>
      </c>
      <c r="B21" s="1083"/>
      <c r="C21" s="1083"/>
    </row>
    <row r="22" spans="1:3">
      <c r="A22" s="1084" t="s">
        <v>2348</v>
      </c>
      <c r="B22" s="1077" t="s">
        <v>419</v>
      </c>
      <c r="C22" s="1071">
        <v>59.849999999999994</v>
      </c>
    </row>
    <row r="23" spans="1:3">
      <c r="A23" s="1084" t="s">
        <v>2347</v>
      </c>
      <c r="B23" s="1077" t="s">
        <v>419</v>
      </c>
      <c r="C23" s="1071">
        <v>40.85</v>
      </c>
    </row>
    <row r="24" spans="1:3">
      <c r="A24" s="1084" t="s">
        <v>2346</v>
      </c>
      <c r="B24" s="1077" t="s">
        <v>419</v>
      </c>
      <c r="C24" s="1071">
        <v>192.85</v>
      </c>
    </row>
    <row r="25" spans="1:3">
      <c r="A25" s="1075" t="s">
        <v>2345</v>
      </c>
      <c r="B25" s="1083"/>
      <c r="C25" s="1083"/>
    </row>
    <row r="26" spans="1:3" ht="27.2">
      <c r="A26" s="1082" t="s">
        <v>5980</v>
      </c>
      <c r="B26" s="861"/>
    </row>
    <row r="27" spans="1:3" ht="33.799999999999997" customHeight="1">
      <c r="A27" s="1075" t="s">
        <v>2344</v>
      </c>
      <c r="B27" s="817" t="s">
        <v>2324</v>
      </c>
    </row>
    <row r="28" spans="1:3" ht="20.25" customHeight="1">
      <c r="A28" s="1075" t="s">
        <v>2343</v>
      </c>
      <c r="B28" s="693"/>
    </row>
    <row r="29" spans="1:3">
      <c r="A29" s="861" t="s">
        <v>2342</v>
      </c>
      <c r="B29" s="1071">
        <v>6133.3899999999994</v>
      </c>
    </row>
    <row r="30" spans="1:3">
      <c r="A30" s="861" t="s">
        <v>2246</v>
      </c>
      <c r="B30" s="1071">
        <v>5772.3899999999994</v>
      </c>
    </row>
    <row r="31" spans="1:3">
      <c r="A31" s="861" t="s">
        <v>2341</v>
      </c>
      <c r="B31" s="1071">
        <v>2884.39</v>
      </c>
    </row>
    <row r="32" spans="1:3">
      <c r="A32" s="861" t="s">
        <v>2340</v>
      </c>
      <c r="B32" s="1071">
        <v>3381.6675</v>
      </c>
    </row>
    <row r="33" spans="1:6">
      <c r="A33" s="861" t="s">
        <v>2339</v>
      </c>
      <c r="B33" s="798"/>
    </row>
    <row r="34" spans="1:6">
      <c r="A34" s="1080"/>
      <c r="B34" s="1081"/>
      <c r="C34" s="1081"/>
      <c r="D34" s="1081"/>
      <c r="E34" s="1080"/>
      <c r="F34" s="1079"/>
    </row>
    <row r="35" spans="1:6" ht="26.5">
      <c r="A35" s="1076" t="s">
        <v>2325</v>
      </c>
      <c r="B35" s="817" t="s">
        <v>2324</v>
      </c>
      <c r="C35" s="817" t="s">
        <v>2323</v>
      </c>
    </row>
    <row r="36" spans="1:6">
      <c r="A36" s="1078" t="s">
        <v>2338</v>
      </c>
      <c r="B36" s="806"/>
      <c r="C36" s="806"/>
    </row>
    <row r="37" spans="1:6">
      <c r="A37" s="861" t="s">
        <v>2337</v>
      </c>
      <c r="B37" s="1072">
        <v>364</v>
      </c>
      <c r="C37" s="1077" t="s">
        <v>419</v>
      </c>
    </row>
    <row r="38" spans="1:6">
      <c r="A38" s="861" t="s">
        <v>2336</v>
      </c>
      <c r="B38" s="1072">
        <v>349.44</v>
      </c>
      <c r="C38" s="1077" t="s">
        <v>419</v>
      </c>
    </row>
    <row r="39" spans="1:6">
      <c r="A39" s="861" t="s">
        <v>2335</v>
      </c>
      <c r="B39" s="1072">
        <v>331.24</v>
      </c>
      <c r="C39" s="1077" t="s">
        <v>419</v>
      </c>
    </row>
    <row r="40" spans="1:6">
      <c r="A40" s="861" t="s">
        <v>2334</v>
      </c>
      <c r="B40" s="1072">
        <v>287.56</v>
      </c>
      <c r="C40" s="1077" t="s">
        <v>419</v>
      </c>
    </row>
    <row r="41" spans="1:6">
      <c r="A41" s="861" t="s">
        <v>2333</v>
      </c>
      <c r="B41" s="1072">
        <v>262.08</v>
      </c>
      <c r="C41" s="1077" t="s">
        <v>419</v>
      </c>
    </row>
    <row r="42" spans="1:6">
      <c r="A42" s="861" t="s">
        <v>2332</v>
      </c>
      <c r="B42" s="1072">
        <v>243.88</v>
      </c>
      <c r="C42" s="1077" t="s">
        <v>419</v>
      </c>
    </row>
    <row r="43" spans="1:6">
      <c r="A43" s="1078" t="s">
        <v>2331</v>
      </c>
      <c r="B43" s="1074"/>
      <c r="C43" s="806"/>
    </row>
    <row r="44" spans="1:6">
      <c r="A44" s="861" t="s">
        <v>2330</v>
      </c>
      <c r="B44" s="1072">
        <v>1</v>
      </c>
      <c r="C44" s="1077" t="s">
        <v>419</v>
      </c>
    </row>
    <row r="45" spans="1:6">
      <c r="A45" s="861" t="s">
        <v>2329</v>
      </c>
      <c r="B45" s="1072">
        <v>0.9</v>
      </c>
      <c r="C45" s="1077" t="s">
        <v>419</v>
      </c>
    </row>
    <row r="46" spans="1:6">
      <c r="A46" s="861" t="s">
        <v>2328</v>
      </c>
      <c r="B46" s="1072">
        <v>0.8</v>
      </c>
      <c r="C46" s="1077" t="s">
        <v>419</v>
      </c>
    </row>
    <row r="47" spans="1:6">
      <c r="A47" s="861" t="s">
        <v>2327</v>
      </c>
      <c r="B47" s="1072">
        <v>0.68</v>
      </c>
      <c r="C47" s="1077" t="s">
        <v>419</v>
      </c>
    </row>
    <row r="48" spans="1:6">
      <c r="A48" s="861" t="s">
        <v>2326</v>
      </c>
      <c r="B48" s="1072">
        <v>0.62</v>
      </c>
      <c r="C48" s="1077" t="s">
        <v>419</v>
      </c>
    </row>
    <row r="49" spans="1:3" ht="26.5">
      <c r="A49" s="1076" t="s">
        <v>2325</v>
      </c>
      <c r="B49" s="817" t="s">
        <v>2324</v>
      </c>
      <c r="C49" s="817" t="s">
        <v>2323</v>
      </c>
    </row>
    <row r="50" spans="1:3">
      <c r="A50" s="1075" t="s">
        <v>2322</v>
      </c>
      <c r="B50" s="1074"/>
      <c r="C50" s="806"/>
    </row>
    <row r="51" spans="1:3">
      <c r="A51" s="861" t="s">
        <v>2184</v>
      </c>
      <c r="B51" s="795">
        <v>2000</v>
      </c>
      <c r="C51" s="1071">
        <v>1288</v>
      </c>
    </row>
    <row r="52" spans="1:3">
      <c r="A52" s="861" t="s">
        <v>2143</v>
      </c>
      <c r="B52" s="795">
        <v>4720</v>
      </c>
      <c r="C52" s="1071">
        <v>6272</v>
      </c>
    </row>
    <row r="53" spans="1:3">
      <c r="A53" s="861" t="s">
        <v>2065</v>
      </c>
      <c r="B53" s="795">
        <v>120</v>
      </c>
      <c r="C53" s="1071">
        <v>1340</v>
      </c>
    </row>
    <row r="54" spans="1:3">
      <c r="A54" s="861" t="s">
        <v>2306</v>
      </c>
      <c r="B54" s="795">
        <v>7672</v>
      </c>
      <c r="C54" s="1071">
        <v>10</v>
      </c>
    </row>
    <row r="55" spans="1:3">
      <c r="A55" s="861" t="s">
        <v>2263</v>
      </c>
      <c r="B55" s="795">
        <v>40424</v>
      </c>
      <c r="C55" s="1071">
        <v>3280</v>
      </c>
    </row>
    <row r="56" spans="1:3">
      <c r="A56" s="861" t="s">
        <v>2258</v>
      </c>
      <c r="B56" s="795">
        <v>42824</v>
      </c>
      <c r="C56" s="1071">
        <v>5680</v>
      </c>
    </row>
    <row r="57" spans="1:3">
      <c r="A57" s="861" t="s">
        <v>1633</v>
      </c>
      <c r="B57" s="795">
        <v>5438.75</v>
      </c>
      <c r="C57" s="1071">
        <v>5761.75</v>
      </c>
    </row>
    <row r="58" spans="1:3">
      <c r="A58" s="861" t="s">
        <v>2187</v>
      </c>
      <c r="B58" s="795">
        <v>4000</v>
      </c>
      <c r="C58" s="1071">
        <v>3280</v>
      </c>
    </row>
    <row r="59" spans="1:3">
      <c r="A59" s="861" t="s">
        <v>1974</v>
      </c>
      <c r="B59" s="795">
        <v>1200</v>
      </c>
      <c r="C59" s="1071">
        <v>249.60000000000002</v>
      </c>
    </row>
    <row r="60" spans="1:3">
      <c r="A60" s="861" t="s">
        <v>1964</v>
      </c>
      <c r="B60" s="795">
        <v>40</v>
      </c>
      <c r="C60" s="1071">
        <v>40</v>
      </c>
    </row>
    <row r="61" spans="1:3">
      <c r="A61" s="1073" t="s">
        <v>2321</v>
      </c>
      <c r="B61" s="1072" t="s">
        <v>170</v>
      </c>
      <c r="C61" s="1071">
        <v>400</v>
      </c>
    </row>
    <row r="64" spans="1:3" ht="14.3">
      <c r="A64" s="3675" t="s">
        <v>731</v>
      </c>
      <c r="B64" s="3676"/>
      <c r="C64" s="3676"/>
    </row>
    <row r="65" spans="1:3">
      <c r="A65" s="3652" t="s">
        <v>216</v>
      </c>
      <c r="B65" s="3653"/>
      <c r="C65" s="3653"/>
    </row>
    <row r="66" spans="1:3" ht="28.55" customHeight="1">
      <c r="A66" s="3652" t="s">
        <v>635</v>
      </c>
      <c r="B66" s="3653"/>
      <c r="C66" s="3653"/>
    </row>
    <row r="67" spans="1:3" ht="29.25" customHeight="1">
      <c r="A67" s="3652" t="s">
        <v>5950</v>
      </c>
      <c r="B67" s="3653"/>
      <c r="C67" s="3653"/>
    </row>
    <row r="68" spans="1:3" ht="34" customHeight="1">
      <c r="A68" s="3652" t="s">
        <v>703</v>
      </c>
      <c r="B68" s="3653"/>
      <c r="C68" s="3653"/>
    </row>
    <row r="69" spans="1:3">
      <c r="A69" s="3652" t="s">
        <v>870</v>
      </c>
      <c r="B69" s="3653"/>
      <c r="C69" s="3653"/>
    </row>
  </sheetData>
  <mergeCells count="8">
    <mergeCell ref="A7:B7"/>
    <mergeCell ref="A69:C69"/>
    <mergeCell ref="A67:C67"/>
    <mergeCell ref="A68:C68"/>
    <mergeCell ref="A10:E10"/>
    <mergeCell ref="A64:C64"/>
    <mergeCell ref="A65:C65"/>
    <mergeCell ref="A66:C66"/>
  </mergeCells>
  <pageMargins left="0.7" right="0.7" top="0.75" bottom="0.75" header="0.3" footer="0.3"/>
  <pageSetup scale="8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6"/>
  </sheetPr>
  <dimension ref="A1:K32"/>
  <sheetViews>
    <sheetView workbookViewId="0">
      <selection activeCell="N325" sqref="N325"/>
    </sheetView>
  </sheetViews>
  <sheetFormatPr defaultColWidth="9" defaultRowHeight="13.6"/>
  <cols>
    <col min="1" max="1" width="29.625" style="674" customWidth="1"/>
    <col min="2" max="2" width="34.5" style="1087" customWidth="1"/>
    <col min="3" max="3" width="27.625" style="1087" customWidth="1"/>
    <col min="4" max="4" width="16.875" style="674" customWidth="1"/>
    <col min="5" max="5" width="15.375" style="674" customWidth="1"/>
    <col min="6" max="16384" width="9" style="674"/>
  </cols>
  <sheetData>
    <row r="1" spans="1:11">
      <c r="A1" s="622" t="s">
        <v>377</v>
      </c>
      <c r="B1" s="1098"/>
      <c r="C1" s="1098"/>
      <c r="D1" s="655"/>
      <c r="E1" s="654"/>
    </row>
    <row r="2" spans="1:11">
      <c r="A2" s="622" t="s">
        <v>5911</v>
      </c>
      <c r="B2" s="1098"/>
      <c r="C2" s="1098"/>
      <c r="D2" s="655"/>
      <c r="E2" s="654"/>
    </row>
    <row r="3" spans="1:11">
      <c r="A3" s="622"/>
      <c r="B3" s="1095"/>
      <c r="C3" s="1095"/>
      <c r="D3" s="655"/>
      <c r="E3" s="654"/>
    </row>
    <row r="4" spans="1:11">
      <c r="A4" s="622"/>
      <c r="B4" s="1098"/>
      <c r="C4" s="1097"/>
      <c r="D4" s="655"/>
      <c r="E4" s="654"/>
    </row>
    <row r="5" spans="1:11">
      <c r="A5" s="622" t="s">
        <v>515</v>
      </c>
      <c r="B5" s="1095"/>
      <c r="C5" s="1096"/>
      <c r="D5" s="655"/>
      <c r="E5" s="654"/>
    </row>
    <row r="6" spans="1:11">
      <c r="A6" s="622" t="s">
        <v>2366</v>
      </c>
      <c r="B6" s="1095"/>
      <c r="C6" s="1095"/>
      <c r="D6" s="655"/>
      <c r="E6" s="654"/>
    </row>
    <row r="7" spans="1:11" s="703" customFormat="1">
      <c r="A7" s="3167" t="s">
        <v>5956</v>
      </c>
      <c r="B7" s="3167"/>
      <c r="C7" s="1094"/>
    </row>
    <row r="8" spans="1:11" s="703" customFormat="1">
      <c r="B8" s="1094"/>
      <c r="C8" s="1094"/>
    </row>
    <row r="9" spans="1:11" s="676" customFormat="1">
      <c r="A9" s="3711" t="s">
        <v>708</v>
      </c>
      <c r="B9" s="3712"/>
      <c r="C9" s="3712"/>
      <c r="D9" s="3712"/>
      <c r="E9" s="3712"/>
      <c r="F9" s="768"/>
      <c r="G9" s="768"/>
      <c r="H9" s="769"/>
      <c r="I9" s="769"/>
      <c r="J9" s="769"/>
      <c r="K9" s="769"/>
    </row>
    <row r="10" spans="1:11" s="703" customFormat="1">
      <c r="B10" s="1094"/>
      <c r="C10" s="1094"/>
    </row>
    <row r="11" spans="1:11" s="703" customFormat="1">
      <c r="B11" s="1094"/>
      <c r="C11" s="1094"/>
    </row>
    <row r="12" spans="1:11">
      <c r="A12" s="1078" t="s">
        <v>2325</v>
      </c>
      <c r="B12" s="1093" t="s">
        <v>2365</v>
      </c>
      <c r="C12" s="1093" t="s">
        <v>1198</v>
      </c>
    </row>
    <row r="13" spans="1:11">
      <c r="A13" s="1078" t="s">
        <v>2364</v>
      </c>
      <c r="B13" s="1092"/>
      <c r="C13" s="1092"/>
    </row>
    <row r="14" spans="1:11">
      <c r="A14" s="861" t="s">
        <v>2330</v>
      </c>
      <c r="B14" s="1088" t="s">
        <v>419</v>
      </c>
      <c r="C14" s="2128">
        <v>1.5840000000000001</v>
      </c>
    </row>
    <row r="15" spans="1:11">
      <c r="A15" s="861" t="s">
        <v>2329</v>
      </c>
      <c r="B15" s="1088" t="s">
        <v>419</v>
      </c>
      <c r="C15" s="2128">
        <v>1.36</v>
      </c>
    </row>
    <row r="16" spans="1:11">
      <c r="A16" s="861" t="s">
        <v>2362</v>
      </c>
      <c r="B16" s="1088" t="s">
        <v>419</v>
      </c>
      <c r="C16" s="2128">
        <v>1.1119999999999999</v>
      </c>
    </row>
    <row r="17" spans="1:3">
      <c r="A17" s="1078" t="s">
        <v>2363</v>
      </c>
      <c r="B17" s="1092"/>
      <c r="C17" s="2129"/>
    </row>
    <row r="18" spans="1:3">
      <c r="A18" s="861" t="s">
        <v>2330</v>
      </c>
      <c r="B18" s="1088" t="s">
        <v>419</v>
      </c>
      <c r="C18" s="2128">
        <v>0.57599999999999996</v>
      </c>
    </row>
    <row r="19" spans="1:3">
      <c r="A19" s="861" t="s">
        <v>2329</v>
      </c>
      <c r="B19" s="1088" t="s">
        <v>419</v>
      </c>
      <c r="C19" s="1090">
        <v>0.496</v>
      </c>
    </row>
    <row r="20" spans="1:3">
      <c r="A20" s="861" t="s">
        <v>2362</v>
      </c>
      <c r="B20" s="1088" t="s">
        <v>419</v>
      </c>
      <c r="C20" s="1090">
        <v>0.4</v>
      </c>
    </row>
    <row r="21" spans="1:3">
      <c r="A21" s="1078" t="s">
        <v>2361</v>
      </c>
      <c r="B21" s="1092"/>
      <c r="C21" s="1092"/>
    </row>
    <row r="22" spans="1:3">
      <c r="A22" s="861" t="s">
        <v>2360</v>
      </c>
      <c r="B22" s="1091">
        <v>10000</v>
      </c>
      <c r="C22" s="1088" t="s">
        <v>419</v>
      </c>
    </row>
    <row r="23" spans="1:3">
      <c r="A23" s="861" t="s">
        <v>2359</v>
      </c>
      <c r="B23" s="1088" t="s">
        <v>419</v>
      </c>
      <c r="C23" s="1090">
        <v>475</v>
      </c>
    </row>
    <row r="24" spans="1:3">
      <c r="A24" s="861" t="s">
        <v>2358</v>
      </c>
      <c r="B24" s="1089">
        <v>500</v>
      </c>
      <c r="C24" s="1088" t="s">
        <v>419</v>
      </c>
    </row>
    <row r="27" spans="1:3" ht="14.3">
      <c r="A27" s="3675" t="s">
        <v>731</v>
      </c>
      <c r="B27" s="3676"/>
      <c r="C27" s="3676"/>
    </row>
    <row r="28" spans="1:3" ht="20.399999999999999" customHeight="1">
      <c r="A28" s="3652" t="s">
        <v>216</v>
      </c>
      <c r="B28" s="3653"/>
      <c r="C28" s="3653"/>
    </row>
    <row r="29" spans="1:3" ht="27.2" customHeight="1">
      <c r="A29" s="3652" t="s">
        <v>635</v>
      </c>
      <c r="B29" s="3653"/>
      <c r="C29" s="3653"/>
    </row>
    <row r="30" spans="1:3" ht="40.6" customHeight="1">
      <c r="A30" s="3652" t="s">
        <v>5950</v>
      </c>
      <c r="B30" s="3653"/>
      <c r="C30" s="3653"/>
    </row>
    <row r="31" spans="1:3" ht="46.2" customHeight="1">
      <c r="A31" s="3652" t="s">
        <v>703</v>
      </c>
      <c r="B31" s="3653"/>
      <c r="C31" s="3653"/>
    </row>
    <row r="32" spans="1:3" ht="12.75" customHeight="1">
      <c r="A32" s="3652" t="s">
        <v>870</v>
      </c>
      <c r="B32" s="3653"/>
      <c r="C32" s="3653"/>
    </row>
  </sheetData>
  <mergeCells count="8">
    <mergeCell ref="A7:B7"/>
    <mergeCell ref="A32:C32"/>
    <mergeCell ref="A9:E9"/>
    <mergeCell ref="A27:C27"/>
    <mergeCell ref="A28:C28"/>
    <mergeCell ref="A29:C29"/>
    <mergeCell ref="A31:C31"/>
    <mergeCell ref="A30:C30"/>
  </mergeCells>
  <pageMargins left="0.7" right="0.7" top="0.75" bottom="0.75" header="0.3" footer="0.3"/>
  <pageSetup scale="8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6"/>
  </sheetPr>
  <dimension ref="A1:K336"/>
  <sheetViews>
    <sheetView topLeftCell="A60" workbookViewId="0">
      <selection activeCell="N325" sqref="N325"/>
    </sheetView>
  </sheetViews>
  <sheetFormatPr defaultColWidth="9" defaultRowHeight="13.6"/>
  <cols>
    <col min="1" max="1" width="38.375" style="2387" customWidth="1"/>
    <col min="2" max="2" width="31.125" style="1099" customWidth="1"/>
    <col min="3" max="3" width="30.5" style="655" customWidth="1"/>
    <col min="4" max="4" width="14.375" style="2387" customWidth="1"/>
    <col min="5" max="5" width="18.375" style="2387" customWidth="1"/>
    <col min="6" max="6" width="23.375" style="2387" customWidth="1"/>
    <col min="7" max="16384" width="9" style="2387"/>
  </cols>
  <sheetData>
    <row r="1" spans="1:11">
      <c r="A1" s="2385" t="s">
        <v>377</v>
      </c>
    </row>
    <row r="2" spans="1:11" s="703" customFormat="1">
      <c r="A2" s="2386" t="s">
        <v>6364</v>
      </c>
      <c r="B2" s="2413"/>
      <c r="C2" s="2258"/>
    </row>
    <row r="3" spans="1:11" s="703" customFormat="1">
      <c r="A3" s="2386"/>
      <c r="B3" s="2413"/>
      <c r="C3" s="2258"/>
    </row>
    <row r="4" spans="1:11" s="703" customFormat="1">
      <c r="A4" s="2386"/>
      <c r="B4" s="2413"/>
      <c r="C4" s="2258"/>
    </row>
    <row r="5" spans="1:11" s="703" customFormat="1">
      <c r="A5" s="2386" t="s">
        <v>515</v>
      </c>
      <c r="B5" s="2413"/>
      <c r="C5" s="2258"/>
    </row>
    <row r="6" spans="1:11" s="703" customFormat="1">
      <c r="A6" s="2386" t="s">
        <v>2809</v>
      </c>
      <c r="B6" s="2413"/>
      <c r="C6" s="2258"/>
    </row>
    <row r="7" spans="1:11" s="703" customFormat="1">
      <c r="A7" s="3743">
        <v>41801</v>
      </c>
      <c r="B7" s="3743"/>
      <c r="C7" s="2258"/>
    </row>
    <row r="9" spans="1:11" s="638" customFormat="1" ht="14.3">
      <c r="A9" s="3642" t="s">
        <v>708</v>
      </c>
      <c r="B9" s="3643"/>
      <c r="C9" s="3643"/>
      <c r="D9" s="3643"/>
      <c r="E9" s="3643"/>
      <c r="F9" s="859"/>
      <c r="G9" s="859"/>
      <c r="H9" s="858"/>
      <c r="I9" s="858"/>
      <c r="J9" s="858"/>
      <c r="K9" s="858"/>
    </row>
    <row r="11" spans="1:11" s="703" customFormat="1" ht="14.3" thickBot="1">
      <c r="A11" s="857"/>
      <c r="B11" s="1143"/>
      <c r="C11" s="1142"/>
    </row>
    <row r="12" spans="1:11" ht="14.3" thickBot="1">
      <c r="A12" s="1141" t="s">
        <v>1328</v>
      </c>
      <c r="B12" s="1140" t="s">
        <v>2808</v>
      </c>
      <c r="C12" s="1139" t="s">
        <v>2807</v>
      </c>
    </row>
    <row r="13" spans="1:11" ht="14.3">
      <c r="A13" s="2199" t="s">
        <v>2806</v>
      </c>
      <c r="B13" s="2200"/>
      <c r="C13" s="2201" t="s">
        <v>6030</v>
      </c>
    </row>
    <row r="14" spans="1:11" ht="27.2">
      <c r="A14" s="1138" t="s">
        <v>2805</v>
      </c>
      <c r="B14" s="1112" t="s">
        <v>2804</v>
      </c>
      <c r="C14" s="869">
        <v>7501</v>
      </c>
    </row>
    <row r="15" spans="1:11" ht="14.3">
      <c r="A15" s="1137" t="s">
        <v>2803</v>
      </c>
      <c r="B15" s="1136"/>
      <c r="C15" s="2141"/>
    </row>
    <row r="16" spans="1:11">
      <c r="A16" s="1131" t="s">
        <v>2802</v>
      </c>
      <c r="B16" s="1132" t="s">
        <v>2801</v>
      </c>
      <c r="C16" s="651">
        <v>3.5192464082407153</v>
      </c>
    </row>
    <row r="17" spans="1:3" ht="14.3" customHeight="1">
      <c r="A17" s="1131" t="s">
        <v>2800</v>
      </c>
      <c r="B17" s="1132" t="s">
        <v>2799</v>
      </c>
      <c r="C17" s="651">
        <v>3.3941176470588235</v>
      </c>
    </row>
    <row r="18" spans="1:3">
      <c r="A18" s="1131" t="s">
        <v>2798</v>
      </c>
      <c r="B18" s="1132" t="s">
        <v>2797</v>
      </c>
      <c r="C18" s="651">
        <v>3.2689888858769311</v>
      </c>
    </row>
    <row r="19" spans="1:3">
      <c r="A19" s="1131" t="s">
        <v>2796</v>
      </c>
      <c r="B19" s="1132" t="s">
        <v>2795</v>
      </c>
      <c r="C19" s="651">
        <v>3.1282190295473025</v>
      </c>
    </row>
    <row r="20" spans="1:3">
      <c r="A20" s="1131" t="s">
        <v>2794</v>
      </c>
      <c r="B20" s="1132" t="s">
        <v>2793</v>
      </c>
      <c r="C20" s="651">
        <v>3.0030902683654106</v>
      </c>
    </row>
    <row r="21" spans="1:3">
      <c r="A21" s="1131" t="s">
        <v>2792</v>
      </c>
      <c r="B21" s="1132" t="s">
        <v>2791</v>
      </c>
      <c r="C21" s="651">
        <v>2.8623204120357819</v>
      </c>
    </row>
    <row r="22" spans="1:3">
      <c r="A22" s="1131" t="s">
        <v>2790</v>
      </c>
      <c r="B22" s="1132" t="s">
        <v>2789</v>
      </c>
      <c r="C22" s="651">
        <v>2.73719165085389</v>
      </c>
    </row>
    <row r="23" spans="1:3">
      <c r="A23" s="1131" t="s">
        <v>2788</v>
      </c>
      <c r="B23" s="1132" t="s">
        <v>2787</v>
      </c>
      <c r="C23" s="651">
        <v>2.6120628896719977</v>
      </c>
    </row>
    <row r="24" spans="1:3">
      <c r="A24" s="1131" t="s">
        <v>2786</v>
      </c>
      <c r="B24" s="1132" t="s">
        <v>2785</v>
      </c>
      <c r="C24" s="651">
        <v>2.471293033342369</v>
      </c>
    </row>
    <row r="25" spans="1:3">
      <c r="A25" s="1131" t="s">
        <v>2784</v>
      </c>
      <c r="B25" s="1132" t="s">
        <v>2783</v>
      </c>
      <c r="C25" s="651">
        <v>2.3461642721604772</v>
      </c>
    </row>
    <row r="26" spans="1:3">
      <c r="A26" s="1131" t="s">
        <v>2782</v>
      </c>
      <c r="B26" s="1132" t="s">
        <v>2781</v>
      </c>
      <c r="C26" s="651">
        <v>2.2053944158308481</v>
      </c>
    </row>
    <row r="27" spans="1:3" ht="41.45" thickBot="1">
      <c r="A27" s="1131" t="s">
        <v>2780</v>
      </c>
      <c r="B27" s="1132" t="s">
        <v>2779</v>
      </c>
      <c r="C27" s="1135" t="s">
        <v>831</v>
      </c>
    </row>
    <row r="28" spans="1:3" ht="14.3">
      <c r="A28" s="2199" t="s">
        <v>2778</v>
      </c>
      <c r="B28" s="2200"/>
      <c r="C28" s="2201" t="s">
        <v>6030</v>
      </c>
    </row>
    <row r="29" spans="1:3">
      <c r="A29" s="1131" t="s">
        <v>2742</v>
      </c>
      <c r="B29" s="1132" t="s">
        <v>2777</v>
      </c>
      <c r="C29" s="651">
        <v>1765</v>
      </c>
    </row>
    <row r="30" spans="1:3">
      <c r="A30" s="1131" t="s">
        <v>2776</v>
      </c>
      <c r="B30" s="1132" t="s">
        <v>2775</v>
      </c>
      <c r="C30" s="651">
        <v>1545</v>
      </c>
    </row>
    <row r="31" spans="1:3">
      <c r="A31" s="1131" t="s">
        <v>2774</v>
      </c>
      <c r="B31" s="1132" t="s">
        <v>2773</v>
      </c>
      <c r="C31" s="651">
        <v>1324</v>
      </c>
    </row>
    <row r="32" spans="1:3">
      <c r="A32" s="1131" t="s">
        <v>2772</v>
      </c>
      <c r="B32" s="1132" t="s">
        <v>2771</v>
      </c>
      <c r="C32" s="651">
        <v>883</v>
      </c>
    </row>
    <row r="33" spans="1:5">
      <c r="A33" s="1131" t="s">
        <v>2770</v>
      </c>
      <c r="B33" s="1132" t="s">
        <v>2769</v>
      </c>
      <c r="C33" s="651">
        <v>663</v>
      </c>
    </row>
    <row r="34" spans="1:5">
      <c r="A34" s="1131" t="s">
        <v>2768</v>
      </c>
      <c r="B34" s="1132" t="s">
        <v>2767</v>
      </c>
      <c r="C34" s="651">
        <v>442</v>
      </c>
    </row>
    <row r="35" spans="1:5" ht="41.45" thickBot="1">
      <c r="A35" s="1131" t="s">
        <v>2766</v>
      </c>
      <c r="B35" s="1132" t="s">
        <v>2765</v>
      </c>
      <c r="C35" s="1108" t="s">
        <v>831</v>
      </c>
    </row>
    <row r="36" spans="1:5" ht="14.3">
      <c r="A36" s="2199" t="s">
        <v>2764</v>
      </c>
      <c r="B36" s="2200"/>
      <c r="C36" s="2201" t="s">
        <v>6031</v>
      </c>
    </row>
    <row r="37" spans="1:5">
      <c r="A37" s="1134" t="s">
        <v>2763</v>
      </c>
      <c r="B37" s="1132" t="s">
        <v>2762</v>
      </c>
      <c r="C37" s="651">
        <v>4413</v>
      </c>
    </row>
    <row r="38" spans="1:5">
      <c r="A38" s="1134" t="s">
        <v>2761</v>
      </c>
      <c r="B38" s="1132" t="s">
        <v>2760</v>
      </c>
      <c r="C38" s="651">
        <v>15885</v>
      </c>
    </row>
    <row r="39" spans="1:5" ht="14.3" thickBot="1">
      <c r="A39" s="1134" t="s">
        <v>2720</v>
      </c>
      <c r="B39" s="1132" t="s">
        <v>2759</v>
      </c>
      <c r="C39" s="651">
        <v>265</v>
      </c>
      <c r="D39" s="2412"/>
    </row>
    <row r="40" spans="1:5" ht="14.3">
      <c r="A40" s="2199" t="s">
        <v>2728</v>
      </c>
      <c r="B40" s="2200"/>
      <c r="C40" s="2201" t="s">
        <v>6030</v>
      </c>
      <c r="D40" s="703"/>
      <c r="E40" s="2387" t="s">
        <v>170</v>
      </c>
    </row>
    <row r="41" spans="1:5" ht="54.35">
      <c r="A41" s="1131" t="s">
        <v>2758</v>
      </c>
      <c r="B41" s="1132" t="s">
        <v>2757</v>
      </c>
      <c r="C41" s="651">
        <v>10590</v>
      </c>
      <c r="D41" s="703"/>
      <c r="E41" s="2387" t="s">
        <v>170</v>
      </c>
    </row>
    <row r="42" spans="1:5" ht="40.75">
      <c r="A42" s="1131" t="s">
        <v>2756</v>
      </c>
      <c r="B42" s="1132" t="s">
        <v>2755</v>
      </c>
      <c r="C42" s="651">
        <v>972</v>
      </c>
      <c r="D42" s="703"/>
    </row>
    <row r="43" spans="1:5">
      <c r="A43" s="3731" t="s">
        <v>2744</v>
      </c>
      <c r="B43" s="3732" t="s">
        <v>2754</v>
      </c>
      <c r="C43" s="3733">
        <v>1324</v>
      </c>
      <c r="D43" s="703"/>
    </row>
    <row r="44" spans="1:5" ht="14.3">
      <c r="A44" s="3731" t="s">
        <v>2753</v>
      </c>
      <c r="B44" s="3732"/>
      <c r="C44" s="3733"/>
      <c r="D44" s="703"/>
    </row>
    <row r="45" spans="1:5" ht="30.6" customHeight="1">
      <c r="A45" s="3744" t="s">
        <v>2752</v>
      </c>
      <c r="B45" s="3660"/>
      <c r="C45" s="3660"/>
      <c r="D45" s="703"/>
    </row>
    <row r="46" spans="1:5" ht="40.75">
      <c r="A46" s="1131" t="s">
        <v>2751</v>
      </c>
      <c r="B46" s="1132" t="s">
        <v>2750</v>
      </c>
      <c r="C46" s="651">
        <v>1324</v>
      </c>
      <c r="D46" s="2412"/>
    </row>
    <row r="47" spans="1:5" ht="40.75">
      <c r="A47" s="1131" t="s">
        <v>2749</v>
      </c>
      <c r="B47" s="1132" t="s">
        <v>2748</v>
      </c>
      <c r="C47" s="651">
        <v>1324</v>
      </c>
      <c r="D47" s="703"/>
    </row>
    <row r="48" spans="1:5" ht="27" customHeight="1">
      <c r="A48" s="3731" t="s">
        <v>2747</v>
      </c>
      <c r="B48" s="3732"/>
      <c r="C48" s="3733"/>
      <c r="D48" s="703"/>
    </row>
    <row r="49" spans="1:4" ht="41.45" thickBot="1">
      <c r="A49" s="1131" t="s">
        <v>2746</v>
      </c>
      <c r="B49" s="1132" t="s">
        <v>2745</v>
      </c>
      <c r="C49" s="651">
        <v>1324</v>
      </c>
      <c r="D49" s="2412"/>
    </row>
    <row r="50" spans="1:4" ht="14.3">
      <c r="A50" s="2199" t="s">
        <v>2744</v>
      </c>
      <c r="B50" s="2200"/>
      <c r="C50" s="2201" t="s">
        <v>6030</v>
      </c>
    </row>
    <row r="51" spans="1:4" ht="14.3">
      <c r="A51" s="3731" t="s">
        <v>2743</v>
      </c>
      <c r="B51" s="3732"/>
      <c r="C51" s="3733"/>
    </row>
    <row r="52" spans="1:4">
      <c r="A52" s="1131" t="s">
        <v>2742</v>
      </c>
      <c r="B52" s="1132" t="s">
        <v>2741</v>
      </c>
      <c r="C52" s="651">
        <v>1765</v>
      </c>
    </row>
    <row r="53" spans="1:4">
      <c r="A53" s="1131" t="s">
        <v>2740</v>
      </c>
      <c r="B53" s="1132" t="s">
        <v>2739</v>
      </c>
      <c r="C53" s="651">
        <v>1545</v>
      </c>
    </row>
    <row r="54" spans="1:4">
      <c r="A54" s="1131" t="s">
        <v>2738</v>
      </c>
      <c r="B54" s="1132" t="s">
        <v>2737</v>
      </c>
      <c r="C54" s="651">
        <v>1324</v>
      </c>
    </row>
    <row r="55" spans="1:4">
      <c r="A55" s="1131" t="s">
        <v>2736</v>
      </c>
      <c r="B55" s="1132" t="s">
        <v>2735</v>
      </c>
      <c r="C55" s="651">
        <v>883</v>
      </c>
    </row>
    <row r="56" spans="1:4">
      <c r="A56" s="1131" t="s">
        <v>2734</v>
      </c>
      <c r="B56" s="1132" t="s">
        <v>2733</v>
      </c>
      <c r="C56" s="651">
        <v>663</v>
      </c>
    </row>
    <row r="57" spans="1:4">
      <c r="A57" s="1131" t="s">
        <v>2732</v>
      </c>
      <c r="B57" s="1132" t="s">
        <v>2731</v>
      </c>
      <c r="C57" s="651">
        <v>442</v>
      </c>
    </row>
    <row r="58" spans="1:4">
      <c r="A58" s="1131" t="s">
        <v>2730</v>
      </c>
      <c r="B58" s="1132" t="s">
        <v>2729</v>
      </c>
      <c r="C58" s="651">
        <v>353</v>
      </c>
    </row>
    <row r="59" spans="1:4">
      <c r="A59" s="1122"/>
      <c r="B59" s="1112"/>
      <c r="C59" s="651"/>
    </row>
    <row r="60" spans="1:4" ht="14.95" thickBot="1">
      <c r="A60" s="3731" t="s">
        <v>2728</v>
      </c>
      <c r="B60" s="3732"/>
      <c r="C60" s="3733"/>
    </row>
    <row r="61" spans="1:4" ht="14.3">
      <c r="A61" s="2199" t="s">
        <v>2727</v>
      </c>
      <c r="B61" s="2200"/>
      <c r="C61" s="2201" t="s">
        <v>6031</v>
      </c>
    </row>
    <row r="62" spans="1:4" ht="54.35">
      <c r="A62" s="1131" t="s">
        <v>2726</v>
      </c>
      <c r="B62" s="1132" t="s">
        <v>2725</v>
      </c>
      <c r="C62" s="651">
        <v>3974</v>
      </c>
    </row>
    <row r="63" spans="1:4" ht="40.75">
      <c r="A63" s="1131" t="s">
        <v>2724</v>
      </c>
      <c r="B63" s="1132" t="s">
        <v>2723</v>
      </c>
      <c r="C63" s="651">
        <v>15885</v>
      </c>
    </row>
    <row r="64" spans="1:4" ht="27.2">
      <c r="A64" s="1131" t="s">
        <v>2722</v>
      </c>
      <c r="B64" s="1132" t="s">
        <v>2721</v>
      </c>
      <c r="C64" s="651">
        <v>265</v>
      </c>
    </row>
    <row r="65" spans="1:4">
      <c r="A65" s="1134" t="s">
        <v>2720</v>
      </c>
      <c r="B65" s="1132" t="s">
        <v>2719</v>
      </c>
      <c r="C65" s="651">
        <v>265</v>
      </c>
      <c r="D65" s="2412"/>
    </row>
    <row r="66" spans="1:4" ht="31.95" customHeight="1">
      <c r="A66" s="3731" t="s">
        <v>2718</v>
      </c>
      <c r="B66" s="3732"/>
      <c r="C66" s="3733"/>
      <c r="D66" s="703"/>
    </row>
    <row r="67" spans="1:4" ht="30.6" customHeight="1">
      <c r="A67" s="3730" t="s">
        <v>2717</v>
      </c>
      <c r="B67" s="3735"/>
      <c r="C67" s="3736"/>
      <c r="D67" s="703"/>
    </row>
    <row r="68" spans="1:4" ht="14.3">
      <c r="A68" s="3730" t="s">
        <v>2716</v>
      </c>
      <c r="B68" s="3735"/>
      <c r="C68" s="3736"/>
      <c r="D68" s="703"/>
    </row>
    <row r="69" spans="1:4" ht="14.95" thickBot="1">
      <c r="A69" s="3730" t="s">
        <v>2715</v>
      </c>
      <c r="B69" s="3735"/>
      <c r="C69" s="3736"/>
      <c r="D69" s="703"/>
    </row>
    <row r="70" spans="1:4" ht="14.3">
      <c r="A70" s="2199" t="s">
        <v>2714</v>
      </c>
      <c r="B70" s="2200"/>
      <c r="C70" s="2201" t="s">
        <v>6031</v>
      </c>
      <c r="D70" s="703"/>
    </row>
    <row r="71" spans="1:4">
      <c r="A71" s="1133" t="s">
        <v>2713</v>
      </c>
      <c r="B71" s="1112" t="s">
        <v>2712</v>
      </c>
      <c r="C71" s="651">
        <v>1765</v>
      </c>
      <c r="D71" s="703"/>
    </row>
    <row r="72" spans="1:4" ht="27.85" thickBot="1">
      <c r="A72" s="1131" t="s">
        <v>2711</v>
      </c>
      <c r="B72" s="1132" t="s">
        <v>2710</v>
      </c>
      <c r="C72" s="651">
        <v>265</v>
      </c>
      <c r="D72" s="2412"/>
    </row>
    <row r="73" spans="1:4" ht="27.2">
      <c r="A73" s="2199" t="s">
        <v>2709</v>
      </c>
      <c r="B73" s="2200"/>
      <c r="C73" s="2201" t="s">
        <v>6030</v>
      </c>
    </row>
    <row r="74" spans="1:4">
      <c r="A74" s="1131" t="s">
        <v>2682</v>
      </c>
      <c r="B74" s="1132" t="s">
        <v>2708</v>
      </c>
      <c r="C74" s="651">
        <v>7.0697750067769034</v>
      </c>
    </row>
    <row r="75" spans="1:4">
      <c r="A75" s="1131" t="s">
        <v>2680</v>
      </c>
      <c r="B75" s="1132" t="s">
        <v>2707</v>
      </c>
      <c r="C75" s="651">
        <v>5.3179723502304146</v>
      </c>
    </row>
    <row r="76" spans="1:4">
      <c r="A76" s="1131" t="s">
        <v>2678</v>
      </c>
      <c r="B76" s="1132" t="s">
        <v>2706</v>
      </c>
      <c r="C76" s="651">
        <v>4.0510436432637569</v>
      </c>
    </row>
    <row r="77" spans="1:4">
      <c r="A77" s="1131" t="s">
        <v>2676</v>
      </c>
      <c r="B77" s="1132" t="s">
        <v>2705</v>
      </c>
      <c r="C77" s="651">
        <v>2.73719165085389</v>
      </c>
    </row>
    <row r="78" spans="1:4">
      <c r="A78" s="1131" t="s">
        <v>2674</v>
      </c>
      <c r="B78" s="1132" t="s">
        <v>2704</v>
      </c>
      <c r="C78" s="651">
        <v>2.6277039848197341</v>
      </c>
    </row>
    <row r="79" spans="1:4">
      <c r="A79" s="1131" t="s">
        <v>2672</v>
      </c>
      <c r="B79" s="1132" t="s">
        <v>2703</v>
      </c>
      <c r="C79" s="651">
        <v>2.1897533206831117</v>
      </c>
    </row>
    <row r="80" spans="1:4">
      <c r="A80" s="1131" t="s">
        <v>2670</v>
      </c>
      <c r="B80" s="1132" t="s">
        <v>2702</v>
      </c>
      <c r="C80" s="651">
        <v>2.1897533206831117</v>
      </c>
    </row>
    <row r="81" spans="1:3">
      <c r="A81" s="1131" t="s">
        <v>2668</v>
      </c>
      <c r="B81" s="1132" t="s">
        <v>2701</v>
      </c>
      <c r="C81" s="651">
        <v>1.861290322580645</v>
      </c>
    </row>
    <row r="82" spans="1:3">
      <c r="A82" s="1131" t="s">
        <v>2666</v>
      </c>
      <c r="B82" s="1132" t="s">
        <v>2700</v>
      </c>
      <c r="C82" s="651">
        <v>1.7518026565464897</v>
      </c>
    </row>
    <row r="83" spans="1:3" ht="41.45" thickBot="1">
      <c r="A83" s="1131" t="s">
        <v>2699</v>
      </c>
      <c r="B83" s="1132" t="s">
        <v>2698</v>
      </c>
      <c r="C83" s="1108" t="s">
        <v>831</v>
      </c>
    </row>
    <row r="84" spans="1:3" ht="14.95" thickBot="1">
      <c r="A84" s="2199" t="s">
        <v>2697</v>
      </c>
      <c r="B84" s="2200"/>
      <c r="C84" s="2201" t="s">
        <v>6030</v>
      </c>
    </row>
    <row r="85" spans="1:3" ht="27.2">
      <c r="A85" s="2199" t="s">
        <v>2696</v>
      </c>
      <c r="B85" s="2200"/>
      <c r="C85" s="2201"/>
    </row>
    <row r="86" spans="1:3">
      <c r="A86" s="1131" t="s">
        <v>2682</v>
      </c>
      <c r="B86" s="1132" t="s">
        <v>2695</v>
      </c>
      <c r="C86" s="651">
        <v>10.135429655733262</v>
      </c>
    </row>
    <row r="87" spans="1:3">
      <c r="A87" s="1131" t="s">
        <v>2680</v>
      </c>
      <c r="B87" s="1132" t="s">
        <v>2694</v>
      </c>
      <c r="C87" s="651">
        <v>7.5702900515044727</v>
      </c>
    </row>
    <row r="88" spans="1:3">
      <c r="A88" s="1131" t="s">
        <v>2678</v>
      </c>
      <c r="B88" s="1132" t="s">
        <v>2693</v>
      </c>
      <c r="C88" s="651">
        <v>4.5828408782867989</v>
      </c>
    </row>
    <row r="89" spans="1:3">
      <c r="A89" s="1131" t="s">
        <v>2676</v>
      </c>
      <c r="B89" s="1132" t="s">
        <v>2692</v>
      </c>
      <c r="C89" s="651">
        <v>3.0812957441040929</v>
      </c>
    </row>
    <row r="90" spans="1:3">
      <c r="A90" s="1131" t="s">
        <v>2674</v>
      </c>
      <c r="B90" s="1132" t="s">
        <v>2691</v>
      </c>
      <c r="C90" s="651">
        <v>2.9248847926267283</v>
      </c>
    </row>
    <row r="91" spans="1:3">
      <c r="A91" s="1131" t="s">
        <v>2672</v>
      </c>
      <c r="B91" s="1132" t="s">
        <v>2690</v>
      </c>
      <c r="C91" s="651">
        <v>2.5338574139333154</v>
      </c>
    </row>
    <row r="92" spans="1:3">
      <c r="A92" s="1131" t="s">
        <v>2670</v>
      </c>
      <c r="B92" s="1132" t="s">
        <v>2689</v>
      </c>
      <c r="C92" s="651">
        <v>2.3774464624559499</v>
      </c>
    </row>
    <row r="93" spans="1:3">
      <c r="A93" s="1131" t="s">
        <v>2668</v>
      </c>
      <c r="B93" s="1132" t="s">
        <v>2688</v>
      </c>
      <c r="C93" s="651">
        <v>2.1115478449444294</v>
      </c>
    </row>
    <row r="94" spans="1:3">
      <c r="A94" s="1131" t="s">
        <v>2666</v>
      </c>
      <c r="B94" s="1132" t="s">
        <v>2687</v>
      </c>
      <c r="C94" s="651">
        <v>1.9707779886148007</v>
      </c>
    </row>
    <row r="95" spans="1:3">
      <c r="A95" s="1131" t="s">
        <v>2664</v>
      </c>
      <c r="B95" s="1132" t="s">
        <v>2686</v>
      </c>
      <c r="C95" s="651">
        <v>1.861290322580645</v>
      </c>
    </row>
    <row r="96" spans="1:3" ht="41.45" thickBot="1">
      <c r="A96" s="1131" t="s">
        <v>2685</v>
      </c>
      <c r="B96" s="1132" t="s">
        <v>2684</v>
      </c>
      <c r="C96" s="1108" t="s">
        <v>831</v>
      </c>
    </row>
    <row r="97" spans="1:3" ht="30.1" customHeight="1">
      <c r="A97" s="2199" t="s">
        <v>2683</v>
      </c>
      <c r="B97" s="2200"/>
      <c r="C97" s="2201" t="s">
        <v>6032</v>
      </c>
    </row>
    <row r="98" spans="1:3">
      <c r="A98" s="1131" t="s">
        <v>2682</v>
      </c>
      <c r="B98" s="1132" t="s">
        <v>2681</v>
      </c>
      <c r="C98" s="651">
        <v>12.60672268907563</v>
      </c>
    </row>
    <row r="99" spans="1:3">
      <c r="A99" s="1131" t="s">
        <v>2680</v>
      </c>
      <c r="B99" s="1132" t="s">
        <v>2679</v>
      </c>
      <c r="C99" s="651">
        <v>9.4472214692328542</v>
      </c>
    </row>
    <row r="100" spans="1:3">
      <c r="A100" s="1131" t="s">
        <v>2678</v>
      </c>
      <c r="B100" s="1132" t="s">
        <v>2677</v>
      </c>
      <c r="C100" s="651">
        <v>5.7402819192193002</v>
      </c>
    </row>
    <row r="101" spans="1:3">
      <c r="A101" s="1131" t="s">
        <v>2676</v>
      </c>
      <c r="B101" s="1132" t="s">
        <v>2675</v>
      </c>
      <c r="C101" s="651">
        <v>3.8477094063431823</v>
      </c>
    </row>
    <row r="102" spans="1:3">
      <c r="A102" s="1131" t="s">
        <v>2674</v>
      </c>
      <c r="B102" s="1132" t="s">
        <v>2673</v>
      </c>
      <c r="C102" s="651">
        <v>3.7382217403090268</v>
      </c>
    </row>
    <row r="103" spans="1:3">
      <c r="A103" s="1131" t="s">
        <v>2672</v>
      </c>
      <c r="B103" s="1132" t="s">
        <v>2671</v>
      </c>
      <c r="C103" s="651">
        <v>3.441040932502033</v>
      </c>
    </row>
    <row r="104" spans="1:3">
      <c r="A104" s="1131" t="s">
        <v>2670</v>
      </c>
      <c r="B104" s="1132" t="s">
        <v>2669</v>
      </c>
      <c r="C104" s="651">
        <v>2.9718080780699374</v>
      </c>
    </row>
    <row r="105" spans="1:3">
      <c r="A105" s="1131" t="s">
        <v>2668</v>
      </c>
      <c r="B105" s="1132" t="s">
        <v>2667</v>
      </c>
      <c r="C105" s="651">
        <v>2.6433450799674705</v>
      </c>
    </row>
    <row r="106" spans="1:3">
      <c r="A106" s="1131" t="s">
        <v>2666</v>
      </c>
      <c r="B106" s="1132" t="s">
        <v>2665</v>
      </c>
      <c r="C106" s="651">
        <v>2.471293033342369</v>
      </c>
    </row>
    <row r="107" spans="1:3">
      <c r="A107" s="1131" t="s">
        <v>2664</v>
      </c>
      <c r="B107" s="1132" t="s">
        <v>2663</v>
      </c>
      <c r="C107" s="651">
        <v>2.3305231770127404</v>
      </c>
    </row>
    <row r="108" spans="1:3">
      <c r="A108" s="1131" t="s">
        <v>2662</v>
      </c>
      <c r="B108" s="1132" t="s">
        <v>2661</v>
      </c>
      <c r="C108" s="651">
        <v>2.2053944158308481</v>
      </c>
    </row>
    <row r="109" spans="1:3" ht="40.75">
      <c r="A109" s="1131" t="s">
        <v>2660</v>
      </c>
      <c r="B109" s="1132" t="s">
        <v>2659</v>
      </c>
      <c r="C109" s="1108" t="s">
        <v>831</v>
      </c>
    </row>
    <row r="110" spans="1:3">
      <c r="A110" s="1131" t="s">
        <v>2658</v>
      </c>
      <c r="B110" s="1132" t="s">
        <v>2657</v>
      </c>
      <c r="C110" s="651">
        <v>1765</v>
      </c>
    </row>
    <row r="111" spans="1:3" ht="27.2">
      <c r="A111" s="1131" t="s">
        <v>2656</v>
      </c>
      <c r="B111" s="1130"/>
      <c r="C111" s="651">
        <v>2.3461642721604772</v>
      </c>
    </row>
    <row r="112" spans="1:3">
      <c r="A112" s="1131" t="s">
        <v>2655</v>
      </c>
      <c r="B112" s="1130" t="s">
        <v>2654</v>
      </c>
      <c r="C112" s="651">
        <v>1.9551368934670641</v>
      </c>
    </row>
    <row r="113" spans="1:3">
      <c r="A113" s="1131" t="s">
        <v>2653</v>
      </c>
      <c r="B113" s="1130" t="s">
        <v>2652</v>
      </c>
      <c r="C113" s="651">
        <v>1.9551368934670641</v>
      </c>
    </row>
    <row r="114" spans="1:3">
      <c r="A114" s="1131" t="s">
        <v>2651</v>
      </c>
      <c r="B114" s="1130" t="s">
        <v>2650</v>
      </c>
      <c r="C114" s="651">
        <v>1.9551368934670641</v>
      </c>
    </row>
    <row r="115" spans="1:3">
      <c r="A115" s="1131" t="s">
        <v>2649</v>
      </c>
      <c r="B115" s="1130" t="s">
        <v>2648</v>
      </c>
      <c r="C115" s="651">
        <v>1.5641095147736512</v>
      </c>
    </row>
    <row r="116" spans="1:3">
      <c r="A116" s="1131" t="s">
        <v>2647</v>
      </c>
      <c r="B116" s="1130" t="s">
        <v>2646</v>
      </c>
      <c r="C116" s="651">
        <v>1.5641095147736512</v>
      </c>
    </row>
    <row r="117" spans="1:3">
      <c r="A117" s="1131" t="s">
        <v>2645</v>
      </c>
      <c r="B117" s="1130" t="s">
        <v>2644</v>
      </c>
      <c r="C117" s="651">
        <v>1.1730821360802386</v>
      </c>
    </row>
    <row r="118" spans="1:3">
      <c r="A118" s="1131" t="s">
        <v>2643</v>
      </c>
      <c r="B118" s="1130" t="s">
        <v>2642</v>
      </c>
      <c r="C118" s="651">
        <v>1.1730821360802386</v>
      </c>
    </row>
    <row r="119" spans="1:3">
      <c r="A119" s="1131" t="s">
        <v>2641</v>
      </c>
      <c r="B119" s="1130" t="s">
        <v>2640</v>
      </c>
      <c r="C119" s="651">
        <v>1.1730821360802386</v>
      </c>
    </row>
    <row r="120" spans="1:3">
      <c r="A120" s="1131" t="s">
        <v>2639</v>
      </c>
      <c r="B120" s="1130" t="s">
        <v>2638</v>
      </c>
      <c r="C120" s="651">
        <v>1.1730821360802386</v>
      </c>
    </row>
    <row r="121" spans="1:3">
      <c r="A121" s="1131" t="s">
        <v>2637</v>
      </c>
      <c r="B121" s="1130" t="s">
        <v>2636</v>
      </c>
      <c r="C121" s="651">
        <v>0.78205475738682562</v>
      </c>
    </row>
    <row r="122" spans="1:3">
      <c r="A122" s="1131" t="s">
        <v>2635</v>
      </c>
      <c r="B122" s="1130" t="s">
        <v>2634</v>
      </c>
      <c r="C122" s="651">
        <v>0.78205475738682562</v>
      </c>
    </row>
    <row r="123" spans="1:3">
      <c r="A123" s="1131" t="s">
        <v>2633</v>
      </c>
      <c r="B123" s="1130" t="s">
        <v>2632</v>
      </c>
      <c r="C123" s="651">
        <v>0.46923285443209539</v>
      </c>
    </row>
    <row r="124" spans="1:3">
      <c r="A124" s="1131" t="s">
        <v>2631</v>
      </c>
      <c r="B124" s="1130" t="s">
        <v>2630</v>
      </c>
      <c r="C124" s="651">
        <v>0.46923285443209539</v>
      </c>
    </row>
    <row r="125" spans="1:3">
      <c r="A125" s="1131" t="s">
        <v>2629</v>
      </c>
      <c r="B125" s="1130" t="s">
        <v>2628</v>
      </c>
      <c r="C125" s="651">
        <v>0.46923285443209539</v>
      </c>
    </row>
    <row r="126" spans="1:3" ht="14.3" thickBot="1">
      <c r="A126" s="1131" t="s">
        <v>2627</v>
      </c>
      <c r="B126" s="1130" t="s">
        <v>2626</v>
      </c>
      <c r="C126" s="651">
        <v>0.31282190295473028</v>
      </c>
    </row>
    <row r="127" spans="1:3" ht="14.95" thickBot="1">
      <c r="A127" s="2199" t="s">
        <v>2625</v>
      </c>
      <c r="B127" s="2200"/>
      <c r="C127" s="2201" t="s">
        <v>6033</v>
      </c>
    </row>
    <row r="128" spans="1:3" ht="14.3">
      <c r="A128" s="2199" t="s">
        <v>2624</v>
      </c>
      <c r="B128" s="2200"/>
      <c r="C128" s="2201"/>
    </row>
    <row r="129" spans="1:3">
      <c r="A129" s="1115" t="s">
        <v>2623</v>
      </c>
      <c r="B129" s="1112" t="s">
        <v>2622</v>
      </c>
      <c r="C129" s="1126">
        <v>0</v>
      </c>
    </row>
    <row r="130" spans="1:3">
      <c r="A130" s="1115" t="s">
        <v>2621</v>
      </c>
      <c r="B130" s="1112" t="s">
        <v>2620</v>
      </c>
      <c r="C130" s="1126">
        <v>4413</v>
      </c>
    </row>
    <row r="131" spans="1:3">
      <c r="A131" s="1115" t="s">
        <v>2619</v>
      </c>
      <c r="B131" s="1112" t="s">
        <v>2618</v>
      </c>
      <c r="C131" s="1126">
        <v>22062</v>
      </c>
    </row>
    <row r="132" spans="1:3">
      <c r="A132" s="1115" t="s">
        <v>2617</v>
      </c>
      <c r="B132" s="1112" t="s">
        <v>2616</v>
      </c>
      <c r="C132" s="1126">
        <v>17650</v>
      </c>
    </row>
    <row r="133" spans="1:3">
      <c r="A133" s="1115" t="s">
        <v>2615</v>
      </c>
      <c r="B133" s="1112" t="s">
        <v>2614</v>
      </c>
      <c r="C133" s="1126">
        <v>17650</v>
      </c>
    </row>
    <row r="134" spans="1:3">
      <c r="A134" s="1115" t="s">
        <v>2613</v>
      </c>
      <c r="B134" s="1112" t="s">
        <v>2612</v>
      </c>
      <c r="C134" s="1126">
        <v>3089</v>
      </c>
    </row>
    <row r="135" spans="1:3">
      <c r="A135" s="1115" t="s">
        <v>2611</v>
      </c>
      <c r="B135" s="1112" t="s">
        <v>2610</v>
      </c>
      <c r="C135" s="1126">
        <v>6178</v>
      </c>
    </row>
    <row r="136" spans="1:3">
      <c r="A136" s="1129" t="s">
        <v>2609</v>
      </c>
      <c r="B136" s="1112" t="s">
        <v>2608</v>
      </c>
      <c r="C136" s="1126">
        <v>6619</v>
      </c>
    </row>
    <row r="137" spans="1:3">
      <c r="A137" s="1129" t="s">
        <v>2607</v>
      </c>
      <c r="B137" s="1112" t="s">
        <v>2606</v>
      </c>
      <c r="C137" s="1126">
        <v>6619</v>
      </c>
    </row>
    <row r="138" spans="1:3" ht="14.3" thickBot="1">
      <c r="A138" s="1129" t="s">
        <v>2605</v>
      </c>
      <c r="B138" s="1112" t="s">
        <v>2604</v>
      </c>
      <c r="C138" s="1126">
        <v>9266</v>
      </c>
    </row>
    <row r="139" spans="1:3" ht="14.3">
      <c r="A139" s="2199" t="s">
        <v>2591</v>
      </c>
      <c r="B139" s="2200"/>
      <c r="C139" s="2201" t="s">
        <v>6033</v>
      </c>
    </row>
    <row r="140" spans="1:3">
      <c r="A140" s="1128" t="s">
        <v>2603</v>
      </c>
      <c r="B140" s="1112" t="s">
        <v>2602</v>
      </c>
      <c r="C140" s="1126">
        <v>2648</v>
      </c>
    </row>
    <row r="141" spans="1:3">
      <c r="A141" s="1128" t="s">
        <v>2601</v>
      </c>
      <c r="B141" s="1112" t="s">
        <v>2600</v>
      </c>
      <c r="C141" s="1126">
        <v>2648</v>
      </c>
    </row>
    <row r="142" spans="1:3">
      <c r="A142" s="1128" t="s">
        <v>2599</v>
      </c>
      <c r="B142" s="1112" t="s">
        <v>2598</v>
      </c>
      <c r="C142" s="1126">
        <v>5295</v>
      </c>
    </row>
    <row r="143" spans="1:3" ht="27.2">
      <c r="A143" s="1128" t="s">
        <v>2597</v>
      </c>
      <c r="B143" s="1112" t="s">
        <v>2596</v>
      </c>
      <c r="C143" s="1126">
        <v>3530</v>
      </c>
    </row>
    <row r="144" spans="1:3" ht="27.2">
      <c r="A144" s="1128" t="s">
        <v>2595</v>
      </c>
      <c r="B144" s="1112" t="s">
        <v>2594</v>
      </c>
      <c r="C144" s="1126">
        <v>2648</v>
      </c>
    </row>
    <row r="145" spans="1:3">
      <c r="A145" s="1127" t="s">
        <v>2593</v>
      </c>
      <c r="B145" s="1112" t="s">
        <v>2592</v>
      </c>
      <c r="C145" s="1126">
        <v>2648</v>
      </c>
    </row>
    <row r="146" spans="1:3" ht="14.3" thickBot="1">
      <c r="A146" s="1123" t="s">
        <v>2590</v>
      </c>
      <c r="B146" s="1112" t="s">
        <v>2589</v>
      </c>
      <c r="C146" s="1126">
        <v>265</v>
      </c>
    </row>
    <row r="147" spans="1:3" ht="14.95" thickBot="1">
      <c r="A147" s="2199" t="s">
        <v>2588</v>
      </c>
      <c r="B147" s="2200"/>
      <c r="C147" s="2201"/>
    </row>
    <row r="148" spans="1:3" ht="14.3">
      <c r="A148" s="2199" t="s">
        <v>2587</v>
      </c>
      <c r="B148" s="2200" t="s">
        <v>2586</v>
      </c>
      <c r="C148" s="2201">
        <v>883</v>
      </c>
    </row>
    <row r="149" spans="1:3">
      <c r="A149" s="1113" t="s">
        <v>2585</v>
      </c>
      <c r="B149" s="1112" t="s">
        <v>2584</v>
      </c>
      <c r="C149" s="1108" t="s">
        <v>2583</v>
      </c>
    </row>
    <row r="150" spans="1:3" ht="14.3">
      <c r="A150" s="3731" t="s">
        <v>6035</v>
      </c>
      <c r="B150" s="3732"/>
      <c r="C150" s="3733"/>
    </row>
    <row r="151" spans="1:3" ht="14.3">
      <c r="A151" s="3731" t="s">
        <v>6034</v>
      </c>
      <c r="B151" s="3732"/>
      <c r="C151" s="3733"/>
    </row>
    <row r="152" spans="1:3" ht="40.75">
      <c r="A152" s="1113" t="s">
        <v>2582</v>
      </c>
      <c r="B152" s="1125" t="s">
        <v>2581</v>
      </c>
      <c r="C152" s="1108" t="s">
        <v>831</v>
      </c>
    </row>
    <row r="153" spans="1:3" ht="40.75">
      <c r="A153" s="1113" t="s">
        <v>6012</v>
      </c>
      <c r="B153" s="1125" t="s">
        <v>2580</v>
      </c>
      <c r="C153" s="1108" t="s">
        <v>831</v>
      </c>
    </row>
    <row r="154" spans="1:3" ht="40.75">
      <c r="A154" s="1113" t="s">
        <v>6036</v>
      </c>
      <c r="B154" s="1125" t="s">
        <v>2579</v>
      </c>
      <c r="C154" s="1108" t="s">
        <v>831</v>
      </c>
    </row>
    <row r="155" spans="1:3" ht="40.75">
      <c r="A155" s="1113" t="s">
        <v>6037</v>
      </c>
      <c r="B155" s="1125" t="s">
        <v>2578</v>
      </c>
      <c r="C155" s="1108" t="s">
        <v>831</v>
      </c>
    </row>
    <row r="156" spans="1:3" ht="40.75">
      <c r="A156" s="1113" t="s">
        <v>6038</v>
      </c>
      <c r="B156" s="1125" t="s">
        <v>2577</v>
      </c>
      <c r="C156" s="1108" t="s">
        <v>831</v>
      </c>
    </row>
    <row r="157" spans="1:3" ht="40.75">
      <c r="A157" s="1113" t="s">
        <v>6039</v>
      </c>
      <c r="B157" s="1125" t="s">
        <v>2576</v>
      </c>
      <c r="C157" s="1108" t="s">
        <v>831</v>
      </c>
    </row>
    <row r="158" spans="1:3" ht="40.75">
      <c r="A158" s="1113" t="s">
        <v>6040</v>
      </c>
      <c r="B158" s="1125" t="s">
        <v>2575</v>
      </c>
      <c r="C158" s="1108" t="s">
        <v>831</v>
      </c>
    </row>
    <row r="159" spans="1:3" ht="40.75">
      <c r="A159" s="1113" t="s">
        <v>6041</v>
      </c>
      <c r="B159" s="1125" t="s">
        <v>2574</v>
      </c>
      <c r="C159" s="1108" t="s">
        <v>831</v>
      </c>
    </row>
    <row r="160" spans="1:3" ht="40.75">
      <c r="A160" s="1113" t="s">
        <v>6042</v>
      </c>
      <c r="B160" s="1125" t="s">
        <v>2573</v>
      </c>
      <c r="C160" s="1108" t="s">
        <v>831</v>
      </c>
    </row>
    <row r="161" spans="1:4" ht="40.75">
      <c r="A161" s="1113" t="s">
        <v>6043</v>
      </c>
      <c r="B161" s="1125" t="s">
        <v>2572</v>
      </c>
      <c r="C161" s="1108" t="s">
        <v>831</v>
      </c>
    </row>
    <row r="162" spans="1:4" ht="40.75">
      <c r="A162" s="1113" t="s">
        <v>6044</v>
      </c>
      <c r="B162" s="1125" t="s">
        <v>2571</v>
      </c>
      <c r="C162" s="1108" t="s">
        <v>831</v>
      </c>
    </row>
    <row r="163" spans="1:4" ht="40.75">
      <c r="A163" s="1113" t="s">
        <v>6045</v>
      </c>
      <c r="B163" s="1125" t="s">
        <v>2570</v>
      </c>
      <c r="C163" s="1108" t="s">
        <v>831</v>
      </c>
    </row>
    <row r="164" spans="1:4">
      <c r="A164" s="1113" t="s">
        <v>2569</v>
      </c>
      <c r="B164" s="1125" t="s">
        <v>2568</v>
      </c>
      <c r="C164" s="1124">
        <v>1324</v>
      </c>
    </row>
    <row r="165" spans="1:4">
      <c r="A165" s="1113" t="s">
        <v>2567</v>
      </c>
      <c r="B165" s="1125" t="s">
        <v>2566</v>
      </c>
      <c r="C165" s="1124">
        <v>883</v>
      </c>
    </row>
    <row r="166" spans="1:4">
      <c r="A166" s="1113" t="s">
        <v>2565</v>
      </c>
      <c r="B166" s="1125" t="s">
        <v>2564</v>
      </c>
      <c r="C166" s="1124">
        <v>442</v>
      </c>
    </row>
    <row r="167" spans="1:4" ht="14.3">
      <c r="A167" s="3731" t="s">
        <v>2563</v>
      </c>
      <c r="B167" s="3732"/>
      <c r="C167" s="3733"/>
    </row>
    <row r="168" spans="1:4" ht="40.75">
      <c r="A168" s="1113" t="s">
        <v>2562</v>
      </c>
      <c r="B168" s="1125" t="s">
        <v>2561</v>
      </c>
      <c r="C168" s="1108" t="s">
        <v>831</v>
      </c>
    </row>
    <row r="169" spans="1:4" ht="81.55">
      <c r="A169" s="1113" t="s">
        <v>6029</v>
      </c>
      <c r="B169" s="1125" t="s">
        <v>2560</v>
      </c>
      <c r="C169" s="1108" t="s">
        <v>831</v>
      </c>
    </row>
    <row r="170" spans="1:4" ht="40.75">
      <c r="A170" s="1113" t="s">
        <v>2559</v>
      </c>
      <c r="B170" s="1125" t="s">
        <v>2558</v>
      </c>
      <c r="C170" s="1108" t="s">
        <v>831</v>
      </c>
    </row>
    <row r="171" spans="1:4">
      <c r="A171" s="1113" t="s">
        <v>2557</v>
      </c>
      <c r="B171" s="1125" t="s">
        <v>2556</v>
      </c>
      <c r="C171" s="1124">
        <v>1324</v>
      </c>
    </row>
    <row r="172" spans="1:4" ht="41.45" thickBot="1">
      <c r="A172" s="1113" t="s">
        <v>2555</v>
      </c>
      <c r="B172" s="1125" t="s">
        <v>2554</v>
      </c>
      <c r="C172" s="1124" t="s">
        <v>831</v>
      </c>
      <c r="D172" s="2387" t="s">
        <v>170</v>
      </c>
    </row>
    <row r="173" spans="1:4" ht="14.3">
      <c r="A173" s="2199" t="s">
        <v>2553</v>
      </c>
      <c r="B173" s="2200"/>
      <c r="C173" s="2199" t="s">
        <v>6030</v>
      </c>
    </row>
    <row r="174" spans="1:4" ht="27.2">
      <c r="A174" s="1122" t="s">
        <v>2552</v>
      </c>
      <c r="B174" s="1112" t="s">
        <v>2551</v>
      </c>
      <c r="C174" s="651">
        <v>1765</v>
      </c>
    </row>
    <row r="175" spans="1:4" ht="40.75">
      <c r="A175" s="1116" t="s">
        <v>2550</v>
      </c>
      <c r="B175" s="1109" t="s">
        <v>2549</v>
      </c>
      <c r="C175" s="1108" t="s">
        <v>831</v>
      </c>
    </row>
    <row r="176" spans="1:4" ht="40.75">
      <c r="A176" s="1116" t="s">
        <v>2548</v>
      </c>
      <c r="B176" s="1109" t="s">
        <v>2547</v>
      </c>
      <c r="C176" s="1108" t="s">
        <v>831</v>
      </c>
    </row>
    <row r="177" spans="1:3" ht="40.75">
      <c r="A177" s="1116" t="s">
        <v>2546</v>
      </c>
      <c r="B177" s="1109" t="s">
        <v>2545</v>
      </c>
      <c r="C177" s="1108" t="s">
        <v>831</v>
      </c>
    </row>
    <row r="178" spans="1:3">
      <c r="A178" s="1123" t="s">
        <v>2544</v>
      </c>
      <c r="B178" s="1112" t="s">
        <v>2543</v>
      </c>
      <c r="C178" s="651">
        <v>44</v>
      </c>
    </row>
    <row r="179" spans="1:3" ht="27.85" thickBot="1">
      <c r="A179" s="1122" t="s">
        <v>2542</v>
      </c>
      <c r="B179" s="1112" t="s">
        <v>2541</v>
      </c>
      <c r="C179" s="651">
        <v>2648</v>
      </c>
    </row>
    <row r="180" spans="1:3" ht="14.3">
      <c r="A180" s="2199" t="s">
        <v>2540</v>
      </c>
      <c r="B180" s="2200"/>
      <c r="C180" s="2199" t="s">
        <v>6030</v>
      </c>
    </row>
    <row r="181" spans="1:3">
      <c r="A181" s="1115" t="s">
        <v>2539</v>
      </c>
      <c r="B181" s="1112" t="s">
        <v>2538</v>
      </c>
      <c r="C181" s="651">
        <v>36</v>
      </c>
    </row>
    <row r="182" spans="1:3">
      <c r="A182" s="1115" t="s">
        <v>2537</v>
      </c>
      <c r="B182" s="1112" t="s">
        <v>2536</v>
      </c>
      <c r="C182" s="651">
        <v>31</v>
      </c>
    </row>
    <row r="183" spans="1:3">
      <c r="A183" s="1115" t="s">
        <v>2535</v>
      </c>
      <c r="B183" s="1112" t="s">
        <v>2534</v>
      </c>
      <c r="C183" s="651">
        <v>27</v>
      </c>
    </row>
    <row r="184" spans="1:3">
      <c r="A184" s="1115" t="s">
        <v>2533</v>
      </c>
      <c r="B184" s="1112" t="s">
        <v>2532</v>
      </c>
      <c r="C184" s="651">
        <v>22</v>
      </c>
    </row>
    <row r="185" spans="1:3">
      <c r="A185" s="1115" t="s">
        <v>2531</v>
      </c>
      <c r="B185" s="1112" t="s">
        <v>2530</v>
      </c>
      <c r="C185" s="651">
        <v>18</v>
      </c>
    </row>
    <row r="186" spans="1:3">
      <c r="A186" s="1115" t="s">
        <v>2529</v>
      </c>
      <c r="B186" s="1112" t="s">
        <v>2528</v>
      </c>
      <c r="C186" s="651">
        <v>16</v>
      </c>
    </row>
    <row r="187" spans="1:3">
      <c r="A187" s="1115" t="s">
        <v>2527</v>
      </c>
      <c r="B187" s="1112" t="s">
        <v>2526</v>
      </c>
      <c r="C187" s="651">
        <v>14</v>
      </c>
    </row>
    <row r="188" spans="1:3">
      <c r="A188" s="1115" t="s">
        <v>2525</v>
      </c>
      <c r="B188" s="1112" t="s">
        <v>2524</v>
      </c>
      <c r="C188" s="651">
        <v>11</v>
      </c>
    </row>
    <row r="189" spans="1:3">
      <c r="A189" s="1115" t="s">
        <v>2523</v>
      </c>
      <c r="B189" s="1112" t="s">
        <v>2522</v>
      </c>
      <c r="C189" s="651">
        <v>11</v>
      </c>
    </row>
    <row r="190" spans="1:3">
      <c r="A190" s="1115" t="s">
        <v>2521</v>
      </c>
      <c r="B190" s="1112" t="s">
        <v>2520</v>
      </c>
      <c r="C190" s="651">
        <v>9</v>
      </c>
    </row>
    <row r="191" spans="1:3">
      <c r="A191" s="1115" t="s">
        <v>2519</v>
      </c>
      <c r="B191" s="1112" t="s">
        <v>2518</v>
      </c>
      <c r="C191" s="651">
        <v>44</v>
      </c>
    </row>
    <row r="192" spans="1:3" ht="14.3">
      <c r="A192" s="3731" t="s">
        <v>2517</v>
      </c>
      <c r="B192" s="3732"/>
      <c r="C192" s="3733"/>
    </row>
    <row r="193" spans="1:3">
      <c r="A193" s="1113" t="s">
        <v>2516</v>
      </c>
      <c r="B193" s="1112" t="s">
        <v>2515</v>
      </c>
      <c r="C193" s="651">
        <v>2648</v>
      </c>
    </row>
    <row r="194" spans="1:3" ht="27.2">
      <c r="A194" s="1121" t="s">
        <v>2514</v>
      </c>
      <c r="B194" s="1112" t="s">
        <v>2513</v>
      </c>
      <c r="C194" s="651">
        <v>883</v>
      </c>
    </row>
    <row r="195" spans="1:3" ht="27.2">
      <c r="A195" s="1121" t="s">
        <v>2512</v>
      </c>
      <c r="B195" s="1112" t="s">
        <v>2511</v>
      </c>
      <c r="C195" s="651">
        <v>883</v>
      </c>
    </row>
    <row r="196" spans="1:3" ht="27.2">
      <c r="A196" s="1121" t="s">
        <v>2510</v>
      </c>
      <c r="B196" s="1112" t="s">
        <v>2509</v>
      </c>
      <c r="C196" s="651">
        <v>883</v>
      </c>
    </row>
    <row r="197" spans="1:3">
      <c r="A197" s="1121" t="s">
        <v>2508</v>
      </c>
      <c r="B197" s="1112" t="s">
        <v>2507</v>
      </c>
      <c r="C197" s="651">
        <v>44124</v>
      </c>
    </row>
    <row r="198" spans="1:3">
      <c r="A198" s="1121" t="s">
        <v>2506</v>
      </c>
      <c r="B198" s="1112" t="s">
        <v>2505</v>
      </c>
      <c r="C198" s="1120" t="s">
        <v>170</v>
      </c>
    </row>
    <row r="199" spans="1:3" ht="14.3">
      <c r="A199" s="3731" t="s">
        <v>2504</v>
      </c>
      <c r="B199" s="3732"/>
      <c r="C199" s="3733"/>
    </row>
    <row r="200" spans="1:3">
      <c r="A200" s="1113" t="s">
        <v>2503</v>
      </c>
      <c r="B200" s="1112" t="s">
        <v>2502</v>
      </c>
      <c r="C200" s="651">
        <v>883</v>
      </c>
    </row>
    <row r="201" spans="1:3">
      <c r="A201" s="1113" t="s">
        <v>2501</v>
      </c>
      <c r="B201" s="1112" t="s">
        <v>2500</v>
      </c>
      <c r="C201" s="651">
        <v>883</v>
      </c>
    </row>
    <row r="202" spans="1:3" ht="14.3">
      <c r="A202" s="3731" t="s">
        <v>2499</v>
      </c>
      <c r="B202" s="3732"/>
      <c r="C202" s="3733"/>
    </row>
    <row r="203" spans="1:3" ht="27.2">
      <c r="A203" s="1113" t="s">
        <v>2498</v>
      </c>
      <c r="B203" s="1112" t="s">
        <v>2497</v>
      </c>
      <c r="C203" s="651">
        <v>883</v>
      </c>
    </row>
    <row r="204" spans="1:3" ht="27.2">
      <c r="A204" s="1113" t="s">
        <v>2496</v>
      </c>
      <c r="B204" s="1112" t="s">
        <v>2495</v>
      </c>
      <c r="C204" s="651">
        <v>883</v>
      </c>
    </row>
    <row r="205" spans="1:3" ht="14.3">
      <c r="A205" s="3731" t="s">
        <v>2494</v>
      </c>
      <c r="B205" s="3732"/>
      <c r="C205" s="3733"/>
    </row>
    <row r="206" spans="1:3">
      <c r="A206" s="1119" t="s">
        <v>2493</v>
      </c>
      <c r="B206" s="1112" t="s">
        <v>2492</v>
      </c>
      <c r="C206" s="651">
        <v>883</v>
      </c>
    </row>
    <row r="207" spans="1:3">
      <c r="A207" s="1119" t="s">
        <v>2491</v>
      </c>
      <c r="B207" s="1112" t="s">
        <v>2490</v>
      </c>
      <c r="C207" s="651">
        <v>883</v>
      </c>
    </row>
    <row r="208" spans="1:3" ht="14.3">
      <c r="A208" s="3731" t="s">
        <v>2489</v>
      </c>
      <c r="B208" s="3732"/>
      <c r="C208" s="3733"/>
    </row>
    <row r="209" spans="1:3">
      <c r="A209" s="1113" t="s">
        <v>2488</v>
      </c>
      <c r="B209" s="1112" t="s">
        <v>2487</v>
      </c>
      <c r="C209" s="651">
        <v>0</v>
      </c>
    </row>
    <row r="210" spans="1:3">
      <c r="A210" s="1113" t="s">
        <v>2486</v>
      </c>
      <c r="B210" s="1112" t="s">
        <v>2485</v>
      </c>
      <c r="C210" s="651">
        <v>3089</v>
      </c>
    </row>
    <row r="211" spans="1:3" ht="14.3">
      <c r="A211" s="3731" t="s">
        <v>2484</v>
      </c>
      <c r="B211" s="3732"/>
      <c r="C211" s="3733"/>
    </row>
    <row r="212" spans="1:3">
      <c r="A212" s="1116" t="s">
        <v>2483</v>
      </c>
      <c r="B212" s="1112" t="s">
        <v>2482</v>
      </c>
      <c r="C212" s="651">
        <v>883</v>
      </c>
    </row>
    <row r="213" spans="1:3">
      <c r="A213" s="1116" t="s">
        <v>2481</v>
      </c>
      <c r="B213" s="1112" t="s">
        <v>2480</v>
      </c>
      <c r="C213" s="651">
        <v>1104</v>
      </c>
    </row>
    <row r="214" spans="1:3">
      <c r="A214" s="1116" t="s">
        <v>2479</v>
      </c>
      <c r="B214" s="1112" t="s">
        <v>2478</v>
      </c>
      <c r="C214" s="651">
        <v>1324</v>
      </c>
    </row>
    <row r="215" spans="1:3">
      <c r="A215" s="1116" t="s">
        <v>2477</v>
      </c>
      <c r="B215" s="1112" t="s">
        <v>2476</v>
      </c>
      <c r="C215" s="651">
        <v>1324</v>
      </c>
    </row>
    <row r="216" spans="1:3">
      <c r="A216" s="1116" t="s">
        <v>2475</v>
      </c>
      <c r="B216" s="1112" t="s">
        <v>2474</v>
      </c>
      <c r="C216" s="651">
        <v>663</v>
      </c>
    </row>
    <row r="217" spans="1:3" ht="14.3">
      <c r="A217" s="3731" t="s">
        <v>2473</v>
      </c>
      <c r="B217" s="3732"/>
      <c r="C217" s="3733"/>
    </row>
    <row r="218" spans="1:3">
      <c r="A218" s="1113" t="s">
        <v>2468</v>
      </c>
      <c r="B218" s="1112" t="s">
        <v>2472</v>
      </c>
      <c r="C218" s="651">
        <v>2207</v>
      </c>
    </row>
    <row r="219" spans="1:3">
      <c r="A219" s="1118" t="s">
        <v>2417</v>
      </c>
      <c r="B219" s="1112" t="s">
        <v>2471</v>
      </c>
      <c r="C219" s="651">
        <v>1765</v>
      </c>
    </row>
    <row r="220" spans="1:3">
      <c r="A220" s="1118" t="s">
        <v>2415</v>
      </c>
      <c r="B220" s="1112" t="s">
        <v>2470</v>
      </c>
      <c r="C220" s="651">
        <v>265</v>
      </c>
    </row>
    <row r="221" spans="1:3" ht="14.3">
      <c r="A221" s="3731" t="s">
        <v>2469</v>
      </c>
      <c r="B221" s="3732"/>
      <c r="C221" s="3733"/>
    </row>
    <row r="222" spans="1:3">
      <c r="A222" s="1113" t="s">
        <v>2468</v>
      </c>
      <c r="B222" s="1112" t="s">
        <v>2467</v>
      </c>
      <c r="C222" s="651">
        <v>3089</v>
      </c>
    </row>
    <row r="223" spans="1:3">
      <c r="A223" s="1113" t="s">
        <v>2417</v>
      </c>
      <c r="B223" s="1112" t="s">
        <v>2466</v>
      </c>
      <c r="C223" s="651">
        <v>1765</v>
      </c>
    </row>
    <row r="224" spans="1:3">
      <c r="A224" s="1113" t="s">
        <v>2465</v>
      </c>
      <c r="B224" s="1112" t="s">
        <v>2464</v>
      </c>
      <c r="C224" s="651">
        <v>5295</v>
      </c>
    </row>
    <row r="225" spans="1:3">
      <c r="A225" s="1113" t="s">
        <v>2415</v>
      </c>
      <c r="B225" s="1112" t="s">
        <v>2463</v>
      </c>
      <c r="C225" s="651">
        <v>265</v>
      </c>
    </row>
    <row r="226" spans="1:3" ht="14.3">
      <c r="A226" s="3731" t="s">
        <v>2462</v>
      </c>
      <c r="B226" s="3732"/>
      <c r="C226" s="3733"/>
    </row>
    <row r="227" spans="1:3">
      <c r="A227" s="1113" t="s">
        <v>2461</v>
      </c>
      <c r="B227" s="1112" t="s">
        <v>2460</v>
      </c>
      <c r="C227" s="651">
        <v>6619</v>
      </c>
    </row>
    <row r="228" spans="1:3" ht="14.3">
      <c r="A228" s="3731" t="s">
        <v>2459</v>
      </c>
      <c r="B228" s="3732"/>
      <c r="C228" s="3733"/>
    </row>
    <row r="229" spans="1:3" ht="27.2">
      <c r="A229" s="1117" t="s">
        <v>2458</v>
      </c>
      <c r="B229" s="1112" t="s">
        <v>2457</v>
      </c>
      <c r="C229" s="651">
        <v>2648</v>
      </c>
    </row>
    <row r="230" spans="1:3" ht="27.2">
      <c r="A230" s="1117" t="s">
        <v>2456</v>
      </c>
      <c r="B230" s="1112" t="s">
        <v>2455</v>
      </c>
      <c r="C230" s="651">
        <v>5295</v>
      </c>
    </row>
    <row r="231" spans="1:3" ht="40.75">
      <c r="A231" s="1117" t="s">
        <v>2454</v>
      </c>
      <c r="B231" s="1112" t="s">
        <v>2453</v>
      </c>
      <c r="C231" s="651">
        <v>8825</v>
      </c>
    </row>
    <row r="232" spans="1:3">
      <c r="A232" s="1116" t="s">
        <v>2452</v>
      </c>
      <c r="B232" s="1112" t="s">
        <v>2451</v>
      </c>
      <c r="C232" s="651">
        <v>2207</v>
      </c>
    </row>
    <row r="233" spans="1:3">
      <c r="A233" s="1116" t="s">
        <v>2450</v>
      </c>
      <c r="B233" s="1112" t="s">
        <v>2449</v>
      </c>
      <c r="C233" s="651">
        <v>3089</v>
      </c>
    </row>
    <row r="234" spans="1:3">
      <c r="A234" s="1116" t="s">
        <v>2448</v>
      </c>
      <c r="B234" s="1112" t="s">
        <v>2447</v>
      </c>
      <c r="C234" s="651">
        <v>4413</v>
      </c>
    </row>
    <row r="235" spans="1:3" ht="14.3">
      <c r="A235" s="3731" t="s">
        <v>2446</v>
      </c>
      <c r="B235" s="3732"/>
      <c r="C235" s="3733"/>
    </row>
    <row r="236" spans="1:3">
      <c r="A236" s="1115" t="s">
        <v>2445</v>
      </c>
      <c r="B236" s="1112" t="s">
        <v>2444</v>
      </c>
      <c r="C236" s="651">
        <v>883</v>
      </c>
    </row>
    <row r="237" spans="1:3">
      <c r="A237" s="1115" t="s">
        <v>2443</v>
      </c>
      <c r="B237" s="1112" t="s">
        <v>2442</v>
      </c>
      <c r="C237" s="651">
        <v>883</v>
      </c>
    </row>
    <row r="238" spans="1:3">
      <c r="A238" s="1115" t="s">
        <v>2441</v>
      </c>
      <c r="B238" s="1112" t="s">
        <v>2440</v>
      </c>
      <c r="C238" s="651">
        <v>4413</v>
      </c>
    </row>
    <row r="239" spans="1:3">
      <c r="A239" s="1115" t="s">
        <v>2439</v>
      </c>
      <c r="B239" s="1112" t="s">
        <v>2438</v>
      </c>
      <c r="C239" s="651">
        <v>883</v>
      </c>
    </row>
    <row r="240" spans="1:3">
      <c r="A240" s="1115" t="s">
        <v>2437</v>
      </c>
      <c r="B240" s="1112" t="s">
        <v>2436</v>
      </c>
      <c r="C240" s="651">
        <v>1324</v>
      </c>
    </row>
    <row r="241" spans="1:3">
      <c r="A241" s="1115" t="s">
        <v>2435</v>
      </c>
      <c r="B241" s="1112" t="s">
        <v>2434</v>
      </c>
      <c r="C241" s="651">
        <v>663</v>
      </c>
    </row>
    <row r="242" spans="1:3" ht="14.3">
      <c r="A242" s="3731" t="s">
        <v>2433</v>
      </c>
      <c r="B242" s="3732"/>
      <c r="C242" s="3733"/>
    </row>
    <row r="243" spans="1:3">
      <c r="A243" s="1114" t="s">
        <v>2417</v>
      </c>
      <c r="B243" s="1112" t="s">
        <v>2432</v>
      </c>
      <c r="C243" s="651">
        <v>1765</v>
      </c>
    </row>
    <row r="244" spans="1:3">
      <c r="A244" s="1114" t="s">
        <v>2415</v>
      </c>
      <c r="B244" s="1112" t="s">
        <v>2431</v>
      </c>
      <c r="C244" s="651">
        <v>265</v>
      </c>
    </row>
    <row r="245" spans="1:3">
      <c r="A245" s="1113" t="s">
        <v>2413</v>
      </c>
      <c r="B245" s="1112" t="s">
        <v>2430</v>
      </c>
      <c r="C245" s="651">
        <v>3972</v>
      </c>
    </row>
    <row r="246" spans="1:3">
      <c r="A246" s="1113" t="s">
        <v>2411</v>
      </c>
      <c r="B246" s="1112" t="s">
        <v>2429</v>
      </c>
      <c r="C246" s="651">
        <v>2207</v>
      </c>
    </row>
    <row r="247" spans="1:3" ht="27.2">
      <c r="A247" s="1113" t="s">
        <v>2428</v>
      </c>
      <c r="B247" s="1112" t="s">
        <v>2427</v>
      </c>
      <c r="C247" s="651">
        <v>442</v>
      </c>
    </row>
    <row r="248" spans="1:3">
      <c r="A248" s="1113" t="s">
        <v>2426</v>
      </c>
      <c r="B248" s="1112" t="s">
        <v>2425</v>
      </c>
      <c r="C248" s="651">
        <v>3.1282190295473029E-2</v>
      </c>
    </row>
    <row r="249" spans="1:3" ht="33.450000000000003" customHeight="1">
      <c r="A249" s="3731" t="s">
        <v>2424</v>
      </c>
      <c r="B249" s="3732"/>
      <c r="C249" s="3733"/>
    </row>
    <row r="250" spans="1:3" ht="14.3">
      <c r="A250" s="3731" t="s">
        <v>2423</v>
      </c>
      <c r="B250" s="3732"/>
      <c r="C250" s="3733"/>
    </row>
    <row r="251" spans="1:3">
      <c r="A251" s="1114" t="s">
        <v>2417</v>
      </c>
      <c r="B251" s="1112" t="s">
        <v>2422</v>
      </c>
      <c r="C251" s="651">
        <v>1765</v>
      </c>
    </row>
    <row r="252" spans="1:3">
      <c r="A252" s="1114" t="s">
        <v>2415</v>
      </c>
      <c r="B252" s="1112" t="s">
        <v>2421</v>
      </c>
      <c r="C252" s="651">
        <v>265</v>
      </c>
    </row>
    <row r="253" spans="1:3">
      <c r="A253" s="1113" t="s">
        <v>2413</v>
      </c>
      <c r="B253" s="1112" t="s">
        <v>2420</v>
      </c>
      <c r="C253" s="651">
        <v>3530</v>
      </c>
    </row>
    <row r="254" spans="1:3">
      <c r="A254" s="1113" t="s">
        <v>2411</v>
      </c>
      <c r="B254" s="1112" t="s">
        <v>2419</v>
      </c>
      <c r="C254" s="651">
        <v>2207</v>
      </c>
    </row>
    <row r="255" spans="1:3" ht="14.3">
      <c r="A255" s="3731" t="s">
        <v>2418</v>
      </c>
      <c r="B255" s="3732"/>
      <c r="C255" s="3733"/>
    </row>
    <row r="256" spans="1:3">
      <c r="A256" s="1114" t="s">
        <v>2417</v>
      </c>
      <c r="B256" s="1112" t="s">
        <v>2416</v>
      </c>
      <c r="C256" s="651">
        <v>1765</v>
      </c>
    </row>
    <row r="257" spans="1:5">
      <c r="A257" s="1114" t="s">
        <v>2415</v>
      </c>
      <c r="B257" s="1112" t="s">
        <v>2414</v>
      </c>
      <c r="C257" s="651">
        <v>265</v>
      </c>
    </row>
    <row r="258" spans="1:5">
      <c r="A258" s="1113" t="s">
        <v>2413</v>
      </c>
      <c r="B258" s="1112" t="s">
        <v>2412</v>
      </c>
      <c r="C258" s="651">
        <v>883</v>
      </c>
    </row>
    <row r="259" spans="1:5">
      <c r="A259" s="1113" t="s">
        <v>2411</v>
      </c>
      <c r="B259" s="1112" t="s">
        <v>2410</v>
      </c>
      <c r="C259" s="651">
        <v>662</v>
      </c>
    </row>
    <row r="260" spans="1:5" ht="14.3">
      <c r="A260" s="3731" t="s">
        <v>2409</v>
      </c>
      <c r="B260" s="3732"/>
      <c r="C260" s="3733"/>
    </row>
    <row r="261" spans="1:5" ht="43.5" customHeight="1">
      <c r="A261" s="3730" t="s">
        <v>6015</v>
      </c>
      <c r="B261" s="3660"/>
      <c r="C261" s="3678"/>
      <c r="E261" s="2198" t="s">
        <v>170</v>
      </c>
    </row>
    <row r="262" spans="1:5" ht="29.9" customHeight="1">
      <c r="A262" s="3730" t="s">
        <v>2408</v>
      </c>
      <c r="B262" s="3660"/>
      <c r="C262" s="3678"/>
    </row>
    <row r="263" spans="1:5" ht="29.9" customHeight="1">
      <c r="A263" s="3730" t="s">
        <v>2407</v>
      </c>
      <c r="B263" s="3660"/>
      <c r="C263" s="3678"/>
    </row>
    <row r="264" spans="1:5" ht="25.3" customHeight="1">
      <c r="A264" s="3730" t="s">
        <v>2406</v>
      </c>
      <c r="B264" s="3660"/>
      <c r="C264" s="3678"/>
    </row>
    <row r="265" spans="1:5" ht="25.3" customHeight="1">
      <c r="A265" s="3730" t="s">
        <v>6014</v>
      </c>
      <c r="B265" s="3660"/>
      <c r="C265" s="3678"/>
    </row>
    <row r="266" spans="1:5" ht="30.6" customHeight="1">
      <c r="A266" s="3730" t="s">
        <v>6013</v>
      </c>
      <c r="B266" s="3660"/>
      <c r="C266" s="3678"/>
    </row>
    <row r="267" spans="1:5" ht="73.55" customHeight="1">
      <c r="A267" s="1111" t="s">
        <v>6016</v>
      </c>
      <c r="B267" s="1109" t="s">
        <v>2405</v>
      </c>
      <c r="C267" s="1108" t="s">
        <v>831</v>
      </c>
    </row>
    <row r="268" spans="1:5" ht="40.75">
      <c r="A268" s="1111" t="s">
        <v>6017</v>
      </c>
      <c r="B268" s="1109" t="s">
        <v>2404</v>
      </c>
      <c r="C268" s="1108" t="s">
        <v>831</v>
      </c>
    </row>
    <row r="269" spans="1:5" ht="40.75">
      <c r="A269" s="1111" t="s">
        <v>6018</v>
      </c>
      <c r="B269" s="1109" t="s">
        <v>2403</v>
      </c>
      <c r="C269" s="1108" t="s">
        <v>831</v>
      </c>
    </row>
    <row r="270" spans="1:5" ht="40.75">
      <c r="A270" s="1111" t="s">
        <v>6019</v>
      </c>
      <c r="B270" s="1109" t="s">
        <v>2402</v>
      </c>
      <c r="C270" s="1108" t="s">
        <v>831</v>
      </c>
    </row>
    <row r="271" spans="1:5" ht="40.75">
      <c r="A271" s="1111" t="s">
        <v>6020</v>
      </c>
      <c r="B271" s="1109" t="s">
        <v>2401</v>
      </c>
      <c r="C271" s="1108" t="s">
        <v>831</v>
      </c>
    </row>
    <row r="272" spans="1:5" ht="40.75">
      <c r="A272" s="1111" t="s">
        <v>6021</v>
      </c>
      <c r="B272" s="1109" t="s">
        <v>2400</v>
      </c>
      <c r="C272" s="1108" t="s">
        <v>831</v>
      </c>
    </row>
    <row r="273" spans="1:3" ht="40.75">
      <c r="A273" s="1111" t="s">
        <v>6022</v>
      </c>
      <c r="B273" s="1109" t="s">
        <v>2399</v>
      </c>
      <c r="C273" s="1108" t="s">
        <v>831</v>
      </c>
    </row>
    <row r="274" spans="1:3" ht="40.75">
      <c r="A274" s="1111" t="s">
        <v>6023</v>
      </c>
      <c r="B274" s="1109" t="s">
        <v>2398</v>
      </c>
      <c r="C274" s="1108" t="s">
        <v>831</v>
      </c>
    </row>
    <row r="275" spans="1:3" ht="40.75">
      <c r="A275" s="1111" t="s">
        <v>6024</v>
      </c>
      <c r="B275" s="1109" t="s">
        <v>2397</v>
      </c>
      <c r="C275" s="1108" t="s">
        <v>831</v>
      </c>
    </row>
    <row r="276" spans="1:3" ht="40.75">
      <c r="A276" s="1111" t="s">
        <v>6025</v>
      </c>
      <c r="B276" s="1109" t="s">
        <v>2396</v>
      </c>
      <c r="C276" s="1108" t="s">
        <v>831</v>
      </c>
    </row>
    <row r="277" spans="1:3" ht="40.75">
      <c r="A277" s="1111" t="s">
        <v>6026</v>
      </c>
      <c r="B277" s="1109" t="s">
        <v>2395</v>
      </c>
      <c r="C277" s="1108" t="s">
        <v>831</v>
      </c>
    </row>
    <row r="278" spans="1:3" ht="40.75">
      <c r="A278" s="1111" t="s">
        <v>6027</v>
      </c>
      <c r="B278" s="1109" t="s">
        <v>2394</v>
      </c>
      <c r="C278" s="1108" t="s">
        <v>831</v>
      </c>
    </row>
    <row r="279" spans="1:3" ht="40.75">
      <c r="A279" s="1111" t="s">
        <v>6028</v>
      </c>
      <c r="B279" s="1109" t="s">
        <v>2393</v>
      </c>
      <c r="C279" s="1108" t="s">
        <v>831</v>
      </c>
    </row>
    <row r="280" spans="1:3" ht="14.3">
      <c r="A280" s="3731" t="s">
        <v>2392</v>
      </c>
      <c r="B280" s="3732"/>
      <c r="C280" s="3733"/>
    </row>
    <row r="281" spans="1:3" ht="34.65" customHeight="1">
      <c r="A281" s="3734" t="s">
        <v>2391</v>
      </c>
      <c r="B281" s="3735"/>
      <c r="C281" s="3736"/>
    </row>
    <row r="282" spans="1:3">
      <c r="A282" s="1110" t="s">
        <v>2384</v>
      </c>
      <c r="B282" s="1109" t="s">
        <v>2390</v>
      </c>
      <c r="C282" s="1108">
        <v>8603</v>
      </c>
    </row>
    <row r="283" spans="1:3">
      <c r="A283" s="1110" t="s">
        <v>2382</v>
      </c>
      <c r="B283" s="1109" t="s">
        <v>2389</v>
      </c>
      <c r="C283" s="1108">
        <v>22680</v>
      </c>
    </row>
    <row r="284" spans="1:3" ht="27.2" customHeight="1">
      <c r="A284" s="3734" t="s">
        <v>2388</v>
      </c>
      <c r="B284" s="3735"/>
      <c r="C284" s="3736"/>
    </row>
    <row r="285" spans="1:3">
      <c r="A285" s="1110" t="s">
        <v>2384</v>
      </c>
      <c r="B285" s="1109" t="s">
        <v>2387</v>
      </c>
      <c r="C285" s="1108">
        <v>13295</v>
      </c>
    </row>
    <row r="286" spans="1:3">
      <c r="A286" s="1110" t="s">
        <v>2382</v>
      </c>
      <c r="B286" s="1109" t="s">
        <v>2386</v>
      </c>
      <c r="C286" s="1108">
        <v>24440</v>
      </c>
    </row>
    <row r="287" spans="1:3" ht="32.799999999999997" customHeight="1">
      <c r="A287" s="3734" t="s">
        <v>2385</v>
      </c>
      <c r="B287" s="3735"/>
      <c r="C287" s="3736"/>
    </row>
    <row r="288" spans="1:3">
      <c r="A288" s="1110" t="s">
        <v>2384</v>
      </c>
      <c r="B288" s="1109" t="s">
        <v>2383</v>
      </c>
      <c r="C288" s="1108">
        <v>19552</v>
      </c>
    </row>
    <row r="289" spans="1:5">
      <c r="A289" s="1110" t="s">
        <v>2382</v>
      </c>
      <c r="B289" s="1109" t="s">
        <v>2381</v>
      </c>
      <c r="C289" s="1108">
        <v>32866</v>
      </c>
    </row>
    <row r="290" spans="1:5" ht="14.3" thickBot="1">
      <c r="A290" s="1084" t="s">
        <v>2380</v>
      </c>
      <c r="B290" s="1109" t="s">
        <v>2379</v>
      </c>
      <c r="C290" s="1108">
        <v>5475</v>
      </c>
    </row>
    <row r="291" spans="1:5">
      <c r="A291" s="3737" t="s">
        <v>2378</v>
      </c>
      <c r="B291" s="3738"/>
      <c r="C291" s="1107"/>
      <c r="D291" s="1106"/>
      <c r="E291" s="1105"/>
    </row>
    <row r="292" spans="1:5">
      <c r="A292" s="3739" t="s">
        <v>2377</v>
      </c>
      <c r="B292" s="3740"/>
      <c r="C292" s="3741"/>
      <c r="D292" s="3741"/>
      <c r="E292" s="1104"/>
    </row>
    <row r="293" spans="1:5">
      <c r="A293" s="3739" t="s">
        <v>2376</v>
      </c>
      <c r="B293" s="3742"/>
      <c r="C293" s="3718" t="s">
        <v>2375</v>
      </c>
      <c r="D293" s="3729"/>
      <c r="E293" s="1103">
        <v>3000</v>
      </c>
    </row>
    <row r="294" spans="1:5">
      <c r="A294" s="3739" t="s">
        <v>2374</v>
      </c>
      <c r="B294" s="3742"/>
      <c r="C294" s="3718" t="s">
        <v>2373</v>
      </c>
      <c r="D294" s="3729"/>
      <c r="E294" s="1102">
        <v>6000</v>
      </c>
    </row>
    <row r="295" spans="1:5">
      <c r="A295" s="3727" t="s">
        <v>2372</v>
      </c>
      <c r="B295" s="3728"/>
      <c r="C295" s="3718" t="s">
        <v>2371</v>
      </c>
      <c r="D295" s="3729"/>
      <c r="E295" s="1102">
        <v>10000</v>
      </c>
    </row>
    <row r="296" spans="1:5" ht="67.95">
      <c r="A296" s="3716" t="s">
        <v>2370</v>
      </c>
      <c r="B296" s="3717"/>
      <c r="C296" s="3718" t="s">
        <v>2367</v>
      </c>
      <c r="D296" s="3719"/>
      <c r="E296" s="1101" t="s">
        <v>831</v>
      </c>
    </row>
    <row r="297" spans="1:5" ht="67.95">
      <c r="A297" s="3716" t="s">
        <v>2369</v>
      </c>
      <c r="B297" s="3717"/>
      <c r="C297" s="3718" t="s">
        <v>2367</v>
      </c>
      <c r="D297" s="3719"/>
      <c r="E297" s="1101" t="s">
        <v>831</v>
      </c>
    </row>
    <row r="298" spans="1:5" ht="69.8" customHeight="1" thickBot="1">
      <c r="A298" s="3720" t="s">
        <v>2368</v>
      </c>
      <c r="B298" s="3721"/>
      <c r="C298" s="3722" t="s">
        <v>2367</v>
      </c>
      <c r="D298" s="3723"/>
      <c r="E298" s="1100" t="s">
        <v>831</v>
      </c>
    </row>
    <row r="299" spans="1:5">
      <c r="B299" s="1099" t="s">
        <v>170</v>
      </c>
    </row>
    <row r="301" spans="1:5" ht="16.3">
      <c r="A301" s="2408" t="s">
        <v>6363</v>
      </c>
      <c r="B301" s="2408"/>
      <c r="C301" s="2407"/>
      <c r="D301" s="1801"/>
    </row>
    <row r="302" spans="1:5" ht="16.3">
      <c r="A302" s="2408" t="s">
        <v>6362</v>
      </c>
      <c r="B302" s="2407"/>
      <c r="C302" s="2407"/>
      <c r="D302" s="703"/>
    </row>
    <row r="303" spans="1:5" ht="38.75">
      <c r="A303" s="2410" t="s">
        <v>6361</v>
      </c>
      <c r="B303" s="2406" t="s">
        <v>6333</v>
      </c>
      <c r="C303" s="2405">
        <f>17845+1520</f>
        <v>19365</v>
      </c>
      <c r="D303" s="703"/>
    </row>
    <row r="304" spans="1:5">
      <c r="A304" s="2410" t="s">
        <v>6360</v>
      </c>
      <c r="B304" s="2406" t="s">
        <v>6359</v>
      </c>
      <c r="C304" s="2405">
        <v>0.81</v>
      </c>
      <c r="D304" s="703"/>
    </row>
    <row r="305" spans="1:4">
      <c r="A305" s="2410" t="s">
        <v>6358</v>
      </c>
      <c r="B305" s="2406" t="s">
        <v>6356</v>
      </c>
      <c r="C305" s="2405">
        <v>532</v>
      </c>
      <c r="D305" s="703"/>
    </row>
    <row r="306" spans="1:4">
      <c r="A306" s="2410" t="s">
        <v>6357</v>
      </c>
      <c r="B306" s="2406" t="s">
        <v>6356</v>
      </c>
      <c r="C306" s="2405">
        <v>1520</v>
      </c>
      <c r="D306" s="703"/>
    </row>
    <row r="307" spans="1:4" s="703" customFormat="1" ht="16.3">
      <c r="A307" s="2411" t="s">
        <v>6355</v>
      </c>
      <c r="B307" s="2409" t="s">
        <v>6354</v>
      </c>
      <c r="C307" s="2405">
        <v>76</v>
      </c>
    </row>
    <row r="308" spans="1:4" s="703" customFormat="1" ht="48.9">
      <c r="A308" s="2411" t="s">
        <v>6353</v>
      </c>
      <c r="B308" s="2406" t="s">
        <v>6333</v>
      </c>
      <c r="C308" s="2405">
        <v>8</v>
      </c>
    </row>
    <row r="309" spans="1:4" ht="25.85">
      <c r="A309" s="2410" t="s">
        <v>6352</v>
      </c>
      <c r="B309" s="2406" t="s">
        <v>6339</v>
      </c>
      <c r="C309" s="2405">
        <v>39900</v>
      </c>
      <c r="D309" s="703"/>
    </row>
    <row r="310" spans="1:4">
      <c r="A310" s="2410" t="s">
        <v>6351</v>
      </c>
      <c r="B310" s="2406" t="s">
        <v>6333</v>
      </c>
      <c r="C310" s="2405">
        <v>0</v>
      </c>
      <c r="D310" s="703"/>
    </row>
    <row r="311" spans="1:4" ht="16.3">
      <c r="A311" s="2408" t="s">
        <v>6350</v>
      </c>
      <c r="B311" s="2408"/>
      <c r="C311" s="2407"/>
      <c r="D311" s="1801"/>
    </row>
    <row r="312" spans="1:4" ht="38.75">
      <c r="A312" s="2410" t="s">
        <v>6349</v>
      </c>
      <c r="B312" s="2406" t="s">
        <v>6333</v>
      </c>
      <c r="C312" s="2405">
        <v>1520</v>
      </c>
      <c r="D312" s="703"/>
    </row>
    <row r="313" spans="1:4">
      <c r="A313" s="2406" t="s">
        <v>6348</v>
      </c>
      <c r="B313" s="2406" t="s">
        <v>6347</v>
      </c>
      <c r="C313" s="2405">
        <v>76</v>
      </c>
      <c r="D313" s="703"/>
    </row>
    <row r="314" spans="1:4">
      <c r="A314" s="2406" t="s">
        <v>6345</v>
      </c>
      <c r="B314" s="2406" t="s">
        <v>6339</v>
      </c>
      <c r="C314" s="2405">
        <v>5320</v>
      </c>
      <c r="D314" s="703"/>
    </row>
    <row r="315" spans="1:4">
      <c r="A315" s="2406" t="s">
        <v>6346</v>
      </c>
      <c r="B315" s="2406" t="s">
        <v>6333</v>
      </c>
      <c r="C315" s="2405">
        <v>3040</v>
      </c>
      <c r="D315" s="703"/>
    </row>
    <row r="316" spans="1:4" ht="16.3">
      <c r="A316" s="2409" t="s">
        <v>6345</v>
      </c>
      <c r="B316" s="2409" t="s">
        <v>6339</v>
      </c>
      <c r="C316" s="2405">
        <v>2660</v>
      </c>
      <c r="D316" s="703"/>
    </row>
    <row r="317" spans="1:4">
      <c r="A317" s="2406" t="s">
        <v>6344</v>
      </c>
      <c r="B317" s="2406" t="s">
        <v>6333</v>
      </c>
      <c r="C317" s="2405">
        <v>1520</v>
      </c>
      <c r="D317" s="703"/>
    </row>
    <row r="318" spans="1:4" ht="16.3">
      <c r="A318" s="2409" t="s">
        <v>6343</v>
      </c>
      <c r="B318" s="2409" t="s">
        <v>6339</v>
      </c>
      <c r="C318" s="2405">
        <v>1995</v>
      </c>
      <c r="D318" s="703"/>
    </row>
    <row r="319" spans="1:4">
      <c r="A319" s="2406" t="s">
        <v>6342</v>
      </c>
      <c r="B319" s="2406" t="s">
        <v>6333</v>
      </c>
      <c r="C319" s="2405">
        <v>1520</v>
      </c>
      <c r="D319" s="703"/>
    </row>
    <row r="320" spans="1:4" ht="16.3">
      <c r="A320" s="2409" t="s">
        <v>6340</v>
      </c>
      <c r="B320" s="2409" t="s">
        <v>6339</v>
      </c>
      <c r="C320" s="2405">
        <v>2660</v>
      </c>
      <c r="D320" s="703"/>
    </row>
    <row r="321" spans="1:4" ht="16.3">
      <c r="A321" s="2409" t="s">
        <v>6341</v>
      </c>
      <c r="B321" s="2409" t="s">
        <v>6333</v>
      </c>
      <c r="C321" s="2405">
        <v>2280</v>
      </c>
      <c r="D321" s="703"/>
    </row>
    <row r="322" spans="1:4" ht="16.3">
      <c r="A322" s="2409" t="s">
        <v>6340</v>
      </c>
      <c r="B322" s="2409" t="s">
        <v>6339</v>
      </c>
      <c r="C322" s="2405">
        <v>2660</v>
      </c>
      <c r="D322" s="703"/>
    </row>
    <row r="323" spans="1:4" ht="16.3">
      <c r="A323" s="2408" t="s">
        <v>6338</v>
      </c>
      <c r="B323" s="2408"/>
      <c r="C323" s="2407"/>
      <c r="D323" s="703"/>
    </row>
    <row r="324" spans="1:4">
      <c r="A324" s="2406" t="s">
        <v>6337</v>
      </c>
      <c r="B324" s="2406" t="s">
        <v>6333</v>
      </c>
      <c r="C324" s="2405">
        <v>38000</v>
      </c>
      <c r="D324" s="703"/>
    </row>
    <row r="325" spans="1:4">
      <c r="A325" s="2406" t="s">
        <v>6336</v>
      </c>
      <c r="B325" s="2406" t="s">
        <v>6333</v>
      </c>
      <c r="C325" s="2405">
        <v>11400</v>
      </c>
      <c r="D325" s="703"/>
    </row>
    <row r="326" spans="1:4">
      <c r="A326" s="2406" t="s">
        <v>6335</v>
      </c>
      <c r="B326" s="2406" t="s">
        <v>6333</v>
      </c>
      <c r="C326" s="2405">
        <v>6080</v>
      </c>
      <c r="D326" s="703"/>
    </row>
    <row r="327" spans="1:4">
      <c r="A327" s="2406" t="s">
        <v>6334</v>
      </c>
      <c r="B327" s="2406" t="s">
        <v>6333</v>
      </c>
      <c r="C327" s="2405">
        <v>4560</v>
      </c>
      <c r="D327" s="703"/>
    </row>
    <row r="328" spans="1:4">
      <c r="A328" s="2406" t="s">
        <v>6332</v>
      </c>
      <c r="B328" s="2406" t="s">
        <v>6331</v>
      </c>
      <c r="C328" s="2405">
        <v>465.5</v>
      </c>
      <c r="D328" s="703"/>
    </row>
    <row r="332" spans="1:4">
      <c r="A332" s="3724" t="s">
        <v>731</v>
      </c>
      <c r="B332" s="3725"/>
      <c r="C332" s="3726"/>
    </row>
    <row r="333" spans="1:4" ht="12.75" customHeight="1">
      <c r="A333" s="3713" t="s">
        <v>216</v>
      </c>
      <c r="B333" s="3714"/>
      <c r="C333" s="3715"/>
    </row>
    <row r="334" spans="1:4" ht="21.75" customHeight="1">
      <c r="A334" s="3713" t="s">
        <v>635</v>
      </c>
      <c r="B334" s="3714"/>
      <c r="C334" s="3715"/>
    </row>
    <row r="335" spans="1:4" ht="27.2" customHeight="1">
      <c r="A335" s="3713" t="s">
        <v>5950</v>
      </c>
      <c r="B335" s="3714"/>
      <c r="C335" s="3715"/>
    </row>
    <row r="336" spans="1:4" ht="12.75" customHeight="1">
      <c r="A336" s="3713" t="s">
        <v>870</v>
      </c>
      <c r="B336" s="3714"/>
      <c r="C336" s="3715"/>
    </row>
  </sheetData>
  <mergeCells count="60">
    <mergeCell ref="A69:C69"/>
    <mergeCell ref="A7:B7"/>
    <mergeCell ref="A9:E9"/>
    <mergeCell ref="A43:C43"/>
    <mergeCell ref="A44:C44"/>
    <mergeCell ref="A45:C45"/>
    <mergeCell ref="A48:C48"/>
    <mergeCell ref="A51:C51"/>
    <mergeCell ref="A60:C60"/>
    <mergeCell ref="A66:C66"/>
    <mergeCell ref="A67:C67"/>
    <mergeCell ref="A68:C68"/>
    <mergeCell ref="A226:C226"/>
    <mergeCell ref="A150:C150"/>
    <mergeCell ref="A151:C151"/>
    <mergeCell ref="A167:C167"/>
    <mergeCell ref="A192:C192"/>
    <mergeCell ref="A199:C199"/>
    <mergeCell ref="A202:C202"/>
    <mergeCell ref="A205:C205"/>
    <mergeCell ref="A208:C208"/>
    <mergeCell ref="A211:C211"/>
    <mergeCell ref="A221:C221"/>
    <mergeCell ref="A217:C217"/>
    <mergeCell ref="A255:C255"/>
    <mergeCell ref="A260:C260"/>
    <mergeCell ref="A261:C261"/>
    <mergeCell ref="A262:C262"/>
    <mergeCell ref="A263:C263"/>
    <mergeCell ref="A264:C264"/>
    <mergeCell ref="A293:B293"/>
    <mergeCell ref="C293:D293"/>
    <mergeCell ref="A294:B294"/>
    <mergeCell ref="C294:D294"/>
    <mergeCell ref="A265:C265"/>
    <mergeCell ref="A228:C228"/>
    <mergeCell ref="A235:C235"/>
    <mergeCell ref="A242:C242"/>
    <mergeCell ref="A249:C249"/>
    <mergeCell ref="A250:C250"/>
    <mergeCell ref="A295:B295"/>
    <mergeCell ref="C295:D295"/>
    <mergeCell ref="A266:C266"/>
    <mergeCell ref="A280:C280"/>
    <mergeCell ref="A281:C281"/>
    <mergeCell ref="A284:C284"/>
    <mergeCell ref="A287:C287"/>
    <mergeCell ref="A291:B291"/>
    <mergeCell ref="A292:D292"/>
    <mergeCell ref="A336:C336"/>
    <mergeCell ref="A296:B296"/>
    <mergeCell ref="C296:D296"/>
    <mergeCell ref="A297:B297"/>
    <mergeCell ref="C297:D297"/>
    <mergeCell ref="A298:B298"/>
    <mergeCell ref="C298:D298"/>
    <mergeCell ref="A332:C332"/>
    <mergeCell ref="A333:C333"/>
    <mergeCell ref="A334:C334"/>
    <mergeCell ref="A335:C335"/>
  </mergeCells>
  <pageMargins left="0.7" right="0.7" top="0.75" bottom="0.75" header="0.3" footer="0.3"/>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53"/>
  <sheetViews>
    <sheetView zoomScaleNormal="100" workbookViewId="0">
      <selection activeCell="N325" sqref="N325"/>
    </sheetView>
  </sheetViews>
  <sheetFormatPr defaultColWidth="9.125" defaultRowHeight="10.9"/>
  <cols>
    <col min="1" max="1" width="31.5" style="485" customWidth="1"/>
    <col min="2" max="2" width="61.875" style="482" customWidth="1"/>
    <col min="3" max="3" width="7.5" style="477" bestFit="1" customWidth="1"/>
    <col min="4" max="4" width="30" style="454" bestFit="1" customWidth="1"/>
    <col min="5" max="5" width="42.5" style="454" bestFit="1" customWidth="1"/>
    <col min="6" max="16384" width="9.125" style="454"/>
  </cols>
  <sheetData>
    <row r="1" spans="1:11">
      <c r="A1" s="436" t="s">
        <v>377</v>
      </c>
      <c r="B1" s="436"/>
      <c r="C1" s="436"/>
      <c r="D1" s="450"/>
      <c r="E1" s="451"/>
      <c r="F1" s="452"/>
      <c r="G1" s="452"/>
      <c r="H1" s="453"/>
      <c r="I1" s="453"/>
      <c r="J1" s="453"/>
      <c r="K1" s="453"/>
    </row>
    <row r="2" spans="1:11">
      <c r="A2" s="436" t="s">
        <v>5954</v>
      </c>
      <c r="B2" s="436"/>
      <c r="C2" s="436"/>
      <c r="D2" s="450"/>
      <c r="E2" s="451"/>
      <c r="F2" s="452"/>
      <c r="G2" s="452"/>
      <c r="H2" s="453"/>
      <c r="I2" s="453"/>
      <c r="J2" s="453"/>
      <c r="K2" s="453"/>
    </row>
    <row r="3" spans="1:11">
      <c r="A3" s="436"/>
      <c r="B3" s="455"/>
      <c r="C3" s="455"/>
      <c r="D3" s="450"/>
      <c r="E3" s="451"/>
      <c r="F3" s="452"/>
      <c r="G3" s="452"/>
      <c r="H3" s="453"/>
      <c r="I3" s="453"/>
      <c r="J3" s="453"/>
      <c r="K3" s="453"/>
    </row>
    <row r="4" spans="1:11">
      <c r="A4" s="436"/>
      <c r="B4" s="436"/>
      <c r="C4" s="456"/>
      <c r="D4" s="450"/>
      <c r="E4" s="451"/>
      <c r="F4" s="452"/>
      <c r="G4" s="452"/>
      <c r="H4" s="453"/>
      <c r="I4" s="453"/>
      <c r="J4" s="453"/>
      <c r="K4" s="453"/>
    </row>
    <row r="5" spans="1:11">
      <c r="A5" s="436" t="s">
        <v>904</v>
      </c>
      <c r="B5" s="455"/>
      <c r="C5" s="457"/>
      <c r="D5" s="450"/>
      <c r="E5" s="451"/>
      <c r="F5" s="452"/>
      <c r="G5" s="452"/>
      <c r="H5" s="453"/>
      <c r="I5" s="453"/>
      <c r="J5" s="453"/>
      <c r="K5" s="453"/>
    </row>
    <row r="6" spans="1:11">
      <c r="A6" s="436" t="s">
        <v>905</v>
      </c>
      <c r="B6" s="458"/>
      <c r="C6" s="458"/>
      <c r="D6" s="450"/>
      <c r="E6" s="451"/>
      <c r="F6" s="452"/>
      <c r="G6" s="452"/>
      <c r="H6" s="453"/>
      <c r="I6" s="453"/>
      <c r="J6" s="453"/>
      <c r="K6" s="453"/>
    </row>
    <row r="7" spans="1:11">
      <c r="A7" s="2173" t="s">
        <v>5956</v>
      </c>
      <c r="B7" s="452"/>
      <c r="C7" s="452"/>
      <c r="D7" s="452"/>
      <c r="E7" s="452"/>
      <c r="F7" s="452"/>
      <c r="G7" s="452"/>
      <c r="H7" s="460"/>
      <c r="I7" s="460"/>
      <c r="J7" s="460"/>
      <c r="K7" s="460"/>
    </row>
    <row r="8" spans="1:11">
      <c r="A8" s="459"/>
      <c r="B8" s="452"/>
      <c r="C8" s="452"/>
      <c r="D8" s="452"/>
      <c r="E8" s="452"/>
      <c r="F8" s="452"/>
      <c r="G8" s="452"/>
      <c r="H8" s="460"/>
      <c r="I8" s="460"/>
      <c r="J8" s="460"/>
      <c r="K8" s="460"/>
    </row>
    <row r="9" spans="1:11">
      <c r="A9" s="461"/>
      <c r="B9" s="452"/>
      <c r="C9" s="452"/>
      <c r="D9" s="452"/>
      <c r="E9" s="452"/>
      <c r="F9" s="452"/>
      <c r="G9" s="452"/>
      <c r="H9" s="460"/>
      <c r="I9" s="460"/>
      <c r="J9" s="460"/>
      <c r="K9" s="460"/>
    </row>
    <row r="10" spans="1:11">
      <c r="A10" s="462"/>
      <c r="B10" s="463"/>
      <c r="C10" s="463"/>
      <c r="D10" s="463"/>
      <c r="E10" s="463"/>
      <c r="F10" s="463"/>
      <c r="G10" s="463"/>
      <c r="H10" s="463"/>
      <c r="I10" s="463"/>
      <c r="J10" s="463"/>
      <c r="K10" s="463"/>
    </row>
    <row r="16" spans="1:11">
      <c r="A16" s="464" t="s">
        <v>906</v>
      </c>
      <c r="B16" s="465" t="s">
        <v>264</v>
      </c>
      <c r="C16" s="466" t="s">
        <v>334</v>
      </c>
    </row>
    <row r="17" spans="1:10" ht="21.75">
      <c r="A17" s="467" t="s">
        <v>907</v>
      </c>
      <c r="B17" s="468" t="s">
        <v>908</v>
      </c>
      <c r="C17" s="469">
        <v>15.52</v>
      </c>
      <c r="F17" s="470" t="s">
        <v>170</v>
      </c>
      <c r="G17" s="470" t="s">
        <v>170</v>
      </c>
    </row>
    <row r="18" spans="1:10" ht="32.6">
      <c r="A18" s="467" t="s">
        <v>907</v>
      </c>
      <c r="B18" s="471" t="s">
        <v>909</v>
      </c>
      <c r="C18" s="469">
        <v>29.1</v>
      </c>
    </row>
    <row r="19" spans="1:10" ht="21.75">
      <c r="A19" s="467" t="s">
        <v>907</v>
      </c>
      <c r="B19" s="472" t="s">
        <v>910</v>
      </c>
      <c r="C19" s="469">
        <v>124.15</v>
      </c>
      <c r="E19" s="470" t="s">
        <v>170</v>
      </c>
      <c r="I19" s="470" t="s">
        <v>170</v>
      </c>
    </row>
    <row r="20" spans="1:10">
      <c r="A20" s="473" t="s">
        <v>911</v>
      </c>
      <c r="B20" s="474" t="s">
        <v>912</v>
      </c>
      <c r="C20" s="469">
        <v>27.5</v>
      </c>
      <c r="D20" s="454" t="s">
        <v>170</v>
      </c>
    </row>
    <row r="21" spans="1:10" ht="21.75">
      <c r="A21" s="473" t="s">
        <v>911</v>
      </c>
      <c r="B21" s="474" t="s">
        <v>913</v>
      </c>
      <c r="C21" s="469">
        <v>41.25</v>
      </c>
    </row>
    <row r="22" spans="1:10">
      <c r="A22" s="473" t="s">
        <v>911</v>
      </c>
      <c r="B22" s="474" t="s">
        <v>914</v>
      </c>
      <c r="C22" s="469">
        <v>55</v>
      </c>
    </row>
    <row r="23" spans="1:10">
      <c r="A23" s="473" t="s">
        <v>911</v>
      </c>
      <c r="B23" s="474" t="s">
        <v>915</v>
      </c>
      <c r="C23" s="469">
        <v>13.75</v>
      </c>
    </row>
    <row r="24" spans="1:10" ht="21.75">
      <c r="A24" s="473" t="s">
        <v>911</v>
      </c>
      <c r="B24" s="474" t="s">
        <v>916</v>
      </c>
      <c r="C24" s="469">
        <v>20.63</v>
      </c>
    </row>
    <row r="25" spans="1:10">
      <c r="A25" s="473" t="s">
        <v>911</v>
      </c>
      <c r="B25" s="474" t="s">
        <v>917</v>
      </c>
      <c r="C25" s="469">
        <v>27.5</v>
      </c>
    </row>
    <row r="26" spans="1:10">
      <c r="A26" s="473" t="s">
        <v>918</v>
      </c>
      <c r="B26" s="474" t="s">
        <v>919</v>
      </c>
      <c r="C26" s="469">
        <v>4.2</v>
      </c>
      <c r="D26" s="475" t="s">
        <v>170</v>
      </c>
    </row>
    <row r="27" spans="1:10">
      <c r="A27" s="473" t="s">
        <v>918</v>
      </c>
      <c r="B27" s="474" t="s">
        <v>920</v>
      </c>
      <c r="C27" s="469">
        <v>9</v>
      </c>
      <c r="E27" s="475" t="s">
        <v>170</v>
      </c>
      <c r="F27" s="475" t="s">
        <v>170</v>
      </c>
      <c r="G27" s="475" t="s">
        <v>170</v>
      </c>
    </row>
    <row r="28" spans="1:10">
      <c r="A28" s="473" t="s">
        <v>918</v>
      </c>
      <c r="B28" s="474" t="s">
        <v>921</v>
      </c>
      <c r="C28" s="469">
        <v>42</v>
      </c>
      <c r="E28" s="475" t="s">
        <v>170</v>
      </c>
      <c r="G28" s="475" t="s">
        <v>170</v>
      </c>
    </row>
    <row r="29" spans="1:10">
      <c r="A29" s="473" t="s">
        <v>918</v>
      </c>
      <c r="B29" s="474" t="s">
        <v>922</v>
      </c>
      <c r="C29" s="469">
        <v>12.6</v>
      </c>
      <c r="E29" s="475" t="s">
        <v>170</v>
      </c>
      <c r="G29" s="454" t="s">
        <v>170</v>
      </c>
      <c r="J29" s="475" t="s">
        <v>170</v>
      </c>
    </row>
    <row r="30" spans="1:10" ht="21.75">
      <c r="A30" s="473" t="s">
        <v>918</v>
      </c>
      <c r="B30" s="474" t="s">
        <v>923</v>
      </c>
      <c r="C30" s="469">
        <v>49.2</v>
      </c>
      <c r="E30" s="475" t="s">
        <v>170</v>
      </c>
      <c r="G30" s="475" t="s">
        <v>170</v>
      </c>
    </row>
    <row r="31" spans="1:10">
      <c r="A31" s="473" t="s">
        <v>924</v>
      </c>
      <c r="B31" s="474" t="s">
        <v>925</v>
      </c>
      <c r="C31" s="469">
        <v>25.2</v>
      </c>
      <c r="G31" s="475" t="s">
        <v>170</v>
      </c>
    </row>
    <row r="32" spans="1:10">
      <c r="A32" s="473" t="s">
        <v>924</v>
      </c>
      <c r="B32" s="474" t="s">
        <v>926</v>
      </c>
      <c r="C32" s="469">
        <v>39.6</v>
      </c>
      <c r="E32" s="475" t="s">
        <v>170</v>
      </c>
      <c r="J32" s="475" t="s">
        <v>170</v>
      </c>
    </row>
    <row r="33" spans="1:8" ht="21.75">
      <c r="A33" s="473" t="s">
        <v>924</v>
      </c>
      <c r="B33" s="474" t="s">
        <v>927</v>
      </c>
      <c r="C33" s="469">
        <v>336</v>
      </c>
      <c r="E33" s="475" t="s">
        <v>170</v>
      </c>
      <c r="H33" s="475" t="s">
        <v>170</v>
      </c>
    </row>
    <row r="34" spans="1:8" ht="32.6">
      <c r="A34" s="473" t="s">
        <v>924</v>
      </c>
      <c r="B34" s="474" t="s">
        <v>928</v>
      </c>
      <c r="C34" s="469">
        <v>49.2</v>
      </c>
    </row>
    <row r="35" spans="1:8" ht="21.75">
      <c r="A35" s="473" t="s">
        <v>924</v>
      </c>
      <c r="B35" s="474" t="s">
        <v>929</v>
      </c>
      <c r="C35" s="469">
        <v>74.400000000000006</v>
      </c>
    </row>
    <row r="36" spans="1:8" ht="21.75">
      <c r="A36" s="473" t="s">
        <v>924</v>
      </c>
      <c r="B36" s="474" t="s">
        <v>930</v>
      </c>
      <c r="C36" s="469">
        <v>49.2</v>
      </c>
    </row>
    <row r="37" spans="1:8">
      <c r="A37" s="476"/>
      <c r="B37" s="476" t="s">
        <v>170</v>
      </c>
    </row>
    <row r="38" spans="1:8">
      <c r="A38" s="478" t="s">
        <v>931</v>
      </c>
      <c r="B38" s="479" t="s">
        <v>932</v>
      </c>
    </row>
    <row r="39" spans="1:8">
      <c r="A39" s="467" t="s">
        <v>933</v>
      </c>
      <c r="B39" s="480">
        <v>3.99</v>
      </c>
    </row>
    <row r="40" spans="1:8" ht="21.75">
      <c r="A40" s="467" t="s">
        <v>934</v>
      </c>
      <c r="B40" s="480">
        <v>3.99</v>
      </c>
    </row>
    <row r="41" spans="1:8">
      <c r="A41" s="467" t="s">
        <v>935</v>
      </c>
      <c r="B41" s="480">
        <v>9.14</v>
      </c>
    </row>
    <row r="42" spans="1:8" ht="21.75">
      <c r="A42" s="467" t="s">
        <v>936</v>
      </c>
      <c r="B42" s="480">
        <v>3.99</v>
      </c>
    </row>
    <row r="43" spans="1:8">
      <c r="A43" s="467" t="s">
        <v>937</v>
      </c>
      <c r="B43" s="480">
        <v>3.99</v>
      </c>
    </row>
    <row r="44" spans="1:8" ht="21.75">
      <c r="A44" s="467" t="s">
        <v>938</v>
      </c>
      <c r="B44" s="480">
        <v>3.99</v>
      </c>
    </row>
    <row r="45" spans="1:8">
      <c r="A45" s="467" t="s">
        <v>939</v>
      </c>
      <c r="B45" s="480">
        <v>9.14</v>
      </c>
    </row>
    <row r="46" spans="1:8" ht="21.75">
      <c r="A46" s="467" t="s">
        <v>940</v>
      </c>
      <c r="B46" s="480">
        <v>3.99</v>
      </c>
    </row>
    <row r="47" spans="1:8">
      <c r="A47" s="467" t="s">
        <v>941</v>
      </c>
      <c r="B47" s="480">
        <v>42</v>
      </c>
    </row>
    <row r="48" spans="1:8">
      <c r="A48" s="467" t="s">
        <v>942</v>
      </c>
      <c r="B48" s="480">
        <v>48.2</v>
      </c>
    </row>
    <row r="49" spans="1:2">
      <c r="A49" s="467" t="s">
        <v>943</v>
      </c>
      <c r="B49" s="480">
        <v>14.28</v>
      </c>
    </row>
    <row r="50" spans="1:2">
      <c r="A50" s="467" t="s">
        <v>944</v>
      </c>
      <c r="B50" s="480">
        <v>12.6</v>
      </c>
    </row>
    <row r="51" spans="1:2">
      <c r="A51" s="481"/>
    </row>
    <row r="52" spans="1:2">
      <c r="A52" s="483"/>
    </row>
    <row r="53" spans="1:2">
      <c r="A53" s="484"/>
    </row>
  </sheetData>
  <pageMargins left="0.7" right="0.7" top="0.75" bottom="0.75" header="0.3" footer="0.3"/>
  <pageSetup orientation="landscape" r:id="rId1"/>
  <headerFooter alignWithMargins="0">
    <oddFooter xml:space="preserve">&amp;L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6"/>
  </sheetPr>
  <dimension ref="A1:K369"/>
  <sheetViews>
    <sheetView workbookViewId="0">
      <selection activeCell="N325" sqref="N325"/>
    </sheetView>
  </sheetViews>
  <sheetFormatPr defaultColWidth="9.125" defaultRowHeight="14.3"/>
  <cols>
    <col min="1" max="1" width="39.125" style="629" customWidth="1"/>
    <col min="2" max="2" width="65.5" style="629" customWidth="1"/>
    <col min="3" max="3" width="15.625" style="629" customWidth="1"/>
    <col min="4" max="4" width="15.375" style="629" customWidth="1"/>
    <col min="5" max="5" width="12.5" style="629" customWidth="1"/>
    <col min="6" max="6" width="15" style="629" customWidth="1"/>
    <col min="7" max="16384" width="9.125" style="629"/>
  </cols>
  <sheetData>
    <row r="1" spans="1:11" ht="15.65">
      <c r="A1" s="618" t="s">
        <v>377</v>
      </c>
      <c r="B1" s="618"/>
      <c r="C1" s="618"/>
      <c r="D1" s="863"/>
      <c r="F1" s="654"/>
    </row>
    <row r="2" spans="1:11">
      <c r="A2" s="622" t="s">
        <v>5911</v>
      </c>
      <c r="B2" s="622"/>
      <c r="C2" s="622"/>
      <c r="D2" s="863"/>
      <c r="F2" s="654"/>
    </row>
    <row r="3" spans="1:11">
      <c r="A3" s="622"/>
      <c r="B3" s="662"/>
      <c r="C3" s="662"/>
      <c r="D3" s="863"/>
      <c r="F3" s="654"/>
    </row>
    <row r="4" spans="1:11">
      <c r="A4" s="622"/>
      <c r="B4" s="622"/>
      <c r="C4" s="663"/>
      <c r="D4" s="863"/>
      <c r="F4" s="654"/>
    </row>
    <row r="5" spans="1:11">
      <c r="A5" s="622" t="s">
        <v>515</v>
      </c>
      <c r="B5" s="662"/>
      <c r="C5" s="661"/>
      <c r="D5" s="863"/>
      <c r="F5" s="654"/>
    </row>
    <row r="6" spans="1:11">
      <c r="A6" s="622" t="s">
        <v>3176</v>
      </c>
      <c r="B6" s="660"/>
      <c r="C6" s="660"/>
      <c r="D6" s="863"/>
      <c r="F6" s="654"/>
    </row>
    <row r="7" spans="1:11">
      <c r="A7" s="3167" t="s">
        <v>5956</v>
      </c>
      <c r="B7" s="3167"/>
    </row>
    <row r="8" spans="1:11">
      <c r="A8" s="1054"/>
    </row>
    <row r="9" spans="1:11" s="638" customFormat="1">
      <c r="A9" s="3642" t="s">
        <v>708</v>
      </c>
      <c r="B9" s="3643"/>
      <c r="C9" s="3643"/>
      <c r="D9" s="3643"/>
      <c r="E9" s="3643"/>
      <c r="F9" s="859"/>
      <c r="G9" s="859"/>
      <c r="H9" s="858"/>
      <c r="I9" s="858"/>
      <c r="J9" s="858"/>
      <c r="K9" s="858"/>
    </row>
    <row r="12" spans="1:11">
      <c r="A12" s="1151" t="s">
        <v>3175</v>
      </c>
      <c r="B12" s="1151" t="s">
        <v>3174</v>
      </c>
      <c r="C12" s="1151" t="s">
        <v>3173</v>
      </c>
      <c r="D12" s="1151" t="s">
        <v>3172</v>
      </c>
    </row>
    <row r="13" spans="1:11">
      <c r="A13" s="1147" t="s">
        <v>3150</v>
      </c>
      <c r="B13" s="1147" t="s">
        <v>3171</v>
      </c>
      <c r="C13" s="1146" t="s">
        <v>932</v>
      </c>
      <c r="D13" s="1145">
        <v>295</v>
      </c>
      <c r="E13" s="1144"/>
    </row>
    <row r="14" spans="1:11">
      <c r="A14" s="1147" t="s">
        <v>3150</v>
      </c>
      <c r="B14" s="1147" t="s">
        <v>3170</v>
      </c>
      <c r="C14" s="2127" t="s">
        <v>932</v>
      </c>
      <c r="D14" s="1145">
        <v>305</v>
      </c>
      <c r="E14" s="1144"/>
    </row>
    <row r="15" spans="1:11">
      <c r="A15" s="1147" t="s">
        <v>3150</v>
      </c>
      <c r="B15" s="1147" t="s">
        <v>3169</v>
      </c>
      <c r="C15" s="2127" t="s">
        <v>932</v>
      </c>
      <c r="D15" s="1145">
        <v>370</v>
      </c>
      <c r="E15" s="1144"/>
    </row>
    <row r="16" spans="1:11">
      <c r="A16" s="1147" t="s">
        <v>3150</v>
      </c>
      <c r="B16" s="1147" t="s">
        <v>3168</v>
      </c>
      <c r="C16" s="2127" t="s">
        <v>932</v>
      </c>
      <c r="D16" s="1145">
        <v>370</v>
      </c>
      <c r="E16" s="1144"/>
    </row>
    <row r="17" spans="1:5">
      <c r="A17" s="1147" t="s">
        <v>3150</v>
      </c>
      <c r="B17" s="1147" t="s">
        <v>3167</v>
      </c>
      <c r="C17" s="2127" t="s">
        <v>932</v>
      </c>
      <c r="D17" s="1145">
        <v>770</v>
      </c>
      <c r="E17" s="1144"/>
    </row>
    <row r="18" spans="1:5">
      <c r="A18" s="1147" t="s">
        <v>3150</v>
      </c>
      <c r="B18" s="1147" t="s">
        <v>3166</v>
      </c>
      <c r="C18" s="2127" t="s">
        <v>932</v>
      </c>
      <c r="D18" s="1145">
        <v>625</v>
      </c>
      <c r="E18" s="1144"/>
    </row>
    <row r="19" spans="1:5">
      <c r="A19" s="1147" t="s">
        <v>3150</v>
      </c>
      <c r="B19" s="1147" t="s">
        <v>3165</v>
      </c>
      <c r="C19" s="1146" t="s">
        <v>932</v>
      </c>
      <c r="D19" s="1145">
        <v>105</v>
      </c>
      <c r="E19" s="1144"/>
    </row>
    <row r="20" spans="1:5">
      <c r="A20" s="1147" t="s">
        <v>3150</v>
      </c>
      <c r="B20" s="1147" t="s">
        <v>3164</v>
      </c>
      <c r="C20" s="1146" t="s">
        <v>932</v>
      </c>
      <c r="D20" s="1145">
        <v>470</v>
      </c>
      <c r="E20" s="1144"/>
    </row>
    <row r="21" spans="1:5">
      <c r="A21" s="1147" t="s">
        <v>3150</v>
      </c>
      <c r="B21" s="1147" t="s">
        <v>3163</v>
      </c>
      <c r="C21" s="1146" t="s">
        <v>932</v>
      </c>
      <c r="D21" s="1145">
        <v>495</v>
      </c>
      <c r="E21" s="1144"/>
    </row>
    <row r="22" spans="1:5">
      <c r="A22" s="1147" t="s">
        <v>3150</v>
      </c>
      <c r="B22" s="1147" t="s">
        <v>3162</v>
      </c>
      <c r="C22" s="1146" t="s">
        <v>932</v>
      </c>
      <c r="D22" s="1145">
        <v>480</v>
      </c>
      <c r="E22" s="1144"/>
    </row>
    <row r="23" spans="1:5">
      <c r="A23" s="1147" t="s">
        <v>3150</v>
      </c>
      <c r="B23" s="1147" t="s">
        <v>3161</v>
      </c>
      <c r="C23" s="1146" t="s">
        <v>932</v>
      </c>
      <c r="D23" s="1145">
        <v>430</v>
      </c>
      <c r="E23" s="1144"/>
    </row>
    <row r="24" spans="1:5">
      <c r="A24" s="1147" t="s">
        <v>3150</v>
      </c>
      <c r="B24" s="1147" t="s">
        <v>3160</v>
      </c>
      <c r="C24" s="1146" t="s">
        <v>932</v>
      </c>
      <c r="D24" s="1145">
        <v>700</v>
      </c>
      <c r="E24" s="1144"/>
    </row>
    <row r="25" spans="1:5">
      <c r="A25" s="1147" t="s">
        <v>3150</v>
      </c>
      <c r="B25" s="1147" t="s">
        <v>3159</v>
      </c>
      <c r="C25" s="1146" t="s">
        <v>932</v>
      </c>
      <c r="D25" s="1145">
        <v>515</v>
      </c>
      <c r="E25" s="1144"/>
    </row>
    <row r="26" spans="1:5">
      <c r="A26" s="1147" t="s">
        <v>3150</v>
      </c>
      <c r="B26" s="1147" t="s">
        <v>3158</v>
      </c>
      <c r="C26" s="1146" t="s">
        <v>932</v>
      </c>
      <c r="D26" s="1145">
        <v>700</v>
      </c>
      <c r="E26" s="1144"/>
    </row>
    <row r="27" spans="1:5">
      <c r="A27" s="1147" t="s">
        <v>3150</v>
      </c>
      <c r="B27" s="1147" t="s">
        <v>3157</v>
      </c>
      <c r="C27" s="1146" t="s">
        <v>932</v>
      </c>
      <c r="D27" s="1145">
        <v>565</v>
      </c>
      <c r="E27" s="1144"/>
    </row>
    <row r="28" spans="1:5">
      <c r="A28" s="1147" t="s">
        <v>3150</v>
      </c>
      <c r="B28" s="1147" t="s">
        <v>3156</v>
      </c>
      <c r="C28" s="1146" t="s">
        <v>932</v>
      </c>
      <c r="D28" s="1145">
        <v>1020</v>
      </c>
      <c r="E28" s="1144"/>
    </row>
    <row r="29" spans="1:5">
      <c r="A29" s="1147" t="s">
        <v>3150</v>
      </c>
      <c r="B29" s="1147" t="s">
        <v>3155</v>
      </c>
      <c r="C29" s="1146" t="s">
        <v>932</v>
      </c>
      <c r="D29" s="1145">
        <v>1950</v>
      </c>
      <c r="E29" s="1144"/>
    </row>
    <row r="30" spans="1:5">
      <c r="A30" s="1147" t="s">
        <v>3150</v>
      </c>
      <c r="B30" s="1147" t="s">
        <v>3154</v>
      </c>
      <c r="C30" s="1146" t="s">
        <v>932</v>
      </c>
      <c r="D30" s="1145">
        <v>860</v>
      </c>
      <c r="E30" s="1144"/>
    </row>
    <row r="31" spans="1:5">
      <c r="A31" s="1147" t="s">
        <v>3150</v>
      </c>
      <c r="B31" s="1147" t="s">
        <v>3153</v>
      </c>
      <c r="C31" s="1146" t="s">
        <v>932</v>
      </c>
      <c r="D31" s="1145">
        <v>940</v>
      </c>
      <c r="E31" s="1144"/>
    </row>
    <row r="32" spans="1:5">
      <c r="A32" s="1147" t="s">
        <v>3150</v>
      </c>
      <c r="B32" s="1147" t="s">
        <v>3152</v>
      </c>
      <c r="C32" s="1146" t="s">
        <v>932</v>
      </c>
      <c r="D32" s="1145">
        <v>970</v>
      </c>
      <c r="E32" s="1144"/>
    </row>
    <row r="33" spans="1:5">
      <c r="A33" s="1147" t="s">
        <v>3150</v>
      </c>
      <c r="B33" s="1147" t="s">
        <v>3151</v>
      </c>
      <c r="C33" s="1146" t="s">
        <v>932</v>
      </c>
      <c r="D33" s="1145">
        <v>1100</v>
      </c>
      <c r="E33" s="1144"/>
    </row>
    <row r="34" spans="1:5">
      <c r="A34" s="1147" t="s">
        <v>3150</v>
      </c>
      <c r="B34" s="1147" t="s">
        <v>3149</v>
      </c>
      <c r="C34" s="1146" t="s">
        <v>932</v>
      </c>
      <c r="D34" s="1145">
        <v>1295</v>
      </c>
      <c r="E34" s="1144"/>
    </row>
    <row r="35" spans="1:5">
      <c r="A35" s="1147" t="s">
        <v>3124</v>
      </c>
      <c r="B35" s="1147" t="s">
        <v>3148</v>
      </c>
      <c r="C35" s="1146" t="s">
        <v>932</v>
      </c>
      <c r="D35" s="1145">
        <v>1100</v>
      </c>
      <c r="E35" s="1144"/>
    </row>
    <row r="36" spans="1:5">
      <c r="A36" s="1147" t="s">
        <v>3124</v>
      </c>
      <c r="B36" s="1147" t="s">
        <v>3147</v>
      </c>
      <c r="C36" s="1146" t="s">
        <v>932</v>
      </c>
      <c r="D36" s="1145">
        <v>300</v>
      </c>
      <c r="E36" s="1144"/>
    </row>
    <row r="37" spans="1:5">
      <c r="A37" s="1147" t="s">
        <v>3124</v>
      </c>
      <c r="B37" s="1147" t="s">
        <v>3146</v>
      </c>
      <c r="C37" s="1146" t="s">
        <v>932</v>
      </c>
      <c r="D37" s="1145">
        <v>490</v>
      </c>
      <c r="E37" s="1144"/>
    </row>
    <row r="38" spans="1:5">
      <c r="A38" s="1147" t="s">
        <v>3124</v>
      </c>
      <c r="B38" s="1147" t="s">
        <v>3145</v>
      </c>
      <c r="C38" s="1146" t="s">
        <v>932</v>
      </c>
      <c r="D38" s="1145">
        <v>550</v>
      </c>
      <c r="E38" s="1144"/>
    </row>
    <row r="39" spans="1:5">
      <c r="A39" s="1147" t="s">
        <v>3124</v>
      </c>
      <c r="B39" s="1147" t="s">
        <v>3144</v>
      </c>
      <c r="C39" s="1146" t="s">
        <v>932</v>
      </c>
      <c r="D39" s="1145">
        <v>147.5</v>
      </c>
      <c r="E39" s="1144"/>
    </row>
    <row r="40" spans="1:5">
      <c r="A40" s="1147" t="s">
        <v>3124</v>
      </c>
      <c r="B40" s="1147" t="s">
        <v>3143</v>
      </c>
      <c r="C40" s="1146" t="s">
        <v>932</v>
      </c>
      <c r="D40" s="1145">
        <v>5</v>
      </c>
      <c r="E40" s="1144"/>
    </row>
    <row r="41" spans="1:5">
      <c r="A41" s="1147" t="s">
        <v>3124</v>
      </c>
      <c r="B41" s="1147" t="s">
        <v>3142</v>
      </c>
      <c r="C41" s="1146" t="s">
        <v>932</v>
      </c>
      <c r="D41" s="1145">
        <v>2.5</v>
      </c>
      <c r="E41" s="1144"/>
    </row>
    <row r="42" spans="1:5">
      <c r="A42" s="1147" t="s">
        <v>3124</v>
      </c>
      <c r="B42" s="1147" t="s">
        <v>3141</v>
      </c>
      <c r="C42" s="1146" t="s">
        <v>932</v>
      </c>
      <c r="D42" s="1145">
        <v>835</v>
      </c>
      <c r="E42" s="1144"/>
    </row>
    <row r="43" spans="1:5">
      <c r="A43" s="1147" t="s">
        <v>3124</v>
      </c>
      <c r="B43" s="1147" t="s">
        <v>3140</v>
      </c>
      <c r="C43" s="1146" t="s">
        <v>932</v>
      </c>
      <c r="D43" s="1145">
        <v>425</v>
      </c>
      <c r="E43" s="1144"/>
    </row>
    <row r="44" spans="1:5">
      <c r="A44" s="1147" t="s">
        <v>3124</v>
      </c>
      <c r="B44" s="1147" t="s">
        <v>3139</v>
      </c>
      <c r="C44" s="1146" t="s">
        <v>932</v>
      </c>
      <c r="D44" s="1145">
        <v>20</v>
      </c>
      <c r="E44" s="1144"/>
    </row>
    <row r="45" spans="1:5">
      <c r="A45" s="1147" t="s">
        <v>3124</v>
      </c>
      <c r="B45" s="1147" t="s">
        <v>3138</v>
      </c>
      <c r="C45" s="1146" t="s">
        <v>932</v>
      </c>
      <c r="D45" s="1145">
        <v>25</v>
      </c>
      <c r="E45" s="1144"/>
    </row>
    <row r="46" spans="1:5">
      <c r="A46" s="1147" t="s">
        <v>3124</v>
      </c>
      <c r="B46" s="1147" t="s">
        <v>3137</v>
      </c>
      <c r="C46" s="1146" t="s">
        <v>932</v>
      </c>
      <c r="D46" s="1145">
        <v>15</v>
      </c>
      <c r="E46" s="1144"/>
    </row>
    <row r="47" spans="1:5">
      <c r="A47" s="1147" t="s">
        <v>3124</v>
      </c>
      <c r="B47" s="1147" t="s">
        <v>3136</v>
      </c>
      <c r="C47" s="1146" t="s">
        <v>932</v>
      </c>
      <c r="D47" s="1145">
        <v>600</v>
      </c>
      <c r="E47" s="1144"/>
    </row>
    <row r="48" spans="1:5">
      <c r="A48" s="1147" t="s">
        <v>3124</v>
      </c>
      <c r="B48" s="1147" t="s">
        <v>3135</v>
      </c>
      <c r="C48" s="1146" t="s">
        <v>932</v>
      </c>
      <c r="D48" s="1145">
        <v>1100</v>
      </c>
      <c r="E48" s="1144"/>
    </row>
    <row r="49" spans="1:5">
      <c r="A49" s="1147" t="s">
        <v>3124</v>
      </c>
      <c r="B49" s="1147" t="s">
        <v>3134</v>
      </c>
      <c r="C49" s="1146" t="s">
        <v>932</v>
      </c>
      <c r="D49" s="1145">
        <v>2100</v>
      </c>
      <c r="E49" s="1144"/>
    </row>
    <row r="50" spans="1:5">
      <c r="A50" s="1147" t="s">
        <v>3124</v>
      </c>
      <c r="B50" s="1147" t="s">
        <v>3133</v>
      </c>
      <c r="C50" s="1146" t="s">
        <v>932</v>
      </c>
      <c r="D50" s="1145">
        <v>350</v>
      </c>
      <c r="E50" s="1144"/>
    </row>
    <row r="51" spans="1:5">
      <c r="A51" s="1147" t="s">
        <v>3124</v>
      </c>
      <c r="B51" s="1147" t="s">
        <v>3132</v>
      </c>
      <c r="C51" s="1146" t="s">
        <v>932</v>
      </c>
      <c r="D51" s="1145">
        <v>50</v>
      </c>
      <c r="E51" s="1144"/>
    </row>
    <row r="52" spans="1:5">
      <c r="A52" s="1147" t="s">
        <v>3124</v>
      </c>
      <c r="B52" s="1147" t="s">
        <v>3131</v>
      </c>
      <c r="C52" s="1146" t="s">
        <v>932</v>
      </c>
      <c r="D52" s="1145">
        <v>55</v>
      </c>
      <c r="E52" s="1144"/>
    </row>
    <row r="53" spans="1:5">
      <c r="A53" s="1147" t="s">
        <v>3124</v>
      </c>
      <c r="B53" s="1147" t="s">
        <v>3130</v>
      </c>
      <c r="C53" s="1146" t="s">
        <v>932</v>
      </c>
      <c r="D53" s="1145">
        <v>45</v>
      </c>
      <c r="E53" s="1144"/>
    </row>
    <row r="54" spans="1:5">
      <c r="A54" s="1147" t="s">
        <v>3124</v>
      </c>
      <c r="B54" s="1149" t="s">
        <v>3129</v>
      </c>
      <c r="C54" s="1150" t="s">
        <v>932</v>
      </c>
      <c r="D54" s="1145">
        <v>765</v>
      </c>
      <c r="E54" s="1144"/>
    </row>
    <row r="55" spans="1:5">
      <c r="A55" s="1147" t="s">
        <v>3124</v>
      </c>
      <c r="B55" s="1149" t="s">
        <v>3128</v>
      </c>
      <c r="C55" s="1150" t="s">
        <v>932</v>
      </c>
      <c r="D55" s="1145">
        <v>410</v>
      </c>
      <c r="E55" s="1144"/>
    </row>
    <row r="56" spans="1:5">
      <c r="A56" s="1147" t="s">
        <v>3124</v>
      </c>
      <c r="B56" s="1149" t="s">
        <v>3127</v>
      </c>
      <c r="C56" s="1150" t="s">
        <v>932</v>
      </c>
      <c r="D56" s="1145">
        <v>1150</v>
      </c>
      <c r="E56" s="1144"/>
    </row>
    <row r="57" spans="1:5">
      <c r="A57" s="1147" t="s">
        <v>3124</v>
      </c>
      <c r="B57" s="1149" t="s">
        <v>3126</v>
      </c>
      <c r="C57" s="1150" t="s">
        <v>932</v>
      </c>
      <c r="D57" s="1145">
        <v>1350</v>
      </c>
      <c r="E57" s="1144"/>
    </row>
    <row r="58" spans="1:5">
      <c r="A58" s="1147" t="s">
        <v>3124</v>
      </c>
      <c r="B58" s="1149" t="s">
        <v>3125</v>
      </c>
      <c r="C58" s="1150" t="s">
        <v>932</v>
      </c>
      <c r="D58" s="1145">
        <v>15</v>
      </c>
      <c r="E58" s="1144"/>
    </row>
    <row r="59" spans="1:5">
      <c r="A59" s="1147" t="s">
        <v>3124</v>
      </c>
      <c r="B59" s="1149" t="s">
        <v>3123</v>
      </c>
      <c r="C59" s="1150" t="s">
        <v>932</v>
      </c>
      <c r="D59" s="1145">
        <v>55</v>
      </c>
      <c r="E59" s="1144"/>
    </row>
    <row r="60" spans="1:5">
      <c r="A60" s="1147" t="s">
        <v>3108</v>
      </c>
      <c r="B60" s="1149" t="s">
        <v>3122</v>
      </c>
      <c r="C60" s="1150" t="s">
        <v>932</v>
      </c>
      <c r="D60" s="1145">
        <v>7500</v>
      </c>
      <c r="E60" s="1144"/>
    </row>
    <row r="61" spans="1:5">
      <c r="A61" s="1147" t="s">
        <v>3108</v>
      </c>
      <c r="B61" s="1149" t="s">
        <v>3121</v>
      </c>
      <c r="C61" s="1150" t="s">
        <v>932</v>
      </c>
      <c r="D61" s="1145">
        <v>80</v>
      </c>
      <c r="E61" s="1144"/>
    </row>
    <row r="62" spans="1:5">
      <c r="A62" s="1147" t="s">
        <v>3108</v>
      </c>
      <c r="B62" s="1149" t="s">
        <v>3120</v>
      </c>
      <c r="C62" s="1150" t="s">
        <v>502</v>
      </c>
      <c r="D62" s="1145">
        <v>15</v>
      </c>
      <c r="E62" s="1144"/>
    </row>
    <row r="63" spans="1:5">
      <c r="A63" s="1147" t="s">
        <v>3108</v>
      </c>
      <c r="B63" s="1149" t="s">
        <v>3119</v>
      </c>
      <c r="C63" s="1150" t="s">
        <v>502</v>
      </c>
      <c r="D63" s="1145">
        <v>20</v>
      </c>
      <c r="E63" s="1144"/>
    </row>
    <row r="64" spans="1:5">
      <c r="A64" s="1147" t="s">
        <v>3108</v>
      </c>
      <c r="B64" s="1149" t="s">
        <v>3118</v>
      </c>
      <c r="C64" s="1150" t="s">
        <v>502</v>
      </c>
      <c r="D64" s="1145">
        <v>25</v>
      </c>
      <c r="E64" s="1144"/>
    </row>
    <row r="65" spans="1:5">
      <c r="A65" s="1147" t="s">
        <v>3108</v>
      </c>
      <c r="B65" s="1149" t="s">
        <v>3117</v>
      </c>
      <c r="C65" s="1150" t="s">
        <v>502</v>
      </c>
      <c r="D65" s="1145">
        <v>50</v>
      </c>
      <c r="E65" s="1144"/>
    </row>
    <row r="66" spans="1:5">
      <c r="A66" s="1147" t="s">
        <v>3108</v>
      </c>
      <c r="B66" s="1149" t="s">
        <v>3116</v>
      </c>
      <c r="C66" s="1150" t="s">
        <v>932</v>
      </c>
      <c r="D66" s="1145">
        <v>250</v>
      </c>
      <c r="E66" s="1144"/>
    </row>
    <row r="67" spans="1:5">
      <c r="A67" s="1147" t="s">
        <v>3108</v>
      </c>
      <c r="B67" s="1149" t="s">
        <v>3115</v>
      </c>
      <c r="C67" s="1150" t="s">
        <v>932</v>
      </c>
      <c r="D67" s="1145">
        <v>1250</v>
      </c>
      <c r="E67" s="1144"/>
    </row>
    <row r="68" spans="1:5">
      <c r="A68" s="1147" t="s">
        <v>3108</v>
      </c>
      <c r="B68" s="1149" t="s">
        <v>3114</v>
      </c>
      <c r="C68" s="1150" t="s">
        <v>502</v>
      </c>
      <c r="D68" s="1145">
        <v>10</v>
      </c>
      <c r="E68" s="1144"/>
    </row>
    <row r="69" spans="1:5">
      <c r="A69" s="1147" t="s">
        <v>3108</v>
      </c>
      <c r="B69" s="1149" t="s">
        <v>3113</v>
      </c>
      <c r="C69" s="1150" t="s">
        <v>502</v>
      </c>
      <c r="D69" s="1145">
        <v>2000</v>
      </c>
      <c r="E69" s="1144"/>
    </row>
    <row r="70" spans="1:5">
      <c r="A70" s="1147" t="s">
        <v>3108</v>
      </c>
      <c r="B70" s="1149" t="s">
        <v>3112</v>
      </c>
      <c r="C70" s="1150" t="s">
        <v>932</v>
      </c>
      <c r="D70" s="1145">
        <v>500</v>
      </c>
      <c r="E70" s="1144"/>
    </row>
    <row r="71" spans="1:5">
      <c r="A71" s="1147" t="s">
        <v>3108</v>
      </c>
      <c r="B71" s="1149" t="s">
        <v>3111</v>
      </c>
      <c r="C71" s="1150" t="s">
        <v>502</v>
      </c>
      <c r="D71" s="1145">
        <v>1200</v>
      </c>
      <c r="E71" s="1144"/>
    </row>
    <row r="72" spans="1:5">
      <c r="A72" s="1147" t="s">
        <v>3108</v>
      </c>
      <c r="B72" s="1149" t="s">
        <v>3110</v>
      </c>
      <c r="C72" s="1150" t="s">
        <v>932</v>
      </c>
      <c r="D72" s="1145">
        <v>1500</v>
      </c>
      <c r="E72" s="1144"/>
    </row>
    <row r="73" spans="1:5">
      <c r="A73" s="1147" t="s">
        <v>3108</v>
      </c>
      <c r="B73" s="1149" t="s">
        <v>3109</v>
      </c>
      <c r="C73" s="1150" t="s">
        <v>502</v>
      </c>
      <c r="D73" s="1145">
        <v>400</v>
      </c>
      <c r="E73" s="1144"/>
    </row>
    <row r="74" spans="1:5">
      <c r="A74" s="1147" t="s">
        <v>3108</v>
      </c>
      <c r="B74" s="1149" t="s">
        <v>3107</v>
      </c>
      <c r="C74" s="1150" t="s">
        <v>932</v>
      </c>
      <c r="D74" s="1145">
        <v>250</v>
      </c>
      <c r="E74" s="1144"/>
    </row>
    <row r="75" spans="1:5">
      <c r="A75" s="1147" t="s">
        <v>3058</v>
      </c>
      <c r="B75" s="1147" t="s">
        <v>3106</v>
      </c>
      <c r="C75" s="1146" t="s">
        <v>932</v>
      </c>
      <c r="D75" s="1145">
        <v>1255</v>
      </c>
      <c r="E75" s="1144"/>
    </row>
    <row r="76" spans="1:5">
      <c r="A76" s="1147" t="s">
        <v>3058</v>
      </c>
      <c r="B76" s="1147" t="s">
        <v>3105</v>
      </c>
      <c r="C76" s="1146" t="s">
        <v>932</v>
      </c>
      <c r="D76" s="1145">
        <v>1640</v>
      </c>
      <c r="E76" s="1144"/>
    </row>
    <row r="77" spans="1:5">
      <c r="A77" s="1147" t="s">
        <v>3058</v>
      </c>
      <c r="B77" s="1147" t="s">
        <v>3104</v>
      </c>
      <c r="C77" s="1146" t="s">
        <v>932</v>
      </c>
      <c r="D77" s="1145">
        <v>550</v>
      </c>
      <c r="E77" s="1144"/>
    </row>
    <row r="78" spans="1:5">
      <c r="A78" s="1147" t="s">
        <v>3058</v>
      </c>
      <c r="B78" s="1147" t="s">
        <v>3103</v>
      </c>
      <c r="C78" s="1146" t="s">
        <v>932</v>
      </c>
      <c r="D78" s="1145">
        <v>4030</v>
      </c>
      <c r="E78" s="1144"/>
    </row>
    <row r="79" spans="1:5">
      <c r="A79" s="1147" t="s">
        <v>3058</v>
      </c>
      <c r="B79" s="1147" t="s">
        <v>3102</v>
      </c>
      <c r="C79" s="1146" t="s">
        <v>932</v>
      </c>
      <c r="D79" s="1145">
        <v>195</v>
      </c>
      <c r="E79" s="1144"/>
    </row>
    <row r="80" spans="1:5">
      <c r="A80" s="1147" t="s">
        <v>3058</v>
      </c>
      <c r="B80" s="1147" t="s">
        <v>3101</v>
      </c>
      <c r="C80" s="1146" t="s">
        <v>932</v>
      </c>
      <c r="D80" s="1145">
        <v>75</v>
      </c>
      <c r="E80" s="1144"/>
    </row>
    <row r="81" spans="1:5">
      <c r="A81" s="1147" t="s">
        <v>3058</v>
      </c>
      <c r="B81" s="1147" t="s">
        <v>3100</v>
      </c>
      <c r="C81" s="1146" t="s">
        <v>932</v>
      </c>
      <c r="D81" s="1145">
        <v>80</v>
      </c>
      <c r="E81" s="1144"/>
    </row>
    <row r="82" spans="1:5">
      <c r="A82" s="1147" t="s">
        <v>3058</v>
      </c>
      <c r="B82" s="1147" t="s">
        <v>3099</v>
      </c>
      <c r="C82" s="1146" t="s">
        <v>932</v>
      </c>
      <c r="D82" s="1145">
        <v>75</v>
      </c>
      <c r="E82" s="1144"/>
    </row>
    <row r="83" spans="1:5">
      <c r="A83" s="1147" t="s">
        <v>3058</v>
      </c>
      <c r="B83" s="1147" t="s">
        <v>3098</v>
      </c>
      <c r="C83" s="1146" t="s">
        <v>932</v>
      </c>
      <c r="D83" s="1145">
        <v>75</v>
      </c>
      <c r="E83" s="1144"/>
    </row>
    <row r="84" spans="1:5">
      <c r="A84" s="1147" t="s">
        <v>3058</v>
      </c>
      <c r="B84" s="1147" t="s">
        <v>3097</v>
      </c>
      <c r="C84" s="1146" t="s">
        <v>932</v>
      </c>
      <c r="D84" s="1145">
        <v>75</v>
      </c>
      <c r="E84" s="1144"/>
    </row>
    <row r="85" spans="1:5">
      <c r="A85" s="1147" t="s">
        <v>3058</v>
      </c>
      <c r="B85" s="1147" t="s">
        <v>3096</v>
      </c>
      <c r="C85" s="1146" t="s">
        <v>932</v>
      </c>
      <c r="D85" s="1145">
        <v>75</v>
      </c>
      <c r="E85" s="1144"/>
    </row>
    <row r="86" spans="1:5">
      <c r="A86" s="1147" t="s">
        <v>3058</v>
      </c>
      <c r="B86" s="1147" t="s">
        <v>3095</v>
      </c>
      <c r="C86" s="1146" t="s">
        <v>932</v>
      </c>
      <c r="D86" s="1145">
        <v>75</v>
      </c>
      <c r="E86" s="1144"/>
    </row>
    <row r="87" spans="1:5">
      <c r="A87" s="1147" t="s">
        <v>3058</v>
      </c>
      <c r="B87" s="1147" t="s">
        <v>3094</v>
      </c>
      <c r="C87" s="1146" t="s">
        <v>932</v>
      </c>
      <c r="D87" s="1145">
        <v>75</v>
      </c>
      <c r="E87" s="1144"/>
    </row>
    <row r="88" spans="1:5">
      <c r="A88" s="1147" t="s">
        <v>3058</v>
      </c>
      <c r="B88" s="1147" t="s">
        <v>3093</v>
      </c>
      <c r="C88" s="1146" t="s">
        <v>932</v>
      </c>
      <c r="D88" s="1145">
        <v>195</v>
      </c>
      <c r="E88" s="1144"/>
    </row>
    <row r="89" spans="1:5">
      <c r="A89" s="1147" t="s">
        <v>3058</v>
      </c>
      <c r="B89" s="1147" t="s">
        <v>3092</v>
      </c>
      <c r="C89" s="1146" t="s">
        <v>932</v>
      </c>
      <c r="D89" s="1145">
        <v>5</v>
      </c>
      <c r="E89" s="1144"/>
    </row>
    <row r="90" spans="1:5">
      <c r="A90" s="1147" t="s">
        <v>3058</v>
      </c>
      <c r="B90" s="1147" t="s">
        <v>3091</v>
      </c>
      <c r="C90" s="1146" t="s">
        <v>932</v>
      </c>
      <c r="D90" s="1145">
        <v>5</v>
      </c>
      <c r="E90" s="1144"/>
    </row>
    <row r="91" spans="1:5">
      <c r="A91" s="1147" t="s">
        <v>3058</v>
      </c>
      <c r="B91" s="1147" t="s">
        <v>3090</v>
      </c>
      <c r="C91" s="1146" t="s">
        <v>932</v>
      </c>
      <c r="D91" s="1145">
        <v>5</v>
      </c>
      <c r="E91" s="1144"/>
    </row>
    <row r="92" spans="1:5">
      <c r="A92" s="1147" t="s">
        <v>3058</v>
      </c>
      <c r="B92" s="1147" t="s">
        <v>3089</v>
      </c>
      <c r="C92" s="1146" t="s">
        <v>932</v>
      </c>
      <c r="D92" s="1145">
        <v>5</v>
      </c>
      <c r="E92" s="1144"/>
    </row>
    <row r="93" spans="1:5">
      <c r="A93" s="1147" t="s">
        <v>3058</v>
      </c>
      <c r="B93" s="1147" t="s">
        <v>3088</v>
      </c>
      <c r="C93" s="1146" t="s">
        <v>932</v>
      </c>
      <c r="D93" s="1145">
        <v>5</v>
      </c>
      <c r="E93" s="1144"/>
    </row>
    <row r="94" spans="1:5">
      <c r="A94" s="1147" t="s">
        <v>3058</v>
      </c>
      <c r="B94" s="1147" t="s">
        <v>3087</v>
      </c>
      <c r="C94" s="1146" t="s">
        <v>932</v>
      </c>
      <c r="D94" s="1145">
        <v>5</v>
      </c>
      <c r="E94" s="1144"/>
    </row>
    <row r="95" spans="1:5">
      <c r="A95" s="1147" t="s">
        <v>3058</v>
      </c>
      <c r="B95" s="1147" t="s">
        <v>3086</v>
      </c>
      <c r="C95" s="1146" t="s">
        <v>932</v>
      </c>
      <c r="D95" s="1145">
        <v>5</v>
      </c>
      <c r="E95" s="1144"/>
    </row>
    <row r="96" spans="1:5">
      <c r="A96" s="1147" t="s">
        <v>3058</v>
      </c>
      <c r="B96" s="1147" t="s">
        <v>3085</v>
      </c>
      <c r="C96" s="1146" t="s">
        <v>932</v>
      </c>
      <c r="D96" s="1145">
        <v>5</v>
      </c>
      <c r="E96" s="1144"/>
    </row>
    <row r="97" spans="1:5">
      <c r="A97" s="1147" t="s">
        <v>3058</v>
      </c>
      <c r="B97" s="1147" t="s">
        <v>3084</v>
      </c>
      <c r="C97" s="1146" t="s">
        <v>932</v>
      </c>
      <c r="D97" s="1145">
        <v>25</v>
      </c>
      <c r="E97" s="1144"/>
    </row>
    <row r="98" spans="1:5">
      <c r="A98" s="1147" t="s">
        <v>3058</v>
      </c>
      <c r="B98" s="1147" t="s">
        <v>3083</v>
      </c>
      <c r="C98" s="1146" t="s">
        <v>932</v>
      </c>
      <c r="D98" s="1145">
        <v>25</v>
      </c>
      <c r="E98" s="1144"/>
    </row>
    <row r="99" spans="1:5">
      <c r="A99" s="1147" t="s">
        <v>3058</v>
      </c>
      <c r="B99" s="1147" t="s">
        <v>3082</v>
      </c>
      <c r="C99" s="1146" t="s">
        <v>932</v>
      </c>
      <c r="D99" s="1145">
        <v>25</v>
      </c>
      <c r="E99" s="1144"/>
    </row>
    <row r="100" spans="1:5">
      <c r="A100" s="1147" t="s">
        <v>3058</v>
      </c>
      <c r="B100" s="1147" t="s">
        <v>3081</v>
      </c>
      <c r="C100" s="1146" t="s">
        <v>932</v>
      </c>
      <c r="D100" s="1145">
        <v>25</v>
      </c>
      <c r="E100" s="1144"/>
    </row>
    <row r="101" spans="1:5">
      <c r="A101" s="1147" t="s">
        <v>3058</v>
      </c>
      <c r="B101" s="1147" t="s">
        <v>3080</v>
      </c>
      <c r="C101" s="1146" t="s">
        <v>932</v>
      </c>
      <c r="D101" s="1145">
        <v>25</v>
      </c>
      <c r="E101" s="1144"/>
    </row>
    <row r="102" spans="1:5">
      <c r="A102" s="1147" t="s">
        <v>3058</v>
      </c>
      <c r="B102" s="1147" t="s">
        <v>3079</v>
      </c>
      <c r="C102" s="1146" t="s">
        <v>932</v>
      </c>
      <c r="D102" s="1145">
        <v>25</v>
      </c>
      <c r="E102" s="1144"/>
    </row>
    <row r="103" spans="1:5">
      <c r="A103" s="1147" t="s">
        <v>3058</v>
      </c>
      <c r="B103" s="1147" t="s">
        <v>3078</v>
      </c>
      <c r="C103" s="1146" t="s">
        <v>932</v>
      </c>
      <c r="D103" s="1145">
        <v>25</v>
      </c>
      <c r="E103" s="1144"/>
    </row>
    <row r="104" spans="1:5">
      <c r="A104" s="1147" t="s">
        <v>3058</v>
      </c>
      <c r="B104" s="1147" t="s">
        <v>3077</v>
      </c>
      <c r="C104" s="1146" t="s">
        <v>932</v>
      </c>
      <c r="D104" s="1145">
        <v>25</v>
      </c>
      <c r="E104" s="1144"/>
    </row>
    <row r="105" spans="1:5">
      <c r="A105" s="1147" t="s">
        <v>3058</v>
      </c>
      <c r="B105" s="1147" t="s">
        <v>3076</v>
      </c>
      <c r="C105" s="1146" t="s">
        <v>932</v>
      </c>
      <c r="D105" s="1145">
        <v>25</v>
      </c>
      <c r="E105" s="1144"/>
    </row>
    <row r="106" spans="1:5">
      <c r="A106" s="1147" t="s">
        <v>3058</v>
      </c>
      <c r="B106" s="1147" t="s">
        <v>3075</v>
      </c>
      <c r="C106" s="1146" t="s">
        <v>932</v>
      </c>
      <c r="D106" s="1145">
        <v>25</v>
      </c>
      <c r="E106" s="1144"/>
    </row>
    <row r="107" spans="1:5">
      <c r="A107" s="1147" t="s">
        <v>3058</v>
      </c>
      <c r="B107" s="1147" t="s">
        <v>3074</v>
      </c>
      <c r="C107" s="1146" t="s">
        <v>932</v>
      </c>
      <c r="D107" s="1145">
        <v>25</v>
      </c>
      <c r="E107" s="1144"/>
    </row>
    <row r="108" spans="1:5">
      <c r="A108" s="1147" t="s">
        <v>3058</v>
      </c>
      <c r="B108" s="1147" t="s">
        <v>3073</v>
      </c>
      <c r="C108" s="1146" t="s">
        <v>932</v>
      </c>
      <c r="D108" s="1145">
        <v>25</v>
      </c>
      <c r="E108" s="1144"/>
    </row>
    <row r="109" spans="1:5">
      <c r="A109" s="1147" t="s">
        <v>3058</v>
      </c>
      <c r="B109" s="1147" t="s">
        <v>3072</v>
      </c>
      <c r="C109" s="1146" t="s">
        <v>932</v>
      </c>
      <c r="D109" s="1145">
        <v>25</v>
      </c>
      <c r="E109" s="1144"/>
    </row>
    <row r="110" spans="1:5">
      <c r="A110" s="1147" t="s">
        <v>3058</v>
      </c>
      <c r="B110" s="1147" t="s">
        <v>3071</v>
      </c>
      <c r="C110" s="1146" t="s">
        <v>932</v>
      </c>
      <c r="D110" s="1145">
        <v>25</v>
      </c>
      <c r="E110" s="1144"/>
    </row>
    <row r="111" spans="1:5">
      <c r="A111" s="1147" t="s">
        <v>3058</v>
      </c>
      <c r="B111" s="1147" t="s">
        <v>3070</v>
      </c>
      <c r="C111" s="1146" t="s">
        <v>932</v>
      </c>
      <c r="D111" s="1145">
        <v>25</v>
      </c>
      <c r="E111" s="1144"/>
    </row>
    <row r="112" spans="1:5">
      <c r="A112" s="1147" t="s">
        <v>3058</v>
      </c>
      <c r="B112" s="1147" t="s">
        <v>3069</v>
      </c>
      <c r="C112" s="1146" t="s">
        <v>932</v>
      </c>
      <c r="D112" s="1145">
        <v>25</v>
      </c>
      <c r="E112" s="1144"/>
    </row>
    <row r="113" spans="1:5">
      <c r="A113" s="1147" t="s">
        <v>3058</v>
      </c>
      <c r="B113" s="1147" t="s">
        <v>3068</v>
      </c>
      <c r="C113" s="1146" t="s">
        <v>932</v>
      </c>
      <c r="D113" s="1145">
        <v>25</v>
      </c>
      <c r="E113" s="1144"/>
    </row>
    <row r="114" spans="1:5">
      <c r="A114" s="1147" t="s">
        <v>3058</v>
      </c>
      <c r="B114" s="1147" t="s">
        <v>3067</v>
      </c>
      <c r="C114" s="1146" t="s">
        <v>932</v>
      </c>
      <c r="D114" s="1145">
        <v>25</v>
      </c>
      <c r="E114" s="1144"/>
    </row>
    <row r="115" spans="1:5">
      <c r="A115" s="1147" t="s">
        <v>3058</v>
      </c>
      <c r="B115" s="1147" t="s">
        <v>3066</v>
      </c>
      <c r="C115" s="1146" t="s">
        <v>932</v>
      </c>
      <c r="D115" s="1145">
        <v>25</v>
      </c>
      <c r="E115" s="1144"/>
    </row>
    <row r="116" spans="1:5">
      <c r="A116" s="1147" t="s">
        <v>3058</v>
      </c>
      <c r="B116" s="1147" t="s">
        <v>3065</v>
      </c>
      <c r="C116" s="1146" t="s">
        <v>932</v>
      </c>
      <c r="D116" s="1145">
        <v>25</v>
      </c>
      <c r="E116" s="1144"/>
    </row>
    <row r="117" spans="1:5">
      <c r="A117" s="1147" t="s">
        <v>3058</v>
      </c>
      <c r="B117" s="1147" t="s">
        <v>3064</v>
      </c>
      <c r="C117" s="1146" t="s">
        <v>932</v>
      </c>
      <c r="D117" s="1145">
        <v>35</v>
      </c>
      <c r="E117" s="1144"/>
    </row>
    <row r="118" spans="1:5">
      <c r="A118" s="1147" t="s">
        <v>3058</v>
      </c>
      <c r="B118" s="1147" t="s">
        <v>3063</v>
      </c>
      <c r="C118" s="1146" t="s">
        <v>932</v>
      </c>
      <c r="D118" s="1145">
        <v>35</v>
      </c>
      <c r="E118" s="1144"/>
    </row>
    <row r="119" spans="1:5">
      <c r="A119" s="1147" t="s">
        <v>3058</v>
      </c>
      <c r="B119" s="1147" t="s">
        <v>3062</v>
      </c>
      <c r="C119" s="1146" t="s">
        <v>932</v>
      </c>
      <c r="D119" s="1145">
        <v>35</v>
      </c>
      <c r="E119" s="1144"/>
    </row>
    <row r="120" spans="1:5">
      <c r="A120" s="1147" t="s">
        <v>3058</v>
      </c>
      <c r="B120" s="1147" t="s">
        <v>3061</v>
      </c>
      <c r="C120" s="1146" t="s">
        <v>932</v>
      </c>
      <c r="D120" s="1145">
        <v>35</v>
      </c>
      <c r="E120" s="1144"/>
    </row>
    <row r="121" spans="1:5">
      <c r="A121" s="1147" t="s">
        <v>3058</v>
      </c>
      <c r="B121" s="1147" t="s">
        <v>3060</v>
      </c>
      <c r="C121" s="1146" t="s">
        <v>932</v>
      </c>
      <c r="D121" s="1145">
        <v>35</v>
      </c>
      <c r="E121" s="1144"/>
    </row>
    <row r="122" spans="1:5">
      <c r="A122" s="1147" t="s">
        <v>3058</v>
      </c>
      <c r="B122" s="1147" t="s">
        <v>3059</v>
      </c>
      <c r="C122" s="1146" t="s">
        <v>932</v>
      </c>
      <c r="D122" s="1145">
        <v>35</v>
      </c>
      <c r="E122" s="1144"/>
    </row>
    <row r="123" spans="1:5">
      <c r="A123" s="1147" t="s">
        <v>3058</v>
      </c>
      <c r="B123" s="1147" t="s">
        <v>3057</v>
      </c>
      <c r="C123" s="1146" t="s">
        <v>932</v>
      </c>
      <c r="D123" s="1145">
        <v>35</v>
      </c>
      <c r="E123" s="1144"/>
    </row>
    <row r="124" spans="1:5">
      <c r="A124" s="1147" t="s">
        <v>3048</v>
      </c>
      <c r="B124" s="1147" t="s">
        <v>3056</v>
      </c>
      <c r="C124" s="1146" t="s">
        <v>502</v>
      </c>
      <c r="D124" s="1145">
        <v>140</v>
      </c>
      <c r="E124" s="1144"/>
    </row>
    <row r="125" spans="1:5">
      <c r="A125" s="1147" t="s">
        <v>3048</v>
      </c>
      <c r="B125" s="1147" t="s">
        <v>3055</v>
      </c>
      <c r="C125" s="1146" t="s">
        <v>502</v>
      </c>
      <c r="D125" s="1145">
        <v>280</v>
      </c>
      <c r="E125" s="1144"/>
    </row>
    <row r="126" spans="1:5">
      <c r="A126" s="1147" t="s">
        <v>3048</v>
      </c>
      <c r="B126" s="1147" t="s">
        <v>3054</v>
      </c>
      <c r="C126" s="1146" t="s">
        <v>502</v>
      </c>
      <c r="D126" s="1145">
        <v>1.4</v>
      </c>
      <c r="E126" s="1144"/>
    </row>
    <row r="127" spans="1:5">
      <c r="A127" s="1147" t="s">
        <v>3048</v>
      </c>
      <c r="B127" s="1147" t="s">
        <v>3053</v>
      </c>
      <c r="C127" s="1146" t="s">
        <v>502</v>
      </c>
      <c r="D127" s="1145">
        <v>2.8</v>
      </c>
      <c r="E127" s="1144"/>
    </row>
    <row r="128" spans="1:5">
      <c r="A128" s="1147" t="s">
        <v>3048</v>
      </c>
      <c r="B128" s="1147" t="s">
        <v>3052</v>
      </c>
      <c r="C128" s="1146" t="s">
        <v>502</v>
      </c>
      <c r="D128" s="1145">
        <v>4.2</v>
      </c>
      <c r="E128" s="1144"/>
    </row>
    <row r="129" spans="1:5">
      <c r="A129" s="1147" t="s">
        <v>3048</v>
      </c>
      <c r="B129" s="1147" t="s">
        <v>3051</v>
      </c>
      <c r="C129" s="1146" t="s">
        <v>502</v>
      </c>
      <c r="D129" s="1145">
        <v>5.6</v>
      </c>
      <c r="E129" s="1144"/>
    </row>
    <row r="130" spans="1:5">
      <c r="A130" s="1147" t="s">
        <v>3048</v>
      </c>
      <c r="B130" s="1147" t="s">
        <v>3050</v>
      </c>
      <c r="C130" s="1146" t="s">
        <v>502</v>
      </c>
      <c r="D130" s="1145">
        <v>7</v>
      </c>
      <c r="E130" s="1144"/>
    </row>
    <row r="131" spans="1:5">
      <c r="A131" s="1147" t="s">
        <v>3048</v>
      </c>
      <c r="B131" s="1147" t="s">
        <v>3049</v>
      </c>
      <c r="C131" s="1146" t="s">
        <v>502</v>
      </c>
      <c r="D131" s="1145">
        <v>8.4</v>
      </c>
      <c r="E131" s="1144"/>
    </row>
    <row r="132" spans="1:5">
      <c r="A132" s="1147" t="s">
        <v>3048</v>
      </c>
      <c r="B132" s="1147" t="s">
        <v>3047</v>
      </c>
      <c r="C132" s="1146" t="s">
        <v>502</v>
      </c>
      <c r="D132" s="1145">
        <v>9.8000000000000007</v>
      </c>
      <c r="E132" s="1144"/>
    </row>
    <row r="133" spans="1:5">
      <c r="A133" s="1147" t="s">
        <v>3044</v>
      </c>
      <c r="B133" s="1147" t="s">
        <v>3046</v>
      </c>
      <c r="C133" s="1146" t="s">
        <v>932</v>
      </c>
      <c r="D133" s="1145">
        <v>75</v>
      </c>
      <c r="E133" s="1144"/>
    </row>
    <row r="134" spans="1:5">
      <c r="A134" s="1147" t="s">
        <v>3044</v>
      </c>
      <c r="B134" s="1147" t="s">
        <v>3045</v>
      </c>
      <c r="C134" s="1146" t="s">
        <v>932</v>
      </c>
      <c r="D134" s="1145">
        <v>60</v>
      </c>
      <c r="E134" s="1144"/>
    </row>
    <row r="135" spans="1:5">
      <c r="A135" s="1147" t="s">
        <v>3044</v>
      </c>
      <c r="B135" s="1147" t="s">
        <v>3043</v>
      </c>
      <c r="C135" s="1146" t="s">
        <v>932</v>
      </c>
      <c r="D135" s="1145">
        <v>160</v>
      </c>
      <c r="E135" s="1144"/>
    </row>
    <row r="136" spans="1:5">
      <c r="A136" s="1147" t="s">
        <v>3031</v>
      </c>
      <c r="B136" s="1147" t="s">
        <v>3042</v>
      </c>
      <c r="C136" s="1146" t="s">
        <v>932</v>
      </c>
      <c r="D136" s="1145">
        <v>480</v>
      </c>
      <c r="E136" s="1144"/>
    </row>
    <row r="137" spans="1:5">
      <c r="A137" s="1147" t="s">
        <v>3031</v>
      </c>
      <c r="B137" s="1147" t="s">
        <v>3041</v>
      </c>
      <c r="C137" s="1146" t="s">
        <v>932</v>
      </c>
      <c r="D137" s="1145">
        <v>690</v>
      </c>
      <c r="E137" s="1144"/>
    </row>
    <row r="138" spans="1:5">
      <c r="A138" s="1147" t="s">
        <v>3031</v>
      </c>
      <c r="B138" s="1147" t="s">
        <v>3040</v>
      </c>
      <c r="C138" s="1146" t="s">
        <v>932</v>
      </c>
      <c r="D138" s="1145">
        <v>45</v>
      </c>
      <c r="E138" s="1144"/>
    </row>
    <row r="139" spans="1:5">
      <c r="A139" s="1147" t="s">
        <v>3031</v>
      </c>
      <c r="B139" s="1147" t="s">
        <v>3039</v>
      </c>
      <c r="C139" s="1146" t="s">
        <v>932</v>
      </c>
      <c r="D139" s="1145">
        <v>10</v>
      </c>
      <c r="E139" s="1144"/>
    </row>
    <row r="140" spans="1:5">
      <c r="A140" s="1147" t="s">
        <v>3031</v>
      </c>
      <c r="B140" s="1147" t="s">
        <v>3038</v>
      </c>
      <c r="C140" s="1146" t="s">
        <v>932</v>
      </c>
      <c r="D140" s="1145">
        <v>665</v>
      </c>
      <c r="E140" s="1144"/>
    </row>
    <row r="141" spans="1:5">
      <c r="A141" s="1147" t="s">
        <v>3031</v>
      </c>
      <c r="B141" s="1147" t="s">
        <v>3037</v>
      </c>
      <c r="C141" s="1146" t="s">
        <v>932</v>
      </c>
      <c r="D141" s="1145">
        <v>435</v>
      </c>
      <c r="E141" s="1144"/>
    </row>
    <row r="142" spans="1:5">
      <c r="A142" s="1147" t="s">
        <v>3031</v>
      </c>
      <c r="B142" s="1147" t="s">
        <v>3036</v>
      </c>
      <c r="C142" s="1146" t="s">
        <v>932</v>
      </c>
      <c r="D142" s="1145">
        <v>620</v>
      </c>
      <c r="E142" s="1144"/>
    </row>
    <row r="143" spans="1:5">
      <c r="A143" s="1147" t="s">
        <v>3031</v>
      </c>
      <c r="B143" s="1147" t="s">
        <v>3035</v>
      </c>
      <c r="C143" s="1146" t="s">
        <v>932</v>
      </c>
      <c r="D143" s="1145">
        <v>527.5</v>
      </c>
      <c r="E143" s="1144"/>
    </row>
    <row r="144" spans="1:5">
      <c r="A144" s="1147" t="s">
        <v>3031</v>
      </c>
      <c r="B144" s="1147" t="s">
        <v>3034</v>
      </c>
      <c r="C144" s="1146" t="s">
        <v>932</v>
      </c>
      <c r="D144" s="1145">
        <v>45</v>
      </c>
      <c r="E144" s="1144"/>
    </row>
    <row r="145" spans="1:5">
      <c r="A145" s="1147" t="s">
        <v>3031</v>
      </c>
      <c r="B145" s="1147" t="s">
        <v>3033</v>
      </c>
      <c r="C145" s="1146" t="s">
        <v>932</v>
      </c>
      <c r="D145" s="1145">
        <v>10</v>
      </c>
      <c r="E145" s="1144"/>
    </row>
    <row r="146" spans="1:5">
      <c r="A146" s="1147" t="s">
        <v>3031</v>
      </c>
      <c r="B146" s="1147" t="s">
        <v>3032</v>
      </c>
      <c r="C146" s="1146" t="s">
        <v>932</v>
      </c>
      <c r="D146" s="1145">
        <v>70</v>
      </c>
      <c r="E146" s="1144"/>
    </row>
    <row r="147" spans="1:5">
      <c r="A147" s="1147" t="s">
        <v>3031</v>
      </c>
      <c r="B147" s="1147" t="s">
        <v>3030</v>
      </c>
      <c r="C147" s="1146" t="s">
        <v>932</v>
      </c>
      <c r="D147" s="1145">
        <v>27.5</v>
      </c>
      <c r="E147" s="1144"/>
    </row>
    <row r="148" spans="1:5">
      <c r="A148" s="1147" t="s">
        <v>2938</v>
      </c>
      <c r="B148" s="1147" t="s">
        <v>3029</v>
      </c>
      <c r="C148" s="1146" t="s">
        <v>502</v>
      </c>
      <c r="D148" s="1145">
        <v>275</v>
      </c>
      <c r="E148" s="1144"/>
    </row>
    <row r="149" spans="1:5">
      <c r="A149" s="1147" t="s">
        <v>2938</v>
      </c>
      <c r="B149" s="1147" t="s">
        <v>3028</v>
      </c>
      <c r="C149" s="1146" t="s">
        <v>932</v>
      </c>
      <c r="D149" s="1145">
        <v>150</v>
      </c>
      <c r="E149" s="1144"/>
    </row>
    <row r="150" spans="1:5">
      <c r="A150" s="1147" t="s">
        <v>2938</v>
      </c>
      <c r="B150" s="1147" t="s">
        <v>3027</v>
      </c>
      <c r="C150" s="1146" t="s">
        <v>502</v>
      </c>
      <c r="D150" s="1145">
        <v>60</v>
      </c>
      <c r="E150" s="1144"/>
    </row>
    <row r="151" spans="1:5">
      <c r="A151" s="1147" t="s">
        <v>2938</v>
      </c>
      <c r="B151" s="1147" t="s">
        <v>3026</v>
      </c>
      <c r="C151" s="1146" t="s">
        <v>932</v>
      </c>
      <c r="D151" s="1145">
        <v>30</v>
      </c>
      <c r="E151" s="1144"/>
    </row>
    <row r="152" spans="1:5">
      <c r="A152" s="1147" t="s">
        <v>2938</v>
      </c>
      <c r="B152" s="1147" t="s">
        <v>3025</v>
      </c>
      <c r="C152" s="1146" t="s">
        <v>502</v>
      </c>
      <c r="D152" s="1145">
        <v>275</v>
      </c>
      <c r="E152" s="1144"/>
    </row>
    <row r="153" spans="1:5">
      <c r="A153" s="1147" t="s">
        <v>2938</v>
      </c>
      <c r="B153" s="1147" t="s">
        <v>3024</v>
      </c>
      <c r="C153" s="1146" t="s">
        <v>932</v>
      </c>
      <c r="D153" s="1145">
        <v>250</v>
      </c>
      <c r="E153" s="1144"/>
    </row>
    <row r="154" spans="1:5">
      <c r="A154" s="1147" t="s">
        <v>2938</v>
      </c>
      <c r="B154" s="1147" t="s">
        <v>3023</v>
      </c>
      <c r="C154" s="1146" t="s">
        <v>502</v>
      </c>
      <c r="D154" s="1145">
        <v>275</v>
      </c>
      <c r="E154" s="1144"/>
    </row>
    <row r="155" spans="1:5">
      <c r="A155" s="1147" t="s">
        <v>2938</v>
      </c>
      <c r="B155" s="1147" t="s">
        <v>3022</v>
      </c>
      <c r="C155" s="1146" t="s">
        <v>932</v>
      </c>
      <c r="D155" s="1145">
        <v>250</v>
      </c>
      <c r="E155" s="1144"/>
    </row>
    <row r="156" spans="1:5">
      <c r="A156" s="1147" t="s">
        <v>2938</v>
      </c>
      <c r="B156" s="1147" t="s">
        <v>3021</v>
      </c>
      <c r="C156" s="1146" t="s">
        <v>502</v>
      </c>
      <c r="D156" s="1145">
        <v>275</v>
      </c>
      <c r="E156" s="1144"/>
    </row>
    <row r="157" spans="1:5">
      <c r="A157" s="1147" t="s">
        <v>2938</v>
      </c>
      <c r="B157" s="1147" t="s">
        <v>3020</v>
      </c>
      <c r="C157" s="1146" t="s">
        <v>932</v>
      </c>
      <c r="D157" s="1145">
        <v>150</v>
      </c>
      <c r="E157" s="1144"/>
    </row>
    <row r="158" spans="1:5">
      <c r="A158" s="1147" t="s">
        <v>2938</v>
      </c>
      <c r="B158" s="1147" t="s">
        <v>3019</v>
      </c>
      <c r="C158" s="1146" t="s">
        <v>502</v>
      </c>
      <c r="D158" s="1145">
        <v>365</v>
      </c>
      <c r="E158" s="1144"/>
    </row>
    <row r="159" spans="1:5">
      <c r="A159" s="1147" t="s">
        <v>2938</v>
      </c>
      <c r="B159" s="1147" t="s">
        <v>3018</v>
      </c>
      <c r="C159" s="1146" t="s">
        <v>932</v>
      </c>
      <c r="D159" s="1145">
        <v>250</v>
      </c>
      <c r="E159" s="1144"/>
    </row>
    <row r="160" spans="1:5">
      <c r="A160" s="1147" t="s">
        <v>2938</v>
      </c>
      <c r="B160" s="1147" t="s">
        <v>3017</v>
      </c>
      <c r="C160" s="1146" t="s">
        <v>502</v>
      </c>
      <c r="D160" s="1145">
        <v>365</v>
      </c>
      <c r="E160" s="1144"/>
    </row>
    <row r="161" spans="1:5">
      <c r="A161" s="1147" t="s">
        <v>2938</v>
      </c>
      <c r="B161" s="1147" t="s">
        <v>3016</v>
      </c>
      <c r="C161" s="1146" t="s">
        <v>932</v>
      </c>
      <c r="D161" s="1145">
        <v>250</v>
      </c>
      <c r="E161" s="1144"/>
    </row>
    <row r="162" spans="1:5">
      <c r="A162" s="1147" t="s">
        <v>2938</v>
      </c>
      <c r="B162" s="1147" t="s">
        <v>3015</v>
      </c>
      <c r="C162" s="1146" t="s">
        <v>502</v>
      </c>
      <c r="D162" s="1145">
        <v>365</v>
      </c>
      <c r="E162" s="1144"/>
    </row>
    <row r="163" spans="1:5">
      <c r="A163" s="1147" t="s">
        <v>2938</v>
      </c>
      <c r="B163" s="1147" t="s">
        <v>3014</v>
      </c>
      <c r="C163" s="1146" t="s">
        <v>932</v>
      </c>
      <c r="D163" s="1145">
        <v>150</v>
      </c>
      <c r="E163" s="1144"/>
    </row>
    <row r="164" spans="1:5">
      <c r="A164" s="1147" t="s">
        <v>2938</v>
      </c>
      <c r="B164" s="1147" t="s">
        <v>3013</v>
      </c>
      <c r="C164" s="1146" t="s">
        <v>502</v>
      </c>
      <c r="D164" s="1145">
        <v>50</v>
      </c>
      <c r="E164" s="1144"/>
    </row>
    <row r="165" spans="1:5">
      <c r="A165" s="1147" t="s">
        <v>2938</v>
      </c>
      <c r="B165" s="1147" t="s">
        <v>3012</v>
      </c>
      <c r="C165" s="1146" t="s">
        <v>932</v>
      </c>
      <c r="D165" s="1145">
        <v>30</v>
      </c>
      <c r="E165" s="1144"/>
    </row>
    <row r="166" spans="1:5">
      <c r="A166" s="1147" t="s">
        <v>2938</v>
      </c>
      <c r="B166" s="1147" t="s">
        <v>3011</v>
      </c>
      <c r="C166" s="1146" t="s">
        <v>502</v>
      </c>
      <c r="D166" s="1145">
        <v>365</v>
      </c>
      <c r="E166" s="1144"/>
    </row>
    <row r="167" spans="1:5">
      <c r="A167" s="1147" t="s">
        <v>2938</v>
      </c>
      <c r="B167" s="1147" t="s">
        <v>3010</v>
      </c>
      <c r="C167" s="1146" t="s">
        <v>932</v>
      </c>
      <c r="D167" s="1145">
        <v>250</v>
      </c>
      <c r="E167" s="1144"/>
    </row>
    <row r="168" spans="1:5">
      <c r="A168" s="1147" t="s">
        <v>2938</v>
      </c>
      <c r="B168" s="1147" t="s">
        <v>3009</v>
      </c>
      <c r="C168" s="1146" t="s">
        <v>502</v>
      </c>
      <c r="D168" s="1145">
        <v>365</v>
      </c>
      <c r="E168" s="1144"/>
    </row>
    <row r="169" spans="1:5">
      <c r="A169" s="1147" t="s">
        <v>2938</v>
      </c>
      <c r="B169" s="1147" t="s">
        <v>3008</v>
      </c>
      <c r="C169" s="1146" t="s">
        <v>932</v>
      </c>
      <c r="D169" s="1145">
        <v>250</v>
      </c>
      <c r="E169" s="1144"/>
    </row>
    <row r="170" spans="1:5">
      <c r="A170" s="1147" t="s">
        <v>2938</v>
      </c>
      <c r="B170" s="1147" t="s">
        <v>3007</v>
      </c>
      <c r="C170" s="1146" t="s">
        <v>502</v>
      </c>
      <c r="D170" s="1145">
        <v>365</v>
      </c>
      <c r="E170" s="1144"/>
    </row>
    <row r="171" spans="1:5">
      <c r="A171" s="1147" t="s">
        <v>2938</v>
      </c>
      <c r="B171" s="1147" t="s">
        <v>3006</v>
      </c>
      <c r="C171" s="1146" t="s">
        <v>932</v>
      </c>
      <c r="D171" s="1145">
        <v>250</v>
      </c>
      <c r="E171" s="1144"/>
    </row>
    <row r="172" spans="1:5">
      <c r="A172" s="1147" t="s">
        <v>2938</v>
      </c>
      <c r="B172" s="1147" t="s">
        <v>3005</v>
      </c>
      <c r="C172" s="1146" t="s">
        <v>502</v>
      </c>
      <c r="D172" s="1145">
        <v>365</v>
      </c>
      <c r="E172" s="1144"/>
    </row>
    <row r="173" spans="1:5">
      <c r="A173" s="1147" t="s">
        <v>2938</v>
      </c>
      <c r="B173" s="1147" t="s">
        <v>3004</v>
      </c>
      <c r="C173" s="1146" t="s">
        <v>932</v>
      </c>
      <c r="D173" s="1145">
        <v>250</v>
      </c>
      <c r="E173" s="1144"/>
    </row>
    <row r="174" spans="1:5">
      <c r="A174" s="1147" t="s">
        <v>2938</v>
      </c>
      <c r="B174" s="1147" t="s">
        <v>3003</v>
      </c>
      <c r="C174" s="1146" t="s">
        <v>502</v>
      </c>
      <c r="D174" s="1145">
        <v>50</v>
      </c>
      <c r="E174" s="1144"/>
    </row>
    <row r="175" spans="1:5">
      <c r="A175" s="1147" t="s">
        <v>2938</v>
      </c>
      <c r="B175" s="1147" t="s">
        <v>3002</v>
      </c>
      <c r="C175" s="1146" t="s">
        <v>932</v>
      </c>
      <c r="D175" s="1145">
        <v>50</v>
      </c>
      <c r="E175" s="1144"/>
    </row>
    <row r="176" spans="1:5">
      <c r="A176" s="1147" t="s">
        <v>2938</v>
      </c>
      <c r="B176" s="1147" t="s">
        <v>3001</v>
      </c>
      <c r="C176" s="1146" t="s">
        <v>502</v>
      </c>
      <c r="D176" s="1145">
        <v>730</v>
      </c>
      <c r="E176" s="1144"/>
    </row>
    <row r="177" spans="1:5">
      <c r="A177" s="1147" t="s">
        <v>2938</v>
      </c>
      <c r="B177" s="1147" t="s">
        <v>3000</v>
      </c>
      <c r="C177" s="1146" t="s">
        <v>932</v>
      </c>
      <c r="D177" s="1145">
        <v>500</v>
      </c>
      <c r="E177" s="1144"/>
    </row>
    <row r="178" spans="1:5">
      <c r="A178" s="1147" t="s">
        <v>2938</v>
      </c>
      <c r="B178" s="1147" t="s">
        <v>2999</v>
      </c>
      <c r="C178" s="1146" t="s">
        <v>502</v>
      </c>
      <c r="D178" s="1145">
        <v>730</v>
      </c>
      <c r="E178" s="1144"/>
    </row>
    <row r="179" spans="1:5">
      <c r="A179" s="1147" t="s">
        <v>2938</v>
      </c>
      <c r="B179" s="1147" t="s">
        <v>2998</v>
      </c>
      <c r="C179" s="1146" t="s">
        <v>932</v>
      </c>
      <c r="D179" s="1145">
        <v>500</v>
      </c>
      <c r="E179" s="1144"/>
    </row>
    <row r="180" spans="1:5">
      <c r="A180" s="1147" t="s">
        <v>2938</v>
      </c>
      <c r="B180" s="1147" t="s">
        <v>2997</v>
      </c>
      <c r="C180" s="1146" t="s">
        <v>502</v>
      </c>
      <c r="D180" s="1145">
        <v>730</v>
      </c>
      <c r="E180" s="1144"/>
    </row>
    <row r="181" spans="1:5">
      <c r="A181" s="1147" t="s">
        <v>2938</v>
      </c>
      <c r="B181" s="1147" t="s">
        <v>2996</v>
      </c>
      <c r="C181" s="1146" t="s">
        <v>932</v>
      </c>
      <c r="D181" s="1145">
        <v>500</v>
      </c>
      <c r="E181" s="1144"/>
    </row>
    <row r="182" spans="1:5">
      <c r="A182" s="1147" t="s">
        <v>2938</v>
      </c>
      <c r="B182" s="1147" t="s">
        <v>2995</v>
      </c>
      <c r="C182" s="1146" t="s">
        <v>502</v>
      </c>
      <c r="D182" s="1145">
        <v>730</v>
      </c>
      <c r="E182" s="1144"/>
    </row>
    <row r="183" spans="1:5">
      <c r="A183" s="1147" t="s">
        <v>2938</v>
      </c>
      <c r="B183" s="1147" t="s">
        <v>2994</v>
      </c>
      <c r="C183" s="1146" t="s">
        <v>932</v>
      </c>
      <c r="D183" s="1145">
        <v>500</v>
      </c>
      <c r="E183" s="1144"/>
    </row>
    <row r="184" spans="1:5">
      <c r="A184" s="1147" t="s">
        <v>2938</v>
      </c>
      <c r="B184" s="1147" t="s">
        <v>2993</v>
      </c>
      <c r="C184" s="1146" t="s">
        <v>502</v>
      </c>
      <c r="D184" s="1145">
        <v>60</v>
      </c>
      <c r="E184" s="1144"/>
    </row>
    <row r="185" spans="1:5">
      <c r="A185" s="1147" t="s">
        <v>2938</v>
      </c>
      <c r="B185" s="1147" t="s">
        <v>2992</v>
      </c>
      <c r="C185" s="1146" t="s">
        <v>932</v>
      </c>
      <c r="D185" s="1145">
        <v>30</v>
      </c>
      <c r="E185" s="1144"/>
    </row>
    <row r="186" spans="1:5">
      <c r="A186" s="1147" t="s">
        <v>2938</v>
      </c>
      <c r="B186" s="1149" t="s">
        <v>2991</v>
      </c>
      <c r="C186" s="1146" t="s">
        <v>502</v>
      </c>
      <c r="D186" s="1145">
        <v>365</v>
      </c>
      <c r="E186" s="1144"/>
    </row>
    <row r="187" spans="1:5">
      <c r="A187" s="1147" t="s">
        <v>2938</v>
      </c>
      <c r="B187" s="1147" t="s">
        <v>2990</v>
      </c>
      <c r="C187" s="1146" t="s">
        <v>932</v>
      </c>
      <c r="D187" s="1145">
        <v>2000</v>
      </c>
      <c r="E187" s="1144"/>
    </row>
    <row r="188" spans="1:5">
      <c r="A188" s="1147" t="s">
        <v>2938</v>
      </c>
      <c r="B188" s="1147" t="s">
        <v>2989</v>
      </c>
      <c r="C188" s="1146" t="s">
        <v>502</v>
      </c>
      <c r="D188" s="1145">
        <v>280</v>
      </c>
      <c r="E188" s="1144"/>
    </row>
    <row r="189" spans="1:5">
      <c r="A189" s="1147" t="s">
        <v>2938</v>
      </c>
      <c r="B189" s="1147" t="s">
        <v>2988</v>
      </c>
      <c r="C189" s="1146" t="s">
        <v>932</v>
      </c>
      <c r="D189" s="1145">
        <v>200</v>
      </c>
      <c r="E189" s="1144"/>
    </row>
    <row r="190" spans="1:5">
      <c r="A190" s="1147" t="s">
        <v>2938</v>
      </c>
      <c r="B190" s="1147" t="s">
        <v>2987</v>
      </c>
      <c r="C190" s="1146" t="s">
        <v>502</v>
      </c>
      <c r="D190" s="1145">
        <v>560</v>
      </c>
      <c r="E190" s="1144"/>
    </row>
    <row r="191" spans="1:5">
      <c r="A191" s="1147" t="s">
        <v>2938</v>
      </c>
      <c r="B191" s="1147" t="s">
        <v>2986</v>
      </c>
      <c r="C191" s="1146" t="s">
        <v>932</v>
      </c>
      <c r="D191" s="1145">
        <v>400</v>
      </c>
      <c r="E191" s="1144"/>
    </row>
    <row r="192" spans="1:5">
      <c r="A192" s="1147" t="s">
        <v>2938</v>
      </c>
      <c r="B192" s="1147" t="s">
        <v>2985</v>
      </c>
      <c r="C192" s="1146" t="s">
        <v>502</v>
      </c>
      <c r="D192" s="1145">
        <v>420</v>
      </c>
      <c r="E192" s="1144"/>
    </row>
    <row r="193" spans="1:5">
      <c r="A193" s="1147" t="s">
        <v>2938</v>
      </c>
      <c r="B193" s="1147" t="s">
        <v>2984</v>
      </c>
      <c r="C193" s="1146" t="s">
        <v>932</v>
      </c>
      <c r="D193" s="1145">
        <v>300</v>
      </c>
      <c r="E193" s="1144"/>
    </row>
    <row r="194" spans="1:5">
      <c r="A194" s="1147" t="s">
        <v>2938</v>
      </c>
      <c r="B194" s="1147" t="s">
        <v>2983</v>
      </c>
      <c r="C194" s="1146" t="s">
        <v>502</v>
      </c>
      <c r="D194" s="1145">
        <v>945</v>
      </c>
      <c r="E194" s="1144"/>
    </row>
    <row r="195" spans="1:5">
      <c r="A195" s="1147" t="s">
        <v>2938</v>
      </c>
      <c r="B195" s="1147" t="s">
        <v>2982</v>
      </c>
      <c r="C195" s="1146" t="s">
        <v>932</v>
      </c>
      <c r="D195" s="1145">
        <v>1050</v>
      </c>
      <c r="E195" s="1144"/>
    </row>
    <row r="196" spans="1:5">
      <c r="A196" s="1147" t="s">
        <v>2938</v>
      </c>
      <c r="B196" s="1147" t="s">
        <v>2981</v>
      </c>
      <c r="C196" s="1146" t="s">
        <v>502</v>
      </c>
      <c r="D196" s="1145">
        <v>700</v>
      </c>
      <c r="E196" s="1144"/>
    </row>
    <row r="197" spans="1:5">
      <c r="A197" s="1147" t="s">
        <v>2938</v>
      </c>
      <c r="B197" s="1147" t="s">
        <v>2980</v>
      </c>
      <c r="C197" s="1146" t="s">
        <v>932</v>
      </c>
      <c r="D197" s="1145">
        <v>640</v>
      </c>
      <c r="E197" s="1144"/>
    </row>
    <row r="198" spans="1:5">
      <c r="A198" s="1147" t="s">
        <v>2938</v>
      </c>
      <c r="B198" s="1147" t="s">
        <v>2979</v>
      </c>
      <c r="C198" s="1146" t="s">
        <v>502</v>
      </c>
      <c r="D198" s="1145">
        <v>560</v>
      </c>
      <c r="E198" s="1144"/>
    </row>
    <row r="199" spans="1:5">
      <c r="A199" s="1147" t="s">
        <v>2938</v>
      </c>
      <c r="B199" s="1147" t="s">
        <v>2978</v>
      </c>
      <c r="C199" s="1146" t="s">
        <v>932</v>
      </c>
      <c r="D199" s="1145">
        <v>480</v>
      </c>
      <c r="E199" s="1144"/>
    </row>
    <row r="200" spans="1:5">
      <c r="A200" s="1147" t="s">
        <v>2938</v>
      </c>
      <c r="B200" s="1147" t="s">
        <v>2977</v>
      </c>
      <c r="C200" s="1146" t="s">
        <v>502</v>
      </c>
      <c r="D200" s="1145">
        <v>1260</v>
      </c>
      <c r="E200" s="1144"/>
    </row>
    <row r="201" spans="1:5">
      <c r="A201" s="1147" t="s">
        <v>2938</v>
      </c>
      <c r="B201" s="1147" t="s">
        <v>2976</v>
      </c>
      <c r="C201" s="1146" t="s">
        <v>932</v>
      </c>
      <c r="D201" s="1145">
        <v>1680</v>
      </c>
      <c r="E201" s="1144"/>
    </row>
    <row r="202" spans="1:5">
      <c r="A202" s="1147" t="s">
        <v>2938</v>
      </c>
      <c r="B202" s="1147" t="s">
        <v>2975</v>
      </c>
      <c r="C202" s="1146" t="s">
        <v>502</v>
      </c>
      <c r="D202" s="1145">
        <v>175</v>
      </c>
      <c r="E202" s="1144"/>
    </row>
    <row r="203" spans="1:5">
      <c r="A203" s="1147" t="s">
        <v>2938</v>
      </c>
      <c r="B203" s="1147" t="s">
        <v>2974</v>
      </c>
      <c r="C203" s="1146" t="s">
        <v>932</v>
      </c>
      <c r="D203" s="1145">
        <v>375</v>
      </c>
      <c r="E203" s="1144"/>
    </row>
    <row r="204" spans="1:5">
      <c r="A204" s="1147" t="s">
        <v>2938</v>
      </c>
      <c r="B204" s="1147" t="s">
        <v>2973</v>
      </c>
      <c r="C204" s="1146" t="s">
        <v>502</v>
      </c>
      <c r="D204" s="1145">
        <v>56</v>
      </c>
      <c r="E204" s="1144"/>
    </row>
    <row r="205" spans="1:5">
      <c r="A205" s="1147" t="s">
        <v>2938</v>
      </c>
      <c r="B205" s="1147" t="s">
        <v>2972</v>
      </c>
      <c r="C205" s="1146" t="s">
        <v>932</v>
      </c>
      <c r="D205" s="1145">
        <v>40</v>
      </c>
      <c r="E205" s="1144"/>
    </row>
    <row r="206" spans="1:5">
      <c r="A206" s="1147" t="s">
        <v>2938</v>
      </c>
      <c r="B206" s="1147" t="s">
        <v>2971</v>
      </c>
      <c r="C206" s="1146" t="s">
        <v>502</v>
      </c>
      <c r="D206" s="1145">
        <v>21</v>
      </c>
      <c r="E206" s="1144"/>
    </row>
    <row r="207" spans="1:5">
      <c r="A207" s="1147" t="s">
        <v>2938</v>
      </c>
      <c r="B207" s="1147" t="s">
        <v>2970</v>
      </c>
      <c r="C207" s="1146" t="s">
        <v>932</v>
      </c>
      <c r="D207" s="1145">
        <v>15</v>
      </c>
      <c r="E207" s="1144"/>
    </row>
    <row r="208" spans="1:5">
      <c r="A208" s="1147" t="s">
        <v>2938</v>
      </c>
      <c r="B208" s="1147" t="s">
        <v>2969</v>
      </c>
      <c r="C208" s="1146" t="s">
        <v>502</v>
      </c>
      <c r="D208" s="1145">
        <v>70</v>
      </c>
      <c r="E208" s="1144"/>
    </row>
    <row r="209" spans="1:5">
      <c r="A209" s="1147" t="s">
        <v>2938</v>
      </c>
      <c r="B209" s="1147" t="s">
        <v>2968</v>
      </c>
      <c r="C209" s="1146" t="s">
        <v>932</v>
      </c>
      <c r="D209" s="1145">
        <v>50</v>
      </c>
      <c r="E209" s="1144"/>
    </row>
    <row r="210" spans="1:5">
      <c r="A210" s="1147" t="s">
        <v>2938</v>
      </c>
      <c r="B210" s="1147" t="s">
        <v>2967</v>
      </c>
      <c r="C210" s="1146" t="s">
        <v>502</v>
      </c>
      <c r="D210" s="1145">
        <v>28</v>
      </c>
      <c r="E210" s="1144"/>
    </row>
    <row r="211" spans="1:5">
      <c r="A211" s="1147" t="s">
        <v>2938</v>
      </c>
      <c r="B211" s="1147" t="s">
        <v>2966</v>
      </c>
      <c r="C211" s="1146" t="s">
        <v>932</v>
      </c>
      <c r="D211" s="1145">
        <v>20</v>
      </c>
      <c r="E211" s="1144"/>
    </row>
    <row r="212" spans="1:5">
      <c r="A212" s="1147" t="s">
        <v>2938</v>
      </c>
      <c r="B212" s="1147" t="s">
        <v>2965</v>
      </c>
      <c r="C212" s="1146" t="s">
        <v>502</v>
      </c>
      <c r="D212" s="1145">
        <v>140</v>
      </c>
      <c r="E212" s="1144"/>
    </row>
    <row r="213" spans="1:5">
      <c r="A213" s="1147" t="s">
        <v>2938</v>
      </c>
      <c r="B213" s="1147" t="s">
        <v>2964</v>
      </c>
      <c r="C213" s="1146" t="s">
        <v>932</v>
      </c>
      <c r="D213" s="1145">
        <v>100</v>
      </c>
      <c r="E213" s="1144"/>
    </row>
    <row r="214" spans="1:5">
      <c r="A214" s="1147" t="s">
        <v>2938</v>
      </c>
      <c r="B214" s="1147" t="s">
        <v>2963</v>
      </c>
      <c r="C214" s="1146" t="s">
        <v>502</v>
      </c>
      <c r="D214" s="1145">
        <v>35</v>
      </c>
      <c r="E214" s="1144"/>
    </row>
    <row r="215" spans="1:5">
      <c r="A215" s="1147" t="s">
        <v>2938</v>
      </c>
      <c r="B215" s="1147" t="s">
        <v>2962</v>
      </c>
      <c r="C215" s="1146" t="s">
        <v>932</v>
      </c>
      <c r="D215" s="1145">
        <v>25</v>
      </c>
      <c r="E215" s="1144"/>
    </row>
    <row r="216" spans="1:5">
      <c r="A216" s="1147" t="s">
        <v>2938</v>
      </c>
      <c r="B216" s="1147" t="s">
        <v>2961</v>
      </c>
      <c r="C216" s="1146" t="s">
        <v>502</v>
      </c>
      <c r="D216" s="1145">
        <v>70</v>
      </c>
      <c r="E216" s="1144"/>
    </row>
    <row r="217" spans="1:5">
      <c r="A217" s="1147" t="s">
        <v>2938</v>
      </c>
      <c r="B217" s="1147" t="s">
        <v>2960</v>
      </c>
      <c r="C217" s="1146" t="s">
        <v>932</v>
      </c>
      <c r="D217" s="1145">
        <v>50</v>
      </c>
      <c r="E217" s="1144"/>
    </row>
    <row r="218" spans="1:5">
      <c r="A218" s="1147" t="s">
        <v>2938</v>
      </c>
      <c r="B218" s="1147" t="s">
        <v>2959</v>
      </c>
      <c r="C218" s="1146" t="s">
        <v>502</v>
      </c>
      <c r="D218" s="1145">
        <v>35</v>
      </c>
      <c r="E218" s="1144"/>
    </row>
    <row r="219" spans="1:5">
      <c r="A219" s="1147" t="s">
        <v>2938</v>
      </c>
      <c r="B219" s="1147" t="s">
        <v>2958</v>
      </c>
      <c r="C219" s="1146" t="s">
        <v>932</v>
      </c>
      <c r="D219" s="1145">
        <v>25</v>
      </c>
      <c r="E219" s="1144"/>
    </row>
    <row r="220" spans="1:5">
      <c r="A220" s="1147" t="s">
        <v>2938</v>
      </c>
      <c r="B220" s="1147" t="s">
        <v>2957</v>
      </c>
      <c r="C220" s="1146" t="s">
        <v>502</v>
      </c>
      <c r="D220" s="1145">
        <v>70</v>
      </c>
      <c r="E220" s="1144"/>
    </row>
    <row r="221" spans="1:5">
      <c r="A221" s="1147" t="s">
        <v>2938</v>
      </c>
      <c r="B221" s="1147" t="s">
        <v>2956</v>
      </c>
      <c r="C221" s="1146" t="s">
        <v>932</v>
      </c>
      <c r="D221" s="1145">
        <v>50</v>
      </c>
      <c r="E221" s="1144"/>
    </row>
    <row r="222" spans="1:5">
      <c r="A222" s="1147" t="s">
        <v>2938</v>
      </c>
      <c r="B222" s="1147" t="s">
        <v>2955</v>
      </c>
      <c r="C222" s="1146" t="s">
        <v>502</v>
      </c>
      <c r="D222" s="1145">
        <v>35</v>
      </c>
      <c r="E222" s="1144"/>
    </row>
    <row r="223" spans="1:5">
      <c r="A223" s="1147" t="s">
        <v>2938</v>
      </c>
      <c r="B223" s="1147" t="s">
        <v>2954</v>
      </c>
      <c r="C223" s="1146" t="s">
        <v>932</v>
      </c>
      <c r="D223" s="1145">
        <v>25</v>
      </c>
      <c r="E223" s="1144"/>
    </row>
    <row r="224" spans="1:5">
      <c r="A224" s="1147" t="s">
        <v>2938</v>
      </c>
      <c r="B224" s="1147" t="s">
        <v>2953</v>
      </c>
      <c r="C224" s="1146" t="s">
        <v>502</v>
      </c>
      <c r="D224" s="1145">
        <v>140</v>
      </c>
      <c r="E224" s="1144"/>
    </row>
    <row r="225" spans="1:5">
      <c r="A225" s="1147" t="s">
        <v>2938</v>
      </c>
      <c r="B225" s="1147" t="s">
        <v>2952</v>
      </c>
      <c r="C225" s="1146" t="s">
        <v>932</v>
      </c>
      <c r="D225" s="1145">
        <v>100</v>
      </c>
      <c r="E225" s="1144"/>
    </row>
    <row r="226" spans="1:5">
      <c r="A226" s="1147" t="s">
        <v>2938</v>
      </c>
      <c r="B226" s="1147" t="s">
        <v>2951</v>
      </c>
      <c r="C226" s="1146" t="s">
        <v>502</v>
      </c>
      <c r="D226" s="1145">
        <v>280</v>
      </c>
      <c r="E226" s="1144"/>
    </row>
    <row r="227" spans="1:5">
      <c r="A227" s="1147" t="s">
        <v>2938</v>
      </c>
      <c r="B227" s="1147" t="s">
        <v>2950</v>
      </c>
      <c r="C227" s="1146" t="s">
        <v>932</v>
      </c>
      <c r="D227" s="1145">
        <v>200</v>
      </c>
      <c r="E227" s="1144"/>
    </row>
    <row r="228" spans="1:5">
      <c r="A228" s="1147" t="s">
        <v>2938</v>
      </c>
      <c r="B228" s="1147" t="s">
        <v>2949</v>
      </c>
      <c r="C228" s="1146" t="s">
        <v>502</v>
      </c>
      <c r="D228" s="1145">
        <v>140</v>
      </c>
      <c r="E228" s="1144"/>
    </row>
    <row r="229" spans="1:5">
      <c r="A229" s="1147" t="s">
        <v>2938</v>
      </c>
      <c r="B229" s="1147" t="s">
        <v>2948</v>
      </c>
      <c r="C229" s="1146" t="s">
        <v>932</v>
      </c>
      <c r="D229" s="1145">
        <v>100</v>
      </c>
      <c r="E229" s="1144"/>
    </row>
    <row r="230" spans="1:5">
      <c r="A230" s="1147" t="s">
        <v>2938</v>
      </c>
      <c r="B230" s="1147" t="s">
        <v>2947</v>
      </c>
      <c r="C230" s="1146" t="s">
        <v>502</v>
      </c>
      <c r="D230" s="1145">
        <v>322</v>
      </c>
      <c r="E230" s="1144"/>
    </row>
    <row r="231" spans="1:5">
      <c r="A231" s="1147" t="s">
        <v>2938</v>
      </c>
      <c r="B231" s="1147" t="s">
        <v>2946</v>
      </c>
      <c r="C231" s="1146" t="s">
        <v>932</v>
      </c>
      <c r="D231" s="1145">
        <v>230</v>
      </c>
      <c r="E231" s="1144"/>
    </row>
    <row r="232" spans="1:5">
      <c r="A232" s="1147" t="s">
        <v>2938</v>
      </c>
      <c r="B232" s="1147" t="s">
        <v>2945</v>
      </c>
      <c r="C232" s="1146" t="s">
        <v>502</v>
      </c>
      <c r="D232" s="1145">
        <v>182</v>
      </c>
      <c r="E232" s="1144"/>
    </row>
    <row r="233" spans="1:5">
      <c r="A233" s="1147" t="s">
        <v>2938</v>
      </c>
      <c r="B233" s="1147" t="s">
        <v>2944</v>
      </c>
      <c r="C233" s="1146" t="s">
        <v>932</v>
      </c>
      <c r="D233" s="1145">
        <v>130</v>
      </c>
      <c r="E233" s="1144"/>
    </row>
    <row r="234" spans="1:5">
      <c r="A234" s="1147" t="s">
        <v>2938</v>
      </c>
      <c r="B234" s="1147" t="s">
        <v>2943</v>
      </c>
      <c r="C234" s="1146" t="s">
        <v>502</v>
      </c>
      <c r="D234" s="1145">
        <v>35</v>
      </c>
      <c r="E234" s="1144"/>
    </row>
    <row r="235" spans="1:5">
      <c r="A235" s="1147" t="s">
        <v>2938</v>
      </c>
      <c r="B235" s="1147" t="s">
        <v>2942</v>
      </c>
      <c r="C235" s="1146" t="s">
        <v>932</v>
      </c>
      <c r="D235" s="1145">
        <v>25</v>
      </c>
      <c r="E235" s="1144"/>
    </row>
    <row r="236" spans="1:5">
      <c r="A236" s="1147" t="s">
        <v>2938</v>
      </c>
      <c r="B236" s="1147" t="s">
        <v>2941</v>
      </c>
      <c r="C236" s="1146" t="s">
        <v>502</v>
      </c>
      <c r="D236" s="1145">
        <v>35</v>
      </c>
      <c r="E236" s="1144"/>
    </row>
    <row r="237" spans="1:5">
      <c r="A237" s="1147" t="s">
        <v>2938</v>
      </c>
      <c r="B237" s="1147" t="s">
        <v>2940</v>
      </c>
      <c r="C237" s="1146" t="s">
        <v>932</v>
      </c>
      <c r="D237" s="1145">
        <v>25</v>
      </c>
      <c r="E237" s="1144"/>
    </row>
    <row r="238" spans="1:5">
      <c r="A238" s="1147" t="s">
        <v>2938</v>
      </c>
      <c r="B238" s="1147" t="s">
        <v>2939</v>
      </c>
      <c r="C238" s="1146" t="s">
        <v>502</v>
      </c>
      <c r="D238" s="1145">
        <v>525</v>
      </c>
      <c r="E238" s="1144"/>
    </row>
    <row r="239" spans="1:5">
      <c r="A239" s="1147" t="s">
        <v>2938</v>
      </c>
      <c r="B239" s="1147" t="s">
        <v>2937</v>
      </c>
      <c r="C239" s="1146" t="s">
        <v>932</v>
      </c>
      <c r="D239" s="1145">
        <v>350</v>
      </c>
      <c r="E239" s="1144"/>
    </row>
    <row r="240" spans="1:5">
      <c r="A240" s="1147" t="s">
        <v>2926</v>
      </c>
      <c r="B240" s="1147" t="s">
        <v>2936</v>
      </c>
      <c r="C240" s="1146" t="s">
        <v>932</v>
      </c>
      <c r="D240" s="1145">
        <v>110</v>
      </c>
      <c r="E240" s="1144"/>
    </row>
    <row r="241" spans="1:5">
      <c r="A241" s="1147" t="s">
        <v>2926</v>
      </c>
      <c r="B241" s="1147" t="s">
        <v>2935</v>
      </c>
      <c r="C241" s="1146" t="s">
        <v>932</v>
      </c>
      <c r="D241" s="1145">
        <v>235</v>
      </c>
      <c r="E241" s="1144"/>
    </row>
    <row r="242" spans="1:5">
      <c r="A242" s="1147" t="s">
        <v>2926</v>
      </c>
      <c r="B242" s="1147" t="s">
        <v>2934</v>
      </c>
      <c r="C242" s="1146" t="s">
        <v>932</v>
      </c>
      <c r="D242" s="1145">
        <v>215</v>
      </c>
      <c r="E242" s="1144"/>
    </row>
    <row r="243" spans="1:5">
      <c r="A243" s="1147" t="s">
        <v>2926</v>
      </c>
      <c r="B243" s="1147" t="s">
        <v>2933</v>
      </c>
      <c r="C243" s="1146" t="s">
        <v>932</v>
      </c>
      <c r="D243" s="1145">
        <v>485</v>
      </c>
      <c r="E243" s="1144"/>
    </row>
    <row r="244" spans="1:5">
      <c r="A244" s="1147" t="s">
        <v>2926</v>
      </c>
      <c r="B244" s="1147" t="s">
        <v>2932</v>
      </c>
      <c r="C244" s="1146" t="s">
        <v>932</v>
      </c>
      <c r="D244" s="1145">
        <v>455</v>
      </c>
      <c r="E244" s="1144"/>
    </row>
    <row r="245" spans="1:5">
      <c r="A245" s="1147" t="s">
        <v>2926</v>
      </c>
      <c r="B245" s="1147" t="s">
        <v>2931</v>
      </c>
      <c r="C245" s="1146" t="s">
        <v>932</v>
      </c>
      <c r="D245" s="1145">
        <v>395</v>
      </c>
      <c r="E245" s="1144"/>
    </row>
    <row r="246" spans="1:5">
      <c r="A246" s="1147" t="s">
        <v>2926</v>
      </c>
      <c r="B246" s="1147" t="s">
        <v>2930</v>
      </c>
      <c r="C246" s="1146" t="s">
        <v>932</v>
      </c>
      <c r="D246" s="1145">
        <v>1905</v>
      </c>
      <c r="E246" s="1144"/>
    </row>
    <row r="247" spans="1:5">
      <c r="A247" s="1147" t="s">
        <v>2926</v>
      </c>
      <c r="B247" s="1147" t="s">
        <v>2929</v>
      </c>
      <c r="C247" s="1146" t="s">
        <v>932</v>
      </c>
      <c r="D247" s="1145">
        <v>190</v>
      </c>
      <c r="E247" s="1144"/>
    </row>
    <row r="248" spans="1:5">
      <c r="A248" s="1147" t="s">
        <v>2926</v>
      </c>
      <c r="B248" s="1147" t="s">
        <v>2928</v>
      </c>
      <c r="C248" s="1146" t="s">
        <v>932</v>
      </c>
      <c r="D248" s="1145">
        <v>215</v>
      </c>
      <c r="E248" s="1144"/>
    </row>
    <row r="249" spans="1:5">
      <c r="A249" s="1147" t="s">
        <v>2926</v>
      </c>
      <c r="B249" s="1147" t="s">
        <v>2927</v>
      </c>
      <c r="C249" s="1146" t="s">
        <v>932</v>
      </c>
      <c r="D249" s="1145">
        <v>280</v>
      </c>
      <c r="E249" s="1144"/>
    </row>
    <row r="250" spans="1:5">
      <c r="A250" s="1147" t="s">
        <v>2926</v>
      </c>
      <c r="B250" s="1147" t="s">
        <v>2925</v>
      </c>
      <c r="C250" s="1146" t="s">
        <v>932</v>
      </c>
      <c r="D250" s="1145">
        <v>80</v>
      </c>
      <c r="E250" s="1144"/>
    </row>
    <row r="251" spans="1:5">
      <c r="A251" s="1147" t="s">
        <v>2907</v>
      </c>
      <c r="B251" s="1147" t="s">
        <v>2924</v>
      </c>
      <c r="C251" s="1146" t="s">
        <v>932</v>
      </c>
      <c r="D251" s="1145">
        <v>0</v>
      </c>
      <c r="E251" s="1144"/>
    </row>
    <row r="252" spans="1:5">
      <c r="A252" s="1147" t="s">
        <v>2907</v>
      </c>
      <c r="B252" s="1147" t="s">
        <v>2923</v>
      </c>
      <c r="C252" s="1146" t="s">
        <v>932</v>
      </c>
      <c r="D252" s="1145">
        <v>112</v>
      </c>
      <c r="E252" s="1144"/>
    </row>
    <row r="253" spans="1:5">
      <c r="A253" s="1147" t="s">
        <v>2907</v>
      </c>
      <c r="B253" s="1147" t="s">
        <v>2922</v>
      </c>
      <c r="C253" s="1146" t="s">
        <v>932</v>
      </c>
      <c r="D253" s="1145">
        <v>112</v>
      </c>
      <c r="E253" s="1144"/>
    </row>
    <row r="254" spans="1:5">
      <c r="A254" s="1147" t="s">
        <v>2907</v>
      </c>
      <c r="B254" s="1147" t="s">
        <v>2921</v>
      </c>
      <c r="C254" s="1146" t="s">
        <v>932</v>
      </c>
      <c r="D254" s="1145">
        <v>112</v>
      </c>
      <c r="E254" s="1144"/>
    </row>
    <row r="255" spans="1:5">
      <c r="A255" s="1147" t="s">
        <v>2907</v>
      </c>
      <c r="B255" s="1147" t="s">
        <v>2920</v>
      </c>
      <c r="C255" s="1146" t="s">
        <v>932</v>
      </c>
      <c r="D255" s="1145">
        <v>112</v>
      </c>
      <c r="E255" s="1144"/>
    </row>
    <row r="256" spans="1:5">
      <c r="A256" s="1147" t="s">
        <v>2907</v>
      </c>
      <c r="B256" s="1147" t="s">
        <v>2919</v>
      </c>
      <c r="C256" s="1146" t="s">
        <v>932</v>
      </c>
      <c r="D256" s="1145">
        <v>112</v>
      </c>
      <c r="E256" s="1144"/>
    </row>
    <row r="257" spans="1:5">
      <c r="A257" s="1147" t="s">
        <v>2907</v>
      </c>
      <c r="B257" s="1147" t="s">
        <v>2918</v>
      </c>
      <c r="C257" s="1146" t="s">
        <v>932</v>
      </c>
      <c r="D257" s="1145">
        <v>402.5</v>
      </c>
      <c r="E257" s="1144"/>
    </row>
    <row r="258" spans="1:5">
      <c r="A258" s="1147" t="s">
        <v>2907</v>
      </c>
      <c r="B258" s="1147" t="s">
        <v>2917</v>
      </c>
      <c r="C258" s="1146" t="s">
        <v>932</v>
      </c>
      <c r="D258" s="1145">
        <v>315</v>
      </c>
      <c r="E258" s="1144"/>
    </row>
    <row r="259" spans="1:5">
      <c r="A259" s="1147" t="s">
        <v>2907</v>
      </c>
      <c r="B259" s="1147" t="s">
        <v>2916</v>
      </c>
      <c r="C259" s="1146" t="s">
        <v>932</v>
      </c>
      <c r="D259" s="1145">
        <v>112</v>
      </c>
      <c r="E259" s="1144"/>
    </row>
    <row r="260" spans="1:5">
      <c r="A260" s="1147" t="s">
        <v>2907</v>
      </c>
      <c r="B260" s="1147" t="s">
        <v>2915</v>
      </c>
      <c r="C260" s="1146" t="s">
        <v>932</v>
      </c>
      <c r="D260" s="1145">
        <v>112</v>
      </c>
      <c r="E260" s="1144"/>
    </row>
    <row r="261" spans="1:5">
      <c r="A261" s="1147" t="s">
        <v>2907</v>
      </c>
      <c r="B261" s="1147" t="s">
        <v>2914</v>
      </c>
      <c r="C261" s="1146" t="s">
        <v>932</v>
      </c>
      <c r="D261" s="1145">
        <v>112</v>
      </c>
      <c r="E261" s="1144"/>
    </row>
    <row r="262" spans="1:5">
      <c r="A262" s="1147" t="s">
        <v>2907</v>
      </c>
      <c r="B262" s="1147" t="s">
        <v>2913</v>
      </c>
      <c r="C262" s="1146" t="s">
        <v>932</v>
      </c>
      <c r="D262" s="1145">
        <v>240</v>
      </c>
      <c r="E262" s="1144"/>
    </row>
    <row r="263" spans="1:5">
      <c r="A263" s="1147" t="s">
        <v>2907</v>
      </c>
      <c r="B263" s="1147" t="s">
        <v>2912</v>
      </c>
      <c r="C263" s="1146" t="s">
        <v>932</v>
      </c>
      <c r="D263" s="1145">
        <v>160</v>
      </c>
      <c r="E263" s="1144"/>
    </row>
    <row r="264" spans="1:5">
      <c r="A264" s="1147" t="s">
        <v>2907</v>
      </c>
      <c r="B264" s="1147" t="s">
        <v>2911</v>
      </c>
      <c r="C264" s="1146" t="s">
        <v>932</v>
      </c>
      <c r="D264" s="1145">
        <v>80</v>
      </c>
      <c r="E264" s="1144"/>
    </row>
    <row r="265" spans="1:5">
      <c r="A265" s="1147" t="s">
        <v>2907</v>
      </c>
      <c r="B265" s="1147" t="s">
        <v>2910</v>
      </c>
      <c r="C265" s="1146" t="s">
        <v>502</v>
      </c>
      <c r="D265" s="1145">
        <v>420</v>
      </c>
      <c r="E265" s="1144"/>
    </row>
    <row r="266" spans="1:5">
      <c r="A266" s="1147" t="s">
        <v>2907</v>
      </c>
      <c r="B266" s="1147" t="s">
        <v>2909</v>
      </c>
      <c r="C266" s="1146" t="s">
        <v>502</v>
      </c>
      <c r="D266" s="1145">
        <v>700</v>
      </c>
      <c r="E266" s="1144"/>
    </row>
    <row r="267" spans="1:5">
      <c r="A267" s="1147" t="s">
        <v>2907</v>
      </c>
      <c r="B267" s="1147" t="s">
        <v>2908</v>
      </c>
      <c r="C267" s="1146" t="s">
        <v>502</v>
      </c>
      <c r="D267" s="1145">
        <v>616</v>
      </c>
      <c r="E267" s="1144"/>
    </row>
    <row r="268" spans="1:5">
      <c r="A268" s="1147" t="s">
        <v>2907</v>
      </c>
      <c r="B268" s="1147" t="s">
        <v>2906</v>
      </c>
      <c r="C268" s="1146" t="s">
        <v>502</v>
      </c>
      <c r="D268" s="1145">
        <v>980</v>
      </c>
      <c r="E268" s="1144"/>
    </row>
    <row r="269" spans="1:5">
      <c r="A269" s="1147" t="s">
        <v>2861</v>
      </c>
      <c r="B269" s="1147" t="s">
        <v>2905</v>
      </c>
      <c r="C269" s="1146" t="s">
        <v>502</v>
      </c>
      <c r="D269" s="1145">
        <v>497</v>
      </c>
      <c r="E269" s="1144"/>
    </row>
    <row r="270" spans="1:5">
      <c r="A270" s="1147" t="s">
        <v>2861</v>
      </c>
      <c r="B270" s="1147" t="s">
        <v>2904</v>
      </c>
      <c r="C270" s="1146" t="s">
        <v>502</v>
      </c>
      <c r="D270" s="1145">
        <v>270</v>
      </c>
      <c r="E270" s="1144"/>
    </row>
    <row r="271" spans="1:5">
      <c r="A271" s="1147" t="s">
        <v>2861</v>
      </c>
      <c r="B271" s="1147" t="s">
        <v>2903</v>
      </c>
      <c r="C271" s="1146" t="s">
        <v>502</v>
      </c>
      <c r="D271" s="1145">
        <v>749</v>
      </c>
      <c r="E271" s="1144"/>
    </row>
    <row r="272" spans="1:5">
      <c r="A272" s="1147" t="s">
        <v>2861</v>
      </c>
      <c r="B272" s="1147" t="s">
        <v>2902</v>
      </c>
      <c r="C272" s="1146" t="s">
        <v>502</v>
      </c>
      <c r="D272" s="1145">
        <v>405</v>
      </c>
      <c r="E272" s="1144"/>
    </row>
    <row r="273" spans="1:5">
      <c r="A273" s="1147" t="s">
        <v>2861</v>
      </c>
      <c r="B273" s="1147" t="s">
        <v>2901</v>
      </c>
      <c r="C273" s="1146" t="s">
        <v>502</v>
      </c>
      <c r="D273" s="1145">
        <v>994</v>
      </c>
      <c r="E273" s="1144"/>
    </row>
    <row r="274" spans="1:5">
      <c r="A274" s="1147" t="s">
        <v>2861</v>
      </c>
      <c r="B274" s="1147" t="s">
        <v>2900</v>
      </c>
      <c r="C274" s="1146" t="s">
        <v>502</v>
      </c>
      <c r="D274" s="1145">
        <v>532.5</v>
      </c>
      <c r="E274" s="1144"/>
    </row>
    <row r="275" spans="1:5">
      <c r="A275" s="1147" t="s">
        <v>2861</v>
      </c>
      <c r="B275" s="1147" t="s">
        <v>2899</v>
      </c>
      <c r="C275" s="1146" t="s">
        <v>502</v>
      </c>
      <c r="D275" s="1145">
        <v>1246</v>
      </c>
      <c r="E275" s="1144"/>
    </row>
    <row r="276" spans="1:5">
      <c r="A276" s="1147" t="s">
        <v>2861</v>
      </c>
      <c r="B276" s="1147" t="s">
        <v>2898</v>
      </c>
      <c r="C276" s="1146" t="s">
        <v>502</v>
      </c>
      <c r="D276" s="1145">
        <v>667.5</v>
      </c>
      <c r="E276" s="1144"/>
    </row>
    <row r="277" spans="1:5">
      <c r="A277" s="1147" t="s">
        <v>2861</v>
      </c>
      <c r="B277" s="1147" t="s">
        <v>2897</v>
      </c>
      <c r="C277" s="1146" t="s">
        <v>502</v>
      </c>
      <c r="D277" s="1145">
        <v>1491</v>
      </c>
      <c r="E277" s="1144"/>
    </row>
    <row r="278" spans="1:5">
      <c r="A278" s="1147" t="s">
        <v>2861</v>
      </c>
      <c r="B278" s="1147" t="s">
        <v>2896</v>
      </c>
      <c r="C278" s="1146" t="s">
        <v>502</v>
      </c>
      <c r="D278" s="1145">
        <v>802.5</v>
      </c>
      <c r="E278" s="1144"/>
    </row>
    <row r="279" spans="1:5">
      <c r="A279" s="1147" t="s">
        <v>2861</v>
      </c>
      <c r="B279" s="1147" t="s">
        <v>2895</v>
      </c>
      <c r="C279" s="1146" t="s">
        <v>502</v>
      </c>
      <c r="D279" s="1145">
        <v>3990</v>
      </c>
      <c r="E279" s="1144"/>
    </row>
    <row r="280" spans="1:5">
      <c r="A280" s="1147" t="s">
        <v>2861</v>
      </c>
      <c r="B280" s="1147" t="s">
        <v>2894</v>
      </c>
      <c r="C280" s="1146" t="s">
        <v>502</v>
      </c>
      <c r="D280" s="1145">
        <v>1491</v>
      </c>
      <c r="E280" s="1144"/>
    </row>
    <row r="281" spans="1:5">
      <c r="A281" s="1147" t="s">
        <v>2861</v>
      </c>
      <c r="B281" s="1147" t="s">
        <v>2893</v>
      </c>
      <c r="C281" s="1146" t="s">
        <v>502</v>
      </c>
      <c r="D281" s="1145">
        <v>802.5</v>
      </c>
      <c r="E281" s="1144"/>
    </row>
    <row r="282" spans="1:5">
      <c r="A282" s="1147" t="s">
        <v>2861</v>
      </c>
      <c r="B282" s="1147" t="s">
        <v>2892</v>
      </c>
      <c r="C282" s="1146" t="s">
        <v>502</v>
      </c>
      <c r="D282" s="1145">
        <v>2233</v>
      </c>
      <c r="E282" s="1144"/>
    </row>
    <row r="283" spans="1:5">
      <c r="A283" s="1147" t="s">
        <v>2861</v>
      </c>
      <c r="B283" s="1147" t="s">
        <v>2891</v>
      </c>
      <c r="C283" s="1146" t="s">
        <v>502</v>
      </c>
      <c r="D283" s="1145">
        <v>1200</v>
      </c>
      <c r="E283" s="1144"/>
    </row>
    <row r="284" spans="1:5">
      <c r="A284" s="1147" t="s">
        <v>2861</v>
      </c>
      <c r="B284" s="1147" t="s">
        <v>2890</v>
      </c>
      <c r="C284" s="1146" t="s">
        <v>502</v>
      </c>
      <c r="D284" s="1145">
        <v>2982</v>
      </c>
      <c r="E284" s="1144"/>
    </row>
    <row r="285" spans="1:5">
      <c r="A285" s="1147" t="s">
        <v>2861</v>
      </c>
      <c r="B285" s="1147" t="s">
        <v>2889</v>
      </c>
      <c r="C285" s="1146" t="s">
        <v>502</v>
      </c>
      <c r="D285" s="1145">
        <v>1605</v>
      </c>
      <c r="E285" s="1144"/>
    </row>
    <row r="286" spans="1:5">
      <c r="A286" s="1147" t="s">
        <v>2861</v>
      </c>
      <c r="B286" s="1147" t="s">
        <v>2888</v>
      </c>
      <c r="C286" s="1146" t="s">
        <v>502</v>
      </c>
      <c r="D286" s="1145">
        <v>3724</v>
      </c>
      <c r="E286" s="1144"/>
    </row>
    <row r="287" spans="1:5">
      <c r="A287" s="1147" t="s">
        <v>2861</v>
      </c>
      <c r="B287" s="1147" t="s">
        <v>2887</v>
      </c>
      <c r="C287" s="1146" t="s">
        <v>502</v>
      </c>
      <c r="D287" s="1145">
        <v>1995</v>
      </c>
      <c r="E287" s="1144"/>
    </row>
    <row r="288" spans="1:5">
      <c r="A288" s="1147" t="s">
        <v>2861</v>
      </c>
      <c r="B288" s="1147" t="s">
        <v>2886</v>
      </c>
      <c r="C288" s="1146" t="s">
        <v>502</v>
      </c>
      <c r="D288" s="1145">
        <v>4466</v>
      </c>
      <c r="E288" s="1144"/>
    </row>
    <row r="289" spans="1:5">
      <c r="A289" s="1147" t="s">
        <v>2861</v>
      </c>
      <c r="B289" s="1147" t="s">
        <v>2885</v>
      </c>
      <c r="C289" s="1146" t="s">
        <v>502</v>
      </c>
      <c r="D289" s="1145">
        <v>2392.5</v>
      </c>
      <c r="E289" s="1144"/>
    </row>
    <row r="290" spans="1:5">
      <c r="A290" s="1147" t="s">
        <v>2861</v>
      </c>
      <c r="B290" s="1147" t="s">
        <v>2884</v>
      </c>
      <c r="C290" s="1146" t="s">
        <v>502</v>
      </c>
      <c r="D290" s="1145">
        <v>2662.5</v>
      </c>
      <c r="E290" s="1144"/>
    </row>
    <row r="291" spans="1:5">
      <c r="A291" s="1147" t="s">
        <v>2861</v>
      </c>
      <c r="B291" s="1147" t="s">
        <v>2883</v>
      </c>
      <c r="C291" s="1146" t="s">
        <v>502</v>
      </c>
      <c r="D291" s="1145">
        <v>994</v>
      </c>
      <c r="E291" s="1144"/>
    </row>
    <row r="292" spans="1:5">
      <c r="A292" s="1147" t="s">
        <v>2861</v>
      </c>
      <c r="B292" s="1147" t="s">
        <v>2882</v>
      </c>
      <c r="C292" s="1146" t="s">
        <v>502</v>
      </c>
      <c r="D292" s="1145">
        <v>532.5</v>
      </c>
      <c r="E292" s="1144"/>
    </row>
    <row r="293" spans="1:5">
      <c r="A293" s="1147" t="s">
        <v>2861</v>
      </c>
      <c r="B293" s="1147" t="s">
        <v>2881</v>
      </c>
      <c r="C293" s="1146" t="s">
        <v>502</v>
      </c>
      <c r="D293" s="1145">
        <v>1491</v>
      </c>
      <c r="E293" s="1144"/>
    </row>
    <row r="294" spans="1:5">
      <c r="A294" s="1147" t="s">
        <v>2861</v>
      </c>
      <c r="B294" s="1147" t="s">
        <v>2880</v>
      </c>
      <c r="C294" s="1146" t="s">
        <v>502</v>
      </c>
      <c r="D294" s="1145">
        <v>802.5</v>
      </c>
      <c r="E294" s="1144"/>
    </row>
    <row r="295" spans="1:5">
      <c r="A295" s="1147" t="s">
        <v>2861</v>
      </c>
      <c r="B295" s="1147" t="s">
        <v>2879</v>
      </c>
      <c r="C295" s="1146" t="s">
        <v>502</v>
      </c>
      <c r="D295" s="1145">
        <v>1988</v>
      </c>
      <c r="E295" s="1144"/>
    </row>
    <row r="296" spans="1:5">
      <c r="A296" s="1147" t="s">
        <v>2861</v>
      </c>
      <c r="B296" s="1147" t="s">
        <v>2878</v>
      </c>
      <c r="C296" s="1146" t="s">
        <v>502</v>
      </c>
      <c r="D296" s="1145">
        <v>1065</v>
      </c>
      <c r="E296" s="1144"/>
    </row>
    <row r="297" spans="1:5">
      <c r="A297" s="1147" t="s">
        <v>2861</v>
      </c>
      <c r="B297" s="1147" t="s">
        <v>2877</v>
      </c>
      <c r="C297" s="1146" t="s">
        <v>502</v>
      </c>
      <c r="D297" s="1145">
        <v>2485</v>
      </c>
      <c r="E297" s="1144"/>
    </row>
    <row r="298" spans="1:5">
      <c r="A298" s="1147" t="s">
        <v>2861</v>
      </c>
      <c r="B298" s="1147" t="s">
        <v>2876</v>
      </c>
      <c r="C298" s="1146" t="s">
        <v>502</v>
      </c>
      <c r="D298" s="1145">
        <v>1335</v>
      </c>
      <c r="E298" s="1144"/>
    </row>
    <row r="299" spans="1:5">
      <c r="A299" s="1147" t="s">
        <v>2861</v>
      </c>
      <c r="B299" s="1147" t="s">
        <v>2875</v>
      </c>
      <c r="C299" s="1146" t="s">
        <v>502</v>
      </c>
      <c r="D299" s="1145">
        <v>2982</v>
      </c>
      <c r="E299" s="1144"/>
    </row>
    <row r="300" spans="1:5">
      <c r="A300" s="1147" t="s">
        <v>2861</v>
      </c>
      <c r="B300" s="1147" t="s">
        <v>2874</v>
      </c>
      <c r="C300" s="1146" t="s">
        <v>502</v>
      </c>
      <c r="D300" s="1145">
        <v>1597.5</v>
      </c>
      <c r="E300" s="1144"/>
    </row>
    <row r="301" spans="1:5">
      <c r="A301" s="1147" t="s">
        <v>2861</v>
      </c>
      <c r="B301" s="1148" t="s">
        <v>2873</v>
      </c>
      <c r="C301" s="1146" t="s">
        <v>502</v>
      </c>
      <c r="D301" s="1145">
        <v>1603</v>
      </c>
      <c r="E301" s="1144"/>
    </row>
    <row r="302" spans="1:5">
      <c r="A302" s="1147" t="s">
        <v>2861</v>
      </c>
      <c r="B302" s="1148" t="s">
        <v>2872</v>
      </c>
      <c r="C302" s="1146" t="s">
        <v>502</v>
      </c>
      <c r="D302" s="1145">
        <v>2142</v>
      </c>
      <c r="E302" s="1144"/>
    </row>
    <row r="303" spans="1:5">
      <c r="A303" s="1147" t="s">
        <v>2861</v>
      </c>
      <c r="B303" s="1148" t="s">
        <v>2871</v>
      </c>
      <c r="C303" s="1146" t="s">
        <v>502</v>
      </c>
      <c r="D303" s="1145">
        <v>322</v>
      </c>
      <c r="E303" s="1144"/>
    </row>
    <row r="304" spans="1:5">
      <c r="A304" s="1147" t="s">
        <v>2861</v>
      </c>
      <c r="B304" s="1148" t="s">
        <v>2870</v>
      </c>
      <c r="C304" s="1146" t="s">
        <v>502</v>
      </c>
      <c r="D304" s="1145">
        <v>483</v>
      </c>
      <c r="E304" s="1144"/>
    </row>
    <row r="305" spans="1:5">
      <c r="A305" s="1147" t="s">
        <v>2861</v>
      </c>
      <c r="B305" s="1148" t="s">
        <v>2869</v>
      </c>
      <c r="C305" s="1146" t="s">
        <v>502</v>
      </c>
      <c r="D305" s="1145">
        <v>644</v>
      </c>
      <c r="E305" s="1144"/>
    </row>
    <row r="306" spans="1:5">
      <c r="A306" s="1147" t="s">
        <v>2861</v>
      </c>
      <c r="B306" s="1148" t="s">
        <v>2868</v>
      </c>
      <c r="C306" s="1146" t="s">
        <v>502</v>
      </c>
      <c r="D306" s="1145">
        <v>805</v>
      </c>
      <c r="E306" s="1144"/>
    </row>
    <row r="307" spans="1:5">
      <c r="A307" s="1147" t="s">
        <v>2861</v>
      </c>
      <c r="B307" s="1148" t="s">
        <v>2867</v>
      </c>
      <c r="C307" s="1146" t="s">
        <v>502</v>
      </c>
      <c r="D307" s="1145">
        <v>966</v>
      </c>
      <c r="E307" s="1144"/>
    </row>
    <row r="308" spans="1:5">
      <c r="A308" s="1147" t="s">
        <v>2861</v>
      </c>
      <c r="B308" s="1148" t="s">
        <v>2866</v>
      </c>
      <c r="C308" s="1146" t="s">
        <v>502</v>
      </c>
      <c r="D308" s="1145">
        <v>1127</v>
      </c>
      <c r="E308" s="1144"/>
    </row>
    <row r="309" spans="1:5">
      <c r="A309" s="1147" t="s">
        <v>2861</v>
      </c>
      <c r="B309" s="1148" t="s">
        <v>2865</v>
      </c>
      <c r="C309" s="1146" t="s">
        <v>502</v>
      </c>
      <c r="D309" s="1145">
        <v>1288</v>
      </c>
      <c r="E309" s="1144"/>
    </row>
    <row r="310" spans="1:5">
      <c r="A310" s="1147" t="s">
        <v>2861</v>
      </c>
      <c r="B310" s="1148" t="s">
        <v>2864</v>
      </c>
      <c r="C310" s="1146" t="s">
        <v>502</v>
      </c>
      <c r="D310" s="1145">
        <v>1449</v>
      </c>
      <c r="E310" s="1144"/>
    </row>
    <row r="311" spans="1:5">
      <c r="A311" s="1147" t="s">
        <v>2861</v>
      </c>
      <c r="B311" s="1148" t="s">
        <v>2863</v>
      </c>
      <c r="C311" s="1146" t="s">
        <v>502</v>
      </c>
      <c r="D311" s="1145">
        <v>2667</v>
      </c>
      <c r="E311" s="1144"/>
    </row>
    <row r="312" spans="1:5">
      <c r="A312" s="1147" t="s">
        <v>2861</v>
      </c>
      <c r="B312" s="1148" t="s">
        <v>2862</v>
      </c>
      <c r="C312" s="1146" t="s">
        <v>502</v>
      </c>
      <c r="D312" s="1145">
        <v>5488</v>
      </c>
      <c r="E312" s="1144"/>
    </row>
    <row r="313" spans="1:5">
      <c r="A313" s="1147" t="s">
        <v>2861</v>
      </c>
      <c r="B313" s="1148" t="s">
        <v>2860</v>
      </c>
      <c r="C313" s="1146" t="s">
        <v>502</v>
      </c>
      <c r="D313" s="1145">
        <v>8155</v>
      </c>
      <c r="E313" s="1144"/>
    </row>
    <row r="314" spans="1:5">
      <c r="A314" s="1147" t="s">
        <v>2817</v>
      </c>
      <c r="B314" s="1147" t="s">
        <v>2859</v>
      </c>
      <c r="C314" s="1146" t="s">
        <v>932</v>
      </c>
      <c r="D314" s="1145">
        <v>400</v>
      </c>
      <c r="E314" s="1144"/>
    </row>
    <row r="315" spans="1:5">
      <c r="A315" s="1147" t="s">
        <v>2817</v>
      </c>
      <c r="B315" s="1147" t="s">
        <v>2858</v>
      </c>
      <c r="C315" s="1146" t="s">
        <v>932</v>
      </c>
      <c r="D315" s="1145">
        <v>200</v>
      </c>
      <c r="E315" s="1144"/>
    </row>
    <row r="316" spans="1:5">
      <c r="A316" s="1147" t="s">
        <v>2817</v>
      </c>
      <c r="B316" s="1147" t="s">
        <v>2857</v>
      </c>
      <c r="C316" s="1146" t="s">
        <v>932</v>
      </c>
      <c r="D316" s="1145">
        <v>800</v>
      </c>
      <c r="E316" s="1144"/>
    </row>
    <row r="317" spans="1:5">
      <c r="A317" s="1147" t="s">
        <v>2817</v>
      </c>
      <c r="B317" s="1147" t="s">
        <v>2856</v>
      </c>
      <c r="C317" s="1146" t="s">
        <v>932</v>
      </c>
      <c r="D317" s="1145">
        <v>400</v>
      </c>
      <c r="E317" s="1144"/>
    </row>
    <row r="318" spans="1:5">
      <c r="A318" s="1147" t="s">
        <v>2817</v>
      </c>
      <c r="B318" s="1147" t="s">
        <v>2855</v>
      </c>
      <c r="C318" s="1146" t="s">
        <v>932</v>
      </c>
      <c r="D318" s="1145">
        <v>1000</v>
      </c>
      <c r="E318" s="1144"/>
    </row>
    <row r="319" spans="1:5">
      <c r="A319" s="1147" t="s">
        <v>2817</v>
      </c>
      <c r="B319" s="1147" t="s">
        <v>2854</v>
      </c>
      <c r="C319" s="1146" t="s">
        <v>932</v>
      </c>
      <c r="D319" s="1145">
        <v>500</v>
      </c>
      <c r="E319" s="1144"/>
    </row>
    <row r="320" spans="1:5">
      <c r="A320" s="1147" t="s">
        <v>2817</v>
      </c>
      <c r="B320" s="1147" t="s">
        <v>2853</v>
      </c>
      <c r="C320" s="1146" t="s">
        <v>932</v>
      </c>
      <c r="D320" s="1145">
        <v>1200</v>
      </c>
      <c r="E320" s="1144"/>
    </row>
    <row r="321" spans="1:5">
      <c r="A321" s="1147" t="s">
        <v>2817</v>
      </c>
      <c r="B321" s="1147" t="s">
        <v>2852</v>
      </c>
      <c r="C321" s="1146" t="s">
        <v>932</v>
      </c>
      <c r="D321" s="1145">
        <v>600</v>
      </c>
      <c r="E321" s="1144"/>
    </row>
    <row r="322" spans="1:5">
      <c r="A322" s="1147" t="s">
        <v>2817</v>
      </c>
      <c r="B322" s="1147" t="s">
        <v>2851</v>
      </c>
      <c r="C322" s="1146" t="s">
        <v>932</v>
      </c>
      <c r="D322" s="1145">
        <v>1200</v>
      </c>
      <c r="E322" s="1144"/>
    </row>
    <row r="323" spans="1:5">
      <c r="A323" s="1147" t="s">
        <v>2817</v>
      </c>
      <c r="B323" s="1147" t="s">
        <v>2850</v>
      </c>
      <c r="C323" s="1146" t="s">
        <v>932</v>
      </c>
      <c r="D323" s="1145">
        <v>600</v>
      </c>
      <c r="E323" s="1144"/>
    </row>
    <row r="324" spans="1:5">
      <c r="A324" s="1147" t="s">
        <v>2817</v>
      </c>
      <c r="B324" s="1147" t="s">
        <v>2849</v>
      </c>
      <c r="C324" s="1146" t="s">
        <v>932</v>
      </c>
      <c r="D324" s="1145">
        <v>1500</v>
      </c>
      <c r="E324" s="1144"/>
    </row>
    <row r="325" spans="1:5">
      <c r="A325" s="1147" t="s">
        <v>2817</v>
      </c>
      <c r="B325" s="1147" t="s">
        <v>2848</v>
      </c>
      <c r="C325" s="1146" t="s">
        <v>932</v>
      </c>
      <c r="D325" s="1145">
        <v>600</v>
      </c>
      <c r="E325" s="1144"/>
    </row>
    <row r="326" spans="1:5">
      <c r="A326" s="1147" t="s">
        <v>2817</v>
      </c>
      <c r="B326" s="1147" t="s">
        <v>2847</v>
      </c>
      <c r="C326" s="1146" t="s">
        <v>932</v>
      </c>
      <c r="D326" s="1145">
        <v>300</v>
      </c>
      <c r="E326" s="1144"/>
    </row>
    <row r="327" spans="1:5">
      <c r="A327" s="1147" t="s">
        <v>2817</v>
      </c>
      <c r="B327" s="1147" t="s">
        <v>2846</v>
      </c>
      <c r="C327" s="1146" t="s">
        <v>932</v>
      </c>
      <c r="D327" s="1145">
        <v>1200</v>
      </c>
      <c r="E327" s="1144"/>
    </row>
    <row r="328" spans="1:5">
      <c r="A328" s="1147" t="s">
        <v>2817</v>
      </c>
      <c r="B328" s="1147" t="s">
        <v>2845</v>
      </c>
      <c r="C328" s="1146" t="s">
        <v>932</v>
      </c>
      <c r="D328" s="1145">
        <v>600</v>
      </c>
      <c r="E328" s="1144"/>
    </row>
    <row r="329" spans="1:5">
      <c r="A329" s="1147" t="s">
        <v>2817</v>
      </c>
      <c r="B329" s="1147" t="s">
        <v>2844</v>
      </c>
      <c r="C329" s="1146" t="s">
        <v>932</v>
      </c>
      <c r="D329" s="1145">
        <v>1200</v>
      </c>
      <c r="E329" s="1144"/>
    </row>
    <row r="330" spans="1:5">
      <c r="A330" s="1147" t="s">
        <v>2817</v>
      </c>
      <c r="B330" s="1147" t="s">
        <v>2843</v>
      </c>
      <c r="C330" s="1146" t="s">
        <v>932</v>
      </c>
      <c r="D330" s="1145">
        <v>600</v>
      </c>
      <c r="E330" s="1144"/>
    </row>
    <row r="331" spans="1:5">
      <c r="A331" s="1147" t="s">
        <v>2817</v>
      </c>
      <c r="B331" s="1147" t="s">
        <v>2842</v>
      </c>
      <c r="C331" s="1146" t="s">
        <v>932</v>
      </c>
      <c r="D331" s="1145">
        <v>1800</v>
      </c>
      <c r="E331" s="1144"/>
    </row>
    <row r="332" spans="1:5">
      <c r="A332" s="1147" t="s">
        <v>2817</v>
      </c>
      <c r="B332" s="1147" t="s">
        <v>2841</v>
      </c>
      <c r="C332" s="1146" t="s">
        <v>932</v>
      </c>
      <c r="D332" s="1145">
        <v>900</v>
      </c>
      <c r="E332" s="1144"/>
    </row>
    <row r="333" spans="1:5">
      <c r="A333" s="1147" t="s">
        <v>2817</v>
      </c>
      <c r="B333" s="1147" t="s">
        <v>2840</v>
      </c>
      <c r="C333" s="1146" t="s">
        <v>932</v>
      </c>
      <c r="D333" s="1145">
        <v>1800</v>
      </c>
      <c r="E333" s="1144"/>
    </row>
    <row r="334" spans="1:5">
      <c r="A334" s="1147" t="s">
        <v>2817</v>
      </c>
      <c r="B334" s="1147" t="s">
        <v>2839</v>
      </c>
      <c r="C334" s="1146" t="s">
        <v>932</v>
      </c>
      <c r="D334" s="1145">
        <v>900</v>
      </c>
      <c r="E334" s="1144"/>
    </row>
    <row r="335" spans="1:5">
      <c r="A335" s="1147" t="s">
        <v>2817</v>
      </c>
      <c r="B335" s="1147" t="s">
        <v>2838</v>
      </c>
      <c r="C335" s="1146" t="s">
        <v>932</v>
      </c>
      <c r="D335" s="1145">
        <v>1000</v>
      </c>
      <c r="E335" s="1144"/>
    </row>
    <row r="336" spans="1:5">
      <c r="A336" s="1147" t="s">
        <v>2817</v>
      </c>
      <c r="B336" s="1147" t="s">
        <v>2837</v>
      </c>
      <c r="C336" s="1146" t="s">
        <v>932</v>
      </c>
      <c r="D336" s="1145">
        <v>400</v>
      </c>
      <c r="E336" s="1144"/>
    </row>
    <row r="337" spans="1:5">
      <c r="A337" s="1147" t="s">
        <v>2817</v>
      </c>
      <c r="B337" s="1147" t="s">
        <v>2836</v>
      </c>
      <c r="C337" s="1146" t="s">
        <v>932</v>
      </c>
      <c r="D337" s="1145">
        <v>200</v>
      </c>
      <c r="E337" s="1144"/>
    </row>
    <row r="338" spans="1:5">
      <c r="A338" s="1147" t="s">
        <v>2817</v>
      </c>
      <c r="B338" s="1147" t="s">
        <v>2835</v>
      </c>
      <c r="C338" s="1146" t="s">
        <v>932</v>
      </c>
      <c r="D338" s="1145">
        <v>800</v>
      </c>
      <c r="E338" s="1144"/>
    </row>
    <row r="339" spans="1:5">
      <c r="A339" s="1147" t="s">
        <v>2817</v>
      </c>
      <c r="B339" s="1147" t="s">
        <v>2834</v>
      </c>
      <c r="C339" s="1146" t="s">
        <v>932</v>
      </c>
      <c r="D339" s="1145">
        <v>400</v>
      </c>
      <c r="E339" s="1144"/>
    </row>
    <row r="340" spans="1:5">
      <c r="A340" s="1147" t="s">
        <v>2817</v>
      </c>
      <c r="B340" s="1147" t="s">
        <v>2833</v>
      </c>
      <c r="C340" s="1146" t="s">
        <v>932</v>
      </c>
      <c r="D340" s="1145">
        <v>800</v>
      </c>
      <c r="E340" s="1144"/>
    </row>
    <row r="341" spans="1:5">
      <c r="A341" s="1147" t="s">
        <v>2817</v>
      </c>
      <c r="B341" s="1147" t="s">
        <v>2832</v>
      </c>
      <c r="C341" s="1146" t="s">
        <v>932</v>
      </c>
      <c r="D341" s="1145">
        <v>400</v>
      </c>
      <c r="E341" s="1144"/>
    </row>
    <row r="342" spans="1:5">
      <c r="A342" s="1147" t="s">
        <v>2817</v>
      </c>
      <c r="B342" s="1147" t="s">
        <v>2831</v>
      </c>
      <c r="C342" s="1146" t="s">
        <v>932</v>
      </c>
      <c r="D342" s="1145">
        <v>1200</v>
      </c>
      <c r="E342" s="1144"/>
    </row>
    <row r="343" spans="1:5">
      <c r="A343" s="1147" t="s">
        <v>2817</v>
      </c>
      <c r="B343" s="1147" t="s">
        <v>2830</v>
      </c>
      <c r="C343" s="1146" t="s">
        <v>932</v>
      </c>
      <c r="D343" s="1145">
        <v>600</v>
      </c>
      <c r="E343" s="1144"/>
    </row>
    <row r="344" spans="1:5">
      <c r="A344" s="1147" t="s">
        <v>2817</v>
      </c>
      <c r="B344" s="1147" t="s">
        <v>2829</v>
      </c>
      <c r="C344" s="1146" t="s">
        <v>932</v>
      </c>
      <c r="D344" s="1145">
        <v>1200</v>
      </c>
      <c r="E344" s="1144"/>
    </row>
    <row r="345" spans="1:5">
      <c r="A345" s="1147" t="s">
        <v>2817</v>
      </c>
      <c r="B345" s="1147" t="s">
        <v>2828</v>
      </c>
      <c r="C345" s="1146" t="s">
        <v>932</v>
      </c>
      <c r="D345" s="1145">
        <v>600</v>
      </c>
      <c r="E345" s="1144"/>
    </row>
    <row r="346" spans="1:5">
      <c r="A346" s="1147" t="s">
        <v>2817</v>
      </c>
      <c r="B346" s="1148" t="s">
        <v>2827</v>
      </c>
      <c r="C346" s="1146" t="s">
        <v>932</v>
      </c>
      <c r="D346" s="1145">
        <v>5500</v>
      </c>
      <c r="E346" s="1144"/>
    </row>
    <row r="347" spans="1:5">
      <c r="A347" s="1147" t="s">
        <v>2817</v>
      </c>
      <c r="B347" s="1148" t="s">
        <v>2826</v>
      </c>
      <c r="C347" s="1146" t="s">
        <v>932</v>
      </c>
      <c r="D347" s="1145">
        <v>8437.5</v>
      </c>
      <c r="E347" s="1144"/>
    </row>
    <row r="348" spans="1:5">
      <c r="A348" s="1147" t="s">
        <v>2817</v>
      </c>
      <c r="B348" s="1148" t="s">
        <v>2825</v>
      </c>
      <c r="C348" s="1146" t="s">
        <v>932</v>
      </c>
      <c r="D348" s="1145">
        <v>1100</v>
      </c>
      <c r="E348" s="1144"/>
    </row>
    <row r="349" spans="1:5">
      <c r="A349" s="1147" t="s">
        <v>2817</v>
      </c>
      <c r="B349" s="1148" t="s">
        <v>2824</v>
      </c>
      <c r="C349" s="1146" t="s">
        <v>932</v>
      </c>
      <c r="D349" s="1145">
        <v>1650</v>
      </c>
      <c r="E349" s="1144"/>
    </row>
    <row r="350" spans="1:5">
      <c r="A350" s="1147" t="s">
        <v>2817</v>
      </c>
      <c r="B350" s="1148" t="s">
        <v>2823</v>
      </c>
      <c r="C350" s="1146" t="s">
        <v>932</v>
      </c>
      <c r="D350" s="1145">
        <v>2200</v>
      </c>
      <c r="E350" s="1144"/>
    </row>
    <row r="351" spans="1:5">
      <c r="A351" s="1147" t="s">
        <v>2817</v>
      </c>
      <c r="B351" s="1148" t="s">
        <v>2822</v>
      </c>
      <c r="C351" s="1146" t="s">
        <v>932</v>
      </c>
      <c r="D351" s="1145">
        <v>2750</v>
      </c>
      <c r="E351" s="1144"/>
    </row>
    <row r="352" spans="1:5">
      <c r="A352" s="1147" t="s">
        <v>2817</v>
      </c>
      <c r="B352" s="1148" t="s">
        <v>2821</v>
      </c>
      <c r="C352" s="1146" t="s">
        <v>932</v>
      </c>
      <c r="D352" s="1145">
        <v>3300</v>
      </c>
      <c r="E352" s="1144"/>
    </row>
    <row r="353" spans="1:5">
      <c r="A353" s="1147" t="s">
        <v>2817</v>
      </c>
      <c r="B353" s="1148" t="s">
        <v>2820</v>
      </c>
      <c r="C353" s="1146" t="s">
        <v>932</v>
      </c>
      <c r="D353" s="1145">
        <v>3850</v>
      </c>
      <c r="E353" s="1144"/>
    </row>
    <row r="354" spans="1:5">
      <c r="A354" s="1147" t="s">
        <v>2817</v>
      </c>
      <c r="B354" s="1148" t="s">
        <v>2819</v>
      </c>
      <c r="C354" s="1146" t="s">
        <v>932</v>
      </c>
      <c r="D354" s="1145">
        <v>4400</v>
      </c>
      <c r="E354" s="1144"/>
    </row>
    <row r="355" spans="1:5">
      <c r="A355" s="1147" t="s">
        <v>2817</v>
      </c>
      <c r="B355" s="1148" t="s">
        <v>2818</v>
      </c>
      <c r="C355" s="1146" t="s">
        <v>932</v>
      </c>
      <c r="D355" s="1145">
        <v>4950</v>
      </c>
      <c r="E355" s="1144"/>
    </row>
    <row r="356" spans="1:5">
      <c r="A356" s="1147" t="s">
        <v>2817</v>
      </c>
      <c r="B356" s="1148" t="s">
        <v>2816</v>
      </c>
      <c r="C356" s="1146" t="s">
        <v>932</v>
      </c>
      <c r="D356" s="1145">
        <v>45360</v>
      </c>
      <c r="E356" s="1144"/>
    </row>
    <row r="357" spans="1:5">
      <c r="A357" s="1147" t="s">
        <v>2811</v>
      </c>
      <c r="B357" s="1147" t="s">
        <v>2815</v>
      </c>
      <c r="C357" s="1146" t="s">
        <v>502</v>
      </c>
      <c r="D357" s="1145">
        <v>840</v>
      </c>
      <c r="E357" s="1144"/>
    </row>
    <row r="358" spans="1:5">
      <c r="A358" s="1147" t="s">
        <v>2811</v>
      </c>
      <c r="B358" s="1147" t="s">
        <v>2814</v>
      </c>
      <c r="C358" s="1146" t="s">
        <v>932</v>
      </c>
      <c r="D358" s="1145">
        <v>500</v>
      </c>
      <c r="E358" s="1144"/>
    </row>
    <row r="359" spans="1:5">
      <c r="A359" s="1147" t="s">
        <v>2811</v>
      </c>
      <c r="B359" s="1147" t="s">
        <v>2813</v>
      </c>
      <c r="C359" s="1146" t="s">
        <v>502</v>
      </c>
      <c r="D359" s="1145">
        <v>1400</v>
      </c>
      <c r="E359" s="1144"/>
    </row>
    <row r="360" spans="1:5">
      <c r="A360" s="1147" t="s">
        <v>2811</v>
      </c>
      <c r="B360" s="1147" t="s">
        <v>2812</v>
      </c>
      <c r="C360" s="1146" t="s">
        <v>932</v>
      </c>
      <c r="D360" s="1145">
        <v>2500</v>
      </c>
      <c r="E360" s="1144"/>
    </row>
    <row r="361" spans="1:5">
      <c r="A361" s="1147" t="s">
        <v>2811</v>
      </c>
      <c r="B361" s="1147" t="s">
        <v>2810</v>
      </c>
      <c r="C361" s="1146" t="s">
        <v>502</v>
      </c>
      <c r="D361" s="1145">
        <v>39.996000000000002</v>
      </c>
      <c r="E361" s="1144"/>
    </row>
    <row r="364" spans="1:5">
      <c r="A364" s="3675" t="s">
        <v>731</v>
      </c>
      <c r="B364" s="3676"/>
      <c r="C364" s="3676"/>
    </row>
    <row r="365" spans="1:5" ht="20.399999999999999" customHeight="1">
      <c r="A365" s="3652" t="s">
        <v>216</v>
      </c>
      <c r="B365" s="3653"/>
      <c r="C365" s="3653"/>
    </row>
    <row r="366" spans="1:5" ht="30.6" customHeight="1">
      <c r="A366" s="3652" t="s">
        <v>635</v>
      </c>
      <c r="B366" s="3653"/>
      <c r="C366" s="3653"/>
    </row>
    <row r="367" spans="1:5" ht="35.35" customHeight="1">
      <c r="A367" s="3652" t="s">
        <v>5950</v>
      </c>
      <c r="B367" s="3653"/>
      <c r="C367" s="3653"/>
    </row>
    <row r="368" spans="1:5" ht="29.9" customHeight="1">
      <c r="A368" s="3652" t="s">
        <v>703</v>
      </c>
      <c r="B368" s="3653"/>
      <c r="C368" s="3653"/>
    </row>
    <row r="369" spans="1:3">
      <c r="A369" s="3652" t="s">
        <v>870</v>
      </c>
      <c r="B369" s="3653"/>
      <c r="C369" s="3653"/>
    </row>
  </sheetData>
  <mergeCells count="8">
    <mergeCell ref="A7:B7"/>
    <mergeCell ref="A369:C369"/>
    <mergeCell ref="A367:C367"/>
    <mergeCell ref="A368:C368"/>
    <mergeCell ref="A9:E9"/>
    <mergeCell ref="A364:C364"/>
    <mergeCell ref="A365:C365"/>
    <mergeCell ref="A366:C366"/>
  </mergeCells>
  <pageMargins left="0.7" right="0.7" top="0.75" bottom="0.75" header="0.3" footer="0.3"/>
  <pageSetup scale="8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6"/>
  </sheetPr>
  <dimension ref="A1:K49"/>
  <sheetViews>
    <sheetView workbookViewId="0">
      <selection activeCell="N325" sqref="N325"/>
    </sheetView>
  </sheetViews>
  <sheetFormatPr defaultColWidth="9.125" defaultRowHeight="14.3"/>
  <cols>
    <col min="1" max="1" width="50.875" style="629" customWidth="1"/>
    <col min="2" max="2" width="23.375" style="1026" customWidth="1"/>
    <col min="3" max="3" width="26.375" style="1026" customWidth="1"/>
    <col min="4" max="4" width="20.125" style="863" customWidth="1"/>
    <col min="5" max="5" width="16.5" style="629" customWidth="1"/>
    <col min="6" max="6" width="24.5" style="863" bestFit="1" customWidth="1"/>
    <col min="7" max="16384" width="9.125" style="629"/>
  </cols>
  <sheetData>
    <row r="1" spans="1:11" ht="15.65">
      <c r="A1" s="3291" t="s">
        <v>377</v>
      </c>
      <c r="B1" s="3291"/>
      <c r="C1" s="3291"/>
      <c r="D1" s="654"/>
    </row>
    <row r="2" spans="1:11">
      <c r="A2" s="3191" t="s">
        <v>5911</v>
      </c>
      <c r="B2" s="3191"/>
      <c r="C2" s="3191"/>
      <c r="D2" s="654"/>
    </row>
    <row r="3" spans="1:11">
      <c r="A3" s="622"/>
      <c r="B3" s="660"/>
      <c r="C3" s="660"/>
      <c r="D3" s="654"/>
    </row>
    <row r="4" spans="1:11">
      <c r="A4" s="3191"/>
      <c r="B4" s="3191"/>
      <c r="C4" s="1056"/>
      <c r="D4" s="654"/>
    </row>
    <row r="5" spans="1:11">
      <c r="A5" s="622" t="s">
        <v>515</v>
      </c>
      <c r="B5" s="660"/>
      <c r="C5" s="1053"/>
      <c r="D5" s="654"/>
    </row>
    <row r="6" spans="1:11">
      <c r="A6" s="622" t="s">
        <v>6063</v>
      </c>
      <c r="B6" s="660"/>
      <c r="C6" s="660"/>
      <c r="D6" s="654"/>
    </row>
    <row r="7" spans="1:11">
      <c r="A7" s="2"/>
      <c r="B7" s="1053"/>
      <c r="C7" s="1053"/>
      <c r="D7" s="654"/>
    </row>
    <row r="8" spans="1:11">
      <c r="A8" s="3747" t="s">
        <v>3178</v>
      </c>
      <c r="B8" s="3748"/>
      <c r="C8" s="3748"/>
      <c r="D8" s="1171"/>
      <c r="E8" s="1170"/>
      <c r="F8" s="1169"/>
    </row>
    <row r="9" spans="1:11" s="1054" customFormat="1">
      <c r="A9" s="3167" t="s">
        <v>5956</v>
      </c>
      <c r="B9" s="3167"/>
      <c r="C9" s="1168"/>
      <c r="D9" s="884"/>
      <c r="E9" s="1066"/>
      <c r="F9" s="1066"/>
    </row>
    <row r="10" spans="1:11" s="1054" customFormat="1">
      <c r="A10" s="188"/>
      <c r="B10" s="1168"/>
      <c r="C10" s="1168"/>
      <c r="D10" s="884"/>
      <c r="E10" s="1066"/>
      <c r="F10" s="1066"/>
    </row>
    <row r="11" spans="1:11" s="1054" customFormat="1">
      <c r="A11" s="188"/>
      <c r="B11" s="1168"/>
      <c r="C11" s="1168"/>
      <c r="D11" s="884"/>
      <c r="E11" s="1066"/>
      <c r="F11" s="1066"/>
    </row>
    <row r="12" spans="1:11" s="1054" customFormat="1">
      <c r="A12" s="188"/>
      <c r="B12" s="1168"/>
      <c r="C12" s="1168"/>
      <c r="D12" s="1167"/>
    </row>
    <row r="13" spans="1:11" s="638" customFormat="1">
      <c r="A13" s="3642" t="s">
        <v>708</v>
      </c>
      <c r="B13" s="3643"/>
      <c r="C13" s="3643"/>
      <c r="D13" s="3643"/>
      <c r="E13" s="3643"/>
      <c r="F13" s="859"/>
      <c r="G13" s="859"/>
      <c r="H13" s="858"/>
      <c r="I13" s="858"/>
      <c r="J13" s="858"/>
      <c r="K13" s="858"/>
    </row>
    <row r="14" spans="1:11">
      <c r="A14" s="622"/>
      <c r="B14" s="1053"/>
      <c r="C14" s="2125"/>
      <c r="D14" s="654"/>
    </row>
    <row r="15" spans="1:11">
      <c r="A15" s="731" t="s">
        <v>378</v>
      </c>
      <c r="B15" s="1166" t="s">
        <v>3177</v>
      </c>
      <c r="C15" s="2126" t="s">
        <v>3177</v>
      </c>
      <c r="D15" s="629"/>
      <c r="F15" s="629"/>
    </row>
    <row r="16" spans="1:11">
      <c r="A16" s="731"/>
      <c r="B16" s="1166" t="s">
        <v>379</v>
      </c>
      <c r="C16" s="2126" t="s">
        <v>149</v>
      </c>
      <c r="D16" s="629"/>
      <c r="F16" s="629"/>
    </row>
    <row r="17" spans="1:6">
      <c r="A17" s="731"/>
      <c r="B17" s="1166" t="s">
        <v>147</v>
      </c>
      <c r="C17" s="2126"/>
      <c r="D17" s="629"/>
      <c r="F17" s="629"/>
    </row>
    <row r="18" spans="1:6" s="1152" customFormat="1" ht="27.85" customHeight="1">
      <c r="A18" s="3745" t="s">
        <v>6078</v>
      </c>
      <c r="B18" s="3660"/>
      <c r="C18" s="3746"/>
    </row>
    <row r="19" spans="1:6" s="1152" customFormat="1">
      <c r="A19" s="1158" t="s">
        <v>1362</v>
      </c>
      <c r="B19" s="1157"/>
      <c r="C19" s="1156"/>
    </row>
    <row r="20" spans="1:6" s="1152" customFormat="1" ht="12.9">
      <c r="A20" s="1165" t="s">
        <v>1360</v>
      </c>
      <c r="B20" s="1164" t="s">
        <v>419</v>
      </c>
      <c r="C20" s="1163">
        <v>0</v>
      </c>
    </row>
    <row r="21" spans="1:6" s="1152" customFormat="1">
      <c r="A21" s="1158" t="s">
        <v>1355</v>
      </c>
      <c r="B21" s="1157"/>
      <c r="C21" s="1156"/>
    </row>
    <row r="22" spans="1:6" s="1152" customFormat="1" ht="11.55">
      <c r="A22" s="1155" t="s">
        <v>1354</v>
      </c>
      <c r="B22" s="1154">
        <v>1.6</v>
      </c>
      <c r="C22" s="1153" t="s">
        <v>419</v>
      </c>
    </row>
    <row r="23" spans="1:6" s="1152" customFormat="1" ht="11.55">
      <c r="A23" s="1155" t="s">
        <v>1353</v>
      </c>
      <c r="B23" s="1154">
        <v>1.35</v>
      </c>
      <c r="C23" s="1153" t="s">
        <v>419</v>
      </c>
    </row>
    <row r="24" spans="1:6" s="1152" customFormat="1" ht="11.55">
      <c r="A24" s="1155" t="s">
        <v>1352</v>
      </c>
      <c r="B24" s="1154">
        <v>1.1000000000000001</v>
      </c>
      <c r="C24" s="1153" t="s">
        <v>419</v>
      </c>
    </row>
    <row r="25" spans="1:6" s="1152" customFormat="1" ht="11.55">
      <c r="A25" s="1155" t="s">
        <v>1351</v>
      </c>
      <c r="B25" s="1154">
        <v>0.85</v>
      </c>
      <c r="C25" s="1153" t="s">
        <v>419</v>
      </c>
    </row>
    <row r="26" spans="1:6" s="1152" customFormat="1" ht="23.1">
      <c r="A26" s="1158" t="s">
        <v>1361</v>
      </c>
      <c r="B26" s="1157"/>
      <c r="C26" s="1156"/>
    </row>
    <row r="27" spans="1:6" s="1152" customFormat="1" ht="12.9">
      <c r="A27" s="1165" t="s">
        <v>1360</v>
      </c>
      <c r="B27" s="1164" t="s">
        <v>419</v>
      </c>
      <c r="C27" s="1163">
        <v>0</v>
      </c>
    </row>
    <row r="28" spans="1:6" s="1152" customFormat="1" ht="11.55">
      <c r="A28" s="1162" t="s">
        <v>1355</v>
      </c>
      <c r="B28" s="1161"/>
      <c r="C28" s="1161"/>
    </row>
    <row r="29" spans="1:6" s="1152" customFormat="1" ht="11.55">
      <c r="A29" s="1155" t="s">
        <v>1354</v>
      </c>
      <c r="B29" s="1154">
        <v>1.9</v>
      </c>
      <c r="C29" s="1153" t="s">
        <v>419</v>
      </c>
    </row>
    <row r="30" spans="1:6" s="1152" customFormat="1" ht="11.55">
      <c r="A30" s="1155" t="s">
        <v>1353</v>
      </c>
      <c r="B30" s="1154">
        <v>1.6</v>
      </c>
      <c r="C30" s="1153" t="s">
        <v>419</v>
      </c>
    </row>
    <row r="31" spans="1:6" s="1152" customFormat="1" ht="11.55">
      <c r="A31" s="1155" t="s">
        <v>1352</v>
      </c>
      <c r="B31" s="1154">
        <v>1.35</v>
      </c>
      <c r="C31" s="1153" t="s">
        <v>419</v>
      </c>
    </row>
    <row r="32" spans="1:6" s="1152" customFormat="1" ht="11.55">
      <c r="A32" s="1155" t="s">
        <v>1351</v>
      </c>
      <c r="B32" s="1154">
        <v>1.1000000000000001</v>
      </c>
      <c r="C32" s="1153" t="s">
        <v>419</v>
      </c>
    </row>
    <row r="33" spans="1:3" s="1152" customFormat="1" ht="31.45" customHeight="1">
      <c r="A33" s="3745" t="s">
        <v>6079</v>
      </c>
      <c r="B33" s="3660"/>
      <c r="C33" s="3678"/>
    </row>
    <row r="34" spans="1:3" s="1152" customFormat="1" ht="23.1">
      <c r="A34" s="1158" t="s">
        <v>1359</v>
      </c>
      <c r="B34" s="1157"/>
      <c r="C34" s="1156"/>
    </row>
    <row r="35" spans="1:3" s="1152" customFormat="1" ht="11.55">
      <c r="A35" s="1160" t="s">
        <v>1358</v>
      </c>
      <c r="B35" s="1153" t="s">
        <v>419</v>
      </c>
      <c r="C35" s="1159">
        <v>0</v>
      </c>
    </row>
    <row r="36" spans="1:3" s="1152" customFormat="1" ht="11.55">
      <c r="A36" s="1160" t="s">
        <v>1357</v>
      </c>
      <c r="B36" s="1153" t="s">
        <v>419</v>
      </c>
      <c r="C36" s="1159">
        <v>0</v>
      </c>
    </row>
    <row r="37" spans="1:3" s="1152" customFormat="1" ht="11.55">
      <c r="A37" s="1160" t="s">
        <v>1356</v>
      </c>
      <c r="B37" s="1153" t="s">
        <v>419</v>
      </c>
      <c r="C37" s="1159">
        <v>0</v>
      </c>
    </row>
    <row r="38" spans="1:3" s="1152" customFormat="1">
      <c r="A38" s="1158" t="s">
        <v>1355</v>
      </c>
      <c r="B38" s="1157"/>
      <c r="C38" s="1156"/>
    </row>
    <row r="39" spans="1:3" s="1152" customFormat="1" ht="11.55">
      <c r="A39" s="1155" t="s">
        <v>1354</v>
      </c>
      <c r="B39" s="1154">
        <v>1.9</v>
      </c>
      <c r="C39" s="1153" t="s">
        <v>419</v>
      </c>
    </row>
    <row r="40" spans="1:3" s="1152" customFormat="1" ht="11.55">
      <c r="A40" s="1155" t="s">
        <v>1353</v>
      </c>
      <c r="B40" s="1154">
        <v>1.6</v>
      </c>
      <c r="C40" s="1153" t="s">
        <v>419</v>
      </c>
    </row>
    <row r="41" spans="1:3" s="1152" customFormat="1" ht="11.55">
      <c r="A41" s="1155" t="s">
        <v>1352</v>
      </c>
      <c r="B41" s="1154">
        <v>1.35</v>
      </c>
      <c r="C41" s="1153" t="s">
        <v>419</v>
      </c>
    </row>
    <row r="42" spans="1:3" s="1152" customFormat="1" ht="11.55">
      <c r="A42" s="1155" t="s">
        <v>1351</v>
      </c>
      <c r="B42" s="1154">
        <v>1.1000000000000001</v>
      </c>
      <c r="C42" s="1153" t="s">
        <v>419</v>
      </c>
    </row>
    <row r="45" spans="1:3">
      <c r="A45" s="3675" t="s">
        <v>731</v>
      </c>
      <c r="B45" s="3676"/>
      <c r="C45" s="3676"/>
    </row>
    <row r="46" spans="1:3">
      <c r="A46" s="3652" t="s">
        <v>216</v>
      </c>
      <c r="B46" s="3653"/>
      <c r="C46" s="3653"/>
    </row>
    <row r="47" spans="1:3" ht="25.15" customHeight="1">
      <c r="A47" s="3652" t="s">
        <v>635</v>
      </c>
      <c r="B47" s="3653"/>
      <c r="C47" s="3653"/>
    </row>
    <row r="48" spans="1:3" ht="34" customHeight="1">
      <c r="A48" s="3652" t="s">
        <v>5950</v>
      </c>
      <c r="B48" s="3653"/>
      <c r="C48" s="3653"/>
    </row>
    <row r="49" spans="1:3">
      <c r="A49" s="3652" t="s">
        <v>870</v>
      </c>
      <c r="B49" s="3653"/>
      <c r="C49" s="3653"/>
    </row>
  </sheetData>
  <mergeCells count="13">
    <mergeCell ref="A49:C49"/>
    <mergeCell ref="A33:C33"/>
    <mergeCell ref="A18:C18"/>
    <mergeCell ref="A13:E13"/>
    <mergeCell ref="A1:C1"/>
    <mergeCell ref="A2:C2"/>
    <mergeCell ref="A4:B4"/>
    <mergeCell ref="A8:C8"/>
    <mergeCell ref="A45:C45"/>
    <mergeCell ref="A47:C47"/>
    <mergeCell ref="A46:C46"/>
    <mergeCell ref="A48:C48"/>
    <mergeCell ref="A9:B9"/>
  </mergeCells>
  <pageMargins left="0.7" right="0.7" top="0.75" bottom="0.75" header="0.3" footer="0.3"/>
  <pageSetup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6"/>
  </sheetPr>
  <dimension ref="A1:K374"/>
  <sheetViews>
    <sheetView zoomScaleNormal="120" workbookViewId="0">
      <selection activeCell="N325" sqref="N325"/>
    </sheetView>
  </sheetViews>
  <sheetFormatPr defaultColWidth="9" defaultRowHeight="10.9"/>
  <cols>
    <col min="1" max="1" width="40" style="939" customWidth="1"/>
    <col min="2" max="2" width="16.125" style="892" customWidth="1"/>
    <col min="3" max="3" width="27.375" style="1173" customWidth="1"/>
    <col min="4" max="4" width="16.5" style="892" customWidth="1"/>
    <col min="5" max="5" width="14.125" style="892" customWidth="1"/>
    <col min="6" max="6" width="16.625" style="1173" customWidth="1"/>
    <col min="7" max="7" width="15.125" style="1172" customWidth="1"/>
    <col min="8" max="8" width="16.5" style="891" customWidth="1"/>
    <col min="9" max="16384" width="9" style="891"/>
  </cols>
  <sheetData>
    <row r="1" spans="1:11">
      <c r="A1" s="3181" t="s">
        <v>377</v>
      </c>
      <c r="B1" s="3181"/>
      <c r="C1" s="3181"/>
      <c r="E1" s="451"/>
      <c r="F1" s="1302"/>
    </row>
    <row r="2" spans="1:11">
      <c r="A2" s="3181" t="s">
        <v>5911</v>
      </c>
      <c r="B2" s="3181"/>
      <c r="C2" s="3181"/>
      <c r="E2" s="451"/>
      <c r="F2" s="1302"/>
    </row>
    <row r="3" spans="1:11">
      <c r="A3" s="46"/>
      <c r="B3" s="455"/>
      <c r="C3" s="458"/>
      <c r="E3" s="451"/>
      <c r="F3" s="1302"/>
    </row>
    <row r="4" spans="1:11">
      <c r="A4" s="3181"/>
      <c r="B4" s="3181"/>
      <c r="C4" s="1305"/>
      <c r="E4" s="451"/>
      <c r="F4" s="1302"/>
    </row>
    <row r="5" spans="1:11">
      <c r="A5" s="46" t="s">
        <v>515</v>
      </c>
      <c r="B5" s="455"/>
      <c r="C5" s="1302"/>
      <c r="E5" s="451"/>
      <c r="F5" s="1302"/>
    </row>
    <row r="6" spans="1:11">
      <c r="A6" s="46" t="s">
        <v>6064</v>
      </c>
      <c r="B6" s="458"/>
      <c r="C6" s="458"/>
      <c r="E6" s="451"/>
      <c r="F6" s="1302"/>
    </row>
    <row r="7" spans="1:11">
      <c r="A7" s="3167" t="s">
        <v>5956</v>
      </c>
      <c r="B7" s="3167"/>
      <c r="C7" s="1302"/>
      <c r="E7" s="451"/>
      <c r="F7" s="1302"/>
    </row>
    <row r="8" spans="1:11">
      <c r="A8" s="944"/>
      <c r="B8" s="1304"/>
      <c r="C8" s="1303"/>
      <c r="E8" s="451"/>
      <c r="F8" s="1302"/>
    </row>
    <row r="9" spans="1:11" s="638" customFormat="1" ht="14.3">
      <c r="A9" s="3642" t="s">
        <v>708</v>
      </c>
      <c r="B9" s="3643"/>
      <c r="C9" s="3643"/>
      <c r="D9" s="3643"/>
      <c r="E9" s="3643"/>
      <c r="F9" s="859"/>
      <c r="G9" s="859"/>
      <c r="H9" s="858"/>
      <c r="I9" s="858"/>
      <c r="J9" s="858"/>
      <c r="K9" s="858"/>
    </row>
    <row r="10" spans="1:11">
      <c r="A10" s="46"/>
      <c r="B10" s="451"/>
      <c r="C10" s="1302"/>
      <c r="E10" s="451"/>
      <c r="F10" s="1302"/>
    </row>
    <row r="11" spans="1:11">
      <c r="A11" s="46"/>
      <c r="B11" s="451"/>
      <c r="C11" s="1302"/>
      <c r="E11" s="451"/>
      <c r="F11" s="1302"/>
    </row>
    <row r="12" spans="1:11" ht="30.75" customHeight="1">
      <c r="A12" s="1301" t="s">
        <v>3506</v>
      </c>
      <c r="B12" s="1300"/>
      <c r="C12" s="1300"/>
      <c r="D12" s="1300"/>
      <c r="E12" s="1300"/>
      <c r="F12" s="1299"/>
      <c r="G12" s="891"/>
    </row>
    <row r="13" spans="1:11" ht="63" customHeight="1">
      <c r="A13" s="3752" t="s">
        <v>6099</v>
      </c>
      <c r="B13" s="3750"/>
      <c r="C13" s="3750"/>
      <c r="D13" s="3750"/>
      <c r="E13" s="3750"/>
      <c r="F13" s="3770"/>
      <c r="G13" s="1174"/>
    </row>
    <row r="14" spans="1:11" ht="42.8" customHeight="1">
      <c r="A14" s="1248" t="s">
        <v>3505</v>
      </c>
      <c r="B14" s="1247"/>
      <c r="C14" s="1247"/>
      <c r="D14" s="1247"/>
      <c r="E14" s="1247"/>
      <c r="F14" s="1052" t="s">
        <v>3411</v>
      </c>
      <c r="G14" s="891"/>
    </row>
    <row r="15" spans="1:11" ht="42.8" customHeight="1">
      <c r="A15" s="1298" t="s">
        <v>3504</v>
      </c>
      <c r="B15" s="1284" t="s">
        <v>3255</v>
      </c>
      <c r="C15" s="2124" t="s">
        <v>3255</v>
      </c>
      <c r="D15" s="1284" t="s">
        <v>3255</v>
      </c>
      <c r="E15" s="1284" t="s">
        <v>3255</v>
      </c>
      <c r="F15" s="1297">
        <v>2.2499999999999999E-2</v>
      </c>
      <c r="G15" s="891"/>
      <c r="H15" s="1296"/>
    </row>
    <row r="16" spans="1:11">
      <c r="A16" s="1039" t="s">
        <v>3503</v>
      </c>
      <c r="B16" s="1220" t="s">
        <v>3255</v>
      </c>
      <c r="C16" s="915" t="s">
        <v>3255</v>
      </c>
      <c r="D16" s="1220" t="s">
        <v>3255</v>
      </c>
      <c r="E16" s="1220" t="s">
        <v>3255</v>
      </c>
      <c r="F16" s="1293">
        <v>2.2499999999999999E-2</v>
      </c>
      <c r="G16" s="891"/>
      <c r="H16" s="1296"/>
    </row>
    <row r="17" spans="1:7">
      <c r="A17" s="1039" t="s">
        <v>3502</v>
      </c>
      <c r="B17" s="1220" t="s">
        <v>3255</v>
      </c>
      <c r="C17" s="915" t="s">
        <v>3255</v>
      </c>
      <c r="D17" s="1220" t="s">
        <v>3255</v>
      </c>
      <c r="E17" s="1220" t="s">
        <v>3255</v>
      </c>
      <c r="F17" s="1293">
        <v>2.2499999999999999E-2</v>
      </c>
      <c r="G17" s="891"/>
    </row>
    <row r="18" spans="1:7">
      <c r="A18" s="1039" t="s">
        <v>3501</v>
      </c>
      <c r="B18" s="1220"/>
      <c r="C18" s="915"/>
      <c r="D18" s="1220"/>
      <c r="E18" s="1220"/>
      <c r="F18" s="1293">
        <v>2.2499999999999999E-2</v>
      </c>
      <c r="G18" s="891"/>
    </row>
    <row r="19" spans="1:7">
      <c r="A19" s="1039" t="s">
        <v>3500</v>
      </c>
      <c r="B19" s="1220" t="s">
        <v>3255</v>
      </c>
      <c r="C19" s="1220" t="s">
        <v>3255</v>
      </c>
      <c r="D19" s="1220" t="s">
        <v>3255</v>
      </c>
      <c r="E19" s="1220" t="s">
        <v>3255</v>
      </c>
      <c r="F19" s="1292">
        <v>2.2499999999999999E-2</v>
      </c>
      <c r="G19" s="891"/>
    </row>
    <row r="20" spans="1:7">
      <c r="A20" s="1039" t="s">
        <v>3499</v>
      </c>
      <c r="B20" s="1220" t="s">
        <v>3255</v>
      </c>
      <c r="C20" s="1220" t="s">
        <v>3255</v>
      </c>
      <c r="D20" s="1220" t="s">
        <v>3255</v>
      </c>
      <c r="E20" s="1220" t="s">
        <v>3255</v>
      </c>
      <c r="F20" s="1292">
        <v>2.2499999999999999E-2</v>
      </c>
      <c r="G20" s="891"/>
    </row>
    <row r="21" spans="1:7">
      <c r="A21" s="1039" t="s">
        <v>3498</v>
      </c>
      <c r="B21" s="1220" t="s">
        <v>3255</v>
      </c>
      <c r="C21" s="1220" t="s">
        <v>3255</v>
      </c>
      <c r="D21" s="1220" t="s">
        <v>3255</v>
      </c>
      <c r="E21" s="1220" t="s">
        <v>3255</v>
      </c>
      <c r="F21" s="1292">
        <v>2.2499999999999999E-2</v>
      </c>
      <c r="G21" s="891"/>
    </row>
    <row r="22" spans="1:7">
      <c r="A22" s="1039" t="s">
        <v>3497</v>
      </c>
      <c r="B22" s="1220" t="s">
        <v>3255</v>
      </c>
      <c r="C22" s="1220" t="s">
        <v>3255</v>
      </c>
      <c r="D22" s="1220" t="s">
        <v>3255</v>
      </c>
      <c r="E22" s="1220" t="s">
        <v>3255</v>
      </c>
      <c r="F22" s="1292">
        <v>2.2499999999999999E-2</v>
      </c>
      <c r="G22" s="891"/>
    </row>
    <row r="23" spans="1:7">
      <c r="A23" s="1039" t="s">
        <v>3496</v>
      </c>
      <c r="B23" s="1220" t="s">
        <v>3255</v>
      </c>
      <c r="C23" s="1220" t="s">
        <v>3255</v>
      </c>
      <c r="D23" s="1220" t="s">
        <v>3255</v>
      </c>
      <c r="E23" s="1220" t="s">
        <v>3255</v>
      </c>
      <c r="F23" s="1293">
        <v>0.15</v>
      </c>
      <c r="G23" s="891"/>
    </row>
    <row r="24" spans="1:7">
      <c r="A24" s="1039" t="s">
        <v>3495</v>
      </c>
      <c r="B24" s="1220" t="s">
        <v>3255</v>
      </c>
      <c r="C24" s="1220" t="s">
        <v>3255</v>
      </c>
      <c r="D24" s="1220" t="s">
        <v>3255</v>
      </c>
      <c r="E24" s="1220" t="s">
        <v>3255</v>
      </c>
      <c r="F24" s="1293">
        <v>0.12</v>
      </c>
      <c r="G24" s="891"/>
    </row>
    <row r="25" spans="1:7">
      <c r="A25" s="1039" t="s">
        <v>3494</v>
      </c>
      <c r="B25" s="1220" t="s">
        <v>3255</v>
      </c>
      <c r="C25" s="1220" t="s">
        <v>3255</v>
      </c>
      <c r="D25" s="1220" t="s">
        <v>3255</v>
      </c>
      <c r="E25" s="1220" t="s">
        <v>3255</v>
      </c>
      <c r="F25" s="1293">
        <v>0.1</v>
      </c>
      <c r="G25" s="891"/>
    </row>
    <row r="26" spans="1:7">
      <c r="A26" s="1039" t="s">
        <v>3493</v>
      </c>
      <c r="B26" s="1220" t="s">
        <v>3255</v>
      </c>
      <c r="C26" s="1220" t="s">
        <v>3255</v>
      </c>
      <c r="D26" s="1220" t="s">
        <v>3255</v>
      </c>
      <c r="E26" s="1220" t="s">
        <v>3255</v>
      </c>
      <c r="F26" s="1293">
        <v>0.19</v>
      </c>
      <c r="G26" s="891"/>
    </row>
    <row r="27" spans="1:7">
      <c r="A27" s="1039" t="s">
        <v>3492</v>
      </c>
      <c r="B27" s="1220" t="s">
        <v>3255</v>
      </c>
      <c r="C27" s="1220" t="s">
        <v>3255</v>
      </c>
      <c r="D27" s="1220" t="s">
        <v>3255</v>
      </c>
      <c r="E27" s="1220" t="s">
        <v>3255</v>
      </c>
      <c r="F27" s="1293">
        <v>0.17</v>
      </c>
      <c r="G27" s="891"/>
    </row>
    <row r="28" spans="1:7">
      <c r="A28" s="1295" t="s">
        <v>3491</v>
      </c>
      <c r="B28" s="1280" t="s">
        <v>3255</v>
      </c>
      <c r="C28" s="1280" t="s">
        <v>3255</v>
      </c>
      <c r="D28" s="1280" t="s">
        <v>3255</v>
      </c>
      <c r="E28" s="1280" t="s">
        <v>3255</v>
      </c>
      <c r="F28" s="1294">
        <v>0.14000000000000001</v>
      </c>
      <c r="G28" s="891"/>
    </row>
    <row r="29" spans="1:7">
      <c r="A29" s="1039" t="s">
        <v>3490</v>
      </c>
      <c r="B29" s="1280" t="s">
        <v>3255</v>
      </c>
      <c r="C29" s="1280" t="s">
        <v>3255</v>
      </c>
      <c r="D29" s="1280" t="s">
        <v>3255</v>
      </c>
      <c r="E29" s="1280" t="s">
        <v>3255</v>
      </c>
      <c r="F29" s="1293">
        <v>0.18</v>
      </c>
      <c r="G29" s="891"/>
    </row>
    <row r="30" spans="1:7">
      <c r="A30" s="1039" t="s">
        <v>3489</v>
      </c>
      <c r="B30" s="1220" t="s">
        <v>3255</v>
      </c>
      <c r="C30" s="1220" t="s">
        <v>3255</v>
      </c>
      <c r="D30" s="1220" t="s">
        <v>3255</v>
      </c>
      <c r="E30" s="1220" t="s">
        <v>3255</v>
      </c>
      <c r="F30" s="1292">
        <v>0.18</v>
      </c>
      <c r="G30" s="891"/>
    </row>
    <row r="31" spans="1:7" ht="32.6">
      <c r="A31" s="1290" t="s">
        <v>3488</v>
      </c>
      <c r="B31" s="1289"/>
      <c r="C31" s="1289"/>
      <c r="D31" s="1289"/>
      <c r="E31" s="1289"/>
      <c r="F31" s="1052" t="s">
        <v>3411</v>
      </c>
      <c r="G31" s="891"/>
    </row>
    <row r="32" spans="1:7" ht="30.25" customHeight="1">
      <c r="A32" s="3752" t="s">
        <v>3487</v>
      </c>
      <c r="B32" s="3750"/>
      <c r="C32" s="3750"/>
      <c r="D32" s="3750"/>
      <c r="E32" s="3750"/>
      <c r="F32" s="3751"/>
      <c r="G32" s="1174"/>
    </row>
    <row r="33" spans="1:7">
      <c r="A33" s="1183" t="s">
        <v>3486</v>
      </c>
      <c r="B33" s="1220" t="s">
        <v>3255</v>
      </c>
      <c r="C33" s="1220" t="s">
        <v>3255</v>
      </c>
      <c r="D33" s="1220" t="s">
        <v>3255</v>
      </c>
      <c r="E33" s="1220" t="s">
        <v>3255</v>
      </c>
      <c r="F33" s="1179">
        <v>0.04</v>
      </c>
      <c r="G33" s="891"/>
    </row>
    <row r="34" spans="1:7">
      <c r="A34" s="1183" t="s">
        <v>3485</v>
      </c>
      <c r="B34" s="1220" t="s">
        <v>3255</v>
      </c>
      <c r="C34" s="1220" t="s">
        <v>3255</v>
      </c>
      <c r="D34" s="1220" t="s">
        <v>3255</v>
      </c>
      <c r="E34" s="1220" t="s">
        <v>3255</v>
      </c>
      <c r="F34" s="1287" t="s">
        <v>3477</v>
      </c>
      <c r="G34" s="891"/>
    </row>
    <row r="35" spans="1:7">
      <c r="A35" s="1183" t="s">
        <v>3484</v>
      </c>
      <c r="B35" s="1220" t="s">
        <v>3255</v>
      </c>
      <c r="C35" s="1220" t="s">
        <v>3255</v>
      </c>
      <c r="D35" s="1220" t="s">
        <v>3255</v>
      </c>
      <c r="E35" s="1220" t="s">
        <v>3255</v>
      </c>
      <c r="F35" s="1179">
        <v>7.0000000000000007E-2</v>
      </c>
      <c r="G35" s="891"/>
    </row>
    <row r="36" spans="1:7">
      <c r="A36" s="1183" t="s">
        <v>3483</v>
      </c>
      <c r="B36" s="1220" t="s">
        <v>3255</v>
      </c>
      <c r="C36" s="1220" t="s">
        <v>3255</v>
      </c>
      <c r="D36" s="1220" t="s">
        <v>3255</v>
      </c>
      <c r="E36" s="1220" t="s">
        <v>3255</v>
      </c>
      <c r="F36" s="1288">
        <v>8.5000000000000006E-2</v>
      </c>
      <c r="G36" s="891"/>
    </row>
    <row r="37" spans="1:7">
      <c r="A37" s="1183" t="s">
        <v>3482</v>
      </c>
      <c r="B37" s="1220" t="s">
        <v>3255</v>
      </c>
      <c r="C37" s="1220" t="s">
        <v>3255</v>
      </c>
      <c r="D37" s="1220" t="s">
        <v>3255</v>
      </c>
      <c r="E37" s="1220" t="s">
        <v>3255</v>
      </c>
      <c r="F37" s="1179">
        <v>0.24</v>
      </c>
      <c r="G37" s="891"/>
    </row>
    <row r="38" spans="1:7">
      <c r="A38" s="1183" t="s">
        <v>3481</v>
      </c>
      <c r="B38" s="1220" t="s">
        <v>3255</v>
      </c>
      <c r="C38" s="1220" t="s">
        <v>3255</v>
      </c>
      <c r="D38" s="1220" t="s">
        <v>3255</v>
      </c>
      <c r="E38" s="1220" t="s">
        <v>3255</v>
      </c>
      <c r="F38" s="1179">
        <v>0.18</v>
      </c>
      <c r="G38" s="891"/>
    </row>
    <row r="39" spans="1:7">
      <c r="A39" s="1183" t="s">
        <v>3480</v>
      </c>
      <c r="B39" s="1220" t="s">
        <v>3255</v>
      </c>
      <c r="C39" s="1220" t="s">
        <v>3255</v>
      </c>
      <c r="D39" s="1220" t="s">
        <v>3255</v>
      </c>
      <c r="E39" s="1220" t="s">
        <v>3255</v>
      </c>
      <c r="F39" s="1179">
        <v>0.33</v>
      </c>
      <c r="G39" s="891"/>
    </row>
    <row r="40" spans="1:7">
      <c r="A40" s="1183" t="s">
        <v>3479</v>
      </c>
      <c r="B40" s="1220" t="s">
        <v>3255</v>
      </c>
      <c r="C40" s="1220" t="s">
        <v>3255</v>
      </c>
      <c r="D40" s="1220" t="s">
        <v>3255</v>
      </c>
      <c r="E40" s="1220" t="s">
        <v>3255</v>
      </c>
      <c r="F40" s="1286">
        <v>0.1452</v>
      </c>
      <c r="G40" s="891"/>
    </row>
    <row r="41" spans="1:7">
      <c r="A41" s="1183" t="s">
        <v>3478</v>
      </c>
      <c r="B41" s="1220" t="s">
        <v>3255</v>
      </c>
      <c r="C41" s="1220" t="s">
        <v>3255</v>
      </c>
      <c r="D41" s="1220" t="s">
        <v>3255</v>
      </c>
      <c r="E41" s="1220" t="s">
        <v>3255</v>
      </c>
      <c r="F41" s="1287" t="s">
        <v>3477</v>
      </c>
      <c r="G41" s="891"/>
    </row>
    <row r="42" spans="1:7">
      <c r="A42" s="1183" t="s">
        <v>3476</v>
      </c>
      <c r="B42" s="1220" t="s">
        <v>3255</v>
      </c>
      <c r="C42" s="1220" t="s">
        <v>3255</v>
      </c>
      <c r="D42" s="1220" t="s">
        <v>3255</v>
      </c>
      <c r="E42" s="1220" t="s">
        <v>3255</v>
      </c>
      <c r="F42" s="1286">
        <v>0.2208</v>
      </c>
      <c r="G42" s="891"/>
    </row>
    <row r="43" spans="1:7">
      <c r="A43" s="1183" t="s">
        <v>3475</v>
      </c>
      <c r="B43" s="1220" t="s">
        <v>3255</v>
      </c>
      <c r="C43" s="1220" t="s">
        <v>3255</v>
      </c>
      <c r="D43" s="1220" t="s">
        <v>3255</v>
      </c>
      <c r="E43" s="1220" t="s">
        <v>3255</v>
      </c>
      <c r="F43" s="1286">
        <v>0.24079999999999999</v>
      </c>
      <c r="G43" s="891"/>
    </row>
    <row r="44" spans="1:7">
      <c r="A44" s="1183" t="s">
        <v>3474</v>
      </c>
      <c r="B44" s="1220" t="s">
        <v>3255</v>
      </c>
      <c r="C44" s="1220" t="s">
        <v>3255</v>
      </c>
      <c r="D44" s="1220" t="s">
        <v>3255</v>
      </c>
      <c r="E44" s="1220" t="s">
        <v>3255</v>
      </c>
      <c r="F44" s="1286">
        <v>0.3</v>
      </c>
      <c r="G44" s="891"/>
    </row>
    <row r="45" spans="1:7">
      <c r="A45" s="1183" t="s">
        <v>3473</v>
      </c>
      <c r="B45" s="1220" t="s">
        <v>3255</v>
      </c>
      <c r="C45" s="1220" t="s">
        <v>3255</v>
      </c>
      <c r="D45" s="1220" t="s">
        <v>3255</v>
      </c>
      <c r="E45" s="1220" t="s">
        <v>3255</v>
      </c>
      <c r="F45" s="1286">
        <v>0.34</v>
      </c>
      <c r="G45" s="891"/>
    </row>
    <row r="46" spans="1:7">
      <c r="A46" s="1281" t="s">
        <v>3472</v>
      </c>
      <c r="B46" s="1280" t="s">
        <v>3255</v>
      </c>
      <c r="C46" s="1280" t="s">
        <v>3255</v>
      </c>
      <c r="D46" s="1280" t="s">
        <v>3255</v>
      </c>
      <c r="E46" s="1280" t="s">
        <v>3255</v>
      </c>
      <c r="F46" s="1286">
        <v>0.4</v>
      </c>
      <c r="G46" s="891"/>
    </row>
    <row r="47" spans="1:7" ht="32.6">
      <c r="A47" s="1248" t="s">
        <v>3471</v>
      </c>
      <c r="B47" s="1247"/>
      <c r="C47" s="1247"/>
      <c r="D47" s="1247"/>
      <c r="E47" s="1247"/>
      <c r="F47" s="1052" t="s">
        <v>3411</v>
      </c>
      <c r="G47" s="891"/>
    </row>
    <row r="48" spans="1:7">
      <c r="A48" s="1285" t="s">
        <v>3470</v>
      </c>
      <c r="B48" s="1284" t="s">
        <v>3255</v>
      </c>
      <c r="C48" s="1284" t="s">
        <v>3255</v>
      </c>
      <c r="D48" s="1284" t="s">
        <v>3255</v>
      </c>
      <c r="E48" s="1284" t="s">
        <v>3255</v>
      </c>
      <c r="F48" s="1283">
        <v>750</v>
      </c>
      <c r="G48" s="891"/>
    </row>
    <row r="49" spans="1:7">
      <c r="A49" s="1183" t="s">
        <v>3469</v>
      </c>
      <c r="B49" s="1220" t="s">
        <v>3255</v>
      </c>
      <c r="C49" s="1220" t="s">
        <v>3255</v>
      </c>
      <c r="D49" s="1220" t="s">
        <v>3255</v>
      </c>
      <c r="E49" s="1220" t="s">
        <v>3255</v>
      </c>
      <c r="F49" s="1282">
        <v>800</v>
      </c>
      <c r="G49" s="891"/>
    </row>
    <row r="50" spans="1:7">
      <c r="A50" s="1183" t="s">
        <v>3468</v>
      </c>
      <c r="B50" s="1220" t="s">
        <v>3255</v>
      </c>
      <c r="C50" s="1220" t="s">
        <v>3255</v>
      </c>
      <c r="D50" s="1220" t="s">
        <v>3255</v>
      </c>
      <c r="E50" s="1220" t="s">
        <v>3255</v>
      </c>
      <c r="F50" s="1282">
        <v>850</v>
      </c>
      <c r="G50" s="891"/>
    </row>
    <row r="51" spans="1:7">
      <c r="A51" s="1183" t="s">
        <v>3467</v>
      </c>
      <c r="B51" s="1220" t="s">
        <v>3255</v>
      </c>
      <c r="C51" s="1220" t="s">
        <v>3255</v>
      </c>
      <c r="D51" s="1220" t="s">
        <v>3255</v>
      </c>
      <c r="E51" s="1220" t="s">
        <v>3255</v>
      </c>
      <c r="F51" s="1282">
        <v>900</v>
      </c>
      <c r="G51" s="891"/>
    </row>
    <row r="52" spans="1:7">
      <c r="A52" s="1183" t="s">
        <v>3466</v>
      </c>
      <c r="B52" s="1220" t="s">
        <v>3255</v>
      </c>
      <c r="C52" s="1220" t="s">
        <v>3255</v>
      </c>
      <c r="D52" s="1220" t="s">
        <v>3255</v>
      </c>
      <c r="E52" s="1220" t="s">
        <v>3255</v>
      </c>
      <c r="F52" s="1282">
        <v>1000</v>
      </c>
      <c r="G52" s="891"/>
    </row>
    <row r="53" spans="1:7">
      <c r="A53" s="1183" t="s">
        <v>3465</v>
      </c>
      <c r="B53" s="1220" t="s">
        <v>3255</v>
      </c>
      <c r="C53" s="1220" t="s">
        <v>3255</v>
      </c>
      <c r="D53" s="1220" t="s">
        <v>3255</v>
      </c>
      <c r="E53" s="1220" t="s">
        <v>3255</v>
      </c>
      <c r="F53" s="1282">
        <v>1500</v>
      </c>
      <c r="G53" s="891"/>
    </row>
    <row r="54" spans="1:7">
      <c r="A54" s="1281" t="s">
        <v>3464</v>
      </c>
      <c r="B54" s="1280" t="s">
        <v>3255</v>
      </c>
      <c r="C54" s="1280" t="s">
        <v>3255</v>
      </c>
      <c r="D54" s="1280" t="s">
        <v>3255</v>
      </c>
      <c r="E54" s="1280" t="s">
        <v>3255</v>
      </c>
      <c r="F54" s="1279">
        <v>2000</v>
      </c>
      <c r="G54" s="891"/>
    </row>
    <row r="55" spans="1:7" s="1275" customFormat="1" ht="12.75" customHeight="1">
      <c r="A55" s="1278" t="s">
        <v>3463</v>
      </c>
      <c r="B55" s="1277"/>
      <c r="C55" s="1277"/>
      <c r="D55" s="1277"/>
      <c r="E55" s="1277"/>
      <c r="F55" s="1276"/>
    </row>
    <row r="56" spans="1:7" ht="20.399999999999999" customHeight="1">
      <c r="A56" s="3749" t="s">
        <v>3224</v>
      </c>
      <c r="B56" s="3750"/>
      <c r="C56" s="3750"/>
      <c r="D56" s="3750"/>
      <c r="E56" s="3750"/>
      <c r="F56" s="3751"/>
      <c r="G56" s="891"/>
    </row>
    <row r="57" spans="1:7" ht="20.399999999999999" customHeight="1">
      <c r="A57" s="3749" t="s">
        <v>3462</v>
      </c>
      <c r="B57" s="3750"/>
      <c r="C57" s="3750"/>
      <c r="D57" s="3750"/>
      <c r="E57" s="3750"/>
      <c r="F57" s="3751"/>
      <c r="G57" s="891"/>
    </row>
    <row r="58" spans="1:7" ht="20.399999999999999" customHeight="1">
      <c r="A58" s="3749" t="s">
        <v>3461</v>
      </c>
      <c r="B58" s="3750"/>
      <c r="C58" s="3750"/>
      <c r="D58" s="3750"/>
      <c r="E58" s="3750"/>
      <c r="F58" s="3751"/>
      <c r="G58" s="891"/>
    </row>
    <row r="59" spans="1:7" ht="20.399999999999999" customHeight="1">
      <c r="A59" s="3749" t="s">
        <v>3460</v>
      </c>
      <c r="B59" s="3750"/>
      <c r="C59" s="3750"/>
      <c r="D59" s="3750"/>
      <c r="E59" s="3750"/>
      <c r="F59" s="3751"/>
      <c r="G59" s="891"/>
    </row>
    <row r="60" spans="1:7" ht="20.399999999999999" customHeight="1">
      <c r="A60" s="3749" t="s">
        <v>3459</v>
      </c>
      <c r="B60" s="3750"/>
      <c r="C60" s="3750"/>
      <c r="D60" s="3750"/>
      <c r="E60" s="3750"/>
      <c r="F60" s="3751"/>
      <c r="G60" s="891"/>
    </row>
    <row r="61" spans="1:7" ht="20.399999999999999" customHeight="1">
      <c r="A61" s="3749" t="s">
        <v>3458</v>
      </c>
      <c r="B61" s="3750"/>
      <c r="C61" s="3750"/>
      <c r="D61" s="3750"/>
      <c r="E61" s="3750"/>
      <c r="F61" s="3751"/>
      <c r="G61" s="891"/>
    </row>
    <row r="62" spans="1:7" ht="20.399999999999999" customHeight="1">
      <c r="A62" s="3749" t="s">
        <v>3457</v>
      </c>
      <c r="B62" s="3750"/>
      <c r="C62" s="3750"/>
      <c r="D62" s="3750"/>
      <c r="E62" s="3750"/>
      <c r="F62" s="3751"/>
      <c r="G62" s="891"/>
    </row>
    <row r="63" spans="1:7" ht="20.399999999999999" customHeight="1">
      <c r="A63" s="3749" t="s">
        <v>3456</v>
      </c>
      <c r="B63" s="3750"/>
      <c r="C63" s="3750"/>
      <c r="D63" s="3750"/>
      <c r="E63" s="3750"/>
      <c r="F63" s="3751"/>
      <c r="G63" s="891"/>
    </row>
    <row r="64" spans="1:7" ht="20.399999999999999" customHeight="1">
      <c r="A64" s="3749" t="s">
        <v>3455</v>
      </c>
      <c r="B64" s="3750"/>
      <c r="C64" s="3750"/>
      <c r="D64" s="3750"/>
      <c r="E64" s="3750"/>
      <c r="F64" s="3751"/>
      <c r="G64" s="891"/>
    </row>
    <row r="65" spans="1:7" ht="20.399999999999999" customHeight="1">
      <c r="A65" s="3749" t="s">
        <v>3454</v>
      </c>
      <c r="B65" s="3750"/>
      <c r="C65" s="3750"/>
      <c r="D65" s="3750"/>
      <c r="E65" s="3750"/>
      <c r="F65" s="3751"/>
      <c r="G65" s="891"/>
    </row>
    <row r="66" spans="1:7" ht="20.399999999999999" customHeight="1">
      <c r="A66" s="3749" t="s">
        <v>3453</v>
      </c>
      <c r="B66" s="3750"/>
      <c r="C66" s="3750"/>
      <c r="D66" s="3750"/>
      <c r="E66" s="3750"/>
      <c r="F66" s="3751"/>
      <c r="G66" s="891"/>
    </row>
    <row r="67" spans="1:7" ht="20.399999999999999" customHeight="1">
      <c r="A67" s="3749" t="s">
        <v>3452</v>
      </c>
      <c r="B67" s="3750"/>
      <c r="C67" s="3750"/>
      <c r="D67" s="3750"/>
      <c r="E67" s="3750"/>
      <c r="F67" s="3751"/>
      <c r="G67" s="891"/>
    </row>
    <row r="68" spans="1:7" ht="20.399999999999999" customHeight="1">
      <c r="A68" s="3749" t="s">
        <v>3451</v>
      </c>
      <c r="B68" s="3750"/>
      <c r="C68" s="3750"/>
      <c r="D68" s="3750"/>
      <c r="E68" s="3750"/>
      <c r="F68" s="3751"/>
      <c r="G68" s="891"/>
    </row>
    <row r="69" spans="1:7" ht="20.399999999999999" customHeight="1">
      <c r="A69" s="3749" t="s">
        <v>3450</v>
      </c>
      <c r="B69" s="3750"/>
      <c r="C69" s="3750"/>
      <c r="D69" s="3750"/>
      <c r="E69" s="3750"/>
      <c r="F69" s="3751"/>
      <c r="G69" s="891"/>
    </row>
    <row r="70" spans="1:7" ht="31.6" customHeight="1">
      <c r="A70" s="3749" t="s">
        <v>3222</v>
      </c>
      <c r="B70" s="3750"/>
      <c r="C70" s="3750"/>
      <c r="D70" s="3750"/>
      <c r="E70" s="3750"/>
      <c r="F70" s="3751"/>
      <c r="G70" s="891"/>
    </row>
    <row r="71" spans="1:7" ht="39.75" customHeight="1">
      <c r="A71" s="3749" t="s">
        <v>3211</v>
      </c>
      <c r="B71" s="3750"/>
      <c r="C71" s="3750"/>
      <c r="D71" s="3750"/>
      <c r="E71" s="3750"/>
      <c r="F71" s="3751"/>
      <c r="G71" s="891"/>
    </row>
    <row r="72" spans="1:7" ht="55.55" customHeight="1">
      <c r="A72" s="3749" t="s">
        <v>3449</v>
      </c>
      <c r="B72" s="3750"/>
      <c r="C72" s="3750"/>
      <c r="D72" s="3750"/>
      <c r="E72" s="3750"/>
      <c r="F72" s="3751"/>
      <c r="G72" s="891"/>
    </row>
    <row r="73" spans="1:7" ht="25.5" customHeight="1">
      <c r="A73" s="3776" t="s">
        <v>170</v>
      </c>
      <c r="B73" s="3772" t="s">
        <v>3448</v>
      </c>
      <c r="C73" s="3772" t="s">
        <v>3447</v>
      </c>
      <c r="D73" s="1274" t="s">
        <v>3446</v>
      </c>
      <c r="E73" s="1176"/>
      <c r="F73" s="1252"/>
      <c r="G73" s="1176"/>
    </row>
    <row r="74" spans="1:7" ht="15.8" customHeight="1">
      <c r="A74" s="3777"/>
      <c r="B74" s="3773"/>
      <c r="C74" s="3773"/>
      <c r="D74" s="1273" t="s">
        <v>3445</v>
      </c>
      <c r="E74" s="1176"/>
      <c r="F74" s="1252"/>
      <c r="G74" s="1176"/>
    </row>
    <row r="75" spans="1:7" ht="29.25" customHeight="1">
      <c r="A75" s="1257" t="s">
        <v>3444</v>
      </c>
      <c r="B75" s="3774" t="s">
        <v>495</v>
      </c>
      <c r="C75" s="3774" t="s">
        <v>495</v>
      </c>
      <c r="D75" s="1255" t="s">
        <v>3443</v>
      </c>
      <c r="E75" s="1176"/>
      <c r="F75" s="1252"/>
      <c r="G75" s="1176"/>
    </row>
    <row r="76" spans="1:7" ht="61.15" customHeight="1">
      <c r="A76" s="1270" t="s">
        <v>3442</v>
      </c>
      <c r="B76" s="3775"/>
      <c r="C76" s="3775"/>
      <c r="D76" s="1268" t="s">
        <v>3441</v>
      </c>
      <c r="E76" s="1176"/>
      <c r="F76" s="1252"/>
      <c r="G76" s="1176"/>
    </row>
    <row r="77" spans="1:7" ht="15.8" customHeight="1">
      <c r="A77" s="1270"/>
      <c r="B77" s="3775"/>
      <c r="C77" s="3775"/>
      <c r="D77" s="1268" t="s">
        <v>3440</v>
      </c>
      <c r="E77" s="1176"/>
      <c r="F77" s="1252"/>
      <c r="G77" s="1176"/>
    </row>
    <row r="78" spans="1:7" ht="15.8" customHeight="1">
      <c r="A78" s="1270"/>
      <c r="B78" s="3775"/>
      <c r="C78" s="3775"/>
      <c r="D78" s="1268" t="s">
        <v>3439</v>
      </c>
      <c r="E78" s="1176"/>
      <c r="F78" s="1252"/>
      <c r="G78" s="1176"/>
    </row>
    <row r="79" spans="1:7">
      <c r="A79" s="1270"/>
      <c r="B79" s="3775"/>
      <c r="C79" s="3775"/>
      <c r="D79" s="1268" t="s">
        <v>3438</v>
      </c>
      <c r="E79" s="1176"/>
      <c r="F79" s="1252"/>
      <c r="G79" s="1176"/>
    </row>
    <row r="80" spans="1:7">
      <c r="A80" s="1270"/>
      <c r="B80" s="3775"/>
      <c r="C80" s="3775"/>
      <c r="D80" s="1268" t="s">
        <v>3437</v>
      </c>
      <c r="E80" s="1176"/>
      <c r="F80" s="1252"/>
      <c r="G80" s="1176"/>
    </row>
    <row r="81" spans="1:7">
      <c r="A81" s="1270"/>
      <c r="B81" s="3775"/>
      <c r="C81" s="3775"/>
      <c r="D81" s="1268" t="s">
        <v>3436</v>
      </c>
      <c r="E81" s="1176"/>
      <c r="F81" s="1252"/>
      <c r="G81" s="1176"/>
    </row>
    <row r="82" spans="1:7">
      <c r="A82" s="1270"/>
      <c r="B82" s="3775"/>
      <c r="C82" s="3775"/>
      <c r="D82" s="1268" t="s">
        <v>3435</v>
      </c>
      <c r="E82" s="1176"/>
      <c r="F82" s="1252"/>
      <c r="G82" s="1176"/>
    </row>
    <row r="83" spans="1:7">
      <c r="A83" s="1270"/>
      <c r="B83" s="3775"/>
      <c r="C83" s="3775"/>
      <c r="D83" s="1268" t="s">
        <v>3434</v>
      </c>
      <c r="E83" s="1176"/>
      <c r="F83" s="1252"/>
      <c r="G83" s="1176"/>
    </row>
    <row r="84" spans="1:7" ht="43.5">
      <c r="A84" s="1257" t="s">
        <v>3433</v>
      </c>
      <c r="B84" s="1262" t="s">
        <v>3432</v>
      </c>
      <c r="C84" s="1262" t="s">
        <v>3432</v>
      </c>
      <c r="D84" s="1255" t="s">
        <v>3432</v>
      </c>
      <c r="E84" s="1176"/>
      <c r="F84" s="1252"/>
      <c r="G84" s="1176"/>
    </row>
    <row r="85" spans="1:7">
      <c r="A85" s="1270" t="s">
        <v>170</v>
      </c>
      <c r="B85" s="1269" t="s">
        <v>3431</v>
      </c>
      <c r="C85" s="1269" t="s">
        <v>3431</v>
      </c>
      <c r="D85" s="1268" t="s">
        <v>3431</v>
      </c>
      <c r="E85" s="1176"/>
      <c r="F85" s="1252"/>
      <c r="G85" s="1176"/>
    </row>
    <row r="86" spans="1:7" ht="21.75">
      <c r="A86" s="1270"/>
      <c r="B86" s="1269" t="s">
        <v>3430</v>
      </c>
      <c r="C86" s="1269" t="s">
        <v>3430</v>
      </c>
      <c r="D86" s="1268" t="s">
        <v>3430</v>
      </c>
      <c r="E86" s="1176"/>
      <c r="F86" s="1252"/>
      <c r="G86" s="1176"/>
    </row>
    <row r="87" spans="1:7" ht="32.6">
      <c r="A87" s="1266"/>
      <c r="B87" s="1265" t="s">
        <v>3429</v>
      </c>
      <c r="C87" s="1265" t="s">
        <v>3429</v>
      </c>
      <c r="D87" s="1264" t="s">
        <v>3429</v>
      </c>
      <c r="E87" s="1176"/>
      <c r="F87" s="1252"/>
      <c r="G87" s="1176"/>
    </row>
    <row r="88" spans="1:7" ht="43.5">
      <c r="A88" s="1257" t="s">
        <v>3428</v>
      </c>
      <c r="B88" s="1262" t="s">
        <v>3418</v>
      </c>
      <c r="C88" s="1262" t="s">
        <v>3418</v>
      </c>
      <c r="D88" s="1255" t="s">
        <v>495</v>
      </c>
      <c r="E88" s="1176"/>
      <c r="F88" s="1252"/>
      <c r="G88" s="1176"/>
    </row>
    <row r="89" spans="1:7" ht="32.6">
      <c r="A89" s="1257" t="s">
        <v>3427</v>
      </c>
      <c r="B89" s="1262" t="s">
        <v>3426</v>
      </c>
      <c r="C89" s="1272" t="s">
        <v>3426</v>
      </c>
      <c r="D89" s="1271" t="s">
        <v>3425</v>
      </c>
      <c r="E89" s="1176"/>
      <c r="F89" s="1252"/>
      <c r="G89" s="1176"/>
    </row>
    <row r="90" spans="1:7" ht="43.5">
      <c r="A90" s="1257" t="s">
        <v>3424</v>
      </c>
      <c r="B90" s="1262" t="s">
        <v>3423</v>
      </c>
      <c r="C90" s="1262" t="s">
        <v>3423</v>
      </c>
      <c r="D90" s="1268" t="s">
        <v>3423</v>
      </c>
      <c r="E90" s="1176"/>
      <c r="F90" s="1252"/>
      <c r="G90" s="1176"/>
    </row>
    <row r="91" spans="1:7" s="1267" customFormat="1" ht="21.75">
      <c r="A91" s="1270" t="s">
        <v>170</v>
      </c>
      <c r="B91" s="1269" t="s">
        <v>3422</v>
      </c>
      <c r="C91" s="1269" t="s">
        <v>3422</v>
      </c>
      <c r="D91" s="1268" t="s">
        <v>3422</v>
      </c>
      <c r="E91" s="1176"/>
      <c r="F91" s="1252"/>
      <c r="G91" s="1176"/>
    </row>
    <row r="92" spans="1:7" ht="32.6">
      <c r="A92" s="1266"/>
      <c r="B92" s="1265" t="s">
        <v>3421</v>
      </c>
      <c r="C92" s="1265" t="s">
        <v>3421</v>
      </c>
      <c r="D92" s="1264" t="s">
        <v>3421</v>
      </c>
      <c r="E92" s="1176"/>
      <c r="F92" s="1252"/>
      <c r="G92" s="1176"/>
    </row>
    <row r="93" spans="1:7" ht="43.5">
      <c r="A93" s="1257" t="s">
        <v>3420</v>
      </c>
      <c r="B93" s="1263"/>
      <c r="C93" s="1262" t="s">
        <v>495</v>
      </c>
      <c r="D93" s="1255" t="s">
        <v>495</v>
      </c>
      <c r="E93" s="1176"/>
      <c r="F93" s="1252"/>
      <c r="G93" s="1176"/>
    </row>
    <row r="94" spans="1:7" ht="43.5">
      <c r="A94" s="1261" t="s">
        <v>3419</v>
      </c>
      <c r="B94" s="1260" t="s">
        <v>3418</v>
      </c>
      <c r="C94" s="1260" t="s">
        <v>3418</v>
      </c>
      <c r="D94" s="1259" t="s">
        <v>495</v>
      </c>
      <c r="E94" s="1176"/>
      <c r="F94" s="1252"/>
      <c r="G94" s="1176"/>
    </row>
    <row r="95" spans="1:7" ht="54.35">
      <c r="A95" s="1257" t="s">
        <v>3417</v>
      </c>
      <c r="B95" s="1256">
        <v>3.5</v>
      </c>
      <c r="C95" s="1256">
        <v>3.5</v>
      </c>
      <c r="D95" s="1255"/>
      <c r="E95" s="1258" t="s">
        <v>170</v>
      </c>
      <c r="F95" s="1252"/>
      <c r="G95" s="1176"/>
    </row>
    <row r="96" spans="1:7" ht="32.6">
      <c r="A96" s="1257" t="s">
        <v>3416</v>
      </c>
      <c r="B96" s="1256">
        <v>3.5</v>
      </c>
      <c r="C96" s="1256">
        <v>3.5</v>
      </c>
      <c r="D96" s="1255"/>
      <c r="E96" s="1176"/>
      <c r="F96" s="1252"/>
      <c r="G96" s="1176"/>
    </row>
    <row r="97" spans="1:8" ht="67.599999999999994" customHeight="1">
      <c r="A97" s="1254" t="s">
        <v>3415</v>
      </c>
      <c r="B97" s="1253" t="s">
        <v>3414</v>
      </c>
      <c r="C97" s="1253" t="s">
        <v>3414</v>
      </c>
      <c r="D97" s="1253" t="s">
        <v>3414</v>
      </c>
      <c r="E97" s="1176"/>
      <c r="F97" s="1252"/>
      <c r="G97" s="1176"/>
    </row>
    <row r="98" spans="1:8" ht="44.15" customHeight="1">
      <c r="A98" s="1251" t="s">
        <v>3413</v>
      </c>
      <c r="B98" s="1250"/>
      <c r="C98" s="1250"/>
      <c r="D98" s="1250"/>
      <c r="E98" s="1250"/>
      <c r="F98" s="1249"/>
      <c r="G98" s="891"/>
    </row>
    <row r="99" spans="1:8" ht="41.95" customHeight="1">
      <c r="A99" s="1248" t="s">
        <v>3412</v>
      </c>
      <c r="B99" s="1247"/>
      <c r="C99" s="1247"/>
      <c r="D99" s="1247"/>
      <c r="E99" s="1247"/>
      <c r="F99" s="1052" t="s">
        <v>3411</v>
      </c>
      <c r="G99" s="891"/>
    </row>
    <row r="100" spans="1:8" ht="39.1" customHeight="1">
      <c r="A100" s="3796" t="s">
        <v>6100</v>
      </c>
      <c r="B100" s="3797"/>
      <c r="C100" s="3797"/>
      <c r="D100" s="3797"/>
      <c r="E100" s="3797"/>
      <c r="F100" s="3798"/>
      <c r="G100" s="891"/>
    </row>
    <row r="101" spans="1:8" ht="23.8" customHeight="1" thickBot="1">
      <c r="A101" s="1246" t="s">
        <v>3410</v>
      </c>
      <c r="B101" s="1245" t="s">
        <v>3255</v>
      </c>
      <c r="C101" s="1245" t="s">
        <v>3255</v>
      </c>
      <c r="D101" s="1245" t="s">
        <v>3255</v>
      </c>
      <c r="E101" s="1245" t="s">
        <v>3255</v>
      </c>
      <c r="F101" s="1244">
        <v>0.15</v>
      </c>
      <c r="G101" s="891"/>
    </row>
    <row r="102" spans="1:8" ht="21.75">
      <c r="A102" s="1243" t="s">
        <v>3409</v>
      </c>
      <c r="B102" s="1242"/>
      <c r="C102" s="1242"/>
      <c r="D102" s="1242"/>
      <c r="E102" s="1242"/>
      <c r="F102" s="1242"/>
      <c r="G102" s="891"/>
    </row>
    <row r="103" spans="1:8" ht="106.5" customHeight="1">
      <c r="A103" s="3799" t="s">
        <v>3408</v>
      </c>
      <c r="B103" s="3750"/>
      <c r="C103" s="3750"/>
      <c r="D103" s="3750"/>
      <c r="E103" s="3750"/>
      <c r="F103" s="3751"/>
      <c r="G103" s="891"/>
    </row>
    <row r="104" spans="1:8" ht="86.95" customHeight="1">
      <c r="A104" s="3799" t="s">
        <v>6102</v>
      </c>
      <c r="B104" s="3750"/>
      <c r="C104" s="3750"/>
      <c r="D104" s="3750"/>
      <c r="E104" s="3750"/>
      <c r="F104" s="3751"/>
      <c r="G104" s="891"/>
      <c r="H104" s="891" t="s">
        <v>6101</v>
      </c>
    </row>
    <row r="105" spans="1:8" ht="23.8" customHeight="1">
      <c r="A105" s="1215" t="s">
        <v>378</v>
      </c>
      <c r="B105" s="1214" t="s">
        <v>379</v>
      </c>
      <c r="C105" s="1214" t="s">
        <v>380</v>
      </c>
      <c r="D105" s="891"/>
      <c r="E105" s="891"/>
      <c r="F105" s="891"/>
      <c r="G105" s="891"/>
    </row>
    <row r="106" spans="1:8" ht="27.2" customHeight="1">
      <c r="A106" s="1215"/>
      <c r="B106" s="1214" t="s">
        <v>147</v>
      </c>
      <c r="C106" s="1214" t="s">
        <v>148</v>
      </c>
      <c r="D106" s="891"/>
      <c r="E106" s="891"/>
      <c r="F106" s="891"/>
      <c r="G106" s="891"/>
    </row>
    <row r="107" spans="1:8" ht="11.55" thickBot="1">
      <c r="A107" s="1213"/>
      <c r="B107" s="1212" t="s">
        <v>3407</v>
      </c>
      <c r="C107" s="1212" t="s">
        <v>3407</v>
      </c>
      <c r="D107" s="891"/>
      <c r="E107" s="891"/>
      <c r="F107" s="891"/>
      <c r="G107" s="891"/>
    </row>
    <row r="108" spans="1:8" ht="21.75">
      <c r="A108" s="1239" t="s">
        <v>3406</v>
      </c>
      <c r="B108" s="1236">
        <v>58.5</v>
      </c>
      <c r="C108" s="1236">
        <v>58.5</v>
      </c>
      <c r="D108" s="891"/>
      <c r="E108" s="1241" t="s">
        <v>170</v>
      </c>
      <c r="F108" s="1241" t="s">
        <v>170</v>
      </c>
      <c r="G108" s="891"/>
    </row>
    <row r="109" spans="1:8" ht="21.75">
      <c r="A109" s="1239" t="s">
        <v>3405</v>
      </c>
      <c r="B109" s="1236">
        <v>58.5</v>
      </c>
      <c r="C109" s="1236">
        <v>58.5</v>
      </c>
      <c r="D109" s="891"/>
      <c r="E109" s="891"/>
      <c r="F109" s="891"/>
      <c r="G109" s="891"/>
    </row>
    <row r="110" spans="1:8" ht="21.75">
      <c r="A110" s="1239" t="s">
        <v>3404</v>
      </c>
      <c r="B110" s="1236">
        <v>54</v>
      </c>
      <c r="C110" s="1236">
        <v>54</v>
      </c>
      <c r="D110" s="891"/>
      <c r="E110" s="891"/>
      <c r="F110" s="891"/>
      <c r="G110" s="891"/>
    </row>
    <row r="111" spans="1:8" ht="21.75">
      <c r="A111" s="1239" t="s">
        <v>3403</v>
      </c>
      <c r="B111" s="1236">
        <v>45</v>
      </c>
      <c r="C111" s="1236">
        <v>45</v>
      </c>
      <c r="D111" s="891"/>
      <c r="E111" s="891"/>
      <c r="F111" s="891"/>
      <c r="G111" s="891"/>
    </row>
    <row r="112" spans="1:8" ht="21.75">
      <c r="A112" s="1239" t="s">
        <v>3402</v>
      </c>
      <c r="B112" s="1236">
        <v>45</v>
      </c>
      <c r="C112" s="1236">
        <v>45</v>
      </c>
      <c r="D112" s="891"/>
      <c r="E112" s="891"/>
      <c r="F112" s="891"/>
      <c r="G112" s="891"/>
    </row>
    <row r="113" spans="1:7" ht="21.75">
      <c r="A113" s="1239" t="s">
        <v>3401</v>
      </c>
      <c r="B113" s="1236">
        <v>40.5</v>
      </c>
      <c r="C113" s="1236">
        <v>40.5</v>
      </c>
      <c r="D113" s="891"/>
      <c r="E113" s="891"/>
      <c r="F113" s="891"/>
      <c r="G113" s="891"/>
    </row>
    <row r="114" spans="1:7" ht="21.75">
      <c r="A114" s="1239" t="s">
        <v>3400</v>
      </c>
      <c r="B114" s="1236">
        <v>33.75</v>
      </c>
      <c r="C114" s="1236">
        <v>33.75</v>
      </c>
      <c r="D114" s="891"/>
      <c r="E114" s="891"/>
      <c r="F114" s="891"/>
      <c r="G114" s="891"/>
    </row>
    <row r="115" spans="1:7" ht="21.75">
      <c r="A115" s="1239" t="s">
        <v>3399</v>
      </c>
      <c r="B115" s="1236">
        <v>33.75</v>
      </c>
      <c r="C115" s="1236">
        <v>33.75</v>
      </c>
      <c r="D115" s="891"/>
      <c r="E115" s="891"/>
      <c r="F115" s="891"/>
      <c r="G115" s="891"/>
    </row>
    <row r="116" spans="1:7" ht="21.75">
      <c r="A116" s="1239" t="s">
        <v>3398</v>
      </c>
      <c r="B116" s="1236">
        <v>31.5</v>
      </c>
      <c r="C116" s="1236">
        <v>31.5</v>
      </c>
      <c r="D116" s="891"/>
      <c r="E116" s="891"/>
      <c r="F116" s="891"/>
      <c r="G116" s="891"/>
    </row>
    <row r="117" spans="1:7" ht="21.75">
      <c r="A117" s="1239" t="s">
        <v>3397</v>
      </c>
      <c r="B117" s="1236">
        <v>24.75</v>
      </c>
      <c r="C117" s="1236">
        <v>24.75</v>
      </c>
      <c r="D117" s="891"/>
      <c r="E117" s="891"/>
      <c r="F117" s="891"/>
      <c r="G117" s="891"/>
    </row>
    <row r="118" spans="1:7" ht="21.75">
      <c r="A118" s="1239" t="s">
        <v>3396</v>
      </c>
      <c r="B118" s="1236">
        <v>22.5</v>
      </c>
      <c r="C118" s="1236">
        <v>22.5</v>
      </c>
      <c r="D118" s="891"/>
      <c r="E118" s="891"/>
      <c r="F118" s="891"/>
      <c r="G118" s="891"/>
    </row>
    <row r="119" spans="1:7" ht="21.75">
      <c r="A119" s="1239" t="s">
        <v>3395</v>
      </c>
      <c r="B119" s="1236">
        <v>20.25</v>
      </c>
      <c r="C119" s="1236">
        <v>20.25</v>
      </c>
      <c r="D119" s="891"/>
      <c r="E119" s="891"/>
      <c r="F119" s="891"/>
      <c r="G119" s="891"/>
    </row>
    <row r="120" spans="1:7" ht="21.75">
      <c r="A120" s="1239" t="s">
        <v>3394</v>
      </c>
      <c r="B120" s="1236">
        <v>18</v>
      </c>
      <c r="C120" s="1236">
        <v>18</v>
      </c>
      <c r="D120" s="891"/>
      <c r="E120" s="891"/>
      <c r="F120" s="891"/>
      <c r="G120" s="891"/>
    </row>
    <row r="121" spans="1:7" ht="21.75">
      <c r="A121" s="1239" t="s">
        <v>3393</v>
      </c>
      <c r="B121" s="1236">
        <v>13.5</v>
      </c>
      <c r="C121" s="1236">
        <v>13.5</v>
      </c>
      <c r="D121" s="891"/>
      <c r="E121" s="891"/>
      <c r="F121" s="891"/>
      <c r="G121" s="891"/>
    </row>
    <row r="122" spans="1:7" ht="21.75">
      <c r="A122" s="1239" t="s">
        <v>3392</v>
      </c>
      <c r="B122" s="1236">
        <v>58.5</v>
      </c>
      <c r="C122" s="1236">
        <v>58.5</v>
      </c>
      <c r="D122" s="891"/>
      <c r="E122" s="891"/>
      <c r="F122" s="891"/>
      <c r="G122" s="891"/>
    </row>
    <row r="123" spans="1:7" ht="21.75">
      <c r="A123" s="1239" t="s">
        <v>3391</v>
      </c>
      <c r="B123" s="1236">
        <v>54</v>
      </c>
      <c r="C123" s="1236">
        <v>54</v>
      </c>
      <c r="D123" s="891"/>
      <c r="E123" s="891"/>
      <c r="F123" s="891"/>
      <c r="G123" s="891"/>
    </row>
    <row r="124" spans="1:7" ht="21.75">
      <c r="A124" s="1239" t="s">
        <v>3390</v>
      </c>
      <c r="B124" s="1236">
        <v>46.8</v>
      </c>
      <c r="C124" s="1236">
        <v>46.8</v>
      </c>
      <c r="D124" s="891"/>
      <c r="E124" s="891"/>
      <c r="F124" s="891"/>
      <c r="G124" s="891"/>
    </row>
    <row r="125" spans="1:7" ht="21.75">
      <c r="A125" s="1239" t="s">
        <v>3389</v>
      </c>
      <c r="B125" s="1236">
        <v>39.6</v>
      </c>
      <c r="C125" s="1236">
        <v>39.6</v>
      </c>
      <c r="D125" s="891"/>
      <c r="E125" s="891"/>
      <c r="F125" s="891"/>
      <c r="G125" s="891"/>
    </row>
    <row r="126" spans="1:7" ht="21.75">
      <c r="A126" s="1239" t="s">
        <v>3388</v>
      </c>
      <c r="B126" s="1236">
        <v>38.700000000000003</v>
      </c>
      <c r="C126" s="1236">
        <v>38.700000000000003</v>
      </c>
      <c r="D126" s="891"/>
      <c r="E126" s="891"/>
      <c r="F126" s="891"/>
      <c r="G126" s="891"/>
    </row>
    <row r="127" spans="1:7" ht="21.75">
      <c r="A127" s="1239" t="s">
        <v>3387</v>
      </c>
      <c r="B127" s="1236">
        <v>36</v>
      </c>
      <c r="C127" s="1236">
        <v>36</v>
      </c>
      <c r="D127" s="891"/>
      <c r="E127" s="891"/>
      <c r="F127" s="891"/>
      <c r="G127" s="891"/>
    </row>
    <row r="128" spans="1:7" ht="21.75">
      <c r="A128" s="1239" t="s">
        <v>3386</v>
      </c>
      <c r="B128" s="1236">
        <v>30.6</v>
      </c>
      <c r="C128" s="1236">
        <v>30.6</v>
      </c>
      <c r="D128" s="891"/>
      <c r="E128" s="891"/>
      <c r="F128" s="891"/>
      <c r="G128" s="891"/>
    </row>
    <row r="129" spans="1:7" ht="21.75">
      <c r="A129" s="1239" t="s">
        <v>3385</v>
      </c>
      <c r="B129" s="1236">
        <v>28.8</v>
      </c>
      <c r="C129" s="1236">
        <v>28.8</v>
      </c>
      <c r="D129" s="891"/>
      <c r="E129" s="891"/>
      <c r="F129" s="891"/>
      <c r="G129" s="891"/>
    </row>
    <row r="130" spans="1:7" ht="21.75">
      <c r="A130" s="1239" t="s">
        <v>3384</v>
      </c>
      <c r="B130" s="1236">
        <v>27</v>
      </c>
      <c r="C130" s="1236">
        <v>27</v>
      </c>
      <c r="D130" s="891"/>
      <c r="E130" s="891"/>
      <c r="F130" s="891"/>
      <c r="G130" s="891"/>
    </row>
    <row r="131" spans="1:7" ht="21.75">
      <c r="A131" s="1239" t="s">
        <v>3383</v>
      </c>
      <c r="B131" s="1236">
        <v>23.4</v>
      </c>
      <c r="C131" s="1236">
        <v>23.4</v>
      </c>
      <c r="D131" s="891"/>
      <c r="E131" s="891"/>
      <c r="F131" s="891"/>
      <c r="G131" s="891"/>
    </row>
    <row r="132" spans="1:7" ht="21.75">
      <c r="A132" s="1239" t="s">
        <v>3382</v>
      </c>
      <c r="B132" s="1236">
        <v>18.899999999999999</v>
      </c>
      <c r="C132" s="1236">
        <v>18.899999999999999</v>
      </c>
      <c r="D132" s="891"/>
      <c r="E132" s="891"/>
      <c r="F132" s="891"/>
      <c r="G132" s="891"/>
    </row>
    <row r="133" spans="1:7" ht="21.75">
      <c r="A133" s="1183" t="s">
        <v>3381</v>
      </c>
      <c r="B133" s="1179">
        <v>225</v>
      </c>
      <c r="C133" s="1236">
        <v>225</v>
      </c>
      <c r="D133" s="891"/>
      <c r="E133" s="891"/>
      <c r="F133" s="891"/>
      <c r="G133" s="891"/>
    </row>
    <row r="134" spans="1:7" ht="21.75">
      <c r="A134" s="1183" t="s">
        <v>3380</v>
      </c>
      <c r="B134" s="1179">
        <v>225</v>
      </c>
      <c r="C134" s="1236">
        <v>225</v>
      </c>
      <c r="D134" s="891"/>
      <c r="E134" s="891"/>
      <c r="F134" s="891"/>
      <c r="G134" s="891"/>
    </row>
    <row r="135" spans="1:7" ht="21.75">
      <c r="A135" s="1183" t="s">
        <v>3379</v>
      </c>
      <c r="B135" s="1179">
        <v>180</v>
      </c>
      <c r="C135" s="1236">
        <v>180</v>
      </c>
      <c r="D135" s="891"/>
      <c r="E135" s="891"/>
      <c r="F135" s="891"/>
      <c r="G135" s="891"/>
    </row>
    <row r="136" spans="1:7" ht="21.75">
      <c r="A136" s="1183" t="s">
        <v>3378</v>
      </c>
      <c r="B136" s="1179">
        <v>135</v>
      </c>
      <c r="C136" s="1236">
        <v>135</v>
      </c>
      <c r="D136" s="891"/>
      <c r="E136" s="891"/>
      <c r="F136" s="891"/>
      <c r="G136" s="891"/>
    </row>
    <row r="137" spans="1:7" ht="21.75">
      <c r="A137" s="1183" t="s">
        <v>3377</v>
      </c>
      <c r="B137" s="1179">
        <v>112.5</v>
      </c>
      <c r="C137" s="1236">
        <v>112.5</v>
      </c>
      <c r="D137" s="891"/>
      <c r="E137" s="891"/>
      <c r="F137" s="891"/>
      <c r="G137" s="891"/>
    </row>
    <row r="138" spans="1:7" ht="21.75">
      <c r="A138" s="1183" t="s">
        <v>3376</v>
      </c>
      <c r="B138" s="1179">
        <v>112.5</v>
      </c>
      <c r="C138" s="1236">
        <v>112.5</v>
      </c>
      <c r="D138" s="891"/>
      <c r="E138" s="891"/>
      <c r="F138" s="891"/>
      <c r="G138" s="891"/>
    </row>
    <row r="139" spans="1:7" ht="21.75">
      <c r="A139" s="1183" t="s">
        <v>3375</v>
      </c>
      <c r="B139" s="1179">
        <v>90</v>
      </c>
      <c r="C139" s="1236">
        <v>90</v>
      </c>
      <c r="D139" s="891"/>
      <c r="E139" s="891"/>
      <c r="F139" s="891"/>
      <c r="G139" s="891"/>
    </row>
    <row r="140" spans="1:7" ht="21.75">
      <c r="A140" s="1183" t="s">
        <v>3374</v>
      </c>
      <c r="B140" s="1179">
        <v>405</v>
      </c>
      <c r="C140" s="1236">
        <v>225</v>
      </c>
      <c r="D140" s="891"/>
      <c r="E140" s="891"/>
      <c r="F140" s="891"/>
      <c r="G140" s="891"/>
    </row>
    <row r="141" spans="1:7" ht="21.75">
      <c r="A141" s="1183" t="s">
        <v>3373</v>
      </c>
      <c r="B141" s="1179">
        <v>405</v>
      </c>
      <c r="C141" s="1236">
        <v>225</v>
      </c>
      <c r="D141" s="891"/>
      <c r="E141" s="891"/>
      <c r="F141" s="891"/>
      <c r="G141" s="891"/>
    </row>
    <row r="142" spans="1:7" ht="21.75">
      <c r="A142" s="1183" t="s">
        <v>3372</v>
      </c>
      <c r="B142" s="1179">
        <v>360</v>
      </c>
      <c r="C142" s="1236">
        <v>180</v>
      </c>
      <c r="D142" s="891"/>
      <c r="E142" s="891"/>
      <c r="F142" s="891"/>
      <c r="G142" s="891"/>
    </row>
    <row r="143" spans="1:7" ht="21.75">
      <c r="A143" s="1183" t="s">
        <v>3371</v>
      </c>
      <c r="B143" s="1179">
        <v>270</v>
      </c>
      <c r="C143" s="1236">
        <v>135</v>
      </c>
      <c r="D143" s="891"/>
      <c r="E143" s="891"/>
      <c r="F143" s="891"/>
      <c r="G143" s="891"/>
    </row>
    <row r="144" spans="1:7" ht="21.75">
      <c r="A144" s="1183" t="s">
        <v>3370</v>
      </c>
      <c r="B144" s="1179">
        <v>225</v>
      </c>
      <c r="C144" s="1236">
        <v>112.5</v>
      </c>
      <c r="D144" s="891"/>
      <c r="E144" s="891"/>
      <c r="F144" s="891"/>
      <c r="G144" s="891"/>
    </row>
    <row r="145" spans="1:7" ht="21.75">
      <c r="A145" s="1183" t="s">
        <v>3369</v>
      </c>
      <c r="B145" s="1179">
        <v>225</v>
      </c>
      <c r="C145" s="1236">
        <v>112.5</v>
      </c>
      <c r="D145" s="891"/>
      <c r="E145" s="891"/>
      <c r="F145" s="891"/>
      <c r="G145" s="891"/>
    </row>
    <row r="146" spans="1:7" ht="21.75">
      <c r="A146" s="1183" t="s">
        <v>3368</v>
      </c>
      <c r="B146" s="1179">
        <v>180</v>
      </c>
      <c r="C146" s="1236">
        <v>90</v>
      </c>
      <c r="D146" s="891"/>
      <c r="E146" s="891"/>
      <c r="F146" s="891"/>
      <c r="G146" s="891"/>
    </row>
    <row r="147" spans="1:7" ht="21.75">
      <c r="A147" s="1183" t="s">
        <v>3367</v>
      </c>
      <c r="B147" s="1179">
        <v>585</v>
      </c>
      <c r="C147" s="1236">
        <v>585</v>
      </c>
      <c r="D147" s="891"/>
      <c r="E147" s="891"/>
      <c r="F147" s="891"/>
      <c r="G147" s="891"/>
    </row>
    <row r="148" spans="1:7" ht="21.75">
      <c r="A148" s="1183" t="s">
        <v>3366</v>
      </c>
      <c r="B148" s="1179">
        <v>585</v>
      </c>
      <c r="C148" s="1236">
        <v>585</v>
      </c>
      <c r="D148" s="891"/>
      <c r="E148" s="891"/>
      <c r="F148" s="891"/>
      <c r="G148" s="891"/>
    </row>
    <row r="149" spans="1:7" ht="21.75">
      <c r="A149" s="1183" t="s">
        <v>3365</v>
      </c>
      <c r="B149" s="1179">
        <v>495</v>
      </c>
      <c r="C149" s="1236">
        <v>495</v>
      </c>
      <c r="D149" s="891"/>
      <c r="E149" s="891"/>
      <c r="F149" s="891"/>
      <c r="G149" s="891"/>
    </row>
    <row r="150" spans="1:7" ht="21.75">
      <c r="A150" s="1183" t="s">
        <v>3364</v>
      </c>
      <c r="B150" s="1179">
        <v>405</v>
      </c>
      <c r="C150" s="1236">
        <v>405</v>
      </c>
      <c r="D150" s="891"/>
      <c r="E150" s="891"/>
      <c r="F150" s="891"/>
      <c r="G150" s="891"/>
    </row>
    <row r="151" spans="1:7" ht="21.75">
      <c r="A151" s="1183" t="s">
        <v>3363</v>
      </c>
      <c r="B151" s="1179">
        <v>360</v>
      </c>
      <c r="C151" s="1236">
        <v>360</v>
      </c>
      <c r="D151" s="891"/>
      <c r="E151" s="891"/>
      <c r="F151" s="891"/>
      <c r="G151" s="891"/>
    </row>
    <row r="152" spans="1:7" ht="21.75">
      <c r="A152" s="1183" t="s">
        <v>3362</v>
      </c>
      <c r="B152" s="1179">
        <v>360</v>
      </c>
      <c r="C152" s="1236">
        <v>360</v>
      </c>
      <c r="D152" s="891"/>
      <c r="E152" s="891"/>
      <c r="F152" s="891"/>
      <c r="G152" s="891"/>
    </row>
    <row r="153" spans="1:7" ht="21.75">
      <c r="A153" s="1183" t="s">
        <v>3361</v>
      </c>
      <c r="B153" s="1179">
        <v>315</v>
      </c>
      <c r="C153" s="1236">
        <v>315</v>
      </c>
      <c r="D153" s="891"/>
      <c r="E153" s="891"/>
      <c r="F153" s="891"/>
      <c r="G153" s="891"/>
    </row>
    <row r="154" spans="1:7" ht="21.75">
      <c r="A154" s="1239" t="s">
        <v>3360</v>
      </c>
      <c r="B154" s="1179">
        <v>135</v>
      </c>
      <c r="C154" s="1240">
        <v>135</v>
      </c>
      <c r="D154" s="891"/>
      <c r="E154" s="891"/>
      <c r="F154" s="891"/>
      <c r="G154" s="891"/>
    </row>
    <row r="155" spans="1:7" ht="21.75">
      <c r="A155" s="1239" t="s">
        <v>3359</v>
      </c>
      <c r="B155" s="1179">
        <v>121.5</v>
      </c>
      <c r="C155" s="1240">
        <v>121.5</v>
      </c>
      <c r="D155" s="891"/>
      <c r="E155" s="891"/>
      <c r="F155" s="891"/>
      <c r="G155" s="891"/>
    </row>
    <row r="156" spans="1:7" ht="21.75">
      <c r="A156" s="1239" t="s">
        <v>3358</v>
      </c>
      <c r="B156" s="1179">
        <v>108</v>
      </c>
      <c r="C156" s="1240">
        <v>108</v>
      </c>
      <c r="D156" s="891"/>
      <c r="E156" s="891"/>
      <c r="F156" s="891"/>
      <c r="G156" s="891"/>
    </row>
    <row r="157" spans="1:7" ht="21.75">
      <c r="A157" s="1239" t="s">
        <v>3357</v>
      </c>
      <c r="B157" s="1179">
        <v>99</v>
      </c>
      <c r="C157" s="1240">
        <v>99</v>
      </c>
      <c r="D157" s="891"/>
      <c r="E157" s="891"/>
      <c r="F157" s="891"/>
      <c r="G157" s="891"/>
    </row>
    <row r="158" spans="1:7" ht="21.75">
      <c r="A158" s="1239" t="s">
        <v>3356</v>
      </c>
      <c r="B158" s="1179">
        <v>99</v>
      </c>
      <c r="C158" s="1240">
        <v>99</v>
      </c>
      <c r="D158" s="891"/>
      <c r="E158" s="891"/>
      <c r="F158" s="891"/>
      <c r="G158" s="891"/>
    </row>
    <row r="159" spans="1:7" ht="21.75">
      <c r="A159" s="1239" t="s">
        <v>3355</v>
      </c>
      <c r="B159" s="1179">
        <v>90</v>
      </c>
      <c r="C159" s="1240">
        <v>90</v>
      </c>
      <c r="D159" s="891"/>
      <c r="E159" s="891"/>
      <c r="F159" s="891"/>
      <c r="G159" s="891"/>
    </row>
    <row r="160" spans="1:7" ht="21.75">
      <c r="A160" s="1239" t="s">
        <v>3354</v>
      </c>
      <c r="B160" s="1179">
        <v>90</v>
      </c>
      <c r="C160" s="1240">
        <v>90</v>
      </c>
      <c r="D160" s="891"/>
      <c r="E160" s="891"/>
      <c r="F160" s="891"/>
      <c r="G160" s="891"/>
    </row>
    <row r="161" spans="1:7" ht="21.75">
      <c r="A161" s="1239" t="s">
        <v>3353</v>
      </c>
      <c r="B161" s="1179">
        <v>76.5</v>
      </c>
      <c r="C161" s="1240">
        <v>76.5</v>
      </c>
      <c r="D161" s="891"/>
      <c r="E161" s="891"/>
      <c r="F161" s="891"/>
      <c r="G161" s="891"/>
    </row>
    <row r="162" spans="1:7" ht="21.75">
      <c r="A162" s="1239" t="s">
        <v>3352</v>
      </c>
      <c r="B162" s="1179">
        <v>63</v>
      </c>
      <c r="C162" s="1240">
        <v>63</v>
      </c>
      <c r="D162" s="891"/>
      <c r="E162" s="891"/>
      <c r="F162" s="891"/>
      <c r="G162" s="891"/>
    </row>
    <row r="163" spans="1:7" ht="21.75">
      <c r="A163" s="1239" t="s">
        <v>3351</v>
      </c>
      <c r="B163" s="1179">
        <v>63</v>
      </c>
      <c r="C163" s="1240">
        <v>63</v>
      </c>
      <c r="D163" s="891"/>
      <c r="E163" s="891"/>
      <c r="F163" s="891"/>
      <c r="G163" s="891"/>
    </row>
    <row r="164" spans="1:7" ht="21.75">
      <c r="A164" s="1239" t="s">
        <v>3350</v>
      </c>
      <c r="B164" s="1179">
        <v>45</v>
      </c>
      <c r="C164" s="1240">
        <v>45</v>
      </c>
      <c r="D164" s="891"/>
      <c r="E164" s="891"/>
      <c r="F164" s="891"/>
      <c r="G164" s="891"/>
    </row>
    <row r="165" spans="1:7" ht="21.75">
      <c r="A165" s="1239" t="s">
        <v>3349</v>
      </c>
      <c r="B165" s="1179">
        <v>45</v>
      </c>
      <c r="C165" s="1240">
        <v>45</v>
      </c>
      <c r="D165" s="891"/>
      <c r="E165" s="891"/>
      <c r="F165" s="891"/>
      <c r="G165" s="891"/>
    </row>
    <row r="166" spans="1:7" ht="21.75">
      <c r="A166" s="1239" t="s">
        <v>3348</v>
      </c>
      <c r="B166" s="1179">
        <v>45</v>
      </c>
      <c r="C166" s="1240">
        <v>45</v>
      </c>
      <c r="D166" s="891"/>
      <c r="E166" s="891"/>
      <c r="F166" s="891"/>
      <c r="G166" s="891"/>
    </row>
    <row r="167" spans="1:7" ht="21.75">
      <c r="A167" s="1239" t="s">
        <v>3347</v>
      </c>
      <c r="B167" s="1179">
        <v>45</v>
      </c>
      <c r="C167" s="1240">
        <v>45</v>
      </c>
      <c r="D167" s="891"/>
      <c r="E167" s="891"/>
      <c r="F167" s="891"/>
      <c r="G167" s="891"/>
    </row>
    <row r="168" spans="1:7" ht="21.75">
      <c r="A168" s="1239" t="s">
        <v>3346</v>
      </c>
      <c r="B168" s="1236">
        <v>71.099999999999994</v>
      </c>
      <c r="C168" s="1236">
        <v>71.099999999999994</v>
      </c>
      <c r="D168" s="891"/>
      <c r="E168" s="891"/>
      <c r="F168" s="891"/>
      <c r="G168" s="891"/>
    </row>
    <row r="169" spans="1:7" ht="21.75">
      <c r="A169" s="1239" t="s">
        <v>3345</v>
      </c>
      <c r="B169" s="1236">
        <v>62.1</v>
      </c>
      <c r="C169" s="1236">
        <v>62.1</v>
      </c>
      <c r="D169" s="891"/>
      <c r="E169" s="891"/>
      <c r="F169" s="891"/>
      <c r="G169" s="891"/>
    </row>
    <row r="170" spans="1:7" ht="21.75">
      <c r="A170" s="1239" t="s">
        <v>3344</v>
      </c>
      <c r="B170" s="1236">
        <v>53.1</v>
      </c>
      <c r="C170" s="1236">
        <v>53.1</v>
      </c>
      <c r="D170" s="891"/>
      <c r="E170" s="891"/>
      <c r="F170" s="891"/>
      <c r="G170" s="891"/>
    </row>
    <row r="171" spans="1:7" ht="21.75">
      <c r="A171" s="1239" t="s">
        <v>3343</v>
      </c>
      <c r="B171" s="1179">
        <v>44.1</v>
      </c>
      <c r="C171" s="1236">
        <v>44.1</v>
      </c>
      <c r="D171" s="891"/>
      <c r="E171" s="891"/>
      <c r="F171" s="891"/>
      <c r="G171" s="891"/>
    </row>
    <row r="172" spans="1:7" ht="21.75">
      <c r="A172" s="1239" t="s">
        <v>3342</v>
      </c>
      <c r="B172" s="1179">
        <v>42.3</v>
      </c>
      <c r="C172" s="1236">
        <v>42.3</v>
      </c>
      <c r="D172" s="891"/>
      <c r="E172" s="891"/>
      <c r="F172" s="891"/>
      <c r="G172" s="891"/>
    </row>
    <row r="173" spans="1:7" ht="21.75">
      <c r="A173" s="1239" t="s">
        <v>3341</v>
      </c>
      <c r="B173" s="1179">
        <v>40.5</v>
      </c>
      <c r="C173" s="1236">
        <v>40.5</v>
      </c>
      <c r="D173" s="891"/>
      <c r="E173" s="891"/>
      <c r="F173" s="891"/>
      <c r="G173" s="891"/>
    </row>
    <row r="174" spans="1:7" ht="21.75">
      <c r="A174" s="1239" t="s">
        <v>3340</v>
      </c>
      <c r="B174" s="1179">
        <v>36</v>
      </c>
      <c r="C174" s="1236">
        <v>36</v>
      </c>
      <c r="D174" s="891"/>
      <c r="E174" s="891"/>
      <c r="F174" s="891"/>
      <c r="G174" s="891"/>
    </row>
    <row r="175" spans="1:7" ht="21.75">
      <c r="A175" s="1239" t="s">
        <v>3339</v>
      </c>
      <c r="B175" s="1179">
        <v>34.200000000000003</v>
      </c>
      <c r="C175" s="1236">
        <v>34.200000000000003</v>
      </c>
      <c r="D175" s="891"/>
      <c r="E175" s="891"/>
      <c r="F175" s="891"/>
      <c r="G175" s="891"/>
    </row>
    <row r="176" spans="1:7" ht="21.75">
      <c r="A176" s="1239" t="s">
        <v>3338</v>
      </c>
      <c r="B176" s="1179">
        <v>32.4</v>
      </c>
      <c r="C176" s="1236">
        <v>32.4</v>
      </c>
      <c r="D176" s="891"/>
      <c r="E176" s="891"/>
      <c r="F176" s="891"/>
      <c r="G176" s="891"/>
    </row>
    <row r="177" spans="1:7" ht="21.75">
      <c r="A177" s="1239" t="s">
        <v>3337</v>
      </c>
      <c r="B177" s="1179">
        <v>28.8</v>
      </c>
      <c r="C177" s="1236">
        <v>28.8</v>
      </c>
      <c r="D177" s="891"/>
      <c r="E177" s="891"/>
      <c r="F177" s="891"/>
      <c r="G177" s="891"/>
    </row>
    <row r="178" spans="1:7" ht="21.75">
      <c r="A178" s="1239" t="s">
        <v>3336</v>
      </c>
      <c r="B178" s="1179">
        <v>24.3</v>
      </c>
      <c r="C178" s="1236">
        <v>24.3</v>
      </c>
      <c r="D178" s="891"/>
      <c r="E178" s="891"/>
      <c r="F178" s="891"/>
      <c r="G178" s="891"/>
    </row>
    <row r="179" spans="1:7" ht="21.75">
      <c r="A179" s="1239" t="s">
        <v>3335</v>
      </c>
      <c r="B179" s="1238">
        <v>85.5</v>
      </c>
      <c r="C179" s="1236">
        <v>85.5</v>
      </c>
      <c r="D179" s="891"/>
      <c r="E179" s="891"/>
      <c r="F179" s="891"/>
      <c r="G179" s="891"/>
    </row>
    <row r="180" spans="1:7" ht="21.75">
      <c r="A180" s="1239" t="s">
        <v>3334</v>
      </c>
      <c r="B180" s="1238">
        <v>74.7</v>
      </c>
      <c r="C180" s="1236">
        <v>74.7</v>
      </c>
      <c r="D180" s="891"/>
      <c r="E180" s="891"/>
      <c r="F180" s="891"/>
      <c r="G180" s="891"/>
    </row>
    <row r="181" spans="1:7" ht="21.75">
      <c r="A181" s="1239" t="s">
        <v>3333</v>
      </c>
      <c r="B181" s="1238">
        <v>63.9</v>
      </c>
      <c r="C181" s="1236">
        <v>63.9</v>
      </c>
      <c r="D181" s="891"/>
      <c r="E181" s="891"/>
      <c r="F181" s="891"/>
      <c r="G181" s="891"/>
    </row>
    <row r="182" spans="1:7" ht="21.75">
      <c r="A182" s="1239" t="s">
        <v>3332</v>
      </c>
      <c r="B182" s="1238">
        <v>53.1</v>
      </c>
      <c r="C182" s="1236">
        <v>53.1</v>
      </c>
      <c r="D182" s="891"/>
      <c r="E182" s="891"/>
      <c r="F182" s="891"/>
      <c r="G182" s="891"/>
    </row>
    <row r="183" spans="1:7" ht="21.75">
      <c r="A183" s="1239" t="s">
        <v>3331</v>
      </c>
      <c r="B183" s="1238">
        <v>51.3</v>
      </c>
      <c r="C183" s="1236">
        <v>51.3</v>
      </c>
      <c r="D183" s="891"/>
      <c r="E183" s="891"/>
      <c r="F183" s="891"/>
      <c r="G183" s="891"/>
    </row>
    <row r="184" spans="1:7" ht="21.75">
      <c r="A184" s="1239" t="s">
        <v>3330</v>
      </c>
      <c r="B184" s="1238">
        <v>48.6</v>
      </c>
      <c r="C184" s="1236">
        <v>48.6</v>
      </c>
      <c r="D184" s="891"/>
      <c r="E184" s="891"/>
      <c r="F184" s="891"/>
      <c r="G184" s="891"/>
    </row>
    <row r="185" spans="1:7" ht="21.75">
      <c r="A185" s="1239" t="s">
        <v>3329</v>
      </c>
      <c r="B185" s="1238">
        <v>43.2</v>
      </c>
      <c r="C185" s="1236">
        <v>43.2</v>
      </c>
      <c r="D185" s="891"/>
      <c r="E185" s="891"/>
      <c r="F185" s="891"/>
      <c r="G185" s="891"/>
    </row>
    <row r="186" spans="1:7" ht="21.75">
      <c r="A186" s="1239" t="s">
        <v>3328</v>
      </c>
      <c r="B186" s="1238">
        <v>41.4</v>
      </c>
      <c r="C186" s="1236">
        <v>41.4</v>
      </c>
      <c r="D186" s="891"/>
      <c r="E186" s="891"/>
      <c r="F186" s="891"/>
      <c r="G186" s="891"/>
    </row>
    <row r="187" spans="1:7" ht="29.25" customHeight="1">
      <c r="A187" s="1239" t="s">
        <v>3327</v>
      </c>
      <c r="B187" s="1238">
        <v>39.6</v>
      </c>
      <c r="C187" s="1236">
        <v>39.6</v>
      </c>
      <c r="D187" s="891"/>
      <c r="E187" s="891"/>
      <c r="F187" s="891"/>
      <c r="G187" s="891"/>
    </row>
    <row r="188" spans="1:7" ht="21.75">
      <c r="A188" s="1239" t="s">
        <v>3326</v>
      </c>
      <c r="B188" s="1238">
        <v>35.1</v>
      </c>
      <c r="C188" s="1236">
        <v>35.1</v>
      </c>
      <c r="D188" s="891"/>
      <c r="E188" s="891"/>
      <c r="F188" s="891"/>
      <c r="G188" s="891"/>
    </row>
    <row r="189" spans="1:7" ht="21.75">
      <c r="A189" s="1239" t="s">
        <v>3325</v>
      </c>
      <c r="B189" s="1238">
        <v>29.7</v>
      </c>
      <c r="C189" s="1236">
        <v>29.7</v>
      </c>
      <c r="D189" s="891"/>
      <c r="E189" s="891"/>
      <c r="F189" s="891"/>
      <c r="G189" s="891"/>
    </row>
    <row r="190" spans="1:7" ht="70" customHeight="1">
      <c r="A190" s="3771" t="s">
        <v>3324</v>
      </c>
      <c r="B190" s="3750"/>
      <c r="C190" s="3751"/>
      <c r="D190" s="1221"/>
      <c r="E190" s="1221"/>
      <c r="F190" s="1221"/>
      <c r="G190" s="1221"/>
    </row>
    <row r="191" spans="1:7" ht="17.7" customHeight="1">
      <c r="A191" s="1237" t="s">
        <v>3323</v>
      </c>
      <c r="B191" s="1236">
        <v>118.8</v>
      </c>
      <c r="C191" s="1236">
        <v>118.8</v>
      </c>
      <c r="D191" s="891"/>
      <c r="E191" s="891"/>
      <c r="F191" s="891"/>
      <c r="G191" s="891"/>
    </row>
    <row r="192" spans="1:7" ht="18" customHeight="1">
      <c r="A192" s="1237" t="s">
        <v>3322</v>
      </c>
      <c r="B192" s="1236">
        <v>478.8</v>
      </c>
      <c r="C192" s="1236">
        <v>478.8</v>
      </c>
      <c r="D192" s="891"/>
      <c r="E192" s="891"/>
      <c r="F192" s="891"/>
      <c r="G192" s="891"/>
    </row>
    <row r="193" spans="1:7">
      <c r="A193" s="1235" t="s">
        <v>3321</v>
      </c>
      <c r="B193" s="1234">
        <v>598.5</v>
      </c>
      <c r="C193" s="1234">
        <v>598.5</v>
      </c>
      <c r="D193" s="891"/>
      <c r="E193" s="891"/>
      <c r="F193" s="891"/>
      <c r="G193" s="891"/>
    </row>
    <row r="194" spans="1:7">
      <c r="A194" s="1187" t="s">
        <v>3320</v>
      </c>
      <c r="B194" s="1186"/>
      <c r="C194" s="1185"/>
      <c r="D194" s="891"/>
      <c r="E194" s="891"/>
      <c r="F194" s="891"/>
      <c r="G194" s="891"/>
    </row>
    <row r="195" spans="1:7" ht="70" customHeight="1" thickBot="1">
      <c r="A195" s="3771" t="s">
        <v>3319</v>
      </c>
      <c r="B195" s="3750"/>
      <c r="C195" s="3751"/>
      <c r="D195" s="891"/>
      <c r="E195" s="891"/>
      <c r="F195" s="891"/>
      <c r="G195" s="891"/>
    </row>
    <row r="196" spans="1:7">
      <c r="A196" s="1233" t="s">
        <v>378</v>
      </c>
      <c r="B196" s="1232"/>
      <c r="C196" s="1232" t="s">
        <v>380</v>
      </c>
      <c r="D196" s="891"/>
      <c r="E196" s="891"/>
      <c r="F196" s="891"/>
      <c r="G196" s="891"/>
    </row>
    <row r="197" spans="1:7" ht="11.55" thickBot="1">
      <c r="A197" s="1231"/>
      <c r="B197" s="1230"/>
      <c r="C197" s="1230" t="s">
        <v>3318</v>
      </c>
      <c r="D197" s="891"/>
      <c r="E197" s="891"/>
      <c r="F197" s="891"/>
      <c r="G197" s="891"/>
    </row>
    <row r="198" spans="1:7" ht="22.45" thickBot="1">
      <c r="A198" s="1229"/>
      <c r="B198" s="1228" t="s">
        <v>3317</v>
      </c>
      <c r="C198" s="1227" t="s">
        <v>3316</v>
      </c>
      <c r="D198" s="891"/>
      <c r="E198" s="891"/>
      <c r="F198" s="891"/>
      <c r="G198" s="891"/>
    </row>
    <row r="199" spans="1:7" ht="35.35" customHeight="1">
      <c r="A199" s="3771" t="s">
        <v>3315</v>
      </c>
      <c r="B199" s="3750"/>
      <c r="C199" s="3751"/>
      <c r="D199" s="891"/>
      <c r="E199" s="891"/>
      <c r="F199" s="891"/>
      <c r="G199" s="891"/>
    </row>
    <row r="200" spans="1:7">
      <c r="A200" s="1183" t="s">
        <v>3313</v>
      </c>
      <c r="B200" s="1226">
        <v>0.315</v>
      </c>
      <c r="C200" s="1179">
        <v>0.315</v>
      </c>
      <c r="D200" s="891"/>
      <c r="E200" s="891"/>
      <c r="F200" s="891"/>
      <c r="G200" s="891"/>
    </row>
    <row r="201" spans="1:7">
      <c r="A201" s="1183" t="s">
        <v>3312</v>
      </c>
      <c r="B201" s="1226">
        <v>0.29699999999999999</v>
      </c>
      <c r="C201" s="1179">
        <v>0.29699999999999999</v>
      </c>
      <c r="D201" s="891"/>
      <c r="E201" s="891"/>
      <c r="F201" s="891"/>
      <c r="G201" s="891"/>
    </row>
    <row r="202" spans="1:7">
      <c r="A202" s="1183" t="s">
        <v>3311</v>
      </c>
      <c r="B202" s="1226">
        <v>0.27</v>
      </c>
      <c r="C202" s="1179">
        <v>0.27</v>
      </c>
      <c r="D202" s="891"/>
      <c r="E202" s="891"/>
      <c r="F202" s="891"/>
      <c r="G202" s="891"/>
    </row>
    <row r="203" spans="1:7">
      <c r="A203" s="1183" t="s">
        <v>3310</v>
      </c>
      <c r="B203" s="1226">
        <v>0.252</v>
      </c>
      <c r="C203" s="1179">
        <v>0.252</v>
      </c>
      <c r="D203" s="891"/>
      <c r="E203" s="891"/>
      <c r="F203" s="891"/>
      <c r="G203" s="891"/>
    </row>
    <row r="204" spans="1:7">
      <c r="A204" s="1183" t="s">
        <v>3309</v>
      </c>
      <c r="B204" s="1226">
        <v>0.22500000000000001</v>
      </c>
      <c r="C204" s="1179">
        <v>0.22500000000000001</v>
      </c>
      <c r="D204" s="891"/>
      <c r="E204" s="891"/>
      <c r="F204" s="891"/>
      <c r="G204" s="891"/>
    </row>
    <row r="205" spans="1:7">
      <c r="A205" s="1183" t="s">
        <v>3308</v>
      </c>
      <c r="B205" s="1226">
        <v>0.20699999999999999</v>
      </c>
      <c r="C205" s="1179">
        <v>0.20699999999999999</v>
      </c>
      <c r="D205" s="891"/>
      <c r="E205" s="891"/>
      <c r="F205" s="891"/>
      <c r="G205" s="891"/>
    </row>
    <row r="206" spans="1:7">
      <c r="A206" s="1183" t="s">
        <v>3307</v>
      </c>
      <c r="B206" s="1226">
        <v>0.189</v>
      </c>
      <c r="C206" s="1179">
        <v>0.189</v>
      </c>
      <c r="D206" s="891"/>
      <c r="E206" s="891"/>
      <c r="F206" s="891"/>
      <c r="G206" s="891"/>
    </row>
    <row r="207" spans="1:7">
      <c r="A207" s="1183" t="s">
        <v>3306</v>
      </c>
      <c r="B207" s="1226">
        <v>0.153</v>
      </c>
      <c r="C207" s="1179">
        <v>0.153</v>
      </c>
      <c r="D207" s="891"/>
      <c r="E207" s="891"/>
      <c r="F207" s="891"/>
      <c r="G207" s="891"/>
    </row>
    <row r="208" spans="1:7">
      <c r="A208" s="1183" t="s">
        <v>3305</v>
      </c>
      <c r="B208" s="1226">
        <v>0.14399999999999999</v>
      </c>
      <c r="C208" s="1179">
        <v>0.14399999999999999</v>
      </c>
      <c r="D208" s="891"/>
      <c r="E208" s="891"/>
      <c r="F208" s="891"/>
      <c r="G208" s="891"/>
    </row>
    <row r="209" spans="1:7">
      <c r="A209" s="1183" t="s">
        <v>3304</v>
      </c>
      <c r="B209" s="1226">
        <v>0.13500000000000001</v>
      </c>
      <c r="C209" s="1179">
        <v>0.13500000000000001</v>
      </c>
      <c r="D209" s="891"/>
      <c r="E209" s="891"/>
      <c r="F209" s="891"/>
      <c r="G209" s="891"/>
    </row>
    <row r="210" spans="1:7">
      <c r="A210" s="1183" t="s">
        <v>3303</v>
      </c>
      <c r="B210" s="1226">
        <v>0.126</v>
      </c>
      <c r="C210" s="1179">
        <v>0.126</v>
      </c>
      <c r="D210" s="891"/>
      <c r="E210" s="891"/>
      <c r="F210" s="891"/>
      <c r="G210" s="891"/>
    </row>
    <row r="211" spans="1:7" ht="21.75">
      <c r="A211" s="1187" t="s">
        <v>3314</v>
      </c>
      <c r="B211" s="1186"/>
      <c r="C211" s="1185"/>
      <c r="D211" s="891"/>
      <c r="E211" s="891"/>
      <c r="F211" s="891"/>
      <c r="G211" s="891"/>
    </row>
    <row r="212" spans="1:7">
      <c r="A212" s="1183" t="s">
        <v>3313</v>
      </c>
      <c r="B212" s="1225" t="s">
        <v>3255</v>
      </c>
      <c r="C212" s="1179">
        <v>0.22500000000000001</v>
      </c>
      <c r="D212" s="891"/>
      <c r="E212" s="891"/>
      <c r="F212" s="891"/>
      <c r="G212" s="891"/>
    </row>
    <row r="213" spans="1:7">
      <c r="A213" s="1183" t="s">
        <v>3312</v>
      </c>
      <c r="B213" s="1225" t="s">
        <v>3255</v>
      </c>
      <c r="C213" s="1179">
        <v>0.216</v>
      </c>
      <c r="D213" s="891"/>
      <c r="E213" s="891"/>
      <c r="F213" s="891"/>
      <c r="G213" s="891"/>
    </row>
    <row r="214" spans="1:7">
      <c r="A214" s="1183" t="s">
        <v>3311</v>
      </c>
      <c r="B214" s="1225" t="s">
        <v>3255</v>
      </c>
      <c r="C214" s="1179">
        <v>0.20699999999999999</v>
      </c>
      <c r="D214" s="891"/>
      <c r="E214" s="891"/>
      <c r="F214" s="891"/>
      <c r="G214" s="891"/>
    </row>
    <row r="215" spans="1:7">
      <c r="A215" s="1183" t="s">
        <v>3310</v>
      </c>
      <c r="B215" s="1225" t="s">
        <v>3255</v>
      </c>
      <c r="C215" s="1179">
        <v>0.19800000000000001</v>
      </c>
      <c r="D215" s="891"/>
      <c r="E215" s="891"/>
      <c r="F215" s="891"/>
      <c r="G215" s="891"/>
    </row>
    <row r="216" spans="1:7">
      <c r="A216" s="1183" t="s">
        <v>3309</v>
      </c>
      <c r="B216" s="1225" t="s">
        <v>3255</v>
      </c>
      <c r="C216" s="1179">
        <v>0.18</v>
      </c>
      <c r="D216" s="891"/>
      <c r="E216" s="891"/>
      <c r="F216" s="891"/>
      <c r="G216" s="891"/>
    </row>
    <row r="217" spans="1:7">
      <c r="A217" s="1183" t="s">
        <v>3308</v>
      </c>
      <c r="B217" s="1225" t="s">
        <v>3255</v>
      </c>
      <c r="C217" s="1179">
        <v>0.17100000000000001</v>
      </c>
      <c r="D217" s="891"/>
      <c r="E217" s="891"/>
      <c r="F217" s="891"/>
      <c r="G217" s="891"/>
    </row>
    <row r="218" spans="1:7">
      <c r="A218" s="1183" t="s">
        <v>3307</v>
      </c>
      <c r="B218" s="1225" t="s">
        <v>3255</v>
      </c>
      <c r="C218" s="1179">
        <v>0.16200000000000001</v>
      </c>
      <c r="D218" s="891"/>
      <c r="E218" s="891"/>
      <c r="F218" s="891"/>
      <c r="G218" s="891"/>
    </row>
    <row r="219" spans="1:7">
      <c r="A219" s="1183" t="s">
        <v>3306</v>
      </c>
      <c r="B219" s="1225" t="s">
        <v>3255</v>
      </c>
      <c r="C219" s="1179">
        <v>0.14399999999999999</v>
      </c>
      <c r="D219" s="891"/>
      <c r="E219" s="891"/>
      <c r="F219" s="891"/>
      <c r="G219" s="891"/>
    </row>
    <row r="220" spans="1:7">
      <c r="A220" s="1183" t="s">
        <v>3305</v>
      </c>
      <c r="B220" s="1225" t="s">
        <v>3255</v>
      </c>
      <c r="C220" s="1179">
        <v>0.13500000000000001</v>
      </c>
      <c r="D220" s="891"/>
      <c r="E220" s="891"/>
      <c r="F220" s="891"/>
      <c r="G220" s="891"/>
    </row>
    <row r="221" spans="1:7" ht="13.6" customHeight="1">
      <c r="A221" s="1183" t="s">
        <v>3304</v>
      </c>
      <c r="B221" s="1225" t="s">
        <v>3255</v>
      </c>
      <c r="C221" s="1179">
        <v>0.126</v>
      </c>
      <c r="D221" s="891"/>
      <c r="E221" s="891"/>
      <c r="F221" s="891"/>
      <c r="G221" s="891"/>
    </row>
    <row r="222" spans="1:7" ht="11.55" thickBot="1">
      <c r="A222" s="1219" t="s">
        <v>3303</v>
      </c>
      <c r="B222" s="1225" t="s">
        <v>3255</v>
      </c>
      <c r="C222" s="1224">
        <v>0.11700000000000001</v>
      </c>
      <c r="D222" s="891"/>
      <c r="E222" s="891"/>
      <c r="F222" s="891"/>
      <c r="G222" s="891"/>
    </row>
    <row r="223" spans="1:7" ht="21.75">
      <c r="A223" s="1187" t="s">
        <v>3302</v>
      </c>
      <c r="B223" s="1186"/>
      <c r="C223" s="1185"/>
      <c r="D223" s="891"/>
      <c r="E223" s="891"/>
      <c r="F223" s="891"/>
      <c r="G223" s="891"/>
    </row>
    <row r="224" spans="1:7" ht="70" customHeight="1" thickBot="1">
      <c r="A224" s="3771" t="s">
        <v>3275</v>
      </c>
      <c r="B224" s="3750"/>
      <c r="C224" s="3751"/>
      <c r="D224" s="1221"/>
      <c r="E224" s="1221"/>
      <c r="F224" s="1221"/>
      <c r="G224" s="1221"/>
    </row>
    <row r="225" spans="1:7">
      <c r="A225" s="1217" t="s">
        <v>378</v>
      </c>
      <c r="B225" s="1216" t="s">
        <v>379</v>
      </c>
      <c r="C225" s="1216" t="s">
        <v>380</v>
      </c>
      <c r="D225" s="891"/>
      <c r="E225" s="891"/>
      <c r="F225" s="891"/>
      <c r="G225" s="891"/>
    </row>
    <row r="226" spans="1:7">
      <c r="A226" s="1215"/>
      <c r="B226" s="1214" t="s">
        <v>147</v>
      </c>
      <c r="C226" s="1214" t="s">
        <v>148</v>
      </c>
      <c r="D226" s="891"/>
      <c r="E226" s="891"/>
      <c r="F226" s="891"/>
      <c r="G226" s="891"/>
    </row>
    <row r="227" spans="1:7" ht="11.55" thickBot="1">
      <c r="A227" s="1213"/>
      <c r="B227" s="1212" t="s">
        <v>3274</v>
      </c>
      <c r="C227" s="1212" t="s">
        <v>3274</v>
      </c>
      <c r="D227" s="891"/>
      <c r="E227" s="891"/>
      <c r="F227" s="891"/>
      <c r="G227" s="891"/>
    </row>
    <row r="228" spans="1:7">
      <c r="A228" s="1183" t="s">
        <v>3301</v>
      </c>
      <c r="B228" s="1179">
        <v>144</v>
      </c>
      <c r="C228" s="1179">
        <v>144</v>
      </c>
      <c r="D228" s="891"/>
      <c r="E228" s="891"/>
      <c r="F228" s="891"/>
      <c r="G228" s="891"/>
    </row>
    <row r="229" spans="1:7">
      <c r="A229" s="1183" t="s">
        <v>3300</v>
      </c>
      <c r="B229" s="1179">
        <v>126</v>
      </c>
      <c r="C229" s="1179">
        <v>126</v>
      </c>
      <c r="D229" s="891"/>
      <c r="E229" s="891"/>
      <c r="F229" s="891"/>
      <c r="G229" s="891"/>
    </row>
    <row r="230" spans="1:7">
      <c r="A230" s="1183" t="s">
        <v>3299</v>
      </c>
      <c r="B230" s="1179">
        <v>117</v>
      </c>
      <c r="C230" s="1179">
        <v>117</v>
      </c>
      <c r="D230" s="891"/>
      <c r="E230" s="891"/>
      <c r="F230" s="891"/>
      <c r="G230" s="891"/>
    </row>
    <row r="231" spans="1:7">
      <c r="A231" s="1183" t="s">
        <v>3298</v>
      </c>
      <c r="B231" s="1179">
        <v>117</v>
      </c>
      <c r="C231" s="1179">
        <v>117</v>
      </c>
      <c r="D231" s="891"/>
      <c r="E231" s="891"/>
      <c r="F231" s="891"/>
      <c r="G231" s="891"/>
    </row>
    <row r="232" spans="1:7">
      <c r="A232" s="1183" t="s">
        <v>3297</v>
      </c>
      <c r="B232" s="1223" t="s">
        <v>3255</v>
      </c>
      <c r="C232" s="1223" t="s">
        <v>3255</v>
      </c>
      <c r="D232" s="891"/>
      <c r="E232" s="891"/>
      <c r="F232" s="891"/>
      <c r="G232" s="891"/>
    </row>
    <row r="233" spans="1:7">
      <c r="A233" s="1183" t="s">
        <v>3296</v>
      </c>
      <c r="B233" s="1179">
        <v>202.5</v>
      </c>
      <c r="C233" s="1179">
        <v>202.5</v>
      </c>
      <c r="D233" s="891"/>
      <c r="E233" s="891"/>
      <c r="F233" s="891"/>
      <c r="G233" s="891"/>
    </row>
    <row r="234" spans="1:7">
      <c r="A234" s="1183" t="s">
        <v>3295</v>
      </c>
      <c r="B234" s="1179">
        <v>189</v>
      </c>
      <c r="C234" s="1179">
        <v>189</v>
      </c>
      <c r="D234" s="891"/>
      <c r="E234" s="891"/>
      <c r="F234" s="891"/>
      <c r="G234" s="891"/>
    </row>
    <row r="235" spans="1:7">
      <c r="A235" s="1183" t="s">
        <v>3294</v>
      </c>
      <c r="B235" s="1179">
        <v>162</v>
      </c>
      <c r="C235" s="1179">
        <v>162</v>
      </c>
      <c r="D235" s="891"/>
      <c r="E235" s="891"/>
      <c r="F235" s="891"/>
      <c r="G235" s="891"/>
    </row>
    <row r="236" spans="1:7">
      <c r="A236" s="1183" t="s">
        <v>3293</v>
      </c>
      <c r="B236" s="1179">
        <v>144</v>
      </c>
      <c r="C236" s="1179">
        <v>144</v>
      </c>
      <c r="D236" s="891"/>
      <c r="E236" s="891"/>
      <c r="F236" s="891"/>
      <c r="G236" s="891"/>
    </row>
    <row r="237" spans="1:7">
      <c r="A237" s="1183" t="s">
        <v>3292</v>
      </c>
      <c r="B237" s="1179">
        <v>135</v>
      </c>
      <c r="C237" s="1179">
        <v>135</v>
      </c>
      <c r="D237" s="891"/>
      <c r="E237" s="891"/>
      <c r="F237" s="891"/>
      <c r="G237" s="891"/>
    </row>
    <row r="238" spans="1:7">
      <c r="A238" s="1183" t="s">
        <v>3291</v>
      </c>
      <c r="B238" s="1179">
        <v>135</v>
      </c>
      <c r="C238" s="1179">
        <v>135</v>
      </c>
      <c r="D238" s="891"/>
      <c r="E238" s="891"/>
      <c r="F238" s="891"/>
      <c r="G238" s="891"/>
    </row>
    <row r="239" spans="1:7">
      <c r="A239" s="1183" t="s">
        <v>3290</v>
      </c>
      <c r="B239" s="1223" t="s">
        <v>3255</v>
      </c>
      <c r="C239" s="1223" t="s">
        <v>3255</v>
      </c>
      <c r="D239" s="891"/>
      <c r="E239" s="891"/>
      <c r="F239" s="891"/>
      <c r="G239" s="891"/>
    </row>
    <row r="240" spans="1:7">
      <c r="A240" s="1183" t="s">
        <v>3289</v>
      </c>
      <c r="B240" s="1179">
        <v>135</v>
      </c>
      <c r="C240" s="1179">
        <v>135</v>
      </c>
      <c r="D240" s="891"/>
      <c r="E240" s="891"/>
      <c r="F240" s="891"/>
      <c r="G240" s="891"/>
    </row>
    <row r="241" spans="1:7">
      <c r="A241" s="1183" t="s">
        <v>3288</v>
      </c>
      <c r="B241" s="1179">
        <v>126</v>
      </c>
      <c r="C241" s="1179">
        <v>126</v>
      </c>
      <c r="D241" s="891"/>
      <c r="E241" s="891"/>
      <c r="F241" s="891"/>
      <c r="G241" s="891"/>
    </row>
    <row r="242" spans="1:7">
      <c r="A242" s="1183" t="s">
        <v>3287</v>
      </c>
      <c r="B242" s="1179">
        <v>117</v>
      </c>
      <c r="C242" s="1179">
        <v>117</v>
      </c>
      <c r="D242" s="891"/>
      <c r="E242" s="891"/>
      <c r="F242" s="891"/>
      <c r="G242" s="891"/>
    </row>
    <row r="243" spans="1:7">
      <c r="A243" s="1183" t="s">
        <v>3286</v>
      </c>
      <c r="B243" s="1179">
        <v>108</v>
      </c>
      <c r="C243" s="1179">
        <v>108</v>
      </c>
      <c r="D243" s="891"/>
      <c r="E243" s="891"/>
      <c r="F243" s="891"/>
      <c r="G243" s="891"/>
    </row>
    <row r="244" spans="1:7">
      <c r="A244" s="1183" t="s">
        <v>3285</v>
      </c>
      <c r="B244" s="1179">
        <v>99</v>
      </c>
      <c r="C244" s="1179">
        <v>99</v>
      </c>
      <c r="D244" s="891"/>
      <c r="E244" s="891"/>
      <c r="F244" s="891"/>
      <c r="G244" s="891"/>
    </row>
    <row r="245" spans="1:7">
      <c r="A245" s="1183" t="s">
        <v>3284</v>
      </c>
      <c r="B245" s="1179">
        <v>90</v>
      </c>
      <c r="C245" s="1179">
        <v>90</v>
      </c>
      <c r="D245" s="891"/>
      <c r="E245" s="891"/>
      <c r="F245" s="891"/>
      <c r="G245" s="891"/>
    </row>
    <row r="246" spans="1:7">
      <c r="A246" s="1183" t="s">
        <v>3283</v>
      </c>
      <c r="B246" s="1223" t="s">
        <v>3255</v>
      </c>
      <c r="C246" s="1223" t="s">
        <v>3255</v>
      </c>
      <c r="D246" s="891"/>
      <c r="E246" s="891"/>
      <c r="F246" s="891"/>
      <c r="G246" s="891"/>
    </row>
    <row r="247" spans="1:7">
      <c r="A247" s="1183" t="s">
        <v>3282</v>
      </c>
      <c r="B247" s="1179">
        <v>81</v>
      </c>
      <c r="C247" s="1179">
        <v>81</v>
      </c>
      <c r="D247" s="891"/>
      <c r="E247" s="891"/>
      <c r="F247" s="891"/>
      <c r="G247" s="891"/>
    </row>
    <row r="248" spans="1:7">
      <c r="A248" s="1183" t="s">
        <v>3281</v>
      </c>
      <c r="B248" s="1179">
        <v>61.2</v>
      </c>
      <c r="C248" s="1179">
        <v>61.2</v>
      </c>
      <c r="D248" s="891"/>
      <c r="E248" s="891"/>
      <c r="F248" s="891"/>
      <c r="G248" s="891"/>
    </row>
    <row r="249" spans="1:7">
      <c r="A249" s="1183" t="s">
        <v>3280</v>
      </c>
      <c r="B249" s="1179">
        <v>53.1</v>
      </c>
      <c r="C249" s="1179">
        <v>53.1</v>
      </c>
      <c r="D249" s="891"/>
      <c r="E249" s="891"/>
      <c r="F249" s="891"/>
      <c r="G249" s="891"/>
    </row>
    <row r="250" spans="1:7">
      <c r="A250" s="1183" t="s">
        <v>3279</v>
      </c>
      <c r="B250" s="1179">
        <v>45</v>
      </c>
      <c r="C250" s="1179">
        <v>45</v>
      </c>
      <c r="D250" s="891"/>
      <c r="E250" s="891"/>
      <c r="F250" s="891"/>
      <c r="G250" s="891"/>
    </row>
    <row r="251" spans="1:7" ht="14.95" customHeight="1">
      <c r="A251" s="1183" t="s">
        <v>3278</v>
      </c>
      <c r="B251" s="1179">
        <v>32.4</v>
      </c>
      <c r="C251" s="1179">
        <v>32.4</v>
      </c>
      <c r="D251" s="891"/>
      <c r="E251" s="891"/>
      <c r="F251" s="891"/>
      <c r="G251" s="891"/>
    </row>
    <row r="252" spans="1:7" ht="11.55" thickBot="1">
      <c r="A252" s="1219" t="s">
        <v>3277</v>
      </c>
      <c r="B252" s="1222" t="s">
        <v>3255</v>
      </c>
      <c r="C252" s="1222" t="s">
        <v>3255</v>
      </c>
      <c r="D252" s="891"/>
      <c r="E252" s="891"/>
      <c r="F252" s="891"/>
      <c r="G252" s="891"/>
    </row>
    <row r="253" spans="1:7" ht="21.75">
      <c r="A253" s="1187" t="s">
        <v>3276</v>
      </c>
      <c r="B253" s="1186"/>
      <c r="C253" s="1185"/>
      <c r="D253" s="891"/>
      <c r="E253" s="891"/>
      <c r="F253" s="891"/>
      <c r="G253" s="891"/>
    </row>
    <row r="254" spans="1:7" ht="70" customHeight="1" thickBot="1">
      <c r="A254" s="3771" t="s">
        <v>3275</v>
      </c>
      <c r="B254" s="3750"/>
      <c r="C254" s="3751"/>
      <c r="D254" s="1221"/>
      <c r="E254" s="1221"/>
      <c r="F254" s="1221"/>
      <c r="G254" s="1221"/>
    </row>
    <row r="255" spans="1:7">
      <c r="A255" s="1217" t="s">
        <v>378</v>
      </c>
      <c r="B255" s="1216" t="s">
        <v>379</v>
      </c>
      <c r="C255" s="1216" t="s">
        <v>380</v>
      </c>
      <c r="D255" s="891"/>
      <c r="E255" s="891"/>
      <c r="F255" s="891"/>
      <c r="G255" s="891"/>
    </row>
    <row r="256" spans="1:7">
      <c r="A256" s="1215"/>
      <c r="B256" s="1214" t="s">
        <v>147</v>
      </c>
      <c r="C256" s="1214" t="s">
        <v>148</v>
      </c>
      <c r="D256" s="891"/>
      <c r="E256" s="891"/>
      <c r="F256" s="891"/>
      <c r="G256" s="891"/>
    </row>
    <row r="257" spans="1:8" ht="11.55" thickBot="1">
      <c r="A257" s="1213"/>
      <c r="B257" s="1212" t="s">
        <v>3274</v>
      </c>
      <c r="C257" s="1212" t="s">
        <v>3274</v>
      </c>
      <c r="D257" s="891"/>
      <c r="E257" s="891"/>
      <c r="F257" s="891"/>
      <c r="G257" s="891"/>
    </row>
    <row r="258" spans="1:8">
      <c r="A258" s="1183" t="s">
        <v>3268</v>
      </c>
      <c r="B258" s="1179">
        <v>207</v>
      </c>
      <c r="C258" s="1179">
        <v>207</v>
      </c>
      <c r="D258" s="891"/>
      <c r="E258" s="891"/>
      <c r="F258" s="891"/>
      <c r="G258" s="891"/>
    </row>
    <row r="259" spans="1:8">
      <c r="A259" s="1183" t="s">
        <v>3267</v>
      </c>
      <c r="B259" s="1179">
        <v>189</v>
      </c>
      <c r="C259" s="1179">
        <v>189</v>
      </c>
      <c r="D259" s="891"/>
      <c r="E259" s="891"/>
      <c r="F259" s="891"/>
      <c r="G259" s="891"/>
    </row>
    <row r="260" spans="1:8">
      <c r="A260" s="1183" t="s">
        <v>3266</v>
      </c>
      <c r="B260" s="1179">
        <v>162</v>
      </c>
      <c r="C260" s="1179">
        <v>162</v>
      </c>
      <c r="D260" s="891"/>
      <c r="E260" s="891"/>
      <c r="F260" s="891"/>
      <c r="G260" s="891"/>
    </row>
    <row r="261" spans="1:8">
      <c r="A261" s="1183" t="s">
        <v>3265</v>
      </c>
      <c r="B261" s="1179">
        <v>144</v>
      </c>
      <c r="C261" s="1179">
        <v>144</v>
      </c>
      <c r="D261" s="891"/>
      <c r="E261" s="891"/>
      <c r="F261" s="891"/>
      <c r="G261" s="891"/>
    </row>
    <row r="262" spans="1:8">
      <c r="A262" s="1183" t="s">
        <v>3264</v>
      </c>
      <c r="B262" s="1179">
        <v>144</v>
      </c>
      <c r="C262" s="1179">
        <v>144</v>
      </c>
      <c r="D262" s="891"/>
      <c r="E262" s="891"/>
      <c r="F262" s="891"/>
      <c r="G262" s="891"/>
    </row>
    <row r="263" spans="1:8">
      <c r="A263" s="1183" t="s">
        <v>3273</v>
      </c>
      <c r="B263" s="1220" t="s">
        <v>3255</v>
      </c>
      <c r="C263" s="1220" t="s">
        <v>3255</v>
      </c>
      <c r="D263" s="891"/>
      <c r="E263" s="891"/>
      <c r="F263" s="891"/>
      <c r="G263" s="891"/>
    </row>
    <row r="264" spans="1:8" ht="35.35" customHeight="1">
      <c r="A264" s="3771" t="s">
        <v>3272</v>
      </c>
      <c r="B264" s="3750"/>
      <c r="C264" s="3751"/>
      <c r="D264" s="891"/>
      <c r="E264" s="891"/>
      <c r="F264" s="891"/>
      <c r="G264" s="891"/>
      <c r="H264" s="891" t="s">
        <v>170</v>
      </c>
    </row>
    <row r="265" spans="1:8">
      <c r="A265" s="1183" t="s">
        <v>3269</v>
      </c>
      <c r="B265" s="1179">
        <v>225</v>
      </c>
      <c r="C265" s="1179">
        <v>225</v>
      </c>
      <c r="D265" s="891"/>
      <c r="E265" s="891"/>
      <c r="F265" s="891"/>
      <c r="G265" s="891"/>
    </row>
    <row r="266" spans="1:8">
      <c r="A266" s="1183" t="s">
        <v>3268</v>
      </c>
      <c r="B266" s="1179">
        <v>207</v>
      </c>
      <c r="C266" s="1179">
        <v>207</v>
      </c>
      <c r="D266" s="891"/>
      <c r="E266" s="891"/>
      <c r="F266" s="891"/>
      <c r="G266" s="891"/>
    </row>
    <row r="267" spans="1:8">
      <c r="A267" s="1183" t="s">
        <v>3267</v>
      </c>
      <c r="B267" s="1179">
        <v>189</v>
      </c>
      <c r="C267" s="1179">
        <v>189</v>
      </c>
      <c r="D267" s="891"/>
      <c r="E267" s="891"/>
      <c r="F267" s="891"/>
      <c r="G267" s="891"/>
    </row>
    <row r="268" spans="1:8">
      <c r="A268" s="1183" t="s">
        <v>3266</v>
      </c>
      <c r="B268" s="1179">
        <v>162</v>
      </c>
      <c r="C268" s="1179">
        <v>162</v>
      </c>
      <c r="D268" s="891"/>
      <c r="E268" s="891"/>
      <c r="F268" s="891"/>
      <c r="G268" s="891"/>
    </row>
    <row r="269" spans="1:8">
      <c r="A269" s="1183" t="s">
        <v>3265</v>
      </c>
      <c r="B269" s="1179">
        <v>144</v>
      </c>
      <c r="C269" s="1179">
        <v>144</v>
      </c>
      <c r="D269" s="891"/>
      <c r="E269" s="891"/>
      <c r="F269" s="891"/>
      <c r="G269" s="891"/>
    </row>
    <row r="270" spans="1:8">
      <c r="A270" s="1183" t="s">
        <v>3264</v>
      </c>
      <c r="B270" s="1179">
        <v>144</v>
      </c>
      <c r="C270" s="1179">
        <v>144</v>
      </c>
      <c r="D270" s="891"/>
      <c r="E270" s="891"/>
      <c r="F270" s="891"/>
      <c r="G270" s="891"/>
    </row>
    <row r="271" spans="1:8" ht="21.75">
      <c r="A271" s="1183" t="s">
        <v>3271</v>
      </c>
      <c r="B271" s="1220" t="s">
        <v>3255</v>
      </c>
      <c r="C271" s="1220" t="s">
        <v>3255</v>
      </c>
      <c r="D271" s="891"/>
      <c r="E271" s="891"/>
      <c r="F271" s="891"/>
      <c r="G271" s="891"/>
    </row>
    <row r="272" spans="1:8" ht="35.35" customHeight="1">
      <c r="A272" s="3771" t="s">
        <v>3270</v>
      </c>
      <c r="B272" s="3750"/>
      <c r="C272" s="3751"/>
      <c r="D272" s="891"/>
      <c r="E272" s="891"/>
      <c r="F272" s="891"/>
      <c r="G272" s="891"/>
      <c r="H272" s="891" t="s">
        <v>170</v>
      </c>
    </row>
    <row r="273" spans="1:7">
      <c r="A273" s="1183" t="s">
        <v>3269</v>
      </c>
      <c r="B273" s="1179">
        <v>270</v>
      </c>
      <c r="C273" s="1179">
        <v>270</v>
      </c>
      <c r="D273" s="891"/>
      <c r="E273" s="891"/>
      <c r="F273" s="891"/>
      <c r="G273" s="891"/>
    </row>
    <row r="274" spans="1:7">
      <c r="A274" s="1183" t="s">
        <v>3268</v>
      </c>
      <c r="B274" s="1179">
        <v>247.5</v>
      </c>
      <c r="C274" s="1179">
        <v>247.5</v>
      </c>
      <c r="D274" s="891"/>
      <c r="E274" s="891"/>
      <c r="F274" s="891"/>
      <c r="G274" s="891"/>
    </row>
    <row r="275" spans="1:7">
      <c r="A275" s="1183" t="s">
        <v>3267</v>
      </c>
      <c r="B275" s="1179">
        <v>225</v>
      </c>
      <c r="C275" s="1179">
        <v>225</v>
      </c>
      <c r="D275" s="891"/>
      <c r="E275" s="891"/>
      <c r="F275" s="891"/>
      <c r="G275" s="891"/>
    </row>
    <row r="276" spans="1:7">
      <c r="A276" s="1183" t="s">
        <v>3266</v>
      </c>
      <c r="B276" s="1179">
        <v>198</v>
      </c>
      <c r="C276" s="1179">
        <v>198</v>
      </c>
      <c r="D276" s="891"/>
      <c r="E276" s="891"/>
      <c r="F276" s="891"/>
      <c r="G276" s="891"/>
    </row>
    <row r="277" spans="1:7">
      <c r="A277" s="1183" t="s">
        <v>3265</v>
      </c>
      <c r="B277" s="1179">
        <v>180</v>
      </c>
      <c r="C277" s="1179">
        <v>180</v>
      </c>
      <c r="D277" s="891"/>
      <c r="E277" s="891"/>
      <c r="F277" s="891"/>
      <c r="G277" s="891"/>
    </row>
    <row r="278" spans="1:7" ht="14.3" customHeight="1">
      <c r="A278" s="1183" t="s">
        <v>3264</v>
      </c>
      <c r="B278" s="1179">
        <v>180</v>
      </c>
      <c r="C278" s="1179">
        <v>180</v>
      </c>
      <c r="D278" s="891"/>
      <c r="E278" s="891"/>
      <c r="F278" s="891"/>
      <c r="G278" s="891"/>
    </row>
    <row r="279" spans="1:7" ht="22.45" thickBot="1">
      <c r="A279" s="1219" t="s">
        <v>3263</v>
      </c>
      <c r="B279" s="1218" t="s">
        <v>3255</v>
      </c>
      <c r="C279" s="1218" t="s">
        <v>3255</v>
      </c>
      <c r="D279" s="891"/>
      <c r="E279" s="891"/>
      <c r="F279" s="891"/>
      <c r="G279" s="891"/>
    </row>
    <row r="280" spans="1:7">
      <c r="A280" s="1187" t="s">
        <v>3262</v>
      </c>
      <c r="B280" s="1186"/>
      <c r="C280" s="1185"/>
      <c r="D280" s="891"/>
      <c r="E280" s="891"/>
      <c r="F280" s="891"/>
      <c r="G280" s="891"/>
    </row>
    <row r="281" spans="1:7" ht="35.35" customHeight="1" thickBot="1">
      <c r="A281" s="3771" t="s">
        <v>3261</v>
      </c>
      <c r="B281" s="3750"/>
      <c r="C281" s="3751"/>
      <c r="D281" s="891"/>
      <c r="E281" s="891"/>
      <c r="F281" s="891"/>
      <c r="G281" s="891"/>
    </row>
    <row r="282" spans="1:7">
      <c r="A282" s="1217" t="s">
        <v>378</v>
      </c>
      <c r="B282" s="1216" t="s">
        <v>379</v>
      </c>
      <c r="C282" s="1216" t="s">
        <v>380</v>
      </c>
      <c r="D282" s="891"/>
      <c r="E282" s="891"/>
      <c r="F282" s="891"/>
      <c r="G282" s="891"/>
    </row>
    <row r="283" spans="1:7">
      <c r="A283" s="1215"/>
      <c r="B283" s="1214" t="s">
        <v>147</v>
      </c>
      <c r="C283" s="1214" t="s">
        <v>148</v>
      </c>
      <c r="D283" s="891"/>
      <c r="E283" s="891"/>
      <c r="F283" s="891"/>
      <c r="G283" s="891"/>
    </row>
    <row r="284" spans="1:7" ht="11.55" thickBot="1">
      <c r="A284" s="1213"/>
      <c r="B284" s="1212" t="s">
        <v>3260</v>
      </c>
      <c r="C284" s="1212" t="s">
        <v>3259</v>
      </c>
      <c r="D284" s="891"/>
      <c r="E284" s="891"/>
      <c r="F284" s="891"/>
      <c r="G284" s="891"/>
    </row>
    <row r="285" spans="1:7" ht="30.6" customHeight="1">
      <c r="A285" s="1183" t="s">
        <v>3258</v>
      </c>
      <c r="B285" s="1211">
        <v>270</v>
      </c>
      <c r="C285" s="1211">
        <v>270</v>
      </c>
      <c r="D285" s="891"/>
      <c r="E285" s="891"/>
      <c r="F285" s="891"/>
      <c r="G285" s="891"/>
    </row>
    <row r="286" spans="1:7" ht="41.3" customHeight="1">
      <c r="A286" s="1183" t="s">
        <v>3257</v>
      </c>
      <c r="B286" s="1211">
        <v>495</v>
      </c>
      <c r="C286" s="1211">
        <v>495</v>
      </c>
      <c r="D286" s="891"/>
      <c r="E286" s="891"/>
      <c r="F286" s="891"/>
      <c r="G286" s="891"/>
    </row>
    <row r="287" spans="1:7" ht="19.55" customHeight="1">
      <c r="A287" s="1210" t="s">
        <v>3256</v>
      </c>
      <c r="B287" s="1209" t="s">
        <v>3255</v>
      </c>
      <c r="C287" s="1208" t="s">
        <v>3255</v>
      </c>
      <c r="D287" s="891"/>
      <c r="E287" s="891"/>
      <c r="F287" s="891"/>
      <c r="G287" s="891"/>
    </row>
    <row r="288" spans="1:7" ht="17.350000000000001" customHeight="1">
      <c r="A288" s="3800" t="s">
        <v>6103</v>
      </c>
      <c r="B288" s="3801"/>
      <c r="C288" s="3801"/>
      <c r="D288" s="3801"/>
      <c r="E288" s="3801"/>
      <c r="F288" s="3801"/>
      <c r="G288" s="3802"/>
    </row>
    <row r="289" spans="1:7" ht="42.8" customHeight="1">
      <c r="A289" s="3788" t="s">
        <v>3254</v>
      </c>
      <c r="B289" s="3788"/>
      <c r="C289" s="3788"/>
      <c r="D289" s="3788"/>
      <c r="E289" s="3788"/>
      <c r="F289" s="3788"/>
      <c r="G289" s="3788"/>
    </row>
    <row r="290" spans="1:7" ht="26.35" customHeight="1">
      <c r="A290" s="3787" t="s">
        <v>3253</v>
      </c>
      <c r="B290" s="3787"/>
      <c r="C290" s="3787"/>
      <c r="D290" s="3787"/>
      <c r="E290" s="3787"/>
      <c r="F290" s="3787"/>
      <c r="G290" s="3787"/>
    </row>
    <row r="291" spans="1:7" ht="30.25" customHeight="1">
      <c r="A291" s="3787" t="s">
        <v>3252</v>
      </c>
      <c r="B291" s="3787"/>
      <c r="C291" s="3787"/>
      <c r="D291" s="3787"/>
      <c r="E291" s="3787"/>
      <c r="F291" s="3787"/>
      <c r="G291" s="3787"/>
    </row>
    <row r="292" spans="1:7" ht="35.35" customHeight="1" thickBot="1">
      <c r="A292" s="3792" t="s">
        <v>3251</v>
      </c>
      <c r="B292" s="3792"/>
      <c r="C292" s="3792"/>
      <c r="D292" s="3792"/>
      <c r="E292" s="3792"/>
      <c r="F292" s="3792"/>
      <c r="G292" s="3792"/>
    </row>
    <row r="293" spans="1:7" ht="15.8" customHeight="1">
      <c r="A293" s="3789" t="s">
        <v>3250</v>
      </c>
      <c r="B293" s="3790"/>
      <c r="C293" s="3790"/>
      <c r="D293" s="3790"/>
      <c r="E293" s="3790"/>
      <c r="F293" s="3790"/>
      <c r="G293" s="3791"/>
    </row>
    <row r="294" spans="1:7" ht="28.55" customHeight="1">
      <c r="A294" s="3793" t="s">
        <v>3249</v>
      </c>
      <c r="B294" s="3794"/>
      <c r="C294" s="3794"/>
      <c r="D294" s="3794"/>
      <c r="E294" s="3794"/>
      <c r="F294" s="3794"/>
      <c r="G294" s="3795"/>
    </row>
    <row r="295" spans="1:7" ht="53.7" customHeight="1">
      <c r="A295" s="3778" t="s">
        <v>3248</v>
      </c>
      <c r="B295" s="3779"/>
      <c r="C295" s="3779"/>
      <c r="D295" s="3779"/>
      <c r="E295" s="3779"/>
      <c r="F295" s="3779"/>
      <c r="G295" s="3780"/>
    </row>
    <row r="296" spans="1:7" ht="48.1" customHeight="1">
      <c r="A296" s="3752" t="s">
        <v>3247</v>
      </c>
      <c r="B296" s="3753"/>
      <c r="C296" s="3753"/>
      <c r="D296" s="3753"/>
      <c r="E296" s="3753"/>
      <c r="F296" s="3753"/>
      <c r="G296" s="3754"/>
    </row>
    <row r="297" spans="1:7">
      <c r="A297" s="1207" t="s">
        <v>2325</v>
      </c>
      <c r="B297" s="1206" t="s">
        <v>3246</v>
      </c>
      <c r="C297" s="1205" t="s">
        <v>3245</v>
      </c>
      <c r="D297" s="1176"/>
      <c r="E297" s="1176"/>
      <c r="F297" s="1176"/>
      <c r="G297" s="1176"/>
    </row>
    <row r="298" spans="1:7">
      <c r="A298" s="1204" t="s">
        <v>3244</v>
      </c>
      <c r="B298" s="1203"/>
      <c r="C298" s="1203"/>
      <c r="D298" s="1176"/>
      <c r="E298" s="1176"/>
      <c r="F298" s="1176"/>
      <c r="G298" s="1176"/>
    </row>
    <row r="299" spans="1:7" ht="12.9" customHeight="1">
      <c r="A299" s="1180" t="s">
        <v>3243</v>
      </c>
      <c r="B299" s="1181" t="s">
        <v>3229</v>
      </c>
      <c r="C299" s="1181" t="s">
        <v>3229</v>
      </c>
      <c r="D299" s="1176"/>
      <c r="E299" s="1176"/>
      <c r="F299" s="1176"/>
      <c r="G299" s="1176"/>
    </row>
    <row r="300" spans="1:7" ht="12.9" customHeight="1">
      <c r="A300" s="1180" t="s">
        <v>3242</v>
      </c>
      <c r="B300" s="1181" t="s">
        <v>3229</v>
      </c>
      <c r="C300" s="1181" t="s">
        <v>3229</v>
      </c>
      <c r="D300" s="1176"/>
      <c r="E300" s="1176"/>
      <c r="F300" s="1176"/>
      <c r="G300" s="1176"/>
    </row>
    <row r="301" spans="1:7" ht="12.9" customHeight="1">
      <c r="A301" s="1180" t="s">
        <v>3241</v>
      </c>
      <c r="B301" s="1181" t="s">
        <v>3229</v>
      </c>
      <c r="C301" s="1181" t="s">
        <v>3229</v>
      </c>
      <c r="D301" s="1176"/>
      <c r="E301" s="1176"/>
      <c r="F301" s="1176"/>
      <c r="G301" s="1176"/>
    </row>
    <row r="302" spans="1:7" ht="12.9" customHeight="1">
      <c r="A302" s="1180" t="s">
        <v>3240</v>
      </c>
      <c r="B302" s="1181" t="s">
        <v>3229</v>
      </c>
      <c r="C302" s="1181" t="s">
        <v>3229</v>
      </c>
      <c r="D302" s="1176"/>
      <c r="E302" s="1176"/>
      <c r="F302" s="1176"/>
      <c r="G302" s="1176"/>
    </row>
    <row r="303" spans="1:7" ht="12.9" customHeight="1">
      <c r="A303" s="1180" t="s">
        <v>3239</v>
      </c>
      <c r="B303" s="1181" t="s">
        <v>3229</v>
      </c>
      <c r="C303" s="1181" t="s">
        <v>3229</v>
      </c>
      <c r="D303" s="1176"/>
      <c r="E303" s="1176"/>
      <c r="F303" s="1176"/>
      <c r="G303" s="1176"/>
    </row>
    <row r="304" spans="1:7" ht="12.9" customHeight="1">
      <c r="A304" s="1180" t="s">
        <v>3238</v>
      </c>
      <c r="B304" s="1181" t="s">
        <v>3229</v>
      </c>
      <c r="C304" s="1181" t="s">
        <v>3229</v>
      </c>
      <c r="D304" s="1176"/>
      <c r="E304" s="1176"/>
      <c r="F304" s="1176"/>
      <c r="G304" s="1176"/>
    </row>
    <row r="305" spans="1:7" ht="12.9" customHeight="1">
      <c r="A305" s="1180" t="s">
        <v>3237</v>
      </c>
      <c r="B305" s="1181" t="s">
        <v>3229</v>
      </c>
      <c r="C305" s="1181" t="s">
        <v>3229</v>
      </c>
      <c r="D305" s="1176"/>
      <c r="E305" s="1176"/>
      <c r="F305" s="1176"/>
      <c r="G305" s="1176"/>
    </row>
    <row r="306" spans="1:7" ht="12.9" customHeight="1">
      <c r="A306" s="1180" t="s">
        <v>3236</v>
      </c>
      <c r="B306" s="1181" t="s">
        <v>3229</v>
      </c>
      <c r="C306" s="1181" t="s">
        <v>3229</v>
      </c>
      <c r="D306" s="1176"/>
      <c r="E306" s="1176"/>
      <c r="F306" s="1176"/>
      <c r="G306" s="1176"/>
    </row>
    <row r="307" spans="1:7" ht="12.9" customHeight="1">
      <c r="A307" s="1180" t="s">
        <v>3235</v>
      </c>
      <c r="B307" s="1181" t="s">
        <v>3229</v>
      </c>
      <c r="C307" s="1181" t="s">
        <v>3229</v>
      </c>
      <c r="D307" s="1176"/>
      <c r="E307" s="1176"/>
      <c r="F307" s="1176"/>
      <c r="G307" s="1176"/>
    </row>
    <row r="308" spans="1:7" ht="12.9" customHeight="1">
      <c r="A308" s="1180" t="s">
        <v>3234</v>
      </c>
      <c r="B308" s="1181" t="s">
        <v>3229</v>
      </c>
      <c r="C308" s="1181" t="s">
        <v>3229</v>
      </c>
      <c r="D308" s="1176"/>
      <c r="E308" s="1176"/>
      <c r="F308" s="1176"/>
      <c r="G308" s="1176"/>
    </row>
    <row r="309" spans="1:7" ht="12.9" customHeight="1">
      <c r="A309" s="1180" t="s">
        <v>3233</v>
      </c>
      <c r="B309" s="1181" t="s">
        <v>3229</v>
      </c>
      <c r="C309" s="1181" t="s">
        <v>3229</v>
      </c>
      <c r="D309" s="1176"/>
      <c r="E309" s="1176"/>
      <c r="F309" s="1176"/>
      <c r="G309" s="1176"/>
    </row>
    <row r="310" spans="1:7" ht="12.9" customHeight="1">
      <c r="A310" s="1180" t="s">
        <v>3232</v>
      </c>
      <c r="B310" s="1181" t="s">
        <v>3229</v>
      </c>
      <c r="C310" s="1181" t="s">
        <v>3229</v>
      </c>
      <c r="D310" s="1176"/>
      <c r="E310" s="1176"/>
      <c r="F310" s="1176"/>
      <c r="G310" s="1176"/>
    </row>
    <row r="311" spans="1:7" ht="12.9" customHeight="1">
      <c r="A311" s="1180" t="s">
        <v>3231</v>
      </c>
      <c r="B311" s="1181" t="s">
        <v>3229</v>
      </c>
      <c r="C311" s="1181" t="s">
        <v>3229</v>
      </c>
      <c r="D311" s="1176"/>
      <c r="E311" s="1176"/>
      <c r="F311" s="1176"/>
      <c r="G311" s="1176"/>
    </row>
    <row r="312" spans="1:7" ht="12.9" customHeight="1">
      <c r="A312" s="1180" t="s">
        <v>3230</v>
      </c>
      <c r="B312" s="1181" t="s">
        <v>3229</v>
      </c>
      <c r="C312" s="1181" t="s">
        <v>3229</v>
      </c>
      <c r="D312" s="1176"/>
      <c r="E312" s="1176"/>
      <c r="F312" s="1176"/>
      <c r="G312" s="1176"/>
    </row>
    <row r="313" spans="1:7" ht="12.9" customHeight="1">
      <c r="A313" s="1180" t="s">
        <v>3228</v>
      </c>
      <c r="B313" s="1181" t="s">
        <v>495</v>
      </c>
      <c r="C313" s="1181" t="s">
        <v>495</v>
      </c>
      <c r="D313" s="1176"/>
      <c r="E313" s="1176"/>
      <c r="F313" s="1176"/>
      <c r="G313" s="1176"/>
    </row>
    <row r="314" spans="1:7" ht="12.9" customHeight="1">
      <c r="A314" s="1180" t="s">
        <v>3227</v>
      </c>
      <c r="B314" s="1181" t="s">
        <v>495</v>
      </c>
      <c r="C314" s="1181" t="s">
        <v>495</v>
      </c>
      <c r="D314" s="1176"/>
      <c r="E314" s="1176"/>
      <c r="F314" s="1176"/>
      <c r="G314" s="1176"/>
    </row>
    <row r="315" spans="1:7" ht="12.9" customHeight="1">
      <c r="A315" s="1178" t="s">
        <v>154</v>
      </c>
      <c r="B315" s="1202" t="s">
        <v>495</v>
      </c>
      <c r="C315" s="1202" t="s">
        <v>495</v>
      </c>
      <c r="D315" s="1176"/>
      <c r="E315" s="1176"/>
      <c r="F315" s="1176"/>
      <c r="G315" s="1176"/>
    </row>
    <row r="316" spans="1:7" ht="14.95" customHeight="1" thickBot="1">
      <c r="A316" s="3781" t="s">
        <v>3226</v>
      </c>
      <c r="B316" s="3782"/>
      <c r="C316" s="3782"/>
      <c r="D316" s="3782"/>
      <c r="E316" s="3782"/>
      <c r="F316" s="3782"/>
      <c r="G316" s="3783"/>
    </row>
    <row r="317" spans="1:7" ht="65.25" customHeight="1">
      <c r="A317" s="3784" t="s">
        <v>3225</v>
      </c>
      <c r="B317" s="3785"/>
      <c r="C317" s="3785"/>
      <c r="D317" s="3785"/>
      <c r="E317" s="3785"/>
      <c r="F317" s="3785"/>
      <c r="G317" s="3786"/>
    </row>
    <row r="318" spans="1:7" ht="26.35" customHeight="1">
      <c r="A318" s="3749" t="s">
        <v>3224</v>
      </c>
      <c r="B318" s="3758"/>
      <c r="C318" s="3758"/>
      <c r="D318" s="3758"/>
      <c r="E318" s="3758"/>
      <c r="F318" s="3758"/>
      <c r="G318" s="3759"/>
    </row>
    <row r="319" spans="1:7" ht="21.25" customHeight="1">
      <c r="A319" s="3755" t="s">
        <v>3223</v>
      </c>
      <c r="B319" s="3779"/>
      <c r="C319" s="3779"/>
      <c r="D319" s="3779"/>
      <c r="E319" s="3779"/>
      <c r="F319" s="3779"/>
      <c r="G319" s="3780"/>
    </row>
    <row r="320" spans="1:7" ht="26.35" customHeight="1">
      <c r="A320" s="3749" t="s">
        <v>3222</v>
      </c>
      <c r="B320" s="3758"/>
      <c r="C320" s="3758"/>
      <c r="D320" s="3758"/>
      <c r="E320" s="3758"/>
      <c r="F320" s="3758"/>
      <c r="G320" s="3759"/>
    </row>
    <row r="321" spans="1:7" ht="27.7" customHeight="1">
      <c r="A321" s="3755" t="s">
        <v>3221</v>
      </c>
      <c r="B321" s="3756"/>
      <c r="C321" s="3756"/>
      <c r="D321" s="3756"/>
      <c r="E321" s="3756"/>
      <c r="F321" s="3756"/>
      <c r="G321" s="3757"/>
    </row>
    <row r="322" spans="1:7" ht="24.8" customHeight="1">
      <c r="A322" s="3749" t="s">
        <v>3220</v>
      </c>
      <c r="B322" s="3758"/>
      <c r="C322" s="3758"/>
      <c r="D322" s="3758"/>
      <c r="E322" s="3758"/>
      <c r="F322" s="3758"/>
      <c r="G322" s="3759"/>
    </row>
    <row r="323" spans="1:7" ht="44.85" customHeight="1">
      <c r="A323" s="3755" t="s">
        <v>3219</v>
      </c>
      <c r="B323" s="3756"/>
      <c r="C323" s="3756"/>
      <c r="D323" s="3756"/>
      <c r="E323" s="3756"/>
      <c r="F323" s="3756"/>
      <c r="G323" s="3757"/>
    </row>
    <row r="324" spans="1:7" ht="59.1" customHeight="1">
      <c r="A324" s="3749" t="s">
        <v>3218</v>
      </c>
      <c r="B324" s="3758"/>
      <c r="C324" s="3758"/>
      <c r="D324" s="3758"/>
      <c r="E324" s="3758"/>
      <c r="F324" s="3758"/>
      <c r="G324" s="3759"/>
    </row>
    <row r="325" spans="1:7" ht="44.15" customHeight="1">
      <c r="A325" s="3755" t="s">
        <v>3217</v>
      </c>
      <c r="B325" s="3756"/>
      <c r="C325" s="3756"/>
      <c r="D325" s="3756"/>
      <c r="E325" s="3756"/>
      <c r="F325" s="3756"/>
      <c r="G325" s="3757"/>
    </row>
    <row r="326" spans="1:7" ht="27.2" customHeight="1">
      <c r="A326" s="3755" t="s">
        <v>3216</v>
      </c>
      <c r="B326" s="3756"/>
      <c r="C326" s="3756"/>
      <c r="D326" s="3756"/>
      <c r="E326" s="3756"/>
      <c r="F326" s="3756"/>
      <c r="G326" s="3757"/>
    </row>
    <row r="327" spans="1:7" ht="67.95" customHeight="1">
      <c r="A327" s="3755" t="s">
        <v>3215</v>
      </c>
      <c r="B327" s="3756"/>
      <c r="C327" s="3756"/>
      <c r="D327" s="3756"/>
      <c r="E327" s="3756"/>
      <c r="F327" s="3756"/>
      <c r="G327" s="3757"/>
    </row>
    <row r="328" spans="1:7" ht="42.15" customHeight="1">
      <c r="A328" s="3760" t="s">
        <v>3214</v>
      </c>
      <c r="B328" s="3761"/>
      <c r="C328" s="3761"/>
      <c r="D328" s="3761"/>
      <c r="E328" s="3761"/>
      <c r="F328" s="3761"/>
      <c r="G328" s="3762"/>
    </row>
    <row r="329" spans="1:7" ht="57.25" customHeight="1">
      <c r="A329" s="3755" t="s">
        <v>3213</v>
      </c>
      <c r="B329" s="3756"/>
      <c r="C329" s="3756"/>
      <c r="D329" s="3756"/>
      <c r="E329" s="3756"/>
      <c r="F329" s="3756"/>
      <c r="G329" s="3757"/>
    </row>
    <row r="330" spans="1:7" ht="44.15" customHeight="1">
      <c r="A330" s="3749" t="s">
        <v>3212</v>
      </c>
      <c r="B330" s="3758"/>
      <c r="C330" s="3758"/>
      <c r="D330" s="3758"/>
      <c r="E330" s="3758"/>
      <c r="F330" s="3758"/>
      <c r="G330" s="3759"/>
    </row>
    <row r="331" spans="1:7" ht="34.65" customHeight="1">
      <c r="A331" s="3755" t="s">
        <v>3211</v>
      </c>
      <c r="B331" s="3756"/>
      <c r="C331" s="3756"/>
      <c r="D331" s="3756"/>
      <c r="E331" s="3756"/>
      <c r="F331" s="3756"/>
      <c r="G331" s="3757"/>
    </row>
    <row r="332" spans="1:7" ht="36.700000000000003" customHeight="1">
      <c r="A332" s="3755" t="s">
        <v>3210</v>
      </c>
      <c r="B332" s="3756"/>
      <c r="C332" s="3756"/>
      <c r="D332" s="3756"/>
      <c r="E332" s="3756"/>
      <c r="F332" s="3756"/>
      <c r="G332" s="3757"/>
    </row>
    <row r="333" spans="1:7" ht="84.9" customHeight="1">
      <c r="A333" s="3749" t="s">
        <v>3209</v>
      </c>
      <c r="B333" s="3763"/>
      <c r="C333" s="3763"/>
      <c r="D333" s="3763"/>
      <c r="E333" s="3763"/>
      <c r="F333" s="3763"/>
      <c r="G333" s="3764"/>
    </row>
    <row r="334" spans="1:7" ht="38.9" customHeight="1">
      <c r="A334" s="3752" t="s">
        <v>3208</v>
      </c>
      <c r="B334" s="3753"/>
      <c r="C334" s="3753"/>
      <c r="D334" s="3753"/>
      <c r="E334" s="3753"/>
      <c r="F334" s="3753"/>
      <c r="G334" s="3754"/>
    </row>
    <row r="335" spans="1:7" ht="12.25" customHeight="1">
      <c r="A335" s="1201" t="s">
        <v>3207</v>
      </c>
      <c r="B335" s="1199"/>
      <c r="C335" s="1200"/>
      <c r="D335" s="1199" t="s">
        <v>3206</v>
      </c>
      <c r="E335" s="3765"/>
      <c r="F335" s="3766"/>
      <c r="G335" s="3766"/>
    </row>
    <row r="336" spans="1:7" ht="12.25" customHeight="1">
      <c r="A336" s="1198" t="s">
        <v>3205</v>
      </c>
      <c r="B336" s="1197"/>
      <c r="C336" s="990"/>
      <c r="D336" s="1195">
        <v>13.5</v>
      </c>
      <c r="E336" s="3765"/>
      <c r="F336" s="3766"/>
      <c r="G336" s="3766"/>
    </row>
    <row r="337" spans="1:7" ht="12.25" customHeight="1">
      <c r="A337" s="1194" t="s">
        <v>3204</v>
      </c>
      <c r="B337" s="1196"/>
      <c r="C337" s="990"/>
      <c r="D337" s="1195">
        <v>9</v>
      </c>
      <c r="E337" s="3765"/>
      <c r="F337" s="3766"/>
      <c r="G337" s="3766"/>
    </row>
    <row r="338" spans="1:7" ht="12.25" customHeight="1">
      <c r="A338" s="1194" t="s">
        <v>3203</v>
      </c>
      <c r="B338" s="1196"/>
      <c r="C338" s="990"/>
      <c r="D338" s="1195">
        <v>8</v>
      </c>
      <c r="E338" s="3765"/>
      <c r="F338" s="3766"/>
      <c r="G338" s="3766"/>
    </row>
    <row r="339" spans="1:7" ht="12.25" customHeight="1">
      <c r="A339" s="1194" t="s">
        <v>3202</v>
      </c>
      <c r="B339" s="1196"/>
      <c r="C339" s="990"/>
      <c r="D339" s="1195">
        <v>7.5</v>
      </c>
      <c r="E339" s="3765"/>
      <c r="F339" s="3766"/>
      <c r="G339" s="3766"/>
    </row>
    <row r="340" spans="1:7" ht="12.25" customHeight="1">
      <c r="A340" s="1194" t="s">
        <v>3201</v>
      </c>
      <c r="B340" s="1196"/>
      <c r="C340" s="990"/>
      <c r="D340" s="1195">
        <v>7</v>
      </c>
      <c r="E340" s="3765"/>
      <c r="F340" s="3766"/>
      <c r="G340" s="3766"/>
    </row>
    <row r="341" spans="1:7" ht="12.25" customHeight="1">
      <c r="A341" s="1194" t="s">
        <v>3200</v>
      </c>
      <c r="B341" s="1196"/>
      <c r="C341" s="990"/>
      <c r="D341" s="1195">
        <v>6.5</v>
      </c>
      <c r="E341" s="3765"/>
      <c r="F341" s="3766"/>
      <c r="G341" s="3766"/>
    </row>
    <row r="342" spans="1:7" ht="12.25" customHeight="1">
      <c r="A342" s="1194" t="s">
        <v>3199</v>
      </c>
      <c r="B342" s="1196"/>
      <c r="C342" s="990"/>
      <c r="D342" s="1195">
        <v>6</v>
      </c>
      <c r="E342" s="3765"/>
      <c r="F342" s="3766"/>
      <c r="G342" s="3766"/>
    </row>
    <row r="343" spans="1:7" ht="12.25" customHeight="1">
      <c r="A343" s="1194" t="s">
        <v>3198</v>
      </c>
      <c r="B343" s="1196"/>
      <c r="C343" s="990"/>
      <c r="D343" s="1195">
        <v>5.25</v>
      </c>
      <c r="E343" s="3765"/>
      <c r="F343" s="3766"/>
      <c r="G343" s="3766"/>
    </row>
    <row r="344" spans="1:7" ht="12.25" customHeight="1">
      <c r="A344" s="1194" t="s">
        <v>3197</v>
      </c>
      <c r="B344" s="1196"/>
      <c r="C344" s="990"/>
      <c r="D344" s="1195">
        <v>4.5</v>
      </c>
      <c r="E344" s="3765"/>
      <c r="F344" s="3766"/>
      <c r="G344" s="3766"/>
    </row>
    <row r="345" spans="1:7" ht="12.25" customHeight="1">
      <c r="A345" s="1194" t="s">
        <v>3196</v>
      </c>
      <c r="B345" s="1196"/>
      <c r="C345" s="990"/>
      <c r="D345" s="1195">
        <v>4</v>
      </c>
      <c r="E345" s="3765"/>
      <c r="F345" s="3766"/>
      <c r="G345" s="3766"/>
    </row>
    <row r="346" spans="1:7" ht="12.25" customHeight="1">
      <c r="A346" s="1194" t="s">
        <v>3195</v>
      </c>
      <c r="B346" s="1196"/>
      <c r="C346" s="990"/>
      <c r="D346" s="1195">
        <v>3.75</v>
      </c>
      <c r="E346" s="3765"/>
      <c r="F346" s="3766"/>
      <c r="G346" s="3766"/>
    </row>
    <row r="347" spans="1:7" ht="12.25" customHeight="1">
      <c r="A347" s="1194" t="s">
        <v>3194</v>
      </c>
      <c r="B347" s="1196"/>
      <c r="C347" s="990"/>
      <c r="D347" s="1195">
        <v>3.5</v>
      </c>
      <c r="E347" s="3765"/>
      <c r="F347" s="3766"/>
      <c r="G347" s="3766"/>
    </row>
    <row r="348" spans="1:7" ht="12.25" customHeight="1">
      <c r="A348" s="1194" t="s">
        <v>3193</v>
      </c>
      <c r="B348" s="1196"/>
      <c r="C348" s="990"/>
      <c r="D348" s="1195">
        <v>3.25</v>
      </c>
      <c r="E348" s="3765"/>
      <c r="F348" s="3766"/>
      <c r="G348" s="3766"/>
    </row>
    <row r="349" spans="1:7" ht="12.25" customHeight="1">
      <c r="A349" s="1194" t="s">
        <v>3192</v>
      </c>
      <c r="B349" s="1193"/>
      <c r="C349" s="990"/>
      <c r="D349" s="1192">
        <v>2.7</v>
      </c>
      <c r="E349" s="3765"/>
      <c r="F349" s="3766"/>
      <c r="G349" s="3766"/>
    </row>
    <row r="350" spans="1:7">
      <c r="A350" s="1191" t="s">
        <v>3191</v>
      </c>
      <c r="B350" s="1190"/>
      <c r="C350" s="1189"/>
      <c r="D350" s="1188">
        <v>2.5</v>
      </c>
      <c r="E350" s="3765"/>
      <c r="F350" s="3766"/>
      <c r="G350" s="3766"/>
    </row>
    <row r="351" spans="1:7" ht="18.7" customHeight="1">
      <c r="A351" s="1187" t="s">
        <v>3190</v>
      </c>
      <c r="B351" s="1186"/>
      <c r="C351" s="1186"/>
      <c r="D351" s="1185"/>
      <c r="E351" s="891"/>
      <c r="F351" s="891"/>
      <c r="G351" s="891"/>
    </row>
    <row r="352" spans="1:7" ht="58.6" customHeight="1">
      <c r="A352" s="3767" t="s">
        <v>3189</v>
      </c>
      <c r="B352" s="3768"/>
      <c r="C352" s="3768"/>
      <c r="D352" s="3769"/>
      <c r="E352" s="891"/>
      <c r="F352" s="891"/>
      <c r="G352" s="891"/>
    </row>
    <row r="353" spans="1:7" ht="58.6" customHeight="1">
      <c r="A353" s="3767" t="s">
        <v>3188</v>
      </c>
      <c r="B353" s="3768"/>
      <c r="C353" s="3768"/>
      <c r="D353" s="3769"/>
      <c r="E353" s="891"/>
      <c r="F353" s="891"/>
      <c r="G353" s="891"/>
    </row>
    <row r="354" spans="1:7" ht="58.6" customHeight="1">
      <c r="A354" s="3767" t="s">
        <v>3187</v>
      </c>
      <c r="B354" s="3768"/>
      <c r="C354" s="3768"/>
      <c r="D354" s="3769"/>
      <c r="E354" s="891"/>
      <c r="F354" s="891"/>
      <c r="G354" s="891"/>
    </row>
    <row r="355" spans="1:7" ht="58.6" customHeight="1">
      <c r="A355" s="3767" t="s">
        <v>3186</v>
      </c>
      <c r="B355" s="3768"/>
      <c r="C355" s="3768"/>
      <c r="D355" s="3769"/>
      <c r="E355" s="891"/>
      <c r="F355" s="891"/>
      <c r="G355" s="891"/>
    </row>
    <row r="356" spans="1:7" ht="65.25">
      <c r="A356" s="1184" t="s">
        <v>3185</v>
      </c>
      <c r="B356" s="1052" t="s">
        <v>3184</v>
      </c>
      <c r="C356" s="1052" t="s">
        <v>3183</v>
      </c>
      <c r="D356" s="1052" t="s">
        <v>3182</v>
      </c>
      <c r="E356" s="1176"/>
      <c r="F356" s="1175"/>
      <c r="G356" s="1175"/>
    </row>
    <row r="357" spans="1:7">
      <c r="A357" s="1183" t="s">
        <v>3181</v>
      </c>
      <c r="B357" s="1182">
        <v>0</v>
      </c>
      <c r="C357" s="1181" t="s">
        <v>495</v>
      </c>
      <c r="D357" s="1181" t="s">
        <v>495</v>
      </c>
      <c r="E357" s="1176"/>
      <c r="F357" s="1175"/>
      <c r="G357" s="1175"/>
    </row>
    <row r="358" spans="1:7">
      <c r="A358" s="1180">
        <v>5</v>
      </c>
      <c r="B358" s="1179">
        <v>54</v>
      </c>
      <c r="C358" s="1179">
        <v>10.8</v>
      </c>
      <c r="D358" s="1179">
        <v>10.8</v>
      </c>
      <c r="E358" s="1176"/>
      <c r="F358" s="1175"/>
      <c r="G358" s="1175"/>
    </row>
    <row r="359" spans="1:7">
      <c r="A359" s="1180">
        <v>10</v>
      </c>
      <c r="B359" s="1179">
        <v>90</v>
      </c>
      <c r="C359" s="1179">
        <v>9</v>
      </c>
      <c r="D359" s="1179">
        <v>9</v>
      </c>
      <c r="E359" s="1176"/>
      <c r="F359" s="1175"/>
      <c r="G359" s="1175"/>
    </row>
    <row r="360" spans="1:7">
      <c r="A360" s="1180">
        <v>20</v>
      </c>
      <c r="B360" s="1179">
        <v>126</v>
      </c>
      <c r="C360" s="1179">
        <v>6.3</v>
      </c>
      <c r="D360" s="1179">
        <v>6.3</v>
      </c>
      <c r="E360" s="1176"/>
      <c r="F360" s="1175"/>
      <c r="G360" s="1175"/>
    </row>
    <row r="361" spans="1:7">
      <c r="A361" s="1180">
        <v>50</v>
      </c>
      <c r="B361" s="1179">
        <v>270</v>
      </c>
      <c r="C361" s="1179">
        <v>5.4</v>
      </c>
      <c r="D361" s="1179">
        <v>5.4</v>
      </c>
      <c r="E361" s="1176"/>
      <c r="F361" s="1175"/>
      <c r="G361" s="1175"/>
    </row>
    <row r="362" spans="1:7">
      <c r="A362" s="1180">
        <v>100</v>
      </c>
      <c r="B362" s="1179">
        <v>378</v>
      </c>
      <c r="C362" s="1179">
        <v>3.78</v>
      </c>
      <c r="D362" s="1179">
        <v>3.78</v>
      </c>
      <c r="E362" s="1176"/>
      <c r="F362" s="1175"/>
      <c r="G362" s="1175"/>
    </row>
    <row r="363" spans="1:7" ht="14.3" customHeight="1">
      <c r="A363" s="1180">
        <v>200</v>
      </c>
      <c r="B363" s="1179">
        <v>540</v>
      </c>
      <c r="C363" s="1179">
        <v>2.7</v>
      </c>
      <c r="D363" s="1179">
        <v>2.7</v>
      </c>
      <c r="E363" s="1176"/>
      <c r="F363" s="1175"/>
      <c r="G363" s="1175"/>
    </row>
    <row r="364" spans="1:7" ht="18.7" customHeight="1">
      <c r="A364" s="1180">
        <v>500</v>
      </c>
      <c r="B364" s="1179">
        <v>1080</v>
      </c>
      <c r="C364" s="1179">
        <v>2.16</v>
      </c>
      <c r="D364" s="1179">
        <v>2.16</v>
      </c>
      <c r="E364" s="1176"/>
      <c r="F364" s="1175"/>
      <c r="G364" s="1175"/>
    </row>
    <row r="365" spans="1:7" ht="21.1" customHeight="1">
      <c r="A365" s="1178">
        <v>1024</v>
      </c>
      <c r="B365" s="1177">
        <v>1797.12</v>
      </c>
      <c r="C365" s="1177">
        <v>1.76</v>
      </c>
      <c r="D365" s="1177">
        <v>1.76</v>
      </c>
      <c r="E365" s="1176"/>
      <c r="F365" s="1175"/>
      <c r="G365" s="1175"/>
    </row>
    <row r="366" spans="1:7" ht="27" customHeight="1">
      <c r="A366" s="3749" t="s">
        <v>3180</v>
      </c>
      <c r="B366" s="3750"/>
      <c r="C366" s="3750"/>
      <c r="D366" s="3751"/>
      <c r="E366" s="1174"/>
      <c r="F366" s="1174"/>
      <c r="G366" s="1174"/>
    </row>
    <row r="367" spans="1:7" ht="19.2" customHeight="1">
      <c r="A367" s="3749" t="s">
        <v>3179</v>
      </c>
      <c r="B367" s="3750"/>
      <c r="C367" s="3750"/>
      <c r="D367" s="3751"/>
      <c r="E367" s="1174"/>
      <c r="F367" s="1174"/>
      <c r="G367" s="1174"/>
    </row>
    <row r="370" spans="1:3" ht="14.3">
      <c r="A370" s="3675" t="s">
        <v>731</v>
      </c>
      <c r="B370" s="3676"/>
      <c r="C370" s="3676"/>
    </row>
    <row r="371" spans="1:3" ht="23.1" customHeight="1">
      <c r="A371" s="3652" t="s">
        <v>216</v>
      </c>
      <c r="B371" s="3653"/>
      <c r="C371" s="3653"/>
    </row>
    <row r="372" spans="1:3" ht="32.799999999999997" customHeight="1">
      <c r="A372" s="3652" t="s">
        <v>5950</v>
      </c>
      <c r="B372" s="3653"/>
      <c r="C372" s="3653"/>
    </row>
    <row r="373" spans="1:3" ht="26" customHeight="1">
      <c r="A373" s="3652" t="s">
        <v>635</v>
      </c>
      <c r="B373" s="3653"/>
      <c r="C373" s="3653"/>
    </row>
    <row r="374" spans="1:3" ht="13.6">
      <c r="A374" s="3652" t="s">
        <v>870</v>
      </c>
      <c r="B374" s="3653"/>
      <c r="C374" s="3653"/>
    </row>
  </sheetData>
  <mergeCells count="80">
    <mergeCell ref="A100:F100"/>
    <mergeCell ref="A103:F103"/>
    <mergeCell ref="A290:G290"/>
    <mergeCell ref="A288:G288"/>
    <mergeCell ref="A104:F104"/>
    <mergeCell ref="A195:C195"/>
    <mergeCell ref="A199:C199"/>
    <mergeCell ref="A224:C224"/>
    <mergeCell ref="A254:C254"/>
    <mergeCell ref="A264:C264"/>
    <mergeCell ref="A272:C272"/>
    <mergeCell ref="A281:C281"/>
    <mergeCell ref="A291:G291"/>
    <mergeCell ref="A289:G289"/>
    <mergeCell ref="A293:G293"/>
    <mergeCell ref="A292:G292"/>
    <mergeCell ref="A294:G294"/>
    <mergeCell ref="A63:F63"/>
    <mergeCell ref="B73:B74"/>
    <mergeCell ref="A67:F67"/>
    <mergeCell ref="A68:F68"/>
    <mergeCell ref="A69:F69"/>
    <mergeCell ref="A70:F70"/>
    <mergeCell ref="A71:F71"/>
    <mergeCell ref="A72:F72"/>
    <mergeCell ref="A295:G295"/>
    <mergeCell ref="A296:G296"/>
    <mergeCell ref="A320:G320"/>
    <mergeCell ref="A319:G319"/>
    <mergeCell ref="A322:G322"/>
    <mergeCell ref="A321:G321"/>
    <mergeCell ref="A316:G316"/>
    <mergeCell ref="A317:G317"/>
    <mergeCell ref="A318:G318"/>
    <mergeCell ref="A32:F32"/>
    <mergeCell ref="A13:F13"/>
    <mergeCell ref="A190:C190"/>
    <mergeCell ref="A57:F57"/>
    <mergeCell ref="C73:C74"/>
    <mergeCell ref="C75:C83"/>
    <mergeCell ref="B75:B83"/>
    <mergeCell ref="A73:A74"/>
    <mergeCell ref="A64:F64"/>
    <mergeCell ref="A65:F65"/>
    <mergeCell ref="A66:F66"/>
    <mergeCell ref="A58:F58"/>
    <mergeCell ref="A59:F59"/>
    <mergeCell ref="A60:F60"/>
    <mergeCell ref="A61:F61"/>
    <mergeCell ref="A62:F62"/>
    <mergeCell ref="A371:C371"/>
    <mergeCell ref="A325:G325"/>
    <mergeCell ref="A333:G333"/>
    <mergeCell ref="E335:G350"/>
    <mergeCell ref="A354:D354"/>
    <mergeCell ref="A370:C370"/>
    <mergeCell ref="A355:D355"/>
    <mergeCell ref="A352:D352"/>
    <mergeCell ref="A366:D366"/>
    <mergeCell ref="A367:D367"/>
    <mergeCell ref="A353:D353"/>
    <mergeCell ref="A330:G330"/>
    <mergeCell ref="A329:G329"/>
    <mergeCell ref="A326:G326"/>
    <mergeCell ref="A7:B7"/>
    <mergeCell ref="A374:C374"/>
    <mergeCell ref="A1:C1"/>
    <mergeCell ref="A2:C2"/>
    <mergeCell ref="A4:B4"/>
    <mergeCell ref="A9:E9"/>
    <mergeCell ref="A56:F56"/>
    <mergeCell ref="A373:C373"/>
    <mergeCell ref="A372:C372"/>
    <mergeCell ref="A334:G334"/>
    <mergeCell ref="A323:G323"/>
    <mergeCell ref="A327:G327"/>
    <mergeCell ref="A324:G324"/>
    <mergeCell ref="A332:G332"/>
    <mergeCell ref="A328:G328"/>
    <mergeCell ref="A331:G331"/>
  </mergeCells>
  <pageMargins left="0.7" right="0.7" top="0.75" bottom="0.75" header="0.3" footer="0.3"/>
  <pageSetup scale="8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6"/>
  </sheetPr>
  <dimension ref="A1:K101"/>
  <sheetViews>
    <sheetView zoomScaleNormal="120" workbookViewId="0">
      <selection activeCell="N325" sqref="N325"/>
    </sheetView>
  </sheetViews>
  <sheetFormatPr defaultColWidth="9" defaultRowHeight="10.9"/>
  <cols>
    <col min="1" max="1" width="62.5" style="1275" customWidth="1"/>
    <col min="2" max="2" width="21" style="1306" customWidth="1"/>
    <col min="3" max="5" width="14.625" style="1306" customWidth="1"/>
    <col min="6" max="6" width="14.875" style="1275" customWidth="1"/>
    <col min="7" max="7" width="14.5" style="1275" customWidth="1"/>
    <col min="8" max="8" width="10.5" style="1275" customWidth="1"/>
    <col min="9" max="16384" width="9" style="1275"/>
  </cols>
  <sheetData>
    <row r="1" spans="1:11">
      <c r="A1" s="621" t="s">
        <v>377</v>
      </c>
      <c r="B1" s="621"/>
      <c r="C1" s="621"/>
      <c r="E1" s="1367"/>
    </row>
    <row r="2" spans="1:11">
      <c r="A2" s="621" t="s">
        <v>5911</v>
      </c>
      <c r="B2" s="621"/>
      <c r="C2" s="621"/>
      <c r="E2" s="1367"/>
    </row>
    <row r="3" spans="1:11">
      <c r="A3" s="621"/>
      <c r="B3" s="455"/>
      <c r="C3" s="455"/>
      <c r="E3" s="1367"/>
    </row>
    <row r="4" spans="1:11">
      <c r="A4" s="621"/>
      <c r="B4" s="621"/>
      <c r="C4" s="1374"/>
      <c r="E4" s="1367"/>
    </row>
    <row r="5" spans="1:11">
      <c r="A5" s="621" t="s">
        <v>515</v>
      </c>
      <c r="B5" s="455"/>
      <c r="C5" s="457"/>
      <c r="E5" s="1367"/>
    </row>
    <row r="6" spans="1:11">
      <c r="A6" s="621" t="s">
        <v>6065</v>
      </c>
      <c r="B6" s="458"/>
      <c r="C6" s="458"/>
      <c r="E6" s="1367"/>
    </row>
    <row r="7" spans="1:11">
      <c r="A7" s="3167" t="s">
        <v>5956</v>
      </c>
      <c r="B7" s="3167"/>
      <c r="C7" s="1367"/>
      <c r="E7" s="1367"/>
    </row>
    <row r="8" spans="1:11" s="1370" customFormat="1">
      <c r="A8" s="939"/>
      <c r="B8" s="943"/>
      <c r="C8" s="1373"/>
      <c r="D8" s="1372"/>
      <c r="E8" s="1371"/>
    </row>
    <row r="9" spans="1:11" s="684" customFormat="1" ht="22.45">
      <c r="A9" s="709" t="s">
        <v>708</v>
      </c>
      <c r="F9" s="1369"/>
      <c r="G9" s="1369"/>
      <c r="H9" s="1368"/>
      <c r="I9" s="1368"/>
      <c r="J9" s="1368"/>
      <c r="K9" s="1368"/>
    </row>
    <row r="10" spans="1:11">
      <c r="A10" s="46"/>
      <c r="B10" s="1367"/>
      <c r="C10" s="1367"/>
      <c r="E10" s="1367"/>
    </row>
    <row r="11" spans="1:11">
      <c r="A11" s="621"/>
      <c r="B11" s="1367"/>
      <c r="C11" s="1367"/>
      <c r="E11" s="1367"/>
    </row>
    <row r="12" spans="1:11" ht="44.15" customHeight="1">
      <c r="A12" s="1366" t="s">
        <v>378</v>
      </c>
      <c r="B12" s="1365" t="s">
        <v>3411</v>
      </c>
      <c r="C12" s="1275"/>
      <c r="D12" s="1275"/>
      <c r="E12" s="1275"/>
    </row>
    <row r="13" spans="1:11" ht="13.6" customHeight="1">
      <c r="A13" s="277" t="s">
        <v>3591</v>
      </c>
      <c r="B13" s="277"/>
      <c r="C13" s="1275"/>
      <c r="D13" s="1275"/>
      <c r="E13" s="1275"/>
    </row>
    <row r="14" spans="1:11" ht="28.55" customHeight="1">
      <c r="A14" s="1364" t="s">
        <v>3590</v>
      </c>
      <c r="B14" s="1364"/>
      <c r="C14" s="1370"/>
      <c r="D14" s="1275"/>
      <c r="E14" s="1275"/>
    </row>
    <row r="15" spans="1:11">
      <c r="A15" s="1193" t="s">
        <v>3589</v>
      </c>
      <c r="B15" s="1363">
        <v>0.71</v>
      </c>
      <c r="C15" s="1370" t="s">
        <v>170</v>
      </c>
      <c r="D15" s="1275"/>
      <c r="E15" s="1275"/>
    </row>
    <row r="16" spans="1:11">
      <c r="A16" s="1193" t="s">
        <v>3588</v>
      </c>
      <c r="B16" s="1363">
        <v>1.5</v>
      </c>
      <c r="C16" s="1370"/>
      <c r="D16" s="1275"/>
      <c r="E16" s="1275"/>
    </row>
    <row r="17" spans="1:5">
      <c r="A17" s="1360" t="s">
        <v>3587</v>
      </c>
      <c r="B17" s="1363">
        <v>0.71</v>
      </c>
      <c r="C17" s="1370"/>
      <c r="D17" s="1275"/>
      <c r="E17" s="1275"/>
    </row>
    <row r="18" spans="1:5">
      <c r="A18" s="1360" t="s">
        <v>3586</v>
      </c>
      <c r="B18" s="1288">
        <v>0.95</v>
      </c>
      <c r="C18" s="1370"/>
      <c r="D18" s="1275"/>
      <c r="E18" s="1275"/>
    </row>
    <row r="19" spans="1:5">
      <c r="A19" s="1360" t="s">
        <v>3585</v>
      </c>
      <c r="B19" s="1288">
        <v>1.66</v>
      </c>
      <c r="C19" s="1275"/>
      <c r="D19" s="1275"/>
      <c r="E19" s="1275"/>
    </row>
    <row r="20" spans="1:5" ht="66.099999999999994" customHeight="1">
      <c r="A20" s="1362" t="s">
        <v>3584</v>
      </c>
      <c r="B20" s="1361"/>
      <c r="C20" s="1275"/>
      <c r="D20" s="1275"/>
      <c r="E20" s="1275"/>
    </row>
    <row r="21" spans="1:5">
      <c r="A21" s="1193" t="s">
        <v>3583</v>
      </c>
      <c r="B21" s="1179">
        <v>0.65</v>
      </c>
      <c r="C21" s="1275"/>
      <c r="D21" s="1275"/>
      <c r="E21" s="1275"/>
    </row>
    <row r="22" spans="1:5">
      <c r="A22" s="1360" t="s">
        <v>3582</v>
      </c>
      <c r="B22" s="1179">
        <v>0.65</v>
      </c>
      <c r="C22" s="1275"/>
      <c r="D22" s="1275"/>
      <c r="E22" s="1275"/>
    </row>
    <row r="23" spans="1:5">
      <c r="A23" s="1360" t="s">
        <v>3581</v>
      </c>
      <c r="B23" s="1179">
        <v>0.95</v>
      </c>
      <c r="C23" s="1275"/>
      <c r="D23" s="1275"/>
      <c r="E23" s="1275"/>
    </row>
    <row r="24" spans="1:5">
      <c r="A24" s="1360" t="s">
        <v>3580</v>
      </c>
      <c r="B24" s="1179">
        <v>1.37</v>
      </c>
      <c r="C24" s="1275"/>
      <c r="D24" s="1275"/>
      <c r="E24" s="1275"/>
    </row>
    <row r="25" spans="1:5" ht="78.8" customHeight="1">
      <c r="A25" s="3806" t="s">
        <v>6108</v>
      </c>
      <c r="B25" s="3807"/>
      <c r="C25" s="1275"/>
      <c r="D25" s="1275"/>
      <c r="E25" s="1275"/>
    </row>
    <row r="26" spans="1:5">
      <c r="A26" s="1193" t="s">
        <v>3579</v>
      </c>
      <c r="B26" s="1179">
        <v>0.18</v>
      </c>
      <c r="C26" s="1275"/>
      <c r="D26" s="1275"/>
      <c r="E26" s="1275"/>
    </row>
    <row r="27" spans="1:5">
      <c r="A27" s="1193" t="s">
        <v>3578</v>
      </c>
      <c r="B27" s="1179">
        <v>0.21</v>
      </c>
      <c r="C27" s="1275"/>
      <c r="D27" s="1275"/>
      <c r="E27" s="1275"/>
    </row>
    <row r="28" spans="1:5">
      <c r="A28" s="1193" t="s">
        <v>3577</v>
      </c>
      <c r="B28" s="1179">
        <v>0.21</v>
      </c>
      <c r="C28" s="1275"/>
      <c r="D28" s="1275"/>
      <c r="E28" s="1275"/>
    </row>
    <row r="29" spans="1:5">
      <c r="A29" s="1193" t="s">
        <v>3576</v>
      </c>
      <c r="B29" s="1179">
        <v>0.21</v>
      </c>
      <c r="C29" s="1275"/>
      <c r="D29" s="1275"/>
      <c r="E29" s="1275"/>
    </row>
    <row r="30" spans="1:5">
      <c r="A30" s="1193" t="s">
        <v>3575</v>
      </c>
      <c r="B30" s="1179">
        <v>0.22</v>
      </c>
      <c r="C30" s="1275"/>
      <c r="D30" s="1275"/>
      <c r="E30" s="1275"/>
    </row>
    <row r="31" spans="1:5">
      <c r="A31" s="1193" t="s">
        <v>3574</v>
      </c>
      <c r="B31" s="1179">
        <v>0.19</v>
      </c>
      <c r="C31" s="1275"/>
      <c r="D31" s="1275"/>
      <c r="E31" s="1275"/>
    </row>
    <row r="32" spans="1:5">
      <c r="A32" s="1193" t="s">
        <v>3573</v>
      </c>
      <c r="B32" s="1179">
        <v>4</v>
      </c>
      <c r="C32" s="1275"/>
      <c r="D32" s="1275"/>
      <c r="E32" s="1275"/>
    </row>
    <row r="33" spans="1:5">
      <c r="A33" s="1193" t="s">
        <v>3572</v>
      </c>
      <c r="B33" s="1179">
        <v>4</v>
      </c>
      <c r="C33" s="1275"/>
      <c r="D33" s="1275"/>
      <c r="E33" s="1275"/>
    </row>
    <row r="34" spans="1:5" ht="20.25" customHeight="1">
      <c r="A34" s="1359" t="s">
        <v>3571</v>
      </c>
      <c r="B34" s="1358"/>
      <c r="C34" s="1275"/>
      <c r="D34" s="1275"/>
      <c r="E34" s="1275"/>
    </row>
    <row r="35" spans="1:5">
      <c r="A35" s="1193" t="s">
        <v>3570</v>
      </c>
      <c r="B35" s="1179">
        <v>0.4</v>
      </c>
      <c r="C35" s="1275"/>
      <c r="D35" s="1275"/>
      <c r="E35" s="1275"/>
    </row>
    <row r="36" spans="1:5">
      <c r="A36" s="1193" t="s">
        <v>3569</v>
      </c>
      <c r="B36" s="1179">
        <v>0.4</v>
      </c>
      <c r="C36" s="1275"/>
      <c r="D36" s="1275"/>
      <c r="E36" s="1275"/>
    </row>
    <row r="37" spans="1:5">
      <c r="A37" s="1193" t="s">
        <v>3568</v>
      </c>
      <c r="B37" s="1179">
        <v>0.4</v>
      </c>
      <c r="C37" s="1275"/>
      <c r="D37" s="1275"/>
      <c r="E37" s="1275"/>
    </row>
    <row r="38" spans="1:5">
      <c r="A38" s="1193" t="s">
        <v>3567</v>
      </c>
      <c r="B38" s="1179">
        <v>4</v>
      </c>
      <c r="C38" s="1275"/>
      <c r="D38" s="1275"/>
      <c r="E38" s="1275"/>
    </row>
    <row r="39" spans="1:5">
      <c r="A39" s="1357" t="s">
        <v>3566</v>
      </c>
      <c r="B39" s="1356"/>
      <c r="C39" s="1275"/>
      <c r="D39" s="1275"/>
      <c r="E39" s="1275"/>
    </row>
    <row r="40" spans="1:5" ht="59.3" customHeight="1">
      <c r="A40" s="1278" t="s">
        <v>3565</v>
      </c>
      <c r="B40" s="1277"/>
      <c r="C40" s="1276"/>
      <c r="D40" s="1275"/>
      <c r="E40" s="1275"/>
    </row>
    <row r="41" spans="1:5" ht="15.8" customHeight="1">
      <c r="A41" s="1355" t="s">
        <v>3564</v>
      </c>
      <c r="B41" s="1355"/>
      <c r="C41" s="1355"/>
      <c r="D41" s="1275"/>
      <c r="E41" s="1275"/>
    </row>
    <row r="42" spans="1:5" ht="27" customHeight="1">
      <c r="A42" s="1354" t="s">
        <v>3563</v>
      </c>
      <c r="B42" s="1354"/>
      <c r="C42" s="1354"/>
      <c r="D42" s="1275"/>
      <c r="E42" s="1275"/>
    </row>
    <row r="43" spans="1:5" ht="31.95" customHeight="1">
      <c r="A43" s="1353" t="s">
        <v>3562</v>
      </c>
      <c r="B43" s="1352" t="s">
        <v>3561</v>
      </c>
      <c r="C43" s="1352" t="s">
        <v>3560</v>
      </c>
      <c r="D43" s="1275"/>
      <c r="E43" s="1275"/>
    </row>
    <row r="44" spans="1:5" ht="18" customHeight="1">
      <c r="A44" s="1351"/>
      <c r="B44" s="1349">
        <v>6</v>
      </c>
      <c r="C44" s="1348">
        <v>0</v>
      </c>
      <c r="D44" s="1275"/>
      <c r="E44" s="1275"/>
    </row>
    <row r="45" spans="1:5" ht="18" customHeight="1">
      <c r="A45" s="1351"/>
      <c r="B45" s="1349">
        <v>10</v>
      </c>
      <c r="C45" s="1348">
        <v>150</v>
      </c>
      <c r="D45" s="1275"/>
      <c r="E45" s="1275"/>
    </row>
    <row r="46" spans="1:5" ht="18" customHeight="1">
      <c r="A46" s="1350"/>
      <c r="B46" s="1349">
        <v>12</v>
      </c>
      <c r="C46" s="1348">
        <v>175</v>
      </c>
      <c r="D46" s="1275"/>
      <c r="E46" s="1275"/>
    </row>
    <row r="47" spans="1:5" ht="39.75" customHeight="1">
      <c r="A47" s="3803" t="s">
        <v>3559</v>
      </c>
      <c r="B47" s="3750"/>
      <c r="C47" s="3751"/>
      <c r="D47" s="1275"/>
      <c r="E47" s="1275"/>
    </row>
    <row r="48" spans="1:5" ht="32.799999999999997" customHeight="1">
      <c r="A48" s="3803" t="s">
        <v>3558</v>
      </c>
      <c r="B48" s="3750"/>
      <c r="C48" s="3751"/>
      <c r="D48" s="1275"/>
      <c r="E48" s="1275"/>
    </row>
    <row r="49" spans="1:8" ht="47.25" customHeight="1">
      <c r="A49" s="3803" t="s">
        <v>3557</v>
      </c>
      <c r="B49" s="3750"/>
      <c r="C49" s="3751"/>
      <c r="D49" s="1275"/>
      <c r="E49" s="1275"/>
      <c r="H49" s="1275" t="s">
        <v>170</v>
      </c>
    </row>
    <row r="50" spans="1:8" ht="77.3" customHeight="1">
      <c r="A50" s="3803" t="s">
        <v>3556</v>
      </c>
      <c r="B50" s="3750"/>
      <c r="C50" s="3751"/>
      <c r="D50" s="1275"/>
      <c r="E50" s="1275"/>
    </row>
    <row r="51" spans="1:8" ht="59.95" customHeight="1">
      <c r="A51" s="3803" t="s">
        <v>3555</v>
      </c>
      <c r="B51" s="3750"/>
      <c r="C51" s="3751"/>
      <c r="D51" s="1275"/>
      <c r="E51" s="1275"/>
    </row>
    <row r="52" spans="1:8" ht="32.799999999999997" customHeight="1">
      <c r="A52" s="3803" t="s">
        <v>3554</v>
      </c>
      <c r="B52" s="3750"/>
      <c r="C52" s="3751"/>
      <c r="D52" s="1275"/>
      <c r="E52" s="1275"/>
    </row>
    <row r="53" spans="1:8" ht="32.799999999999997" customHeight="1">
      <c r="A53" s="3803" t="s">
        <v>3553</v>
      </c>
      <c r="B53" s="3750"/>
      <c r="C53" s="3751"/>
      <c r="D53" s="1275"/>
      <c r="E53" s="1275"/>
    </row>
    <row r="54" spans="1:8" ht="51.8" customHeight="1">
      <c r="A54" s="3803" t="s">
        <v>3552</v>
      </c>
      <c r="B54" s="3750"/>
      <c r="C54" s="3751"/>
      <c r="D54" s="1275"/>
      <c r="E54" s="1275"/>
    </row>
    <row r="55" spans="1:8" ht="51.8" customHeight="1">
      <c r="A55" s="3803" t="s">
        <v>3551</v>
      </c>
      <c r="B55" s="3750"/>
      <c r="C55" s="3751"/>
      <c r="D55" s="1275"/>
      <c r="E55" s="1275"/>
    </row>
    <row r="56" spans="1:8" ht="51.8" customHeight="1">
      <c r="A56" s="3803" t="s">
        <v>3550</v>
      </c>
      <c r="B56" s="3750"/>
      <c r="C56" s="3751"/>
      <c r="D56" s="1275"/>
      <c r="E56" s="1275"/>
    </row>
    <row r="57" spans="1:8" ht="51.8" customHeight="1">
      <c r="A57" s="3803" t="s">
        <v>3549</v>
      </c>
      <c r="B57" s="3750"/>
      <c r="C57" s="3751"/>
      <c r="D57" s="1275"/>
      <c r="E57" s="1275"/>
    </row>
    <row r="58" spans="1:8">
      <c r="A58" s="1347" t="s">
        <v>3548</v>
      </c>
      <c r="B58" s="1347"/>
      <c r="C58" s="1346" t="s">
        <v>334</v>
      </c>
      <c r="D58" s="1345"/>
      <c r="E58" s="1275"/>
    </row>
    <row r="59" spans="1:8">
      <c r="A59" s="901" t="s">
        <v>3547</v>
      </c>
      <c r="B59" s="901"/>
      <c r="C59" s="908">
        <v>0.05</v>
      </c>
      <c r="D59" s="1345"/>
      <c r="E59" s="1275"/>
    </row>
    <row r="60" spans="1:8">
      <c r="A60" s="901" t="s">
        <v>3546</v>
      </c>
      <c r="B60" s="901"/>
      <c r="C60" s="908">
        <v>0.1</v>
      </c>
      <c r="D60" s="1345"/>
      <c r="E60" s="1275"/>
    </row>
    <row r="61" spans="1:8" ht="18" customHeight="1">
      <c r="A61" s="901" t="s">
        <v>3545</v>
      </c>
      <c r="B61" s="901"/>
      <c r="C61" s="908">
        <v>0.15</v>
      </c>
      <c r="D61" s="1345"/>
      <c r="E61" s="1275"/>
    </row>
    <row r="62" spans="1:8" ht="80.349999999999994" customHeight="1">
      <c r="A62" s="3804" t="s">
        <v>3544</v>
      </c>
      <c r="B62" s="3805"/>
      <c r="C62" s="3805"/>
      <c r="D62" s="1310"/>
      <c r="E62" s="1275"/>
    </row>
    <row r="63" spans="1:8" ht="152.35" customHeight="1">
      <c r="A63" s="3804" t="s">
        <v>3543</v>
      </c>
      <c r="B63" s="3805"/>
      <c r="C63" s="3805"/>
      <c r="D63" s="1275"/>
      <c r="E63" s="1275"/>
    </row>
    <row r="64" spans="1:8" ht="89.35" customHeight="1">
      <c r="A64" s="3804" t="s">
        <v>3542</v>
      </c>
      <c r="B64" s="3805"/>
      <c r="C64" s="3805"/>
      <c r="D64" s="1275"/>
      <c r="E64" s="1275"/>
    </row>
    <row r="65" spans="1:6" ht="13.6" customHeight="1">
      <c r="A65" s="1344"/>
      <c r="B65" s="1343"/>
      <c r="C65" s="1343"/>
      <c r="D65" s="1343"/>
      <c r="E65" s="1343"/>
      <c r="F65" s="1310"/>
    </row>
    <row r="66" spans="1:6">
      <c r="A66" s="1344"/>
      <c r="B66" s="1343"/>
      <c r="C66" s="1343"/>
      <c r="D66" s="1343"/>
      <c r="E66" s="1343"/>
      <c r="F66" s="1310"/>
    </row>
    <row r="67" spans="1:6" ht="14.3">
      <c r="A67" s="1342" t="s">
        <v>3541</v>
      </c>
      <c r="B67" s="1341"/>
      <c r="C67" s="1341"/>
      <c r="D67" s="1341"/>
      <c r="E67" s="1340"/>
      <c r="F67" s="1339"/>
    </row>
    <row r="68" spans="1:6" ht="32.6">
      <c r="A68" s="1338" t="s">
        <v>3540</v>
      </c>
      <c r="B68" s="1338" t="s">
        <v>264</v>
      </c>
      <c r="C68" s="1024" t="s">
        <v>3539</v>
      </c>
      <c r="D68" s="1338" t="s">
        <v>3538</v>
      </c>
      <c r="E68" s="1338" t="s">
        <v>3537</v>
      </c>
      <c r="F68" s="1338" t="s">
        <v>3536</v>
      </c>
    </row>
    <row r="69" spans="1:6">
      <c r="A69" s="1336" t="s">
        <v>3535</v>
      </c>
      <c r="B69" s="1337"/>
      <c r="C69" s="1337"/>
      <c r="D69" s="1336"/>
      <c r="E69" s="1336"/>
      <c r="F69" s="1336"/>
    </row>
    <row r="70" spans="1:6">
      <c r="A70" s="1335"/>
      <c r="B70" s="1324" t="s">
        <v>3534</v>
      </c>
      <c r="C70" s="1323" t="s">
        <v>3520</v>
      </c>
      <c r="D70" s="1322">
        <v>0.9</v>
      </c>
      <c r="E70" s="1320">
        <v>0.9</v>
      </c>
      <c r="F70" s="1321" t="s">
        <v>173</v>
      </c>
    </row>
    <row r="71" spans="1:6">
      <c r="A71" s="1335"/>
      <c r="B71" s="1333" t="s">
        <v>3533</v>
      </c>
      <c r="C71" s="1323" t="s">
        <v>3520</v>
      </c>
      <c r="D71" s="1322">
        <v>1.2</v>
      </c>
      <c r="E71" s="1320">
        <v>1.2</v>
      </c>
      <c r="F71" s="1321" t="s">
        <v>173</v>
      </c>
    </row>
    <row r="72" spans="1:6">
      <c r="A72" s="1335"/>
      <c r="B72" s="1333" t="s">
        <v>3532</v>
      </c>
      <c r="C72" s="1323" t="s">
        <v>3520</v>
      </c>
      <c r="D72" s="1322">
        <v>1.45</v>
      </c>
      <c r="E72" s="1320">
        <v>1.45</v>
      </c>
      <c r="F72" s="1321" t="s">
        <v>173</v>
      </c>
    </row>
    <row r="73" spans="1:6">
      <c r="A73" s="1335"/>
      <c r="B73" s="1324" t="s">
        <v>3531</v>
      </c>
      <c r="C73" s="1323" t="s">
        <v>3520</v>
      </c>
      <c r="D73" s="1322">
        <v>1.55</v>
      </c>
      <c r="E73" s="1320">
        <v>1.55</v>
      </c>
      <c r="F73" s="1331" t="s">
        <v>173</v>
      </c>
    </row>
    <row r="74" spans="1:6">
      <c r="A74" s="1334" t="s">
        <v>3530</v>
      </c>
      <c r="B74" s="1329"/>
      <c r="C74" s="1328"/>
      <c r="D74" s="1327"/>
      <c r="E74" s="1326"/>
      <c r="F74" s="1326"/>
    </row>
    <row r="75" spans="1:6">
      <c r="A75" s="1332"/>
      <c r="B75" s="1324" t="s">
        <v>3529</v>
      </c>
      <c r="C75" s="1323" t="s">
        <v>3520</v>
      </c>
      <c r="D75" s="1322">
        <v>1</v>
      </c>
      <c r="E75" s="1320">
        <v>1</v>
      </c>
      <c r="F75" s="1321" t="s">
        <v>173</v>
      </c>
    </row>
    <row r="76" spans="1:6">
      <c r="A76" s="1332"/>
      <c r="B76" s="1333" t="s">
        <v>3528</v>
      </c>
      <c r="C76" s="1323" t="s">
        <v>3520</v>
      </c>
      <c r="D76" s="1322">
        <v>1.25</v>
      </c>
      <c r="E76" s="1320">
        <v>1.25</v>
      </c>
      <c r="F76" s="1321" t="s">
        <v>173</v>
      </c>
    </row>
    <row r="77" spans="1:6">
      <c r="A77" s="1332"/>
      <c r="B77" s="1333" t="s">
        <v>3527</v>
      </c>
      <c r="C77" s="1323" t="s">
        <v>3520</v>
      </c>
      <c r="D77" s="1322">
        <v>1.7</v>
      </c>
      <c r="E77" s="1320">
        <v>1.7</v>
      </c>
      <c r="F77" s="1321" t="s">
        <v>173</v>
      </c>
    </row>
    <row r="78" spans="1:6">
      <c r="A78" s="1332"/>
      <c r="B78" s="1324" t="s">
        <v>3526</v>
      </c>
      <c r="C78" s="1323" t="s">
        <v>3520</v>
      </c>
      <c r="D78" s="1322">
        <v>1.9</v>
      </c>
      <c r="E78" s="1320">
        <v>1.9</v>
      </c>
      <c r="F78" s="1331" t="s">
        <v>173</v>
      </c>
    </row>
    <row r="79" spans="1:6">
      <c r="A79" s="1334" t="s">
        <v>3525</v>
      </c>
      <c r="B79" s="1329"/>
      <c r="C79" s="1328"/>
      <c r="D79" s="1327"/>
      <c r="E79" s="1326"/>
      <c r="F79" s="1326"/>
    </row>
    <row r="80" spans="1:6">
      <c r="A80" s="1332"/>
      <c r="B80" s="1324" t="s">
        <v>3524</v>
      </c>
      <c r="C80" s="1323" t="s">
        <v>3520</v>
      </c>
      <c r="D80" s="1322">
        <v>1.6</v>
      </c>
      <c r="E80" s="1320">
        <v>1.6</v>
      </c>
      <c r="F80" s="1321" t="s">
        <v>173</v>
      </c>
    </row>
    <row r="81" spans="1:8">
      <c r="A81" s="1332"/>
      <c r="B81" s="1333" t="s">
        <v>3523</v>
      </c>
      <c r="C81" s="1323" t="s">
        <v>3520</v>
      </c>
      <c r="D81" s="1322">
        <v>1.9</v>
      </c>
      <c r="E81" s="1320">
        <v>1.9</v>
      </c>
      <c r="F81" s="1321" t="s">
        <v>173</v>
      </c>
    </row>
    <row r="82" spans="1:8">
      <c r="A82" s="1332"/>
      <c r="B82" s="1333" t="s">
        <v>3522</v>
      </c>
      <c r="C82" s="1323" t="s">
        <v>3520</v>
      </c>
      <c r="D82" s="1322">
        <v>2.25</v>
      </c>
      <c r="E82" s="1320">
        <v>2.25</v>
      </c>
      <c r="F82" s="1321" t="s">
        <v>173</v>
      </c>
    </row>
    <row r="83" spans="1:8">
      <c r="A83" s="1332"/>
      <c r="B83" s="1324" t="s">
        <v>3521</v>
      </c>
      <c r="C83" s="1323" t="s">
        <v>3520</v>
      </c>
      <c r="D83" s="1322">
        <v>2.5</v>
      </c>
      <c r="E83" s="1320">
        <v>2.5</v>
      </c>
      <c r="F83" s="1331" t="s">
        <v>173</v>
      </c>
    </row>
    <row r="84" spans="1:8">
      <c r="A84" s="1330" t="s">
        <v>3519</v>
      </c>
      <c r="B84" s="1329"/>
      <c r="C84" s="1328"/>
      <c r="D84" s="1327"/>
      <c r="E84" s="1326"/>
      <c r="F84" s="1326"/>
    </row>
    <row r="85" spans="1:8">
      <c r="A85" s="1325" t="s">
        <v>3517</v>
      </c>
      <c r="B85" s="1324" t="s">
        <v>3518</v>
      </c>
      <c r="C85" s="1323" t="s">
        <v>3513</v>
      </c>
      <c r="D85" s="1322">
        <v>500</v>
      </c>
      <c r="E85" s="1321" t="s">
        <v>173</v>
      </c>
      <c r="F85" s="1320">
        <v>500</v>
      </c>
    </row>
    <row r="86" spans="1:8">
      <c r="A86" s="1325" t="s">
        <v>3517</v>
      </c>
      <c r="B86" s="1324" t="s">
        <v>3516</v>
      </c>
      <c r="C86" s="1323" t="s">
        <v>3513</v>
      </c>
      <c r="D86" s="1322">
        <v>900</v>
      </c>
      <c r="E86" s="1321" t="s">
        <v>173</v>
      </c>
      <c r="F86" s="1320">
        <v>900</v>
      </c>
    </row>
    <row r="87" spans="1:8" ht="21.75">
      <c r="A87" s="1325" t="s">
        <v>3515</v>
      </c>
      <c r="B87" s="1324" t="s">
        <v>3514</v>
      </c>
      <c r="C87" s="1323" t="s">
        <v>3513</v>
      </c>
      <c r="D87" s="1322">
        <v>275</v>
      </c>
      <c r="E87" s="1321" t="s">
        <v>173</v>
      </c>
      <c r="F87" s="1320">
        <v>275</v>
      </c>
    </row>
    <row r="88" spans="1:8">
      <c r="A88" s="1319"/>
      <c r="B88" s="1318"/>
      <c r="C88" s="1317"/>
      <c r="D88" s="1316"/>
      <c r="E88" s="1313"/>
      <c r="F88" s="1315"/>
      <c r="G88" s="1314"/>
      <c r="H88" s="1313"/>
    </row>
    <row r="89" spans="1:8">
      <c r="A89" s="1319"/>
      <c r="B89" s="1318"/>
      <c r="C89" s="1317"/>
      <c r="D89" s="1316"/>
      <c r="E89" s="1313"/>
      <c r="F89" s="1315"/>
      <c r="G89" s="1314"/>
      <c r="H89" s="1313"/>
    </row>
    <row r="90" spans="1:8">
      <c r="A90" s="1312" t="s">
        <v>731</v>
      </c>
      <c r="D90" s="1275"/>
      <c r="E90" s="1275"/>
    </row>
    <row r="91" spans="1:8" ht="14.3">
      <c r="A91" s="1039" t="s">
        <v>3512</v>
      </c>
      <c r="B91" s="1309"/>
      <c r="C91" s="1311"/>
      <c r="D91" s="1310"/>
      <c r="E91" s="1275"/>
    </row>
    <row r="92" spans="1:8" ht="14.3">
      <c r="A92" s="1039" t="s">
        <v>3511</v>
      </c>
      <c r="B92" s="1309"/>
      <c r="D92" s="1275"/>
      <c r="E92" s="1275"/>
    </row>
    <row r="93" spans="1:8" ht="14.3">
      <c r="A93" s="1039" t="s">
        <v>3510</v>
      </c>
      <c r="B93" s="1309"/>
      <c r="D93" s="1275"/>
      <c r="E93" s="1275"/>
    </row>
    <row r="94" spans="1:8" ht="14.3">
      <c r="A94" s="1039" t="s">
        <v>3509</v>
      </c>
      <c r="B94" s="1309"/>
      <c r="D94" s="1275"/>
      <c r="E94" s="1275"/>
    </row>
    <row r="95" spans="1:8" ht="14.3">
      <c r="A95" s="1039" t="s">
        <v>3508</v>
      </c>
      <c r="B95" s="1309"/>
      <c r="D95" s="1275"/>
      <c r="E95" s="1275"/>
    </row>
    <row r="96" spans="1:8" ht="14.3">
      <c r="A96" s="1295" t="s">
        <v>3507</v>
      </c>
      <c r="B96" s="1309"/>
      <c r="D96" s="1275"/>
      <c r="E96" s="1275"/>
    </row>
    <row r="97" spans="1:3" ht="14.3">
      <c r="A97" s="1308" t="s">
        <v>731</v>
      </c>
      <c r="B97" s="1307"/>
      <c r="C97" s="1307"/>
    </row>
    <row r="98" spans="1:3" ht="30.6" customHeight="1">
      <c r="A98" s="3652" t="s">
        <v>216</v>
      </c>
      <c r="B98" s="3653"/>
      <c r="C98" s="3653"/>
    </row>
    <row r="99" spans="1:3" ht="30.6" customHeight="1">
      <c r="A99" s="3652" t="s">
        <v>635</v>
      </c>
      <c r="B99" s="3653"/>
      <c r="C99" s="3653"/>
    </row>
    <row r="100" spans="1:3" ht="30.6" customHeight="1">
      <c r="A100" s="3652" t="s">
        <v>5950</v>
      </c>
      <c r="B100" s="3653"/>
      <c r="C100" s="3653"/>
    </row>
    <row r="101" spans="1:3" ht="13.6">
      <c r="A101" s="3652" t="s">
        <v>870</v>
      </c>
      <c r="B101" s="3653"/>
      <c r="C101" s="3653"/>
    </row>
  </sheetData>
  <mergeCells count="20">
    <mergeCell ref="A50:C50"/>
    <mergeCell ref="A7:B7"/>
    <mergeCell ref="A25:B25"/>
    <mergeCell ref="A47:C47"/>
    <mergeCell ref="A48:C48"/>
    <mergeCell ref="A49:C49"/>
    <mergeCell ref="A56:C56"/>
    <mergeCell ref="A51:C51"/>
    <mergeCell ref="A101:C101"/>
    <mergeCell ref="A99:C99"/>
    <mergeCell ref="A98:C98"/>
    <mergeCell ref="A100:C100"/>
    <mergeCell ref="A57:C57"/>
    <mergeCell ref="A62:C62"/>
    <mergeCell ref="A63:C63"/>
    <mergeCell ref="A64:C64"/>
    <mergeCell ref="A52:C52"/>
    <mergeCell ref="A53:C53"/>
    <mergeCell ref="A54:C54"/>
    <mergeCell ref="A55:C55"/>
  </mergeCells>
  <hyperlinks>
    <hyperlink ref="A39" r:id="rId1" display="International Video Regions"/>
  </hyperlinks>
  <pageMargins left="0.7" right="0.7" top="0.75" bottom="0.75" header="0.3" footer="0.3"/>
  <pageSetup scale="80" orientation="landscape"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6"/>
  </sheetPr>
  <dimension ref="A1:K376"/>
  <sheetViews>
    <sheetView zoomScaleNormal="100" workbookViewId="0">
      <selection activeCell="N325" sqref="N325"/>
    </sheetView>
  </sheetViews>
  <sheetFormatPr defaultColWidth="9.125" defaultRowHeight="10.9"/>
  <cols>
    <col min="1" max="1" width="50.5" style="1018" customWidth="1"/>
    <col min="2" max="2" width="30.5" style="1018" customWidth="1"/>
    <col min="3" max="3" width="28.375" style="1018" customWidth="1"/>
    <col min="4" max="4" width="12.5" style="1018" customWidth="1"/>
    <col min="5" max="5" width="13.5" style="1018" customWidth="1"/>
    <col min="6" max="6" width="10.5" style="1018" customWidth="1"/>
    <col min="7" max="7" width="10" style="1018" customWidth="1"/>
    <col min="8" max="8" width="9.125" style="1375" customWidth="1"/>
    <col min="9" max="9" width="11.5" style="1018" customWidth="1"/>
    <col min="10" max="10" width="7.875" style="1018" customWidth="1"/>
    <col min="11" max="11" width="9.5" style="1018" bestFit="1" customWidth="1"/>
    <col min="12" max="16384" width="9.125" style="1018"/>
  </cols>
  <sheetData>
    <row r="1" spans="1:11" s="629" customFormat="1" ht="15.65">
      <c r="A1" s="618" t="s">
        <v>377</v>
      </c>
      <c r="B1" s="618"/>
      <c r="C1" s="618"/>
      <c r="D1" s="863"/>
      <c r="E1" s="654"/>
      <c r="H1" s="1054"/>
      <c r="I1" s="1054"/>
      <c r="J1" s="1054"/>
      <c r="K1" s="1054"/>
    </row>
    <row r="2" spans="1:11" s="629" customFormat="1" ht="14.3">
      <c r="A2" s="622" t="s">
        <v>5911</v>
      </c>
      <c r="B2" s="622"/>
      <c r="C2" s="622"/>
      <c r="D2" s="863"/>
      <c r="E2" s="654"/>
      <c r="H2" s="1054"/>
      <c r="I2" s="1054"/>
      <c r="J2" s="1054"/>
      <c r="K2" s="1054"/>
    </row>
    <row r="3" spans="1:11" s="629" customFormat="1" ht="14.3">
      <c r="A3" s="622"/>
      <c r="B3" s="662"/>
      <c r="C3" s="662"/>
      <c r="D3" s="863"/>
      <c r="E3" s="654"/>
      <c r="H3" s="1054"/>
      <c r="I3" s="1054"/>
      <c r="J3" s="1054"/>
      <c r="K3" s="1054"/>
    </row>
    <row r="4" spans="1:11" s="629" customFormat="1" ht="14.3">
      <c r="A4" s="622"/>
      <c r="B4" s="622"/>
      <c r="C4" s="663"/>
      <c r="D4" s="863"/>
      <c r="E4" s="654"/>
      <c r="H4" s="1054"/>
      <c r="I4" s="1054"/>
      <c r="J4" s="1054"/>
      <c r="K4" s="1054"/>
    </row>
    <row r="5" spans="1:11" s="629" customFormat="1" ht="14.3">
      <c r="A5" s="622" t="s">
        <v>515</v>
      </c>
      <c r="B5" s="662"/>
      <c r="C5" s="661"/>
      <c r="D5" s="863"/>
      <c r="E5" s="654"/>
      <c r="H5" s="1054"/>
      <c r="I5" s="1054"/>
      <c r="J5" s="1054"/>
      <c r="K5" s="1054"/>
    </row>
    <row r="6" spans="1:11" s="629" customFormat="1" ht="14.3">
      <c r="A6" s="622" t="s">
        <v>5919</v>
      </c>
      <c r="B6" s="660"/>
      <c r="C6" s="660"/>
      <c r="D6" s="863"/>
      <c r="E6" s="654"/>
      <c r="H6" s="1054"/>
      <c r="I6" s="1054"/>
      <c r="J6" s="1054"/>
      <c r="K6" s="1054"/>
    </row>
    <row r="7" spans="1:11">
      <c r="A7" s="3167" t="s">
        <v>5956</v>
      </c>
      <c r="B7" s="3167"/>
      <c r="H7" s="1070"/>
      <c r="I7" s="1070"/>
      <c r="J7" s="1070"/>
      <c r="K7" s="1070"/>
    </row>
    <row r="8" spans="1:11">
      <c r="A8" s="1420"/>
      <c r="H8" s="1070"/>
      <c r="I8" s="1070"/>
      <c r="J8" s="1070"/>
      <c r="K8" s="1070"/>
    </row>
    <row r="9" spans="1:11">
      <c r="A9" s="1457"/>
      <c r="H9" s="1070"/>
      <c r="I9" s="1070"/>
      <c r="J9" s="1070"/>
      <c r="K9" s="1070"/>
    </row>
    <row r="10" spans="1:11" s="858" customFormat="1">
      <c r="A10" s="1458"/>
    </row>
    <row r="11" spans="1:11" s="638" customFormat="1" ht="33.799999999999997" customHeight="1">
      <c r="A11" s="3642" t="s">
        <v>708</v>
      </c>
      <c r="B11" s="3643"/>
      <c r="C11" s="3643"/>
      <c r="D11" s="3643"/>
      <c r="E11" s="3643"/>
      <c r="F11" s="859"/>
      <c r="G11" s="859"/>
      <c r="H11" s="858"/>
      <c r="I11" s="858"/>
      <c r="J11" s="858"/>
      <c r="K11" s="858"/>
    </row>
    <row r="12" spans="1:11">
      <c r="A12" s="1420"/>
      <c r="H12" s="1070"/>
      <c r="I12" s="1070"/>
      <c r="J12" s="1070"/>
      <c r="K12" s="1070"/>
    </row>
    <row r="13" spans="1:11">
      <c r="A13" s="1420"/>
      <c r="H13" s="1070"/>
      <c r="I13" s="1070"/>
      <c r="J13" s="1070"/>
      <c r="K13" s="1070"/>
    </row>
    <row r="14" spans="1:11">
      <c r="A14" s="1457"/>
      <c r="C14" s="1070"/>
      <c r="H14" s="1070"/>
      <c r="I14" s="1070"/>
      <c r="J14" s="1070"/>
      <c r="K14" s="1070"/>
    </row>
    <row r="15" spans="1:11">
      <c r="A15" s="1457"/>
      <c r="C15" s="1070"/>
      <c r="H15" s="1070"/>
      <c r="I15" s="1070"/>
      <c r="J15" s="1070"/>
      <c r="K15" s="1070"/>
    </row>
    <row r="16" spans="1:11">
      <c r="C16" s="1070"/>
      <c r="H16" s="1018"/>
    </row>
    <row r="17" spans="1:8" s="1407" customFormat="1" ht="20.25" customHeight="1">
      <c r="A17" s="3809" t="s">
        <v>131</v>
      </c>
      <c r="B17" s="3810"/>
      <c r="C17" s="3811"/>
      <c r="D17" s="1456"/>
    </row>
    <row r="18" spans="1:8" s="1407" customFormat="1" ht="29.25" customHeight="1">
      <c r="A18" s="3829" t="s">
        <v>6046</v>
      </c>
      <c r="B18" s="3830"/>
      <c r="C18" s="3831"/>
      <c r="D18" s="1456"/>
    </row>
    <row r="19" spans="1:8" ht="14.3">
      <c r="A19" s="3808" t="s">
        <v>364</v>
      </c>
      <c r="B19" s="3660"/>
      <c r="C19" s="3678"/>
      <c r="D19" s="1436"/>
      <c r="E19" s="1436"/>
      <c r="F19" s="1436"/>
      <c r="G19" s="1436"/>
      <c r="H19" s="1438"/>
    </row>
    <row r="20" spans="1:8" ht="14.3">
      <c r="A20" s="3808" t="s">
        <v>365</v>
      </c>
      <c r="B20" s="3660"/>
      <c r="C20" s="3678"/>
      <c r="D20" s="1436"/>
      <c r="E20" s="1436"/>
      <c r="F20" s="1436"/>
      <c r="G20" s="1436"/>
      <c r="H20" s="1438"/>
    </row>
    <row r="21" spans="1:8" ht="14.3">
      <c r="A21" s="3808" t="s">
        <v>366</v>
      </c>
      <c r="B21" s="3660"/>
      <c r="C21" s="3678"/>
      <c r="D21" s="1436"/>
      <c r="E21" s="1436"/>
      <c r="F21" s="1436"/>
      <c r="G21" s="1436"/>
      <c r="H21" s="1438"/>
    </row>
    <row r="22" spans="1:8" s="1407" customFormat="1" ht="20.25" customHeight="1">
      <c r="A22" s="1022" t="s">
        <v>5900</v>
      </c>
      <c r="B22" s="1023"/>
      <c r="C22" s="1023"/>
      <c r="D22" s="1456"/>
    </row>
    <row r="23" spans="1:8" ht="76.599999999999994" customHeight="1">
      <c r="A23" s="3808" t="s">
        <v>367</v>
      </c>
      <c r="B23" s="3660"/>
      <c r="C23" s="3678"/>
      <c r="D23" s="1436"/>
      <c r="E23" s="1436"/>
      <c r="F23" s="1436"/>
      <c r="G23" s="1436"/>
      <c r="H23" s="1438"/>
    </row>
    <row r="24" spans="1:8" ht="16.5" customHeight="1">
      <c r="A24" s="1437"/>
      <c r="B24" s="1436"/>
      <c r="C24" s="1436"/>
      <c r="D24" s="1436"/>
      <c r="E24" s="1436"/>
      <c r="F24" s="1436"/>
      <c r="G24" s="1436"/>
      <c r="H24" s="1018"/>
    </row>
    <row r="25" spans="1:8" s="1407" customFormat="1" ht="21.75">
      <c r="A25" s="1022" t="s">
        <v>368</v>
      </c>
      <c r="B25" s="1023" t="s">
        <v>3607</v>
      </c>
      <c r="C25" s="1023" t="s">
        <v>3608</v>
      </c>
      <c r="D25" s="1456"/>
    </row>
    <row r="26" spans="1:8" ht="21.25" customHeight="1">
      <c r="A26" s="1454" t="s">
        <v>132</v>
      </c>
      <c r="B26" s="1453">
        <v>19.25</v>
      </c>
      <c r="C26" s="1455" t="s">
        <v>495</v>
      </c>
      <c r="D26" s="858"/>
      <c r="H26" s="1018"/>
    </row>
    <row r="27" spans="1:8" ht="21.25" customHeight="1">
      <c r="A27" s="1454" t="s">
        <v>133</v>
      </c>
      <c r="B27" s="1453">
        <v>18</v>
      </c>
      <c r="C27" s="1455" t="s">
        <v>495</v>
      </c>
      <c r="D27" s="858"/>
      <c r="H27" s="1018"/>
    </row>
    <row r="28" spans="1:8" ht="21.25" customHeight="1">
      <c r="A28" s="1454" t="s">
        <v>369</v>
      </c>
      <c r="B28" s="1453">
        <v>16.8</v>
      </c>
      <c r="C28" s="535">
        <v>1.225E-2</v>
      </c>
      <c r="D28" s="858"/>
      <c r="H28" s="1018"/>
    </row>
    <row r="29" spans="1:8" ht="21.25" customHeight="1">
      <c r="A29" s="1454" t="s">
        <v>654</v>
      </c>
      <c r="B29" s="1453">
        <v>22.8</v>
      </c>
      <c r="C29" s="535">
        <v>1.225E-2</v>
      </c>
      <c r="D29" s="858"/>
      <c r="H29" s="1018"/>
    </row>
    <row r="30" spans="1:8" ht="21.25" customHeight="1">
      <c r="A30" s="1454" t="s">
        <v>409</v>
      </c>
      <c r="B30" s="1453">
        <v>22.8</v>
      </c>
      <c r="C30" s="535">
        <v>1.225E-2</v>
      </c>
      <c r="D30" s="858"/>
      <c r="H30" s="1018"/>
    </row>
    <row r="31" spans="1:8" ht="21.25" customHeight="1">
      <c r="A31" s="1454" t="s">
        <v>410</v>
      </c>
      <c r="B31" s="1453">
        <v>28.8</v>
      </c>
      <c r="C31" s="535">
        <v>1.225E-2</v>
      </c>
      <c r="D31" s="858"/>
      <c r="H31" s="1018"/>
    </row>
    <row r="32" spans="1:8" ht="21.25" customHeight="1">
      <c r="A32" s="1454" t="s">
        <v>411</v>
      </c>
      <c r="B32" s="1453">
        <v>7.2</v>
      </c>
      <c r="C32" s="535">
        <v>1.225E-2</v>
      </c>
      <c r="D32" s="858"/>
      <c r="H32" s="1018"/>
    </row>
    <row r="33" spans="1:8" ht="21.25" customHeight="1">
      <c r="A33" s="1454" t="s">
        <v>412</v>
      </c>
      <c r="B33" s="1453">
        <v>13.2</v>
      </c>
      <c r="C33" s="535">
        <v>1.225E-2</v>
      </c>
      <c r="D33" s="858"/>
      <c r="H33" s="1018"/>
    </row>
    <row r="34" spans="1:8" ht="21.25" customHeight="1">
      <c r="A34" s="1454" t="s">
        <v>413</v>
      </c>
      <c r="B34" s="1453">
        <v>13.2</v>
      </c>
      <c r="C34" s="535">
        <v>1.225E-2</v>
      </c>
      <c r="D34" s="858"/>
      <c r="H34" s="1018"/>
    </row>
    <row r="35" spans="1:8" ht="21.25" customHeight="1">
      <c r="A35" s="1454" t="s">
        <v>414</v>
      </c>
      <c r="B35" s="1453">
        <v>19.2</v>
      </c>
      <c r="C35" s="535">
        <v>1.225E-2</v>
      </c>
      <c r="D35" s="858"/>
      <c r="H35" s="1018"/>
    </row>
    <row r="36" spans="1:8" ht="21.25" customHeight="1">
      <c r="A36" s="1454" t="s">
        <v>415</v>
      </c>
      <c r="B36" s="1453">
        <v>13.2</v>
      </c>
      <c r="C36" s="1452" t="s">
        <v>416</v>
      </c>
      <c r="D36" s="858"/>
      <c r="H36" s="1018"/>
    </row>
    <row r="37" spans="1:8">
      <c r="A37" s="1022" t="s">
        <v>5910</v>
      </c>
      <c r="B37" s="1023"/>
      <c r="C37" s="1023"/>
      <c r="H37" s="1018"/>
    </row>
    <row r="38" spans="1:8" ht="76.599999999999994" customHeight="1">
      <c r="A38" s="3808" t="s">
        <v>493</v>
      </c>
      <c r="B38" s="3660"/>
      <c r="C38" s="3678"/>
      <c r="D38" s="1436"/>
      <c r="E38" s="1436"/>
      <c r="F38" s="1436"/>
      <c r="G38" s="1436"/>
      <c r="H38" s="1438"/>
    </row>
    <row r="39" spans="1:8" ht="21.75">
      <c r="A39" s="1022" t="s">
        <v>368</v>
      </c>
      <c r="B39" s="1023" t="s">
        <v>3607</v>
      </c>
      <c r="C39" s="1023" t="s">
        <v>3606</v>
      </c>
      <c r="H39" s="1018"/>
    </row>
    <row r="40" spans="1:8" ht="20.25" customHeight="1">
      <c r="A40" s="1021" t="s">
        <v>494</v>
      </c>
      <c r="B40" s="1451">
        <v>13.750000000000002</v>
      </c>
      <c r="C40" s="1450">
        <v>1.12E-2</v>
      </c>
      <c r="H40" s="1018"/>
    </row>
    <row r="41" spans="1:8" ht="18.7" customHeight="1">
      <c r="A41" s="1021" t="s">
        <v>496</v>
      </c>
      <c r="B41" s="1451">
        <v>19.25</v>
      </c>
      <c r="C41" s="1450">
        <v>1.12E-2</v>
      </c>
      <c r="H41" s="1018"/>
    </row>
    <row r="42" spans="1:8" ht="18.7" customHeight="1">
      <c r="A42" s="1021" t="s">
        <v>497</v>
      </c>
      <c r="B42" s="1451">
        <v>3.8500000000000005</v>
      </c>
      <c r="C42" s="1450">
        <v>1.12E-2</v>
      </c>
      <c r="H42" s="1018"/>
    </row>
    <row r="43" spans="1:8">
      <c r="A43" s="1021" t="s">
        <v>498</v>
      </c>
      <c r="B43" s="1451">
        <v>9.3500000000000014</v>
      </c>
      <c r="C43" s="1450" t="s">
        <v>416</v>
      </c>
      <c r="H43" s="1018"/>
    </row>
    <row r="44" spans="1:8" s="858" customFormat="1">
      <c r="A44" s="1449"/>
      <c r="B44" s="1448"/>
      <c r="C44" s="1447"/>
    </row>
    <row r="45" spans="1:8" s="1070" customFormat="1">
      <c r="A45" s="1445" t="s">
        <v>5920</v>
      </c>
      <c r="B45" s="1446"/>
      <c r="C45" s="858"/>
    </row>
    <row r="46" spans="1:8" s="1070" customFormat="1">
      <c r="A46" s="1443" t="s">
        <v>3605</v>
      </c>
      <c r="B46" s="1023" t="s">
        <v>3604</v>
      </c>
    </row>
    <row r="47" spans="1:8" s="1070" customFormat="1">
      <c r="A47" s="1440" t="s">
        <v>499</v>
      </c>
      <c r="B47" s="2188">
        <v>3.44</v>
      </c>
    </row>
    <row r="48" spans="1:8" ht="50.95" customHeight="1">
      <c r="A48" s="3816" t="s">
        <v>500</v>
      </c>
      <c r="B48" s="3680"/>
      <c r="C48" s="1436"/>
      <c r="D48" s="1436"/>
      <c r="E48" s="1436"/>
      <c r="F48" s="1436"/>
      <c r="G48" s="1436"/>
      <c r="H48" s="1438"/>
    </row>
    <row r="49" spans="1:9">
      <c r="A49" s="1445" t="s">
        <v>5921</v>
      </c>
      <c r="B49" s="1444"/>
      <c r="H49" s="1018"/>
    </row>
    <row r="50" spans="1:9">
      <c r="A50" s="1443" t="s">
        <v>501</v>
      </c>
      <c r="B50" s="1023" t="s">
        <v>645</v>
      </c>
      <c r="C50" s="858"/>
      <c r="D50" s="858"/>
      <c r="H50" s="1018"/>
    </row>
    <row r="51" spans="1:9" ht="36" customHeight="1">
      <c r="A51" s="1442" t="s">
        <v>5970</v>
      </c>
      <c r="B51" s="1439">
        <v>1.1000000000000001</v>
      </c>
      <c r="H51" s="1018"/>
    </row>
    <row r="52" spans="1:9" ht="19.55" customHeight="1">
      <c r="A52" s="1442" t="s">
        <v>134</v>
      </c>
      <c r="B52" s="1439">
        <v>2.75</v>
      </c>
      <c r="H52" s="1018"/>
    </row>
    <row r="53" spans="1:9" ht="27" customHeight="1">
      <c r="A53" s="1442" t="s">
        <v>503</v>
      </c>
      <c r="B53" s="1439">
        <v>0.82499999999999996</v>
      </c>
      <c r="H53" s="1018"/>
    </row>
    <row r="54" spans="1:9" ht="21.75" customHeight="1">
      <c r="A54" s="1442" t="s">
        <v>3603</v>
      </c>
      <c r="B54" s="1441">
        <v>16.5</v>
      </c>
      <c r="H54" s="1018"/>
    </row>
    <row r="55" spans="1:9" ht="28.55" customHeight="1">
      <c r="A55" s="1440" t="s">
        <v>504</v>
      </c>
      <c r="B55" s="1439">
        <v>11</v>
      </c>
      <c r="H55" s="1018"/>
    </row>
    <row r="56" spans="1:9" s="1407" customFormat="1" ht="33.799999999999997" customHeight="1">
      <c r="A56" s="1019" t="s">
        <v>135</v>
      </c>
      <c r="B56" s="1439">
        <v>3.0249999999999999</v>
      </c>
    </row>
    <row r="57" spans="1:9" s="1407" customFormat="1" ht="33.799999999999997" customHeight="1">
      <c r="A57" s="1019" t="s">
        <v>136</v>
      </c>
      <c r="B57" s="1439">
        <v>4.125</v>
      </c>
    </row>
    <row r="58" spans="1:9" s="1407" customFormat="1">
      <c r="A58" s="1019" t="s">
        <v>506</v>
      </c>
      <c r="B58" s="1439">
        <v>5.5</v>
      </c>
    </row>
    <row r="59" spans="1:9" ht="50.95" customHeight="1">
      <c r="A59" s="3816" t="s">
        <v>3602</v>
      </c>
      <c r="B59" s="3680"/>
      <c r="C59" s="1436"/>
      <c r="D59" s="1436"/>
      <c r="E59" s="1436"/>
      <c r="F59" s="1436"/>
      <c r="G59" s="1436"/>
      <c r="H59" s="1438"/>
    </row>
    <row r="60" spans="1:9" ht="45" customHeight="1">
      <c r="A60" s="3816" t="s">
        <v>3601</v>
      </c>
      <c r="B60" s="3680"/>
      <c r="C60" s="3817"/>
      <c r="D60" s="3674"/>
      <c r="E60" s="3817"/>
      <c r="F60" s="3674"/>
      <c r="G60" s="2184" t="s">
        <v>170</v>
      </c>
      <c r="H60" s="1438"/>
    </row>
    <row r="61" spans="1:9" ht="43.5" customHeight="1">
      <c r="A61" s="3816" t="s">
        <v>3600</v>
      </c>
      <c r="B61" s="3680"/>
      <c r="C61" s="3817"/>
      <c r="D61" s="3674"/>
      <c r="E61" s="3817"/>
      <c r="F61" s="3674"/>
      <c r="G61" s="1437"/>
      <c r="H61" s="1438"/>
      <c r="I61" s="859"/>
    </row>
    <row r="62" spans="1:9" s="1070" customFormat="1" ht="96.8" customHeight="1">
      <c r="A62" s="3816" t="s">
        <v>6048</v>
      </c>
      <c r="B62" s="3823"/>
      <c r="C62" s="3817"/>
      <c r="D62" s="3674"/>
      <c r="E62" s="3817"/>
      <c r="F62" s="3674"/>
      <c r="G62" s="1437"/>
      <c r="H62" s="1066"/>
      <c r="I62" s="858"/>
    </row>
    <row r="63" spans="1:9" s="1070" customFormat="1" ht="53.7" customHeight="1">
      <c r="A63" s="3816" t="s">
        <v>3599</v>
      </c>
      <c r="B63" s="3680"/>
      <c r="C63" s="3817"/>
      <c r="D63" s="3674"/>
      <c r="E63" s="3817"/>
      <c r="F63" s="3674"/>
      <c r="G63" s="1437"/>
      <c r="H63" s="1066"/>
      <c r="I63" s="858"/>
    </row>
    <row r="64" spans="1:9" s="858" customFormat="1" ht="53.7" customHeight="1">
      <c r="A64" s="1437"/>
      <c r="B64" s="1436"/>
      <c r="C64" s="1436"/>
      <c r="D64" s="1436"/>
      <c r="E64" s="1436"/>
      <c r="F64" s="1436"/>
      <c r="G64" s="1436"/>
      <c r="H64" s="1066"/>
    </row>
    <row r="65" spans="1:8" s="1070" customFormat="1" ht="14.3">
      <c r="A65" s="3815" t="s">
        <v>5971</v>
      </c>
      <c r="B65" s="3660"/>
      <c r="C65" s="3678"/>
      <c r="D65" s="1066"/>
      <c r="E65" s="858"/>
    </row>
    <row r="66" spans="1:8" ht="39.75" customHeight="1">
      <c r="A66" s="1435" t="s">
        <v>746</v>
      </c>
      <c r="B66" s="1434" t="s">
        <v>5981</v>
      </c>
      <c r="C66" s="1024" t="s">
        <v>624</v>
      </c>
      <c r="D66" s="859"/>
      <c r="E66" s="859"/>
      <c r="H66" s="1018"/>
    </row>
    <row r="67" spans="1:8" ht="13.6" customHeight="1">
      <c r="A67" s="1432" t="s">
        <v>625</v>
      </c>
      <c r="B67" s="1431">
        <v>625</v>
      </c>
      <c r="C67" s="1433">
        <v>937.5</v>
      </c>
      <c r="D67" s="859"/>
      <c r="E67" s="859"/>
      <c r="H67" s="1018"/>
    </row>
    <row r="68" spans="1:8" ht="13.6" customHeight="1">
      <c r="A68" s="1432" t="s">
        <v>626</v>
      </c>
      <c r="B68" s="1431">
        <v>900</v>
      </c>
      <c r="C68" s="1430">
        <v>1350</v>
      </c>
      <c r="D68" s="859"/>
      <c r="E68" s="859"/>
      <c r="H68" s="1018"/>
    </row>
    <row r="69" spans="1:8" ht="13.6" customHeight="1">
      <c r="A69" s="1432" t="s">
        <v>627</v>
      </c>
      <c r="B69" s="1431">
        <v>2200</v>
      </c>
      <c r="C69" s="1430">
        <v>3300</v>
      </c>
      <c r="D69" s="859"/>
      <c r="E69" s="859"/>
      <c r="H69" s="1018"/>
    </row>
    <row r="70" spans="1:8" ht="13.6" customHeight="1">
      <c r="A70" s="1432" t="s">
        <v>628</v>
      </c>
      <c r="B70" s="1431">
        <v>6700</v>
      </c>
      <c r="C70" s="1430">
        <v>10050</v>
      </c>
      <c r="D70" s="859"/>
      <c r="E70" s="859"/>
      <c r="H70" s="1018"/>
    </row>
    <row r="71" spans="1:8" ht="13.6" customHeight="1">
      <c r="A71" s="1432" t="s">
        <v>629</v>
      </c>
      <c r="B71" s="1431">
        <v>11200</v>
      </c>
      <c r="C71" s="1430">
        <v>16800</v>
      </c>
      <c r="D71" s="859"/>
      <c r="E71" s="859"/>
      <c r="H71" s="1018"/>
    </row>
    <row r="72" spans="1:8" ht="13.6" customHeight="1">
      <c r="A72" s="1432" t="s">
        <v>630</v>
      </c>
      <c r="B72" s="1431">
        <v>15600</v>
      </c>
      <c r="C72" s="1430">
        <v>23400</v>
      </c>
      <c r="D72" s="859"/>
      <c r="E72" s="859"/>
      <c r="H72" s="1018"/>
    </row>
    <row r="73" spans="1:8" ht="13.6" customHeight="1">
      <c r="A73" s="1429" t="s">
        <v>631</v>
      </c>
      <c r="B73" s="1428">
        <v>22300</v>
      </c>
      <c r="C73" s="1427">
        <v>33450</v>
      </c>
      <c r="D73" s="859"/>
      <c r="E73" s="859"/>
      <c r="H73" s="1018"/>
    </row>
    <row r="74" spans="1:8" ht="50.3" customHeight="1">
      <c r="A74" s="1426" t="s">
        <v>632</v>
      </c>
      <c r="B74" s="1425" t="s">
        <v>831</v>
      </c>
      <c r="C74" s="1425" t="s">
        <v>831</v>
      </c>
      <c r="D74" s="859"/>
      <c r="E74" s="859"/>
      <c r="H74" s="1018"/>
    </row>
    <row r="75" spans="1:8" s="859" customFormat="1">
      <c r="A75" s="1424"/>
      <c r="B75" s="1424"/>
      <c r="H75" s="858"/>
    </row>
    <row r="76" spans="1:8" s="1420" customFormat="1" ht="13.6" customHeight="1">
      <c r="A76" s="1423" t="s">
        <v>755</v>
      </c>
      <c r="B76" s="1422"/>
      <c r="C76" s="1422"/>
      <c r="D76" s="1421"/>
    </row>
    <row r="77" spans="1:8" ht="57.25" customHeight="1">
      <c r="A77" s="3813" t="s">
        <v>218</v>
      </c>
      <c r="B77" s="3814"/>
      <c r="C77" s="3814"/>
      <c r="D77" s="3814"/>
      <c r="H77" s="1018"/>
    </row>
    <row r="78" spans="1:8">
      <c r="A78" s="1419" t="s">
        <v>219</v>
      </c>
      <c r="B78" s="1419" t="s">
        <v>220</v>
      </c>
      <c r="C78" s="1419" t="s">
        <v>221</v>
      </c>
      <c r="D78" s="1419" t="s">
        <v>222</v>
      </c>
      <c r="H78" s="1018"/>
    </row>
    <row r="79" spans="1:8">
      <c r="A79" s="1383" t="s">
        <v>223</v>
      </c>
      <c r="B79" s="1417">
        <v>25</v>
      </c>
      <c r="C79" s="1417">
        <v>50</v>
      </c>
      <c r="D79" s="1417">
        <v>100</v>
      </c>
      <c r="H79" s="1018"/>
    </row>
    <row r="80" spans="1:8" ht="21.75">
      <c r="A80" s="1419" t="s">
        <v>224</v>
      </c>
      <c r="B80" s="1419" t="s">
        <v>225</v>
      </c>
      <c r="C80" s="1419" t="s">
        <v>226</v>
      </c>
      <c r="D80" s="1419" t="s">
        <v>227</v>
      </c>
      <c r="H80" s="1018"/>
    </row>
    <row r="81" spans="1:8">
      <c r="A81" s="1383" t="s">
        <v>228</v>
      </c>
      <c r="B81" s="1383" t="s">
        <v>229</v>
      </c>
      <c r="C81" s="1383"/>
      <c r="D81" s="1417">
        <v>90</v>
      </c>
      <c r="H81" s="1018"/>
    </row>
    <row r="82" spans="1:8" ht="21.75">
      <c r="A82" s="1383" t="s">
        <v>6047</v>
      </c>
      <c r="B82" s="1383" t="s">
        <v>231</v>
      </c>
      <c r="C82" s="1383" t="s">
        <v>232</v>
      </c>
      <c r="D82" s="1418" t="s">
        <v>233</v>
      </c>
      <c r="H82" s="1018"/>
    </row>
    <row r="83" spans="1:8">
      <c r="A83" s="1383" t="s">
        <v>234</v>
      </c>
      <c r="B83" s="1417">
        <v>265</v>
      </c>
      <c r="C83" s="1417">
        <v>400</v>
      </c>
      <c r="D83" s="1418"/>
      <c r="H83" s="1018"/>
    </row>
    <row r="84" spans="1:8">
      <c r="A84" s="1383" t="s">
        <v>235</v>
      </c>
      <c r="B84" s="1417" t="s">
        <v>236</v>
      </c>
      <c r="C84" s="1417"/>
      <c r="D84" s="1417" t="s">
        <v>237</v>
      </c>
      <c r="H84" s="1018"/>
    </row>
    <row r="85" spans="1:8">
      <c r="A85" s="859"/>
      <c r="B85" s="859"/>
      <c r="C85" s="859"/>
      <c r="D85" s="859"/>
      <c r="H85" s="1018"/>
    </row>
    <row r="86" spans="1:8">
      <c r="A86" s="3832" t="s">
        <v>340</v>
      </c>
      <c r="B86" s="3832"/>
      <c r="H86" s="1018"/>
    </row>
    <row r="87" spans="1:8">
      <c r="A87" s="1416" t="s">
        <v>501</v>
      </c>
      <c r="B87" s="1023" t="s">
        <v>633</v>
      </c>
      <c r="H87" s="1018"/>
    </row>
    <row r="88" spans="1:8">
      <c r="A88" s="1415" t="s">
        <v>60</v>
      </c>
      <c r="B88" s="1378">
        <v>0</v>
      </c>
      <c r="H88" s="1018"/>
    </row>
    <row r="89" spans="1:8">
      <c r="A89" s="1415" t="s">
        <v>61</v>
      </c>
      <c r="B89" s="1378">
        <v>0</v>
      </c>
      <c r="H89" s="1018"/>
    </row>
    <row r="90" spans="1:8">
      <c r="A90" s="1415" t="s">
        <v>62</v>
      </c>
      <c r="B90" s="1378">
        <v>0</v>
      </c>
      <c r="H90" s="1018"/>
    </row>
    <row r="91" spans="1:8">
      <c r="A91" s="1415" t="s">
        <v>63</v>
      </c>
      <c r="B91" s="1378">
        <v>0</v>
      </c>
      <c r="H91" s="1018"/>
    </row>
    <row r="92" spans="1:8">
      <c r="A92" s="1415" t="s">
        <v>64</v>
      </c>
      <c r="B92" s="1378">
        <v>0</v>
      </c>
      <c r="H92" s="1018"/>
    </row>
    <row r="93" spans="1:8">
      <c r="A93" s="1414"/>
      <c r="B93" s="1408"/>
      <c r="C93" s="1407"/>
      <c r="D93" s="1407"/>
      <c r="E93" s="1407"/>
      <c r="F93" s="1407"/>
      <c r="G93" s="1407"/>
      <c r="H93" s="858"/>
    </row>
    <row r="94" spans="1:8" ht="22.6" customHeight="1">
      <c r="A94" s="3829" t="s">
        <v>65</v>
      </c>
      <c r="B94" s="3830"/>
      <c r="C94" s="3830"/>
      <c r="D94" s="3830"/>
      <c r="E94" s="3830"/>
      <c r="F94" s="3830"/>
      <c r="G94" s="3831"/>
      <c r="H94" s="1018"/>
    </row>
    <row r="95" spans="1:8" ht="21.75">
      <c r="A95" s="1413" t="s">
        <v>66</v>
      </c>
      <c r="B95" s="1411" t="s">
        <v>67</v>
      </c>
      <c r="C95" s="1411" t="s">
        <v>68</v>
      </c>
      <c r="D95" s="1411" t="s">
        <v>69</v>
      </c>
      <c r="E95" s="1411" t="s">
        <v>70</v>
      </c>
      <c r="F95" s="1412" t="s">
        <v>71</v>
      </c>
      <c r="G95" s="1411" t="s">
        <v>72</v>
      </c>
      <c r="H95" s="1018"/>
    </row>
    <row r="96" spans="1:8">
      <c r="A96" s="1410" t="s">
        <v>370</v>
      </c>
      <c r="B96" s="1409">
        <v>1.5</v>
      </c>
      <c r="C96" s="1409">
        <v>3.16</v>
      </c>
      <c r="D96" s="1409">
        <v>1.5</v>
      </c>
      <c r="E96" s="1409">
        <v>1.05</v>
      </c>
      <c r="F96" s="1409">
        <v>2.1</v>
      </c>
      <c r="G96" s="1409">
        <v>1.5</v>
      </c>
      <c r="H96" s="1018"/>
    </row>
    <row r="97" spans="1:8">
      <c r="A97" s="1410" t="s">
        <v>371</v>
      </c>
      <c r="B97" s="1409">
        <v>1.5</v>
      </c>
      <c r="C97" s="1409">
        <v>3.16</v>
      </c>
      <c r="D97" s="1409">
        <v>1.5</v>
      </c>
      <c r="E97" s="1409">
        <v>1.05</v>
      </c>
      <c r="F97" s="1409">
        <v>2.1</v>
      </c>
      <c r="G97" s="1409">
        <v>1.5</v>
      </c>
      <c r="H97" s="1018"/>
    </row>
    <row r="98" spans="1:8">
      <c r="A98" s="1410" t="s">
        <v>64</v>
      </c>
      <c r="B98" s="1409">
        <v>1.5</v>
      </c>
      <c r="C98" s="1409">
        <v>3.16</v>
      </c>
      <c r="D98" s="1409">
        <v>1.5</v>
      </c>
      <c r="E98" s="1409">
        <v>1.05</v>
      </c>
      <c r="F98" s="1409">
        <v>2.1</v>
      </c>
      <c r="G98" s="1409">
        <v>1.5</v>
      </c>
      <c r="H98" s="1018"/>
    </row>
    <row r="99" spans="1:8">
      <c r="B99" s="1408"/>
      <c r="C99" s="1407"/>
      <c r="D99" s="1407"/>
      <c r="E99" s="1407"/>
      <c r="F99" s="1407"/>
      <c r="G99" s="1407"/>
      <c r="H99" s="1018"/>
    </row>
    <row r="100" spans="1:8">
      <c r="A100" s="3821" t="s">
        <v>372</v>
      </c>
      <c r="B100" s="3821"/>
      <c r="C100" s="3821"/>
      <c r="D100" s="3821"/>
      <c r="E100" s="3821"/>
      <c r="F100" s="3821"/>
      <c r="G100" s="3821"/>
      <c r="H100" s="1018"/>
    </row>
    <row r="101" spans="1:8" ht="50.3" customHeight="1">
      <c r="A101" s="3819" t="s">
        <v>420</v>
      </c>
      <c r="B101" s="3819"/>
      <c r="C101" s="3819"/>
      <c r="D101" s="3819"/>
      <c r="E101" s="3819"/>
      <c r="F101" s="3819"/>
      <c r="G101" s="3819"/>
      <c r="H101" s="1018"/>
    </row>
    <row r="102" spans="1:8" ht="12.9">
      <c r="A102" s="3833" t="s">
        <v>3598</v>
      </c>
      <c r="B102" s="3833"/>
      <c r="C102" s="3833"/>
      <c r="D102" s="3833"/>
      <c r="E102" s="3833"/>
      <c r="F102" s="3833"/>
      <c r="G102" s="3833"/>
      <c r="H102" s="1018"/>
    </row>
    <row r="103" spans="1:8" ht="19.55" customHeight="1">
      <c r="A103" s="1402"/>
      <c r="B103" s="3820" t="s">
        <v>150</v>
      </c>
      <c r="C103" s="3820"/>
      <c r="D103" s="3820" t="s">
        <v>151</v>
      </c>
      <c r="E103" s="3820"/>
      <c r="F103" s="3820" t="s">
        <v>421</v>
      </c>
      <c r="G103" s="3820"/>
      <c r="H103" s="1018"/>
    </row>
    <row r="104" spans="1:8" ht="21.75">
      <c r="A104" s="1406" t="s">
        <v>3596</v>
      </c>
      <c r="B104" s="1400" t="s">
        <v>422</v>
      </c>
      <c r="C104" s="1399" t="s">
        <v>1</v>
      </c>
      <c r="D104" s="1399" t="s">
        <v>422</v>
      </c>
      <c r="E104" s="1399" t="s">
        <v>1</v>
      </c>
      <c r="F104" s="1399" t="s">
        <v>422</v>
      </c>
      <c r="G104" s="1399" t="s">
        <v>1</v>
      </c>
      <c r="H104" s="1018"/>
    </row>
    <row r="105" spans="1:8">
      <c r="A105" s="1405">
        <v>40918</v>
      </c>
      <c r="B105" s="1404">
        <v>0.2412</v>
      </c>
      <c r="C105" s="1404">
        <v>0.2412</v>
      </c>
      <c r="D105" s="1404">
        <v>0.1363</v>
      </c>
      <c r="E105" s="1404">
        <v>0.1363</v>
      </c>
      <c r="F105" s="1404">
        <v>0.1258</v>
      </c>
      <c r="G105" s="1404">
        <v>0.1258</v>
      </c>
      <c r="H105" s="1018"/>
    </row>
    <row r="106" spans="1:8">
      <c r="A106" s="1405">
        <v>41235</v>
      </c>
      <c r="B106" s="1404">
        <v>0.2412</v>
      </c>
      <c r="C106" s="1404">
        <v>0.2412</v>
      </c>
      <c r="D106" s="1404">
        <v>0.14680000000000001</v>
      </c>
      <c r="E106" s="1404">
        <v>0.14680000000000001</v>
      </c>
      <c r="F106" s="1404">
        <v>0.1258</v>
      </c>
      <c r="G106" s="1404">
        <v>0.1258</v>
      </c>
      <c r="H106" s="1018"/>
    </row>
    <row r="107" spans="1:8">
      <c r="A107" s="1403" t="s">
        <v>2</v>
      </c>
      <c r="B107" s="1389">
        <v>0.25169999999999998</v>
      </c>
      <c r="C107" s="1389">
        <v>0.25169999999999998</v>
      </c>
      <c r="D107" s="1389">
        <v>0.16769999999999999</v>
      </c>
      <c r="E107" s="1389">
        <v>0.16769999999999999</v>
      </c>
      <c r="F107" s="1389">
        <v>0.1363</v>
      </c>
      <c r="G107" s="1389">
        <v>0.1363</v>
      </c>
      <c r="H107" s="1018"/>
    </row>
    <row r="108" spans="1:8">
      <c r="A108" s="1390" t="s">
        <v>3</v>
      </c>
      <c r="B108" s="1389">
        <v>0.27260000000000001</v>
      </c>
      <c r="C108" s="1388">
        <v>0.27260000000000001</v>
      </c>
      <c r="D108" s="1388">
        <v>0.16769999999999999</v>
      </c>
      <c r="E108" s="1388">
        <v>0.16769999999999999</v>
      </c>
      <c r="F108" s="1388">
        <v>0.1363</v>
      </c>
      <c r="G108" s="1388">
        <v>0.1363</v>
      </c>
      <c r="H108" s="1018"/>
    </row>
    <row r="109" spans="1:8">
      <c r="A109" s="1390" t="s">
        <v>4</v>
      </c>
      <c r="B109" s="1389">
        <v>0.27260000000000001</v>
      </c>
      <c r="C109" s="1388">
        <v>0.27260000000000001</v>
      </c>
      <c r="D109" s="1388">
        <v>0.18870000000000001</v>
      </c>
      <c r="E109" s="1388">
        <v>0.18870000000000001</v>
      </c>
      <c r="F109" s="1388">
        <v>0.15720000000000001</v>
      </c>
      <c r="G109" s="1388">
        <v>0.15720000000000001</v>
      </c>
      <c r="H109" s="1018"/>
    </row>
    <row r="110" spans="1:8">
      <c r="A110" s="1390" t="s">
        <v>5</v>
      </c>
      <c r="B110" s="1389">
        <v>0.28310000000000002</v>
      </c>
      <c r="C110" s="1388">
        <v>0.28310000000000002</v>
      </c>
      <c r="D110" s="1388">
        <v>0.18870000000000001</v>
      </c>
      <c r="E110" s="1388">
        <v>0.18870000000000001</v>
      </c>
      <c r="F110" s="1388">
        <v>0.15720000000000001</v>
      </c>
      <c r="G110" s="1388">
        <v>0.15720000000000001</v>
      </c>
      <c r="H110" s="1018"/>
    </row>
    <row r="111" spans="1:8">
      <c r="A111" s="1390" t="s">
        <v>6</v>
      </c>
      <c r="B111" s="1389">
        <v>0.28310000000000002</v>
      </c>
      <c r="C111" s="1388">
        <v>0.28310000000000002</v>
      </c>
      <c r="D111" s="1388">
        <v>0.19919999999999999</v>
      </c>
      <c r="E111" s="1388">
        <v>0.19919999999999999</v>
      </c>
      <c r="F111" s="1388">
        <v>0.15720000000000001</v>
      </c>
      <c r="G111" s="1388">
        <v>0.15720000000000001</v>
      </c>
      <c r="H111" s="1018"/>
    </row>
    <row r="112" spans="1:8">
      <c r="A112" s="1390" t="s">
        <v>7</v>
      </c>
      <c r="B112" s="1389">
        <v>0.28310000000000002</v>
      </c>
      <c r="C112" s="1388">
        <v>0.28310000000000002</v>
      </c>
      <c r="D112" s="1388">
        <v>0.19919999999999999</v>
      </c>
      <c r="E112" s="1388">
        <v>0.19919999999999999</v>
      </c>
      <c r="F112" s="1388">
        <v>0.16769999999999999</v>
      </c>
      <c r="G112" s="1388">
        <v>0.16769999999999999</v>
      </c>
      <c r="H112" s="1018"/>
    </row>
    <row r="113" spans="1:8">
      <c r="A113" s="1390" t="s">
        <v>8</v>
      </c>
      <c r="B113" s="1389">
        <v>0.28310000000000002</v>
      </c>
      <c r="C113" s="1388">
        <v>0.28310000000000002</v>
      </c>
      <c r="D113" s="1388">
        <v>0.2097</v>
      </c>
      <c r="E113" s="1388">
        <v>0.2097</v>
      </c>
      <c r="F113" s="1388">
        <v>0.1782</v>
      </c>
      <c r="G113" s="1388">
        <v>0.1782</v>
      </c>
      <c r="H113" s="1018"/>
    </row>
    <row r="114" spans="1:8">
      <c r="A114" s="1390" t="s">
        <v>9</v>
      </c>
      <c r="B114" s="1389">
        <v>0.31459999999999999</v>
      </c>
      <c r="C114" s="1388">
        <v>0.31459999999999999</v>
      </c>
      <c r="D114" s="1388">
        <v>0.22020000000000001</v>
      </c>
      <c r="E114" s="1388">
        <v>0.22020000000000001</v>
      </c>
      <c r="F114" s="1388">
        <v>0.1782</v>
      </c>
      <c r="G114" s="1388">
        <v>0.1782</v>
      </c>
      <c r="H114" s="1018"/>
    </row>
    <row r="115" spans="1:8">
      <c r="A115" s="1390" t="s">
        <v>10</v>
      </c>
      <c r="B115" s="1389">
        <v>0.34610000000000002</v>
      </c>
      <c r="C115" s="1388">
        <v>0.34610000000000002</v>
      </c>
      <c r="D115" s="1388">
        <v>0.23069999999999999</v>
      </c>
      <c r="E115" s="1388">
        <v>0.23069999999999999</v>
      </c>
      <c r="F115" s="1388">
        <v>0.1782</v>
      </c>
      <c r="G115" s="1388">
        <v>0.1782</v>
      </c>
      <c r="H115" s="1018"/>
    </row>
    <row r="116" spans="1:8" ht="12.9">
      <c r="A116" s="3825" t="s">
        <v>3597</v>
      </c>
      <c r="B116" s="3826"/>
      <c r="C116" s="3826"/>
      <c r="D116" s="3826"/>
      <c r="E116" s="3826"/>
      <c r="F116" s="3826"/>
      <c r="G116" s="3827"/>
      <c r="H116" s="1018"/>
    </row>
    <row r="117" spans="1:8" ht="12.9">
      <c r="A117" s="1402"/>
      <c r="B117" s="3820" t="s">
        <v>150</v>
      </c>
      <c r="C117" s="3820"/>
      <c r="D117" s="3820" t="s">
        <v>151</v>
      </c>
      <c r="E117" s="3820"/>
      <c r="F117" s="3820" t="s">
        <v>421</v>
      </c>
      <c r="G117" s="3820"/>
      <c r="H117" s="1018"/>
    </row>
    <row r="118" spans="1:8" ht="21.75">
      <c r="A118" s="1401" t="s">
        <v>3596</v>
      </c>
      <c r="B118" s="1400" t="s">
        <v>422</v>
      </c>
      <c r="C118" s="1399" t="s">
        <v>1</v>
      </c>
      <c r="D118" s="1399" t="s">
        <v>422</v>
      </c>
      <c r="E118" s="1399" t="s">
        <v>1</v>
      </c>
      <c r="F118" s="1399" t="s">
        <v>422</v>
      </c>
      <c r="G118" s="1399" t="s">
        <v>1</v>
      </c>
      <c r="H118" s="1018"/>
    </row>
    <row r="119" spans="1:8">
      <c r="A119" s="1391" t="s">
        <v>11</v>
      </c>
      <c r="B119" s="1389">
        <v>0.28310000000000002</v>
      </c>
      <c r="C119" s="1388">
        <v>0.28310000000000002</v>
      </c>
      <c r="D119" s="1388">
        <v>0.19919999999999999</v>
      </c>
      <c r="E119" s="1388">
        <v>0.19919999999999999</v>
      </c>
      <c r="F119" s="1388">
        <v>0.16769999999999999</v>
      </c>
      <c r="G119" s="1388">
        <v>0.16769999999999999</v>
      </c>
      <c r="H119" s="1018"/>
    </row>
    <row r="120" spans="1:8">
      <c r="A120" s="1391" t="s">
        <v>12</v>
      </c>
      <c r="B120" s="1389">
        <v>0.28310000000000002</v>
      </c>
      <c r="C120" s="1388">
        <v>0.28310000000000002</v>
      </c>
      <c r="D120" s="1388">
        <v>0.2097</v>
      </c>
      <c r="E120" s="1388">
        <v>0.2097</v>
      </c>
      <c r="F120" s="1388">
        <v>0.1782</v>
      </c>
      <c r="G120" s="1388">
        <v>0.1782</v>
      </c>
      <c r="H120" s="1018"/>
    </row>
    <row r="121" spans="1:8">
      <c r="A121" s="1391" t="s">
        <v>13</v>
      </c>
      <c r="B121" s="1389">
        <v>0.31459999999999999</v>
      </c>
      <c r="C121" s="1388">
        <v>0.31459999999999999</v>
      </c>
      <c r="D121" s="1388">
        <v>0.22020000000000001</v>
      </c>
      <c r="E121" s="1388">
        <v>0.22020000000000001</v>
      </c>
      <c r="F121" s="1388">
        <v>0.1782</v>
      </c>
      <c r="G121" s="1388">
        <v>0.1782</v>
      </c>
      <c r="H121" s="1018"/>
    </row>
    <row r="122" spans="1:8">
      <c r="A122" s="1391" t="s">
        <v>14</v>
      </c>
      <c r="B122" s="1389">
        <v>0.5978</v>
      </c>
      <c r="C122" s="1388">
        <v>0.52439999999999998</v>
      </c>
      <c r="D122" s="1388">
        <v>0.40050000000000002</v>
      </c>
      <c r="E122" s="1388">
        <v>0.3513</v>
      </c>
      <c r="F122" s="1388">
        <v>0.31080000000000002</v>
      </c>
      <c r="G122" s="1388">
        <v>0.27260000000000001</v>
      </c>
      <c r="H122" s="1018"/>
    </row>
    <row r="123" spans="1:8" ht="12.9" customHeight="1">
      <c r="A123" s="3825" t="s">
        <v>3595</v>
      </c>
      <c r="B123" s="3826"/>
      <c r="C123" s="3826"/>
      <c r="D123" s="3826"/>
      <c r="E123" s="3826"/>
      <c r="F123" s="3826"/>
      <c r="G123" s="3827"/>
      <c r="H123" s="1018"/>
    </row>
    <row r="124" spans="1:8">
      <c r="A124" s="1391" t="s">
        <v>3594</v>
      </c>
      <c r="B124" s="1389">
        <v>0.62939999999999996</v>
      </c>
      <c r="C124" s="1388">
        <v>0.55210000000000004</v>
      </c>
      <c r="D124" s="1388">
        <v>0.62939999999999996</v>
      </c>
      <c r="E124" s="1388">
        <v>0.55210000000000004</v>
      </c>
      <c r="F124" s="1388">
        <v>0.62939999999999996</v>
      </c>
      <c r="G124" s="1388">
        <v>0.55210000000000004</v>
      </c>
      <c r="H124" s="1018"/>
    </row>
    <row r="125" spans="1:8">
      <c r="A125" s="1398"/>
      <c r="B125" s="1386"/>
      <c r="C125" s="1385"/>
      <c r="D125" s="1385"/>
      <c r="E125" s="1385"/>
      <c r="F125" s="1385"/>
      <c r="G125" s="1385"/>
      <c r="H125" s="1018"/>
    </row>
    <row r="126" spans="1:8">
      <c r="A126" s="1397" t="s">
        <v>15</v>
      </c>
      <c r="B126" s="1396"/>
      <c r="C126" s="1395"/>
      <c r="D126" s="1394"/>
      <c r="E126" s="1394"/>
      <c r="F126" s="1394"/>
      <c r="G126" s="1394"/>
      <c r="H126" s="1018"/>
    </row>
    <row r="127" spans="1:8" ht="22.6" customHeight="1">
      <c r="A127" s="3812" t="s">
        <v>16</v>
      </c>
      <c r="B127" s="3768"/>
      <c r="C127" s="3769"/>
      <c r="D127" s="1393"/>
      <c r="E127" s="1393"/>
      <c r="F127" s="1393"/>
      <c r="G127" s="1393"/>
      <c r="H127" s="1018"/>
    </row>
    <row r="128" spans="1:8">
      <c r="A128" s="1392"/>
      <c r="B128" s="3828" t="s">
        <v>17</v>
      </c>
      <c r="C128" s="3828"/>
      <c r="H128" s="1018"/>
    </row>
    <row r="129" spans="1:8">
      <c r="A129" s="1391" t="s">
        <v>18</v>
      </c>
      <c r="B129" s="1389" t="s">
        <v>19</v>
      </c>
      <c r="C129" s="1388" t="s">
        <v>20</v>
      </c>
      <c r="H129" s="1018"/>
    </row>
    <row r="130" spans="1:8">
      <c r="A130" s="1390" t="s">
        <v>21</v>
      </c>
      <c r="B130" s="1389">
        <v>4</v>
      </c>
      <c r="C130" s="1388">
        <v>6.5</v>
      </c>
      <c r="H130" s="1018"/>
    </row>
    <row r="131" spans="1:8">
      <c r="A131" s="1390" t="s">
        <v>3593</v>
      </c>
      <c r="B131" s="1389" t="s">
        <v>495</v>
      </c>
      <c r="C131" s="1388">
        <v>6.5</v>
      </c>
      <c r="H131" s="1018"/>
    </row>
    <row r="132" spans="1:8">
      <c r="A132" s="1391" t="s">
        <v>68</v>
      </c>
      <c r="B132" s="1389"/>
      <c r="C132" s="1388"/>
      <c r="H132" s="1018"/>
    </row>
    <row r="133" spans="1:8">
      <c r="A133" s="1390" t="s">
        <v>21</v>
      </c>
      <c r="B133" s="1389">
        <v>7</v>
      </c>
      <c r="C133" s="1388">
        <v>8.5</v>
      </c>
      <c r="H133" s="1018"/>
    </row>
    <row r="134" spans="1:8">
      <c r="A134" s="1390" t="s">
        <v>3593</v>
      </c>
      <c r="B134" s="1389" t="s">
        <v>495</v>
      </c>
      <c r="C134" s="1388">
        <v>8.5</v>
      </c>
      <c r="H134" s="1018"/>
    </row>
    <row r="135" spans="1:8">
      <c r="A135" s="1390" t="s">
        <v>22</v>
      </c>
      <c r="B135" s="1389">
        <v>1.55</v>
      </c>
      <c r="C135" s="1388">
        <v>2.15</v>
      </c>
      <c r="H135" s="1018"/>
    </row>
    <row r="136" spans="1:8">
      <c r="A136" s="1387"/>
      <c r="B136" s="1386"/>
      <c r="C136" s="1385"/>
      <c r="H136" s="1018"/>
    </row>
    <row r="137" spans="1:8">
      <c r="A137" s="3824" t="s">
        <v>23</v>
      </c>
      <c r="B137" s="3824"/>
      <c r="C137" s="3824"/>
      <c r="D137" s="3824"/>
      <c r="E137" s="3824"/>
      <c r="F137" s="3824"/>
      <c r="G137" s="3824"/>
      <c r="H137" s="1384"/>
    </row>
    <row r="138" spans="1:8">
      <c r="A138" s="3819" t="s">
        <v>3592</v>
      </c>
      <c r="B138" s="3819"/>
      <c r="C138" s="3819"/>
      <c r="D138" s="3819"/>
      <c r="E138" s="3819"/>
      <c r="F138" s="3819"/>
      <c r="G138" s="3819"/>
      <c r="H138" s="1383"/>
    </row>
    <row r="139" spans="1:8">
      <c r="A139" s="1380"/>
      <c r="B139" s="3818" t="s">
        <v>24</v>
      </c>
      <c r="C139" s="3818"/>
      <c r="D139" s="3818"/>
      <c r="E139" s="3818"/>
      <c r="F139" s="3818"/>
      <c r="G139" s="3818"/>
      <c r="H139" s="3818"/>
    </row>
    <row r="140" spans="1:8" ht="21.75">
      <c r="A140" s="1380"/>
      <c r="B140" s="3822" t="s">
        <v>25</v>
      </c>
      <c r="C140" s="3822"/>
      <c r="D140" s="1382" t="s">
        <v>26</v>
      </c>
      <c r="E140" s="3822" t="s">
        <v>27</v>
      </c>
      <c r="F140" s="3822"/>
      <c r="G140" s="3822" t="s">
        <v>28</v>
      </c>
      <c r="H140" s="3822"/>
    </row>
    <row r="141" spans="1:8">
      <c r="A141" s="1380" t="s">
        <v>29</v>
      </c>
      <c r="B141" s="1381" t="s">
        <v>30</v>
      </c>
      <c r="C141" s="1381" t="s">
        <v>502</v>
      </c>
      <c r="D141" s="1381" t="s">
        <v>502</v>
      </c>
      <c r="E141" s="1381" t="s">
        <v>30</v>
      </c>
      <c r="F141" s="1381" t="s">
        <v>502</v>
      </c>
      <c r="G141" s="1381" t="s">
        <v>30</v>
      </c>
      <c r="H141" s="1381" t="s">
        <v>502</v>
      </c>
    </row>
    <row r="142" spans="1:8">
      <c r="A142" s="1380" t="s">
        <v>370</v>
      </c>
      <c r="B142" s="1379">
        <v>0</v>
      </c>
      <c r="C142" s="1378">
        <v>0</v>
      </c>
      <c r="D142" s="1379" t="s">
        <v>495</v>
      </c>
      <c r="E142" s="1379">
        <v>0</v>
      </c>
      <c r="F142" s="1378">
        <v>0</v>
      </c>
      <c r="G142" s="1379">
        <v>0</v>
      </c>
      <c r="H142" s="1378">
        <v>0</v>
      </c>
    </row>
    <row r="143" spans="1:8">
      <c r="A143" s="1380" t="s">
        <v>371</v>
      </c>
      <c r="B143" s="1379">
        <v>0</v>
      </c>
      <c r="C143" s="1378">
        <v>0</v>
      </c>
      <c r="D143" s="1379" t="s">
        <v>495</v>
      </c>
      <c r="E143" s="1379">
        <v>0</v>
      </c>
      <c r="F143" s="1378">
        <v>0</v>
      </c>
      <c r="G143" s="1379">
        <v>0</v>
      </c>
      <c r="H143" s="1378">
        <v>0</v>
      </c>
    </row>
    <row r="144" spans="1:8">
      <c r="A144" s="1380" t="s">
        <v>64</v>
      </c>
      <c r="B144" s="1379">
        <v>0</v>
      </c>
      <c r="C144" s="1378">
        <v>0</v>
      </c>
      <c r="D144" s="1379" t="s">
        <v>495</v>
      </c>
      <c r="E144" s="1379">
        <v>0</v>
      </c>
      <c r="F144" s="1378">
        <v>0</v>
      </c>
      <c r="G144" s="1379">
        <v>0</v>
      </c>
      <c r="H144" s="1378">
        <v>0</v>
      </c>
    </row>
    <row r="145" spans="1:8">
      <c r="A145" s="1377"/>
      <c r="B145" s="1376"/>
      <c r="C145" s="1376"/>
      <c r="D145" s="1376"/>
      <c r="E145" s="1376"/>
      <c r="F145" s="1376"/>
      <c r="G145" s="1376"/>
      <c r="H145" s="1376"/>
    </row>
    <row r="146" spans="1:8">
      <c r="A146" s="859"/>
      <c r="B146" s="859"/>
      <c r="C146" s="859"/>
      <c r="D146" s="859"/>
      <c r="E146" s="859"/>
      <c r="F146" s="859"/>
      <c r="G146" s="859"/>
      <c r="H146" s="858"/>
    </row>
    <row r="147" spans="1:8" ht="14.3">
      <c r="A147" s="3675" t="s">
        <v>731</v>
      </c>
      <c r="B147" s="3676"/>
      <c r="C147" s="3676"/>
      <c r="D147" s="859"/>
      <c r="E147" s="859"/>
      <c r="F147" s="859"/>
      <c r="G147" s="859"/>
      <c r="H147" s="858"/>
    </row>
    <row r="148" spans="1:8" ht="26.35" customHeight="1">
      <c r="A148" s="3652" t="s">
        <v>216</v>
      </c>
      <c r="B148" s="3653"/>
      <c r="C148" s="3653"/>
      <c r="D148" s="859"/>
      <c r="E148" s="859"/>
      <c r="F148" s="859"/>
      <c r="G148" s="859"/>
      <c r="H148" s="858"/>
    </row>
    <row r="149" spans="1:8" ht="20.399999999999999" customHeight="1">
      <c r="A149" s="3652" t="s">
        <v>635</v>
      </c>
      <c r="B149" s="3653"/>
      <c r="C149" s="3653"/>
      <c r="D149" s="859"/>
      <c r="E149" s="859"/>
      <c r="F149" s="859"/>
      <c r="G149" s="859"/>
      <c r="H149" s="858"/>
    </row>
    <row r="150" spans="1:8" ht="36.700000000000003" customHeight="1">
      <c r="A150" s="3652" t="s">
        <v>5950</v>
      </c>
      <c r="B150" s="3653"/>
      <c r="C150" s="3653"/>
      <c r="D150" s="859"/>
      <c r="E150" s="859"/>
      <c r="F150" s="859"/>
      <c r="G150" s="859"/>
      <c r="H150" s="858"/>
    </row>
    <row r="151" spans="1:8" ht="35.35" customHeight="1">
      <c r="A151" s="3652" t="s">
        <v>703</v>
      </c>
      <c r="B151" s="3653"/>
      <c r="C151" s="3653"/>
      <c r="D151" s="859"/>
      <c r="E151" s="859"/>
      <c r="F151" s="859"/>
      <c r="G151" s="859"/>
      <c r="H151" s="858"/>
    </row>
    <row r="152" spans="1:8" ht="13.6">
      <c r="A152" s="3652" t="s">
        <v>870</v>
      </c>
      <c r="B152" s="3653"/>
      <c r="C152" s="3653"/>
      <c r="D152" s="859"/>
      <c r="E152" s="859"/>
      <c r="F152" s="859"/>
      <c r="G152" s="859"/>
      <c r="H152" s="858"/>
    </row>
    <row r="153" spans="1:8">
      <c r="A153" s="859"/>
      <c r="B153" s="859"/>
      <c r="C153" s="859"/>
      <c r="D153" s="859"/>
      <c r="E153" s="859"/>
      <c r="F153" s="859"/>
      <c r="G153" s="859"/>
      <c r="H153" s="858"/>
    </row>
    <row r="154" spans="1:8">
      <c r="A154" s="859"/>
      <c r="B154" s="859"/>
      <c r="C154" s="859"/>
      <c r="D154" s="859"/>
      <c r="E154" s="859"/>
      <c r="F154" s="859"/>
      <c r="G154" s="859"/>
      <c r="H154" s="858"/>
    </row>
    <row r="155" spans="1:8">
      <c r="H155" s="1070"/>
    </row>
    <row r="156" spans="1:8">
      <c r="H156" s="1070"/>
    </row>
    <row r="157" spans="1:8">
      <c r="H157" s="1070"/>
    </row>
    <row r="158" spans="1:8">
      <c r="H158" s="1070"/>
    </row>
    <row r="159" spans="1:8">
      <c r="H159" s="1070"/>
    </row>
    <row r="160" spans="1:8">
      <c r="H160" s="1070"/>
    </row>
    <row r="161" spans="8:8">
      <c r="H161" s="1070"/>
    </row>
    <row r="162" spans="8:8">
      <c r="H162" s="1070"/>
    </row>
    <row r="163" spans="8:8">
      <c r="H163" s="1070"/>
    </row>
    <row r="164" spans="8:8">
      <c r="H164" s="1070"/>
    </row>
    <row r="165" spans="8:8">
      <c r="H165" s="1070"/>
    </row>
    <row r="166" spans="8:8">
      <c r="H166" s="1070"/>
    </row>
    <row r="167" spans="8:8">
      <c r="H167" s="1070"/>
    </row>
    <row r="168" spans="8:8">
      <c r="H168" s="1070"/>
    </row>
    <row r="169" spans="8:8">
      <c r="H169" s="1070"/>
    </row>
    <row r="170" spans="8:8">
      <c r="H170" s="1070"/>
    </row>
    <row r="171" spans="8:8">
      <c r="H171" s="1070"/>
    </row>
    <row r="172" spans="8:8">
      <c r="H172" s="1070"/>
    </row>
    <row r="173" spans="8:8">
      <c r="H173" s="1070"/>
    </row>
    <row r="174" spans="8:8">
      <c r="H174" s="1070"/>
    </row>
    <row r="175" spans="8:8">
      <c r="H175" s="1070"/>
    </row>
    <row r="176" spans="8:8">
      <c r="H176" s="1070"/>
    </row>
    <row r="177" spans="8:8">
      <c r="H177" s="1070"/>
    </row>
    <row r="178" spans="8:8">
      <c r="H178" s="1070"/>
    </row>
    <row r="179" spans="8:8">
      <c r="H179" s="1070"/>
    </row>
    <row r="180" spans="8:8">
      <c r="H180" s="1070"/>
    </row>
    <row r="181" spans="8:8">
      <c r="H181" s="1070"/>
    </row>
    <row r="182" spans="8:8">
      <c r="H182" s="1070"/>
    </row>
    <row r="183" spans="8:8">
      <c r="H183" s="1070"/>
    </row>
    <row r="184" spans="8:8">
      <c r="H184" s="1070"/>
    </row>
    <row r="185" spans="8:8">
      <c r="H185" s="1070"/>
    </row>
    <row r="186" spans="8:8">
      <c r="H186" s="1070"/>
    </row>
    <row r="187" spans="8:8">
      <c r="H187" s="1070"/>
    </row>
    <row r="188" spans="8:8">
      <c r="H188" s="1070"/>
    </row>
    <row r="189" spans="8:8">
      <c r="H189" s="1070"/>
    </row>
    <row r="190" spans="8:8">
      <c r="H190" s="1070"/>
    </row>
    <row r="191" spans="8:8">
      <c r="H191" s="1070"/>
    </row>
    <row r="192" spans="8:8">
      <c r="H192" s="1070"/>
    </row>
    <row r="193" spans="8:8">
      <c r="H193" s="1070"/>
    </row>
    <row r="194" spans="8:8">
      <c r="H194" s="1070"/>
    </row>
    <row r="195" spans="8:8">
      <c r="H195" s="1070"/>
    </row>
    <row r="196" spans="8:8">
      <c r="H196" s="1070"/>
    </row>
    <row r="197" spans="8:8">
      <c r="H197" s="1070"/>
    </row>
    <row r="198" spans="8:8">
      <c r="H198" s="1070"/>
    </row>
    <row r="199" spans="8:8">
      <c r="H199" s="1070"/>
    </row>
    <row r="200" spans="8:8">
      <c r="H200" s="1070"/>
    </row>
    <row r="201" spans="8:8">
      <c r="H201" s="1070"/>
    </row>
    <row r="202" spans="8:8">
      <c r="H202" s="1070"/>
    </row>
    <row r="203" spans="8:8">
      <c r="H203" s="1070"/>
    </row>
    <row r="204" spans="8:8">
      <c r="H204" s="1070"/>
    </row>
    <row r="205" spans="8:8">
      <c r="H205" s="1070"/>
    </row>
    <row r="206" spans="8:8">
      <c r="H206" s="1070"/>
    </row>
    <row r="207" spans="8:8">
      <c r="H207" s="1070"/>
    </row>
    <row r="208" spans="8:8">
      <c r="H208" s="1070"/>
    </row>
    <row r="209" spans="8:8">
      <c r="H209" s="1070"/>
    </row>
    <row r="210" spans="8:8">
      <c r="H210" s="1070"/>
    </row>
    <row r="211" spans="8:8">
      <c r="H211" s="1070"/>
    </row>
    <row r="212" spans="8:8">
      <c r="H212" s="1070"/>
    </row>
    <row r="213" spans="8:8">
      <c r="H213" s="1070"/>
    </row>
    <row r="214" spans="8:8">
      <c r="H214" s="1070"/>
    </row>
    <row r="215" spans="8:8">
      <c r="H215" s="1070"/>
    </row>
    <row r="216" spans="8:8">
      <c r="H216" s="1070"/>
    </row>
    <row r="217" spans="8:8">
      <c r="H217" s="1070"/>
    </row>
    <row r="218" spans="8:8">
      <c r="H218" s="1070"/>
    </row>
    <row r="219" spans="8:8">
      <c r="H219" s="1070"/>
    </row>
    <row r="220" spans="8:8">
      <c r="H220" s="1070"/>
    </row>
    <row r="221" spans="8:8">
      <c r="H221" s="1070"/>
    </row>
    <row r="222" spans="8:8">
      <c r="H222" s="1070"/>
    </row>
    <row r="223" spans="8:8">
      <c r="H223" s="1070"/>
    </row>
    <row r="224" spans="8:8">
      <c r="H224" s="1070"/>
    </row>
    <row r="225" spans="8:8">
      <c r="H225" s="1070"/>
    </row>
    <row r="226" spans="8:8">
      <c r="H226" s="1070"/>
    </row>
    <row r="227" spans="8:8">
      <c r="H227" s="1070"/>
    </row>
    <row r="228" spans="8:8">
      <c r="H228" s="1070"/>
    </row>
    <row r="229" spans="8:8">
      <c r="H229" s="1070"/>
    </row>
    <row r="230" spans="8:8">
      <c r="H230" s="1070"/>
    </row>
    <row r="231" spans="8:8">
      <c r="H231" s="1070"/>
    </row>
    <row r="232" spans="8:8">
      <c r="H232" s="1070"/>
    </row>
    <row r="233" spans="8:8">
      <c r="H233" s="1070"/>
    </row>
    <row r="234" spans="8:8">
      <c r="H234" s="1070"/>
    </row>
    <row r="235" spans="8:8">
      <c r="H235" s="1070"/>
    </row>
    <row r="236" spans="8:8">
      <c r="H236" s="1070"/>
    </row>
    <row r="237" spans="8:8">
      <c r="H237" s="1070"/>
    </row>
    <row r="238" spans="8:8">
      <c r="H238" s="1070"/>
    </row>
    <row r="239" spans="8:8">
      <c r="H239" s="1070"/>
    </row>
    <row r="240" spans="8:8">
      <c r="H240" s="1070"/>
    </row>
    <row r="241" spans="8:8">
      <c r="H241" s="1070"/>
    </row>
    <row r="242" spans="8:8">
      <c r="H242" s="1070"/>
    </row>
    <row r="243" spans="8:8">
      <c r="H243" s="1070"/>
    </row>
    <row r="244" spans="8:8">
      <c r="H244" s="1070"/>
    </row>
    <row r="245" spans="8:8">
      <c r="H245" s="1070"/>
    </row>
    <row r="246" spans="8:8">
      <c r="H246" s="1070"/>
    </row>
    <row r="247" spans="8:8">
      <c r="H247" s="1070"/>
    </row>
    <row r="248" spans="8:8">
      <c r="H248" s="1070"/>
    </row>
    <row r="249" spans="8:8">
      <c r="H249" s="1070"/>
    </row>
    <row r="250" spans="8:8">
      <c r="H250" s="1070"/>
    </row>
    <row r="251" spans="8:8">
      <c r="H251" s="1070"/>
    </row>
    <row r="252" spans="8:8">
      <c r="H252" s="1070"/>
    </row>
    <row r="253" spans="8:8">
      <c r="H253" s="1070"/>
    </row>
    <row r="254" spans="8:8">
      <c r="H254" s="1070"/>
    </row>
    <row r="255" spans="8:8">
      <c r="H255" s="1070"/>
    </row>
    <row r="256" spans="8:8">
      <c r="H256" s="1070"/>
    </row>
    <row r="257" spans="8:8">
      <c r="H257" s="1070"/>
    </row>
    <row r="258" spans="8:8">
      <c r="H258" s="1070"/>
    </row>
    <row r="259" spans="8:8">
      <c r="H259" s="1070"/>
    </row>
    <row r="260" spans="8:8">
      <c r="H260" s="1070"/>
    </row>
    <row r="261" spans="8:8">
      <c r="H261" s="1070"/>
    </row>
    <row r="262" spans="8:8">
      <c r="H262" s="1070"/>
    </row>
    <row r="263" spans="8:8">
      <c r="H263" s="1070"/>
    </row>
    <row r="264" spans="8:8">
      <c r="H264" s="1070"/>
    </row>
    <row r="265" spans="8:8">
      <c r="H265" s="1070"/>
    </row>
    <row r="266" spans="8:8">
      <c r="H266" s="1070"/>
    </row>
    <row r="267" spans="8:8">
      <c r="H267" s="1070"/>
    </row>
    <row r="268" spans="8:8">
      <c r="H268" s="1070"/>
    </row>
    <row r="269" spans="8:8">
      <c r="H269" s="1070"/>
    </row>
    <row r="270" spans="8:8">
      <c r="H270" s="1070"/>
    </row>
    <row r="271" spans="8:8">
      <c r="H271" s="1070"/>
    </row>
    <row r="272" spans="8:8">
      <c r="H272" s="1070"/>
    </row>
    <row r="273" spans="8:8">
      <c r="H273" s="1070"/>
    </row>
    <row r="274" spans="8:8">
      <c r="H274" s="1070"/>
    </row>
    <row r="275" spans="8:8">
      <c r="H275" s="1070"/>
    </row>
    <row r="276" spans="8:8">
      <c r="H276" s="1070"/>
    </row>
    <row r="277" spans="8:8">
      <c r="H277" s="1070"/>
    </row>
    <row r="278" spans="8:8">
      <c r="H278" s="1070"/>
    </row>
    <row r="279" spans="8:8">
      <c r="H279" s="1070"/>
    </row>
    <row r="280" spans="8:8">
      <c r="H280" s="1070"/>
    </row>
    <row r="281" spans="8:8">
      <c r="H281" s="1070"/>
    </row>
    <row r="282" spans="8:8">
      <c r="H282" s="1070"/>
    </row>
    <row r="283" spans="8:8">
      <c r="H283" s="1070"/>
    </row>
    <row r="284" spans="8:8">
      <c r="H284" s="1070"/>
    </row>
    <row r="285" spans="8:8">
      <c r="H285" s="1070"/>
    </row>
    <row r="286" spans="8:8">
      <c r="H286" s="1070"/>
    </row>
    <row r="287" spans="8:8">
      <c r="H287" s="1070"/>
    </row>
    <row r="288" spans="8:8">
      <c r="H288" s="1070"/>
    </row>
    <row r="289" spans="8:8">
      <c r="H289" s="1070"/>
    </row>
    <row r="290" spans="8:8">
      <c r="H290" s="1070"/>
    </row>
    <row r="291" spans="8:8">
      <c r="H291" s="1070"/>
    </row>
    <row r="292" spans="8:8">
      <c r="H292" s="1070"/>
    </row>
    <row r="293" spans="8:8">
      <c r="H293" s="1070"/>
    </row>
    <row r="294" spans="8:8">
      <c r="H294" s="1070"/>
    </row>
    <row r="295" spans="8:8">
      <c r="H295" s="1070"/>
    </row>
    <row r="296" spans="8:8">
      <c r="H296" s="1070"/>
    </row>
    <row r="297" spans="8:8">
      <c r="H297" s="1070"/>
    </row>
    <row r="298" spans="8:8">
      <c r="H298" s="1070"/>
    </row>
    <row r="299" spans="8:8">
      <c r="H299" s="1070"/>
    </row>
    <row r="300" spans="8:8">
      <c r="H300" s="1070"/>
    </row>
    <row r="301" spans="8:8">
      <c r="H301" s="1070"/>
    </row>
    <row r="302" spans="8:8">
      <c r="H302" s="1070"/>
    </row>
    <row r="303" spans="8:8">
      <c r="H303" s="1070"/>
    </row>
    <row r="304" spans="8:8">
      <c r="H304" s="1070"/>
    </row>
    <row r="305" spans="8:8">
      <c r="H305" s="1070"/>
    </row>
    <row r="306" spans="8:8">
      <c r="H306" s="1070"/>
    </row>
    <row r="307" spans="8:8">
      <c r="H307" s="1070"/>
    </row>
    <row r="308" spans="8:8">
      <c r="H308" s="1070"/>
    </row>
    <row r="309" spans="8:8">
      <c r="H309" s="1070"/>
    </row>
    <row r="310" spans="8:8">
      <c r="H310" s="1070"/>
    </row>
    <row r="311" spans="8:8">
      <c r="H311" s="1070"/>
    </row>
    <row r="312" spans="8:8">
      <c r="H312" s="1070"/>
    </row>
    <row r="313" spans="8:8">
      <c r="H313" s="1070"/>
    </row>
    <row r="314" spans="8:8">
      <c r="H314" s="1070"/>
    </row>
    <row r="315" spans="8:8">
      <c r="H315" s="1070"/>
    </row>
    <row r="316" spans="8:8">
      <c r="H316" s="1070"/>
    </row>
    <row r="317" spans="8:8">
      <c r="H317" s="1070"/>
    </row>
    <row r="318" spans="8:8">
      <c r="H318" s="1070"/>
    </row>
    <row r="319" spans="8:8">
      <c r="H319" s="1070"/>
    </row>
    <row r="320" spans="8:8">
      <c r="H320" s="1070"/>
    </row>
    <row r="321" spans="8:8">
      <c r="H321" s="1070"/>
    </row>
    <row r="322" spans="8:8">
      <c r="H322" s="1070"/>
    </row>
    <row r="323" spans="8:8">
      <c r="H323" s="1070"/>
    </row>
    <row r="324" spans="8:8">
      <c r="H324" s="1070"/>
    </row>
    <row r="325" spans="8:8">
      <c r="H325" s="1070"/>
    </row>
    <row r="326" spans="8:8">
      <c r="H326" s="1070"/>
    </row>
    <row r="327" spans="8:8">
      <c r="H327" s="1070"/>
    </row>
    <row r="328" spans="8:8">
      <c r="H328" s="1070"/>
    </row>
    <row r="329" spans="8:8">
      <c r="H329" s="1070"/>
    </row>
    <row r="330" spans="8:8">
      <c r="H330" s="1070"/>
    </row>
    <row r="331" spans="8:8">
      <c r="H331" s="1070"/>
    </row>
    <row r="332" spans="8:8">
      <c r="H332" s="1070"/>
    </row>
    <row r="333" spans="8:8">
      <c r="H333" s="1070"/>
    </row>
    <row r="334" spans="8:8">
      <c r="H334" s="1070"/>
    </row>
    <row r="335" spans="8:8">
      <c r="H335" s="1070"/>
    </row>
    <row r="336" spans="8:8">
      <c r="H336" s="1070"/>
    </row>
    <row r="337" spans="8:8">
      <c r="H337" s="1070"/>
    </row>
    <row r="338" spans="8:8">
      <c r="H338" s="1070"/>
    </row>
    <row r="339" spans="8:8">
      <c r="H339" s="1070"/>
    </row>
    <row r="340" spans="8:8">
      <c r="H340" s="1070"/>
    </row>
    <row r="341" spans="8:8">
      <c r="H341" s="1070"/>
    </row>
    <row r="342" spans="8:8">
      <c r="H342" s="1070"/>
    </row>
    <row r="343" spans="8:8">
      <c r="H343" s="1070"/>
    </row>
    <row r="344" spans="8:8">
      <c r="H344" s="1070"/>
    </row>
    <row r="345" spans="8:8">
      <c r="H345" s="1070"/>
    </row>
    <row r="346" spans="8:8">
      <c r="H346" s="1070"/>
    </row>
    <row r="347" spans="8:8">
      <c r="H347" s="1070"/>
    </row>
    <row r="348" spans="8:8">
      <c r="H348" s="1070"/>
    </row>
    <row r="349" spans="8:8">
      <c r="H349" s="1070"/>
    </row>
    <row r="350" spans="8:8">
      <c r="H350" s="1070"/>
    </row>
    <row r="351" spans="8:8">
      <c r="H351" s="1070"/>
    </row>
    <row r="352" spans="8:8">
      <c r="H352" s="1070"/>
    </row>
    <row r="353" spans="8:8">
      <c r="H353" s="1070"/>
    </row>
    <row r="354" spans="8:8">
      <c r="H354" s="1070"/>
    </row>
    <row r="355" spans="8:8">
      <c r="H355" s="1070"/>
    </row>
    <row r="356" spans="8:8">
      <c r="H356" s="1070"/>
    </row>
    <row r="357" spans="8:8">
      <c r="H357" s="1070"/>
    </row>
    <row r="358" spans="8:8">
      <c r="H358" s="1070"/>
    </row>
    <row r="359" spans="8:8">
      <c r="H359" s="1070"/>
    </row>
    <row r="360" spans="8:8">
      <c r="H360" s="1070"/>
    </row>
    <row r="361" spans="8:8">
      <c r="H361" s="1070"/>
    </row>
    <row r="362" spans="8:8">
      <c r="H362" s="1070"/>
    </row>
    <row r="363" spans="8:8">
      <c r="H363" s="1070"/>
    </row>
    <row r="364" spans="8:8">
      <c r="H364" s="1070"/>
    </row>
    <row r="365" spans="8:8">
      <c r="H365" s="1070"/>
    </row>
    <row r="366" spans="8:8">
      <c r="H366" s="1070"/>
    </row>
    <row r="367" spans="8:8">
      <c r="H367" s="1070"/>
    </row>
    <row r="368" spans="8:8">
      <c r="H368" s="1070"/>
    </row>
    <row r="369" spans="8:8">
      <c r="H369" s="1070"/>
    </row>
    <row r="370" spans="8:8">
      <c r="H370" s="1070"/>
    </row>
    <row r="371" spans="8:8">
      <c r="H371" s="1070"/>
    </row>
    <row r="372" spans="8:8">
      <c r="H372" s="1070"/>
    </row>
    <row r="373" spans="8:8">
      <c r="H373" s="1070"/>
    </row>
    <row r="374" spans="8:8">
      <c r="H374" s="1070"/>
    </row>
    <row r="375" spans="8:8">
      <c r="H375" s="1070"/>
    </row>
    <row r="376" spans="8:8">
      <c r="H376" s="1070"/>
    </row>
  </sheetData>
  <mergeCells count="52">
    <mergeCell ref="A18:C18"/>
    <mergeCell ref="A19:C19"/>
    <mergeCell ref="F117:G117"/>
    <mergeCell ref="A86:B86"/>
    <mergeCell ref="A94:G94"/>
    <mergeCell ref="E63:F63"/>
    <mergeCell ref="A48:B48"/>
    <mergeCell ref="F103:G103"/>
    <mergeCell ref="B103:C103"/>
    <mergeCell ref="A101:G101"/>
    <mergeCell ref="A102:G102"/>
    <mergeCell ref="E61:F61"/>
    <mergeCell ref="E62:F62"/>
    <mergeCell ref="A11:E11"/>
    <mergeCell ref="A147:C147"/>
    <mergeCell ref="A38:C38"/>
    <mergeCell ref="E60:F60"/>
    <mergeCell ref="A61:B61"/>
    <mergeCell ref="C61:D61"/>
    <mergeCell ref="A62:B62"/>
    <mergeCell ref="C62:D62"/>
    <mergeCell ref="A63:B63"/>
    <mergeCell ref="C63:D63"/>
    <mergeCell ref="A137:G137"/>
    <mergeCell ref="A116:G116"/>
    <mergeCell ref="B128:C128"/>
    <mergeCell ref="B140:C140"/>
    <mergeCell ref="A123:G123"/>
    <mergeCell ref="B117:C117"/>
    <mergeCell ref="B139:H139"/>
    <mergeCell ref="A138:G138"/>
    <mergeCell ref="D103:E103"/>
    <mergeCell ref="A100:G100"/>
    <mergeCell ref="G140:H140"/>
    <mergeCell ref="E140:F140"/>
    <mergeCell ref="D117:E117"/>
    <mergeCell ref="A7:B7"/>
    <mergeCell ref="A152:C152"/>
    <mergeCell ref="A21:C21"/>
    <mergeCell ref="A20:C20"/>
    <mergeCell ref="A17:C17"/>
    <mergeCell ref="A127:C127"/>
    <mergeCell ref="A77:D77"/>
    <mergeCell ref="A65:C65"/>
    <mergeCell ref="A59:B59"/>
    <mergeCell ref="A60:B60"/>
    <mergeCell ref="C60:D60"/>
    <mergeCell ref="A151:C151"/>
    <mergeCell ref="A150:C150"/>
    <mergeCell ref="A149:C149"/>
    <mergeCell ref="A23:C23"/>
    <mergeCell ref="A148:C148"/>
  </mergeCells>
  <pageMargins left="0.7" right="0.7" top="0.75" bottom="0.75" header="0.3" footer="0.3"/>
  <pageSetup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sheetPr>
  <dimension ref="A1:IV334"/>
  <sheetViews>
    <sheetView topLeftCell="A16" zoomScale="80" zoomScaleNormal="80" workbookViewId="0">
      <selection activeCell="N325" sqref="N325"/>
    </sheetView>
  </sheetViews>
  <sheetFormatPr defaultColWidth="9.125" defaultRowHeight="10.9"/>
  <cols>
    <col min="1" max="1" width="27.875" style="1459" customWidth="1"/>
    <col min="2" max="2" width="20" style="1459" customWidth="1"/>
    <col min="3" max="3" width="19.5" style="1461" bestFit="1" customWidth="1"/>
    <col min="4" max="4" width="14.5" style="1459" customWidth="1"/>
    <col min="5" max="5" width="15" style="1459" customWidth="1"/>
    <col min="6" max="6" width="20.375" style="1459" customWidth="1"/>
    <col min="7" max="7" width="13.875" style="1459" bestFit="1" customWidth="1"/>
    <col min="8" max="8" width="12.375" style="1460" customWidth="1"/>
    <col min="9" max="9" width="11.5" style="657" customWidth="1"/>
    <col min="10" max="10" width="7.875" style="657" customWidth="1"/>
    <col min="11" max="11" width="9.5" style="657" bestFit="1" customWidth="1"/>
    <col min="12" max="18" width="9.125" style="657"/>
    <col min="19" max="16384" width="9.125" style="1459"/>
  </cols>
  <sheetData>
    <row r="1" spans="1:25" s="629" customFormat="1" ht="15.65">
      <c r="A1" s="2391" t="s">
        <v>377</v>
      </c>
      <c r="B1" s="2391"/>
      <c r="C1" s="2391"/>
      <c r="D1" s="2144"/>
      <c r="E1" s="2154"/>
      <c r="H1" s="638"/>
      <c r="I1" s="2395"/>
      <c r="J1" s="2395"/>
      <c r="K1" s="2395"/>
      <c r="L1" s="2395"/>
      <c r="M1" s="2395"/>
      <c r="N1" s="2395"/>
      <c r="O1" s="2395"/>
      <c r="P1" s="2395"/>
      <c r="Q1" s="1066"/>
      <c r="R1" s="1066"/>
    </row>
    <row r="2" spans="1:25" s="629" customFormat="1" ht="14.3">
      <c r="A2" s="2390" t="s">
        <v>5911</v>
      </c>
      <c r="B2" s="2390"/>
      <c r="C2" s="2390"/>
      <c r="D2" s="2144"/>
      <c r="E2" s="2154"/>
      <c r="H2" s="638"/>
      <c r="I2" s="2395"/>
      <c r="J2" s="2395"/>
      <c r="K2" s="2395"/>
      <c r="L2" s="2395"/>
      <c r="M2" s="2395"/>
      <c r="N2" s="2395"/>
      <c r="O2" s="2395"/>
      <c r="P2" s="2395"/>
      <c r="Q2" s="1066"/>
      <c r="R2" s="1066"/>
    </row>
    <row r="3" spans="1:25" s="629" customFormat="1" ht="14.3">
      <c r="A3" s="2390"/>
      <c r="B3" s="2155"/>
      <c r="C3" s="2155"/>
      <c r="D3" s="2144"/>
      <c r="E3" s="2154"/>
      <c r="H3" s="638"/>
      <c r="I3" s="2395"/>
      <c r="J3" s="2395"/>
      <c r="K3" s="2395"/>
      <c r="L3" s="2395"/>
      <c r="M3" s="2395"/>
      <c r="N3" s="2395"/>
      <c r="O3" s="2395"/>
      <c r="P3" s="2395"/>
      <c r="Q3" s="1066"/>
      <c r="R3" s="1066"/>
    </row>
    <row r="4" spans="1:25" s="629" customFormat="1" ht="14.3">
      <c r="A4" s="2390"/>
      <c r="B4" s="2390"/>
      <c r="C4" s="2156"/>
      <c r="D4" s="2144"/>
      <c r="E4" s="2154"/>
      <c r="H4" s="638"/>
      <c r="I4" s="2395"/>
      <c r="J4" s="2395"/>
      <c r="K4" s="2395"/>
      <c r="L4" s="2395"/>
      <c r="M4" s="2395"/>
      <c r="N4" s="2395"/>
      <c r="O4" s="2395"/>
      <c r="P4" s="2395"/>
      <c r="Q4" s="1066"/>
      <c r="R4" s="1066"/>
    </row>
    <row r="5" spans="1:25" s="629" customFormat="1" ht="14.3">
      <c r="A5" s="2390" t="s">
        <v>515</v>
      </c>
      <c r="B5" s="2155"/>
      <c r="C5" s="2157"/>
      <c r="D5" s="2144"/>
      <c r="E5" s="2154"/>
      <c r="H5" s="638"/>
      <c r="I5" s="2395"/>
      <c r="J5" s="2395"/>
      <c r="K5" s="2395"/>
      <c r="L5" s="2395"/>
      <c r="M5" s="2395"/>
      <c r="N5" s="2395"/>
      <c r="O5" s="2395"/>
      <c r="P5" s="2395"/>
      <c r="Q5" s="1066"/>
      <c r="R5" s="1066"/>
    </row>
    <row r="6" spans="1:25" s="629" customFormat="1" ht="14.3">
      <c r="A6" s="2390" t="s">
        <v>3737</v>
      </c>
      <c r="B6" s="2158"/>
      <c r="C6" s="2158"/>
      <c r="D6" s="2144"/>
      <c r="E6" s="2154"/>
      <c r="H6" s="638"/>
      <c r="I6" s="2395"/>
      <c r="J6" s="2395"/>
      <c r="K6" s="2395"/>
      <c r="L6" s="2395"/>
      <c r="M6" s="2395"/>
      <c r="N6" s="2395"/>
      <c r="O6" s="2395"/>
      <c r="P6" s="2395"/>
      <c r="Q6" s="1066"/>
      <c r="R6" s="1066"/>
    </row>
    <row r="7" spans="1:25" s="1533" customFormat="1">
      <c r="A7" s="3167" t="s">
        <v>5956</v>
      </c>
      <c r="B7" s="3167"/>
      <c r="E7" s="886"/>
      <c r="F7" s="1534"/>
      <c r="H7" s="1344"/>
      <c r="I7" s="1534"/>
      <c r="J7" s="1534"/>
      <c r="K7" s="1534"/>
      <c r="L7" s="1534"/>
      <c r="M7" s="1534"/>
      <c r="N7" s="1534"/>
      <c r="O7" s="1534"/>
      <c r="P7" s="1534"/>
      <c r="Q7" s="1534"/>
      <c r="R7" s="1534"/>
      <c r="S7" s="1344"/>
      <c r="T7" s="1344"/>
      <c r="U7" s="1344"/>
      <c r="V7" s="1344"/>
      <c r="W7" s="1344"/>
      <c r="X7" s="1344"/>
      <c r="Y7" s="1344"/>
    </row>
    <row r="8" spans="1:25">
      <c r="A8" s="2347" t="s">
        <v>6182</v>
      </c>
      <c r="H8" s="656"/>
      <c r="I8" s="886"/>
      <c r="J8" s="886"/>
      <c r="K8" s="886"/>
      <c r="L8" s="886"/>
      <c r="M8" s="886"/>
      <c r="N8" s="886"/>
      <c r="O8" s="886"/>
      <c r="P8" s="886"/>
    </row>
    <row r="9" spans="1:25">
      <c r="A9" s="2347" t="s">
        <v>6368</v>
      </c>
      <c r="H9" s="656"/>
      <c r="I9" s="886"/>
      <c r="J9" s="886"/>
      <c r="K9" s="886"/>
      <c r="L9" s="886"/>
      <c r="M9" s="886"/>
      <c r="N9" s="886"/>
      <c r="O9" s="886"/>
      <c r="P9" s="886"/>
    </row>
    <row r="10" spans="1:25" s="656" customFormat="1" ht="32.299999999999997" customHeight="1">
      <c r="A10" s="3642" t="s">
        <v>708</v>
      </c>
      <c r="B10" s="3643"/>
      <c r="C10" s="3643"/>
      <c r="D10" s="3643"/>
      <c r="E10" s="3643"/>
      <c r="I10" s="886"/>
      <c r="J10" s="886"/>
      <c r="K10" s="886"/>
      <c r="L10" s="886"/>
      <c r="M10" s="886"/>
      <c r="N10" s="886"/>
      <c r="O10" s="886"/>
      <c r="P10" s="886"/>
      <c r="Q10" s="657"/>
      <c r="R10" s="657"/>
    </row>
    <row r="11" spans="1:25">
      <c r="A11" s="1529"/>
      <c r="H11" s="656"/>
      <c r="I11" s="886"/>
      <c r="J11" s="886"/>
      <c r="K11" s="886"/>
      <c r="L11" s="886"/>
      <c r="M11" s="886"/>
      <c r="N11" s="886"/>
      <c r="O11" s="886"/>
      <c r="P11" s="886"/>
    </row>
    <row r="12" spans="1:25" s="1472" customFormat="1">
      <c r="A12" s="1532"/>
      <c r="C12" s="1531"/>
      <c r="H12" s="657"/>
      <c r="I12" s="886"/>
      <c r="J12" s="886"/>
      <c r="K12" s="886"/>
      <c r="L12" s="886"/>
      <c r="M12" s="886"/>
      <c r="N12" s="886"/>
      <c r="O12" s="886"/>
      <c r="P12" s="886"/>
      <c r="Q12" s="657"/>
      <c r="R12" s="657"/>
    </row>
    <row r="13" spans="1:25">
      <c r="A13" s="1530"/>
      <c r="H13" s="656"/>
      <c r="I13" s="886"/>
      <c r="J13" s="886"/>
      <c r="K13" s="886"/>
      <c r="L13" s="886"/>
      <c r="M13" s="886"/>
      <c r="N13" s="886"/>
      <c r="O13" s="886"/>
      <c r="P13" s="886"/>
    </row>
    <row r="14" spans="1:25" ht="15.65">
      <c r="A14" s="2185"/>
      <c r="H14" s="656"/>
      <c r="I14" s="886"/>
      <c r="J14" s="886"/>
      <c r="K14" s="886"/>
      <c r="L14" s="886"/>
      <c r="M14" s="886"/>
      <c r="N14" s="886"/>
      <c r="O14" s="886"/>
      <c r="P14" s="886"/>
    </row>
    <row r="15" spans="1:25">
      <c r="A15" s="1529"/>
      <c r="H15" s="656"/>
      <c r="I15" s="886"/>
      <c r="J15" s="886"/>
      <c r="K15" s="886"/>
      <c r="L15" s="886"/>
      <c r="M15" s="886"/>
      <c r="N15" s="886"/>
      <c r="O15" s="886"/>
      <c r="P15" s="886"/>
    </row>
    <row r="16" spans="1:25">
      <c r="H16" s="657"/>
      <c r="I16" s="886"/>
      <c r="J16" s="886"/>
      <c r="K16" s="886"/>
      <c r="L16" s="886"/>
      <c r="M16" s="886"/>
      <c r="N16" s="886"/>
      <c r="O16" s="886"/>
      <c r="P16" s="886"/>
    </row>
    <row r="17" spans="1:256" s="1472" customFormat="1" ht="23.1" customHeight="1">
      <c r="A17" s="3850" t="s">
        <v>3736</v>
      </c>
      <c r="B17" s="3851"/>
      <c r="C17" s="3851"/>
      <c r="D17" s="3851"/>
      <c r="E17" s="3851"/>
      <c r="F17" s="3851"/>
      <c r="G17" s="3851"/>
      <c r="H17" s="3851"/>
      <c r="I17" s="1528"/>
      <c r="J17" s="1528"/>
      <c r="K17" s="1528"/>
      <c r="L17" s="886"/>
      <c r="M17" s="886"/>
      <c r="N17" s="886"/>
      <c r="O17" s="886"/>
      <c r="P17" s="886"/>
      <c r="Q17" s="657"/>
      <c r="R17" s="657"/>
    </row>
    <row r="18" spans="1:256" s="1472" customFormat="1" ht="14.3">
      <c r="A18" s="3787" t="s">
        <v>6049</v>
      </c>
      <c r="B18" s="3823"/>
      <c r="C18" s="3823"/>
      <c r="D18" s="3823"/>
      <c r="E18" s="3823"/>
      <c r="F18" s="3823"/>
      <c r="G18" s="3823"/>
      <c r="H18" s="3823"/>
      <c r="I18" s="2395"/>
      <c r="J18" s="2395"/>
      <c r="K18" s="2396"/>
      <c r="L18" s="886"/>
      <c r="M18" s="886"/>
      <c r="N18" s="886"/>
      <c r="O18" s="886"/>
      <c r="P18" s="886"/>
      <c r="Q18" s="657"/>
      <c r="R18" s="657"/>
    </row>
    <row r="19" spans="1:256" s="1472" customFormat="1" ht="14.3">
      <c r="A19" s="3787" t="s">
        <v>364</v>
      </c>
      <c r="B19" s="3680"/>
      <c r="C19" s="3680"/>
      <c r="D19" s="3680"/>
      <c r="E19" s="3680"/>
      <c r="F19" s="3680"/>
      <c r="G19" s="3680"/>
      <c r="H19" s="3680"/>
      <c r="I19" s="2396"/>
      <c r="J19" s="2400"/>
      <c r="K19" s="2400"/>
      <c r="L19" s="2400"/>
      <c r="M19" s="2400"/>
      <c r="N19" s="2400"/>
      <c r="O19" s="2400"/>
      <c r="P19" s="2400"/>
      <c r="Q19" s="3858"/>
      <c r="R19" s="3859"/>
      <c r="S19" s="3859"/>
      <c r="T19" s="3859"/>
      <c r="U19" s="3859"/>
      <c r="V19" s="3859"/>
      <c r="W19" s="3859"/>
      <c r="X19" s="3859"/>
      <c r="Y19" s="3858"/>
      <c r="Z19" s="3859"/>
      <c r="AA19" s="3859"/>
      <c r="AB19" s="3859"/>
      <c r="AC19" s="3859"/>
      <c r="AD19" s="3859"/>
      <c r="AE19" s="3859"/>
      <c r="AF19" s="3859"/>
      <c r="AG19" s="3858"/>
      <c r="AH19" s="3859"/>
      <c r="AI19" s="3859"/>
      <c r="AJ19" s="3859"/>
      <c r="AK19" s="3859"/>
      <c r="AL19" s="3859"/>
      <c r="AM19" s="3859"/>
      <c r="AN19" s="3859"/>
      <c r="AO19" s="3858"/>
      <c r="AP19" s="3859"/>
      <c r="AQ19" s="3859"/>
      <c r="AR19" s="3859"/>
      <c r="AS19" s="3859"/>
      <c r="AT19" s="3859"/>
      <c r="AU19" s="3859"/>
      <c r="AV19" s="3859"/>
      <c r="AW19" s="3858"/>
      <c r="AX19" s="3859"/>
      <c r="AY19" s="3859"/>
      <c r="AZ19" s="3859"/>
      <c r="BA19" s="3859"/>
      <c r="BB19" s="3859"/>
      <c r="BC19" s="3859"/>
      <c r="BD19" s="3859"/>
      <c r="BE19" s="3858"/>
      <c r="BF19" s="3859"/>
      <c r="BG19" s="3859"/>
      <c r="BH19" s="3859"/>
      <c r="BI19" s="3859"/>
      <c r="BJ19" s="3859"/>
      <c r="BK19" s="3859"/>
      <c r="BL19" s="3859"/>
      <c r="BM19" s="3858"/>
      <c r="BN19" s="3859"/>
      <c r="BO19" s="3859"/>
      <c r="BP19" s="3859"/>
      <c r="BQ19" s="3859"/>
      <c r="BR19" s="3859"/>
      <c r="BS19" s="3859"/>
      <c r="BT19" s="3859"/>
      <c r="BU19" s="3858"/>
      <c r="BV19" s="3859"/>
      <c r="BW19" s="3859"/>
      <c r="BX19" s="3859"/>
      <c r="BY19" s="3859"/>
      <c r="BZ19" s="3859"/>
      <c r="CA19" s="3859"/>
      <c r="CB19" s="3859"/>
      <c r="CC19" s="3858"/>
      <c r="CD19" s="3859"/>
      <c r="CE19" s="3859"/>
      <c r="CF19" s="3859"/>
      <c r="CG19" s="3859"/>
      <c r="CH19" s="3859"/>
      <c r="CI19" s="3859"/>
      <c r="CJ19" s="3859"/>
      <c r="CK19" s="3858"/>
      <c r="CL19" s="3859"/>
      <c r="CM19" s="3859"/>
      <c r="CN19" s="3859"/>
      <c r="CO19" s="3859"/>
      <c r="CP19" s="3859"/>
      <c r="CQ19" s="3859"/>
      <c r="CR19" s="3859"/>
      <c r="CS19" s="3858"/>
      <c r="CT19" s="3859"/>
      <c r="CU19" s="3859"/>
      <c r="CV19" s="3859"/>
      <c r="CW19" s="3859"/>
      <c r="CX19" s="3859"/>
      <c r="CY19" s="3859"/>
      <c r="CZ19" s="3859"/>
      <c r="DA19" s="3858"/>
      <c r="DB19" s="3859"/>
      <c r="DC19" s="3859"/>
      <c r="DD19" s="3859"/>
      <c r="DE19" s="3859"/>
      <c r="DF19" s="3859"/>
      <c r="DG19" s="3859"/>
      <c r="DH19" s="3859"/>
      <c r="DI19" s="3858"/>
      <c r="DJ19" s="3859"/>
      <c r="DK19" s="3859"/>
      <c r="DL19" s="3859"/>
      <c r="DM19" s="3859"/>
      <c r="DN19" s="3859"/>
      <c r="DO19" s="3859"/>
      <c r="DP19" s="3859"/>
      <c r="DQ19" s="3858"/>
      <c r="DR19" s="3859"/>
      <c r="DS19" s="3859"/>
      <c r="DT19" s="3859"/>
      <c r="DU19" s="3859"/>
      <c r="DV19" s="3859"/>
      <c r="DW19" s="3859"/>
      <c r="DX19" s="3859"/>
      <c r="DY19" s="3858"/>
      <c r="DZ19" s="3859"/>
      <c r="EA19" s="3859"/>
      <c r="EB19" s="3859"/>
      <c r="EC19" s="3859"/>
      <c r="ED19" s="3859"/>
      <c r="EE19" s="3859"/>
      <c r="EF19" s="3859"/>
      <c r="EG19" s="3858"/>
      <c r="EH19" s="3859"/>
      <c r="EI19" s="3859"/>
      <c r="EJ19" s="3859"/>
      <c r="EK19" s="3859"/>
      <c r="EL19" s="3859"/>
      <c r="EM19" s="3859"/>
      <c r="EN19" s="3859"/>
      <c r="EO19" s="3858"/>
      <c r="EP19" s="3859"/>
      <c r="EQ19" s="3859"/>
      <c r="ER19" s="3859"/>
      <c r="ES19" s="3859"/>
      <c r="ET19" s="3859"/>
      <c r="EU19" s="3859"/>
      <c r="EV19" s="3859"/>
      <c r="EW19" s="3858"/>
      <c r="EX19" s="3859"/>
      <c r="EY19" s="3859"/>
      <c r="EZ19" s="3859"/>
      <c r="FA19" s="3859"/>
      <c r="FB19" s="3859"/>
      <c r="FC19" s="3859"/>
      <c r="FD19" s="3859"/>
      <c r="FE19" s="3858"/>
      <c r="FF19" s="3859"/>
      <c r="FG19" s="3859"/>
      <c r="FH19" s="3859"/>
      <c r="FI19" s="3859"/>
      <c r="FJ19" s="3859"/>
      <c r="FK19" s="3859"/>
      <c r="FL19" s="3859"/>
      <c r="FM19" s="3858"/>
      <c r="FN19" s="3859"/>
      <c r="FO19" s="3859"/>
      <c r="FP19" s="3859"/>
      <c r="FQ19" s="3859"/>
      <c r="FR19" s="3859"/>
      <c r="FS19" s="3859"/>
      <c r="FT19" s="3859"/>
      <c r="FU19" s="3858"/>
      <c r="FV19" s="3859"/>
      <c r="FW19" s="3859"/>
      <c r="FX19" s="3859"/>
      <c r="FY19" s="3859"/>
      <c r="FZ19" s="3859"/>
      <c r="GA19" s="3859"/>
      <c r="GB19" s="3859"/>
      <c r="GC19" s="3858"/>
      <c r="GD19" s="3859"/>
      <c r="GE19" s="3859"/>
      <c r="GF19" s="3859"/>
      <c r="GG19" s="3859"/>
      <c r="GH19" s="3859"/>
      <c r="GI19" s="3859"/>
      <c r="GJ19" s="3859"/>
      <c r="GK19" s="3858"/>
      <c r="GL19" s="3859"/>
      <c r="GM19" s="3859"/>
      <c r="GN19" s="3859"/>
      <c r="GO19" s="3859"/>
      <c r="GP19" s="3859"/>
      <c r="GQ19" s="3859"/>
      <c r="GR19" s="3859"/>
      <c r="GS19" s="3858"/>
      <c r="GT19" s="3859"/>
      <c r="GU19" s="3859"/>
      <c r="GV19" s="3859"/>
      <c r="GW19" s="3859"/>
      <c r="GX19" s="3859"/>
      <c r="GY19" s="3859"/>
      <c r="GZ19" s="3859"/>
      <c r="HA19" s="3858"/>
      <c r="HB19" s="3859"/>
      <c r="HC19" s="3859"/>
      <c r="HD19" s="3859"/>
      <c r="HE19" s="3859"/>
      <c r="HF19" s="3859"/>
      <c r="HG19" s="3859"/>
      <c r="HH19" s="3859"/>
      <c r="HI19" s="3858"/>
      <c r="HJ19" s="3859"/>
      <c r="HK19" s="3859"/>
      <c r="HL19" s="3859"/>
      <c r="HM19" s="3859"/>
      <c r="HN19" s="3859"/>
      <c r="HO19" s="3859"/>
      <c r="HP19" s="3859"/>
      <c r="HQ19" s="3858"/>
      <c r="HR19" s="3859"/>
      <c r="HS19" s="3859"/>
      <c r="HT19" s="3859"/>
      <c r="HU19" s="3859"/>
      <c r="HV19" s="3859"/>
      <c r="HW19" s="3859"/>
      <c r="HX19" s="3859"/>
      <c r="HY19" s="3858"/>
      <c r="HZ19" s="3859"/>
      <c r="IA19" s="3859"/>
      <c r="IB19" s="3859"/>
      <c r="IC19" s="3859"/>
      <c r="ID19" s="3859"/>
      <c r="IE19" s="3859"/>
      <c r="IF19" s="3859"/>
      <c r="IG19" s="3858"/>
      <c r="IH19" s="3859"/>
      <c r="II19" s="3859"/>
      <c r="IJ19" s="3859"/>
      <c r="IK19" s="3859"/>
      <c r="IL19" s="3859"/>
      <c r="IM19" s="3859"/>
      <c r="IN19" s="3859"/>
      <c r="IO19" s="3858"/>
      <c r="IP19" s="3859"/>
      <c r="IQ19" s="3859"/>
      <c r="IR19" s="3859"/>
      <c r="IS19" s="3859"/>
      <c r="IT19" s="3859"/>
      <c r="IU19" s="3859"/>
      <c r="IV19" s="3859"/>
    </row>
    <row r="20" spans="1:256" s="1472" customFormat="1" ht="14.3">
      <c r="A20" s="3787" t="s">
        <v>365</v>
      </c>
      <c r="B20" s="3680"/>
      <c r="C20" s="3680"/>
      <c r="D20" s="3680"/>
      <c r="E20" s="3680"/>
      <c r="F20" s="3680"/>
      <c r="G20" s="3680"/>
      <c r="H20" s="3680"/>
      <c r="I20" s="2395"/>
      <c r="J20" s="2395"/>
      <c r="K20" s="2396"/>
      <c r="L20" s="886"/>
      <c r="M20" s="886"/>
      <c r="N20" s="886"/>
      <c r="O20" s="886"/>
      <c r="P20" s="886"/>
      <c r="Q20" s="657"/>
      <c r="R20" s="657"/>
    </row>
    <row r="21" spans="1:256" s="1472" customFormat="1" ht="23.1" customHeight="1">
      <c r="A21" s="3850" t="s">
        <v>3735</v>
      </c>
      <c r="B21" s="3851"/>
      <c r="C21" s="3851"/>
      <c r="D21" s="3851"/>
      <c r="E21" s="3851"/>
      <c r="F21" s="3851"/>
      <c r="G21" s="3851"/>
      <c r="H21" s="3851"/>
      <c r="I21" s="1528"/>
      <c r="J21" s="1528"/>
      <c r="K21" s="1528"/>
      <c r="L21" s="886"/>
      <c r="M21" s="886"/>
      <c r="N21" s="886"/>
      <c r="O21" s="886"/>
      <c r="P21" s="886"/>
      <c r="Q21" s="657"/>
      <c r="R21" s="657"/>
    </row>
    <row r="22" spans="1:256" ht="93.25" customHeight="1">
      <c r="A22" s="3842" t="s">
        <v>5925</v>
      </c>
      <c r="B22" s="3680"/>
      <c r="C22" s="3680"/>
      <c r="D22" s="3680"/>
      <c r="E22" s="3680"/>
      <c r="F22" s="3680"/>
      <c r="G22" s="3680"/>
      <c r="H22" s="3680"/>
      <c r="I22" s="2395"/>
      <c r="J22" s="2395"/>
      <c r="K22" s="2395"/>
      <c r="L22" s="886"/>
      <c r="M22" s="886"/>
      <c r="N22" s="886"/>
      <c r="O22" s="886"/>
      <c r="P22" s="886"/>
    </row>
    <row r="23" spans="1:256" s="656" customFormat="1" ht="14.3">
      <c r="A23" s="1493"/>
      <c r="B23" s="2394"/>
      <c r="C23" s="2394"/>
      <c r="D23" s="2394"/>
      <c r="E23" s="2394"/>
      <c r="F23" s="2394"/>
      <c r="G23" s="2394"/>
      <c r="H23" s="2394"/>
      <c r="I23" s="2395"/>
      <c r="J23" s="2395"/>
      <c r="K23" s="2395"/>
      <c r="L23" s="886"/>
      <c r="M23" s="886"/>
      <c r="N23" s="886"/>
      <c r="O23" s="886"/>
      <c r="P23" s="886"/>
      <c r="Q23" s="657"/>
      <c r="R23" s="657"/>
    </row>
    <row r="24" spans="1:256" s="1508" customFormat="1" ht="44.35" customHeight="1">
      <c r="A24" s="1507" t="s">
        <v>5924</v>
      </c>
      <c r="B24" s="1507" t="s">
        <v>3734</v>
      </c>
      <c r="C24" s="1507" t="s">
        <v>3733</v>
      </c>
      <c r="D24" s="1527"/>
      <c r="E24" s="1527"/>
      <c r="F24" s="2399"/>
      <c r="G24" s="2399"/>
      <c r="H24" s="2399"/>
      <c r="I24" s="2399"/>
      <c r="J24" s="2399"/>
      <c r="K24" s="2399"/>
      <c r="L24" s="2399"/>
    </row>
    <row r="25" spans="1:256" ht="25.5" customHeight="1">
      <c r="A25" s="3839" t="s">
        <v>3732</v>
      </c>
      <c r="B25" s="3840"/>
      <c r="C25" s="3841"/>
      <c r="D25" s="1463"/>
      <c r="E25" s="2415"/>
      <c r="F25" s="1526" t="s">
        <v>170</v>
      </c>
      <c r="G25" s="886"/>
      <c r="H25" s="886"/>
      <c r="I25" s="886"/>
      <c r="J25" s="886"/>
      <c r="K25" s="886"/>
      <c r="M25" s="1459"/>
      <c r="N25" s="1459"/>
      <c r="O25" s="1459"/>
      <c r="P25" s="1459"/>
      <c r="Q25" s="1459"/>
      <c r="R25" s="1459"/>
    </row>
    <row r="26" spans="1:256" ht="21.25" customHeight="1">
      <c r="A26" s="1499" t="s">
        <v>3731</v>
      </c>
      <c r="B26" s="1514">
        <v>230.4</v>
      </c>
      <c r="C26" s="1503">
        <v>550</v>
      </c>
      <c r="D26" s="1463"/>
      <c r="E26" s="2415"/>
      <c r="F26" s="886"/>
      <c r="G26" s="886"/>
      <c r="H26" s="886"/>
      <c r="I26" s="886"/>
      <c r="J26" s="886"/>
      <c r="K26" s="886"/>
      <c r="M26" s="1459"/>
      <c r="N26" s="1459"/>
      <c r="O26" s="1459"/>
      <c r="P26" s="1459"/>
      <c r="Q26" s="1459"/>
      <c r="R26" s="1459"/>
    </row>
    <row r="27" spans="1:256" ht="21.25" customHeight="1">
      <c r="A27" s="1499" t="s">
        <v>3730</v>
      </c>
      <c r="B27" s="1514">
        <v>273.60000000000002</v>
      </c>
      <c r="C27" s="1503">
        <v>550</v>
      </c>
      <c r="D27" s="1463"/>
      <c r="E27" s="2415"/>
      <c r="F27" s="886"/>
      <c r="G27" s="886"/>
      <c r="H27" s="886"/>
      <c r="I27" s="886"/>
      <c r="J27" s="886"/>
      <c r="K27" s="886"/>
      <c r="M27" s="1459"/>
      <c r="N27" s="1459"/>
      <c r="O27" s="1459"/>
      <c r="P27" s="1459"/>
      <c r="Q27" s="1459"/>
      <c r="R27" s="1459"/>
    </row>
    <row r="28" spans="1:256" ht="21.25" customHeight="1">
      <c r="A28" s="1499" t="s">
        <v>3729</v>
      </c>
      <c r="B28" s="1514">
        <v>367.2</v>
      </c>
      <c r="C28" s="1503">
        <v>550</v>
      </c>
      <c r="D28" s="1463"/>
      <c r="E28" s="2415"/>
      <c r="F28" s="886"/>
      <c r="G28" s="886"/>
      <c r="H28" s="886"/>
      <c r="I28" s="886"/>
      <c r="J28" s="886"/>
      <c r="K28" s="886"/>
      <c r="M28" s="1459"/>
      <c r="N28" s="1459"/>
      <c r="O28" s="1459"/>
      <c r="P28" s="1459"/>
      <c r="Q28" s="1459"/>
      <c r="R28" s="1459"/>
    </row>
    <row r="29" spans="1:256" ht="21.25" customHeight="1">
      <c r="A29" s="1499" t="s">
        <v>3728</v>
      </c>
      <c r="B29" s="1514">
        <v>432</v>
      </c>
      <c r="C29" s="1503">
        <v>550</v>
      </c>
      <c r="D29" s="1463"/>
      <c r="E29" s="2415"/>
      <c r="F29" s="886"/>
      <c r="G29" s="886"/>
      <c r="H29" s="886"/>
      <c r="I29" s="886"/>
      <c r="J29" s="886"/>
      <c r="K29" s="886"/>
      <c r="M29" s="1459"/>
      <c r="N29" s="1459"/>
      <c r="O29" s="1459"/>
      <c r="P29" s="1459"/>
      <c r="Q29" s="1459"/>
      <c r="R29" s="1459"/>
    </row>
    <row r="30" spans="1:256" ht="21.25" customHeight="1">
      <c r="A30" s="3839" t="s">
        <v>3727</v>
      </c>
      <c r="B30" s="3840"/>
      <c r="C30" s="3841"/>
      <c r="D30" s="1463"/>
      <c r="E30" s="2415"/>
      <c r="F30" s="886"/>
      <c r="G30" s="886"/>
      <c r="H30" s="886"/>
      <c r="I30" s="886"/>
      <c r="J30" s="886"/>
      <c r="K30" s="886"/>
      <c r="M30" s="1459"/>
      <c r="N30" s="1459"/>
      <c r="O30" s="1459"/>
      <c r="P30" s="1459"/>
      <c r="Q30" s="1459"/>
      <c r="R30" s="1459"/>
    </row>
    <row r="31" spans="1:256" ht="21.25" customHeight="1">
      <c r="A31" s="1499" t="s">
        <v>6369</v>
      </c>
      <c r="B31" s="1514">
        <v>230.4</v>
      </c>
      <c r="C31" s="1503">
        <v>550</v>
      </c>
      <c r="D31" s="1463"/>
      <c r="E31" s="2415"/>
      <c r="F31" s="886"/>
      <c r="G31" s="886"/>
      <c r="H31" s="886"/>
      <c r="I31" s="886"/>
      <c r="J31" s="886"/>
      <c r="K31" s="886"/>
      <c r="M31" s="1459"/>
      <c r="N31" s="1459"/>
      <c r="O31" s="1459"/>
      <c r="P31" s="1459"/>
      <c r="Q31" s="1459"/>
      <c r="R31" s="1459"/>
    </row>
    <row r="32" spans="1:256" ht="21.25" customHeight="1">
      <c r="A32" s="1499" t="s">
        <v>6370</v>
      </c>
      <c r="B32" s="1514">
        <v>273.60000000000002</v>
      </c>
      <c r="C32" s="1503">
        <v>550</v>
      </c>
      <c r="D32" s="1463"/>
      <c r="E32" s="2415"/>
      <c r="F32" s="886"/>
      <c r="G32" s="886"/>
      <c r="H32" s="886"/>
      <c r="I32" s="886"/>
      <c r="J32" s="886"/>
      <c r="K32" s="886"/>
      <c r="M32" s="1459"/>
      <c r="N32" s="1459"/>
      <c r="O32" s="1459"/>
      <c r="P32" s="1459"/>
      <c r="Q32" s="1459"/>
      <c r="R32" s="1459"/>
    </row>
    <row r="33" spans="1:18" ht="21.25" customHeight="1">
      <c r="A33" s="1499" t="s">
        <v>6371</v>
      </c>
      <c r="B33" s="1514">
        <v>367.2</v>
      </c>
      <c r="C33" s="1503">
        <v>550</v>
      </c>
      <c r="D33" s="1463"/>
      <c r="E33" s="2415"/>
      <c r="F33" s="886"/>
      <c r="G33" s="886"/>
      <c r="H33" s="886"/>
      <c r="I33" s="886"/>
      <c r="J33" s="886"/>
      <c r="K33" s="886"/>
      <c r="M33" s="1459"/>
      <c r="N33" s="1459"/>
      <c r="O33" s="1459"/>
      <c r="P33" s="1459"/>
      <c r="Q33" s="1459"/>
      <c r="R33" s="1459"/>
    </row>
    <row r="34" spans="1:18" ht="25.5" customHeight="1">
      <c r="A34" s="1499" t="s">
        <v>6372</v>
      </c>
      <c r="B34" s="1514">
        <v>432</v>
      </c>
      <c r="C34" s="1503">
        <v>550</v>
      </c>
      <c r="D34" s="1463"/>
      <c r="E34" s="2415"/>
      <c r="F34" s="886"/>
      <c r="G34" s="886"/>
      <c r="H34" s="886"/>
      <c r="I34" s="886"/>
      <c r="J34" s="886"/>
      <c r="K34" s="886"/>
      <c r="M34" s="1459"/>
      <c r="N34" s="1459"/>
      <c r="O34" s="1459"/>
      <c r="P34" s="1459"/>
      <c r="Q34" s="1459"/>
      <c r="R34" s="1459"/>
    </row>
    <row r="35" spans="1:18" ht="15.8" customHeight="1">
      <c r="A35" s="2346"/>
      <c r="B35" s="2345"/>
      <c r="C35" s="2344"/>
      <c r="D35" s="1463"/>
      <c r="E35" s="1524"/>
      <c r="F35" s="886"/>
      <c r="G35" s="886"/>
      <c r="H35" s="886"/>
      <c r="I35" s="886"/>
      <c r="J35" s="886"/>
      <c r="K35" s="886"/>
      <c r="M35" s="1459"/>
      <c r="N35" s="1459"/>
      <c r="O35" s="1459"/>
      <c r="P35" s="1459"/>
      <c r="Q35" s="1459"/>
      <c r="R35" s="1459"/>
    </row>
    <row r="36" spans="1:18" ht="25.5" customHeight="1">
      <c r="A36" s="3852" t="s">
        <v>6183</v>
      </c>
      <c r="B36" s="3853"/>
      <c r="C36" s="3854"/>
      <c r="D36" s="1463"/>
      <c r="E36" s="1524"/>
      <c r="F36" s="886"/>
      <c r="G36" s="886"/>
      <c r="H36" s="886"/>
      <c r="I36" s="886"/>
      <c r="J36" s="886"/>
      <c r="K36" s="886"/>
      <c r="M36" s="1459"/>
      <c r="N36" s="1459"/>
      <c r="O36" s="1459"/>
      <c r="P36" s="1459"/>
      <c r="Q36" s="1459"/>
      <c r="R36" s="1459"/>
    </row>
    <row r="37" spans="1:18" ht="25.5" customHeight="1">
      <c r="A37" s="2355" t="s">
        <v>6184</v>
      </c>
      <c r="B37" s="2355" t="s">
        <v>6185</v>
      </c>
      <c r="C37" s="2355" t="s">
        <v>6186</v>
      </c>
      <c r="D37" s="1463"/>
      <c r="E37" s="1524"/>
      <c r="F37" s="886"/>
      <c r="G37" s="886"/>
      <c r="H37" s="886"/>
      <c r="I37" s="886"/>
      <c r="J37" s="886"/>
      <c r="K37" s="886"/>
      <c r="M37" s="1459"/>
      <c r="N37" s="1459"/>
      <c r="O37" s="1459"/>
      <c r="P37" s="1459"/>
      <c r="Q37" s="1459"/>
      <c r="R37" s="1459"/>
    </row>
    <row r="38" spans="1:18" ht="25.5" customHeight="1">
      <c r="A38" s="1499" t="s">
        <v>6324</v>
      </c>
      <c r="B38" s="1525">
        <v>189.72</v>
      </c>
      <c r="C38" s="1525">
        <v>550</v>
      </c>
      <c r="D38" s="1463"/>
      <c r="E38" s="1524"/>
      <c r="F38" s="886"/>
      <c r="G38" s="886"/>
      <c r="H38" s="886"/>
      <c r="I38" s="886"/>
      <c r="J38" s="886"/>
      <c r="K38" s="886"/>
      <c r="M38" s="1459"/>
      <c r="N38" s="1459"/>
      <c r="O38" s="1459"/>
      <c r="P38" s="1459"/>
      <c r="Q38" s="1459"/>
      <c r="R38" s="1459"/>
    </row>
    <row r="39" spans="1:18" ht="25.5" customHeight="1">
      <c r="A39" s="2356" t="s">
        <v>6325</v>
      </c>
      <c r="B39" s="1525">
        <v>119.04</v>
      </c>
      <c r="C39" s="1525">
        <v>550</v>
      </c>
      <c r="D39" s="1463"/>
      <c r="E39" s="1524"/>
      <c r="F39" s="886"/>
      <c r="G39" s="886"/>
      <c r="H39" s="886"/>
      <c r="I39" s="886"/>
      <c r="J39" s="886"/>
      <c r="K39" s="886"/>
      <c r="M39" s="1459"/>
      <c r="N39" s="1459"/>
      <c r="O39" s="1459"/>
      <c r="P39" s="1459"/>
      <c r="Q39" s="1459"/>
      <c r="R39" s="1459"/>
    </row>
    <row r="40" spans="1:18" ht="25.5" customHeight="1">
      <c r="A40" s="3855" t="s">
        <v>6187</v>
      </c>
      <c r="B40" s="3856"/>
      <c r="C40" s="3857"/>
      <c r="D40" s="1463"/>
      <c r="E40" s="1524"/>
      <c r="F40" s="886"/>
      <c r="G40" s="886"/>
      <c r="H40" s="886"/>
      <c r="I40" s="886"/>
      <c r="J40" s="886"/>
      <c r="K40" s="886"/>
      <c r="M40" s="1459"/>
      <c r="N40" s="1459"/>
      <c r="O40" s="1459"/>
      <c r="P40" s="1459"/>
      <c r="Q40" s="1459"/>
      <c r="R40" s="1459"/>
    </row>
    <row r="41" spans="1:18" ht="21.75" customHeight="1">
      <c r="A41" s="3845" t="s">
        <v>6188</v>
      </c>
      <c r="B41" s="3846"/>
      <c r="C41" s="3847"/>
      <c r="D41" s="1463"/>
      <c r="E41" s="1524"/>
      <c r="F41" s="886"/>
      <c r="G41" s="886"/>
      <c r="H41" s="886"/>
      <c r="I41" s="886"/>
      <c r="J41" s="886"/>
      <c r="K41" s="886"/>
      <c r="M41" s="1459"/>
      <c r="N41" s="1459"/>
      <c r="O41" s="1459"/>
      <c r="P41" s="1459"/>
      <c r="Q41" s="1459"/>
      <c r="R41" s="1459"/>
    </row>
    <row r="42" spans="1:18" ht="22.6" customHeight="1">
      <c r="A42" s="3845" t="s">
        <v>6189</v>
      </c>
      <c r="B42" s="3846"/>
      <c r="C42" s="3847"/>
      <c r="D42" s="1463"/>
      <c r="E42" s="1524"/>
      <c r="F42" s="886"/>
      <c r="G42" s="886"/>
      <c r="H42" s="886"/>
      <c r="I42" s="886"/>
      <c r="J42" s="886"/>
      <c r="K42" s="886"/>
      <c r="M42" s="1459"/>
      <c r="N42" s="1459"/>
      <c r="O42" s="1459"/>
      <c r="P42" s="1459"/>
      <c r="Q42" s="1459"/>
      <c r="R42" s="1459"/>
    </row>
    <row r="43" spans="1:18" ht="27.7" customHeight="1">
      <c r="A43" s="3848" t="s">
        <v>6190</v>
      </c>
      <c r="B43" s="3848"/>
      <c r="C43" s="3848"/>
      <c r="D43" s="1463"/>
      <c r="E43" s="1524"/>
      <c r="F43" s="886"/>
      <c r="G43" s="886"/>
      <c r="H43" s="886"/>
      <c r="I43" s="886"/>
      <c r="J43" s="886"/>
      <c r="K43" s="886"/>
      <c r="M43" s="1459"/>
      <c r="N43" s="1459"/>
      <c r="O43" s="1459"/>
      <c r="P43" s="1459"/>
      <c r="Q43" s="1459"/>
      <c r="R43" s="1459"/>
    </row>
    <row r="44" spans="1:18" ht="26.35" customHeight="1">
      <c r="A44" s="3848" t="s">
        <v>6191</v>
      </c>
      <c r="B44" s="3848"/>
      <c r="C44" s="3848"/>
      <c r="D44" s="1463"/>
      <c r="E44" s="1524"/>
      <c r="F44" s="886"/>
      <c r="G44" s="886"/>
      <c r="H44" s="886"/>
      <c r="I44" s="886"/>
      <c r="J44" s="886"/>
      <c r="K44" s="886"/>
      <c r="M44" s="1459"/>
      <c r="N44" s="1459"/>
      <c r="O44" s="1459"/>
      <c r="P44" s="1459"/>
      <c r="Q44" s="1459"/>
      <c r="R44" s="1459"/>
    </row>
    <row r="45" spans="1:18" ht="16.5" customHeight="1">
      <c r="A45" s="3848" t="s">
        <v>6192</v>
      </c>
      <c r="B45" s="3848"/>
      <c r="C45" s="3848"/>
      <c r="D45" s="1463"/>
      <c r="E45" s="1524"/>
      <c r="F45" s="886"/>
      <c r="G45" s="886"/>
      <c r="H45" s="886"/>
      <c r="I45" s="886"/>
      <c r="J45" s="886"/>
      <c r="K45" s="886"/>
      <c r="M45" s="1459"/>
      <c r="N45" s="1459"/>
      <c r="O45" s="1459"/>
      <c r="P45" s="1459"/>
      <c r="Q45" s="1459"/>
      <c r="R45" s="1459"/>
    </row>
    <row r="46" spans="1:18">
      <c r="A46" s="3848" t="s">
        <v>6193</v>
      </c>
      <c r="B46" s="3848"/>
      <c r="C46" s="3848"/>
      <c r="D46" s="1463"/>
      <c r="E46" s="1524"/>
      <c r="F46" s="886"/>
      <c r="G46" s="886"/>
      <c r="H46" s="886"/>
      <c r="I46" s="886"/>
      <c r="J46" s="886"/>
      <c r="K46" s="886"/>
      <c r="M46" s="1459"/>
      <c r="N46" s="1459"/>
      <c r="O46" s="1459"/>
      <c r="P46" s="1459"/>
      <c r="Q46" s="1459"/>
      <c r="R46" s="1459"/>
    </row>
    <row r="47" spans="1:18">
      <c r="A47" s="3848" t="s">
        <v>6194</v>
      </c>
      <c r="B47" s="3848"/>
      <c r="C47" s="3848"/>
      <c r="D47" s="1463"/>
      <c r="E47" s="1524"/>
      <c r="F47" s="886"/>
      <c r="G47" s="886"/>
      <c r="H47" s="886"/>
      <c r="I47" s="886"/>
      <c r="J47" s="886"/>
      <c r="K47" s="886"/>
      <c r="M47" s="1459"/>
      <c r="N47" s="1459"/>
      <c r="O47" s="1459"/>
      <c r="P47" s="1459"/>
      <c r="Q47" s="1459"/>
      <c r="R47" s="1459"/>
    </row>
    <row r="48" spans="1:18">
      <c r="A48" s="3848" t="s">
        <v>6195</v>
      </c>
      <c r="B48" s="3848"/>
      <c r="C48" s="3848"/>
      <c r="D48" s="1463"/>
      <c r="E48" s="1524"/>
      <c r="F48" s="886"/>
      <c r="G48" s="886"/>
      <c r="H48" s="886"/>
      <c r="I48" s="886"/>
      <c r="J48" s="886"/>
      <c r="K48" s="886"/>
      <c r="M48" s="1459"/>
      <c r="N48" s="1459"/>
      <c r="O48" s="1459"/>
      <c r="P48" s="1459"/>
      <c r="Q48" s="1459"/>
      <c r="R48" s="1459"/>
    </row>
    <row r="49" spans="1:18">
      <c r="A49" s="3848" t="s">
        <v>6196</v>
      </c>
      <c r="B49" s="3848"/>
      <c r="C49" s="3848"/>
      <c r="D49" s="1463"/>
      <c r="E49" s="1524"/>
      <c r="F49" s="886"/>
      <c r="G49" s="886"/>
      <c r="H49" s="886"/>
      <c r="I49" s="886"/>
      <c r="J49" s="886"/>
      <c r="K49" s="886"/>
      <c r="M49" s="1459"/>
      <c r="N49" s="1459"/>
      <c r="O49" s="1459"/>
      <c r="P49" s="1459"/>
      <c r="Q49" s="1459"/>
      <c r="R49" s="1459"/>
    </row>
    <row r="50" spans="1:18">
      <c r="A50" s="3848" t="s">
        <v>6197</v>
      </c>
      <c r="B50" s="3848"/>
      <c r="C50" s="3848"/>
      <c r="D50" s="1463"/>
      <c r="E50" s="1524"/>
      <c r="F50" s="886"/>
      <c r="G50" s="886"/>
      <c r="H50" s="886"/>
      <c r="I50" s="886"/>
      <c r="J50" s="886"/>
      <c r="K50" s="886"/>
      <c r="M50" s="1459"/>
      <c r="N50" s="1459"/>
      <c r="O50" s="1459"/>
      <c r="P50" s="1459"/>
      <c r="Q50" s="1459"/>
      <c r="R50" s="1459"/>
    </row>
    <row r="51" spans="1:18" ht="25.5" customHeight="1">
      <c r="A51" s="2343"/>
      <c r="B51" s="2342"/>
      <c r="C51" s="1510"/>
      <c r="D51" s="1463"/>
      <c r="E51" s="1524"/>
      <c r="F51" s="886"/>
      <c r="G51" s="886"/>
      <c r="H51" s="886"/>
      <c r="I51" s="886"/>
      <c r="J51" s="886"/>
      <c r="K51" s="886"/>
      <c r="M51" s="1459"/>
      <c r="N51" s="1459"/>
      <c r="O51" s="1459"/>
      <c r="P51" s="1459"/>
      <c r="Q51" s="1459"/>
      <c r="R51" s="1459"/>
    </row>
    <row r="52" spans="1:18" ht="25.5" customHeight="1">
      <c r="A52" s="2341"/>
      <c r="B52" s="2348"/>
      <c r="C52" s="2348"/>
      <c r="D52" s="1463"/>
      <c r="E52" s="1524"/>
      <c r="F52" s="886"/>
      <c r="G52" s="886"/>
      <c r="H52" s="886"/>
      <c r="I52" s="886"/>
      <c r="J52" s="886"/>
      <c r="K52" s="886"/>
      <c r="M52" s="1459"/>
      <c r="N52" s="1459"/>
      <c r="O52" s="1459"/>
      <c r="P52" s="1459"/>
      <c r="Q52" s="1459"/>
      <c r="R52" s="1459"/>
    </row>
    <row r="53" spans="1:18" s="1472" customFormat="1" ht="40.6" customHeight="1">
      <c r="A53" s="3849" t="s">
        <v>3726</v>
      </c>
      <c r="B53" s="3660"/>
      <c r="C53" s="3660"/>
      <c r="D53" s="3660"/>
      <c r="E53" s="3660"/>
      <c r="F53" s="3678"/>
      <c r="G53" s="1473"/>
      <c r="H53" s="1473"/>
      <c r="I53" s="2399"/>
      <c r="J53" s="2400"/>
      <c r="K53" s="2400"/>
      <c r="L53" s="886"/>
      <c r="M53" s="886"/>
      <c r="N53" s="886"/>
      <c r="O53" s="886"/>
      <c r="P53" s="886"/>
      <c r="Q53" s="657"/>
      <c r="R53" s="657"/>
    </row>
    <row r="54" spans="1:18" ht="70.5" customHeight="1">
      <c r="A54" s="3844" t="s">
        <v>3725</v>
      </c>
      <c r="B54" s="3660"/>
      <c r="C54" s="3660"/>
      <c r="D54" s="3660"/>
      <c r="E54" s="3660"/>
      <c r="F54" s="3678"/>
      <c r="G54" s="2394"/>
      <c r="H54" s="2394"/>
      <c r="I54" s="2399"/>
      <c r="J54" s="2400"/>
      <c r="K54" s="2400"/>
      <c r="L54" s="886"/>
      <c r="M54" s="886"/>
      <c r="N54" s="886"/>
      <c r="O54" s="886"/>
      <c r="P54" s="886"/>
    </row>
    <row r="55" spans="1:18" ht="21.75">
      <c r="A55" s="1500" t="s">
        <v>3693</v>
      </c>
      <c r="B55" s="1500" t="s">
        <v>3692</v>
      </c>
      <c r="C55" s="1500" t="s">
        <v>3691</v>
      </c>
      <c r="D55" s="2397" t="s">
        <v>3690</v>
      </c>
      <c r="E55" s="2397" t="s">
        <v>3689</v>
      </c>
      <c r="F55" s="2397" t="s">
        <v>3711</v>
      </c>
      <c r="G55" s="2416"/>
      <c r="H55" s="1523"/>
      <c r="I55" s="1523"/>
      <c r="J55" s="886"/>
      <c r="K55" s="886"/>
      <c r="L55" s="886"/>
      <c r="M55" s="886"/>
      <c r="N55" s="886"/>
      <c r="Q55" s="1459"/>
      <c r="R55" s="1459"/>
    </row>
    <row r="56" spans="1:18" ht="20.25" customHeight="1">
      <c r="A56" s="1515" t="s">
        <v>3724</v>
      </c>
      <c r="B56" s="1522">
        <v>1.73</v>
      </c>
      <c r="C56" s="1514" t="s">
        <v>3255</v>
      </c>
      <c r="D56" s="1514" t="s">
        <v>3255</v>
      </c>
      <c r="E56" s="1514" t="s">
        <v>3255</v>
      </c>
      <c r="F56" s="1514" t="s">
        <v>3255</v>
      </c>
      <c r="G56" s="2417"/>
      <c r="H56" s="1463"/>
      <c r="I56" s="1519"/>
      <c r="J56" s="886"/>
      <c r="K56" s="886"/>
      <c r="L56" s="886"/>
      <c r="M56" s="886"/>
      <c r="N56" s="886"/>
      <c r="Q56" s="1459"/>
      <c r="R56" s="1459"/>
    </row>
    <row r="57" spans="1:18" ht="20.25" customHeight="1">
      <c r="A57" s="1521" t="s">
        <v>3723</v>
      </c>
      <c r="B57" s="1514" t="s">
        <v>3255</v>
      </c>
      <c r="C57" s="1503">
        <v>1.08</v>
      </c>
      <c r="D57" s="1514" t="s">
        <v>3255</v>
      </c>
      <c r="E57" s="1514" t="s">
        <v>3255</v>
      </c>
      <c r="F57" s="1514" t="s">
        <v>3255</v>
      </c>
      <c r="G57" s="2417"/>
      <c r="H57" s="1463"/>
      <c r="I57" s="1519"/>
      <c r="J57" s="886"/>
      <c r="K57" s="886"/>
      <c r="L57" s="886"/>
      <c r="M57" s="886"/>
      <c r="N57" s="886"/>
      <c r="Q57" s="1459"/>
      <c r="R57" s="1459"/>
    </row>
    <row r="58" spans="1:18" ht="20.25" customHeight="1">
      <c r="A58" s="1521" t="s">
        <v>3722</v>
      </c>
      <c r="B58" s="1514" t="s">
        <v>3255</v>
      </c>
      <c r="C58" s="1503">
        <v>0.86</v>
      </c>
      <c r="D58" s="1514" t="s">
        <v>3255</v>
      </c>
      <c r="E58" s="1514" t="s">
        <v>3255</v>
      </c>
      <c r="F58" s="1514" t="s">
        <v>3255</v>
      </c>
      <c r="G58" s="2417"/>
      <c r="H58" s="1463"/>
      <c r="I58" s="1519"/>
      <c r="J58" s="886"/>
      <c r="K58" s="886"/>
      <c r="L58" s="886"/>
      <c r="M58" s="886"/>
      <c r="N58" s="886"/>
      <c r="Q58" s="1459"/>
      <c r="R58" s="1459"/>
    </row>
    <row r="59" spans="1:18" ht="20.25" customHeight="1">
      <c r="A59" s="1521" t="s">
        <v>3721</v>
      </c>
      <c r="B59" s="1514" t="s">
        <v>3255</v>
      </c>
      <c r="C59" s="1514" t="s">
        <v>3255</v>
      </c>
      <c r="D59" s="1503">
        <v>1.08</v>
      </c>
      <c r="E59" s="1514" t="s">
        <v>3255</v>
      </c>
      <c r="F59" s="1514" t="s">
        <v>3255</v>
      </c>
      <c r="G59" s="2417"/>
      <c r="H59" s="1463"/>
      <c r="I59" s="1519"/>
      <c r="J59" s="886"/>
      <c r="K59" s="886"/>
      <c r="L59" s="886"/>
      <c r="M59" s="886"/>
      <c r="N59" s="886"/>
      <c r="Q59" s="1459"/>
      <c r="R59" s="1459"/>
    </row>
    <row r="60" spans="1:18" ht="20.25" customHeight="1">
      <c r="A60" s="1521" t="s">
        <v>3720</v>
      </c>
      <c r="B60" s="1514" t="s">
        <v>3255</v>
      </c>
      <c r="C60" s="1514" t="s">
        <v>3255</v>
      </c>
      <c r="D60" s="1514" t="s">
        <v>3255</v>
      </c>
      <c r="E60" s="1517">
        <v>18</v>
      </c>
      <c r="F60" s="1514" t="s">
        <v>3255</v>
      </c>
      <c r="G60" s="2417"/>
      <c r="H60" s="1463"/>
      <c r="I60" s="1519"/>
      <c r="J60" s="886"/>
      <c r="K60" s="886"/>
      <c r="L60" s="886"/>
      <c r="M60" s="886"/>
      <c r="N60" s="886"/>
      <c r="Q60" s="1459"/>
      <c r="R60" s="1459"/>
    </row>
    <row r="61" spans="1:18" ht="20.25" customHeight="1">
      <c r="A61" s="1521" t="s">
        <v>3719</v>
      </c>
      <c r="B61" s="1514" t="s">
        <v>3255</v>
      </c>
      <c r="C61" s="1514" t="s">
        <v>3255</v>
      </c>
      <c r="D61" s="1514" t="s">
        <v>3255</v>
      </c>
      <c r="E61" s="1517">
        <v>18</v>
      </c>
      <c r="F61" s="1514" t="s">
        <v>3255</v>
      </c>
      <c r="G61" s="2417"/>
      <c r="H61" s="1463"/>
      <c r="I61" s="1519"/>
      <c r="J61" s="886"/>
      <c r="K61" s="886"/>
      <c r="L61" s="886"/>
      <c r="M61" s="886"/>
      <c r="N61" s="886"/>
      <c r="Q61" s="1459"/>
      <c r="R61" s="1459"/>
    </row>
    <row r="62" spans="1:18" ht="20.25" customHeight="1">
      <c r="A62" s="1521" t="s">
        <v>3718</v>
      </c>
      <c r="B62" s="1504" t="s">
        <v>3715</v>
      </c>
      <c r="C62" s="1504" t="s">
        <v>3715</v>
      </c>
      <c r="D62" s="1504" t="s">
        <v>3715</v>
      </c>
      <c r="E62" s="1504" t="s">
        <v>3715</v>
      </c>
      <c r="F62" s="1514" t="s">
        <v>3255</v>
      </c>
      <c r="G62" s="2417"/>
      <c r="H62" s="1463"/>
      <c r="I62" s="1519"/>
      <c r="J62" s="886"/>
      <c r="K62" s="886"/>
      <c r="L62" s="886"/>
      <c r="M62" s="886"/>
      <c r="N62" s="886"/>
      <c r="Q62" s="1459"/>
      <c r="R62" s="1459"/>
    </row>
    <row r="63" spans="1:18" ht="20.25" customHeight="1">
      <c r="A63" s="1521" t="s">
        <v>3717</v>
      </c>
      <c r="B63" s="1504" t="s">
        <v>3715</v>
      </c>
      <c r="C63" s="1504" t="s">
        <v>3715</v>
      </c>
      <c r="D63" s="1504" t="s">
        <v>3715</v>
      </c>
      <c r="E63" s="1504" t="s">
        <v>3715</v>
      </c>
      <c r="F63" s="1514" t="s">
        <v>3255</v>
      </c>
      <c r="G63" s="2417"/>
      <c r="H63" s="1463"/>
      <c r="I63" s="1519"/>
      <c r="J63" s="886"/>
      <c r="K63" s="886"/>
      <c r="L63" s="886"/>
      <c r="M63" s="886"/>
      <c r="N63" s="886"/>
      <c r="Q63" s="1459"/>
      <c r="R63" s="1459"/>
    </row>
    <row r="64" spans="1:18" ht="20.25" customHeight="1">
      <c r="A64" s="1521" t="s">
        <v>3716</v>
      </c>
      <c r="B64" s="1504" t="s">
        <v>3715</v>
      </c>
      <c r="C64" s="1504" t="s">
        <v>3715</v>
      </c>
      <c r="D64" s="1504" t="s">
        <v>3715</v>
      </c>
      <c r="E64" s="1504" t="s">
        <v>3715</v>
      </c>
      <c r="F64" s="1514" t="s">
        <v>3255</v>
      </c>
      <c r="G64" s="2417"/>
      <c r="H64" s="1463"/>
      <c r="I64" s="1519"/>
      <c r="J64" s="886"/>
      <c r="K64" s="886"/>
      <c r="L64" s="886"/>
      <c r="M64" s="886"/>
      <c r="N64" s="886"/>
      <c r="Q64" s="1459"/>
      <c r="R64" s="1459"/>
    </row>
    <row r="65" spans="1:18" s="1472" customFormat="1">
      <c r="A65" s="1516" t="s">
        <v>3703</v>
      </c>
      <c r="B65" s="1514" t="s">
        <v>3255</v>
      </c>
      <c r="C65" s="1514" t="s">
        <v>3255</v>
      </c>
      <c r="D65" s="1514" t="s">
        <v>3255</v>
      </c>
      <c r="E65" s="1514" t="s">
        <v>3255</v>
      </c>
      <c r="F65" s="1503">
        <v>144</v>
      </c>
      <c r="G65" s="2418"/>
      <c r="H65" s="886"/>
      <c r="I65" s="886"/>
      <c r="J65" s="886"/>
      <c r="K65" s="886"/>
      <c r="L65" s="886"/>
      <c r="M65" s="886"/>
      <c r="N65" s="886"/>
      <c r="O65" s="657"/>
      <c r="P65" s="657"/>
    </row>
    <row r="66" spans="1:18" s="1472" customFormat="1" ht="13.6" customHeight="1">
      <c r="A66" s="1515" t="s">
        <v>3702</v>
      </c>
      <c r="B66" s="1514" t="s">
        <v>3255</v>
      </c>
      <c r="C66" s="1514" t="s">
        <v>3255</v>
      </c>
      <c r="D66" s="1514" t="s">
        <v>3255</v>
      </c>
      <c r="E66" s="1514" t="s">
        <v>3255</v>
      </c>
      <c r="F66" s="1503">
        <v>144</v>
      </c>
      <c r="G66" s="2418"/>
      <c r="H66" s="886"/>
      <c r="I66" s="886"/>
      <c r="J66" s="886"/>
      <c r="K66" s="886"/>
      <c r="L66" s="886"/>
      <c r="M66" s="886"/>
      <c r="N66" s="886"/>
      <c r="O66" s="657"/>
      <c r="P66" s="657"/>
    </row>
    <row r="67" spans="1:18" s="1472" customFormat="1" ht="13.6" customHeight="1">
      <c r="A67" s="1515" t="s">
        <v>3701</v>
      </c>
      <c r="B67" s="1514" t="s">
        <v>3255</v>
      </c>
      <c r="C67" s="1514" t="s">
        <v>3255</v>
      </c>
      <c r="D67" s="1514" t="s">
        <v>3255</v>
      </c>
      <c r="E67" s="1514" t="s">
        <v>3255</v>
      </c>
      <c r="F67" s="1503">
        <v>180</v>
      </c>
      <c r="G67" s="2418"/>
      <c r="H67" s="886"/>
      <c r="I67" s="886"/>
      <c r="J67" s="886"/>
      <c r="K67" s="886"/>
      <c r="L67" s="886"/>
      <c r="M67" s="886"/>
      <c r="N67" s="886"/>
      <c r="O67" s="657"/>
      <c r="P67" s="657"/>
    </row>
    <row r="68" spans="1:18" s="1472" customFormat="1" ht="13.6" customHeight="1">
      <c r="A68" s="1515" t="s">
        <v>3700</v>
      </c>
      <c r="B68" s="1514" t="s">
        <v>3255</v>
      </c>
      <c r="C68" s="1514" t="s">
        <v>3255</v>
      </c>
      <c r="D68" s="1514" t="s">
        <v>3255</v>
      </c>
      <c r="E68" s="1514" t="s">
        <v>3255</v>
      </c>
      <c r="F68" s="1503">
        <v>180</v>
      </c>
      <c r="G68" s="2418"/>
      <c r="H68" s="886"/>
      <c r="I68" s="886"/>
      <c r="J68" s="886"/>
      <c r="K68" s="886"/>
      <c r="L68" s="886"/>
      <c r="M68" s="886"/>
      <c r="N68" s="886"/>
      <c r="O68" s="657"/>
      <c r="P68" s="657"/>
    </row>
    <row r="69" spans="1:18" ht="53.35" customHeight="1">
      <c r="A69" s="3834" t="s">
        <v>3714</v>
      </c>
      <c r="B69" s="3680"/>
      <c r="C69" s="3680"/>
      <c r="D69" s="3680"/>
      <c r="E69" s="3680"/>
      <c r="F69" s="3680"/>
      <c r="G69" s="2417"/>
      <c r="H69" s="1463"/>
      <c r="I69" s="1519"/>
      <c r="J69" s="886"/>
      <c r="K69" s="886"/>
      <c r="L69" s="886"/>
      <c r="M69" s="886"/>
      <c r="N69" s="886"/>
      <c r="Q69" s="1459"/>
      <c r="R69" s="1459"/>
    </row>
    <row r="70" spans="1:18" ht="27.7" customHeight="1">
      <c r="A70" s="1497"/>
      <c r="B70" s="2394"/>
      <c r="C70" s="2394"/>
      <c r="D70" s="2394"/>
      <c r="E70" s="2394"/>
      <c r="F70" s="2394"/>
      <c r="G70" s="1520"/>
      <c r="H70" s="1463"/>
      <c r="I70" s="1519"/>
      <c r="J70" s="886"/>
      <c r="K70" s="886"/>
      <c r="L70" s="886"/>
      <c r="M70" s="886"/>
      <c r="N70" s="886"/>
      <c r="Q70" s="1459"/>
      <c r="R70" s="1459"/>
    </row>
    <row r="71" spans="1:18" s="1472" customFormat="1" ht="23.3" customHeight="1">
      <c r="A71" s="3838" t="s">
        <v>3713</v>
      </c>
      <c r="B71" s="3680"/>
      <c r="C71" s="3680"/>
      <c r="D71" s="3680"/>
      <c r="E71" s="2400"/>
      <c r="F71" s="2400"/>
      <c r="G71" s="2399"/>
      <c r="H71" s="657"/>
      <c r="I71" s="886"/>
      <c r="J71" s="886"/>
      <c r="K71" s="886"/>
      <c r="L71" s="886"/>
      <c r="M71" s="886"/>
      <c r="N71" s="886"/>
      <c r="O71" s="886"/>
      <c r="P71" s="886"/>
      <c r="Q71" s="657"/>
      <c r="R71" s="657"/>
    </row>
    <row r="72" spans="1:18" s="1472" customFormat="1" ht="21.75">
      <c r="A72" s="1205" t="s">
        <v>3712</v>
      </c>
      <c r="B72" s="1206" t="s">
        <v>3692</v>
      </c>
      <c r="C72" s="1518" t="s">
        <v>3691</v>
      </c>
      <c r="D72" s="2419" t="s">
        <v>3711</v>
      </c>
      <c r="E72" s="2418"/>
      <c r="F72" s="886"/>
      <c r="G72" s="886"/>
      <c r="H72" s="886"/>
      <c r="I72" s="886"/>
      <c r="J72" s="886"/>
      <c r="K72" s="886"/>
      <c r="L72" s="886"/>
      <c r="M72" s="657"/>
      <c r="N72" s="657"/>
    </row>
    <row r="73" spans="1:18" s="1472" customFormat="1">
      <c r="A73" s="1203" t="s">
        <v>3710</v>
      </c>
      <c r="B73" s="1514">
        <v>2.16</v>
      </c>
      <c r="C73" s="1514" t="s">
        <v>3255</v>
      </c>
      <c r="D73" s="1514" t="s">
        <v>3255</v>
      </c>
      <c r="E73" s="2418"/>
      <c r="F73" s="886"/>
      <c r="G73" s="886"/>
      <c r="H73" s="886"/>
      <c r="I73" s="886"/>
      <c r="J73" s="886"/>
      <c r="K73" s="886"/>
      <c r="L73" s="886"/>
      <c r="M73" s="657"/>
      <c r="N73" s="657"/>
    </row>
    <row r="74" spans="1:18" s="1472" customFormat="1">
      <c r="A74" s="1203" t="s">
        <v>3709</v>
      </c>
      <c r="B74" s="1514" t="s">
        <v>3255</v>
      </c>
      <c r="C74" s="1503">
        <v>1.08</v>
      </c>
      <c r="D74" s="1567"/>
      <c r="E74" s="2418"/>
      <c r="F74" s="886"/>
      <c r="G74" s="886"/>
      <c r="H74" s="886"/>
      <c r="I74" s="886"/>
      <c r="J74" s="886"/>
      <c r="K74" s="886"/>
      <c r="L74" s="886"/>
      <c r="M74" s="657"/>
      <c r="N74" s="657"/>
    </row>
    <row r="75" spans="1:18" s="1472" customFormat="1">
      <c r="A75" s="2356" t="s">
        <v>3708</v>
      </c>
      <c r="B75" s="1514" t="s">
        <v>3255</v>
      </c>
      <c r="C75" s="1514" t="s">
        <v>3255</v>
      </c>
      <c r="D75" s="1465">
        <v>40.5</v>
      </c>
      <c r="E75" s="2418"/>
      <c r="F75" s="886"/>
      <c r="G75" s="886"/>
      <c r="H75" s="886"/>
      <c r="I75" s="886"/>
      <c r="J75" s="886"/>
      <c r="K75" s="886"/>
      <c r="L75" s="886"/>
      <c r="M75" s="657"/>
      <c r="N75" s="657"/>
    </row>
    <row r="76" spans="1:18" s="1472" customFormat="1">
      <c r="A76" s="1515" t="s">
        <v>3631</v>
      </c>
      <c r="B76" s="1514" t="s">
        <v>3255</v>
      </c>
      <c r="C76" s="1514" t="s">
        <v>3255</v>
      </c>
      <c r="D76" s="1465">
        <v>22.5</v>
      </c>
      <c r="E76" s="2418"/>
      <c r="F76" s="886"/>
      <c r="G76" s="886"/>
      <c r="H76" s="2418"/>
      <c r="I76" s="886"/>
      <c r="J76" s="886"/>
      <c r="K76" s="886"/>
      <c r="L76" s="886"/>
      <c r="M76" s="657"/>
      <c r="N76" s="657"/>
    </row>
    <row r="77" spans="1:18" s="1472" customFormat="1">
      <c r="A77" s="2356" t="s">
        <v>3707</v>
      </c>
      <c r="B77" s="1514" t="s">
        <v>3255</v>
      </c>
      <c r="C77" s="1514" t="s">
        <v>3255</v>
      </c>
      <c r="D77" s="1465">
        <v>18.399999999999999</v>
      </c>
      <c r="E77" s="2418"/>
      <c r="G77" s="886"/>
      <c r="H77" s="886"/>
      <c r="I77" s="886"/>
      <c r="J77" s="886"/>
      <c r="K77" s="886"/>
      <c r="L77" s="886"/>
      <c r="M77" s="657"/>
      <c r="N77" s="657"/>
    </row>
    <row r="78" spans="1:18" s="1472" customFormat="1">
      <c r="A78" s="1515" t="s">
        <v>3696</v>
      </c>
      <c r="B78" s="1514" t="s">
        <v>3255</v>
      </c>
      <c r="C78" s="1514" t="s">
        <v>3255</v>
      </c>
      <c r="D78" s="1465">
        <v>40.5</v>
      </c>
      <c r="E78" s="2418"/>
      <c r="F78" s="886"/>
      <c r="G78" s="886"/>
      <c r="H78" s="886"/>
      <c r="I78" s="886"/>
      <c r="J78" s="886"/>
      <c r="K78" s="886"/>
      <c r="L78" s="886"/>
      <c r="M78" s="657"/>
      <c r="N78" s="657"/>
    </row>
    <row r="79" spans="1:18" s="1472" customFormat="1">
      <c r="A79" s="1515" t="s">
        <v>3706</v>
      </c>
      <c r="B79" s="1514" t="s">
        <v>3704</v>
      </c>
      <c r="C79" s="1514" t="s">
        <v>3704</v>
      </c>
      <c r="D79" s="1514" t="s">
        <v>3704</v>
      </c>
      <c r="E79" s="2418"/>
      <c r="F79" s="886"/>
      <c r="G79" s="886"/>
      <c r="H79" s="886"/>
      <c r="I79" s="886"/>
      <c r="J79" s="886"/>
      <c r="K79" s="886"/>
      <c r="L79" s="886"/>
      <c r="M79" s="657"/>
      <c r="N79" s="657"/>
    </row>
    <row r="80" spans="1:18" s="1472" customFormat="1">
      <c r="A80" s="1516" t="s">
        <v>3705</v>
      </c>
      <c r="B80" s="1514" t="s">
        <v>3704</v>
      </c>
      <c r="C80" s="1514" t="s">
        <v>3704</v>
      </c>
      <c r="D80" s="1514" t="s">
        <v>3704</v>
      </c>
      <c r="E80" s="2418"/>
      <c r="F80" s="886"/>
      <c r="G80" s="886"/>
      <c r="H80" s="886"/>
      <c r="I80" s="886"/>
      <c r="J80" s="886"/>
      <c r="K80" s="886"/>
      <c r="L80" s="886"/>
      <c r="M80" s="657"/>
      <c r="N80" s="657"/>
    </row>
    <row r="81" spans="1:18" s="1472" customFormat="1">
      <c r="A81" s="1516" t="s">
        <v>3703</v>
      </c>
      <c r="B81" s="1514" t="s">
        <v>3255</v>
      </c>
      <c r="C81" s="1514" t="s">
        <v>3255</v>
      </c>
      <c r="D81" s="1465">
        <v>144</v>
      </c>
      <c r="E81" s="2418"/>
      <c r="F81" s="886"/>
      <c r="G81" s="886"/>
      <c r="H81" s="886"/>
      <c r="I81" s="886"/>
      <c r="J81" s="886"/>
      <c r="K81" s="886"/>
      <c r="L81" s="886"/>
      <c r="M81" s="657"/>
      <c r="N81" s="657"/>
    </row>
    <row r="82" spans="1:18" s="1472" customFormat="1" ht="13.6" customHeight="1">
      <c r="A82" s="1515" t="s">
        <v>3702</v>
      </c>
      <c r="B82" s="1514" t="s">
        <v>3255</v>
      </c>
      <c r="C82" s="1514" t="s">
        <v>3255</v>
      </c>
      <c r="D82" s="1465">
        <v>144</v>
      </c>
      <c r="E82" s="2418"/>
      <c r="F82" s="886"/>
      <c r="G82" s="886"/>
      <c r="H82" s="886"/>
      <c r="I82" s="886"/>
      <c r="J82" s="886"/>
      <c r="K82" s="886"/>
      <c r="L82" s="886"/>
      <c r="M82" s="657"/>
      <c r="N82" s="657"/>
    </row>
    <row r="83" spans="1:18" s="1472" customFormat="1" ht="13.6" customHeight="1">
      <c r="A83" s="1515" t="s">
        <v>3701</v>
      </c>
      <c r="B83" s="1514" t="s">
        <v>3255</v>
      </c>
      <c r="C83" s="1514" t="s">
        <v>3255</v>
      </c>
      <c r="D83" s="1465">
        <v>180</v>
      </c>
      <c r="E83" s="2418"/>
      <c r="F83" s="886"/>
      <c r="G83" s="886"/>
      <c r="H83" s="886"/>
      <c r="I83" s="886"/>
      <c r="J83" s="886"/>
      <c r="K83" s="886"/>
      <c r="L83" s="886"/>
      <c r="M83" s="657"/>
      <c r="N83" s="657"/>
    </row>
    <row r="84" spans="1:18" s="1472" customFormat="1" ht="13.6" customHeight="1">
      <c r="A84" s="1515" t="s">
        <v>3700</v>
      </c>
      <c r="B84" s="1514" t="s">
        <v>3255</v>
      </c>
      <c r="C84" s="1514" t="s">
        <v>3255</v>
      </c>
      <c r="D84" s="1465">
        <v>180</v>
      </c>
      <c r="E84" s="2418"/>
      <c r="F84" s="886"/>
      <c r="G84" s="886"/>
      <c r="H84" s="886"/>
      <c r="I84" s="886"/>
      <c r="J84" s="886"/>
      <c r="K84" s="886"/>
      <c r="L84" s="886"/>
      <c r="M84" s="657"/>
      <c r="N84" s="657"/>
    </row>
    <row r="85" spans="1:18" s="657" customFormat="1" ht="50.3" customHeight="1">
      <c r="A85" s="3787" t="s">
        <v>3699</v>
      </c>
      <c r="B85" s="3680"/>
      <c r="C85" s="3680"/>
      <c r="D85" s="3680"/>
      <c r="E85" s="2420"/>
      <c r="F85" s="2394"/>
      <c r="G85" s="886"/>
      <c r="H85" s="886"/>
      <c r="I85" s="886"/>
      <c r="J85" s="886"/>
      <c r="K85" s="886"/>
      <c r="L85" s="886"/>
      <c r="M85" s="886"/>
      <c r="N85" s="886"/>
      <c r="O85" s="886"/>
      <c r="P85" s="886"/>
    </row>
    <row r="86" spans="1:18">
      <c r="A86" s="1511"/>
      <c r="B86" s="1510"/>
      <c r="C86" s="657"/>
      <c r="D86" s="657"/>
      <c r="E86" s="2421"/>
      <c r="F86" s="657"/>
      <c r="G86" s="886"/>
      <c r="H86" s="886"/>
      <c r="I86" s="886"/>
      <c r="J86" s="886"/>
      <c r="K86" s="886"/>
      <c r="L86" s="886"/>
      <c r="M86" s="886"/>
      <c r="N86" s="886"/>
      <c r="Q86" s="1459"/>
      <c r="R86" s="1459"/>
    </row>
    <row r="87" spans="1:18" ht="14.3">
      <c r="A87" s="1513" t="s">
        <v>3698</v>
      </c>
      <c r="B87" s="1512"/>
      <c r="C87" s="2395"/>
      <c r="D87" s="2395"/>
      <c r="E87" s="2422"/>
      <c r="F87" s="2395"/>
      <c r="G87" s="657"/>
      <c r="H87" s="657"/>
      <c r="I87" s="886"/>
      <c r="J87" s="886"/>
      <c r="K87" s="886"/>
      <c r="L87" s="886"/>
      <c r="M87" s="886"/>
      <c r="N87" s="886"/>
      <c r="O87" s="886"/>
      <c r="P87" s="886"/>
    </row>
    <row r="88" spans="1:18">
      <c r="A88" s="1477" t="s">
        <v>501</v>
      </c>
      <c r="B88" s="1477" t="s">
        <v>3697</v>
      </c>
      <c r="C88" s="657"/>
      <c r="D88" s="657"/>
      <c r="E88" s="2421"/>
      <c r="F88" s="657"/>
      <c r="G88" s="886"/>
      <c r="H88" s="886"/>
      <c r="I88" s="886"/>
      <c r="J88" s="886"/>
      <c r="K88" s="886"/>
      <c r="L88" s="886"/>
      <c r="M88" s="886"/>
      <c r="N88" s="886"/>
      <c r="Q88" s="1459"/>
      <c r="R88" s="1459"/>
    </row>
    <row r="89" spans="1:18" s="1472" customFormat="1">
      <c r="A89" s="1203" t="s">
        <v>6373</v>
      </c>
      <c r="B89" s="2423">
        <v>18.399999999999999</v>
      </c>
      <c r="C89" s="2424" t="s">
        <v>170</v>
      </c>
      <c r="D89" s="886"/>
      <c r="E89" s="2421"/>
      <c r="F89" s="657"/>
      <c r="G89" s="886"/>
      <c r="H89" s="1502"/>
      <c r="I89" s="886"/>
      <c r="J89" s="886"/>
      <c r="K89" s="886"/>
      <c r="L89" s="886"/>
      <c r="M89" s="886"/>
      <c r="N89" s="886"/>
      <c r="O89" s="657"/>
      <c r="P89" s="657"/>
    </row>
    <row r="90" spans="1:18">
      <c r="A90" s="1506" t="s">
        <v>3696</v>
      </c>
      <c r="B90" s="2423">
        <v>40.5</v>
      </c>
      <c r="C90" s="657"/>
      <c r="D90" s="657"/>
      <c r="E90" s="2421"/>
      <c r="F90" s="657"/>
      <c r="G90" s="886"/>
      <c r="H90" s="1502"/>
      <c r="I90" s="886"/>
      <c r="J90" s="886"/>
      <c r="K90" s="886"/>
      <c r="L90" s="886"/>
      <c r="M90" s="886"/>
      <c r="N90" s="886"/>
      <c r="Q90" s="1459"/>
      <c r="R90" s="1459"/>
    </row>
    <row r="91" spans="1:18">
      <c r="A91" s="1511"/>
      <c r="B91" s="1510"/>
      <c r="C91" s="657"/>
      <c r="D91" s="657"/>
      <c r="E91" s="2421"/>
      <c r="F91" s="657"/>
      <c r="G91" s="886"/>
      <c r="H91" s="886"/>
      <c r="I91" s="886"/>
      <c r="J91" s="886"/>
      <c r="K91" s="886"/>
      <c r="L91" s="886"/>
      <c r="M91" s="886"/>
      <c r="N91" s="886"/>
      <c r="Q91" s="1459"/>
      <c r="R91" s="1459"/>
    </row>
    <row r="92" spans="1:18" ht="21.75">
      <c r="A92" s="1477" t="s">
        <v>3688</v>
      </c>
      <c r="B92" s="1477" t="s">
        <v>3686</v>
      </c>
      <c r="C92" s="1500" t="s">
        <v>3685</v>
      </c>
      <c r="D92" s="886"/>
      <c r="E92" s="2418"/>
      <c r="F92" s="886"/>
      <c r="G92" s="886"/>
      <c r="H92" s="886"/>
      <c r="K92" s="1459"/>
      <c r="L92" s="1459"/>
      <c r="M92" s="1459"/>
      <c r="N92" s="1459"/>
      <c r="O92" s="1459"/>
      <c r="P92" s="1459"/>
      <c r="Q92" s="1459"/>
      <c r="R92" s="1459"/>
    </row>
    <row r="93" spans="1:18">
      <c r="A93" s="1506" t="s">
        <v>3687</v>
      </c>
      <c r="B93" s="1509">
        <v>40.5</v>
      </c>
      <c r="C93" s="1503">
        <v>0</v>
      </c>
      <c r="D93" s="886"/>
      <c r="E93" s="2418"/>
      <c r="F93" s="886"/>
      <c r="G93" s="886"/>
      <c r="H93" s="886"/>
      <c r="K93" s="1459"/>
      <c r="L93" s="1459"/>
      <c r="M93" s="1459"/>
      <c r="N93" s="1459"/>
      <c r="O93" s="1459"/>
      <c r="P93" s="1459"/>
      <c r="Q93" s="1459"/>
      <c r="R93" s="1459"/>
    </row>
    <row r="94" spans="1:18" ht="22.6" customHeight="1">
      <c r="A94" s="3839" t="s">
        <v>3695</v>
      </c>
      <c r="B94" s="3840"/>
      <c r="C94" s="3841"/>
      <c r="D94" s="886"/>
      <c r="E94" s="2418"/>
      <c r="F94" s="886"/>
      <c r="G94" s="886"/>
      <c r="H94" s="886"/>
      <c r="K94" s="1459"/>
      <c r="L94" s="1459"/>
      <c r="M94" s="1459"/>
      <c r="N94" s="1459"/>
      <c r="O94" s="1459"/>
      <c r="P94" s="1459"/>
      <c r="Q94" s="1459"/>
      <c r="R94" s="1459"/>
    </row>
    <row r="95" spans="1:18" s="1472" customFormat="1">
      <c r="A95" s="2425" t="s">
        <v>3694</v>
      </c>
      <c r="B95" s="2423">
        <v>32.4</v>
      </c>
      <c r="C95" s="2426">
        <v>350</v>
      </c>
      <c r="D95" s="2418" t="s">
        <v>170</v>
      </c>
      <c r="E95" s="2418"/>
      <c r="F95" s="886" t="s">
        <v>170</v>
      </c>
      <c r="G95" s="886"/>
      <c r="H95" s="886"/>
      <c r="I95" s="657"/>
      <c r="J95" s="657"/>
    </row>
    <row r="96" spans="1:18">
      <c r="A96" s="1505" t="s">
        <v>3684</v>
      </c>
      <c r="B96" s="1504" t="s">
        <v>3681</v>
      </c>
      <c r="C96" s="1503">
        <v>350</v>
      </c>
      <c r="D96" s="886"/>
      <c r="E96" s="886"/>
      <c r="F96" s="886"/>
      <c r="G96" s="886"/>
      <c r="H96" s="886"/>
      <c r="K96" s="1459"/>
      <c r="L96" s="1459"/>
      <c r="M96" s="1459"/>
      <c r="N96" s="1459"/>
      <c r="O96" s="1459"/>
      <c r="P96" s="1459"/>
      <c r="Q96" s="1459"/>
      <c r="R96" s="1459"/>
    </row>
    <row r="97" spans="1:18">
      <c r="A97" s="1505" t="s">
        <v>3683</v>
      </c>
      <c r="B97" s="1504" t="s">
        <v>3681</v>
      </c>
      <c r="C97" s="1503">
        <v>350</v>
      </c>
      <c r="D97" s="886"/>
      <c r="E97" s="886"/>
      <c r="F97" s="886"/>
      <c r="G97" s="886"/>
      <c r="H97" s="886"/>
      <c r="K97" s="1459"/>
      <c r="L97" s="1459"/>
      <c r="M97" s="1459"/>
      <c r="N97" s="1459"/>
      <c r="O97" s="1459"/>
      <c r="P97" s="1459"/>
      <c r="Q97" s="1459"/>
      <c r="R97" s="1459"/>
    </row>
    <row r="98" spans="1:18">
      <c r="A98" s="1505" t="s">
        <v>3682</v>
      </c>
      <c r="B98" s="1504" t="s">
        <v>3681</v>
      </c>
      <c r="C98" s="1503">
        <v>350</v>
      </c>
      <c r="D98" s="886"/>
      <c r="E98" s="886"/>
      <c r="F98" s="886"/>
      <c r="G98" s="886"/>
      <c r="H98" s="886"/>
      <c r="K98" s="1459"/>
      <c r="L98" s="1459"/>
      <c r="M98" s="1459"/>
      <c r="N98" s="1459"/>
      <c r="O98" s="1459"/>
      <c r="P98" s="1459"/>
      <c r="Q98" s="1459"/>
      <c r="R98" s="1459"/>
    </row>
    <row r="99" spans="1:18" s="1472" customFormat="1" ht="32.950000000000003" customHeight="1">
      <c r="A99" s="3842" t="s">
        <v>3680</v>
      </c>
      <c r="B99" s="3680"/>
      <c r="C99" s="3680"/>
      <c r="D99" s="3680"/>
      <c r="E99" s="3680"/>
      <c r="F99" s="3680"/>
      <c r="G99" s="2399"/>
      <c r="H99" s="2400"/>
      <c r="I99" s="2400"/>
      <c r="J99" s="2394"/>
      <c r="K99" s="2394"/>
      <c r="L99" s="886"/>
      <c r="M99" s="886"/>
      <c r="N99" s="886"/>
      <c r="O99" s="886"/>
      <c r="P99" s="886"/>
      <c r="Q99" s="657"/>
      <c r="R99" s="657"/>
    </row>
    <row r="100" spans="1:18" s="1472" customFormat="1" ht="20.25" customHeight="1">
      <c r="A100" s="3842" t="s">
        <v>3679</v>
      </c>
      <c r="B100" s="3680"/>
      <c r="C100" s="3680"/>
      <c r="D100" s="3680"/>
      <c r="E100" s="3680"/>
      <c r="F100" s="3680"/>
      <c r="G100" s="2399"/>
      <c r="H100" s="2400"/>
      <c r="I100" s="2400"/>
      <c r="J100" s="2394"/>
      <c r="K100" s="2394"/>
      <c r="L100" s="886"/>
      <c r="M100" s="886"/>
      <c r="N100" s="886"/>
      <c r="O100" s="886"/>
      <c r="P100" s="886"/>
      <c r="Q100" s="657"/>
      <c r="R100" s="657"/>
    </row>
    <row r="101" spans="1:18" s="1472" customFormat="1" ht="20.25" customHeight="1">
      <c r="A101" s="3842" t="s">
        <v>3678</v>
      </c>
      <c r="B101" s="3680"/>
      <c r="C101" s="3680"/>
      <c r="D101" s="3680"/>
      <c r="E101" s="3680"/>
      <c r="F101" s="3680"/>
      <c r="G101" s="2399"/>
      <c r="H101" s="2400"/>
      <c r="I101" s="2400"/>
      <c r="J101" s="2394"/>
      <c r="K101" s="2394"/>
      <c r="L101" s="886"/>
      <c r="M101" s="886"/>
      <c r="N101" s="886"/>
      <c r="O101" s="886"/>
      <c r="P101" s="886"/>
      <c r="Q101" s="657"/>
      <c r="R101" s="657"/>
    </row>
    <row r="102" spans="1:18" s="1472" customFormat="1" ht="20.25" customHeight="1">
      <c r="A102" s="3842" t="s">
        <v>3677</v>
      </c>
      <c r="B102" s="3680"/>
      <c r="C102" s="3680"/>
      <c r="D102" s="3680"/>
      <c r="E102" s="3680"/>
      <c r="F102" s="3680"/>
      <c r="G102" s="2399"/>
      <c r="H102" s="2400"/>
      <c r="I102" s="2400"/>
      <c r="J102" s="2394"/>
      <c r="K102" s="2394"/>
      <c r="L102" s="886"/>
      <c r="M102" s="886"/>
      <c r="N102" s="886"/>
      <c r="O102" s="886"/>
      <c r="P102" s="886"/>
      <c r="Q102" s="657"/>
      <c r="R102" s="657"/>
    </row>
    <row r="103" spans="1:18" s="1472" customFormat="1" ht="20.25" customHeight="1">
      <c r="A103" s="3842" t="s">
        <v>3676</v>
      </c>
      <c r="B103" s="3680"/>
      <c r="C103" s="3680"/>
      <c r="D103" s="3680"/>
      <c r="E103" s="3680"/>
      <c r="F103" s="3680"/>
      <c r="G103" s="2399"/>
      <c r="H103" s="2400"/>
      <c r="I103" s="2400"/>
      <c r="J103" s="2394"/>
      <c r="K103" s="2394"/>
      <c r="L103" s="886"/>
      <c r="M103" s="886"/>
      <c r="N103" s="886"/>
      <c r="O103" s="886"/>
      <c r="P103" s="886"/>
      <c r="Q103" s="657"/>
      <c r="R103" s="657"/>
    </row>
    <row r="104" spans="1:18" s="1472" customFormat="1" ht="35.35" customHeight="1">
      <c r="A104" s="3842" t="s">
        <v>3675</v>
      </c>
      <c r="B104" s="3680"/>
      <c r="C104" s="3680"/>
      <c r="D104" s="3680"/>
      <c r="E104" s="3680"/>
      <c r="F104" s="3680"/>
      <c r="G104" s="2399"/>
      <c r="H104" s="2400"/>
      <c r="I104" s="2400"/>
      <c r="J104" s="2394"/>
      <c r="K104" s="2394"/>
      <c r="L104" s="886"/>
      <c r="M104" s="886"/>
      <c r="N104" s="886"/>
      <c r="O104" s="886"/>
      <c r="P104" s="886"/>
      <c r="Q104" s="657"/>
      <c r="R104" s="657"/>
    </row>
    <row r="105" spans="1:18" s="657" customFormat="1" ht="20.25" customHeight="1">
      <c r="A105" s="1493"/>
      <c r="B105" s="2394"/>
      <c r="C105" s="2394"/>
      <c r="D105" s="2394"/>
      <c r="E105" s="2394"/>
      <c r="F105" s="2394"/>
      <c r="G105" s="2399"/>
      <c r="H105" s="2400"/>
      <c r="I105" s="2400"/>
      <c r="J105" s="2394"/>
      <c r="K105" s="2394"/>
      <c r="L105" s="886"/>
      <c r="M105" s="886"/>
      <c r="N105" s="886"/>
      <c r="O105" s="886"/>
      <c r="P105" s="886"/>
    </row>
    <row r="106" spans="1:18" s="1472" customFormat="1" ht="40.6" customHeight="1">
      <c r="A106" s="3843" t="s">
        <v>3674</v>
      </c>
      <c r="B106" s="3843"/>
      <c r="C106" s="2398"/>
      <c r="D106" s="2398"/>
      <c r="E106" s="2398"/>
      <c r="F106" s="886"/>
      <c r="G106" s="886"/>
      <c r="H106" s="886"/>
      <c r="I106" s="886"/>
      <c r="J106" s="886"/>
      <c r="K106" s="657"/>
      <c r="L106" s="657"/>
    </row>
    <row r="107" spans="1:18" s="1472" customFormat="1" ht="32.950000000000003" customHeight="1">
      <c r="A107" s="1499" t="s">
        <v>3673</v>
      </c>
      <c r="B107" s="1464">
        <v>300</v>
      </c>
      <c r="C107" s="1498"/>
      <c r="D107" s="1498"/>
      <c r="E107" s="1498"/>
      <c r="F107" s="886"/>
      <c r="G107" s="886"/>
      <c r="H107" s="886"/>
      <c r="I107" s="886"/>
      <c r="J107" s="886"/>
      <c r="K107" s="657"/>
      <c r="L107" s="657"/>
    </row>
    <row r="108" spans="1:18" s="1472" customFormat="1" ht="32.950000000000003" customHeight="1">
      <c r="A108" s="1499" t="s">
        <v>3672</v>
      </c>
      <c r="B108" s="1464">
        <v>300</v>
      </c>
      <c r="C108" s="1498"/>
      <c r="D108" s="1498"/>
      <c r="E108" s="1498"/>
      <c r="F108" s="886"/>
      <c r="G108" s="886"/>
      <c r="H108" s="886"/>
      <c r="I108" s="886"/>
      <c r="J108" s="886"/>
      <c r="K108" s="657"/>
      <c r="L108" s="657"/>
    </row>
    <row r="109" spans="1:18" s="1472" customFormat="1" ht="32.950000000000003" customHeight="1">
      <c r="A109" s="1499" t="s">
        <v>3671</v>
      </c>
      <c r="B109" s="1464">
        <v>350</v>
      </c>
      <c r="C109" s="1498"/>
      <c r="D109" s="1498"/>
      <c r="E109" s="1498"/>
      <c r="F109" s="886"/>
      <c r="G109" s="886"/>
      <c r="H109" s="886"/>
      <c r="I109" s="886"/>
      <c r="J109" s="886"/>
      <c r="K109" s="657"/>
      <c r="L109" s="657"/>
    </row>
    <row r="110" spans="1:18" s="1472" customFormat="1" ht="32.950000000000003" customHeight="1">
      <c r="A110" s="1499" t="s">
        <v>3670</v>
      </c>
      <c r="B110" s="1464">
        <v>350</v>
      </c>
      <c r="C110" s="1498"/>
      <c r="D110" s="1498"/>
      <c r="E110" s="1498"/>
      <c r="F110" s="886"/>
      <c r="G110" s="886"/>
      <c r="H110" s="886"/>
      <c r="I110" s="886"/>
      <c r="J110" s="886"/>
      <c r="K110" s="657"/>
      <c r="L110" s="657"/>
    </row>
    <row r="111" spans="1:18" s="1472" customFormat="1" ht="32.950000000000003" customHeight="1">
      <c r="A111" s="3834" t="s">
        <v>3669</v>
      </c>
      <c r="B111" s="3834"/>
      <c r="C111" s="3835"/>
      <c r="D111" s="1498"/>
      <c r="E111" s="1498"/>
      <c r="F111" s="1498"/>
      <c r="G111" s="1498"/>
      <c r="H111" s="1498"/>
      <c r="I111" s="1498"/>
      <c r="J111" s="1498"/>
      <c r="K111" s="1498"/>
      <c r="L111" s="886"/>
      <c r="M111" s="886"/>
      <c r="N111" s="886"/>
      <c r="O111" s="886"/>
      <c r="P111" s="886"/>
      <c r="Q111" s="657"/>
      <c r="R111" s="657"/>
    </row>
    <row r="112" spans="1:18" s="1472" customFormat="1" ht="20.25" customHeight="1">
      <c r="A112" s="3834" t="s">
        <v>3668</v>
      </c>
      <c r="B112" s="3834"/>
      <c r="C112" s="3835"/>
      <c r="D112" s="1498"/>
      <c r="E112" s="1498"/>
      <c r="F112" s="1498"/>
      <c r="G112" s="1498"/>
      <c r="H112" s="1498"/>
      <c r="I112" s="1498"/>
      <c r="J112" s="1498"/>
      <c r="K112" s="1498"/>
      <c r="L112" s="886"/>
      <c r="M112" s="886"/>
      <c r="N112" s="886"/>
      <c r="O112" s="886"/>
      <c r="P112" s="886"/>
      <c r="Q112" s="657"/>
      <c r="R112" s="657"/>
    </row>
    <row r="113" spans="1:18" s="1472" customFormat="1" ht="32.950000000000003" customHeight="1">
      <c r="A113" s="3836" t="s">
        <v>3667</v>
      </c>
      <c r="B113" s="3837"/>
      <c r="C113" s="3837"/>
      <c r="D113" s="2398"/>
      <c r="E113" s="2398"/>
      <c r="F113" s="2398"/>
      <c r="G113" s="2398"/>
      <c r="H113" s="2398"/>
      <c r="I113" s="2398"/>
      <c r="J113" s="2398"/>
      <c r="K113" s="2398"/>
      <c r="L113" s="886"/>
      <c r="M113" s="886"/>
      <c r="N113" s="886"/>
      <c r="O113" s="886"/>
      <c r="P113" s="886"/>
      <c r="Q113" s="657"/>
      <c r="R113" s="657"/>
    </row>
    <row r="114" spans="1:18" s="1472" customFormat="1" ht="32.950000000000003" customHeight="1">
      <c r="A114" s="1501" t="s">
        <v>3666</v>
      </c>
      <c r="B114" s="1501" t="s">
        <v>3665</v>
      </c>
      <c r="C114" s="1500" t="s">
        <v>3664</v>
      </c>
      <c r="D114" s="1467"/>
      <c r="E114" s="2398"/>
      <c r="F114" s="2398"/>
      <c r="G114" s="2398"/>
      <c r="H114" s="2398"/>
      <c r="I114" s="2398"/>
      <c r="J114" s="2398"/>
      <c r="K114" s="2398"/>
      <c r="L114" s="886"/>
      <c r="M114" s="886"/>
      <c r="N114" s="886"/>
      <c r="O114" s="886"/>
      <c r="P114" s="886"/>
      <c r="Q114" s="657"/>
      <c r="R114" s="657"/>
    </row>
    <row r="115" spans="1:18" s="1472" customFormat="1" ht="21.75">
      <c r="A115" s="1499" t="s">
        <v>5923</v>
      </c>
      <c r="B115" s="1464">
        <v>45</v>
      </c>
      <c r="C115" s="1464" t="s">
        <v>5922</v>
      </c>
      <c r="D115" s="2139"/>
      <c r="E115" s="1498"/>
      <c r="F115" s="1498"/>
      <c r="G115" s="1498"/>
      <c r="H115" s="1498"/>
      <c r="I115" s="1498"/>
      <c r="J115" s="1498"/>
      <c r="K115" s="1498"/>
      <c r="L115" s="886"/>
      <c r="M115" s="886"/>
      <c r="N115" s="886"/>
      <c r="O115" s="886"/>
      <c r="P115" s="886"/>
      <c r="Q115" s="657"/>
      <c r="R115" s="657"/>
    </row>
    <row r="116" spans="1:18" s="656" customFormat="1" ht="26" customHeight="1">
      <c r="A116" s="1497"/>
      <c r="B116" s="1497"/>
      <c r="C116" s="1497"/>
      <c r="D116" s="2394"/>
      <c r="E116" s="2399"/>
      <c r="F116" s="2399"/>
      <c r="G116" s="2399"/>
      <c r="H116" s="657"/>
      <c r="I116" s="886"/>
      <c r="J116" s="886"/>
      <c r="K116" s="886"/>
      <c r="L116" s="886"/>
      <c r="M116" s="886"/>
      <c r="N116" s="886"/>
      <c r="O116" s="886"/>
      <c r="P116" s="886"/>
      <c r="Q116" s="657"/>
      <c r="R116" s="657"/>
    </row>
    <row r="117" spans="1:18">
      <c r="A117" s="891"/>
      <c r="B117" s="891"/>
      <c r="H117" s="657"/>
    </row>
    <row r="118" spans="1:18">
      <c r="H118" s="657"/>
    </row>
    <row r="119" spans="1:18" ht="14.3">
      <c r="A119" s="3675" t="s">
        <v>731</v>
      </c>
      <c r="B119" s="3676"/>
      <c r="C119" s="3676"/>
      <c r="H119" s="657"/>
    </row>
    <row r="120" spans="1:18" ht="31.45" customHeight="1">
      <c r="A120" s="3654" t="s">
        <v>216</v>
      </c>
      <c r="B120" s="3655"/>
      <c r="C120" s="3656"/>
      <c r="H120" s="657"/>
    </row>
    <row r="121" spans="1:18" ht="36.700000000000003" customHeight="1">
      <c r="A121" s="3713" t="s">
        <v>635</v>
      </c>
      <c r="B121" s="3714"/>
      <c r="C121" s="3715"/>
      <c r="H121" s="657"/>
    </row>
    <row r="122" spans="1:18" ht="45.7" customHeight="1">
      <c r="A122" s="3654" t="s">
        <v>5950</v>
      </c>
      <c r="B122" s="3655"/>
      <c r="C122" s="3656"/>
      <c r="H122" s="657"/>
    </row>
    <row r="123" spans="1:18" ht="36" customHeight="1">
      <c r="A123" s="3713" t="s">
        <v>703</v>
      </c>
      <c r="B123" s="3714"/>
      <c r="C123" s="3715"/>
      <c r="H123" s="657"/>
    </row>
    <row r="124" spans="1:18" ht="11.25" customHeight="1">
      <c r="A124" s="3713" t="s">
        <v>870</v>
      </c>
      <c r="B124" s="3714"/>
      <c r="C124" s="3715"/>
      <c r="H124" s="657"/>
    </row>
    <row r="125" spans="1:18">
      <c r="H125" s="657"/>
    </row>
    <row r="126" spans="1:18">
      <c r="H126" s="657"/>
    </row>
    <row r="127" spans="1:18">
      <c r="H127" s="657"/>
    </row>
    <row r="128" spans="1:18">
      <c r="H128" s="657"/>
    </row>
    <row r="129" spans="8:8">
      <c r="H129" s="657"/>
    </row>
    <row r="130" spans="8:8">
      <c r="H130" s="657"/>
    </row>
    <row r="131" spans="8:8">
      <c r="H131" s="657"/>
    </row>
    <row r="132" spans="8:8">
      <c r="H132" s="657"/>
    </row>
    <row r="133" spans="8:8">
      <c r="H133" s="657"/>
    </row>
    <row r="134" spans="8:8">
      <c r="H134" s="657"/>
    </row>
    <row r="135" spans="8:8">
      <c r="H135" s="657"/>
    </row>
    <row r="136" spans="8:8">
      <c r="H136" s="657"/>
    </row>
    <row r="137" spans="8:8">
      <c r="H137" s="657"/>
    </row>
    <row r="138" spans="8:8">
      <c r="H138" s="657"/>
    </row>
    <row r="139" spans="8:8">
      <c r="H139" s="657"/>
    </row>
    <row r="140" spans="8:8">
      <c r="H140" s="657"/>
    </row>
    <row r="141" spans="8:8">
      <c r="H141" s="657"/>
    </row>
    <row r="142" spans="8:8">
      <c r="H142" s="657"/>
    </row>
    <row r="143" spans="8:8">
      <c r="H143" s="657"/>
    </row>
    <row r="144" spans="8:8">
      <c r="H144" s="657"/>
    </row>
    <row r="145" spans="8:8">
      <c r="H145" s="657"/>
    </row>
    <row r="146" spans="8:8">
      <c r="H146" s="657"/>
    </row>
    <row r="147" spans="8:8">
      <c r="H147" s="657"/>
    </row>
    <row r="148" spans="8:8">
      <c r="H148" s="657"/>
    </row>
    <row r="149" spans="8:8">
      <c r="H149" s="657"/>
    </row>
    <row r="150" spans="8:8">
      <c r="H150" s="657"/>
    </row>
    <row r="151" spans="8:8">
      <c r="H151" s="657"/>
    </row>
    <row r="152" spans="8:8">
      <c r="H152" s="657"/>
    </row>
    <row r="153" spans="8:8">
      <c r="H153" s="657"/>
    </row>
    <row r="154" spans="8:8">
      <c r="H154" s="657"/>
    </row>
    <row r="155" spans="8:8">
      <c r="H155" s="657"/>
    </row>
    <row r="156" spans="8:8">
      <c r="H156" s="657"/>
    </row>
    <row r="157" spans="8:8">
      <c r="H157" s="657"/>
    </row>
    <row r="158" spans="8:8">
      <c r="H158" s="657"/>
    </row>
    <row r="159" spans="8:8">
      <c r="H159" s="657"/>
    </row>
    <row r="160" spans="8:8">
      <c r="H160" s="657"/>
    </row>
    <row r="161" spans="8:8">
      <c r="H161" s="657"/>
    </row>
    <row r="162" spans="8:8">
      <c r="H162" s="657"/>
    </row>
    <row r="163" spans="8:8">
      <c r="H163" s="657"/>
    </row>
    <row r="164" spans="8:8">
      <c r="H164" s="657"/>
    </row>
    <row r="165" spans="8:8">
      <c r="H165" s="657"/>
    </row>
    <row r="166" spans="8:8">
      <c r="H166" s="657"/>
    </row>
    <row r="167" spans="8:8">
      <c r="H167" s="657"/>
    </row>
    <row r="168" spans="8:8">
      <c r="H168" s="657"/>
    </row>
    <row r="169" spans="8:8">
      <c r="H169" s="657"/>
    </row>
    <row r="170" spans="8:8">
      <c r="H170" s="657"/>
    </row>
    <row r="171" spans="8:8">
      <c r="H171" s="657"/>
    </row>
    <row r="172" spans="8:8">
      <c r="H172" s="657"/>
    </row>
    <row r="173" spans="8:8">
      <c r="H173" s="657"/>
    </row>
    <row r="174" spans="8:8">
      <c r="H174" s="657"/>
    </row>
    <row r="175" spans="8:8">
      <c r="H175" s="657"/>
    </row>
    <row r="176" spans="8:8">
      <c r="H176" s="657"/>
    </row>
    <row r="177" spans="8:8">
      <c r="H177" s="657"/>
    </row>
    <row r="178" spans="8:8">
      <c r="H178" s="657"/>
    </row>
    <row r="179" spans="8:8">
      <c r="H179" s="657"/>
    </row>
    <row r="180" spans="8:8">
      <c r="H180" s="657"/>
    </row>
    <row r="181" spans="8:8">
      <c r="H181" s="657"/>
    </row>
    <row r="182" spans="8:8">
      <c r="H182" s="657"/>
    </row>
    <row r="183" spans="8:8">
      <c r="H183" s="657"/>
    </row>
    <row r="184" spans="8:8">
      <c r="H184" s="657"/>
    </row>
    <row r="185" spans="8:8">
      <c r="H185" s="657"/>
    </row>
    <row r="186" spans="8:8">
      <c r="H186" s="657"/>
    </row>
    <row r="187" spans="8:8">
      <c r="H187" s="657"/>
    </row>
    <row r="188" spans="8:8">
      <c r="H188" s="657"/>
    </row>
    <row r="189" spans="8:8">
      <c r="H189" s="657"/>
    </row>
    <row r="190" spans="8:8">
      <c r="H190" s="657"/>
    </row>
    <row r="191" spans="8:8">
      <c r="H191" s="657"/>
    </row>
    <row r="192" spans="8:8">
      <c r="H192" s="657"/>
    </row>
    <row r="193" spans="8:8">
      <c r="H193" s="657"/>
    </row>
    <row r="194" spans="8:8">
      <c r="H194" s="657"/>
    </row>
    <row r="195" spans="8:8">
      <c r="H195" s="657"/>
    </row>
    <row r="196" spans="8:8">
      <c r="H196" s="657"/>
    </row>
    <row r="197" spans="8:8">
      <c r="H197" s="657"/>
    </row>
    <row r="198" spans="8:8">
      <c r="H198" s="657"/>
    </row>
    <row r="199" spans="8:8">
      <c r="H199" s="657"/>
    </row>
    <row r="200" spans="8:8">
      <c r="H200" s="657"/>
    </row>
    <row r="201" spans="8:8">
      <c r="H201" s="657"/>
    </row>
    <row r="202" spans="8:8">
      <c r="H202" s="657"/>
    </row>
    <row r="203" spans="8:8">
      <c r="H203" s="657"/>
    </row>
    <row r="204" spans="8:8">
      <c r="H204" s="657"/>
    </row>
    <row r="205" spans="8:8">
      <c r="H205" s="657"/>
    </row>
    <row r="206" spans="8:8">
      <c r="H206" s="657"/>
    </row>
    <row r="207" spans="8:8">
      <c r="H207" s="657"/>
    </row>
    <row r="208" spans="8:8">
      <c r="H208" s="657"/>
    </row>
    <row r="209" spans="8:8">
      <c r="H209" s="657"/>
    </row>
    <row r="210" spans="8:8">
      <c r="H210" s="657"/>
    </row>
    <row r="211" spans="8:8">
      <c r="H211" s="657"/>
    </row>
    <row r="212" spans="8:8">
      <c r="H212" s="657"/>
    </row>
    <row r="213" spans="8:8">
      <c r="H213" s="657"/>
    </row>
    <row r="214" spans="8:8">
      <c r="H214" s="657"/>
    </row>
    <row r="215" spans="8:8">
      <c r="H215" s="657"/>
    </row>
    <row r="216" spans="8:8">
      <c r="H216" s="657"/>
    </row>
    <row r="217" spans="8:8">
      <c r="H217" s="657"/>
    </row>
    <row r="218" spans="8:8">
      <c r="H218" s="657"/>
    </row>
    <row r="219" spans="8:8">
      <c r="H219" s="657"/>
    </row>
    <row r="220" spans="8:8">
      <c r="H220" s="657"/>
    </row>
    <row r="221" spans="8:8">
      <c r="H221" s="657"/>
    </row>
    <row r="222" spans="8:8">
      <c r="H222" s="657"/>
    </row>
    <row r="223" spans="8:8">
      <c r="H223" s="657"/>
    </row>
    <row r="224" spans="8:8">
      <c r="H224" s="657"/>
    </row>
    <row r="225" spans="8:8">
      <c r="H225" s="657"/>
    </row>
    <row r="226" spans="8:8">
      <c r="H226" s="657"/>
    </row>
    <row r="227" spans="8:8">
      <c r="H227" s="657"/>
    </row>
    <row r="228" spans="8:8">
      <c r="H228" s="657"/>
    </row>
    <row r="229" spans="8:8">
      <c r="H229" s="657"/>
    </row>
    <row r="230" spans="8:8">
      <c r="H230" s="657"/>
    </row>
    <row r="231" spans="8:8">
      <c r="H231" s="657"/>
    </row>
    <row r="232" spans="8:8">
      <c r="H232" s="657"/>
    </row>
    <row r="233" spans="8:8">
      <c r="H233" s="657"/>
    </row>
    <row r="234" spans="8:8">
      <c r="H234" s="657"/>
    </row>
    <row r="235" spans="8:8">
      <c r="H235" s="657"/>
    </row>
    <row r="236" spans="8:8">
      <c r="H236" s="657"/>
    </row>
    <row r="237" spans="8:8">
      <c r="H237" s="657"/>
    </row>
    <row r="238" spans="8:8">
      <c r="H238" s="657"/>
    </row>
    <row r="239" spans="8:8">
      <c r="H239" s="657"/>
    </row>
    <row r="240" spans="8:8">
      <c r="H240" s="657"/>
    </row>
    <row r="241" spans="8:8">
      <c r="H241" s="657"/>
    </row>
    <row r="242" spans="8:8">
      <c r="H242" s="657"/>
    </row>
    <row r="243" spans="8:8">
      <c r="H243" s="657"/>
    </row>
    <row r="244" spans="8:8">
      <c r="H244" s="657"/>
    </row>
    <row r="245" spans="8:8">
      <c r="H245" s="657"/>
    </row>
    <row r="246" spans="8:8">
      <c r="H246" s="657"/>
    </row>
    <row r="247" spans="8:8">
      <c r="H247" s="657"/>
    </row>
    <row r="248" spans="8:8">
      <c r="H248" s="657"/>
    </row>
    <row r="249" spans="8:8">
      <c r="H249" s="657"/>
    </row>
    <row r="250" spans="8:8">
      <c r="H250" s="657"/>
    </row>
    <row r="251" spans="8:8">
      <c r="H251" s="657"/>
    </row>
    <row r="252" spans="8:8">
      <c r="H252" s="657"/>
    </row>
    <row r="253" spans="8:8">
      <c r="H253" s="657"/>
    </row>
    <row r="254" spans="8:8">
      <c r="H254" s="657"/>
    </row>
    <row r="255" spans="8:8">
      <c r="H255" s="657"/>
    </row>
    <row r="256" spans="8:8">
      <c r="H256" s="657"/>
    </row>
    <row r="257" spans="8:8">
      <c r="H257" s="657"/>
    </row>
    <row r="258" spans="8:8">
      <c r="H258" s="657"/>
    </row>
    <row r="259" spans="8:8">
      <c r="H259" s="657"/>
    </row>
    <row r="260" spans="8:8">
      <c r="H260" s="657"/>
    </row>
    <row r="261" spans="8:8">
      <c r="H261" s="657"/>
    </row>
    <row r="262" spans="8:8">
      <c r="H262" s="657"/>
    </row>
    <row r="263" spans="8:8">
      <c r="H263" s="657"/>
    </row>
    <row r="264" spans="8:8">
      <c r="H264" s="657"/>
    </row>
    <row r="265" spans="8:8">
      <c r="H265" s="657"/>
    </row>
    <row r="266" spans="8:8">
      <c r="H266" s="657"/>
    </row>
    <row r="267" spans="8:8">
      <c r="H267" s="657"/>
    </row>
    <row r="268" spans="8:8">
      <c r="H268" s="657"/>
    </row>
    <row r="269" spans="8:8">
      <c r="H269" s="657"/>
    </row>
    <row r="270" spans="8:8">
      <c r="H270" s="657"/>
    </row>
    <row r="271" spans="8:8">
      <c r="H271" s="657"/>
    </row>
    <row r="272" spans="8:8">
      <c r="H272" s="657"/>
    </row>
    <row r="273" spans="8:8">
      <c r="H273" s="657"/>
    </row>
    <row r="274" spans="8:8">
      <c r="H274" s="657"/>
    </row>
    <row r="275" spans="8:8">
      <c r="H275" s="657"/>
    </row>
    <row r="276" spans="8:8">
      <c r="H276" s="657"/>
    </row>
    <row r="277" spans="8:8">
      <c r="H277" s="657"/>
    </row>
    <row r="278" spans="8:8">
      <c r="H278" s="657"/>
    </row>
    <row r="279" spans="8:8">
      <c r="H279" s="657"/>
    </row>
    <row r="280" spans="8:8">
      <c r="H280" s="657"/>
    </row>
    <row r="281" spans="8:8">
      <c r="H281" s="657"/>
    </row>
    <row r="282" spans="8:8">
      <c r="H282" s="657"/>
    </row>
    <row r="283" spans="8:8">
      <c r="H283" s="657"/>
    </row>
    <row r="284" spans="8:8">
      <c r="H284" s="657"/>
    </row>
    <row r="285" spans="8:8">
      <c r="H285" s="657"/>
    </row>
    <row r="286" spans="8:8">
      <c r="H286" s="657"/>
    </row>
    <row r="287" spans="8:8">
      <c r="H287" s="657"/>
    </row>
    <row r="288" spans="8:8">
      <c r="H288" s="657"/>
    </row>
    <row r="289" spans="8:8">
      <c r="H289" s="657"/>
    </row>
    <row r="290" spans="8:8">
      <c r="H290" s="657"/>
    </row>
    <row r="291" spans="8:8">
      <c r="H291" s="657"/>
    </row>
    <row r="292" spans="8:8">
      <c r="H292" s="657"/>
    </row>
    <row r="293" spans="8:8">
      <c r="H293" s="657"/>
    </row>
    <row r="294" spans="8:8">
      <c r="H294" s="657"/>
    </row>
    <row r="295" spans="8:8">
      <c r="H295" s="657"/>
    </row>
    <row r="296" spans="8:8">
      <c r="H296" s="657"/>
    </row>
    <row r="297" spans="8:8">
      <c r="H297" s="657"/>
    </row>
    <row r="298" spans="8:8">
      <c r="H298" s="657"/>
    </row>
    <row r="299" spans="8:8">
      <c r="H299" s="657"/>
    </row>
    <row r="300" spans="8:8">
      <c r="H300" s="657"/>
    </row>
    <row r="301" spans="8:8">
      <c r="H301" s="657"/>
    </row>
    <row r="302" spans="8:8">
      <c r="H302" s="657"/>
    </row>
    <row r="303" spans="8:8">
      <c r="H303" s="657"/>
    </row>
    <row r="304" spans="8:8">
      <c r="H304" s="657"/>
    </row>
    <row r="305" spans="8:8">
      <c r="H305" s="657"/>
    </row>
    <row r="306" spans="8:8">
      <c r="H306" s="657"/>
    </row>
    <row r="307" spans="8:8">
      <c r="H307" s="657"/>
    </row>
    <row r="308" spans="8:8">
      <c r="H308" s="657"/>
    </row>
    <row r="309" spans="8:8">
      <c r="H309" s="657"/>
    </row>
    <row r="310" spans="8:8">
      <c r="H310" s="657"/>
    </row>
    <row r="311" spans="8:8">
      <c r="H311" s="657"/>
    </row>
    <row r="312" spans="8:8">
      <c r="H312" s="657"/>
    </row>
    <row r="313" spans="8:8">
      <c r="H313" s="657"/>
    </row>
    <row r="314" spans="8:8">
      <c r="H314" s="657"/>
    </row>
    <row r="315" spans="8:8">
      <c r="H315" s="657"/>
    </row>
    <row r="316" spans="8:8">
      <c r="H316" s="657"/>
    </row>
    <row r="317" spans="8:8">
      <c r="H317" s="657"/>
    </row>
    <row r="318" spans="8:8">
      <c r="H318" s="657"/>
    </row>
    <row r="319" spans="8:8">
      <c r="H319" s="657"/>
    </row>
    <row r="320" spans="8:8">
      <c r="H320" s="657"/>
    </row>
    <row r="321" spans="8:8">
      <c r="H321" s="657"/>
    </row>
    <row r="322" spans="8:8">
      <c r="H322" s="657"/>
    </row>
    <row r="323" spans="8:8">
      <c r="H323" s="657"/>
    </row>
    <row r="324" spans="8:8">
      <c r="H324" s="657"/>
    </row>
    <row r="325" spans="8:8">
      <c r="H325" s="657"/>
    </row>
    <row r="326" spans="8:8">
      <c r="H326" s="657"/>
    </row>
    <row r="327" spans="8:8">
      <c r="H327" s="657"/>
    </row>
    <row r="328" spans="8:8">
      <c r="H328" s="657"/>
    </row>
    <row r="329" spans="8:8">
      <c r="H329" s="657"/>
    </row>
    <row r="330" spans="8:8">
      <c r="H330" s="657"/>
    </row>
    <row r="331" spans="8:8">
      <c r="H331" s="657"/>
    </row>
    <row r="332" spans="8:8">
      <c r="H332" s="657"/>
    </row>
    <row r="333" spans="8:8">
      <c r="H333" s="657"/>
    </row>
    <row r="334" spans="8:8">
      <c r="H334" s="657"/>
    </row>
  </sheetData>
  <mergeCells count="74">
    <mergeCell ref="A7:B7"/>
    <mergeCell ref="A10:E10"/>
    <mergeCell ref="A17:H17"/>
    <mergeCell ref="A18:H18"/>
    <mergeCell ref="A19:H19"/>
    <mergeCell ref="IO19:IV19"/>
    <mergeCell ref="A20:H20"/>
    <mergeCell ref="FM19:FT19"/>
    <mergeCell ref="FU19:GB19"/>
    <mergeCell ref="GC19:GJ19"/>
    <mergeCell ref="GK19:GR19"/>
    <mergeCell ref="GS19:GZ19"/>
    <mergeCell ref="HA19:HH19"/>
    <mergeCell ref="DQ19:DX19"/>
    <mergeCell ref="DY19:EF19"/>
    <mergeCell ref="EG19:EN19"/>
    <mergeCell ref="EO19:EV19"/>
    <mergeCell ref="EW19:FD19"/>
    <mergeCell ref="FE19:FL19"/>
    <mergeCell ref="BU19:CB19"/>
    <mergeCell ref="CC19:CJ19"/>
    <mergeCell ref="A40:C40"/>
    <mergeCell ref="HI19:HP19"/>
    <mergeCell ref="HQ19:HX19"/>
    <mergeCell ref="HY19:IF19"/>
    <mergeCell ref="IG19:IN19"/>
    <mergeCell ref="CK19:CR19"/>
    <mergeCell ref="CS19:CZ19"/>
    <mergeCell ref="DA19:DH19"/>
    <mergeCell ref="DI19:DP19"/>
    <mergeCell ref="Y19:AF19"/>
    <mergeCell ref="AG19:AN19"/>
    <mergeCell ref="AO19:AV19"/>
    <mergeCell ref="AW19:BD19"/>
    <mergeCell ref="BE19:BL19"/>
    <mergeCell ref="BM19:BT19"/>
    <mergeCell ref="Q19:X19"/>
    <mergeCell ref="A21:H21"/>
    <mergeCell ref="A22:H22"/>
    <mergeCell ref="A25:C25"/>
    <mergeCell ref="A30:C30"/>
    <mergeCell ref="A36:C36"/>
    <mergeCell ref="A54:F54"/>
    <mergeCell ref="A41:C41"/>
    <mergeCell ref="A42:C42"/>
    <mergeCell ref="A43:C43"/>
    <mergeCell ref="A44:C44"/>
    <mergeCell ref="A45:C45"/>
    <mergeCell ref="A46:C46"/>
    <mergeCell ref="A47:C47"/>
    <mergeCell ref="A48:C48"/>
    <mergeCell ref="A49:C49"/>
    <mergeCell ref="A50:C50"/>
    <mergeCell ref="A53:F53"/>
    <mergeCell ref="A111:C111"/>
    <mergeCell ref="A69:F69"/>
    <mergeCell ref="A71:D71"/>
    <mergeCell ref="A85:D85"/>
    <mergeCell ref="A94:C94"/>
    <mergeCell ref="A99:F99"/>
    <mergeCell ref="A100:F100"/>
    <mergeCell ref="A101:F101"/>
    <mergeCell ref="A102:F102"/>
    <mergeCell ref="A103:F103"/>
    <mergeCell ref="A104:F104"/>
    <mergeCell ref="A106:B106"/>
    <mergeCell ref="A123:C123"/>
    <mergeCell ref="A124:C124"/>
    <mergeCell ref="A112:C112"/>
    <mergeCell ref="A113:C113"/>
    <mergeCell ref="A119:C119"/>
    <mergeCell ref="A120:C120"/>
    <mergeCell ref="A121:C121"/>
    <mergeCell ref="A122:C122"/>
  </mergeCells>
  <pageMargins left="0.7" right="0.7" top="0.75" bottom="0.75" header="0.3" footer="0.3"/>
  <pageSetup scale="8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6"/>
  </sheetPr>
  <dimension ref="A1:Y69"/>
  <sheetViews>
    <sheetView topLeftCell="A5" zoomScaleNormal="100" workbookViewId="0">
      <selection activeCell="N325" sqref="N325"/>
    </sheetView>
  </sheetViews>
  <sheetFormatPr defaultColWidth="9.125" defaultRowHeight="10.9"/>
  <cols>
    <col min="1" max="1" width="27.125" style="1018" customWidth="1"/>
    <col min="2" max="4" width="15.5" style="1018" customWidth="1"/>
    <col min="5" max="5" width="23" style="1018" customWidth="1"/>
    <col min="6" max="6" width="10.5" style="1018" customWidth="1"/>
    <col min="7" max="7" width="12.125" style="1018" customWidth="1"/>
    <col min="8" max="9" width="9.125" style="1018" customWidth="1"/>
    <col min="10" max="25" width="9.125" style="859" customWidth="1"/>
    <col min="26" max="16384" width="9.125" style="1018"/>
  </cols>
  <sheetData>
    <row r="1" spans="1:25" s="629" customFormat="1" ht="15.65">
      <c r="A1" s="618" t="s">
        <v>377</v>
      </c>
      <c r="B1" s="618"/>
      <c r="C1" s="618"/>
      <c r="D1" s="863"/>
      <c r="E1" s="654"/>
    </row>
    <row r="2" spans="1:25" s="629" customFormat="1" ht="14.3">
      <c r="A2" s="622" t="s">
        <v>5911</v>
      </c>
      <c r="B2" s="622"/>
      <c r="C2" s="622"/>
      <c r="D2" s="863"/>
      <c r="E2" s="654"/>
    </row>
    <row r="3" spans="1:25" s="629" customFormat="1" ht="14.3">
      <c r="A3" s="622"/>
      <c r="B3" s="662"/>
      <c r="C3" s="662"/>
      <c r="D3" s="863"/>
      <c r="E3" s="654"/>
    </row>
    <row r="4" spans="1:25" s="629" customFormat="1" ht="14.3">
      <c r="A4" s="622"/>
      <c r="B4" s="622"/>
      <c r="C4" s="663"/>
      <c r="D4" s="863"/>
      <c r="E4" s="654"/>
    </row>
    <row r="5" spans="1:25" s="629" customFormat="1" ht="14.3">
      <c r="A5" s="622" t="s">
        <v>515</v>
      </c>
      <c r="B5" s="662"/>
      <c r="C5" s="661"/>
      <c r="D5" s="863"/>
      <c r="E5" s="654"/>
    </row>
    <row r="6" spans="1:25" s="629" customFormat="1" ht="14.3">
      <c r="A6" s="622" t="s">
        <v>4121</v>
      </c>
      <c r="B6" s="660"/>
      <c r="C6" s="660"/>
      <c r="D6" s="863"/>
      <c r="E6" s="654"/>
    </row>
    <row r="7" spans="1:25" s="1533" customFormat="1">
      <c r="A7" s="3167" t="s">
        <v>5956</v>
      </c>
      <c r="B7" s="3167"/>
      <c r="E7" s="886"/>
      <c r="F7" s="1534"/>
      <c r="J7" s="1344"/>
      <c r="K7" s="1344"/>
      <c r="L7" s="1344"/>
      <c r="M7" s="1344"/>
      <c r="N7" s="1344"/>
      <c r="O7" s="1344"/>
      <c r="P7" s="1344"/>
      <c r="Q7" s="1344"/>
      <c r="R7" s="1344"/>
      <c r="S7" s="1344"/>
      <c r="T7" s="1344"/>
      <c r="U7" s="1344"/>
      <c r="V7" s="1344"/>
      <c r="W7" s="1344"/>
      <c r="X7" s="1344"/>
      <c r="Y7" s="1344"/>
    </row>
    <row r="8" spans="1:25" s="1070" customFormat="1" ht="15.65">
      <c r="A8" s="1584"/>
      <c r="B8" s="1584"/>
      <c r="C8" s="1584"/>
      <c r="D8" s="1584"/>
      <c r="J8" s="858"/>
      <c r="K8" s="858"/>
      <c r="L8" s="858"/>
      <c r="M8" s="858"/>
      <c r="N8" s="858"/>
      <c r="O8" s="858"/>
      <c r="P8" s="858"/>
      <c r="Q8" s="858"/>
      <c r="R8" s="858"/>
      <c r="S8" s="858"/>
      <c r="T8" s="858"/>
      <c r="U8" s="858"/>
      <c r="V8" s="858"/>
      <c r="W8" s="858"/>
      <c r="X8" s="858"/>
      <c r="Y8" s="858"/>
    </row>
    <row r="9" spans="1:25" s="656" customFormat="1" ht="14.3">
      <c r="A9" s="3642" t="s">
        <v>708</v>
      </c>
      <c r="B9" s="3643"/>
      <c r="C9" s="3643"/>
      <c r="D9" s="3643"/>
      <c r="E9" s="3643"/>
      <c r="I9" s="657"/>
      <c r="J9" s="657"/>
      <c r="K9" s="657"/>
      <c r="L9" s="657"/>
      <c r="M9" s="657"/>
      <c r="N9" s="657"/>
      <c r="O9" s="657"/>
      <c r="P9" s="657"/>
      <c r="Q9" s="657"/>
      <c r="R9" s="657"/>
    </row>
    <row r="11" spans="1:25" s="1569" customFormat="1" ht="25.5" customHeight="1">
      <c r="A11" s="2204" t="s">
        <v>4119</v>
      </c>
      <c r="B11" s="1572"/>
      <c r="C11" s="1572"/>
      <c r="D11" s="1572"/>
      <c r="E11" s="1571"/>
      <c r="F11" s="1563"/>
      <c r="G11" s="1563"/>
      <c r="H11" s="1563"/>
      <c r="I11" s="1563"/>
      <c r="J11" s="1570"/>
    </row>
    <row r="12" spans="1:25" ht="78.8" customHeight="1">
      <c r="A12" s="3867" t="s">
        <v>4120</v>
      </c>
      <c r="B12" s="3680"/>
      <c r="C12" s="3680"/>
      <c r="D12" s="3680"/>
      <c r="E12" s="3680"/>
      <c r="F12" s="1456"/>
      <c r="G12" s="1456"/>
      <c r="H12" s="1456"/>
      <c r="I12" s="1456"/>
      <c r="J12" s="858"/>
    </row>
    <row r="13" spans="1:25" ht="92.25" customHeight="1">
      <c r="A13" s="3867" t="s">
        <v>6006</v>
      </c>
      <c r="B13" s="3680" t="s">
        <v>170</v>
      </c>
      <c r="C13" s="3680"/>
      <c r="D13" s="3680"/>
      <c r="E13" s="3680"/>
      <c r="F13" s="1456"/>
      <c r="G13" s="1456"/>
      <c r="H13" s="1456"/>
      <c r="I13" s="1456"/>
      <c r="J13" s="858"/>
    </row>
    <row r="14" spans="1:25" s="1070" customFormat="1" ht="31.95" customHeight="1">
      <c r="A14" s="1312" t="s">
        <v>4119</v>
      </c>
      <c r="B14" s="1052" t="s">
        <v>4098</v>
      </c>
      <c r="C14" s="2122" t="s">
        <v>4118</v>
      </c>
      <c r="D14" s="1052" t="s">
        <v>4117</v>
      </c>
      <c r="E14" s="1052" t="s">
        <v>4096</v>
      </c>
      <c r="F14" s="858"/>
      <c r="G14" s="858"/>
      <c r="H14" s="858"/>
      <c r="I14" s="858"/>
      <c r="J14" s="858"/>
      <c r="K14" s="858"/>
      <c r="L14" s="858"/>
      <c r="M14" s="858"/>
      <c r="N14" s="858"/>
      <c r="O14" s="858"/>
      <c r="P14" s="858"/>
      <c r="Q14" s="858"/>
      <c r="R14" s="858"/>
      <c r="S14" s="858"/>
      <c r="T14" s="858"/>
      <c r="U14" s="858"/>
      <c r="V14" s="858"/>
      <c r="W14" s="858"/>
    </row>
    <row r="15" spans="1:25" s="1070" customFormat="1" ht="21.75">
      <c r="A15" s="1583" t="s">
        <v>4116</v>
      </c>
      <c r="B15" s="1181">
        <v>1500</v>
      </c>
      <c r="C15" s="1582">
        <v>3000</v>
      </c>
      <c r="D15" s="1236">
        <v>0</v>
      </c>
      <c r="E15" s="1236">
        <v>3</v>
      </c>
      <c r="F15" s="858"/>
      <c r="G15" s="858"/>
      <c r="H15" s="858"/>
      <c r="I15" s="858"/>
      <c r="J15" s="858"/>
      <c r="K15" s="858"/>
      <c r="L15" s="858"/>
      <c r="M15" s="858"/>
      <c r="N15" s="858"/>
      <c r="O15" s="858"/>
      <c r="P15" s="858"/>
      <c r="Q15" s="858"/>
      <c r="R15" s="858"/>
      <c r="S15" s="858"/>
      <c r="T15" s="858"/>
      <c r="U15" s="858"/>
      <c r="V15" s="858"/>
      <c r="W15" s="858"/>
    </row>
    <row r="16" spans="1:25" s="1070" customFormat="1" ht="21.75">
      <c r="A16" s="1583" t="s">
        <v>4115</v>
      </c>
      <c r="B16" s="1181">
        <v>1500</v>
      </c>
      <c r="C16" s="1582">
        <v>4000</v>
      </c>
      <c r="D16" s="1236">
        <v>0</v>
      </c>
      <c r="E16" s="1236">
        <v>3</v>
      </c>
      <c r="F16" s="858"/>
      <c r="G16" s="858"/>
      <c r="H16" s="858"/>
      <c r="I16" s="858"/>
      <c r="J16" s="858"/>
      <c r="K16" s="858"/>
      <c r="L16" s="858"/>
      <c r="M16" s="858"/>
      <c r="N16" s="858"/>
      <c r="O16" s="858"/>
      <c r="P16" s="858"/>
      <c r="Q16" s="858"/>
      <c r="R16" s="858"/>
      <c r="S16" s="858"/>
      <c r="T16" s="858"/>
      <c r="U16" s="858"/>
      <c r="V16" s="858"/>
      <c r="W16" s="858"/>
    </row>
    <row r="17" spans="1:25" s="1070" customFormat="1" ht="55.7" customHeight="1">
      <c r="A17" s="3849" t="s">
        <v>4114</v>
      </c>
      <c r="B17" s="3862"/>
      <c r="C17" s="2123" t="s">
        <v>4113</v>
      </c>
      <c r="D17" s="1456"/>
      <c r="E17" s="858"/>
      <c r="F17" s="858"/>
      <c r="G17" s="858"/>
      <c r="H17" s="858"/>
      <c r="I17" s="858"/>
      <c r="J17" s="858"/>
      <c r="K17" s="858"/>
      <c r="L17" s="858"/>
      <c r="M17" s="858"/>
      <c r="N17" s="858"/>
      <c r="O17" s="858"/>
      <c r="P17" s="858"/>
      <c r="Q17" s="858"/>
      <c r="R17" s="858"/>
      <c r="S17" s="858"/>
      <c r="T17" s="858"/>
    </row>
    <row r="18" spans="1:25" s="1070" customFormat="1" ht="10.199999999999999" customHeight="1">
      <c r="A18" s="3860" t="s">
        <v>4112</v>
      </c>
      <c r="B18" s="3861"/>
      <c r="C18" s="1236">
        <v>4000</v>
      </c>
      <c r="D18" s="1456"/>
      <c r="E18" s="858"/>
      <c r="F18" s="858"/>
      <c r="G18" s="858"/>
      <c r="H18" s="858"/>
      <c r="I18" s="858"/>
      <c r="J18" s="858"/>
      <c r="K18" s="858"/>
      <c r="L18" s="858"/>
      <c r="M18" s="858"/>
      <c r="N18" s="858"/>
      <c r="O18" s="858"/>
      <c r="P18" s="858"/>
      <c r="Q18" s="858"/>
      <c r="R18" s="858"/>
      <c r="S18" s="858"/>
      <c r="T18" s="858"/>
    </row>
    <row r="19" spans="1:25" s="1070" customFormat="1" ht="10.199999999999999" customHeight="1">
      <c r="A19" s="3860" t="s">
        <v>4111</v>
      </c>
      <c r="B19" s="3861"/>
      <c r="C19" s="1581">
        <v>7500</v>
      </c>
      <c r="D19" s="1456"/>
      <c r="E19" s="858"/>
      <c r="F19" s="858"/>
      <c r="G19" s="858"/>
      <c r="H19" s="858"/>
      <c r="I19" s="858"/>
      <c r="J19" s="858"/>
      <c r="K19" s="858"/>
      <c r="L19" s="858"/>
      <c r="M19" s="858"/>
      <c r="N19" s="858"/>
      <c r="O19" s="858"/>
      <c r="P19" s="858"/>
      <c r="Q19" s="858"/>
      <c r="R19" s="858"/>
      <c r="S19" s="858"/>
      <c r="T19" s="858"/>
    </row>
    <row r="20" spans="1:25" s="1070" customFormat="1" ht="10.199999999999999" customHeight="1">
      <c r="A20" s="3860" t="s">
        <v>4110</v>
      </c>
      <c r="B20" s="3861"/>
      <c r="C20" s="1581">
        <v>13000</v>
      </c>
      <c r="D20" s="1456"/>
      <c r="E20" s="858"/>
      <c r="F20" s="858"/>
      <c r="G20" s="858"/>
      <c r="H20" s="858"/>
      <c r="I20" s="858"/>
      <c r="J20" s="858"/>
      <c r="K20" s="858"/>
      <c r="L20" s="858"/>
      <c r="M20" s="858"/>
      <c r="N20" s="858"/>
      <c r="O20" s="858"/>
      <c r="P20" s="858"/>
      <c r="Q20" s="858"/>
      <c r="R20" s="858"/>
      <c r="S20" s="858"/>
      <c r="T20" s="858"/>
    </row>
    <row r="21" spans="1:25" s="1070" customFormat="1" ht="10.199999999999999" customHeight="1">
      <c r="A21" s="3860" t="s">
        <v>4109</v>
      </c>
      <c r="B21" s="3861"/>
      <c r="C21" s="1581">
        <v>25000</v>
      </c>
      <c r="D21" s="1456"/>
      <c r="E21" s="858"/>
      <c r="F21" s="858"/>
      <c r="G21" s="858"/>
      <c r="H21" s="858"/>
      <c r="I21" s="858"/>
      <c r="J21" s="858"/>
      <c r="K21" s="858"/>
      <c r="L21" s="858"/>
      <c r="M21" s="858"/>
      <c r="N21" s="858"/>
      <c r="O21" s="858"/>
      <c r="P21" s="858"/>
      <c r="Q21" s="858"/>
      <c r="R21" s="858"/>
      <c r="S21" s="858"/>
      <c r="T21" s="858"/>
    </row>
    <row r="22" spans="1:25" s="1070" customFormat="1" ht="10.199999999999999" customHeight="1">
      <c r="A22" s="3860" t="s">
        <v>4108</v>
      </c>
      <c r="B22" s="3861"/>
      <c r="C22" s="1581">
        <v>40000</v>
      </c>
      <c r="D22" s="1456"/>
      <c r="E22" s="858"/>
      <c r="F22" s="858"/>
      <c r="G22" s="858"/>
      <c r="H22" s="858"/>
      <c r="I22" s="858"/>
      <c r="J22" s="858"/>
      <c r="K22" s="858"/>
      <c r="L22" s="858"/>
      <c r="M22" s="858"/>
      <c r="N22" s="858"/>
      <c r="O22" s="858"/>
      <c r="P22" s="858"/>
      <c r="Q22" s="858"/>
      <c r="R22" s="858"/>
      <c r="S22" s="858"/>
      <c r="T22" s="858"/>
    </row>
    <row r="23" spans="1:25" ht="101.25" customHeight="1">
      <c r="A23" s="3867" t="s">
        <v>6008</v>
      </c>
      <c r="B23" s="3680"/>
      <c r="C23" s="3680"/>
      <c r="D23" s="3680"/>
      <c r="E23" s="3680"/>
      <c r="F23" s="1456"/>
      <c r="G23" s="1456"/>
      <c r="H23" s="1456"/>
      <c r="I23" s="1456"/>
      <c r="J23" s="858"/>
    </row>
    <row r="24" spans="1:25" s="1070" customFormat="1">
      <c r="A24" s="1580"/>
      <c r="B24" s="859"/>
      <c r="C24" s="859"/>
      <c r="D24" s="859"/>
      <c r="E24" s="858"/>
      <c r="F24" s="858"/>
      <c r="G24" s="858"/>
      <c r="H24" s="858"/>
      <c r="I24" s="858"/>
      <c r="J24" s="858"/>
      <c r="K24" s="858"/>
      <c r="L24" s="858"/>
      <c r="M24" s="858"/>
      <c r="N24" s="858"/>
      <c r="O24" s="858"/>
      <c r="P24" s="858"/>
      <c r="Q24" s="858"/>
      <c r="R24" s="858"/>
      <c r="S24" s="858"/>
      <c r="T24" s="858"/>
      <c r="U24" s="858"/>
      <c r="V24" s="858"/>
      <c r="W24" s="858"/>
      <c r="X24" s="858"/>
      <c r="Y24" s="858"/>
    </row>
    <row r="25" spans="1:25" s="1070" customFormat="1">
      <c r="A25" s="1579"/>
      <c r="B25" s="858"/>
      <c r="C25" s="858"/>
      <c r="D25" s="858"/>
      <c r="E25" s="858"/>
      <c r="F25" s="858"/>
      <c r="G25" s="858"/>
      <c r="H25" s="858"/>
      <c r="I25" s="858"/>
      <c r="J25" s="858"/>
      <c r="K25" s="858"/>
      <c r="L25" s="858"/>
      <c r="M25" s="858"/>
      <c r="N25" s="858"/>
      <c r="O25" s="858"/>
      <c r="P25" s="858"/>
      <c r="Q25" s="858"/>
      <c r="R25" s="858"/>
      <c r="S25" s="858"/>
      <c r="T25" s="858"/>
      <c r="U25" s="858"/>
      <c r="V25" s="858"/>
      <c r="W25" s="858"/>
      <c r="X25" s="858"/>
      <c r="Y25" s="858"/>
    </row>
    <row r="26" spans="1:25" s="1569" customFormat="1" ht="25.5" customHeight="1">
      <c r="A26" s="2204" t="s">
        <v>4106</v>
      </c>
      <c r="B26" s="1572"/>
      <c r="C26" s="1572"/>
      <c r="D26" s="1572"/>
      <c r="E26" s="1571"/>
      <c r="F26" s="1563"/>
      <c r="G26" s="1563"/>
      <c r="H26" s="1563"/>
      <c r="I26" s="1563"/>
      <c r="J26" s="1570"/>
    </row>
    <row r="27" spans="1:25" ht="73.55" customHeight="1">
      <c r="A27" s="3867" t="s">
        <v>4107</v>
      </c>
      <c r="B27" s="3680"/>
      <c r="C27" s="3680"/>
      <c r="D27" s="3680"/>
      <c r="E27" s="3680"/>
      <c r="F27" s="1456"/>
      <c r="G27" s="1456"/>
      <c r="H27" s="1456"/>
      <c r="I27" s="1456"/>
      <c r="J27" s="858"/>
    </row>
    <row r="28" spans="1:25" ht="67.599999999999994" customHeight="1">
      <c r="A28" s="3867" t="s">
        <v>6010</v>
      </c>
      <c r="B28" s="3680"/>
      <c r="C28" s="3680"/>
      <c r="D28" s="3680"/>
      <c r="E28" s="3680"/>
      <c r="F28" s="1456"/>
      <c r="G28" s="1456"/>
      <c r="H28" s="1456"/>
      <c r="I28" s="1456"/>
      <c r="J28" s="858"/>
    </row>
    <row r="29" spans="1:25" s="859" customFormat="1" ht="32.6">
      <c r="A29" s="1578" t="s">
        <v>4106</v>
      </c>
      <c r="B29" s="1291" t="s">
        <v>4098</v>
      </c>
      <c r="C29" s="1565" t="s">
        <v>4105</v>
      </c>
      <c r="D29" s="1565" t="s">
        <v>4104</v>
      </c>
      <c r="E29" s="1565" t="s">
        <v>4103</v>
      </c>
    </row>
    <row r="30" spans="1:25" s="859" customFormat="1">
      <c r="A30" s="1560" t="s">
        <v>4102</v>
      </c>
      <c r="B30" s="1568" t="s">
        <v>170</v>
      </c>
      <c r="C30" s="1179">
        <v>6000</v>
      </c>
      <c r="D30" s="1179">
        <v>1.25</v>
      </c>
      <c r="E30" s="1577" t="s">
        <v>1202</v>
      </c>
    </row>
    <row r="31" spans="1:25" s="859" customFormat="1" ht="21.75">
      <c r="A31" s="1576" t="s">
        <v>4101</v>
      </c>
      <c r="B31" s="1575" t="s">
        <v>1202</v>
      </c>
      <c r="C31" s="1574" t="s">
        <v>1202</v>
      </c>
      <c r="D31" s="1574" t="s">
        <v>1202</v>
      </c>
      <c r="E31" s="1573">
        <v>2</v>
      </c>
    </row>
    <row r="32" spans="1:25" ht="152.35" customHeight="1">
      <c r="A32" s="3867" t="s">
        <v>6007</v>
      </c>
      <c r="B32" s="3680"/>
      <c r="C32" s="3680"/>
      <c r="D32" s="3680"/>
      <c r="E32" s="3680"/>
      <c r="F32" s="1456"/>
      <c r="G32" s="1456"/>
      <c r="H32" s="1456"/>
      <c r="I32" s="1456"/>
      <c r="J32" s="858"/>
    </row>
    <row r="33" spans="1:25">
      <c r="A33" s="1495"/>
      <c r="B33" s="859"/>
      <c r="C33" s="859"/>
      <c r="D33" s="859"/>
      <c r="E33" s="859"/>
      <c r="F33" s="859"/>
      <c r="G33" s="859"/>
      <c r="H33" s="859"/>
      <c r="I33" s="859"/>
    </row>
    <row r="34" spans="1:25" s="1569" customFormat="1" ht="21.75">
      <c r="A34" s="2204" t="s">
        <v>4099</v>
      </c>
      <c r="B34" s="1572"/>
      <c r="C34" s="1572"/>
      <c r="D34" s="1572"/>
      <c r="E34" s="1571"/>
      <c r="F34" s="1563"/>
      <c r="G34" s="1563"/>
      <c r="H34" s="1563"/>
      <c r="I34" s="1563"/>
      <c r="J34" s="1570"/>
    </row>
    <row r="35" spans="1:25" ht="76.599999999999994" customHeight="1">
      <c r="A35" s="3867" t="s">
        <v>4100</v>
      </c>
      <c r="B35" s="3680"/>
      <c r="C35" s="3680"/>
      <c r="D35" s="3680"/>
      <c r="E35" s="3680"/>
      <c r="F35" s="1456"/>
      <c r="G35" s="1456"/>
      <c r="H35" s="1456"/>
      <c r="I35" s="1456"/>
      <c r="J35" s="858"/>
    </row>
    <row r="36" spans="1:25" ht="59.3" customHeight="1">
      <c r="A36" s="3867" t="s">
        <v>6011</v>
      </c>
      <c r="B36" s="3680"/>
      <c r="C36" s="3680"/>
      <c r="D36" s="3680"/>
      <c r="E36" s="3680"/>
      <c r="F36" s="1566"/>
      <c r="G36" s="1566"/>
      <c r="H36" s="1566"/>
      <c r="I36" s="1566"/>
    </row>
    <row r="37" spans="1:25" ht="32.6">
      <c r="A37" s="1052" t="s">
        <v>4099</v>
      </c>
      <c r="B37" s="1052" t="s">
        <v>4098</v>
      </c>
      <c r="C37" s="1507" t="s">
        <v>4097</v>
      </c>
      <c r="D37" s="1507" t="s">
        <v>4092</v>
      </c>
      <c r="E37" s="1507" t="s">
        <v>4096</v>
      </c>
      <c r="F37" s="859"/>
      <c r="G37" s="859"/>
      <c r="H37" s="859"/>
      <c r="I37" s="859"/>
      <c r="X37" s="1018"/>
      <c r="Y37" s="1018"/>
    </row>
    <row r="38" spans="1:25">
      <c r="A38" s="1560" t="s">
        <v>4095</v>
      </c>
      <c r="B38" s="1568"/>
      <c r="C38" s="1567">
        <v>1500</v>
      </c>
      <c r="D38" s="1179">
        <v>0</v>
      </c>
      <c r="E38" s="1179">
        <v>3.95</v>
      </c>
      <c r="F38" s="859"/>
      <c r="G38" s="859"/>
      <c r="H38" s="859"/>
      <c r="I38" s="859"/>
      <c r="X38" s="1018"/>
      <c r="Y38" s="1018"/>
    </row>
    <row r="39" spans="1:25" ht="108" customHeight="1">
      <c r="A39" s="3867" t="s">
        <v>6009</v>
      </c>
      <c r="B39" s="3680"/>
      <c r="C39" s="3680"/>
      <c r="D39" s="3680"/>
      <c r="E39" s="3680"/>
      <c r="F39" s="1566"/>
      <c r="G39" s="1566"/>
      <c r="H39" s="1566"/>
      <c r="I39" s="1566"/>
    </row>
    <row r="40" spans="1:25" ht="44.15" customHeight="1">
      <c r="A40" s="1565" t="s">
        <v>4094</v>
      </c>
      <c r="B40" s="1565" t="s">
        <v>4093</v>
      </c>
      <c r="C40" s="1565" t="s">
        <v>4092</v>
      </c>
      <c r="D40" s="1565" t="s">
        <v>4091</v>
      </c>
      <c r="E40" s="859"/>
      <c r="F40" s="859"/>
      <c r="G40" s="859"/>
      <c r="H40" s="859"/>
      <c r="I40" s="859"/>
      <c r="W40" s="1018"/>
      <c r="X40" s="1018"/>
      <c r="Y40" s="1018"/>
    </row>
    <row r="41" spans="1:25">
      <c r="A41" s="1560" t="s">
        <v>4090</v>
      </c>
      <c r="B41" s="1561">
        <v>500</v>
      </c>
      <c r="C41" s="1561">
        <v>0</v>
      </c>
      <c r="D41" s="1179">
        <v>0.5</v>
      </c>
      <c r="E41" s="859"/>
      <c r="F41" s="859"/>
      <c r="G41" s="859"/>
      <c r="H41" s="859"/>
      <c r="I41" s="859"/>
      <c r="W41" s="1018"/>
      <c r="X41" s="1018"/>
      <c r="Y41" s="1018"/>
    </row>
    <row r="42" spans="1:25">
      <c r="A42" s="1560" t="s">
        <v>4089</v>
      </c>
      <c r="B42" s="1561">
        <v>500</v>
      </c>
      <c r="C42" s="1561">
        <v>0</v>
      </c>
      <c r="D42" s="1179">
        <v>1.5</v>
      </c>
      <c r="E42" s="859"/>
      <c r="F42" s="859"/>
      <c r="G42" s="859"/>
      <c r="H42" s="859"/>
      <c r="I42" s="859"/>
      <c r="W42" s="1018"/>
      <c r="X42" s="1018"/>
      <c r="Y42" s="1018"/>
    </row>
    <row r="43" spans="1:25">
      <c r="A43" s="1564"/>
      <c r="B43" s="859"/>
      <c r="C43" s="859"/>
      <c r="D43" s="859"/>
      <c r="E43" s="859"/>
      <c r="F43" s="859"/>
      <c r="G43" s="859"/>
      <c r="H43" s="859"/>
      <c r="I43" s="859"/>
      <c r="Y43" s="1018"/>
    </row>
    <row r="44" spans="1:25">
      <c r="A44" s="1564"/>
      <c r="B44" s="859"/>
      <c r="C44" s="859"/>
      <c r="D44" s="859"/>
      <c r="E44" s="859"/>
      <c r="F44" s="859"/>
      <c r="G44" s="859"/>
      <c r="H44" s="859"/>
      <c r="I44" s="859"/>
      <c r="Y44" s="1018"/>
    </row>
    <row r="45" spans="1:25">
      <c r="A45" s="1495"/>
      <c r="B45" s="859"/>
      <c r="C45" s="859"/>
      <c r="D45" s="859"/>
      <c r="E45" s="859"/>
      <c r="F45" s="859"/>
      <c r="G45" s="859"/>
      <c r="H45" s="859"/>
      <c r="I45" s="859"/>
      <c r="Y45" s="1018"/>
    </row>
    <row r="46" spans="1:25">
      <c r="A46" s="1564"/>
      <c r="B46" s="859"/>
      <c r="C46" s="859"/>
      <c r="D46" s="859"/>
      <c r="E46" s="859"/>
      <c r="F46" s="859"/>
      <c r="G46" s="859"/>
      <c r="H46" s="859"/>
      <c r="I46" s="859"/>
      <c r="Y46" s="1018"/>
    </row>
    <row r="47" spans="1:25" ht="14.95" customHeight="1">
      <c r="A47" s="3865" t="s">
        <v>4088</v>
      </c>
      <c r="B47" s="3866"/>
      <c r="C47" s="3866"/>
      <c r="D47" s="3866"/>
      <c r="E47" s="3866"/>
      <c r="F47" s="1563"/>
      <c r="G47" s="1563"/>
      <c r="H47" s="1563"/>
      <c r="I47" s="1563"/>
    </row>
    <row r="48" spans="1:25" ht="108" customHeight="1">
      <c r="A48" s="3863" t="s">
        <v>6050</v>
      </c>
      <c r="B48" s="3864"/>
      <c r="C48" s="3864"/>
      <c r="D48" s="3864"/>
      <c r="E48" s="3807"/>
      <c r="F48" s="1456"/>
      <c r="G48" s="1456"/>
      <c r="H48" s="1456"/>
      <c r="I48" s="859"/>
      <c r="Y48" s="1018"/>
    </row>
    <row r="49" spans="1:25" ht="46.2" customHeight="1">
      <c r="A49" s="1507" t="s">
        <v>4084</v>
      </c>
      <c r="B49" s="1052" t="s">
        <v>4083</v>
      </c>
      <c r="C49" s="1507" t="s">
        <v>4087</v>
      </c>
      <c r="D49" s="1507" t="s">
        <v>4086</v>
      </c>
      <c r="E49" s="1507" t="s">
        <v>4085</v>
      </c>
      <c r="F49" s="859"/>
      <c r="G49" s="859"/>
      <c r="H49" s="859"/>
      <c r="I49" s="859"/>
      <c r="U49" s="1018"/>
      <c r="V49" s="1018"/>
      <c r="W49" s="1018"/>
      <c r="X49" s="1018"/>
      <c r="Y49" s="1018"/>
    </row>
    <row r="50" spans="1:25">
      <c r="A50" s="1560" t="s">
        <v>4082</v>
      </c>
      <c r="B50" s="1181" t="s">
        <v>239</v>
      </c>
      <c r="C50" s="1562">
        <v>100</v>
      </c>
      <c r="D50" s="1517">
        <v>0.5</v>
      </c>
      <c r="E50" s="1561">
        <v>0.7</v>
      </c>
      <c r="F50" s="859"/>
      <c r="G50" s="859"/>
      <c r="H50" s="859"/>
      <c r="I50" s="859"/>
      <c r="U50" s="1018"/>
      <c r="V50" s="1018"/>
      <c r="W50" s="1018"/>
      <c r="X50" s="1018"/>
      <c r="Y50" s="1018"/>
    </row>
    <row r="51" spans="1:25">
      <c r="A51" s="1560" t="s">
        <v>4081</v>
      </c>
      <c r="B51" s="1181" t="s">
        <v>239</v>
      </c>
      <c r="C51" s="1562">
        <v>2000</v>
      </c>
      <c r="D51" s="1517">
        <v>2</v>
      </c>
      <c r="E51" s="1561">
        <v>6</v>
      </c>
      <c r="F51" s="859"/>
      <c r="G51" s="859"/>
      <c r="H51" s="859"/>
      <c r="I51" s="859"/>
      <c r="U51" s="1018"/>
      <c r="V51" s="1018"/>
      <c r="W51" s="1018"/>
      <c r="X51" s="1018"/>
      <c r="Y51" s="1018"/>
    </row>
    <row r="52" spans="1:25">
      <c r="A52" s="1560" t="s">
        <v>4080</v>
      </c>
      <c r="B52" s="1181" t="s">
        <v>239</v>
      </c>
      <c r="C52" s="1562">
        <v>5000</v>
      </c>
      <c r="D52" s="1517">
        <v>7</v>
      </c>
      <c r="E52" s="1561">
        <v>25</v>
      </c>
      <c r="F52" s="859"/>
      <c r="G52" s="859"/>
      <c r="H52" s="859"/>
      <c r="I52" s="859"/>
      <c r="U52" s="1018"/>
      <c r="V52" s="1018"/>
      <c r="W52" s="1018"/>
      <c r="X52" s="1018"/>
      <c r="Y52" s="1018"/>
    </row>
    <row r="53" spans="1:25">
      <c r="A53" s="1560" t="s">
        <v>4079</v>
      </c>
      <c r="B53" s="1181" t="s">
        <v>239</v>
      </c>
      <c r="C53" s="1562">
        <v>5000</v>
      </c>
      <c r="D53" s="1517">
        <v>7</v>
      </c>
      <c r="E53" s="1561">
        <v>40</v>
      </c>
      <c r="F53" s="859"/>
      <c r="G53" s="859"/>
      <c r="H53" s="859"/>
      <c r="I53" s="859"/>
      <c r="U53" s="1018"/>
      <c r="V53" s="1018"/>
      <c r="W53" s="1018"/>
      <c r="X53" s="1018"/>
      <c r="Y53" s="1018"/>
    </row>
    <row r="54" spans="1:25">
      <c r="A54" s="1560" t="s">
        <v>4078</v>
      </c>
      <c r="B54" s="1181" t="s">
        <v>239</v>
      </c>
      <c r="C54" s="1562">
        <v>5000</v>
      </c>
      <c r="D54" s="1517">
        <v>7</v>
      </c>
      <c r="E54" s="1561">
        <v>60</v>
      </c>
      <c r="F54" s="859"/>
      <c r="G54" s="859"/>
      <c r="H54" s="859"/>
      <c r="I54" s="859"/>
      <c r="U54" s="1018"/>
      <c r="V54" s="1018"/>
      <c r="W54" s="1018"/>
      <c r="X54" s="1018"/>
      <c r="Y54" s="1018"/>
    </row>
    <row r="55" spans="1:25" ht="21.75">
      <c r="A55" s="1507" t="s">
        <v>4084</v>
      </c>
      <c r="B55" s="1052" t="s">
        <v>4083</v>
      </c>
      <c r="C55" s="859"/>
      <c r="D55" s="859"/>
      <c r="E55" s="859"/>
      <c r="F55" s="859"/>
      <c r="G55" s="859"/>
      <c r="H55" s="859"/>
      <c r="I55" s="859"/>
      <c r="S55" s="1018"/>
      <c r="T55" s="1018"/>
      <c r="U55" s="1018"/>
      <c r="V55" s="1018"/>
      <c r="W55" s="1018"/>
      <c r="X55" s="1018"/>
      <c r="Y55" s="1018"/>
    </row>
    <row r="56" spans="1:25">
      <c r="A56" s="1560" t="s">
        <v>4082</v>
      </c>
      <c r="B56" s="1181" t="s">
        <v>239</v>
      </c>
      <c r="C56" s="859"/>
      <c r="D56" s="859"/>
      <c r="E56" s="859"/>
      <c r="F56" s="859"/>
      <c r="G56" s="859"/>
      <c r="H56" s="859"/>
      <c r="I56" s="859"/>
      <c r="S56" s="1018"/>
      <c r="T56" s="1018"/>
      <c r="U56" s="1018"/>
      <c r="V56" s="1018"/>
      <c r="W56" s="1018"/>
      <c r="X56" s="1018"/>
      <c r="Y56" s="1018"/>
    </row>
    <row r="57" spans="1:25">
      <c r="A57" s="1560" t="s">
        <v>4081</v>
      </c>
      <c r="B57" s="1181" t="s">
        <v>239</v>
      </c>
      <c r="C57" s="859"/>
      <c r="D57" s="859"/>
      <c r="E57" s="859"/>
      <c r="F57" s="859"/>
      <c r="G57" s="859"/>
      <c r="H57" s="859"/>
      <c r="I57" s="859"/>
      <c r="S57" s="1018"/>
      <c r="T57" s="1018"/>
      <c r="U57" s="1018"/>
      <c r="V57" s="1018"/>
      <c r="W57" s="1018"/>
      <c r="X57" s="1018"/>
      <c r="Y57" s="1018"/>
    </row>
    <row r="58" spans="1:25">
      <c r="A58" s="1560" t="s">
        <v>4080</v>
      </c>
      <c r="B58" s="1181" t="s">
        <v>239</v>
      </c>
      <c r="C58" s="859"/>
      <c r="D58" s="859"/>
      <c r="E58" s="859"/>
      <c r="F58" s="859"/>
      <c r="G58" s="859"/>
      <c r="H58" s="859"/>
      <c r="I58" s="859"/>
      <c r="S58" s="1018"/>
      <c r="T58" s="1018"/>
      <c r="U58" s="1018"/>
      <c r="V58" s="1018"/>
      <c r="W58" s="1018"/>
      <c r="X58" s="1018"/>
      <c r="Y58" s="1018"/>
    </row>
    <row r="59" spans="1:25">
      <c r="A59" s="1560" t="s">
        <v>4079</v>
      </c>
      <c r="B59" s="1181" t="s">
        <v>239</v>
      </c>
      <c r="C59" s="859"/>
      <c r="D59" s="859"/>
      <c r="E59" s="859"/>
      <c r="F59" s="859"/>
      <c r="G59" s="859"/>
      <c r="H59" s="859"/>
      <c r="I59" s="859"/>
      <c r="S59" s="1018"/>
      <c r="T59" s="1018"/>
      <c r="U59" s="1018"/>
      <c r="V59" s="1018"/>
      <c r="W59" s="1018"/>
      <c r="X59" s="1018"/>
      <c r="Y59" s="1018"/>
    </row>
    <row r="60" spans="1:25">
      <c r="A60" s="1560" t="s">
        <v>4078</v>
      </c>
      <c r="B60" s="1181" t="s">
        <v>239</v>
      </c>
      <c r="C60" s="859"/>
      <c r="D60" s="859"/>
      <c r="E60" s="859"/>
      <c r="F60" s="859"/>
      <c r="G60" s="859"/>
      <c r="H60" s="859"/>
      <c r="I60" s="859"/>
      <c r="S60" s="1018"/>
      <c r="T60" s="1018"/>
      <c r="U60" s="1018"/>
      <c r="V60" s="1018"/>
      <c r="W60" s="1018"/>
      <c r="X60" s="1018"/>
      <c r="Y60" s="1018"/>
    </row>
    <row r="61" spans="1:25">
      <c r="A61" s="1559"/>
    </row>
    <row r="62" spans="1:25">
      <c r="A62" s="1558"/>
    </row>
    <row r="64" spans="1:25" ht="14.3">
      <c r="A64" s="3675" t="s">
        <v>731</v>
      </c>
      <c r="B64" s="3676"/>
      <c r="C64" s="3676"/>
    </row>
    <row r="65" spans="1:12" ht="23.8" customHeight="1">
      <c r="A65" s="3652" t="s">
        <v>216</v>
      </c>
      <c r="B65" s="3653"/>
      <c r="C65" s="3653"/>
    </row>
    <row r="66" spans="1:12" ht="34" customHeight="1">
      <c r="A66" s="3652" t="s">
        <v>635</v>
      </c>
      <c r="B66" s="3653"/>
      <c r="C66" s="3653"/>
    </row>
    <row r="67" spans="1:12" ht="52.3" customHeight="1">
      <c r="A67" s="3652" t="s">
        <v>5950</v>
      </c>
      <c r="B67" s="3653"/>
      <c r="C67" s="3653"/>
    </row>
    <row r="68" spans="1:12" ht="38.049999999999997" customHeight="1">
      <c r="A68" s="3652" t="s">
        <v>703</v>
      </c>
      <c r="B68" s="3653"/>
      <c r="C68" s="3653"/>
    </row>
    <row r="69" spans="1:12" s="630" customFormat="1" ht="12.75" customHeight="1">
      <c r="A69" s="3652" t="s">
        <v>870</v>
      </c>
      <c r="B69" s="3653"/>
      <c r="C69" s="3653"/>
      <c r="D69" s="631"/>
      <c r="E69" s="631"/>
      <c r="F69" s="631"/>
      <c r="G69" s="631"/>
      <c r="H69" s="631"/>
      <c r="I69" s="631"/>
      <c r="J69" s="631"/>
      <c r="K69" s="631"/>
      <c r="L69" s="631"/>
    </row>
  </sheetData>
  <mergeCells count="25">
    <mergeCell ref="A65:C65"/>
    <mergeCell ref="A67:C67"/>
    <mergeCell ref="A23:E23"/>
    <mergeCell ref="A36:E36"/>
    <mergeCell ref="A35:E35"/>
    <mergeCell ref="A32:E32"/>
    <mergeCell ref="A28:E28"/>
    <mergeCell ref="A27:E27"/>
    <mergeCell ref="A39:E39"/>
    <mergeCell ref="A7:B7"/>
    <mergeCell ref="A69:C69"/>
    <mergeCell ref="A9:E9"/>
    <mergeCell ref="A64:C64"/>
    <mergeCell ref="A19:B19"/>
    <mergeCell ref="A21:B21"/>
    <mergeCell ref="A17:B17"/>
    <mergeCell ref="A18:B18"/>
    <mergeCell ref="A20:B20"/>
    <mergeCell ref="A48:E48"/>
    <mergeCell ref="A47:E47"/>
    <mergeCell ref="A13:E13"/>
    <mergeCell ref="A12:E12"/>
    <mergeCell ref="A68:C68"/>
    <mergeCell ref="A22:B22"/>
    <mergeCell ref="A66:C66"/>
  </mergeCells>
  <pageMargins left="0.7" right="0.7" top="0.75" bottom="0.75" header="0.3" footer="0.3"/>
  <pageSetup scale="8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R236"/>
  <sheetViews>
    <sheetView workbookViewId="0">
      <selection activeCell="N325" sqref="N325"/>
    </sheetView>
  </sheetViews>
  <sheetFormatPr defaultColWidth="8" defaultRowHeight="13.6"/>
  <cols>
    <col min="1" max="1" width="57.5" style="1587" customWidth="1"/>
    <col min="2" max="2" width="25.875" style="1585" customWidth="1"/>
    <col min="3" max="3" width="13.5" style="1585" bestFit="1" customWidth="1"/>
    <col min="4" max="4" width="12.625" style="1585" bestFit="1" customWidth="1"/>
    <col min="5" max="5" width="16.375" style="3022" customWidth="1"/>
    <col min="6" max="6" width="14.375" style="1586" customWidth="1"/>
    <col min="7" max="7" width="15.5" style="1585" customWidth="1"/>
    <col min="8" max="8" width="11.125" style="1585" customWidth="1"/>
    <col min="9" max="16384" width="8" style="1585"/>
  </cols>
  <sheetData>
    <row r="1" spans="1:18" s="753" customFormat="1">
      <c r="A1" s="2998" t="s">
        <v>377</v>
      </c>
      <c r="B1" s="2998"/>
      <c r="C1" s="2998"/>
      <c r="D1" s="2378"/>
      <c r="E1" s="1819"/>
      <c r="F1" s="755"/>
      <c r="G1" s="755"/>
      <c r="H1" s="755"/>
    </row>
    <row r="2" spans="1:18" s="753" customFormat="1">
      <c r="A2" s="2998" t="s">
        <v>5911</v>
      </c>
      <c r="B2" s="2998"/>
      <c r="C2" s="2998"/>
      <c r="D2" s="2379"/>
      <c r="E2" s="2380"/>
      <c r="F2" s="2380"/>
      <c r="G2" s="2380"/>
      <c r="H2" s="2380"/>
    </row>
    <row r="3" spans="1:18" s="753" customFormat="1" ht="15.65">
      <c r="A3" s="2998"/>
      <c r="B3" s="2155"/>
      <c r="C3" s="2155"/>
      <c r="D3" s="2381"/>
      <c r="E3" s="3020"/>
      <c r="F3" s="2381"/>
      <c r="G3" s="2381"/>
      <c r="H3" s="2382"/>
    </row>
    <row r="4" spans="1:18" s="753" customFormat="1">
      <c r="A4" s="2998"/>
      <c r="B4" s="2998"/>
      <c r="C4" s="2156"/>
      <c r="D4" s="2378"/>
      <c r="E4" s="1819"/>
      <c r="F4" s="755"/>
      <c r="G4" s="755"/>
      <c r="H4" s="755"/>
    </row>
    <row r="5" spans="1:18" s="753" customFormat="1">
      <c r="A5" s="2998" t="s">
        <v>515</v>
      </c>
      <c r="B5" s="2155"/>
      <c r="C5" s="2157"/>
      <c r="D5" s="2145"/>
      <c r="E5" s="3021"/>
    </row>
    <row r="6" spans="1:18" s="753" customFormat="1">
      <c r="A6" s="2998" t="s">
        <v>4249</v>
      </c>
      <c r="B6" s="2158"/>
      <c r="C6" s="2158"/>
      <c r="D6" s="2145"/>
      <c r="E6" s="3021"/>
    </row>
    <row r="7" spans="1:18">
      <c r="A7" s="3167" t="s">
        <v>6318</v>
      </c>
      <c r="B7" s="3167"/>
      <c r="C7" s="1632"/>
    </row>
    <row r="8" spans="1:18" s="1631" customFormat="1">
      <c r="A8" s="3869"/>
      <c r="B8" s="3870"/>
      <c r="E8" s="3023"/>
    </row>
    <row r="9" spans="1:18" s="768" customFormat="1">
      <c r="A9" s="3711" t="s">
        <v>708</v>
      </c>
      <c r="B9" s="3871"/>
      <c r="C9" s="3871"/>
      <c r="D9" s="3871"/>
      <c r="E9" s="3871"/>
      <c r="I9" s="769"/>
      <c r="J9" s="769"/>
      <c r="K9" s="769"/>
      <c r="L9" s="769"/>
      <c r="M9" s="769"/>
      <c r="N9" s="769"/>
      <c r="O9" s="769"/>
      <c r="P9" s="769"/>
      <c r="Q9" s="769"/>
      <c r="R9" s="769"/>
    </row>
    <row r="10" spans="1:18" ht="12.9" customHeight="1">
      <c r="A10" s="1630"/>
    </row>
    <row r="11" spans="1:18">
      <c r="A11" s="1629"/>
      <c r="B11" s="1628"/>
    </row>
    <row r="12" spans="1:18">
      <c r="A12" s="3872" t="s">
        <v>4248</v>
      </c>
      <c r="B12" s="3868"/>
      <c r="C12" s="3868"/>
      <c r="D12" s="3868"/>
      <c r="E12" s="3024" t="s">
        <v>170</v>
      </c>
      <c r="F12" s="1626" t="s">
        <v>170</v>
      </c>
      <c r="G12" s="1627"/>
      <c r="H12" s="1586" t="s">
        <v>170</v>
      </c>
    </row>
    <row r="13" spans="1:18">
      <c r="A13" s="3872" t="s">
        <v>4247</v>
      </c>
      <c r="B13" s="3868"/>
      <c r="C13" s="3868"/>
      <c r="D13" s="3868"/>
      <c r="E13" s="3024" t="s">
        <v>170</v>
      </c>
      <c r="F13" s="1626" t="s">
        <v>170</v>
      </c>
      <c r="G13" s="1627"/>
      <c r="H13" s="1586" t="s">
        <v>170</v>
      </c>
    </row>
    <row r="14" spans="1:18" ht="25.85">
      <c r="A14" s="1626" t="s">
        <v>170</v>
      </c>
      <c r="B14" s="1622" t="s">
        <v>6319</v>
      </c>
      <c r="C14" s="1622" t="s">
        <v>4246</v>
      </c>
      <c r="D14" s="1622" t="s">
        <v>4245</v>
      </c>
      <c r="E14" s="1622" t="s">
        <v>4244</v>
      </c>
      <c r="F14" s="1622" t="s">
        <v>6320</v>
      </c>
      <c r="G14" s="1586"/>
      <c r="H14" s="1586"/>
      <c r="I14" s="1586"/>
    </row>
    <row r="15" spans="1:18">
      <c r="A15" s="1625" t="s">
        <v>4243</v>
      </c>
      <c r="B15" s="3025">
        <v>85</v>
      </c>
      <c r="C15" s="3025">
        <v>115</v>
      </c>
      <c r="D15" s="3025">
        <v>146</v>
      </c>
      <c r="E15" s="3026">
        <v>247</v>
      </c>
      <c r="F15" s="3025">
        <v>344</v>
      </c>
    </row>
    <row r="16" spans="1:18">
      <c r="A16" s="1625" t="s">
        <v>3656</v>
      </c>
      <c r="B16" s="2383" t="s">
        <v>495</v>
      </c>
      <c r="C16" s="1613">
        <v>113</v>
      </c>
      <c r="D16" s="1613">
        <v>143</v>
      </c>
      <c r="E16" s="1612">
        <v>239</v>
      </c>
      <c r="F16" s="2384" t="s">
        <v>495</v>
      </c>
    </row>
    <row r="17" spans="1:8">
      <c r="A17" s="1625" t="s">
        <v>4242</v>
      </c>
      <c r="B17" s="2383" t="s">
        <v>495</v>
      </c>
      <c r="C17" s="1613">
        <v>59</v>
      </c>
      <c r="D17" s="1613">
        <v>67</v>
      </c>
      <c r="E17" s="1612">
        <v>101</v>
      </c>
      <c r="F17" s="2384" t="s">
        <v>495</v>
      </c>
    </row>
    <row r="18" spans="1:8" s="1592" customFormat="1">
      <c r="A18" s="1624"/>
      <c r="B18" s="1623"/>
      <c r="C18" s="1623"/>
      <c r="D18" s="1623"/>
      <c r="E18" s="3027"/>
    </row>
    <row r="19" spans="1:8" ht="25.85">
      <c r="A19" s="1552" t="s">
        <v>4241</v>
      </c>
      <c r="B19" s="1622" t="s">
        <v>4240</v>
      </c>
      <c r="C19" s="1586"/>
      <c r="D19" s="1586"/>
      <c r="E19" s="3027"/>
    </row>
    <row r="20" spans="1:8">
      <c r="A20" s="1545" t="s">
        <v>4239</v>
      </c>
      <c r="B20" s="1621">
        <v>0</v>
      </c>
      <c r="C20" s="1586"/>
      <c r="D20" s="1586"/>
      <c r="E20" s="3027"/>
    </row>
    <row r="21" spans="1:8" ht="27.2">
      <c r="A21" s="1545" t="s">
        <v>4238</v>
      </c>
      <c r="B21" s="1621">
        <v>0</v>
      </c>
      <c r="C21" s="1586"/>
      <c r="D21" s="1586"/>
      <c r="E21" s="3027"/>
    </row>
    <row r="22" spans="1:8">
      <c r="A22" s="1549" t="s">
        <v>4237</v>
      </c>
      <c r="B22" s="1620">
        <v>0</v>
      </c>
      <c r="C22" s="1586"/>
      <c r="D22" s="1586"/>
      <c r="E22" s="3027"/>
    </row>
    <row r="23" spans="1:8" ht="129.1" customHeight="1">
      <c r="A23" s="3654" t="s">
        <v>6052</v>
      </c>
      <c r="B23" s="3873"/>
      <c r="C23" s="1593"/>
      <c r="D23" s="1593"/>
      <c r="F23" s="3009"/>
      <c r="G23" s="1586"/>
      <c r="H23" s="1586"/>
    </row>
    <row r="24" spans="1:8" ht="21.25" customHeight="1">
      <c r="A24" s="1619" t="s">
        <v>4236</v>
      </c>
      <c r="B24" s="1618" t="s">
        <v>407</v>
      </c>
      <c r="E24" s="3028"/>
      <c r="F24" s="1585"/>
    </row>
    <row r="25" spans="1:8" ht="23.95" customHeight="1">
      <c r="A25" s="1545" t="s">
        <v>4235</v>
      </c>
      <c r="B25" s="1598">
        <v>1100</v>
      </c>
      <c r="E25" s="3028"/>
      <c r="F25" s="1585"/>
    </row>
    <row r="26" spans="1:8" ht="24.8" customHeight="1">
      <c r="A26" s="1545" t="s">
        <v>4234</v>
      </c>
      <c r="B26" s="1598">
        <v>300</v>
      </c>
      <c r="E26" s="3028"/>
      <c r="F26" s="1585"/>
    </row>
    <row r="27" spans="1:8" ht="11.75" customHeight="1">
      <c r="A27" s="1545" t="s">
        <v>4233</v>
      </c>
      <c r="B27" s="1598">
        <v>600</v>
      </c>
      <c r="E27" s="3028"/>
      <c r="F27" s="1585"/>
    </row>
    <row r="28" spans="1:8" ht="17.350000000000001" customHeight="1">
      <c r="A28" s="1606"/>
      <c r="B28" s="1606"/>
      <c r="E28" s="3028"/>
      <c r="F28" s="1585"/>
    </row>
    <row r="29" spans="1:8" ht="26.5">
      <c r="A29" s="3016" t="s">
        <v>4232</v>
      </c>
      <c r="B29" s="3008" t="s">
        <v>4231</v>
      </c>
      <c r="E29" s="3028"/>
      <c r="F29" s="1585"/>
    </row>
    <row r="30" spans="1:8" ht="14.3" customHeight="1">
      <c r="A30" s="1545" t="s">
        <v>4230</v>
      </c>
      <c r="B30" s="1617">
        <v>200</v>
      </c>
      <c r="E30" s="3028"/>
      <c r="F30" s="1585"/>
    </row>
    <row r="31" spans="1:8" ht="14.3" customHeight="1">
      <c r="A31" s="1545" t="s">
        <v>4229</v>
      </c>
      <c r="B31" s="1617">
        <v>200</v>
      </c>
      <c r="E31" s="3028"/>
      <c r="F31" s="1585"/>
    </row>
    <row r="32" spans="1:8" ht="42.8" customHeight="1">
      <c r="A32" s="3654" t="s">
        <v>4228</v>
      </c>
      <c r="B32" s="3874"/>
      <c r="C32" s="1593"/>
      <c r="D32" s="1593"/>
      <c r="F32" s="3009"/>
      <c r="G32" s="1586"/>
      <c r="H32" s="1586"/>
    </row>
    <row r="33" spans="1:8" ht="104.3" customHeight="1">
      <c r="A33" s="3654" t="s">
        <v>6053</v>
      </c>
      <c r="B33" s="3873"/>
      <c r="C33" s="1593"/>
      <c r="D33" s="1593"/>
      <c r="F33" s="3009"/>
      <c r="G33" s="1586"/>
      <c r="H33" s="1586"/>
    </row>
    <row r="34" spans="1:8" ht="15.8" customHeight="1">
      <c r="A34" s="1606"/>
      <c r="B34" s="1606"/>
      <c r="C34" s="1606"/>
      <c r="D34" s="1606"/>
      <c r="E34" s="3028"/>
      <c r="F34" s="1585"/>
    </row>
    <row r="35" spans="1:8">
      <c r="A35" s="1616" t="s">
        <v>4225</v>
      </c>
      <c r="B35" s="1615"/>
      <c r="C35" s="1614"/>
      <c r="D35" s="758"/>
      <c r="E35" s="3028"/>
      <c r="F35" s="1585"/>
    </row>
    <row r="36" spans="1:8" ht="30.75" customHeight="1">
      <c r="A36" s="3640" t="s">
        <v>4227</v>
      </c>
      <c r="B36" s="3868"/>
      <c r="C36" s="3868"/>
      <c r="D36" s="1593"/>
      <c r="F36" s="3009"/>
      <c r="G36" s="1586"/>
      <c r="H36" s="1586"/>
    </row>
    <row r="37" spans="1:8" ht="30.75" customHeight="1">
      <c r="A37" s="3640" t="s">
        <v>4226</v>
      </c>
      <c r="B37" s="3868"/>
      <c r="C37" s="3868"/>
      <c r="D37" s="1593"/>
      <c r="F37" s="3009"/>
      <c r="G37" s="1586"/>
      <c r="H37" s="1586"/>
    </row>
    <row r="38" spans="1:8">
      <c r="A38" s="3014" t="s">
        <v>4225</v>
      </c>
      <c r="B38" s="3008" t="s">
        <v>1113</v>
      </c>
      <c r="C38" s="3008" t="s">
        <v>4180</v>
      </c>
      <c r="E38" s="3028"/>
      <c r="F38" s="1585"/>
    </row>
    <row r="39" spans="1:8">
      <c r="A39" s="1548" t="s">
        <v>4224</v>
      </c>
      <c r="B39" s="1613">
        <v>125</v>
      </c>
      <c r="C39" s="1613">
        <v>50</v>
      </c>
      <c r="E39" s="3028"/>
      <c r="F39" s="1585"/>
    </row>
    <row r="40" spans="1:8">
      <c r="A40" s="1548" t="s">
        <v>4223</v>
      </c>
      <c r="B40" s="1613">
        <v>125</v>
      </c>
      <c r="C40" s="1613">
        <v>70</v>
      </c>
      <c r="E40" s="3028"/>
      <c r="F40" s="1585"/>
    </row>
    <row r="41" spans="1:8">
      <c r="A41" s="1548" t="s">
        <v>4222</v>
      </c>
      <c r="B41" s="1613">
        <v>125</v>
      </c>
      <c r="C41" s="1613">
        <v>120</v>
      </c>
      <c r="E41" s="3028"/>
      <c r="F41" s="1585"/>
    </row>
    <row r="42" spans="1:8">
      <c r="A42" s="1548" t="s">
        <v>4221</v>
      </c>
      <c r="B42" s="1613">
        <v>125</v>
      </c>
      <c r="C42" s="1613">
        <v>10</v>
      </c>
      <c r="E42" s="3028"/>
      <c r="F42" s="1585"/>
    </row>
    <row r="43" spans="1:8">
      <c r="A43" s="1548" t="s">
        <v>4220</v>
      </c>
      <c r="B43" s="1613">
        <v>125</v>
      </c>
      <c r="C43" s="1613">
        <v>15</v>
      </c>
      <c r="E43" s="3028"/>
      <c r="F43" s="1585"/>
    </row>
    <row r="44" spans="1:8">
      <c r="A44" s="1548" t="s">
        <v>4219</v>
      </c>
      <c r="B44" s="1613">
        <v>125</v>
      </c>
      <c r="C44" s="1613">
        <v>25</v>
      </c>
      <c r="E44" s="3028"/>
      <c r="F44" s="1585"/>
    </row>
    <row r="45" spans="1:8">
      <c r="A45" s="1548" t="s">
        <v>4218</v>
      </c>
      <c r="B45" s="1613">
        <v>125</v>
      </c>
      <c r="C45" s="1613">
        <v>40</v>
      </c>
      <c r="E45" s="3028"/>
      <c r="F45" s="1585"/>
    </row>
    <row r="46" spans="1:8">
      <c r="A46" s="1548" t="s">
        <v>4217</v>
      </c>
      <c r="B46" s="1613">
        <v>125</v>
      </c>
      <c r="C46" s="1613">
        <v>50</v>
      </c>
      <c r="E46" s="3028"/>
      <c r="F46" s="1585"/>
    </row>
    <row r="47" spans="1:8">
      <c r="A47" s="1548" t="s">
        <v>4216</v>
      </c>
      <c r="B47" s="1613">
        <v>125</v>
      </c>
      <c r="C47" s="1613">
        <v>80</v>
      </c>
      <c r="E47" s="3028"/>
      <c r="F47" s="1585"/>
    </row>
    <row r="48" spans="1:8">
      <c r="A48" s="1548" t="s">
        <v>4215</v>
      </c>
      <c r="B48" s="1613">
        <v>125</v>
      </c>
      <c r="C48" s="1613">
        <v>10</v>
      </c>
      <c r="E48" s="3028"/>
      <c r="F48" s="1585"/>
    </row>
    <row r="49" spans="1:8">
      <c r="A49" s="1548" t="s">
        <v>4214</v>
      </c>
      <c r="B49" s="1613">
        <v>125</v>
      </c>
      <c r="C49" s="1613">
        <v>15</v>
      </c>
      <c r="E49" s="3028"/>
      <c r="F49" s="1585"/>
    </row>
    <row r="50" spans="1:8">
      <c r="A50" s="1548" t="s">
        <v>4213</v>
      </c>
      <c r="B50" s="1613">
        <v>125</v>
      </c>
      <c r="C50" s="1613">
        <v>25</v>
      </c>
      <c r="E50" s="3028"/>
      <c r="F50" s="1585"/>
    </row>
    <row r="51" spans="1:8">
      <c r="A51" s="1548" t="s">
        <v>4212</v>
      </c>
      <c r="B51" s="1613">
        <v>125</v>
      </c>
      <c r="C51" s="1613">
        <v>15</v>
      </c>
      <c r="E51" s="3028"/>
      <c r="F51" s="1585"/>
    </row>
    <row r="52" spans="1:8">
      <c r="A52" s="1548" t="s">
        <v>4211</v>
      </c>
      <c r="B52" s="1613">
        <v>125</v>
      </c>
      <c r="C52" s="1613">
        <v>25</v>
      </c>
      <c r="E52" s="3028"/>
      <c r="F52" s="1585"/>
    </row>
    <row r="53" spans="1:8">
      <c r="A53" s="1548" t="s">
        <v>4210</v>
      </c>
      <c r="B53" s="1613">
        <v>125</v>
      </c>
      <c r="C53" s="1613">
        <v>40</v>
      </c>
      <c r="E53" s="3028"/>
      <c r="F53" s="1585"/>
    </row>
    <row r="54" spans="1:8">
      <c r="A54" s="1548" t="s">
        <v>4209</v>
      </c>
      <c r="B54" s="1613">
        <v>125</v>
      </c>
      <c r="C54" s="1607">
        <v>35</v>
      </c>
      <c r="E54" s="3028"/>
      <c r="F54" s="1585"/>
    </row>
    <row r="55" spans="1:8">
      <c r="A55" s="1548" t="s">
        <v>4208</v>
      </c>
      <c r="B55" s="1613">
        <v>125</v>
      </c>
      <c r="C55" s="1607">
        <v>35</v>
      </c>
      <c r="E55" s="3028"/>
      <c r="F55" s="1585"/>
    </row>
    <row r="56" spans="1:8">
      <c r="A56" s="1548" t="s">
        <v>4207</v>
      </c>
      <c r="B56" s="1613">
        <v>125</v>
      </c>
      <c r="C56" s="1607">
        <v>50</v>
      </c>
      <c r="E56" s="3028"/>
      <c r="F56" s="1585"/>
    </row>
    <row r="57" spans="1:8">
      <c r="A57" s="1548" t="s">
        <v>4206</v>
      </c>
      <c r="B57" s="1613">
        <v>125</v>
      </c>
      <c r="C57" s="1607">
        <v>50</v>
      </c>
      <c r="E57" s="3028"/>
      <c r="F57" s="1585"/>
    </row>
    <row r="58" spans="1:8">
      <c r="A58" s="1548" t="s">
        <v>4205</v>
      </c>
      <c r="B58" s="1613">
        <v>125</v>
      </c>
      <c r="C58" s="1607">
        <v>80</v>
      </c>
      <c r="E58" s="3028"/>
      <c r="F58" s="1585"/>
    </row>
    <row r="59" spans="1:8">
      <c r="A59" s="1548" t="s">
        <v>4204</v>
      </c>
      <c r="B59" s="1613">
        <v>125</v>
      </c>
      <c r="C59" s="1607">
        <v>80</v>
      </c>
      <c r="E59" s="3028"/>
      <c r="F59" s="1585"/>
    </row>
    <row r="60" spans="1:8">
      <c r="A60" s="1548" t="s">
        <v>4203</v>
      </c>
      <c r="B60" s="1613">
        <v>125</v>
      </c>
      <c r="C60" s="1612">
        <v>40</v>
      </c>
      <c r="E60" s="3028"/>
      <c r="F60" s="1585"/>
    </row>
    <row r="61" spans="1:8" ht="30.75" customHeight="1">
      <c r="A61" s="3640" t="s">
        <v>4202</v>
      </c>
      <c r="B61" s="3868">
        <v>125</v>
      </c>
      <c r="C61" s="3868" t="s">
        <v>173</v>
      </c>
      <c r="D61" s="1593"/>
      <c r="F61" s="3009"/>
      <c r="G61" s="1586"/>
      <c r="H61" s="1586"/>
    </row>
    <row r="62" spans="1:8" ht="61.5" customHeight="1">
      <c r="A62" s="3640" t="s">
        <v>4201</v>
      </c>
      <c r="B62" s="3868"/>
      <c r="C62" s="3868"/>
      <c r="D62" s="1593"/>
      <c r="F62" s="3009"/>
      <c r="G62" s="1586"/>
      <c r="H62" s="1586"/>
    </row>
    <row r="63" spans="1:8" s="1592" customFormat="1" ht="18.7" customHeight="1">
      <c r="A63" s="3009"/>
      <c r="B63" s="1593"/>
      <c r="C63" s="1593"/>
      <c r="D63" s="1593"/>
      <c r="E63" s="3022"/>
      <c r="F63" s="3009"/>
      <c r="G63" s="1586"/>
      <c r="H63" s="1586"/>
    </row>
    <row r="64" spans="1:8" ht="21.75" customHeight="1">
      <c r="A64" s="3876" t="s">
        <v>4200</v>
      </c>
      <c r="B64" s="3877"/>
      <c r="C64" s="3877"/>
      <c r="D64" s="3877"/>
      <c r="E64" s="3028"/>
      <c r="F64" s="1585"/>
    </row>
    <row r="65" spans="1:6" ht="12.9" customHeight="1">
      <c r="A65" s="3640" t="s">
        <v>4199</v>
      </c>
      <c r="B65" s="3868"/>
      <c r="C65" s="3868"/>
      <c r="D65" s="3868"/>
      <c r="E65" s="3028"/>
      <c r="F65" s="1585"/>
    </row>
    <row r="66" spans="1:6" ht="16.5" customHeight="1">
      <c r="A66" s="3640" t="s">
        <v>4198</v>
      </c>
      <c r="B66" s="3868"/>
      <c r="C66" s="3868"/>
      <c r="D66" s="3868"/>
      <c r="E66" s="3028"/>
      <c r="F66" s="1585"/>
    </row>
    <row r="67" spans="1:6" ht="14.95" customHeight="1">
      <c r="A67" s="3640" t="s">
        <v>4197</v>
      </c>
      <c r="B67" s="3868"/>
      <c r="C67" s="3868"/>
      <c r="D67" s="3868"/>
      <c r="E67" s="3028"/>
      <c r="F67" s="1585"/>
    </row>
    <row r="68" spans="1:6" ht="12.9" customHeight="1">
      <c r="A68" s="3640" t="s">
        <v>4196</v>
      </c>
      <c r="B68" s="3868"/>
      <c r="C68" s="3868"/>
      <c r="D68" s="3868"/>
      <c r="E68" s="3028"/>
      <c r="F68" s="1585"/>
    </row>
    <row r="69" spans="1:6" ht="37.549999999999997" customHeight="1">
      <c r="A69" s="3640" t="s">
        <v>4195</v>
      </c>
      <c r="B69" s="3868"/>
      <c r="C69" s="3868"/>
      <c r="D69" s="3868"/>
      <c r="E69" s="3028"/>
      <c r="F69" s="1585"/>
    </row>
    <row r="70" spans="1:6" ht="14.3" customHeight="1">
      <c r="A70" s="1611"/>
      <c r="B70" s="1610"/>
      <c r="C70" s="1610"/>
      <c r="D70" s="1610"/>
      <c r="E70" s="3028"/>
      <c r="F70" s="1585"/>
    </row>
    <row r="71" spans="1:6" ht="21.75" customHeight="1">
      <c r="A71" s="3878" t="s">
        <v>4194</v>
      </c>
      <c r="B71" s="3879"/>
      <c r="C71" s="3879"/>
      <c r="D71" s="3879"/>
      <c r="E71" s="3028"/>
      <c r="F71" s="1585"/>
    </row>
    <row r="72" spans="1:6" s="1603" customFormat="1" ht="53.35" customHeight="1">
      <c r="A72" s="3640" t="s">
        <v>4193</v>
      </c>
      <c r="B72" s="3868"/>
      <c r="C72" s="3868"/>
      <c r="D72" s="3868"/>
      <c r="E72" s="3029"/>
    </row>
    <row r="73" spans="1:6" ht="44.35" customHeight="1">
      <c r="A73" s="1609" t="s">
        <v>4192</v>
      </c>
      <c r="B73" s="1608"/>
      <c r="C73" s="3030" t="s">
        <v>6441</v>
      </c>
      <c r="D73" s="3016" t="s">
        <v>3560</v>
      </c>
      <c r="E73" s="3028"/>
      <c r="F73" s="1585"/>
    </row>
    <row r="74" spans="1:6" s="1603" customFormat="1" ht="14.3">
      <c r="A74" s="3880" t="s">
        <v>7014</v>
      </c>
      <c r="B74" s="3565"/>
      <c r="C74" s="3031"/>
      <c r="D74" s="3032">
        <v>0</v>
      </c>
      <c r="E74" s="3033"/>
    </row>
    <row r="75" spans="1:6" s="1603" customFormat="1" ht="14.95" customHeight="1">
      <c r="A75" s="3881" t="s">
        <v>7008</v>
      </c>
      <c r="B75" s="3882"/>
      <c r="C75" s="3034"/>
      <c r="D75" s="3032">
        <v>0</v>
      </c>
      <c r="E75" s="3033" t="s">
        <v>7009</v>
      </c>
    </row>
    <row r="76" spans="1:6" s="1603" customFormat="1" ht="14.3">
      <c r="A76" s="3875" t="s">
        <v>4191</v>
      </c>
      <c r="B76" s="3403"/>
      <c r="C76" s="3035"/>
      <c r="D76" s="3036">
        <v>6</v>
      </c>
      <c r="E76" s="3029"/>
    </row>
    <row r="77" spans="1:6" s="1603" customFormat="1" ht="14.3">
      <c r="A77" s="3875" t="s">
        <v>4190</v>
      </c>
      <c r="B77" s="3403"/>
      <c r="C77" s="3035"/>
      <c r="D77" s="3037">
        <v>15</v>
      </c>
      <c r="E77" s="3029"/>
    </row>
    <row r="78" spans="1:6" s="1603" customFormat="1">
      <c r="A78" s="3038" t="s">
        <v>7010</v>
      </c>
      <c r="B78" s="3039"/>
      <c r="C78" s="3034"/>
      <c r="D78" s="3040">
        <v>10</v>
      </c>
      <c r="E78" s="3033" t="s">
        <v>7009</v>
      </c>
    </row>
    <row r="79" spans="1:6" s="1603" customFormat="1" ht="14.3">
      <c r="A79" s="3041" t="s">
        <v>7011</v>
      </c>
      <c r="B79" s="3041"/>
      <c r="C79" s="3042">
        <v>50</v>
      </c>
      <c r="D79" s="3043"/>
      <c r="E79" s="3044" t="s">
        <v>7009</v>
      </c>
    </row>
    <row r="80" spans="1:6" s="1603" customFormat="1" ht="40.6" customHeight="1">
      <c r="A80" s="3883" t="s">
        <v>7012</v>
      </c>
      <c r="B80" s="3884"/>
      <c r="C80" s="3884"/>
      <c r="D80" s="3884"/>
      <c r="E80" s="3029"/>
    </row>
    <row r="81" spans="1:6" s="1603" customFormat="1" ht="39.25" customHeight="1">
      <c r="A81" s="3640" t="s">
        <v>4189</v>
      </c>
      <c r="B81" s="3868"/>
      <c r="C81" s="3868"/>
      <c r="D81" s="3868"/>
      <c r="E81" s="3029"/>
    </row>
    <row r="82" spans="1:6" s="1603" customFormat="1" ht="39.25" customHeight="1">
      <c r="A82" s="3640" t="s">
        <v>4188</v>
      </c>
      <c r="B82" s="3868"/>
      <c r="C82" s="3868"/>
      <c r="D82" s="3868"/>
      <c r="E82" s="3029"/>
    </row>
    <row r="83" spans="1:6" s="1603" customFormat="1" ht="39.25" customHeight="1">
      <c r="A83" s="3883" t="s">
        <v>7013</v>
      </c>
      <c r="B83" s="3884"/>
      <c r="C83" s="3884"/>
      <c r="D83" s="3884"/>
      <c r="E83" s="3044" t="s">
        <v>7009</v>
      </c>
    </row>
    <row r="84" spans="1:6" ht="15.8" customHeight="1">
      <c r="A84" s="1606"/>
      <c r="B84" s="1606"/>
      <c r="C84" s="1606"/>
      <c r="D84" s="1606"/>
      <c r="E84" s="3028"/>
      <c r="F84" s="1585"/>
    </row>
    <row r="85" spans="1:6">
      <c r="A85" s="3010" t="s">
        <v>4187</v>
      </c>
      <c r="B85" s="3008" t="s">
        <v>1113</v>
      </c>
      <c r="C85" s="3008" t="s">
        <v>4180</v>
      </c>
      <c r="D85" s="2146"/>
      <c r="E85" s="3028"/>
      <c r="F85" s="1585"/>
    </row>
    <row r="86" spans="1:6" ht="25.5" customHeight="1">
      <c r="A86" s="3005" t="s">
        <v>4186</v>
      </c>
      <c r="B86" s="1604">
        <v>50</v>
      </c>
      <c r="C86" s="1604">
        <v>80</v>
      </c>
      <c r="D86" s="2146"/>
      <c r="E86" s="3028"/>
      <c r="F86" s="1585"/>
    </row>
    <row r="87" spans="1:6" ht="17.350000000000001" customHeight="1">
      <c r="A87" s="3005" t="s">
        <v>4185</v>
      </c>
      <c r="B87" s="3005"/>
      <c r="C87" s="1604"/>
      <c r="D87" s="1604"/>
      <c r="E87" s="3028"/>
      <c r="F87" s="1585"/>
    </row>
    <row r="88" spans="1:6" ht="48.75" customHeight="1">
      <c r="A88" s="3640" t="s">
        <v>5926</v>
      </c>
      <c r="B88" s="3868"/>
      <c r="C88" s="3868"/>
      <c r="D88" s="3868"/>
      <c r="E88" s="3045"/>
      <c r="F88" s="1585"/>
    </row>
    <row r="89" spans="1:6" s="1605" customFormat="1" ht="30.75" customHeight="1">
      <c r="A89" s="3640" t="s">
        <v>4184</v>
      </c>
      <c r="B89" s="3868"/>
      <c r="C89" s="3868"/>
      <c r="D89" s="3868"/>
      <c r="E89" s="3046"/>
    </row>
    <row r="90" spans="1:6" ht="51.8" customHeight="1">
      <c r="A90" s="3640" t="s">
        <v>4175</v>
      </c>
      <c r="B90" s="3868"/>
      <c r="C90" s="3868"/>
      <c r="D90" s="3868"/>
      <c r="E90" s="3028"/>
      <c r="F90" s="1585"/>
    </row>
    <row r="91" spans="1:6" ht="51.8" customHeight="1">
      <c r="A91" s="3640" t="s">
        <v>4183</v>
      </c>
      <c r="B91" s="3868"/>
      <c r="C91" s="3868"/>
      <c r="D91" s="3868"/>
      <c r="E91" s="3028"/>
      <c r="F91" s="1585"/>
    </row>
    <row r="92" spans="1:6" ht="51.8" customHeight="1">
      <c r="A92" s="3640" t="s">
        <v>4182</v>
      </c>
      <c r="B92" s="3868"/>
      <c r="C92" s="3868"/>
      <c r="D92" s="3868"/>
      <c r="E92" s="3028"/>
      <c r="F92" s="1585"/>
    </row>
    <row r="93" spans="1:6" s="1592" customFormat="1" ht="51.8" customHeight="1">
      <c r="A93" s="3009"/>
      <c r="B93" s="1593"/>
      <c r="C93" s="1593"/>
      <c r="D93" s="1593"/>
      <c r="E93" s="3047"/>
    </row>
    <row r="94" spans="1:6" ht="27" customHeight="1">
      <c r="A94" s="3010" t="s">
        <v>4181</v>
      </c>
      <c r="B94" s="3008" t="s">
        <v>1113</v>
      </c>
      <c r="C94" s="3008" t="s">
        <v>4180</v>
      </c>
      <c r="D94" s="2146"/>
      <c r="E94" s="3028"/>
      <c r="F94" s="1585"/>
    </row>
    <row r="95" spans="1:6">
      <c r="A95" s="3005" t="s">
        <v>4179</v>
      </c>
      <c r="B95" s="1604">
        <v>50</v>
      </c>
      <c r="C95" s="1604">
        <v>110</v>
      </c>
      <c r="D95" s="2146"/>
      <c r="E95" s="3028"/>
      <c r="F95" s="1585"/>
    </row>
    <row r="96" spans="1:6">
      <c r="A96" s="3005" t="s">
        <v>4178</v>
      </c>
      <c r="B96" s="1604">
        <v>50</v>
      </c>
      <c r="C96" s="1604">
        <v>130</v>
      </c>
      <c r="D96" s="2146"/>
      <c r="E96" s="3028"/>
      <c r="F96" s="1585"/>
    </row>
    <row r="97" spans="1:6">
      <c r="A97" s="3005" t="s">
        <v>4177</v>
      </c>
      <c r="B97" s="1604">
        <v>50</v>
      </c>
      <c r="C97" s="1604">
        <v>160</v>
      </c>
      <c r="D97" s="2146"/>
      <c r="E97" s="3028"/>
      <c r="F97" s="1585"/>
    </row>
    <row r="98" spans="1:6" ht="48.75" customHeight="1">
      <c r="A98" s="3640" t="s">
        <v>5927</v>
      </c>
      <c r="B98" s="3868"/>
      <c r="C98" s="3868"/>
      <c r="D98" s="3868"/>
      <c r="E98" s="3045"/>
      <c r="F98" s="1585"/>
    </row>
    <row r="99" spans="1:6" ht="25.5" customHeight="1">
      <c r="A99" s="3640" t="s">
        <v>4176</v>
      </c>
      <c r="B99" s="3868"/>
      <c r="C99" s="3868"/>
      <c r="D99" s="3868"/>
      <c r="E99" s="3028"/>
      <c r="F99" s="1585"/>
    </row>
    <row r="100" spans="1:6" ht="48.25" customHeight="1">
      <c r="A100" s="3640" t="s">
        <v>4175</v>
      </c>
      <c r="B100" s="3868"/>
      <c r="C100" s="3868"/>
      <c r="D100" s="3868"/>
      <c r="E100" s="3028"/>
      <c r="F100" s="1585"/>
    </row>
    <row r="101" spans="1:6" ht="62.35" customHeight="1">
      <c r="A101" s="3640" t="s">
        <v>6054</v>
      </c>
      <c r="B101" s="3885"/>
      <c r="C101" s="3885"/>
      <c r="D101" s="3885"/>
      <c r="E101" s="3028"/>
      <c r="F101" s="1585"/>
    </row>
    <row r="102" spans="1:6" s="1586" customFormat="1" ht="30.75" customHeight="1">
      <c r="A102" s="3009"/>
      <c r="B102" s="1593"/>
      <c r="C102" s="1593"/>
      <c r="D102" s="1593"/>
      <c r="E102" s="3027"/>
    </row>
    <row r="103" spans="1:6">
      <c r="A103" s="3014" t="s">
        <v>4174</v>
      </c>
      <c r="B103" s="1083"/>
      <c r="E103" s="3028"/>
      <c r="F103" s="1585"/>
    </row>
    <row r="104" spans="1:6">
      <c r="A104" s="3014" t="s">
        <v>3639</v>
      </c>
      <c r="B104" s="1602" t="s">
        <v>407</v>
      </c>
      <c r="E104" s="3028"/>
      <c r="F104" s="1585"/>
    </row>
    <row r="105" spans="1:6">
      <c r="A105" s="1601" t="s">
        <v>4173</v>
      </c>
      <c r="B105" s="1084" t="s">
        <v>4153</v>
      </c>
      <c r="E105" s="3028"/>
      <c r="F105" s="1585"/>
    </row>
    <row r="106" spans="1:6">
      <c r="A106" s="1601" t="s">
        <v>4172</v>
      </c>
      <c r="B106" s="1084" t="s">
        <v>4153</v>
      </c>
      <c r="E106" s="3028"/>
      <c r="F106" s="1585"/>
    </row>
    <row r="107" spans="1:6">
      <c r="A107" s="1601" t="s">
        <v>4171</v>
      </c>
      <c r="B107" s="1084" t="s">
        <v>4153</v>
      </c>
      <c r="E107" s="3028"/>
      <c r="F107" s="1585"/>
    </row>
    <row r="108" spans="1:6">
      <c r="A108" s="1601" t="s">
        <v>4170</v>
      </c>
      <c r="B108" s="1084" t="s">
        <v>4153</v>
      </c>
      <c r="E108" s="3028"/>
      <c r="F108" s="1585"/>
    </row>
    <row r="109" spans="1:6">
      <c r="A109" s="1601" t="s">
        <v>4169</v>
      </c>
      <c r="B109" s="1084" t="s">
        <v>4153</v>
      </c>
      <c r="E109" s="3028"/>
      <c r="F109" s="1585"/>
    </row>
    <row r="110" spans="1:6">
      <c r="A110" s="1601" t="s">
        <v>4168</v>
      </c>
      <c r="B110" s="1084" t="s">
        <v>4153</v>
      </c>
      <c r="E110" s="3028"/>
      <c r="F110" s="1585"/>
    </row>
    <row r="111" spans="1:6">
      <c r="A111" s="1601" t="s">
        <v>4167</v>
      </c>
      <c r="B111" s="1084" t="s">
        <v>4153</v>
      </c>
      <c r="E111" s="3028"/>
      <c r="F111" s="1585"/>
    </row>
    <row r="112" spans="1:6">
      <c r="A112" s="1601" t="s">
        <v>4166</v>
      </c>
      <c r="B112" s="1084" t="s">
        <v>4153</v>
      </c>
      <c r="E112" s="3028"/>
      <c r="F112" s="1585"/>
    </row>
    <row r="113" spans="1:6">
      <c r="A113" s="1601" t="s">
        <v>4165</v>
      </c>
      <c r="B113" s="1084" t="s">
        <v>4153</v>
      </c>
      <c r="E113" s="3028"/>
      <c r="F113" s="1585"/>
    </row>
    <row r="114" spans="1:6">
      <c r="A114" s="1601" t="s">
        <v>4164</v>
      </c>
      <c r="B114" s="1084" t="s">
        <v>4153</v>
      </c>
      <c r="E114" s="3028"/>
      <c r="F114" s="1585"/>
    </row>
    <row r="115" spans="1:6">
      <c r="A115" s="1601" t="s">
        <v>4163</v>
      </c>
      <c r="B115" s="1084" t="s">
        <v>4153</v>
      </c>
      <c r="E115" s="3028"/>
      <c r="F115" s="1585"/>
    </row>
    <row r="116" spans="1:6">
      <c r="A116" s="1601" t="s">
        <v>4162</v>
      </c>
      <c r="B116" s="1084" t="s">
        <v>4153</v>
      </c>
      <c r="E116" s="3028"/>
      <c r="F116" s="1585"/>
    </row>
    <row r="117" spans="1:6">
      <c r="A117" s="1601" t="s">
        <v>4161</v>
      </c>
      <c r="B117" s="1084" t="s">
        <v>4153</v>
      </c>
      <c r="E117" s="3028"/>
      <c r="F117" s="1585"/>
    </row>
    <row r="118" spans="1:6">
      <c r="A118" s="1601" t="s">
        <v>4160</v>
      </c>
      <c r="B118" s="1084" t="s">
        <v>4153</v>
      </c>
      <c r="E118" s="3028"/>
      <c r="F118" s="1585"/>
    </row>
    <row r="119" spans="1:6">
      <c r="A119" s="1601" t="s">
        <v>4159</v>
      </c>
      <c r="B119" s="1084" t="s">
        <v>4153</v>
      </c>
      <c r="E119" s="3028"/>
      <c r="F119" s="1585"/>
    </row>
    <row r="120" spans="1:6">
      <c r="A120" s="1601" t="s">
        <v>4158</v>
      </c>
      <c r="B120" s="1084" t="s">
        <v>4153</v>
      </c>
      <c r="E120" s="3028"/>
      <c r="F120" s="1585"/>
    </row>
    <row r="121" spans="1:6">
      <c r="A121" s="1601" t="s">
        <v>4157</v>
      </c>
      <c r="B121" s="1084" t="s">
        <v>4153</v>
      </c>
      <c r="E121" s="3028"/>
      <c r="F121" s="1585"/>
    </row>
    <row r="122" spans="1:6">
      <c r="A122" s="1601" t="s">
        <v>4156</v>
      </c>
      <c r="B122" s="1084" t="s">
        <v>4153</v>
      </c>
      <c r="E122" s="3028"/>
      <c r="F122" s="1585"/>
    </row>
    <row r="123" spans="1:6">
      <c r="A123" s="1601" t="s">
        <v>4155</v>
      </c>
      <c r="B123" s="1084" t="s">
        <v>4153</v>
      </c>
      <c r="E123" s="3028"/>
      <c r="F123" s="1585"/>
    </row>
    <row r="124" spans="1:6">
      <c r="A124" s="1601" t="s">
        <v>4154</v>
      </c>
      <c r="B124" s="1084" t="s">
        <v>4153</v>
      </c>
      <c r="E124" s="3028"/>
      <c r="F124" s="1585"/>
    </row>
    <row r="125" spans="1:6" s="1592" customFormat="1">
      <c r="A125" s="1556"/>
      <c r="B125" s="768"/>
      <c r="E125" s="3047"/>
    </row>
    <row r="126" spans="1:6">
      <c r="A126" s="3014" t="s">
        <v>4152</v>
      </c>
      <c r="B126" s="1083"/>
      <c r="E126" s="3028"/>
      <c r="F126" s="1585"/>
    </row>
    <row r="127" spans="1:6" ht="28.55" customHeight="1">
      <c r="A127" s="3640" t="s">
        <v>4151</v>
      </c>
      <c r="B127" s="3680"/>
      <c r="C127" s="3886"/>
      <c r="D127" s="3674"/>
      <c r="E127" s="3028"/>
      <c r="F127" s="1585"/>
    </row>
    <row r="128" spans="1:6">
      <c r="A128" s="1600" t="s">
        <v>4150</v>
      </c>
      <c r="B128" s="1599" t="s">
        <v>334</v>
      </c>
      <c r="E128" s="3028"/>
      <c r="F128" s="1585"/>
    </row>
    <row r="129" spans="1:6">
      <c r="A129" s="1545" t="s">
        <v>4149</v>
      </c>
      <c r="B129" s="1598">
        <v>50</v>
      </c>
      <c r="E129" s="3028"/>
      <c r="F129" s="1585"/>
    </row>
    <row r="130" spans="1:6">
      <c r="A130" s="1545" t="s">
        <v>4148</v>
      </c>
      <c r="B130" s="1598">
        <v>50</v>
      </c>
      <c r="E130" s="3028"/>
      <c r="F130" s="1585"/>
    </row>
    <row r="131" spans="1:6">
      <c r="A131" s="1545" t="s">
        <v>4147</v>
      </c>
      <c r="B131" s="1598">
        <v>50</v>
      </c>
      <c r="E131" s="3028"/>
      <c r="F131" s="1585"/>
    </row>
    <row r="132" spans="1:6" ht="10.9" customHeight="1">
      <c r="A132" s="1545" t="s">
        <v>4146</v>
      </c>
      <c r="B132" s="1598">
        <v>50</v>
      </c>
      <c r="E132" s="3028"/>
      <c r="F132" s="1585"/>
    </row>
    <row r="133" spans="1:6">
      <c r="A133" s="1545" t="s">
        <v>4145</v>
      </c>
      <c r="B133" s="1598">
        <v>50</v>
      </c>
      <c r="E133" s="3028"/>
      <c r="F133" s="1585"/>
    </row>
    <row r="134" spans="1:6">
      <c r="A134" s="1545" t="s">
        <v>4144</v>
      </c>
      <c r="B134" s="1598">
        <v>50</v>
      </c>
      <c r="E134" s="3028"/>
      <c r="F134" s="1585"/>
    </row>
    <row r="135" spans="1:6">
      <c r="A135" s="1545" t="s">
        <v>4143</v>
      </c>
      <c r="B135" s="1598">
        <v>50</v>
      </c>
      <c r="E135" s="3028"/>
      <c r="F135" s="1585"/>
    </row>
    <row r="136" spans="1:6">
      <c r="A136" s="1545" t="s">
        <v>4142</v>
      </c>
      <c r="B136" s="1598">
        <v>350</v>
      </c>
      <c r="E136" s="3028"/>
      <c r="F136" s="1585"/>
    </row>
    <row r="137" spans="1:6">
      <c r="A137" s="1545" t="s">
        <v>4141</v>
      </c>
      <c r="B137" s="1598">
        <v>350</v>
      </c>
      <c r="E137" s="3028"/>
      <c r="F137" s="1585"/>
    </row>
    <row r="138" spans="1:6">
      <c r="A138" s="1545" t="s">
        <v>4140</v>
      </c>
      <c r="B138" s="1598">
        <v>350</v>
      </c>
      <c r="E138" s="3028"/>
      <c r="F138" s="1585"/>
    </row>
    <row r="139" spans="1:6">
      <c r="A139" s="1545" t="s">
        <v>4139</v>
      </c>
      <c r="B139" s="1598">
        <v>600</v>
      </c>
      <c r="E139" s="3028"/>
      <c r="F139" s="1585"/>
    </row>
    <row r="140" spans="1:6">
      <c r="A140" s="1545" t="s">
        <v>4138</v>
      </c>
      <c r="B140" s="1598">
        <v>350</v>
      </c>
      <c r="E140" s="3028"/>
      <c r="F140" s="1585"/>
    </row>
    <row r="141" spans="1:6">
      <c r="A141" s="1545" t="s">
        <v>4137</v>
      </c>
      <c r="B141" s="1598">
        <v>350</v>
      </c>
      <c r="E141" s="3028"/>
      <c r="F141" s="1585"/>
    </row>
    <row r="142" spans="1:6">
      <c r="A142" s="1545" t="s">
        <v>4136</v>
      </c>
      <c r="B142" s="1598">
        <v>350</v>
      </c>
      <c r="E142" s="3028"/>
      <c r="F142" s="1585"/>
    </row>
    <row r="143" spans="1:6">
      <c r="A143" s="1545" t="s">
        <v>4135</v>
      </c>
      <c r="B143" s="1598">
        <v>350</v>
      </c>
      <c r="E143" s="3028"/>
      <c r="F143" s="1585"/>
    </row>
    <row r="144" spans="1:6">
      <c r="A144" s="1545" t="s">
        <v>4134</v>
      </c>
      <c r="B144" s="1598">
        <v>350</v>
      </c>
      <c r="E144" s="3028"/>
      <c r="F144" s="1585"/>
    </row>
    <row r="145" spans="1:18" ht="24.45" customHeight="1">
      <c r="A145" s="1545" t="s">
        <v>4133</v>
      </c>
      <c r="B145" s="1597" t="s">
        <v>4132</v>
      </c>
      <c r="E145" s="3028"/>
      <c r="F145" s="1585"/>
    </row>
    <row r="146" spans="1:18" ht="27.2" customHeight="1">
      <c r="A146" s="1545" t="s">
        <v>4131</v>
      </c>
      <c r="B146" s="1597" t="s">
        <v>4130</v>
      </c>
      <c r="E146" s="3028"/>
      <c r="F146" s="1585"/>
    </row>
    <row r="147" spans="1:18" ht="67.599999999999994" customHeight="1">
      <c r="A147" s="3640" t="s">
        <v>4129</v>
      </c>
      <c r="B147" s="3680"/>
      <c r="C147" s="1593"/>
      <c r="D147" s="1593"/>
      <c r="E147" s="3028"/>
      <c r="F147" s="1585"/>
    </row>
    <row r="148" spans="1:18" s="1592" customFormat="1" ht="21.1" customHeight="1">
      <c r="A148" s="3009"/>
      <c r="B148" s="1593"/>
      <c r="C148" s="1593"/>
      <c r="D148" s="1593"/>
      <c r="E148" s="3047"/>
    </row>
    <row r="149" spans="1:18">
      <c r="A149" s="1596" t="s">
        <v>4128</v>
      </c>
      <c r="B149" s="1595"/>
      <c r="C149" s="1595"/>
      <c r="D149" s="1594"/>
      <c r="E149" s="3028"/>
      <c r="F149" s="1585"/>
    </row>
    <row r="150" spans="1:18" ht="75.75" customHeight="1">
      <c r="A150" s="3640" t="s">
        <v>6055</v>
      </c>
      <c r="B150" s="3885"/>
      <c r="C150" s="3885"/>
      <c r="D150" s="3885"/>
      <c r="E150" s="3028"/>
      <c r="F150" s="1585"/>
    </row>
    <row r="151" spans="1:18" ht="23.1" customHeight="1">
      <c r="A151" s="3640"/>
      <c r="B151" s="3868"/>
      <c r="C151" s="3868"/>
      <c r="D151" s="3868"/>
      <c r="E151" s="3028"/>
      <c r="F151" s="1585"/>
    </row>
    <row r="152" spans="1:18" s="1592" customFormat="1" ht="23.1" customHeight="1">
      <c r="A152" s="3009"/>
      <c r="B152" s="1593"/>
      <c r="C152" s="1593"/>
      <c r="D152" s="1593"/>
      <c r="E152" s="3047"/>
    </row>
    <row r="153" spans="1:18" ht="15.65" customHeight="1">
      <c r="A153" s="3887" t="s">
        <v>4127</v>
      </c>
      <c r="B153" s="3888"/>
      <c r="C153" s="3888"/>
      <c r="D153" s="3888"/>
      <c r="E153" s="3028"/>
      <c r="F153" s="1585"/>
    </row>
    <row r="154" spans="1:18" ht="27.7" customHeight="1">
      <c r="A154" s="3640" t="s">
        <v>4126</v>
      </c>
      <c r="B154" s="3868"/>
      <c r="C154" s="3868"/>
      <c r="D154" s="3868"/>
      <c r="E154" s="3028"/>
      <c r="F154" s="1585"/>
    </row>
    <row r="155" spans="1:18" ht="33.799999999999997" customHeight="1">
      <c r="A155" s="3640" t="s">
        <v>4125</v>
      </c>
      <c r="B155" s="3868"/>
      <c r="C155" s="3868"/>
      <c r="D155" s="3868"/>
      <c r="E155" s="3028"/>
      <c r="F155" s="1585"/>
    </row>
    <row r="156" spans="1:18" ht="41.3" customHeight="1">
      <c r="A156" s="3640" t="s">
        <v>4124</v>
      </c>
      <c r="B156" s="3868"/>
      <c r="C156" s="3868"/>
      <c r="D156" s="3868"/>
      <c r="E156" s="3028"/>
      <c r="F156" s="1585"/>
    </row>
    <row r="157" spans="1:18" ht="48.75" customHeight="1">
      <c r="A157" s="3640" t="s">
        <v>4123</v>
      </c>
      <c r="B157" s="3868"/>
      <c r="C157" s="3868"/>
      <c r="D157" s="3868"/>
      <c r="E157" s="3028"/>
      <c r="F157" s="1585"/>
    </row>
    <row r="158" spans="1:18" ht="54" customHeight="1">
      <c r="A158" s="3640" t="s">
        <v>4122</v>
      </c>
      <c r="B158" s="3868"/>
      <c r="C158" s="3868"/>
      <c r="D158" s="3868"/>
      <c r="E158" s="3028"/>
      <c r="F158" s="1585"/>
    </row>
    <row r="159" spans="1:18" ht="54" customHeight="1">
      <c r="A159" s="3009"/>
      <c r="B159" s="1593"/>
      <c r="C159" s="1593"/>
      <c r="D159" s="1593"/>
      <c r="E159" s="3028"/>
      <c r="F159" s="1585"/>
    </row>
    <row r="160" spans="1:18" s="1472" customFormat="1" ht="17.7" customHeight="1">
      <c r="A160" s="3891" t="s">
        <v>3663</v>
      </c>
      <c r="B160" s="3837"/>
      <c r="C160" s="3837"/>
      <c r="D160" s="3837"/>
      <c r="E160" s="3048"/>
      <c r="F160" s="3011"/>
      <c r="G160" s="3011"/>
      <c r="H160" s="657"/>
      <c r="I160" s="886"/>
      <c r="J160" s="886"/>
      <c r="K160" s="886"/>
      <c r="L160" s="886"/>
      <c r="M160" s="886"/>
      <c r="N160" s="886"/>
      <c r="O160" s="886"/>
      <c r="P160" s="886"/>
      <c r="Q160" s="657"/>
      <c r="R160" s="657"/>
    </row>
    <row r="161" spans="1:18" s="1459" customFormat="1" ht="21.75">
      <c r="A161" s="1477" t="s">
        <v>3662</v>
      </c>
      <c r="B161" s="1477" t="s">
        <v>3540</v>
      </c>
      <c r="C161" s="3012" t="s">
        <v>3661</v>
      </c>
      <c r="D161" s="3012" t="s">
        <v>3660</v>
      </c>
      <c r="E161" s="3048"/>
      <c r="F161" s="886"/>
      <c r="G161" s="886"/>
      <c r="H161" s="886"/>
      <c r="I161" s="886"/>
      <c r="J161" s="886"/>
      <c r="K161" s="886"/>
      <c r="L161" s="886"/>
      <c r="M161" s="657"/>
      <c r="N161" s="657"/>
    </row>
    <row r="162" spans="1:18" s="1459" customFormat="1" ht="10.9">
      <c r="A162" s="3892" t="s">
        <v>3659</v>
      </c>
      <c r="B162" s="1475" t="s">
        <v>3657</v>
      </c>
      <c r="C162" s="1465">
        <v>225</v>
      </c>
      <c r="D162" s="1496">
        <v>850</v>
      </c>
      <c r="E162" s="3048"/>
      <c r="F162" s="886"/>
      <c r="G162" s="886"/>
      <c r="H162" s="886"/>
      <c r="I162" s="886"/>
      <c r="J162" s="886"/>
      <c r="K162" s="886"/>
      <c r="L162" s="886"/>
      <c r="M162" s="657"/>
      <c r="N162" s="657"/>
    </row>
    <row r="163" spans="1:18" s="1459" customFormat="1" ht="10.9">
      <c r="A163" s="3892"/>
      <c r="B163" s="1475" t="s">
        <v>3656</v>
      </c>
      <c r="C163" s="1465">
        <v>315</v>
      </c>
      <c r="D163" s="1496">
        <v>850</v>
      </c>
      <c r="E163" s="3048"/>
      <c r="F163" s="886"/>
      <c r="G163" s="886"/>
      <c r="H163" s="886"/>
      <c r="I163" s="886"/>
      <c r="J163" s="886"/>
      <c r="K163" s="886"/>
      <c r="L163" s="886"/>
      <c r="M163" s="657"/>
      <c r="N163" s="657"/>
    </row>
    <row r="164" spans="1:18" s="1459" customFormat="1" ht="10.9">
      <c r="A164" s="3892"/>
      <c r="B164" s="1475" t="s">
        <v>3655</v>
      </c>
      <c r="C164" s="1465">
        <v>360</v>
      </c>
      <c r="D164" s="1496">
        <v>850</v>
      </c>
      <c r="E164" s="3048"/>
      <c r="F164" s="886"/>
      <c r="G164" s="886"/>
      <c r="H164" s="886"/>
      <c r="I164" s="886"/>
      <c r="J164" s="886"/>
      <c r="K164" s="886"/>
      <c r="L164" s="886"/>
      <c r="M164" s="657"/>
      <c r="N164" s="657"/>
    </row>
    <row r="165" spans="1:18" s="1459" customFormat="1" ht="10.9">
      <c r="A165" s="3892" t="s">
        <v>3658</v>
      </c>
      <c r="B165" s="1475" t="s">
        <v>3657</v>
      </c>
      <c r="C165" s="1465">
        <v>360</v>
      </c>
      <c r="D165" s="1496">
        <v>850</v>
      </c>
      <c r="E165" s="3048"/>
      <c r="F165" s="886"/>
      <c r="G165" s="886"/>
      <c r="H165" s="886"/>
      <c r="I165" s="886"/>
      <c r="J165" s="886"/>
      <c r="K165" s="886"/>
      <c r="L165" s="886"/>
      <c r="M165" s="657"/>
      <c r="N165" s="657"/>
    </row>
    <row r="166" spans="1:18" s="1459" customFormat="1" ht="10.9">
      <c r="A166" s="3892"/>
      <c r="B166" s="1475" t="s">
        <v>3656</v>
      </c>
      <c r="C166" s="1465">
        <v>495</v>
      </c>
      <c r="D166" s="1496">
        <v>850</v>
      </c>
      <c r="E166" s="3048"/>
      <c r="F166" s="886"/>
      <c r="G166" s="886"/>
      <c r="H166" s="886"/>
      <c r="I166" s="886"/>
      <c r="J166" s="886"/>
      <c r="K166" s="886"/>
      <c r="L166" s="886"/>
      <c r="M166" s="657"/>
      <c r="N166" s="657"/>
    </row>
    <row r="167" spans="1:18" s="1459" customFormat="1" ht="10.9">
      <c r="A167" s="3892"/>
      <c r="B167" s="1475" t="s">
        <v>3655</v>
      </c>
      <c r="C167" s="1465">
        <v>540</v>
      </c>
      <c r="D167" s="1496">
        <v>850</v>
      </c>
      <c r="E167" s="3048"/>
      <c r="F167" s="886"/>
      <c r="G167" s="886"/>
      <c r="H167" s="886"/>
      <c r="I167" s="886"/>
      <c r="J167" s="886"/>
      <c r="K167" s="886"/>
      <c r="L167" s="886"/>
      <c r="M167" s="657"/>
      <c r="N167" s="657"/>
    </row>
    <row r="168" spans="1:18" s="1459" customFormat="1" ht="10.9">
      <c r="A168" s="1495"/>
      <c r="B168" s="656"/>
      <c r="C168" s="1494"/>
      <c r="D168" s="656"/>
      <c r="E168" s="3049"/>
      <c r="F168" s="656"/>
      <c r="G168" s="656"/>
      <c r="H168" s="657"/>
      <c r="I168" s="886"/>
      <c r="J168" s="886"/>
      <c r="K168" s="886"/>
      <c r="L168" s="886"/>
      <c r="M168" s="886"/>
      <c r="N168" s="886"/>
      <c r="O168" s="886"/>
      <c r="P168" s="886"/>
      <c r="Q168" s="657"/>
      <c r="R168" s="657"/>
    </row>
    <row r="169" spans="1:18" s="1459" customFormat="1" ht="14.3">
      <c r="A169" s="3675" t="s">
        <v>3654</v>
      </c>
      <c r="B169" s="3676"/>
      <c r="C169" s="3676"/>
      <c r="D169" s="3676"/>
      <c r="E169" s="3048"/>
      <c r="F169" s="657"/>
      <c r="G169" s="657"/>
      <c r="H169" s="657"/>
      <c r="I169" s="886"/>
      <c r="J169" s="886"/>
      <c r="K169" s="886"/>
      <c r="L169" s="886"/>
      <c r="M169" s="886"/>
      <c r="N169" s="886"/>
      <c r="O169" s="886"/>
      <c r="P169" s="886"/>
      <c r="Q169" s="657"/>
      <c r="R169" s="657"/>
    </row>
    <row r="170" spans="1:18" s="1459" customFormat="1" ht="65.25" customHeight="1">
      <c r="A170" s="3842" t="s">
        <v>6051</v>
      </c>
      <c r="B170" s="3842"/>
      <c r="C170" s="3842"/>
      <c r="D170" s="3842"/>
      <c r="E170" s="3048"/>
      <c r="F170" s="657"/>
      <c r="G170" s="657"/>
      <c r="H170" s="657"/>
      <c r="I170" s="886"/>
      <c r="J170" s="886"/>
      <c r="K170" s="886"/>
      <c r="L170" s="886"/>
      <c r="M170" s="886"/>
      <c r="N170" s="886"/>
      <c r="O170" s="886"/>
      <c r="P170" s="886"/>
      <c r="Q170" s="657"/>
      <c r="R170" s="657"/>
    </row>
    <row r="171" spans="1:18" s="1459" customFormat="1" ht="55.2" customHeight="1">
      <c r="A171" s="3893" t="s">
        <v>3653</v>
      </c>
      <c r="B171" s="3894"/>
      <c r="C171" s="3894"/>
      <c r="D171" s="3894"/>
      <c r="E171" s="3048"/>
      <c r="F171" s="657"/>
      <c r="G171" s="657"/>
      <c r="H171" s="657"/>
      <c r="I171" s="886"/>
      <c r="J171" s="886"/>
      <c r="K171" s="886"/>
      <c r="L171" s="886"/>
      <c r="M171" s="886"/>
      <c r="N171" s="886"/>
      <c r="O171" s="886"/>
      <c r="P171" s="886"/>
      <c r="Q171" s="657"/>
      <c r="R171" s="657"/>
    </row>
    <row r="172" spans="1:18" s="1472" customFormat="1" ht="23.3" customHeight="1">
      <c r="A172" s="3675" t="s">
        <v>3652</v>
      </c>
      <c r="B172" s="3676"/>
      <c r="C172" s="3676"/>
      <c r="D172" s="3676"/>
      <c r="E172" s="3895"/>
      <c r="F172" s="3896"/>
      <c r="G172" s="3896"/>
      <c r="H172" s="3896"/>
      <c r="I172" s="3015"/>
      <c r="J172" s="3015"/>
      <c r="K172" s="3015"/>
      <c r="L172" s="886"/>
      <c r="M172" s="886"/>
      <c r="N172" s="886"/>
      <c r="O172" s="886"/>
      <c r="P172" s="886"/>
      <c r="Q172" s="657"/>
      <c r="R172" s="657"/>
    </row>
    <row r="173" spans="1:18" s="1472" customFormat="1" ht="102.1" customHeight="1">
      <c r="A173" s="3842" t="s">
        <v>3651</v>
      </c>
      <c r="B173" s="3842"/>
      <c r="C173" s="3842"/>
      <c r="D173" s="3842"/>
      <c r="E173" s="3897"/>
      <c r="F173" s="3897"/>
      <c r="G173" s="3897"/>
      <c r="H173" s="3897"/>
      <c r="I173" s="3006"/>
      <c r="J173" s="1436"/>
      <c r="K173" s="1436"/>
      <c r="L173" s="886"/>
      <c r="M173" s="886"/>
      <c r="N173" s="886"/>
      <c r="O173" s="886"/>
      <c r="P173" s="886"/>
      <c r="Q173" s="657"/>
      <c r="R173" s="657"/>
    </row>
    <row r="174" spans="1:18" s="657" customFormat="1" ht="29.25" customHeight="1">
      <c r="A174" s="1493"/>
      <c r="B174" s="1493"/>
      <c r="C174" s="1493"/>
      <c r="D174" s="1493"/>
      <c r="E174" s="3048"/>
      <c r="F174" s="3011"/>
      <c r="G174" s="3011"/>
      <c r="H174" s="3011"/>
      <c r="I174" s="3006"/>
      <c r="J174" s="1436"/>
      <c r="K174" s="1436"/>
      <c r="L174" s="886"/>
      <c r="M174" s="886"/>
      <c r="N174" s="886"/>
      <c r="O174" s="886"/>
      <c r="P174" s="886"/>
    </row>
    <row r="175" spans="1:18" s="1459" customFormat="1" ht="17.850000000000001" customHeight="1">
      <c r="A175" s="3898" t="s">
        <v>3650</v>
      </c>
      <c r="B175" s="3898"/>
      <c r="C175" s="3898"/>
      <c r="D175" s="3898"/>
      <c r="E175" s="3898"/>
      <c r="F175" s="657"/>
      <c r="G175" s="657"/>
      <c r="H175" s="657"/>
      <c r="I175" s="886"/>
      <c r="J175" s="886"/>
      <c r="K175" s="886"/>
      <c r="L175" s="886"/>
      <c r="M175" s="886"/>
      <c r="N175" s="886"/>
      <c r="O175" s="886"/>
      <c r="P175" s="886"/>
      <c r="Q175" s="657"/>
      <c r="R175" s="657"/>
    </row>
    <row r="176" spans="1:18" s="1459" customFormat="1" ht="17.850000000000001" customHeight="1">
      <c r="A176" s="3013"/>
      <c r="B176" s="3013"/>
      <c r="C176" s="3889" t="s">
        <v>3639</v>
      </c>
      <c r="D176" s="3851"/>
      <c r="E176" s="3851"/>
      <c r="F176" s="3890"/>
      <c r="G176" s="3890"/>
      <c r="H176" s="3890"/>
      <c r="I176" s="886"/>
      <c r="J176" s="886"/>
      <c r="K176" s="886"/>
      <c r="L176" s="886"/>
      <c r="M176" s="886"/>
      <c r="N176" s="886"/>
      <c r="O176" s="886"/>
      <c r="P176" s="886"/>
      <c r="Q176" s="657"/>
      <c r="R176" s="657"/>
    </row>
    <row r="177" spans="1:18" s="1459" customFormat="1" ht="10.9">
      <c r="A177" s="3013"/>
      <c r="B177" s="3013"/>
      <c r="C177" s="1477" t="s">
        <v>3648</v>
      </c>
      <c r="D177" s="1477" t="s">
        <v>3647</v>
      </c>
      <c r="E177" s="1477" t="s">
        <v>3646</v>
      </c>
      <c r="F177" s="1491"/>
      <c r="G177" s="1491"/>
      <c r="H177" s="1491"/>
      <c r="I177" s="886"/>
      <c r="J177" s="886"/>
      <c r="K177" s="886"/>
      <c r="L177" s="886"/>
      <c r="M177" s="886"/>
      <c r="N177" s="886"/>
      <c r="O177" s="886"/>
      <c r="P177" s="886"/>
      <c r="Q177" s="657"/>
      <c r="R177" s="657"/>
    </row>
    <row r="178" spans="1:18" s="1459" customFormat="1" ht="10.9">
      <c r="A178" s="3899" t="s">
        <v>3645</v>
      </c>
      <c r="B178" s="1466" t="s">
        <v>3644</v>
      </c>
      <c r="C178" s="1490">
        <v>350</v>
      </c>
      <c r="D178" s="1490">
        <v>350</v>
      </c>
      <c r="E178" s="3050">
        <v>350</v>
      </c>
      <c r="F178" s="1489"/>
      <c r="G178" s="1489"/>
      <c r="H178" s="1489"/>
      <c r="I178" s="886"/>
      <c r="J178" s="886"/>
      <c r="K178" s="886"/>
      <c r="L178" s="886"/>
      <c r="M178" s="886"/>
      <c r="N178" s="886"/>
      <c r="O178" s="886"/>
      <c r="P178" s="886"/>
      <c r="Q178" s="657"/>
      <c r="R178" s="657"/>
    </row>
    <row r="179" spans="1:18" s="1459" customFormat="1" ht="10.9">
      <c r="A179" s="3899"/>
      <c r="B179" s="1466" t="s">
        <v>3643</v>
      </c>
      <c r="C179" s="1490">
        <v>350</v>
      </c>
      <c r="D179" s="1490">
        <v>350</v>
      </c>
      <c r="E179" s="1521" t="s">
        <v>495</v>
      </c>
      <c r="F179" s="1489"/>
      <c r="G179" s="1489"/>
      <c r="H179" s="1487"/>
      <c r="I179" s="886"/>
      <c r="J179" s="886"/>
      <c r="K179" s="886"/>
      <c r="L179" s="886"/>
      <c r="M179" s="886"/>
      <c r="N179" s="886"/>
      <c r="O179" s="886"/>
      <c r="P179" s="886"/>
      <c r="Q179" s="657"/>
      <c r="R179" s="657"/>
    </row>
    <row r="180" spans="1:18" s="1459" customFormat="1" ht="10.9">
      <c r="A180" s="3899"/>
      <c r="B180" s="1466" t="s">
        <v>3642</v>
      </c>
      <c r="C180" s="1466" t="s">
        <v>495</v>
      </c>
      <c r="D180" s="1466" t="s">
        <v>495</v>
      </c>
      <c r="E180" s="1521" t="s">
        <v>495</v>
      </c>
      <c r="F180" s="1487"/>
      <c r="G180" s="1487"/>
      <c r="H180" s="1487"/>
      <c r="I180" s="886"/>
      <c r="J180" s="886"/>
      <c r="K180" s="886"/>
      <c r="L180" s="886"/>
      <c r="M180" s="886"/>
      <c r="N180" s="886"/>
      <c r="O180" s="886"/>
      <c r="P180" s="886"/>
      <c r="Q180" s="657"/>
      <c r="R180" s="657"/>
    </row>
    <row r="181" spans="1:18" s="1459" customFormat="1" ht="10.9">
      <c r="A181" s="1475"/>
      <c r="B181" s="1475"/>
      <c r="C181" s="1474"/>
      <c r="D181" s="1475"/>
      <c r="E181" s="1521"/>
      <c r="F181" s="657"/>
      <c r="G181" s="657"/>
      <c r="H181" s="657"/>
      <c r="I181" s="886"/>
      <c r="J181" s="886"/>
      <c r="K181" s="886"/>
      <c r="L181" s="886"/>
      <c r="M181" s="886"/>
      <c r="N181" s="886"/>
      <c r="O181" s="886"/>
      <c r="P181" s="886"/>
      <c r="Q181" s="657"/>
      <c r="R181" s="657"/>
    </row>
    <row r="182" spans="1:18" s="1459" customFormat="1" ht="10.9">
      <c r="A182" s="3898" t="s">
        <v>3649</v>
      </c>
      <c r="B182" s="3898"/>
      <c r="C182" s="3898"/>
      <c r="D182" s="3898"/>
      <c r="E182" s="3898"/>
      <c r="F182" s="657"/>
      <c r="G182" s="657"/>
      <c r="H182" s="657"/>
      <c r="I182" s="886"/>
      <c r="J182" s="886"/>
      <c r="K182" s="886"/>
      <c r="L182" s="886"/>
      <c r="M182" s="886"/>
      <c r="N182" s="886"/>
      <c r="O182" s="886"/>
      <c r="P182" s="886"/>
      <c r="Q182" s="657"/>
      <c r="R182" s="657"/>
    </row>
    <row r="183" spans="1:18" s="1459" customFormat="1" ht="14.3">
      <c r="A183" s="3013"/>
      <c r="B183" s="3013"/>
      <c r="C183" s="3889" t="s">
        <v>3639</v>
      </c>
      <c r="D183" s="3851"/>
      <c r="E183" s="3851"/>
      <c r="F183" s="3890"/>
      <c r="G183" s="3890"/>
      <c r="H183" s="3890"/>
      <c r="I183" s="886"/>
      <c r="J183" s="886"/>
      <c r="K183" s="886"/>
      <c r="L183" s="886"/>
      <c r="M183" s="886"/>
      <c r="N183" s="886"/>
      <c r="O183" s="886"/>
      <c r="P183" s="886"/>
      <c r="Q183" s="657"/>
      <c r="R183" s="657"/>
    </row>
    <row r="184" spans="1:18" s="1459" customFormat="1" ht="10.9">
      <c r="A184" s="3013"/>
      <c r="B184" s="3013"/>
      <c r="C184" s="1477" t="s">
        <v>3648</v>
      </c>
      <c r="D184" s="1477" t="s">
        <v>3647</v>
      </c>
      <c r="E184" s="1477" t="s">
        <v>3646</v>
      </c>
      <c r="F184" s="1492"/>
      <c r="G184" s="1491"/>
      <c r="H184" s="1491"/>
      <c r="I184" s="886"/>
      <c r="J184" s="886"/>
      <c r="K184" s="886"/>
      <c r="L184" s="886"/>
      <c r="M184" s="886"/>
      <c r="N184" s="886"/>
      <c r="O184" s="886"/>
      <c r="P184" s="886"/>
      <c r="Q184" s="657"/>
      <c r="R184" s="657"/>
    </row>
    <row r="185" spans="1:18" s="1459" customFormat="1" ht="10.9">
      <c r="A185" s="3899" t="s">
        <v>3645</v>
      </c>
      <c r="B185" s="1466" t="s">
        <v>3644</v>
      </c>
      <c r="C185" s="1490">
        <v>1050</v>
      </c>
      <c r="D185" s="1490">
        <v>1050</v>
      </c>
      <c r="E185" s="3050">
        <v>1050</v>
      </c>
      <c r="F185" s="1488"/>
      <c r="G185" s="1489"/>
      <c r="H185" s="1489"/>
      <c r="I185" s="886"/>
      <c r="J185" s="886"/>
      <c r="K185" s="886"/>
      <c r="L185" s="886"/>
      <c r="M185" s="886"/>
      <c r="N185" s="886"/>
      <c r="O185" s="886"/>
      <c r="P185" s="886"/>
      <c r="Q185" s="657"/>
      <c r="R185" s="657"/>
    </row>
    <row r="186" spans="1:18" s="1459" customFormat="1" ht="10.9">
      <c r="A186" s="3899"/>
      <c r="B186" s="1466" t="s">
        <v>3643</v>
      </c>
      <c r="C186" s="1490">
        <v>1050</v>
      </c>
      <c r="D186" s="1490">
        <v>1050</v>
      </c>
      <c r="E186" s="1521" t="s">
        <v>495</v>
      </c>
      <c r="F186" s="1488"/>
      <c r="G186" s="1489"/>
      <c r="H186" s="1487"/>
      <c r="I186" s="886"/>
      <c r="J186" s="886"/>
      <c r="K186" s="886"/>
      <c r="L186" s="886"/>
      <c r="M186" s="886"/>
      <c r="N186" s="886"/>
      <c r="O186" s="886"/>
      <c r="P186" s="886"/>
      <c r="Q186" s="657"/>
      <c r="R186" s="657"/>
    </row>
    <row r="187" spans="1:18" s="1459" customFormat="1" ht="10.9">
      <c r="A187" s="3899"/>
      <c r="B187" s="1466" t="s">
        <v>3642</v>
      </c>
      <c r="C187" s="1466" t="s">
        <v>495</v>
      </c>
      <c r="D187" s="1466" t="s">
        <v>495</v>
      </c>
      <c r="E187" s="1521" t="s">
        <v>495</v>
      </c>
      <c r="F187" s="1488"/>
      <c r="G187" s="1487"/>
      <c r="H187" s="1487"/>
      <c r="I187" s="886"/>
      <c r="J187" s="886"/>
      <c r="K187" s="886"/>
      <c r="L187" s="886"/>
      <c r="M187" s="886"/>
      <c r="N187" s="886"/>
      <c r="O187" s="886"/>
      <c r="P187" s="886"/>
      <c r="Q187" s="657"/>
      <c r="R187" s="657"/>
    </row>
    <row r="188" spans="1:18" s="1459" customFormat="1" ht="17.7" customHeight="1">
      <c r="A188" s="3900" t="s">
        <v>3641</v>
      </c>
      <c r="B188" s="3900"/>
      <c r="C188" s="3900"/>
      <c r="D188" s="3900"/>
      <c r="E188" s="3900"/>
      <c r="F188" s="657"/>
      <c r="G188" s="657"/>
      <c r="H188" s="657"/>
      <c r="I188" s="886"/>
      <c r="J188" s="886"/>
      <c r="K188" s="886"/>
      <c r="L188" s="886"/>
      <c r="M188" s="886"/>
      <c r="N188" s="886"/>
      <c r="O188" s="886"/>
      <c r="P188" s="886"/>
      <c r="Q188" s="657"/>
      <c r="R188" s="657"/>
    </row>
    <row r="189" spans="1:18" s="1459" customFormat="1" ht="17.7" customHeight="1">
      <c r="A189" s="1468"/>
      <c r="B189" s="1468"/>
      <c r="C189" s="1468"/>
      <c r="D189" s="1468"/>
      <c r="E189" s="3051"/>
      <c r="F189" s="657"/>
      <c r="G189" s="657"/>
      <c r="H189" s="657"/>
      <c r="I189" s="886"/>
      <c r="J189" s="886"/>
      <c r="K189" s="886"/>
      <c r="L189" s="886"/>
      <c r="M189" s="886"/>
      <c r="N189" s="886"/>
      <c r="O189" s="886"/>
      <c r="P189" s="886"/>
      <c r="Q189" s="657"/>
      <c r="R189" s="657"/>
    </row>
    <row r="190" spans="1:18" s="1459" customFormat="1" ht="10.9">
      <c r="A190" s="1486" t="s">
        <v>3640</v>
      </c>
      <c r="B190" s="1485"/>
      <c r="C190" s="1485"/>
      <c r="D190" s="1484"/>
      <c r="E190" s="3048"/>
      <c r="F190" s="657"/>
      <c r="G190" s="657"/>
      <c r="H190" s="657"/>
      <c r="I190" s="886"/>
      <c r="J190" s="886"/>
      <c r="K190" s="886"/>
      <c r="L190" s="886"/>
      <c r="M190" s="886"/>
      <c r="N190" s="886"/>
      <c r="O190" s="886"/>
      <c r="P190" s="886"/>
      <c r="Q190" s="657"/>
      <c r="R190" s="657"/>
    </row>
    <row r="191" spans="1:18" s="1459" customFormat="1" ht="10.9">
      <c r="A191" s="1477" t="s">
        <v>3639</v>
      </c>
      <c r="B191" s="1477" t="s">
        <v>264</v>
      </c>
      <c r="C191" s="1477" t="s">
        <v>633</v>
      </c>
      <c r="D191" s="1477"/>
      <c r="E191" s="1467"/>
      <c r="F191" s="657"/>
      <c r="G191" s="657"/>
      <c r="H191" s="657"/>
      <c r="I191" s="886"/>
      <c r="J191" s="886"/>
      <c r="K191" s="886"/>
      <c r="L191" s="886"/>
      <c r="M191" s="886"/>
      <c r="N191" s="886"/>
      <c r="O191" s="886"/>
      <c r="P191" s="886"/>
      <c r="Q191" s="657"/>
      <c r="R191" s="657"/>
    </row>
    <row r="192" spans="1:18" s="1459" customFormat="1" ht="21.75">
      <c r="A192" s="1466" t="s">
        <v>3638</v>
      </c>
      <c r="B192" s="1466" t="s">
        <v>3637</v>
      </c>
      <c r="C192" s="1464">
        <v>350</v>
      </c>
      <c r="D192" s="1483"/>
      <c r="E192" s="1462"/>
      <c r="F192" s="657"/>
      <c r="G192" s="657"/>
      <c r="H192" s="657"/>
      <c r="I192" s="886"/>
      <c r="J192" s="886"/>
      <c r="K192" s="886"/>
      <c r="L192" s="886"/>
      <c r="M192" s="886"/>
      <c r="N192" s="886"/>
      <c r="O192" s="886"/>
      <c r="P192" s="886"/>
      <c r="Q192" s="657"/>
      <c r="R192" s="657"/>
    </row>
    <row r="193" spans="1:18" s="1459" customFormat="1" ht="10.9">
      <c r="A193" s="1482" t="s">
        <v>3636</v>
      </c>
      <c r="B193" s="902"/>
      <c r="C193" s="1474"/>
      <c r="D193" s="1475"/>
      <c r="E193" s="3048"/>
      <c r="F193" s="657"/>
      <c r="G193" s="657"/>
      <c r="H193" s="657"/>
      <c r="I193" s="886"/>
      <c r="J193" s="886"/>
      <c r="K193" s="886"/>
      <c r="L193" s="886"/>
      <c r="M193" s="886"/>
      <c r="N193" s="886"/>
      <c r="O193" s="886"/>
      <c r="P193" s="886"/>
      <c r="Q193" s="657"/>
      <c r="R193" s="657"/>
    </row>
    <row r="194" spans="1:18" s="1459" customFormat="1" ht="10.9">
      <c r="A194" s="902"/>
      <c r="B194" s="902"/>
      <c r="C194" s="1474"/>
      <c r="D194" s="1475"/>
      <c r="E194" s="3048"/>
      <c r="F194" s="657"/>
      <c r="G194" s="657"/>
      <c r="H194" s="657"/>
      <c r="I194" s="886"/>
      <c r="J194" s="886"/>
      <c r="K194" s="886"/>
      <c r="L194" s="886"/>
      <c r="M194" s="886"/>
      <c r="N194" s="886"/>
      <c r="O194" s="886"/>
      <c r="P194" s="886"/>
      <c r="Q194" s="657"/>
      <c r="R194" s="657"/>
    </row>
    <row r="195" spans="1:18" s="1459" customFormat="1" ht="21.75">
      <c r="A195" s="1477" t="s">
        <v>3635</v>
      </c>
      <c r="B195" s="1477" t="s">
        <v>3634</v>
      </c>
      <c r="C195" s="1477" t="s">
        <v>3633</v>
      </c>
      <c r="D195" s="1477"/>
      <c r="E195" s="3048"/>
      <c r="F195" s="657"/>
      <c r="G195" s="657"/>
      <c r="H195" s="657"/>
      <c r="I195" s="886"/>
      <c r="J195" s="886"/>
      <c r="K195" s="886"/>
      <c r="L195" s="886"/>
      <c r="M195" s="886"/>
      <c r="N195" s="886"/>
      <c r="O195" s="886"/>
      <c r="P195" s="886"/>
      <c r="Q195" s="657"/>
      <c r="R195" s="657"/>
    </row>
    <row r="196" spans="1:18" s="1459" customFormat="1" ht="10.9">
      <c r="A196" s="1466" t="s">
        <v>3632</v>
      </c>
      <c r="B196" s="1465">
        <v>22.5</v>
      </c>
      <c r="C196" s="1481">
        <v>0.1</v>
      </c>
      <c r="D196" s="1465"/>
      <c r="E196" s="3048"/>
      <c r="F196" s="657"/>
      <c r="G196" s="657"/>
      <c r="H196" s="657"/>
      <c r="I196" s="886"/>
      <c r="J196" s="886"/>
      <c r="K196" s="886"/>
      <c r="L196" s="886"/>
      <c r="M196" s="886"/>
      <c r="N196" s="886"/>
      <c r="O196" s="886"/>
      <c r="P196" s="886"/>
      <c r="Q196" s="657"/>
      <c r="R196" s="657"/>
    </row>
    <row r="197" spans="1:18" s="1459" customFormat="1" ht="10.9">
      <c r="A197" s="1480" t="s">
        <v>3631</v>
      </c>
      <c r="B197" s="1478">
        <v>22.5</v>
      </c>
      <c r="C197" s="1479">
        <v>0.1</v>
      </c>
      <c r="D197" s="1478"/>
      <c r="E197" s="3048"/>
      <c r="F197" s="657"/>
      <c r="G197" s="657"/>
      <c r="H197" s="657"/>
      <c r="I197" s="886"/>
      <c r="J197" s="886"/>
      <c r="K197" s="886"/>
      <c r="L197" s="886"/>
      <c r="M197" s="886"/>
      <c r="N197" s="886"/>
      <c r="O197" s="886"/>
      <c r="P197" s="886"/>
      <c r="Q197" s="657"/>
      <c r="R197" s="657"/>
    </row>
    <row r="198" spans="1:18" s="1459" customFormat="1" ht="68.3" customHeight="1">
      <c r="A198" s="3752" t="s">
        <v>3630</v>
      </c>
      <c r="B198" s="3660"/>
      <c r="C198" s="3678"/>
      <c r="D198" s="1436"/>
      <c r="E198" s="3052"/>
      <c r="F198" s="1436"/>
      <c r="G198" s="1436"/>
      <c r="H198" s="1436"/>
      <c r="I198" s="3006"/>
      <c r="J198" s="1436"/>
      <c r="K198" s="1436"/>
      <c r="L198" s="886"/>
      <c r="M198" s="886"/>
      <c r="N198" s="886"/>
      <c r="O198" s="886"/>
      <c r="P198" s="886"/>
      <c r="Q198" s="657"/>
      <c r="R198" s="657"/>
    </row>
    <row r="199" spans="1:18" s="1459" customFormat="1" ht="10.9">
      <c r="A199" s="1476" t="s">
        <v>3629</v>
      </c>
      <c r="B199" s="902"/>
      <c r="C199" s="902"/>
      <c r="D199" s="657"/>
      <c r="E199" s="3048"/>
      <c r="F199" s="657"/>
      <c r="G199" s="657"/>
      <c r="H199" s="657"/>
      <c r="I199" s="886"/>
      <c r="J199" s="886"/>
      <c r="K199" s="886"/>
      <c r="L199" s="886"/>
      <c r="M199" s="886"/>
      <c r="N199" s="886"/>
      <c r="O199" s="886"/>
      <c r="P199" s="886"/>
      <c r="Q199" s="657"/>
      <c r="R199" s="657"/>
    </row>
    <row r="200" spans="1:18" s="1459" customFormat="1" ht="10.9">
      <c r="A200" s="1477" t="s">
        <v>3628</v>
      </c>
      <c r="B200" s="1477"/>
      <c r="C200" s="1477" t="s">
        <v>3627</v>
      </c>
      <c r="D200" s="657"/>
      <c r="E200" s="3048"/>
      <c r="F200" s="657"/>
      <c r="G200" s="657"/>
      <c r="H200" s="657"/>
      <c r="I200" s="886"/>
      <c r="J200" s="886"/>
      <c r="K200" s="886"/>
      <c r="L200" s="886"/>
      <c r="M200" s="886"/>
      <c r="N200" s="886"/>
      <c r="O200" s="886"/>
      <c r="P200" s="886"/>
      <c r="Q200" s="657"/>
      <c r="R200" s="657"/>
    </row>
    <row r="201" spans="1:18" s="1459" customFormat="1" ht="21.75">
      <c r="A201" s="3899" t="s">
        <v>3626</v>
      </c>
      <c r="B201" s="1466" t="s">
        <v>3625</v>
      </c>
      <c r="C201" s="1466" t="s">
        <v>3621</v>
      </c>
      <c r="D201" s="657"/>
      <c r="E201" s="3048"/>
      <c r="F201" s="657"/>
      <c r="G201" s="657"/>
      <c r="H201" s="657"/>
      <c r="I201" s="886"/>
      <c r="J201" s="886"/>
      <c r="K201" s="886"/>
      <c r="L201" s="886"/>
      <c r="M201" s="886"/>
      <c r="N201" s="886"/>
      <c r="O201" s="886"/>
      <c r="P201" s="886"/>
      <c r="Q201" s="657"/>
      <c r="R201" s="657"/>
    </row>
    <row r="202" spans="1:18" s="1459" customFormat="1" ht="21.75">
      <c r="A202" s="3851"/>
      <c r="B202" s="1466" t="s">
        <v>3624</v>
      </c>
      <c r="C202" s="1466" t="s">
        <v>3616</v>
      </c>
      <c r="D202" s="657"/>
      <c r="E202" s="3048"/>
      <c r="F202" s="657"/>
      <c r="G202" s="657"/>
      <c r="H202" s="657"/>
      <c r="I202" s="886"/>
      <c r="J202" s="886"/>
      <c r="K202" s="886"/>
      <c r="L202" s="886"/>
      <c r="M202" s="886"/>
      <c r="N202" s="886"/>
      <c r="O202" s="886"/>
      <c r="P202" s="886"/>
      <c r="Q202" s="657"/>
      <c r="R202" s="657"/>
    </row>
    <row r="203" spans="1:18" s="1459" customFormat="1" ht="21.75">
      <c r="A203" s="3899" t="s">
        <v>3623</v>
      </c>
      <c r="B203" s="1466" t="s">
        <v>3622</v>
      </c>
      <c r="C203" s="1466" t="s">
        <v>3621</v>
      </c>
      <c r="D203" s="657"/>
      <c r="E203" s="3048"/>
      <c r="F203" s="657"/>
      <c r="G203" s="657"/>
      <c r="H203" s="657"/>
      <c r="I203" s="886"/>
      <c r="J203" s="886"/>
      <c r="K203" s="886"/>
      <c r="L203" s="886"/>
      <c r="M203" s="886"/>
      <c r="N203" s="886"/>
      <c r="O203" s="886"/>
      <c r="P203" s="886"/>
      <c r="Q203" s="657"/>
      <c r="R203" s="657"/>
    </row>
    <row r="204" spans="1:18" s="1459" customFormat="1" ht="21.75">
      <c r="A204" s="3851"/>
      <c r="B204" s="1466" t="s">
        <v>3620</v>
      </c>
      <c r="C204" s="1466" t="s">
        <v>3619</v>
      </c>
      <c r="D204" s="657"/>
      <c r="E204" s="3048"/>
      <c r="F204" s="657"/>
      <c r="G204" s="657"/>
      <c r="H204" s="657"/>
      <c r="I204" s="886"/>
      <c r="J204" s="886"/>
      <c r="K204" s="886"/>
      <c r="L204" s="886"/>
      <c r="M204" s="886"/>
      <c r="N204" s="886"/>
      <c r="O204" s="886"/>
      <c r="P204" s="886"/>
      <c r="Q204" s="657"/>
      <c r="R204" s="657"/>
    </row>
    <row r="205" spans="1:18" s="1459" customFormat="1" ht="21.75">
      <c r="A205" s="3013" t="s">
        <v>3618</v>
      </c>
      <c r="B205" s="1466" t="s">
        <v>3617</v>
      </c>
      <c r="C205" s="1466" t="s">
        <v>3616</v>
      </c>
      <c r="D205" s="657"/>
      <c r="E205" s="3048"/>
      <c r="F205" s="657"/>
      <c r="G205" s="657"/>
      <c r="H205" s="657"/>
      <c r="I205" s="886"/>
      <c r="J205" s="886"/>
      <c r="K205" s="886"/>
      <c r="L205" s="886"/>
      <c r="M205" s="886"/>
      <c r="N205" s="886"/>
      <c r="O205" s="886"/>
      <c r="P205" s="886"/>
      <c r="Q205" s="657"/>
      <c r="R205" s="657"/>
    </row>
    <row r="206" spans="1:18" s="1459" customFormat="1" ht="10.9">
      <c r="A206" s="902"/>
      <c r="B206" s="902"/>
      <c r="C206" s="902"/>
      <c r="D206" s="657"/>
      <c r="E206" s="3048"/>
      <c r="F206" s="657"/>
      <c r="G206" s="657"/>
      <c r="H206" s="657"/>
      <c r="I206" s="886"/>
      <c r="J206" s="886"/>
      <c r="K206" s="886"/>
      <c r="L206" s="886"/>
      <c r="M206" s="886"/>
      <c r="N206" s="886"/>
      <c r="O206" s="886"/>
      <c r="P206" s="886"/>
      <c r="Q206" s="657"/>
      <c r="R206" s="657"/>
    </row>
    <row r="207" spans="1:18" s="1459" customFormat="1" ht="10.9">
      <c r="A207" s="1476" t="s">
        <v>3615</v>
      </c>
      <c r="B207" s="902"/>
      <c r="C207" s="902"/>
      <c r="D207" s="657"/>
      <c r="E207" s="3048"/>
      <c r="F207" s="657"/>
      <c r="G207" s="657"/>
      <c r="H207" s="657"/>
      <c r="I207" s="886"/>
      <c r="J207" s="886"/>
      <c r="K207" s="886"/>
      <c r="L207" s="886"/>
      <c r="M207" s="886"/>
      <c r="N207" s="886"/>
      <c r="O207" s="886"/>
      <c r="P207" s="886"/>
      <c r="Q207" s="657"/>
      <c r="R207" s="657"/>
    </row>
    <row r="208" spans="1:18" s="1459" customFormat="1" ht="10.9">
      <c r="A208" s="1475"/>
      <c r="B208" s="1475"/>
      <c r="C208" s="1474"/>
      <c r="D208" s="657"/>
      <c r="E208" s="3048"/>
      <c r="F208" s="657"/>
      <c r="G208" s="657"/>
      <c r="H208" s="657"/>
      <c r="I208" s="886"/>
      <c r="J208" s="886"/>
      <c r="K208" s="886"/>
      <c r="L208" s="886"/>
      <c r="M208" s="886"/>
      <c r="N208" s="886"/>
      <c r="O208" s="886"/>
      <c r="P208" s="886"/>
      <c r="Q208" s="657"/>
      <c r="R208" s="657"/>
    </row>
    <row r="209" spans="1:18" s="1472" customFormat="1" ht="15.65" customHeight="1">
      <c r="A209" s="3901" t="s">
        <v>3614</v>
      </c>
      <c r="B209" s="3902"/>
      <c r="C209" s="3903"/>
      <c r="D209" s="3779"/>
      <c r="E209" s="3674"/>
      <c r="F209" s="3674"/>
      <c r="G209" s="3779"/>
      <c r="H209" s="3674"/>
      <c r="I209" s="3007"/>
      <c r="J209" s="1473"/>
      <c r="K209" s="1473"/>
      <c r="L209" s="886"/>
      <c r="M209" s="886"/>
      <c r="N209" s="886"/>
      <c r="O209" s="886"/>
      <c r="P209" s="886"/>
      <c r="Q209" s="657"/>
      <c r="R209" s="657"/>
    </row>
    <row r="210" spans="1:18" s="1472" customFormat="1" ht="125.35" customHeight="1">
      <c r="A210" s="3752" t="s">
        <v>3613</v>
      </c>
      <c r="B210" s="3660"/>
      <c r="C210" s="3678"/>
      <c r="D210" s="1436"/>
      <c r="E210" s="3052"/>
      <c r="F210" s="1436"/>
      <c r="G210" s="1436"/>
      <c r="H210" s="1436"/>
      <c r="I210" s="3006"/>
      <c r="J210" s="1436"/>
      <c r="K210" s="1436"/>
      <c r="L210" s="886"/>
      <c r="M210" s="886"/>
      <c r="N210" s="886"/>
      <c r="O210" s="886"/>
      <c r="P210" s="886"/>
      <c r="Q210" s="657"/>
      <c r="R210" s="657"/>
    </row>
    <row r="211" spans="1:18" s="1459" customFormat="1" ht="10.9">
      <c r="A211" s="1471" t="s">
        <v>3612</v>
      </c>
      <c r="B211" s="1470"/>
      <c r="C211" s="1469"/>
      <c r="D211" s="1468"/>
      <c r="E211" s="3051"/>
      <c r="F211" s="1468"/>
      <c r="G211" s="1468"/>
      <c r="H211" s="1468"/>
      <c r="I211" s="1468"/>
      <c r="J211" s="1468"/>
      <c r="K211" s="1468"/>
      <c r="L211" s="886"/>
      <c r="M211" s="886"/>
      <c r="N211" s="886"/>
      <c r="O211" s="886"/>
      <c r="P211" s="886"/>
      <c r="Q211" s="657"/>
      <c r="R211" s="657"/>
    </row>
    <row r="212" spans="1:18" s="1459" customFormat="1" ht="10.9">
      <c r="A212" s="1206" t="s">
        <v>3611</v>
      </c>
      <c r="B212" s="1206" t="s">
        <v>3610</v>
      </c>
      <c r="C212" s="1206" t="s">
        <v>3609</v>
      </c>
      <c r="D212" s="1467"/>
      <c r="E212" s="1467"/>
      <c r="F212" s="1467"/>
      <c r="G212" s="1467"/>
      <c r="H212" s="657"/>
      <c r="I212" s="886"/>
      <c r="J212" s="886"/>
      <c r="K212" s="886"/>
      <c r="L212" s="886"/>
      <c r="M212" s="886"/>
      <c r="N212" s="886"/>
      <c r="O212" s="886"/>
      <c r="P212" s="886"/>
      <c r="Q212" s="657"/>
      <c r="R212" s="657"/>
    </row>
    <row r="213" spans="1:18" s="1459" customFormat="1" ht="10.9">
      <c r="A213" s="1466" t="s">
        <v>5928</v>
      </c>
      <c r="B213" s="1465">
        <v>33.300000000000004</v>
      </c>
      <c r="C213" s="1464">
        <v>115</v>
      </c>
      <c r="D213" s="1463"/>
      <c r="E213" s="1462"/>
      <c r="F213" s="1463"/>
      <c r="G213" s="1462"/>
      <c r="H213" s="657"/>
      <c r="I213" s="886"/>
      <c r="J213" s="886"/>
      <c r="K213" s="886"/>
      <c r="L213" s="886"/>
      <c r="M213" s="886"/>
      <c r="N213" s="886"/>
      <c r="O213" s="886"/>
      <c r="P213" s="886"/>
      <c r="Q213" s="657"/>
      <c r="R213" s="657"/>
    </row>
    <row r="214" spans="1:18" s="1592" customFormat="1" ht="23.1" customHeight="1">
      <c r="A214" s="3009"/>
      <c r="B214" s="1593"/>
      <c r="C214" s="1593"/>
      <c r="D214" s="1593"/>
      <c r="E214" s="3047"/>
    </row>
    <row r="215" spans="1:18">
      <c r="A215" s="3904" t="s">
        <v>731</v>
      </c>
      <c r="B215" s="3905"/>
      <c r="C215" s="3905"/>
      <c r="E215" s="3028"/>
      <c r="F215" s="1585"/>
    </row>
    <row r="216" spans="1:18">
      <c r="A216" s="3640" t="s">
        <v>216</v>
      </c>
      <c r="B216" s="3640"/>
      <c r="C216" s="3640"/>
      <c r="E216" s="3028"/>
      <c r="F216" s="1585"/>
    </row>
    <row r="217" spans="1:18" ht="34.65" customHeight="1">
      <c r="A217" s="3652" t="s">
        <v>635</v>
      </c>
      <c r="B217" s="3653"/>
      <c r="C217" s="3653"/>
      <c r="E217" s="3028"/>
      <c r="F217" s="1585"/>
    </row>
    <row r="218" spans="1:18" ht="44.15" customHeight="1">
      <c r="A218" s="3640" t="s">
        <v>5950</v>
      </c>
      <c r="B218" s="3640"/>
      <c r="C218" s="3640"/>
      <c r="E218" s="3028"/>
      <c r="F218" s="1585"/>
    </row>
    <row r="219" spans="1:18" ht="50.95" customHeight="1">
      <c r="A219" s="3652" t="s">
        <v>703</v>
      </c>
      <c r="B219" s="3653"/>
      <c r="C219" s="3653"/>
      <c r="E219" s="3028"/>
      <c r="F219" s="1585"/>
    </row>
    <row r="220" spans="1:18" s="630" customFormat="1">
      <c r="A220" s="3640" t="s">
        <v>870</v>
      </c>
      <c r="B220" s="3640"/>
      <c r="C220" s="3640"/>
      <c r="D220" s="2565"/>
      <c r="E220" s="3053"/>
      <c r="F220" s="2565"/>
      <c r="G220" s="2565"/>
      <c r="H220" s="2565"/>
      <c r="I220" s="2565"/>
      <c r="J220" s="2565"/>
      <c r="K220" s="2565"/>
      <c r="L220" s="2565"/>
    </row>
    <row r="221" spans="1:18">
      <c r="A221" s="1590"/>
      <c r="B221" s="753"/>
    </row>
    <row r="222" spans="1:18">
      <c r="A222" s="1591"/>
      <c r="B222" s="753"/>
    </row>
    <row r="223" spans="1:18">
      <c r="A223" s="1590"/>
      <c r="B223" s="753"/>
    </row>
    <row r="224" spans="1:18">
      <c r="A224" s="1591"/>
      <c r="B224" s="753"/>
    </row>
    <row r="225" spans="1:2">
      <c r="A225" s="1590"/>
      <c r="B225" s="753"/>
    </row>
    <row r="226" spans="1:2">
      <c r="A226" s="1590"/>
      <c r="B226" s="753"/>
    </row>
    <row r="227" spans="1:2">
      <c r="A227" s="1591"/>
      <c r="B227" s="753"/>
    </row>
    <row r="228" spans="1:2">
      <c r="A228" s="1590"/>
      <c r="B228" s="753"/>
    </row>
    <row r="229" spans="1:2">
      <c r="A229" s="1590"/>
      <c r="B229" s="753"/>
    </row>
    <row r="230" spans="1:2">
      <c r="A230" s="1590"/>
      <c r="B230" s="753"/>
    </row>
    <row r="231" spans="1:2">
      <c r="A231" s="1590"/>
      <c r="B231" s="753"/>
    </row>
    <row r="232" spans="1:2">
      <c r="A232" s="1590"/>
      <c r="B232" s="753"/>
    </row>
    <row r="233" spans="1:2">
      <c r="A233" s="1590"/>
      <c r="B233" s="753"/>
    </row>
    <row r="234" spans="1:2">
      <c r="A234" s="1589"/>
      <c r="B234" s="753"/>
    </row>
    <row r="235" spans="1:2">
      <c r="A235" s="1588"/>
      <c r="B235" s="753"/>
    </row>
    <row r="236" spans="1:2">
      <c r="A236" s="1588"/>
      <c r="B236" s="753"/>
    </row>
  </sheetData>
  <mergeCells count="80">
    <mergeCell ref="A220:C220"/>
    <mergeCell ref="A210:C210"/>
    <mergeCell ref="A215:C215"/>
    <mergeCell ref="A216:C216"/>
    <mergeCell ref="A217:C217"/>
    <mergeCell ref="A218:C218"/>
    <mergeCell ref="A219:C219"/>
    <mergeCell ref="G209:H209"/>
    <mergeCell ref="A178:A180"/>
    <mergeCell ref="A182:E182"/>
    <mergeCell ref="C183:E183"/>
    <mergeCell ref="F183:H183"/>
    <mergeCell ref="A185:A187"/>
    <mergeCell ref="A188:E188"/>
    <mergeCell ref="A198:C198"/>
    <mergeCell ref="A201:A202"/>
    <mergeCell ref="A203:A204"/>
    <mergeCell ref="A209:C209"/>
    <mergeCell ref="D209:F209"/>
    <mergeCell ref="C176:E176"/>
    <mergeCell ref="F176:H176"/>
    <mergeCell ref="A160:D160"/>
    <mergeCell ref="A162:A164"/>
    <mergeCell ref="A165:A167"/>
    <mergeCell ref="A169:D169"/>
    <mergeCell ref="A170:D170"/>
    <mergeCell ref="A171:D171"/>
    <mergeCell ref="A172:D172"/>
    <mergeCell ref="E172:H172"/>
    <mergeCell ref="A173:D173"/>
    <mergeCell ref="E173:H173"/>
    <mergeCell ref="A175:E175"/>
    <mergeCell ref="A158:D158"/>
    <mergeCell ref="A101:D101"/>
    <mergeCell ref="A127:B127"/>
    <mergeCell ref="C127:D127"/>
    <mergeCell ref="A147:B147"/>
    <mergeCell ref="A150:D150"/>
    <mergeCell ref="A151:D151"/>
    <mergeCell ref="A153:D153"/>
    <mergeCell ref="A154:D154"/>
    <mergeCell ref="A155:D155"/>
    <mergeCell ref="A156:D156"/>
    <mergeCell ref="A157:D157"/>
    <mergeCell ref="A100:D100"/>
    <mergeCell ref="A80:D80"/>
    <mergeCell ref="A81:D81"/>
    <mergeCell ref="A82:D82"/>
    <mergeCell ref="A83:D83"/>
    <mergeCell ref="A88:D88"/>
    <mergeCell ref="A89:D89"/>
    <mergeCell ref="A90:D90"/>
    <mergeCell ref="A91:D91"/>
    <mergeCell ref="A92:D92"/>
    <mergeCell ref="A98:D98"/>
    <mergeCell ref="A99:D99"/>
    <mergeCell ref="A77:B77"/>
    <mergeCell ref="A64:D64"/>
    <mergeCell ref="A65:D65"/>
    <mergeCell ref="A66:D66"/>
    <mergeCell ref="A67:D67"/>
    <mergeCell ref="A68:D68"/>
    <mergeCell ref="A69:D69"/>
    <mergeCell ref="A71:D71"/>
    <mergeCell ref="A72:D72"/>
    <mergeCell ref="A74:B74"/>
    <mergeCell ref="A75:B75"/>
    <mergeCell ref="A76:B76"/>
    <mergeCell ref="A62:C62"/>
    <mergeCell ref="A7:B7"/>
    <mergeCell ref="A8:B8"/>
    <mergeCell ref="A9:E9"/>
    <mergeCell ref="A12:D12"/>
    <mergeCell ref="A13:D13"/>
    <mergeCell ref="A23:B23"/>
    <mergeCell ref="A32:B32"/>
    <mergeCell ref="A33:B33"/>
    <mergeCell ref="A36:C36"/>
    <mergeCell ref="A37:C37"/>
    <mergeCell ref="A61:C61"/>
  </mergeCells>
  <pageMargins left="0.7" right="0.7" top="0.75" bottom="0.75" header="0.3" footer="0.3"/>
  <pageSetup scale="8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6"/>
  </sheetPr>
  <dimension ref="A1:AA85"/>
  <sheetViews>
    <sheetView workbookViewId="0">
      <selection activeCell="N325" sqref="N325"/>
    </sheetView>
  </sheetViews>
  <sheetFormatPr defaultColWidth="9" defaultRowHeight="10.9"/>
  <cols>
    <col min="1" max="1" width="22.875" style="1070" customWidth="1"/>
    <col min="2" max="2" width="16.5" style="1070" customWidth="1"/>
    <col min="3" max="3" width="15.125" style="1070" customWidth="1"/>
    <col min="4" max="4" width="16.375" style="1070" customWidth="1"/>
    <col min="5" max="5" width="12.5" style="858" customWidth="1"/>
    <col min="6" max="6" width="14.375" style="858" customWidth="1"/>
    <col min="7" max="8" width="13.625" style="858" customWidth="1"/>
    <col min="9" max="27" width="9" style="858"/>
    <col min="28" max="16384" width="9" style="1070"/>
  </cols>
  <sheetData>
    <row r="1" spans="1:27" s="629" customFormat="1" ht="15.65">
      <c r="A1" s="618" t="s">
        <v>377</v>
      </c>
      <c r="B1" s="618"/>
      <c r="C1" s="618"/>
      <c r="D1" s="863"/>
      <c r="E1" s="658"/>
      <c r="F1" s="638"/>
      <c r="G1" s="638"/>
      <c r="H1" s="638"/>
      <c r="I1" s="638"/>
      <c r="J1" s="638"/>
      <c r="K1" s="638"/>
      <c r="L1" s="638"/>
      <c r="M1" s="638"/>
      <c r="N1" s="638"/>
      <c r="O1" s="638"/>
      <c r="P1" s="638"/>
      <c r="Q1" s="638"/>
      <c r="R1" s="638"/>
      <c r="S1" s="638"/>
      <c r="T1" s="638"/>
      <c r="U1" s="638"/>
      <c r="V1" s="638"/>
      <c r="W1" s="638"/>
      <c r="X1" s="638"/>
      <c r="Y1" s="638"/>
      <c r="Z1" s="638"/>
      <c r="AA1" s="638"/>
    </row>
    <row r="2" spans="1:27" s="629" customFormat="1" ht="14.3">
      <c r="A2" s="622" t="s">
        <v>5911</v>
      </c>
      <c r="B2" s="622"/>
      <c r="C2" s="622"/>
      <c r="D2" s="863"/>
      <c r="E2" s="658"/>
      <c r="F2" s="638"/>
      <c r="G2" s="638"/>
      <c r="H2" s="638"/>
      <c r="I2" s="638"/>
      <c r="J2" s="638"/>
      <c r="K2" s="638"/>
      <c r="L2" s="638"/>
      <c r="M2" s="638"/>
      <c r="N2" s="638"/>
      <c r="O2" s="638"/>
      <c r="P2" s="638"/>
      <c r="Q2" s="638"/>
      <c r="R2" s="638"/>
      <c r="S2" s="638"/>
      <c r="T2" s="638"/>
      <c r="U2" s="638"/>
      <c r="V2" s="638"/>
      <c r="W2" s="638"/>
      <c r="X2" s="638"/>
      <c r="Y2" s="638"/>
      <c r="Z2" s="638"/>
      <c r="AA2" s="638"/>
    </row>
    <row r="3" spans="1:27" s="629" customFormat="1" ht="14.3">
      <c r="A3" s="622"/>
      <c r="B3" s="662"/>
      <c r="C3" s="662"/>
      <c r="D3" s="863"/>
      <c r="E3" s="658"/>
      <c r="F3" s="638"/>
      <c r="G3" s="638"/>
      <c r="H3" s="638"/>
      <c r="I3" s="638"/>
      <c r="J3" s="638"/>
      <c r="K3" s="638"/>
      <c r="L3" s="638"/>
      <c r="M3" s="638"/>
      <c r="N3" s="638"/>
      <c r="O3" s="638"/>
      <c r="P3" s="638"/>
      <c r="Q3" s="638"/>
      <c r="R3" s="638"/>
      <c r="S3" s="638"/>
      <c r="T3" s="638"/>
      <c r="U3" s="638"/>
      <c r="V3" s="638"/>
      <c r="W3" s="638"/>
      <c r="X3" s="638"/>
      <c r="Y3" s="638"/>
      <c r="Z3" s="638"/>
      <c r="AA3" s="638"/>
    </row>
    <row r="4" spans="1:27" s="629" customFormat="1" ht="14.3">
      <c r="A4" s="622"/>
      <c r="B4" s="622"/>
      <c r="C4" s="663"/>
      <c r="D4" s="863"/>
      <c r="E4" s="658"/>
      <c r="F4" s="638"/>
      <c r="G4" s="638"/>
      <c r="H4" s="638"/>
      <c r="I4" s="638"/>
      <c r="J4" s="638"/>
      <c r="K4" s="638"/>
      <c r="L4" s="638"/>
      <c r="M4" s="638"/>
      <c r="N4" s="638"/>
      <c r="O4" s="638"/>
      <c r="P4" s="638"/>
      <c r="Q4" s="638"/>
      <c r="R4" s="638"/>
      <c r="S4" s="638"/>
      <c r="T4" s="638"/>
      <c r="U4" s="638"/>
      <c r="V4" s="638"/>
      <c r="W4" s="638"/>
      <c r="X4" s="638"/>
      <c r="Y4" s="638"/>
      <c r="Z4" s="638"/>
      <c r="AA4" s="638"/>
    </row>
    <row r="5" spans="1:27" s="629" customFormat="1" ht="14.3">
      <c r="A5" s="622" t="s">
        <v>515</v>
      </c>
      <c r="B5" s="662"/>
      <c r="C5" s="661"/>
      <c r="D5" s="863"/>
      <c r="E5" s="658"/>
      <c r="F5" s="638"/>
      <c r="G5" s="638" t="s">
        <v>170</v>
      </c>
      <c r="H5" s="638"/>
      <c r="I5" s="638"/>
      <c r="J5" s="638"/>
      <c r="K5" s="638"/>
      <c r="L5" s="638"/>
      <c r="M5" s="638"/>
      <c r="N5" s="638"/>
      <c r="O5" s="638"/>
      <c r="P5" s="638"/>
      <c r="Q5" s="638"/>
      <c r="R5" s="638"/>
      <c r="S5" s="638"/>
      <c r="T5" s="638"/>
      <c r="U5" s="638"/>
      <c r="V5" s="638"/>
      <c r="W5" s="638"/>
      <c r="X5" s="638"/>
      <c r="Y5" s="638"/>
      <c r="Z5" s="638"/>
      <c r="AA5" s="638"/>
    </row>
    <row r="6" spans="1:27" s="629" customFormat="1" ht="14.3">
      <c r="A6" s="622" t="s">
        <v>4302</v>
      </c>
      <c r="B6" s="660"/>
      <c r="C6" s="660"/>
      <c r="D6" s="863"/>
      <c r="E6" s="658"/>
      <c r="F6" s="638"/>
      <c r="G6" s="638"/>
      <c r="H6" s="638"/>
      <c r="I6" s="638"/>
      <c r="J6" s="638"/>
      <c r="K6" s="638"/>
      <c r="L6" s="638"/>
      <c r="M6" s="638"/>
      <c r="N6" s="638"/>
      <c r="O6" s="638"/>
      <c r="P6" s="638"/>
      <c r="Q6" s="638"/>
      <c r="R6" s="638"/>
      <c r="S6" s="638"/>
      <c r="T6" s="638"/>
      <c r="U6" s="638"/>
      <c r="V6" s="638"/>
      <c r="W6" s="638"/>
      <c r="X6" s="638"/>
      <c r="Y6" s="638"/>
      <c r="Z6" s="638"/>
      <c r="AA6" s="638"/>
    </row>
    <row r="7" spans="1:27">
      <c r="A7" s="3167" t="s">
        <v>5956</v>
      </c>
      <c r="B7" s="3167"/>
    </row>
    <row r="9" spans="1:27" ht="14.3">
      <c r="A9" s="3916"/>
      <c r="B9" s="3917"/>
      <c r="C9" s="3917"/>
      <c r="D9" s="3917"/>
      <c r="E9" s="3917"/>
      <c r="F9" s="1070"/>
      <c r="G9" s="1070"/>
      <c r="H9" s="1070"/>
      <c r="I9" s="1070"/>
      <c r="J9" s="1070"/>
      <c r="K9" s="1070"/>
      <c r="L9" s="1070"/>
      <c r="M9" s="1070"/>
      <c r="N9" s="1070"/>
      <c r="O9" s="1070"/>
      <c r="P9" s="1070"/>
      <c r="Q9" s="1070"/>
      <c r="R9" s="1070"/>
      <c r="S9" s="1070"/>
      <c r="T9" s="1070"/>
      <c r="U9" s="1070"/>
      <c r="V9" s="1070"/>
      <c r="W9" s="1070"/>
      <c r="X9" s="1070"/>
      <c r="Y9" s="1070"/>
      <c r="Z9" s="1070"/>
      <c r="AA9" s="1070"/>
    </row>
    <row r="10" spans="1:27" s="858" customFormat="1" ht="14.3">
      <c r="A10" s="3642" t="s">
        <v>708</v>
      </c>
      <c r="B10" s="3643"/>
      <c r="C10" s="3643"/>
      <c r="D10" s="3643"/>
      <c r="E10" s="3643"/>
    </row>
    <row r="12" spans="1:27" ht="17.850000000000001" customHeight="1"/>
    <row r="13" spans="1:27" ht="14.3">
      <c r="A13" s="3820" t="s">
        <v>4301</v>
      </c>
      <c r="B13" s="3918"/>
      <c r="C13" s="3918"/>
      <c r="D13" s="3918"/>
      <c r="X13" s="1070"/>
      <c r="Y13" s="1070"/>
      <c r="Z13" s="1070"/>
      <c r="AA13" s="1070"/>
    </row>
    <row r="14" spans="1:27" ht="14.3">
      <c r="A14" s="3913" t="s">
        <v>4300</v>
      </c>
      <c r="B14" s="3919"/>
      <c r="C14" s="3920"/>
      <c r="D14" s="3919"/>
      <c r="X14" s="1070"/>
      <c r="Y14" s="1070"/>
      <c r="Z14" s="1070"/>
      <c r="AA14" s="1070"/>
    </row>
    <row r="15" spans="1:27">
      <c r="A15" s="1650" t="s">
        <v>4297</v>
      </c>
      <c r="B15" s="1650" t="s">
        <v>4278</v>
      </c>
      <c r="C15" s="1650" t="s">
        <v>3659</v>
      </c>
      <c r="D15" s="1650" t="s">
        <v>3658</v>
      </c>
      <c r="X15" s="1070"/>
      <c r="Y15" s="1070"/>
      <c r="Z15" s="1070"/>
      <c r="AA15" s="1070"/>
    </row>
    <row r="16" spans="1:27">
      <c r="A16" s="1649"/>
      <c r="B16" s="1634">
        <v>45</v>
      </c>
      <c r="C16" s="1634">
        <v>45</v>
      </c>
      <c r="D16" s="1634">
        <v>45</v>
      </c>
      <c r="X16" s="1070"/>
      <c r="Y16" s="1070"/>
      <c r="Z16" s="1070"/>
      <c r="AA16" s="1070"/>
    </row>
    <row r="17" spans="1:27" ht="14.3">
      <c r="A17" s="3820" t="s">
        <v>4299</v>
      </c>
      <c r="B17" s="3918"/>
      <c r="C17" s="3921"/>
      <c r="D17" s="3918"/>
      <c r="X17" s="1070"/>
      <c r="Y17" s="1070"/>
      <c r="Z17" s="1070"/>
      <c r="AA17" s="1070"/>
    </row>
    <row r="18" spans="1:27" ht="14.3">
      <c r="A18" s="3913" t="s">
        <v>3610</v>
      </c>
      <c r="B18" s="3919"/>
      <c r="C18" s="3920"/>
      <c r="D18" s="3919"/>
      <c r="X18" s="1070"/>
      <c r="Y18" s="1070"/>
      <c r="Z18" s="1070"/>
      <c r="AA18" s="1070"/>
    </row>
    <row r="19" spans="1:27">
      <c r="A19" s="1650" t="s">
        <v>4297</v>
      </c>
      <c r="B19" s="1650" t="s">
        <v>4278</v>
      </c>
      <c r="C19" s="1650" t="s">
        <v>3659</v>
      </c>
      <c r="D19" s="1650" t="s">
        <v>3658</v>
      </c>
      <c r="X19" s="1070"/>
      <c r="Y19" s="1070"/>
      <c r="Z19" s="1070"/>
      <c r="AA19" s="1070"/>
    </row>
    <row r="20" spans="1:27">
      <c r="A20" s="1649"/>
      <c r="B20" s="1648">
        <v>33</v>
      </c>
      <c r="C20" s="1648">
        <v>44</v>
      </c>
      <c r="D20" s="1648">
        <v>76</v>
      </c>
      <c r="X20" s="1070"/>
      <c r="Y20" s="1070"/>
      <c r="Z20" s="1070"/>
      <c r="AA20" s="1070"/>
    </row>
    <row r="21" spans="1:27" ht="14.3">
      <c r="A21" s="3820" t="s">
        <v>4298</v>
      </c>
      <c r="B21" s="3918"/>
      <c r="C21" s="3918"/>
      <c r="D21" s="3918"/>
      <c r="X21" s="1070"/>
      <c r="Y21" s="1070"/>
      <c r="Z21" s="1070"/>
      <c r="AA21" s="1070"/>
    </row>
    <row r="22" spans="1:27">
      <c r="A22" s="1024"/>
      <c r="B22" s="3913" t="s">
        <v>644</v>
      </c>
      <c r="C22" s="3913"/>
      <c r="D22" s="3913"/>
      <c r="X22" s="1070"/>
      <c r="Y22" s="1070"/>
      <c r="Z22" s="1070"/>
      <c r="AA22" s="1070"/>
    </row>
    <row r="23" spans="1:27">
      <c r="A23" s="1650" t="s">
        <v>4297</v>
      </c>
      <c r="B23" s="1650" t="s">
        <v>4278</v>
      </c>
      <c r="C23" s="1650" t="s">
        <v>3659</v>
      </c>
      <c r="D23" s="1650" t="s">
        <v>3658</v>
      </c>
      <c r="X23" s="1070"/>
      <c r="Y23" s="1070"/>
      <c r="Z23" s="1070"/>
      <c r="AA23" s="1070"/>
    </row>
    <row r="24" spans="1:27">
      <c r="A24" s="1649"/>
      <c r="B24" s="1648">
        <v>38</v>
      </c>
      <c r="C24" s="1648">
        <v>49</v>
      </c>
      <c r="D24" s="1648">
        <v>90</v>
      </c>
      <c r="X24" s="1070"/>
      <c r="Y24" s="1070"/>
      <c r="Z24" s="1070"/>
      <c r="AA24" s="1070"/>
    </row>
    <row r="25" spans="1:27">
      <c r="A25" s="1384"/>
      <c r="B25" s="1648"/>
      <c r="C25" s="1648"/>
      <c r="D25" s="1648"/>
      <c r="X25" s="1070"/>
      <c r="Y25" s="1070"/>
      <c r="Z25" s="1070"/>
      <c r="AA25" s="1070"/>
    </row>
    <row r="26" spans="1:27" ht="58.6" customHeight="1">
      <c r="A26" s="3924" t="s">
        <v>4296</v>
      </c>
      <c r="B26" s="3680"/>
      <c r="C26" s="3680"/>
      <c r="D26" s="3680"/>
      <c r="E26" s="1438"/>
      <c r="F26" s="1438"/>
      <c r="X26" s="1070"/>
      <c r="Y26" s="1070"/>
      <c r="Z26" s="1070"/>
      <c r="AA26" s="1070"/>
    </row>
    <row r="27" spans="1:27" ht="14.3">
      <c r="A27" s="3907" t="s">
        <v>4295</v>
      </c>
      <c r="B27" s="3908"/>
      <c r="C27" s="3908"/>
      <c r="D27" s="3908"/>
      <c r="E27" s="1368"/>
      <c r="F27" s="1368"/>
      <c r="X27" s="1070"/>
      <c r="Y27" s="1070"/>
      <c r="Z27" s="1070"/>
      <c r="AA27" s="1070"/>
    </row>
    <row r="28" spans="1:27" ht="18.55" customHeight="1">
      <c r="A28" s="3906" t="s">
        <v>4294</v>
      </c>
      <c r="B28" s="3680"/>
      <c r="C28" s="3680"/>
      <c r="D28" s="3680"/>
      <c r="E28" s="1647"/>
      <c r="F28" s="1647"/>
      <c r="X28" s="1070"/>
      <c r="Y28" s="1070"/>
      <c r="Z28" s="1070"/>
      <c r="AA28" s="1070"/>
    </row>
    <row r="29" spans="1:27" ht="26.15" customHeight="1">
      <c r="A29" s="3914" t="s">
        <v>4293</v>
      </c>
      <c r="B29" s="3680"/>
      <c r="C29" s="3680"/>
      <c r="D29" s="3680"/>
      <c r="E29" s="1647"/>
      <c r="F29" s="1647"/>
      <c r="X29" s="1070"/>
      <c r="Y29" s="1070"/>
      <c r="Z29" s="1070"/>
      <c r="AA29" s="1070"/>
    </row>
    <row r="30" spans="1:27" ht="21.75" customHeight="1">
      <c r="A30" s="3906" t="s">
        <v>4292</v>
      </c>
      <c r="B30" s="3680"/>
      <c r="C30" s="3680"/>
      <c r="D30" s="3680"/>
      <c r="E30" s="1647"/>
      <c r="F30" s="1647"/>
      <c r="X30" s="1070"/>
      <c r="Y30" s="1070"/>
      <c r="Z30" s="1070"/>
      <c r="AA30" s="1070"/>
    </row>
    <row r="31" spans="1:27" ht="14.3">
      <c r="A31" s="3907" t="s">
        <v>4291</v>
      </c>
      <c r="B31" s="3908"/>
      <c r="C31" s="3908"/>
      <c r="D31" s="3908"/>
      <c r="E31" s="1368"/>
      <c r="F31" s="1368"/>
      <c r="X31" s="1070"/>
      <c r="Y31" s="1070"/>
      <c r="Z31" s="1070"/>
      <c r="AA31" s="1070"/>
    </row>
    <row r="32" spans="1:27" ht="18.55" customHeight="1">
      <c r="A32" s="3906" t="s">
        <v>4290</v>
      </c>
      <c r="B32" s="3680"/>
      <c r="C32" s="3680"/>
      <c r="D32" s="3680"/>
      <c r="E32" s="1647"/>
      <c r="F32" s="1647"/>
      <c r="X32" s="1070"/>
      <c r="Y32" s="1070"/>
      <c r="Z32" s="1070"/>
      <c r="AA32" s="1070"/>
    </row>
    <row r="33" spans="1:27" ht="26.15" customHeight="1">
      <c r="A33" s="3906" t="s">
        <v>4289</v>
      </c>
      <c r="B33" s="3680"/>
      <c r="C33" s="3680"/>
      <c r="D33" s="3680"/>
      <c r="E33" s="1647"/>
      <c r="F33" s="1647"/>
      <c r="X33" s="1070"/>
      <c r="Y33" s="1070"/>
      <c r="Z33" s="1070"/>
      <c r="AA33" s="1070"/>
    </row>
    <row r="34" spans="1:27" ht="21.75" customHeight="1">
      <c r="A34" s="3906" t="s">
        <v>4288</v>
      </c>
      <c r="B34" s="3680"/>
      <c r="C34" s="3680"/>
      <c r="D34" s="3680"/>
      <c r="E34" s="1647"/>
      <c r="F34" s="1647"/>
      <c r="X34" s="1070"/>
      <c r="Y34" s="1070"/>
      <c r="Z34" s="1070"/>
      <c r="AA34" s="1070"/>
    </row>
    <row r="35" spans="1:27" ht="14.3">
      <c r="A35" s="3907" t="s">
        <v>4287</v>
      </c>
      <c r="B35" s="3908"/>
      <c r="C35" s="3908"/>
      <c r="D35" s="3908"/>
      <c r="E35" s="1368"/>
      <c r="F35" s="1368"/>
      <c r="X35" s="1070"/>
      <c r="Y35" s="1070"/>
      <c r="Z35" s="1070"/>
      <c r="AA35" s="1070"/>
    </row>
    <row r="36" spans="1:27" ht="18.55" customHeight="1">
      <c r="A36" s="3906" t="s">
        <v>4286</v>
      </c>
      <c r="B36" s="3680"/>
      <c r="C36" s="3680"/>
      <c r="D36" s="3680"/>
      <c r="E36" s="1647"/>
      <c r="F36" s="1647"/>
      <c r="X36" s="1070"/>
      <c r="Y36" s="1070"/>
      <c r="Z36" s="1070"/>
      <c r="AA36" s="1070"/>
    </row>
    <row r="37" spans="1:27" ht="18.55" customHeight="1">
      <c r="A37" s="3906" t="s">
        <v>4285</v>
      </c>
      <c r="B37" s="3680"/>
      <c r="C37" s="3680"/>
      <c r="D37" s="3680"/>
      <c r="E37" s="1647"/>
      <c r="F37" s="1647"/>
      <c r="X37" s="1070"/>
      <c r="Y37" s="1070"/>
      <c r="Z37" s="1070"/>
      <c r="AA37" s="1070"/>
    </row>
    <row r="38" spans="1:27">
      <c r="A38" s="1633"/>
      <c r="B38" s="1646"/>
      <c r="C38" s="1646"/>
      <c r="D38" s="1646"/>
      <c r="E38" s="1368"/>
      <c r="F38" s="1368"/>
      <c r="X38" s="1070"/>
      <c r="Y38" s="1070"/>
      <c r="Z38" s="1070"/>
      <c r="AA38" s="1070"/>
    </row>
    <row r="39" spans="1:27" ht="39.1" customHeight="1">
      <c r="A39" s="3909" t="s">
        <v>4284</v>
      </c>
      <c r="B39" s="3680"/>
      <c r="C39" s="1055"/>
      <c r="D39" s="1055"/>
      <c r="E39" s="3915"/>
      <c r="F39" s="3674"/>
      <c r="X39" s="1070"/>
      <c r="Y39" s="1070"/>
      <c r="Z39" s="1070"/>
      <c r="AA39" s="1070"/>
    </row>
    <row r="40" spans="1:27">
      <c r="A40" s="1024" t="s">
        <v>4283</v>
      </c>
      <c r="B40" s="1024" t="s">
        <v>633</v>
      </c>
      <c r="C40" s="858"/>
      <c r="D40" s="858"/>
      <c r="V40" s="1070"/>
      <c r="W40" s="1070"/>
      <c r="X40" s="1070"/>
      <c r="Y40" s="1070"/>
      <c r="Z40" s="1070"/>
      <c r="AA40" s="1070"/>
    </row>
    <row r="41" spans="1:27" ht="21.75">
      <c r="A41" s="1636" t="s">
        <v>4282</v>
      </c>
      <c r="B41" s="1634">
        <v>0</v>
      </c>
      <c r="C41" s="858"/>
      <c r="D41" s="858"/>
      <c r="V41" s="1070"/>
      <c r="W41" s="1070"/>
      <c r="X41" s="1070"/>
      <c r="Y41" s="1070"/>
      <c r="Z41" s="1070"/>
      <c r="AA41" s="1070"/>
    </row>
    <row r="42" spans="1:27" ht="21.75">
      <c r="A42" s="1636" t="s">
        <v>4281</v>
      </c>
      <c r="B42" s="1634">
        <v>0</v>
      </c>
      <c r="C42" s="858"/>
      <c r="D42" s="858"/>
      <c r="V42" s="1070"/>
      <c r="W42" s="1070"/>
      <c r="X42" s="1070"/>
      <c r="Y42" s="1070"/>
      <c r="Z42" s="1070"/>
      <c r="AA42" s="1070"/>
    </row>
    <row r="43" spans="1:27">
      <c r="X43" s="1070"/>
      <c r="Y43" s="1070"/>
      <c r="Z43" s="1070"/>
      <c r="AA43" s="1070"/>
    </row>
    <row r="44" spans="1:27" ht="47.25" customHeight="1">
      <c r="A44" s="3910" t="s">
        <v>4280</v>
      </c>
      <c r="B44" s="3911"/>
      <c r="C44" s="3912"/>
      <c r="D44" s="1645"/>
      <c r="E44" s="3915"/>
      <c r="F44" s="3674"/>
      <c r="X44" s="1070"/>
      <c r="Y44" s="1070"/>
      <c r="Z44" s="1070"/>
      <c r="AA44" s="1070"/>
    </row>
    <row r="45" spans="1:27" ht="35.35" customHeight="1">
      <c r="A45" s="1644" t="s">
        <v>4279</v>
      </c>
      <c r="B45" s="1643"/>
      <c r="C45" s="1642"/>
      <c r="D45" s="1168"/>
      <c r="E45" s="1368"/>
      <c r="F45" s="1368"/>
      <c r="G45" s="1368"/>
      <c r="H45" s="1368"/>
    </row>
    <row r="46" spans="1:27" ht="23.3" customHeight="1">
      <c r="A46" s="1024" t="s">
        <v>4276</v>
      </c>
      <c r="B46" s="1024" t="s">
        <v>633</v>
      </c>
      <c r="C46" s="1024" t="s">
        <v>644</v>
      </c>
      <c r="D46" s="858"/>
      <c r="Z46" s="1070"/>
      <c r="AA46" s="1070"/>
    </row>
    <row r="47" spans="1:27">
      <c r="A47" s="1636" t="s">
        <v>4278</v>
      </c>
      <c r="B47" s="1634">
        <v>0</v>
      </c>
      <c r="C47" s="1641">
        <v>7</v>
      </c>
      <c r="D47" s="858"/>
      <c r="Z47" s="1070"/>
      <c r="AA47" s="1070"/>
    </row>
    <row r="48" spans="1:27">
      <c r="A48" s="1636" t="s">
        <v>3659</v>
      </c>
      <c r="B48" s="1634">
        <v>0</v>
      </c>
      <c r="C48" s="1641">
        <v>7</v>
      </c>
      <c r="D48" s="858"/>
      <c r="Z48" s="1070"/>
      <c r="AA48" s="1070"/>
    </row>
    <row r="49" spans="1:27">
      <c r="A49" s="1636" t="s">
        <v>3658</v>
      </c>
      <c r="B49" s="1634">
        <v>0</v>
      </c>
      <c r="C49" s="1641">
        <v>7</v>
      </c>
      <c r="D49" s="858"/>
      <c r="Z49" s="1070"/>
      <c r="AA49" s="1070"/>
    </row>
    <row r="50" spans="1:27" s="858" customFormat="1">
      <c r="A50" s="1456"/>
      <c r="B50" s="1640"/>
      <c r="C50" s="1639"/>
    </row>
    <row r="51" spans="1:27" ht="41.3" customHeight="1">
      <c r="A51" s="3910" t="s">
        <v>4277</v>
      </c>
      <c r="B51" s="3912"/>
      <c r="C51" s="639"/>
      <c r="D51" s="639"/>
      <c r="E51" s="1438"/>
      <c r="F51" s="1438"/>
      <c r="G51" s="1438"/>
      <c r="H51" s="1438"/>
      <c r="I51" s="1438"/>
      <c r="J51" s="1438"/>
    </row>
    <row r="52" spans="1:27">
      <c r="A52" s="1024" t="s">
        <v>4276</v>
      </c>
      <c r="B52" s="1024" t="s">
        <v>1113</v>
      </c>
      <c r="C52" s="858"/>
      <c r="D52" s="858"/>
      <c r="AA52" s="1070"/>
    </row>
    <row r="53" spans="1:27">
      <c r="A53" s="1383" t="s">
        <v>4275</v>
      </c>
      <c r="B53" s="1417">
        <v>1100</v>
      </c>
      <c r="C53" s="2186"/>
      <c r="D53" s="858"/>
      <c r="AA53" s="1070"/>
    </row>
    <row r="54" spans="1:27">
      <c r="A54" s="1383" t="s">
        <v>4274</v>
      </c>
      <c r="B54" s="1417">
        <v>300</v>
      </c>
      <c r="C54" s="858"/>
      <c r="D54" s="858"/>
      <c r="AA54" s="1070"/>
    </row>
    <row r="55" spans="1:27">
      <c r="A55" s="1383" t="s">
        <v>4273</v>
      </c>
      <c r="B55" s="1417">
        <v>600</v>
      </c>
      <c r="C55" s="858"/>
      <c r="D55" s="858"/>
      <c r="AA55" s="1070"/>
    </row>
    <row r="56" spans="1:27" s="858" customFormat="1"/>
    <row r="57" spans="1:27" ht="63.7" customHeight="1">
      <c r="A57" s="3910" t="s">
        <v>4272</v>
      </c>
      <c r="B57" s="3911"/>
      <c r="C57" s="3911"/>
      <c r="D57" s="3912"/>
      <c r="E57" s="1055"/>
      <c r="F57" s="1055"/>
      <c r="G57" s="1055"/>
      <c r="H57" s="1438"/>
      <c r="I57" s="1438"/>
      <c r="J57" s="1438"/>
    </row>
    <row r="58" spans="1:27" ht="21.75">
      <c r="A58" s="1638" t="s">
        <v>3639</v>
      </c>
      <c r="B58" s="1024" t="s">
        <v>4271</v>
      </c>
      <c r="C58" s="1024" t="s">
        <v>4270</v>
      </c>
      <c r="D58" s="1024" t="s">
        <v>4269</v>
      </c>
      <c r="X58" s="1070"/>
      <c r="Y58" s="1070"/>
      <c r="Z58" s="1070"/>
      <c r="AA58" s="1070"/>
    </row>
    <row r="59" spans="1:27">
      <c r="A59" s="1636" t="s">
        <v>4268</v>
      </c>
      <c r="B59" s="1637" t="s">
        <v>239</v>
      </c>
      <c r="C59" s="1637" t="s">
        <v>239</v>
      </c>
      <c r="D59" s="1634">
        <v>33</v>
      </c>
      <c r="X59" s="1070"/>
      <c r="Y59" s="1070"/>
      <c r="Z59" s="1070"/>
      <c r="AA59" s="1070"/>
    </row>
    <row r="60" spans="1:27" ht="21.75">
      <c r="A60" s="1636" t="s">
        <v>4267</v>
      </c>
      <c r="B60" s="1637" t="s">
        <v>239</v>
      </c>
      <c r="C60" s="1637" t="s">
        <v>239</v>
      </c>
      <c r="D60" s="1634">
        <v>33</v>
      </c>
      <c r="X60" s="1070"/>
      <c r="Y60" s="1070"/>
      <c r="Z60" s="1070"/>
      <c r="AA60" s="1070"/>
    </row>
    <row r="61" spans="1:27" ht="21.75">
      <c r="A61" s="1636" t="s">
        <v>4266</v>
      </c>
      <c r="B61" s="1637" t="s">
        <v>239</v>
      </c>
      <c r="C61" s="1637" t="s">
        <v>239</v>
      </c>
      <c r="D61" s="1634">
        <v>33</v>
      </c>
      <c r="X61" s="1070"/>
      <c r="Y61" s="1070"/>
      <c r="Z61" s="1070"/>
      <c r="AA61" s="1070"/>
    </row>
    <row r="62" spans="1:27" ht="21.75">
      <c r="A62" s="1636" t="s">
        <v>4265</v>
      </c>
      <c r="B62" s="1637" t="s">
        <v>239</v>
      </c>
      <c r="C62" s="1637" t="s">
        <v>239</v>
      </c>
      <c r="D62" s="1634">
        <v>33</v>
      </c>
      <c r="X62" s="1070"/>
      <c r="Y62" s="1070"/>
      <c r="Z62" s="1070"/>
      <c r="AA62" s="1070"/>
    </row>
    <row r="63" spans="1:27" ht="21.75">
      <c r="A63" s="1636" t="s">
        <v>4264</v>
      </c>
      <c r="B63" s="1637" t="s">
        <v>239</v>
      </c>
      <c r="C63" s="1637" t="s">
        <v>239</v>
      </c>
      <c r="D63" s="1634">
        <v>33</v>
      </c>
      <c r="X63" s="1070"/>
      <c r="Y63" s="1070"/>
      <c r="Z63" s="1070"/>
      <c r="AA63" s="1070"/>
    </row>
    <row r="64" spans="1:27">
      <c r="A64" s="1636" t="s">
        <v>4263</v>
      </c>
      <c r="B64" s="1637" t="s">
        <v>239</v>
      </c>
      <c r="C64" s="1637" t="s">
        <v>239</v>
      </c>
      <c r="D64" s="1634">
        <v>33</v>
      </c>
      <c r="X64" s="1070"/>
      <c r="Y64" s="1070"/>
      <c r="Z64" s="1070"/>
      <c r="AA64" s="1070"/>
    </row>
    <row r="65" spans="1:27" ht="21.75">
      <c r="A65" s="1636" t="s">
        <v>4262</v>
      </c>
      <c r="B65" s="1637" t="s">
        <v>239</v>
      </c>
      <c r="C65" s="1637" t="s">
        <v>239</v>
      </c>
      <c r="D65" s="1634">
        <v>33</v>
      </c>
      <c r="X65" s="1070"/>
      <c r="Y65" s="1070"/>
      <c r="Z65" s="1070"/>
      <c r="AA65" s="1070"/>
    </row>
    <row r="66" spans="1:27" ht="21.75">
      <c r="A66" s="1636" t="s">
        <v>4261</v>
      </c>
      <c r="B66" s="1637" t="s">
        <v>239</v>
      </c>
      <c r="C66" s="1637" t="s">
        <v>239</v>
      </c>
      <c r="D66" s="1634">
        <v>33</v>
      </c>
      <c r="X66" s="1070"/>
      <c r="Y66" s="1070"/>
      <c r="Z66" s="1070"/>
      <c r="AA66" s="1070"/>
    </row>
    <row r="67" spans="1:27" ht="21.75">
      <c r="A67" s="1636" t="s">
        <v>4260</v>
      </c>
      <c r="B67" s="1637" t="s">
        <v>239</v>
      </c>
      <c r="C67" s="1637" t="s">
        <v>239</v>
      </c>
      <c r="D67" s="1634">
        <v>33</v>
      </c>
      <c r="X67" s="1070"/>
      <c r="Y67" s="1070"/>
      <c r="Z67" s="1070"/>
      <c r="AA67" s="1070"/>
    </row>
    <row r="68" spans="1:27" ht="12.25">
      <c r="A68" s="1636" t="s">
        <v>4259</v>
      </c>
      <c r="B68" s="1637" t="s">
        <v>239</v>
      </c>
      <c r="C68" s="1637" t="s">
        <v>239</v>
      </c>
      <c r="D68" s="1634">
        <v>33</v>
      </c>
      <c r="X68" s="1070"/>
      <c r="Y68" s="1070"/>
      <c r="Z68" s="1070"/>
      <c r="AA68" s="1070"/>
    </row>
    <row r="69" spans="1:27" ht="12.25">
      <c r="A69" s="1636" t="s">
        <v>4253</v>
      </c>
      <c r="B69" s="1637" t="s">
        <v>239</v>
      </c>
      <c r="C69" s="1637" t="s">
        <v>239</v>
      </c>
      <c r="D69" s="1634">
        <v>33</v>
      </c>
      <c r="X69" s="1070"/>
      <c r="Y69" s="1070"/>
      <c r="Z69" s="1070"/>
      <c r="AA69" s="1070"/>
    </row>
    <row r="70" spans="1:27" ht="12.25">
      <c r="A70" s="1636" t="s">
        <v>4258</v>
      </c>
      <c r="B70" s="1637" t="s">
        <v>239</v>
      </c>
      <c r="C70" s="1637" t="s">
        <v>239</v>
      </c>
      <c r="D70" s="1634">
        <v>228</v>
      </c>
      <c r="X70" s="1070"/>
      <c r="Y70" s="1070"/>
      <c r="Z70" s="1070"/>
      <c r="AA70" s="1070"/>
    </row>
    <row r="71" spans="1:27">
      <c r="A71" s="1636" t="s">
        <v>4257</v>
      </c>
      <c r="B71" s="1637" t="s">
        <v>239</v>
      </c>
      <c r="C71" s="1637" t="s">
        <v>239</v>
      </c>
      <c r="D71" s="1634">
        <v>176</v>
      </c>
      <c r="X71" s="1070"/>
      <c r="Y71" s="1070"/>
      <c r="Z71" s="1070"/>
      <c r="AA71" s="1070"/>
    </row>
    <row r="72" spans="1:27">
      <c r="A72" s="1636" t="s">
        <v>4256</v>
      </c>
      <c r="B72" s="1637" t="s">
        <v>239</v>
      </c>
      <c r="C72" s="1637" t="s">
        <v>239</v>
      </c>
      <c r="D72" s="1634">
        <v>228</v>
      </c>
      <c r="X72" s="1070"/>
      <c r="Y72" s="1070"/>
      <c r="Z72" s="1070"/>
      <c r="AA72" s="1070"/>
    </row>
    <row r="73" spans="1:27" ht="12.25">
      <c r="A73" s="1636" t="s">
        <v>4255</v>
      </c>
      <c r="B73" s="1635">
        <v>228</v>
      </c>
      <c r="C73" s="1635">
        <v>228</v>
      </c>
      <c r="D73" s="1634">
        <v>228</v>
      </c>
      <c r="X73" s="1070"/>
      <c r="Y73" s="1070"/>
      <c r="Z73" s="1070"/>
      <c r="AA73" s="1070"/>
    </row>
    <row r="74" spans="1:27" ht="12.25">
      <c r="A74" s="1636" t="s">
        <v>4254</v>
      </c>
      <c r="B74" s="1635">
        <v>390</v>
      </c>
      <c r="C74" s="1635">
        <v>390</v>
      </c>
      <c r="D74" s="1634">
        <v>390</v>
      </c>
      <c r="X74" s="1070"/>
      <c r="Y74" s="1070"/>
      <c r="Z74" s="1070"/>
      <c r="AA74" s="1070"/>
    </row>
    <row r="75" spans="1:27" ht="12.25">
      <c r="A75" s="1636" t="s">
        <v>4253</v>
      </c>
      <c r="B75" s="1635">
        <v>228</v>
      </c>
      <c r="C75" s="1635">
        <v>228</v>
      </c>
      <c r="D75" s="1634">
        <v>228</v>
      </c>
      <c r="X75" s="1070"/>
      <c r="Y75" s="1070"/>
      <c r="Z75" s="1070"/>
      <c r="AA75" s="1070"/>
    </row>
    <row r="76" spans="1:27" ht="12.25">
      <c r="A76" s="1636" t="s">
        <v>4252</v>
      </c>
      <c r="B76" s="1635">
        <v>228</v>
      </c>
      <c r="C76" s="1635">
        <v>228</v>
      </c>
      <c r="D76" s="1634">
        <v>228</v>
      </c>
      <c r="X76" s="1070"/>
      <c r="Y76" s="1070"/>
      <c r="Z76" s="1070"/>
      <c r="AA76" s="1070"/>
    </row>
    <row r="77" spans="1:27" ht="14.3">
      <c r="A77" s="3922" t="s">
        <v>4251</v>
      </c>
      <c r="B77" s="3923"/>
      <c r="C77" s="3923"/>
      <c r="D77" s="3923"/>
      <c r="E77" s="3923"/>
      <c r="F77" s="3923"/>
      <c r="G77" s="3923"/>
      <c r="H77" s="3923"/>
      <c r="I77" s="3923"/>
      <c r="J77" s="3923"/>
    </row>
    <row r="78" spans="1:27" ht="14.3">
      <c r="A78" s="3922" t="s">
        <v>4250</v>
      </c>
      <c r="B78" s="3923"/>
      <c r="C78" s="3923"/>
      <c r="D78" s="3923"/>
      <c r="E78" s="3923"/>
      <c r="F78" s="3923"/>
      <c r="G78" s="3923"/>
      <c r="H78" s="3923"/>
      <c r="I78" s="3923"/>
      <c r="J78" s="3923"/>
    </row>
    <row r="79" spans="1:27">
      <c r="A79" s="1633"/>
    </row>
    <row r="80" spans="1:27" ht="14.3">
      <c r="A80" s="3675" t="s">
        <v>731</v>
      </c>
      <c r="B80" s="3676"/>
      <c r="C80" s="3676"/>
    </row>
    <row r="81" spans="1:12" ht="19.7" customHeight="1">
      <c r="A81" s="3652" t="s">
        <v>216</v>
      </c>
      <c r="B81" s="3653"/>
      <c r="C81" s="3653"/>
    </row>
    <row r="82" spans="1:12" ht="34.65" customHeight="1">
      <c r="A82" s="3652" t="s">
        <v>635</v>
      </c>
      <c r="B82" s="3653"/>
      <c r="C82" s="3653"/>
    </row>
    <row r="83" spans="1:12" ht="44.15" customHeight="1">
      <c r="A83" s="3652" t="s">
        <v>5950</v>
      </c>
      <c r="B83" s="3653"/>
      <c r="C83" s="3653"/>
    </row>
    <row r="84" spans="1:12" ht="40.6" customHeight="1">
      <c r="A84" s="3652" t="s">
        <v>703</v>
      </c>
      <c r="B84" s="3653"/>
      <c r="C84" s="3653"/>
    </row>
    <row r="85" spans="1:12" s="630" customFormat="1" ht="12.75" customHeight="1">
      <c r="A85" s="3652" t="s">
        <v>870</v>
      </c>
      <c r="B85" s="3653"/>
      <c r="C85" s="3653"/>
      <c r="D85" s="631"/>
      <c r="E85" s="631"/>
      <c r="F85" s="631"/>
      <c r="G85" s="631"/>
      <c r="H85" s="631"/>
      <c r="I85" s="631"/>
      <c r="J85" s="631"/>
      <c r="K85" s="631"/>
      <c r="L85" s="631"/>
    </row>
  </sheetData>
  <mergeCells count="35">
    <mergeCell ref="A77:J77"/>
    <mergeCell ref="A37:D37"/>
    <mergeCell ref="A78:J78"/>
    <mergeCell ref="A26:D26"/>
    <mergeCell ref="A30:D30"/>
    <mergeCell ref="A9:E9"/>
    <mergeCell ref="A10:E10"/>
    <mergeCell ref="A13:D13"/>
    <mergeCell ref="A21:D21"/>
    <mergeCell ref="A14:D14"/>
    <mergeCell ref="A18:D18"/>
    <mergeCell ref="A17:D17"/>
    <mergeCell ref="B22:D22"/>
    <mergeCell ref="A28:D28"/>
    <mergeCell ref="A29:D29"/>
    <mergeCell ref="A27:D27"/>
    <mergeCell ref="E44:F44"/>
    <mergeCell ref="E39:F39"/>
    <mergeCell ref="A35:D35"/>
    <mergeCell ref="A7:B7"/>
    <mergeCell ref="A81:C81"/>
    <mergeCell ref="A80:C80"/>
    <mergeCell ref="A85:C85"/>
    <mergeCell ref="A32:D32"/>
    <mergeCell ref="A31:D31"/>
    <mergeCell ref="A39:B39"/>
    <mergeCell ref="A44:C44"/>
    <mergeCell ref="A51:B51"/>
    <mergeCell ref="A57:D57"/>
    <mergeCell ref="A36:D36"/>
    <mergeCell ref="A84:C84"/>
    <mergeCell ref="A82:C82"/>
    <mergeCell ref="A83:C83"/>
    <mergeCell ref="A33:D33"/>
    <mergeCell ref="A34:D34"/>
  </mergeCells>
  <pageMargins left="0.7" right="0.7" top="0.75" bottom="0.75" header="0.3" footer="0.3"/>
  <pageSetup scale="8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6"/>
  </sheetPr>
  <dimension ref="A1:R60"/>
  <sheetViews>
    <sheetView workbookViewId="0">
      <selection activeCell="N325" sqref="N325"/>
    </sheetView>
  </sheetViews>
  <sheetFormatPr defaultColWidth="9" defaultRowHeight="14.95" customHeight="1"/>
  <cols>
    <col min="1" max="1" width="22.875" style="1018" customWidth="1"/>
    <col min="2" max="2" width="9" style="1018"/>
    <col min="3" max="3" width="12" style="1018" customWidth="1"/>
    <col min="4" max="6" width="9" style="1018"/>
    <col min="7" max="7" width="14.125" style="1018" customWidth="1"/>
    <col min="8" max="16384" width="9" style="1018"/>
  </cols>
  <sheetData>
    <row r="1" spans="1:18" s="629" customFormat="1" ht="15.65">
      <c r="A1" s="618" t="s">
        <v>377</v>
      </c>
      <c r="B1" s="618"/>
      <c r="C1" s="618"/>
      <c r="D1" s="863"/>
      <c r="E1" s="654"/>
    </row>
    <row r="2" spans="1:18" s="629" customFormat="1" ht="14.3">
      <c r="A2" s="622" t="s">
        <v>5911</v>
      </c>
      <c r="B2" s="622"/>
      <c r="C2" s="622"/>
      <c r="D2" s="863"/>
      <c r="E2" s="654"/>
    </row>
    <row r="3" spans="1:18" s="629" customFormat="1" ht="14.3">
      <c r="A3" s="622"/>
      <c r="B3" s="662"/>
      <c r="C3" s="662"/>
      <c r="D3" s="863"/>
      <c r="E3" s="654"/>
    </row>
    <row r="4" spans="1:18" s="629" customFormat="1" ht="14.3">
      <c r="A4" s="622"/>
      <c r="B4" s="622"/>
      <c r="C4" s="663"/>
      <c r="D4" s="863"/>
      <c r="E4" s="654"/>
    </row>
    <row r="5" spans="1:18" s="629" customFormat="1" ht="14.3">
      <c r="A5" s="622" t="s">
        <v>515</v>
      </c>
      <c r="B5" s="662"/>
      <c r="C5" s="661"/>
      <c r="D5" s="863"/>
      <c r="E5" s="654"/>
    </row>
    <row r="6" spans="1:18" s="629" customFormat="1" ht="14.3">
      <c r="A6" s="622" t="s">
        <v>4336</v>
      </c>
      <c r="B6" s="660"/>
      <c r="C6" s="660"/>
      <c r="D6" s="863"/>
      <c r="E6" s="654"/>
    </row>
    <row r="7" spans="1:18" ht="14.95" customHeight="1">
      <c r="A7" s="3167" t="s">
        <v>5956</v>
      </c>
      <c r="B7" s="3167"/>
    </row>
    <row r="8" spans="1:18" s="1070" customFormat="1" ht="10.9"/>
    <row r="9" spans="1:18" s="656" customFormat="1" ht="24.45" customHeight="1">
      <c r="A9" s="3642" t="s">
        <v>708</v>
      </c>
      <c r="B9" s="3643"/>
      <c r="C9" s="3643"/>
      <c r="D9" s="3643"/>
      <c r="E9" s="3643"/>
      <c r="I9" s="657"/>
      <c r="J9" s="657"/>
      <c r="K9" s="657"/>
      <c r="L9" s="657"/>
      <c r="M9" s="657"/>
      <c r="N9" s="657"/>
      <c r="O9" s="657"/>
      <c r="P9" s="657"/>
      <c r="Q9" s="657"/>
      <c r="R9" s="657"/>
    </row>
    <row r="12" spans="1:18" ht="14.95" customHeight="1">
      <c r="A12" s="3928" t="s">
        <v>4335</v>
      </c>
      <c r="B12" s="3929"/>
      <c r="C12" s="3929"/>
      <c r="D12" s="3929"/>
      <c r="E12" s="3929"/>
    </row>
    <row r="13" spans="1:18" s="1070" customFormat="1" ht="14.95" customHeight="1">
      <c r="A13" s="3832" t="s">
        <v>4330</v>
      </c>
      <c r="B13" s="3919"/>
      <c r="C13" s="3919"/>
      <c r="D13" s="3919"/>
      <c r="E13" s="3919"/>
    </row>
    <row r="14" spans="1:18" s="1070" customFormat="1" ht="21.75">
      <c r="A14" s="1024" t="s">
        <v>3662</v>
      </c>
      <c r="B14" s="1024" t="s">
        <v>4278</v>
      </c>
      <c r="C14" s="2197" t="s">
        <v>3659</v>
      </c>
      <c r="D14" s="1024" t="s">
        <v>3658</v>
      </c>
      <c r="E14" s="1024" t="s">
        <v>4329</v>
      </c>
    </row>
    <row r="15" spans="1:18" ht="14.95" customHeight="1">
      <c r="A15" s="1636" t="s">
        <v>4334</v>
      </c>
      <c r="B15" s="1634">
        <v>148.80000000000001</v>
      </c>
      <c r="C15" s="1634">
        <v>181</v>
      </c>
      <c r="D15" s="1634">
        <v>266</v>
      </c>
      <c r="E15" s="1634">
        <v>420</v>
      </c>
    </row>
    <row r="16" spans="1:18" ht="14.95" customHeight="1">
      <c r="A16" s="1636" t="s">
        <v>4333</v>
      </c>
      <c r="B16" s="1634">
        <v>105</v>
      </c>
      <c r="C16" s="1634">
        <v>126</v>
      </c>
      <c r="D16" s="1634">
        <v>181</v>
      </c>
      <c r="E16" s="1649" t="s">
        <v>173</v>
      </c>
      <c r="F16" s="1653"/>
      <c r="G16" s="1653"/>
    </row>
    <row r="17" spans="1:5" ht="14.95" customHeight="1">
      <c r="A17" s="3928" t="s">
        <v>4332</v>
      </c>
      <c r="B17" s="3929"/>
      <c r="C17" s="3920"/>
      <c r="D17" s="3929"/>
      <c r="E17" s="3929"/>
    </row>
    <row r="18" spans="1:5" s="1070" customFormat="1" ht="14.95" customHeight="1">
      <c r="A18" s="3832" t="s">
        <v>4330</v>
      </c>
      <c r="B18" s="3919"/>
      <c r="C18" s="3920"/>
      <c r="D18" s="3919"/>
      <c r="E18" s="3919"/>
    </row>
    <row r="19" spans="1:5" s="1070" customFormat="1" ht="32.950000000000003" customHeight="1">
      <c r="A19" s="1024" t="s">
        <v>3662</v>
      </c>
      <c r="B19" s="1024" t="s">
        <v>4278</v>
      </c>
      <c r="C19" s="1024" t="s">
        <v>3659</v>
      </c>
      <c r="D19" s="1024" t="s">
        <v>3658</v>
      </c>
      <c r="E19" s="1024" t="s">
        <v>4329</v>
      </c>
    </row>
    <row r="20" spans="1:5" ht="14.95" customHeight="1">
      <c r="A20" s="1636" t="s">
        <v>4328</v>
      </c>
      <c r="B20" s="1634">
        <v>126</v>
      </c>
      <c r="C20" s="1634">
        <v>154</v>
      </c>
      <c r="D20" s="1634">
        <v>226</v>
      </c>
      <c r="E20" s="1634">
        <v>357</v>
      </c>
    </row>
    <row r="21" spans="1:5" ht="14.95" customHeight="1">
      <c r="A21" s="3928" t="s">
        <v>4331</v>
      </c>
      <c r="B21" s="3929"/>
      <c r="C21" s="3929"/>
      <c r="D21" s="3929"/>
      <c r="E21" s="3929"/>
    </row>
    <row r="22" spans="1:5" s="1070" customFormat="1" ht="14.95" customHeight="1">
      <c r="A22" s="3832" t="s">
        <v>4330</v>
      </c>
      <c r="B22" s="3919"/>
      <c r="C22" s="3919"/>
      <c r="D22" s="3919"/>
      <c r="E22" s="3919"/>
    </row>
    <row r="23" spans="1:5" s="1070" customFormat="1" ht="23.3" customHeight="1">
      <c r="A23" s="1024" t="s">
        <v>3662</v>
      </c>
      <c r="B23" s="1024" t="s">
        <v>4278</v>
      </c>
      <c r="C23" s="1024" t="s">
        <v>3659</v>
      </c>
      <c r="D23" s="1024" t="s">
        <v>3658</v>
      </c>
      <c r="E23" s="1024" t="s">
        <v>4329</v>
      </c>
    </row>
    <row r="24" spans="1:5" s="1070" customFormat="1" ht="14.95" customHeight="1">
      <c r="A24" s="1636" t="s">
        <v>4328</v>
      </c>
      <c r="B24" s="1634">
        <v>60</v>
      </c>
      <c r="C24" s="1634">
        <v>67</v>
      </c>
      <c r="D24" s="1634">
        <v>91</v>
      </c>
      <c r="E24" s="1634">
        <v>105</v>
      </c>
    </row>
    <row r="25" spans="1:5" ht="67.95" customHeight="1">
      <c r="A25" s="3927" t="s">
        <v>4327</v>
      </c>
      <c r="B25" s="3680"/>
      <c r="C25" s="3680"/>
      <c r="D25" s="3680"/>
      <c r="E25" s="3680"/>
    </row>
    <row r="26" spans="1:5" ht="14.95" customHeight="1">
      <c r="A26" s="3865" t="s">
        <v>4326</v>
      </c>
      <c r="B26" s="3680"/>
      <c r="C26" s="3680"/>
      <c r="D26" s="3680"/>
      <c r="E26" s="3680"/>
    </row>
    <row r="27" spans="1:5" ht="14.95" customHeight="1">
      <c r="A27" s="3925" t="s">
        <v>4325</v>
      </c>
      <c r="B27" s="3680"/>
      <c r="C27" s="3680"/>
      <c r="D27" s="3680"/>
      <c r="E27" s="3680"/>
    </row>
    <row r="28" spans="1:5" ht="14.95" customHeight="1">
      <c r="A28" s="3925" t="s">
        <v>4324</v>
      </c>
      <c r="B28" s="3680"/>
      <c r="C28" s="3680"/>
      <c r="D28" s="3680"/>
      <c r="E28" s="3680"/>
    </row>
    <row r="29" spans="1:5" ht="14.95" customHeight="1">
      <c r="A29" s="3925" t="s">
        <v>4323</v>
      </c>
      <c r="B29" s="3680"/>
      <c r="C29" s="3680"/>
      <c r="D29" s="3680"/>
      <c r="E29" s="3680"/>
    </row>
    <row r="30" spans="1:5" ht="14.95" customHeight="1">
      <c r="A30" s="3925" t="s">
        <v>4322</v>
      </c>
      <c r="B30" s="3680"/>
      <c r="C30" s="3680"/>
      <c r="D30" s="3680"/>
      <c r="E30" s="3680"/>
    </row>
    <row r="31" spans="1:5" ht="14.95" customHeight="1">
      <c r="A31" s="3865" t="s">
        <v>4321</v>
      </c>
      <c r="B31" s="3680"/>
      <c r="C31" s="3680"/>
      <c r="D31" s="3680"/>
      <c r="E31" s="3680"/>
    </row>
    <row r="32" spans="1:5" ht="14.95" customHeight="1">
      <c r="A32" s="3925" t="s">
        <v>4320</v>
      </c>
      <c r="B32" s="3680"/>
      <c r="C32" s="3680"/>
      <c r="D32" s="3680"/>
      <c r="E32" s="3680"/>
    </row>
    <row r="33" spans="1:8" ht="14.95" customHeight="1">
      <c r="A33" s="3925" t="s">
        <v>4319</v>
      </c>
      <c r="B33" s="3680"/>
      <c r="C33" s="3680"/>
      <c r="D33" s="3680"/>
      <c r="E33" s="3680"/>
    </row>
    <row r="34" spans="1:8" ht="14.95" customHeight="1">
      <c r="A34" s="3925" t="s">
        <v>4318</v>
      </c>
      <c r="B34" s="3680"/>
      <c r="C34" s="3680"/>
      <c r="D34" s="3680"/>
      <c r="E34" s="3680"/>
    </row>
    <row r="35" spans="1:8" ht="14.95" customHeight="1">
      <c r="A35" s="3925" t="s">
        <v>4317</v>
      </c>
      <c r="B35" s="3680"/>
      <c r="C35" s="3680"/>
      <c r="D35" s="3680"/>
      <c r="E35" s="3680"/>
    </row>
    <row r="36" spans="1:8" ht="14.95" customHeight="1">
      <c r="A36" s="3865" t="s">
        <v>4316</v>
      </c>
      <c r="B36" s="3680"/>
      <c r="C36" s="3680"/>
      <c r="D36" s="3680"/>
      <c r="E36" s="3680"/>
    </row>
    <row r="37" spans="1:8" ht="14.95" customHeight="1">
      <c r="A37" s="3925" t="s">
        <v>4315</v>
      </c>
      <c r="B37" s="3680"/>
      <c r="C37" s="3680"/>
      <c r="D37" s="3680"/>
      <c r="E37" s="3680"/>
    </row>
    <row r="38" spans="1:8" ht="14.95" customHeight="1">
      <c r="A38" s="3925" t="s">
        <v>4314</v>
      </c>
      <c r="B38" s="3680"/>
      <c r="C38" s="3680"/>
      <c r="D38" s="3680"/>
      <c r="E38" s="3680"/>
    </row>
    <row r="39" spans="1:8" ht="14.95" customHeight="1">
      <c r="A39" s="3925" t="s">
        <v>4313</v>
      </c>
      <c r="B39" s="3680"/>
      <c r="C39" s="3680"/>
      <c r="D39" s="3680"/>
      <c r="E39" s="3680"/>
    </row>
    <row r="40" spans="1:8" ht="14.95" customHeight="1">
      <c r="A40" s="3925" t="s">
        <v>4312</v>
      </c>
      <c r="B40" s="3680"/>
      <c r="C40" s="3680"/>
      <c r="D40" s="3680"/>
      <c r="E40" s="3680"/>
    </row>
    <row r="41" spans="1:8" ht="14.95" customHeight="1">
      <c r="A41" s="3925" t="s">
        <v>4311</v>
      </c>
      <c r="B41" s="3680"/>
      <c r="C41" s="3680"/>
      <c r="D41" s="3680"/>
      <c r="E41" s="3680"/>
    </row>
    <row r="42" spans="1:8" ht="14.95" customHeight="1">
      <c r="A42" s="3865" t="s">
        <v>4310</v>
      </c>
      <c r="B42" s="3680"/>
      <c r="C42" s="3680"/>
      <c r="D42" s="3680"/>
      <c r="E42" s="3680"/>
    </row>
    <row r="43" spans="1:8" ht="14.95" customHeight="1">
      <c r="A43" s="3925" t="s">
        <v>4309</v>
      </c>
      <c r="B43" s="3680"/>
      <c r="C43" s="3680"/>
      <c r="D43" s="3680"/>
      <c r="E43" s="3680"/>
    </row>
    <row r="44" spans="1:8" ht="14.95" customHeight="1">
      <c r="A44" s="3925" t="s">
        <v>4308</v>
      </c>
      <c r="B44" s="3680"/>
      <c r="C44" s="3680"/>
      <c r="D44" s="3680"/>
      <c r="E44" s="3680"/>
    </row>
    <row r="45" spans="1:8" ht="14.95" customHeight="1">
      <c r="A45" s="3925" t="s">
        <v>4307</v>
      </c>
      <c r="B45" s="3680"/>
      <c r="C45" s="3680"/>
      <c r="D45" s="3680"/>
      <c r="E45" s="3680"/>
    </row>
    <row r="46" spans="1:8" s="859" customFormat="1" ht="14.95" customHeight="1"/>
    <row r="47" spans="1:8" ht="48.1" customHeight="1">
      <c r="A47" s="3926" t="s">
        <v>4306</v>
      </c>
      <c r="B47" s="3680"/>
      <c r="C47" s="3680"/>
      <c r="D47" s="3680"/>
      <c r="E47" s="3680"/>
      <c r="F47" s="1652"/>
      <c r="G47" s="1652"/>
      <c r="H47" s="1652"/>
    </row>
    <row r="48" spans="1:8" ht="34" customHeight="1">
      <c r="A48" s="3926" t="s">
        <v>4305</v>
      </c>
      <c r="B48" s="3680"/>
      <c r="C48" s="3680"/>
      <c r="D48" s="3680"/>
      <c r="E48" s="3680"/>
      <c r="F48" s="1652"/>
      <c r="G48" s="1652"/>
      <c r="H48" s="1652"/>
    </row>
    <row r="49" spans="1:12" s="859" customFormat="1" ht="21.1" customHeight="1">
      <c r="A49" s="1651"/>
      <c r="B49" s="639"/>
      <c r="C49" s="639"/>
      <c r="D49" s="639"/>
      <c r="E49" s="639"/>
      <c r="F49" s="639"/>
      <c r="G49" s="639"/>
      <c r="H49" s="639"/>
    </row>
    <row r="50" spans="1:12" s="1070" customFormat="1" ht="22.6" customHeight="1">
      <c r="A50" s="1024" t="s">
        <v>4276</v>
      </c>
      <c r="B50" s="1024" t="s">
        <v>1197</v>
      </c>
    </row>
    <row r="51" spans="1:12" s="1070" customFormat="1" ht="21.25" customHeight="1">
      <c r="A51" s="1636" t="s">
        <v>4304</v>
      </c>
      <c r="B51" s="1634">
        <v>250</v>
      </c>
    </row>
    <row r="52" spans="1:12" s="1070" customFormat="1" ht="14.95" customHeight="1">
      <c r="A52" s="1636" t="s">
        <v>4303</v>
      </c>
      <c r="B52" s="1634">
        <v>250</v>
      </c>
    </row>
    <row r="55" spans="1:12" ht="14.95" customHeight="1">
      <c r="A55" s="3675" t="s">
        <v>731</v>
      </c>
      <c r="B55" s="3676"/>
      <c r="C55" s="3676"/>
    </row>
    <row r="56" spans="1:12" ht="34.5" customHeight="1">
      <c r="A56" s="3652" t="s">
        <v>216</v>
      </c>
      <c r="B56" s="3653"/>
      <c r="C56" s="3653"/>
    </row>
    <row r="57" spans="1:12" ht="31.95" customHeight="1">
      <c r="A57" s="3652" t="s">
        <v>635</v>
      </c>
      <c r="B57" s="3653"/>
      <c r="C57" s="3653"/>
    </row>
    <row r="58" spans="1:12" ht="44.15" customHeight="1">
      <c r="A58" s="3652" t="s">
        <v>5950</v>
      </c>
      <c r="B58" s="3653"/>
      <c r="C58" s="3653"/>
    </row>
    <row r="59" spans="1:12" ht="38.9" customHeight="1">
      <c r="A59" s="3652" t="s">
        <v>703</v>
      </c>
      <c r="B59" s="3653"/>
      <c r="C59" s="3653"/>
    </row>
    <row r="60" spans="1:12" s="630" customFormat="1" ht="12.75" customHeight="1">
      <c r="A60" s="3652" t="s">
        <v>870</v>
      </c>
      <c r="B60" s="3653"/>
      <c r="C60" s="3653"/>
      <c r="D60" s="631"/>
      <c r="E60" s="631"/>
      <c r="F60" s="631"/>
      <c r="G60" s="631"/>
      <c r="H60" s="631"/>
      <c r="I60" s="631"/>
      <c r="J60" s="631"/>
      <c r="K60" s="631"/>
      <c r="L60" s="631"/>
    </row>
  </sheetData>
  <mergeCells count="37">
    <mergeCell ref="A13:E13"/>
    <mergeCell ref="A26:E26"/>
    <mergeCell ref="A28:E28"/>
    <mergeCell ref="A9:E9"/>
    <mergeCell ref="A25:E25"/>
    <mergeCell ref="A18:E18"/>
    <mergeCell ref="A22:E22"/>
    <mergeCell ref="A12:E12"/>
    <mergeCell ref="A17:E17"/>
    <mergeCell ref="A21:E21"/>
    <mergeCell ref="A45:E45"/>
    <mergeCell ref="A41:E41"/>
    <mergeCell ref="A27:E27"/>
    <mergeCell ref="A29:E29"/>
    <mergeCell ref="A30:E30"/>
    <mergeCell ref="A44:E44"/>
    <mergeCell ref="A33:E33"/>
    <mergeCell ref="A32:E32"/>
    <mergeCell ref="A39:E39"/>
    <mergeCell ref="A40:E40"/>
    <mergeCell ref="A35:E35"/>
    <mergeCell ref="A7:B7"/>
    <mergeCell ref="A60:C60"/>
    <mergeCell ref="A42:E42"/>
    <mergeCell ref="A43:E43"/>
    <mergeCell ref="A59:C59"/>
    <mergeCell ref="A47:E47"/>
    <mergeCell ref="A58:C58"/>
    <mergeCell ref="A48:E48"/>
    <mergeCell ref="A57:C57"/>
    <mergeCell ref="A56:C56"/>
    <mergeCell ref="A31:E31"/>
    <mergeCell ref="A36:E36"/>
    <mergeCell ref="A37:E37"/>
    <mergeCell ref="A38:E38"/>
    <mergeCell ref="A55:C55"/>
    <mergeCell ref="A34:E34"/>
  </mergeCells>
  <pageMargins left="0.7" right="0.7" top="0.75" bottom="0.75" header="0.3" footer="0.3"/>
  <pageSetup scale="8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2"/>
  <sheetViews>
    <sheetView tabSelected="1" topLeftCell="A25" workbookViewId="0">
      <selection activeCell="D16" sqref="D16"/>
    </sheetView>
  </sheetViews>
  <sheetFormatPr defaultColWidth="8.875" defaultRowHeight="14.3"/>
  <cols>
    <col min="1" max="1" width="37.25" style="2775" bestFit="1" customWidth="1"/>
    <col min="2" max="2" width="28.75" style="2775" customWidth="1"/>
    <col min="3" max="3" width="21.5" style="2775" customWidth="1"/>
    <col min="4" max="4" width="35.25" style="2775" customWidth="1"/>
    <col min="5" max="16384" width="8.875" style="2775"/>
  </cols>
  <sheetData>
    <row r="1" spans="1:4">
      <c r="A1" s="2927" t="s">
        <v>377</v>
      </c>
      <c r="B1" s="2928"/>
      <c r="C1" s="2928"/>
      <c r="D1" s="2928"/>
    </row>
    <row r="2" spans="1:4">
      <c r="A2" s="2927" t="s">
        <v>5954</v>
      </c>
      <c r="B2" s="2928"/>
      <c r="C2" s="2928"/>
      <c r="D2" s="2928"/>
    </row>
    <row r="3" spans="1:4">
      <c r="A3" s="2927"/>
      <c r="B3" s="2928"/>
      <c r="C3" s="2928"/>
      <c r="D3" s="2928"/>
    </row>
    <row r="4" spans="1:4">
      <c r="A4" s="2927"/>
      <c r="B4" s="2928"/>
      <c r="C4" s="2928"/>
      <c r="D4" s="2928"/>
    </row>
    <row r="5" spans="1:4">
      <c r="A5" s="2927" t="s">
        <v>904</v>
      </c>
      <c r="B5" s="2928"/>
      <c r="C5" s="2928"/>
      <c r="D5" s="2928"/>
    </row>
    <row r="6" spans="1:4">
      <c r="A6" s="2927" t="s">
        <v>6663</v>
      </c>
      <c r="B6" s="2928"/>
      <c r="C6" s="2928"/>
      <c r="D6" s="2928"/>
    </row>
    <row r="7" spans="1:4">
      <c r="A7" s="2964" t="s">
        <v>7038</v>
      </c>
      <c r="B7" s="2928"/>
      <c r="C7" s="2928"/>
      <c r="D7" s="2928"/>
    </row>
    <row r="8" spans="1:4">
      <c r="A8" s="3087"/>
      <c r="B8" s="2929"/>
      <c r="C8" s="2929"/>
      <c r="D8" s="2929"/>
    </row>
    <row r="9" spans="1:4">
      <c r="A9" s="3087"/>
      <c r="B9" s="2929"/>
      <c r="C9" s="2929"/>
      <c r="D9" s="2929"/>
    </row>
    <row r="10" spans="1:4">
      <c r="A10" s="3087"/>
      <c r="B10" s="2929"/>
      <c r="C10" s="2929"/>
      <c r="D10" s="2929"/>
    </row>
    <row r="11" spans="1:4">
      <c r="A11" s="3087"/>
      <c r="B11" s="2929"/>
      <c r="C11" s="2929"/>
      <c r="D11" s="2929"/>
    </row>
    <row r="12" spans="1:4">
      <c r="A12" s="2930"/>
      <c r="B12" s="2929"/>
      <c r="C12" s="2929"/>
      <c r="D12" s="2929"/>
    </row>
    <row r="13" spans="1:4">
      <c r="A13" s="2931"/>
      <c r="B13" s="2929"/>
      <c r="C13" s="2929"/>
      <c r="D13" s="2929"/>
    </row>
    <row r="14" spans="1:4">
      <c r="A14" s="2932" t="s">
        <v>6664</v>
      </c>
      <c r="B14" s="2933" t="s">
        <v>6665</v>
      </c>
      <c r="C14" s="2934" t="s">
        <v>6666</v>
      </c>
      <c r="D14" s="2929"/>
    </row>
    <row r="15" spans="1:4">
      <c r="A15" s="2935" t="s">
        <v>6667</v>
      </c>
      <c r="B15" s="2936" t="s">
        <v>6729</v>
      </c>
      <c r="C15" s="2936" t="s">
        <v>6668</v>
      </c>
      <c r="D15" s="2937" t="s">
        <v>170</v>
      </c>
    </row>
    <row r="16" spans="1:4" ht="65.25">
      <c r="A16" s="2935" t="s">
        <v>6669</v>
      </c>
      <c r="B16" s="2938" t="s">
        <v>6670</v>
      </c>
      <c r="C16" s="2936" t="s">
        <v>6671</v>
      </c>
      <c r="D16" s="2929"/>
    </row>
    <row r="17" spans="1:4" ht="32.6">
      <c r="A17" s="2935" t="s">
        <v>6672</v>
      </c>
      <c r="B17" s="2939">
        <v>6.25E-2</v>
      </c>
      <c r="C17" s="2940" t="s">
        <v>6673</v>
      </c>
      <c r="D17" s="2929"/>
    </row>
    <row r="18" spans="1:4" ht="32.6">
      <c r="A18" s="2935" t="s">
        <v>6674</v>
      </c>
      <c r="B18" s="2939">
        <v>0.03</v>
      </c>
      <c r="C18" s="2940" t="s">
        <v>6675</v>
      </c>
      <c r="D18" s="2929"/>
    </row>
    <row r="19" spans="1:4">
      <c r="A19" s="2935" t="s">
        <v>6676</v>
      </c>
      <c r="B19" s="2941" t="s">
        <v>6677</v>
      </c>
      <c r="C19" s="2940" t="s">
        <v>6678</v>
      </c>
      <c r="D19" s="2942"/>
    </row>
    <row r="20" spans="1:4">
      <c r="A20" s="2943" t="s">
        <v>6679</v>
      </c>
      <c r="B20" s="2941" t="s">
        <v>6732</v>
      </c>
      <c r="C20" s="2940" t="s">
        <v>6680</v>
      </c>
      <c r="D20" s="2929"/>
    </row>
    <row r="21" spans="1:4">
      <c r="A21" s="2932" t="s">
        <v>6681</v>
      </c>
      <c r="B21" s="2933" t="s">
        <v>6665</v>
      </c>
      <c r="C21" s="2934" t="s">
        <v>945</v>
      </c>
      <c r="D21" s="2929"/>
    </row>
    <row r="22" spans="1:4">
      <c r="A22" s="2935" t="s">
        <v>6682</v>
      </c>
      <c r="B22" s="2940" t="s">
        <v>6683</v>
      </c>
      <c r="C22" s="2940" t="s">
        <v>6678</v>
      </c>
      <c r="D22" s="2929"/>
    </row>
    <row r="23" spans="1:4" ht="43.5">
      <c r="A23" s="2935" t="s">
        <v>6684</v>
      </c>
      <c r="B23" s="2940" t="s">
        <v>6683</v>
      </c>
      <c r="C23" s="2940" t="s">
        <v>6685</v>
      </c>
      <c r="D23" s="2929"/>
    </row>
    <row r="24" spans="1:4">
      <c r="A24" s="2935" t="s">
        <v>6686</v>
      </c>
      <c r="B24" s="2940" t="s">
        <v>6683</v>
      </c>
      <c r="C24" s="2940" t="s">
        <v>6668</v>
      </c>
      <c r="D24" s="2929"/>
    </row>
    <row r="25" spans="1:4" ht="21.75">
      <c r="A25" s="2935" t="s">
        <v>6687</v>
      </c>
      <c r="B25" s="2940" t="s">
        <v>6683</v>
      </c>
      <c r="C25" s="2936" t="s">
        <v>6688</v>
      </c>
      <c r="D25" s="2944" t="s">
        <v>170</v>
      </c>
    </row>
    <row r="26" spans="1:4" ht="32.6">
      <c r="A26" s="3081" t="s">
        <v>6689</v>
      </c>
      <c r="B26" s="2940" t="s">
        <v>7056</v>
      </c>
      <c r="C26" s="2940" t="s">
        <v>6668</v>
      </c>
      <c r="D26" s="2929"/>
    </row>
    <row r="27" spans="1:4">
      <c r="A27" s="2935" t="s">
        <v>6690</v>
      </c>
      <c r="B27" s="2936" t="s">
        <v>6691</v>
      </c>
      <c r="C27" s="2940" t="s">
        <v>6678</v>
      </c>
      <c r="D27" s="2929"/>
    </row>
    <row r="28" spans="1:4">
      <c r="A28" s="2935" t="s">
        <v>6692</v>
      </c>
      <c r="B28" s="2936" t="s">
        <v>6691</v>
      </c>
      <c r="C28" s="2940" t="s">
        <v>6678</v>
      </c>
      <c r="D28" s="2929"/>
    </row>
    <row r="29" spans="1:4" ht="130.44999999999999">
      <c r="A29" s="2935" t="s">
        <v>6693</v>
      </c>
      <c r="B29" s="2936" t="s">
        <v>6733</v>
      </c>
      <c r="C29" s="2936" t="s">
        <v>6668</v>
      </c>
      <c r="D29" s="2929"/>
    </row>
    <row r="30" spans="1:4">
      <c r="A30" s="2932" t="s">
        <v>6694</v>
      </c>
      <c r="B30" s="2933" t="s">
        <v>6665</v>
      </c>
      <c r="C30" s="2934" t="s">
        <v>945</v>
      </c>
      <c r="D30" s="2929" t="s">
        <v>170</v>
      </c>
    </row>
    <row r="31" spans="1:4" ht="32.6">
      <c r="A31" s="3081" t="s">
        <v>6751</v>
      </c>
      <c r="B31" s="2940" t="s">
        <v>7057</v>
      </c>
      <c r="C31" s="2940" t="s">
        <v>6688</v>
      </c>
      <c r="D31" s="2929"/>
    </row>
    <row r="32" spans="1:4">
      <c r="A32" s="2943" t="s">
        <v>6695</v>
      </c>
      <c r="B32" s="2936" t="s">
        <v>6696</v>
      </c>
      <c r="C32" s="2936" t="s">
        <v>6678</v>
      </c>
      <c r="D32" s="2929"/>
    </row>
    <row r="33" spans="1:4">
      <c r="A33" s="2943" t="s">
        <v>6697</v>
      </c>
      <c r="B33" s="2936" t="s">
        <v>6816</v>
      </c>
      <c r="C33" s="2936" t="s">
        <v>6678</v>
      </c>
      <c r="D33" s="2929"/>
    </row>
    <row r="34" spans="1:4">
      <c r="A34" s="2943" t="s">
        <v>6698</v>
      </c>
      <c r="B34" s="2936" t="s">
        <v>6699</v>
      </c>
      <c r="C34" s="2936" t="s">
        <v>6678</v>
      </c>
      <c r="D34" s="2929"/>
    </row>
    <row r="35" spans="1:4" ht="32.6">
      <c r="A35" s="2943" t="s">
        <v>6700</v>
      </c>
      <c r="B35" s="2936" t="s">
        <v>6701</v>
      </c>
      <c r="C35" s="2936" t="s">
        <v>6678</v>
      </c>
      <c r="D35" s="2929"/>
    </row>
    <row r="36" spans="1:4" ht="33.299999999999997">
      <c r="A36" s="2945" t="s">
        <v>6886</v>
      </c>
      <c r="B36" s="2946"/>
      <c r="C36" s="2947"/>
      <c r="D36" s="2929"/>
    </row>
    <row r="37" spans="1:4">
      <c r="A37" s="2931"/>
      <c r="B37" s="2929"/>
      <c r="C37" s="2929"/>
      <c r="D37" s="2622"/>
    </row>
    <row r="38" spans="1:4">
      <c r="A38" s="2931"/>
      <c r="B38" s="2929"/>
      <c r="C38" s="2929"/>
      <c r="D38" s="2948"/>
    </row>
    <row r="39" spans="1:4">
      <c r="A39" s="2949" t="s">
        <v>6702</v>
      </c>
      <c r="B39" s="2949"/>
      <c r="C39" s="2949"/>
      <c r="D39" s="2949"/>
    </row>
    <row r="40" spans="1:4">
      <c r="A40" s="2932" t="s">
        <v>156</v>
      </c>
      <c r="B40" s="2933" t="s">
        <v>6703</v>
      </c>
      <c r="C40" s="2934" t="s">
        <v>6704</v>
      </c>
      <c r="D40" s="2934" t="s">
        <v>6705</v>
      </c>
    </row>
    <row r="41" spans="1:4" ht="43.5">
      <c r="A41" s="2950" t="s">
        <v>946</v>
      </c>
      <c r="B41" s="2951" t="s">
        <v>6684</v>
      </c>
      <c r="C41" s="2952">
        <v>32.85</v>
      </c>
      <c r="D41" s="3086" t="s">
        <v>6706</v>
      </c>
    </row>
    <row r="42" spans="1:4" ht="32.6">
      <c r="A42" s="2951" t="s">
        <v>946</v>
      </c>
      <c r="B42" s="2951" t="s">
        <v>7058</v>
      </c>
      <c r="C42" s="2952">
        <v>54.59</v>
      </c>
      <c r="D42" s="2953" t="s">
        <v>6707</v>
      </c>
    </row>
    <row r="43" spans="1:4" ht="21.75">
      <c r="A43" s="2950" t="s">
        <v>946</v>
      </c>
      <c r="B43" s="2951" t="s">
        <v>6708</v>
      </c>
      <c r="C43" s="2952">
        <v>46.01</v>
      </c>
      <c r="D43" s="3086" t="s">
        <v>6706</v>
      </c>
    </row>
    <row r="44" spans="1:4">
      <c r="A44" s="2950" t="s">
        <v>946</v>
      </c>
      <c r="B44" s="2951" t="s">
        <v>6709</v>
      </c>
      <c r="C44" s="2952">
        <v>13</v>
      </c>
      <c r="D44" s="2940" t="s">
        <v>6678</v>
      </c>
    </row>
    <row r="45" spans="1:4" ht="21.75">
      <c r="A45" s="2950" t="s">
        <v>946</v>
      </c>
      <c r="B45" s="2951" t="s">
        <v>7041</v>
      </c>
      <c r="C45" s="2952">
        <v>15</v>
      </c>
      <c r="D45" s="2936" t="s">
        <v>6688</v>
      </c>
    </row>
    <row r="46" spans="1:4">
      <c r="A46" s="2950" t="s">
        <v>946</v>
      </c>
      <c r="B46" s="2950" t="s">
        <v>6710</v>
      </c>
      <c r="C46" s="2952">
        <v>5</v>
      </c>
      <c r="D46" s="3086" t="s">
        <v>6711</v>
      </c>
    </row>
    <row r="47" spans="1:4">
      <c r="A47" s="2954"/>
      <c r="B47" s="2954"/>
      <c r="C47" s="2955"/>
      <c r="D47" s="2955"/>
    </row>
    <row r="48" spans="1:4" ht="43.5">
      <c r="A48" s="2950" t="s">
        <v>947</v>
      </c>
      <c r="B48" s="2951" t="s">
        <v>6869</v>
      </c>
      <c r="C48" s="2952">
        <v>157.68</v>
      </c>
      <c r="D48" s="3086" t="s">
        <v>6706</v>
      </c>
    </row>
    <row r="49" spans="1:5">
      <c r="A49" s="2950" t="s">
        <v>947</v>
      </c>
      <c r="B49" s="2950" t="s">
        <v>6712</v>
      </c>
      <c r="C49" s="2956">
        <v>29.04</v>
      </c>
      <c r="D49" s="3086" t="s">
        <v>6706</v>
      </c>
    </row>
    <row r="50" spans="1:5" ht="32.6">
      <c r="A50" s="2951" t="s">
        <v>947</v>
      </c>
      <c r="B50" s="2951" t="s">
        <v>7059</v>
      </c>
      <c r="C50" s="2952">
        <v>155.04</v>
      </c>
      <c r="D50" s="2953" t="s">
        <v>6707</v>
      </c>
      <c r="E50" s="2951"/>
    </row>
    <row r="51" spans="1:5" ht="21.75">
      <c r="A51" s="2950" t="s">
        <v>947</v>
      </c>
      <c r="B51" s="2951" t="s">
        <v>6713</v>
      </c>
      <c r="C51" s="2952">
        <v>62.4</v>
      </c>
      <c r="D51" s="2940" t="s">
        <v>6678</v>
      </c>
    </row>
    <row r="52" spans="1:5">
      <c r="A52" s="2950" t="s">
        <v>947</v>
      </c>
      <c r="B52" s="2951" t="s">
        <v>6714</v>
      </c>
      <c r="C52" s="2952">
        <v>24</v>
      </c>
      <c r="D52" s="3086" t="s">
        <v>6707</v>
      </c>
    </row>
    <row r="53" spans="1:5">
      <c r="A53" s="2950" t="s">
        <v>947</v>
      </c>
      <c r="B53" s="2951" t="s">
        <v>7042</v>
      </c>
      <c r="C53" s="2952">
        <v>72</v>
      </c>
      <c r="D53" s="2936" t="s">
        <v>6688</v>
      </c>
    </row>
    <row r="54" spans="1:5">
      <c r="A54" s="2954"/>
      <c r="B54" s="2954"/>
      <c r="C54" s="2955"/>
      <c r="D54" s="2955"/>
    </row>
    <row r="55" spans="1:5" ht="43.5">
      <c r="A55" s="2950" t="s">
        <v>6715</v>
      </c>
      <c r="B55" s="2951" t="s">
        <v>6684</v>
      </c>
      <c r="C55" s="2952">
        <v>6.57</v>
      </c>
      <c r="D55" s="3086" t="s">
        <v>6707</v>
      </c>
    </row>
    <row r="56" spans="1:5">
      <c r="A56" s="2950" t="s">
        <v>6715</v>
      </c>
      <c r="B56" s="2950" t="s">
        <v>6716</v>
      </c>
      <c r="C56" s="2956">
        <v>1</v>
      </c>
      <c r="D56" s="3086" t="s">
        <v>6707</v>
      </c>
    </row>
    <row r="57" spans="1:5">
      <c r="A57" s="2950" t="s">
        <v>6715</v>
      </c>
      <c r="B57" s="2951" t="s">
        <v>6717</v>
      </c>
      <c r="C57" s="2952">
        <v>3</v>
      </c>
      <c r="D57" s="2936" t="s">
        <v>6688</v>
      </c>
    </row>
    <row r="58" spans="1:5" ht="32.6">
      <c r="A58" s="2951" t="s">
        <v>6715</v>
      </c>
      <c r="B58" s="2951" t="s">
        <v>7060</v>
      </c>
      <c r="C58" s="2952">
        <v>5.79</v>
      </c>
      <c r="D58" s="2953" t="s">
        <v>6707</v>
      </c>
    </row>
    <row r="59" spans="1:5">
      <c r="A59" s="2950" t="s">
        <v>6715</v>
      </c>
      <c r="B59" s="2950" t="s">
        <v>6709</v>
      </c>
      <c r="C59" s="2956">
        <v>2.6</v>
      </c>
      <c r="D59" s="2940" t="s">
        <v>6678</v>
      </c>
    </row>
    <row r="60" spans="1:5">
      <c r="A60" s="2954"/>
      <c r="B60" s="2954"/>
      <c r="C60" s="2955"/>
      <c r="D60" s="2955"/>
    </row>
    <row r="61" spans="1:5" ht="43.5">
      <c r="A61" s="2950" t="s">
        <v>6718</v>
      </c>
      <c r="B61" s="2951" t="s">
        <v>7040</v>
      </c>
      <c r="C61" s="2952">
        <v>7.38</v>
      </c>
      <c r="D61" s="3086" t="s">
        <v>6707</v>
      </c>
    </row>
    <row r="62" spans="1:5">
      <c r="A62" s="2950" t="s">
        <v>6718</v>
      </c>
      <c r="B62" s="2950" t="s">
        <v>6716</v>
      </c>
      <c r="C62" s="2956">
        <v>1</v>
      </c>
      <c r="D62" s="3086" t="s">
        <v>6707</v>
      </c>
    </row>
    <row r="63" spans="1:5" ht="21.75">
      <c r="A63" s="2950" t="s">
        <v>6718</v>
      </c>
      <c r="B63" s="2951" t="s">
        <v>7041</v>
      </c>
      <c r="C63" s="2952">
        <v>3</v>
      </c>
      <c r="D63" s="2936" t="s">
        <v>6688</v>
      </c>
    </row>
    <row r="64" spans="1:5" ht="21.75">
      <c r="A64" s="2951" t="s">
        <v>6718</v>
      </c>
      <c r="B64" s="2951" t="s">
        <v>7061</v>
      </c>
      <c r="C64" s="2952" t="s">
        <v>7062</v>
      </c>
      <c r="D64" s="2953" t="s">
        <v>6707</v>
      </c>
    </row>
    <row r="65" spans="1:4">
      <c r="A65" s="2950" t="s">
        <v>6718</v>
      </c>
      <c r="B65" s="2950" t="s">
        <v>6709</v>
      </c>
      <c r="C65" s="2956">
        <v>2.6</v>
      </c>
      <c r="D65" s="2940" t="s">
        <v>6678</v>
      </c>
    </row>
    <row r="66" spans="1:4">
      <c r="A66" s="2950" t="s">
        <v>6718</v>
      </c>
      <c r="B66" s="2935" t="s">
        <v>6719</v>
      </c>
      <c r="C66" s="2956">
        <v>1.21</v>
      </c>
      <c r="D66" s="3086" t="s">
        <v>6707</v>
      </c>
    </row>
    <row r="67" spans="1:4">
      <c r="A67" s="2954"/>
      <c r="B67" s="2954" t="s">
        <v>170</v>
      </c>
      <c r="C67" s="2955"/>
      <c r="D67" s="2955"/>
    </row>
    <row r="68" spans="1:4" ht="43.5">
      <c r="A68" s="2950" t="s">
        <v>948</v>
      </c>
      <c r="B68" s="2951" t="s">
        <v>7040</v>
      </c>
      <c r="C68" s="2952">
        <v>7.38</v>
      </c>
      <c r="D68" s="2953" t="s">
        <v>6720</v>
      </c>
    </row>
    <row r="69" spans="1:4" ht="21.75">
      <c r="A69" s="2950" t="s">
        <v>948</v>
      </c>
      <c r="B69" s="2951" t="s">
        <v>7041</v>
      </c>
      <c r="C69" s="2952">
        <v>1.03</v>
      </c>
      <c r="D69" s="2940" t="s">
        <v>6688</v>
      </c>
    </row>
    <row r="70" spans="1:4" ht="109.4">
      <c r="A70" s="2951" t="s">
        <v>948</v>
      </c>
      <c r="B70" s="2951" t="s">
        <v>7061</v>
      </c>
      <c r="C70" s="2957" t="s">
        <v>7063</v>
      </c>
      <c r="D70" s="2953" t="s">
        <v>6707</v>
      </c>
    </row>
    <row r="71" spans="1:4" ht="109.4">
      <c r="A71" s="2950" t="s">
        <v>948</v>
      </c>
      <c r="B71" s="2951" t="s">
        <v>6709</v>
      </c>
      <c r="C71" s="2957" t="s">
        <v>6721</v>
      </c>
      <c r="D71" s="2940" t="s">
        <v>6678</v>
      </c>
    </row>
    <row r="72" spans="1:4">
      <c r="A72" s="2950" t="s">
        <v>948</v>
      </c>
      <c r="B72" s="2950" t="s">
        <v>6722</v>
      </c>
      <c r="C72" s="2956">
        <v>1</v>
      </c>
      <c r="D72" s="2953" t="s">
        <v>6707</v>
      </c>
    </row>
    <row r="73" spans="1:4">
      <c r="A73" s="2958"/>
      <c r="B73" s="2959"/>
      <c r="C73" s="2959"/>
      <c r="D73" s="2960"/>
    </row>
    <row r="74" spans="1:4" ht="43.5">
      <c r="A74" s="2950" t="s">
        <v>6723</v>
      </c>
      <c r="B74" s="2951" t="s">
        <v>7040</v>
      </c>
      <c r="C74" s="2952">
        <v>7</v>
      </c>
      <c r="D74" s="2953" t="s">
        <v>6707</v>
      </c>
    </row>
    <row r="75" spans="1:4" ht="21.75">
      <c r="A75" s="2950" t="s">
        <v>6723</v>
      </c>
      <c r="B75" s="2951" t="s">
        <v>7041</v>
      </c>
      <c r="C75" s="2952">
        <v>1.73</v>
      </c>
      <c r="D75" s="2940" t="s">
        <v>6688</v>
      </c>
    </row>
    <row r="76" spans="1:4" ht="21.75">
      <c r="A76" s="2951" t="s">
        <v>6723</v>
      </c>
      <c r="B76" s="2951" t="s">
        <v>7061</v>
      </c>
      <c r="C76" s="2952">
        <v>6.14</v>
      </c>
      <c r="D76" s="2953" t="s">
        <v>6707</v>
      </c>
    </row>
    <row r="77" spans="1:4">
      <c r="A77" s="2950" t="s">
        <v>6723</v>
      </c>
      <c r="B77" s="2950" t="s">
        <v>6709</v>
      </c>
      <c r="C77" s="2956">
        <v>2.6</v>
      </c>
      <c r="D77" s="2940" t="s">
        <v>6678</v>
      </c>
    </row>
    <row r="78" spans="1:4">
      <c r="A78" s="2950" t="s">
        <v>6723</v>
      </c>
      <c r="B78" s="2950" t="s">
        <v>6716</v>
      </c>
      <c r="C78" s="2956">
        <v>1</v>
      </c>
      <c r="D78" s="2953" t="s">
        <v>6707</v>
      </c>
    </row>
    <row r="79" spans="1:4">
      <c r="A79" s="2950" t="s">
        <v>6723</v>
      </c>
      <c r="B79" s="2950" t="s">
        <v>6719</v>
      </c>
      <c r="C79" s="2956">
        <v>1.9</v>
      </c>
      <c r="D79" s="2953" t="s">
        <v>6707</v>
      </c>
    </row>
    <row r="80" spans="1:4">
      <c r="A80" s="2401"/>
      <c r="B80" s="3086"/>
      <c r="C80" s="3086"/>
      <c r="D80" s="3086"/>
    </row>
    <row r="81" spans="1:4">
      <c r="A81" s="2961" t="s">
        <v>731</v>
      </c>
      <c r="B81" s="2962"/>
      <c r="C81" s="2962"/>
      <c r="D81" s="2962"/>
    </row>
    <row r="82" spans="1:4" ht="42.8" customHeight="1">
      <c r="A82" s="3168" t="s">
        <v>6724</v>
      </c>
      <c r="B82" s="3168"/>
      <c r="C82" s="3168"/>
      <c r="D82" s="3168"/>
    </row>
  </sheetData>
  <mergeCells count="1">
    <mergeCell ref="A82:D82"/>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6"/>
  </sheetPr>
  <dimension ref="A1:R63"/>
  <sheetViews>
    <sheetView topLeftCell="A4" workbookViewId="0">
      <selection activeCell="N325" sqref="N325"/>
    </sheetView>
  </sheetViews>
  <sheetFormatPr defaultColWidth="9" defaultRowHeight="10.9"/>
  <cols>
    <col min="1" max="1" width="38.5" style="1654" customWidth="1"/>
    <col min="2" max="2" width="20.5" style="1018" customWidth="1"/>
    <col min="3" max="3" width="14.875" style="1018" customWidth="1"/>
    <col min="4" max="4" width="21" style="1018" customWidth="1"/>
    <col min="5" max="16384" width="9" style="1018"/>
  </cols>
  <sheetData>
    <row r="1" spans="1:18" s="629" customFormat="1" ht="15.65">
      <c r="A1" s="618" t="s">
        <v>377</v>
      </c>
      <c r="B1" s="618"/>
      <c r="C1" s="618"/>
      <c r="D1" s="863"/>
      <c r="E1" s="654"/>
    </row>
    <row r="2" spans="1:18" s="629" customFormat="1" ht="14.3">
      <c r="A2" s="622" t="s">
        <v>5911</v>
      </c>
      <c r="B2" s="622"/>
      <c r="C2" s="622"/>
      <c r="D2" s="863"/>
      <c r="E2" s="654"/>
    </row>
    <row r="3" spans="1:18" s="629" customFormat="1" ht="14.3">
      <c r="A3" s="622"/>
      <c r="B3" s="662"/>
      <c r="C3" s="662"/>
      <c r="D3" s="863"/>
      <c r="E3" s="654"/>
    </row>
    <row r="4" spans="1:18" s="629" customFormat="1" ht="14.3">
      <c r="A4" s="622"/>
      <c r="B4" s="622"/>
      <c r="C4" s="663"/>
      <c r="D4" s="863"/>
      <c r="E4" s="654"/>
    </row>
    <row r="5" spans="1:18" s="629" customFormat="1" ht="14.3">
      <c r="A5" s="622" t="s">
        <v>515</v>
      </c>
      <c r="B5" s="662"/>
      <c r="C5" s="661"/>
      <c r="D5" s="863"/>
      <c r="E5" s="654"/>
    </row>
    <row r="6" spans="1:18" s="629" customFormat="1" ht="14.3">
      <c r="A6" s="622" t="s">
        <v>4383</v>
      </c>
      <c r="B6" s="660"/>
      <c r="C6" s="660"/>
      <c r="D6" s="863"/>
      <c r="E6" s="654"/>
    </row>
    <row r="7" spans="1:18">
      <c r="A7" s="3167" t="s">
        <v>5956</v>
      </c>
      <c r="B7" s="3167"/>
    </row>
    <row r="8" spans="1:18" s="1070" customFormat="1">
      <c r="A8" s="1672"/>
    </row>
    <row r="9" spans="1:18" s="656" customFormat="1" ht="24.45" customHeight="1">
      <c r="A9" s="3642" t="s">
        <v>708</v>
      </c>
      <c r="B9" s="3643"/>
      <c r="C9" s="3643"/>
      <c r="D9" s="3643"/>
      <c r="E9" s="3643"/>
      <c r="I9" s="657"/>
      <c r="J9" s="657"/>
      <c r="K9" s="657"/>
      <c r="L9" s="657"/>
      <c r="M9" s="657"/>
      <c r="N9" s="657"/>
      <c r="O9" s="657"/>
      <c r="P9" s="657"/>
      <c r="Q9" s="657"/>
      <c r="R9" s="657"/>
    </row>
    <row r="10" spans="1:18">
      <c r="A10" s="939"/>
    </row>
    <row r="12" spans="1:18">
      <c r="B12" s="1671"/>
    </row>
    <row r="13" spans="1:18" ht="13.6" customHeight="1">
      <c r="A13" s="1670"/>
      <c r="B13" s="1652"/>
      <c r="C13" s="1652"/>
      <c r="D13" s="1652"/>
      <c r="E13" s="1652"/>
      <c r="F13" s="1652"/>
      <c r="G13" s="1652"/>
      <c r="H13" s="1652"/>
      <c r="I13" s="1652"/>
      <c r="J13" s="1652"/>
    </row>
    <row r="14" spans="1:18" ht="35.35" customHeight="1">
      <c r="A14" s="3934" t="s">
        <v>4382</v>
      </c>
      <c r="B14" s="3912"/>
      <c r="C14" s="2106"/>
      <c r="D14" s="639"/>
      <c r="E14" s="1652"/>
      <c r="F14" s="1652"/>
      <c r="G14" s="1652"/>
      <c r="H14" s="1652"/>
      <c r="I14" s="1652"/>
      <c r="J14" s="1652"/>
    </row>
    <row r="15" spans="1:18">
      <c r="A15" s="1669" t="s">
        <v>4381</v>
      </c>
      <c r="B15" s="1668" t="s">
        <v>633</v>
      </c>
      <c r="C15" s="1070"/>
    </row>
    <row r="16" spans="1:18" ht="25.15" customHeight="1">
      <c r="A16" s="1454" t="s">
        <v>4380</v>
      </c>
      <c r="B16" s="1667">
        <v>0</v>
      </c>
      <c r="C16" s="1070"/>
    </row>
    <row r="17" spans="1:10" ht="24.45" customHeight="1">
      <c r="A17" s="1454" t="s">
        <v>4375</v>
      </c>
      <c r="B17" s="1667">
        <v>0</v>
      </c>
      <c r="C17" s="1070"/>
    </row>
    <row r="18" spans="1:10" ht="21.75" customHeight="1">
      <c r="A18" s="1663" t="s">
        <v>4374</v>
      </c>
      <c r="B18" s="1667">
        <v>0</v>
      </c>
      <c r="C18" s="1070"/>
    </row>
    <row r="19" spans="1:10" ht="26" customHeight="1">
      <c r="A19" s="1663" t="s">
        <v>4373</v>
      </c>
      <c r="B19" s="1667">
        <v>0</v>
      </c>
    </row>
    <row r="21" spans="1:10" ht="20.399999999999999" customHeight="1">
      <c r="A21" s="1024" t="s">
        <v>4380</v>
      </c>
      <c r="B21" s="1666"/>
      <c r="C21" s="1665"/>
    </row>
    <row r="22" spans="1:10">
      <c r="A22" s="1416" t="s">
        <v>4379</v>
      </c>
      <c r="B22" s="1023" t="s">
        <v>645</v>
      </c>
    </row>
    <row r="23" spans="1:10">
      <c r="A23" s="1019" t="s">
        <v>4378</v>
      </c>
      <c r="B23" s="1453">
        <v>78</v>
      </c>
    </row>
    <row r="24" spans="1:10">
      <c r="A24" s="1019" t="s">
        <v>4377</v>
      </c>
      <c r="B24" s="1453">
        <v>130</v>
      </c>
    </row>
    <row r="25" spans="1:10">
      <c r="A25" s="1019" t="s">
        <v>4376</v>
      </c>
      <c r="B25" s="1453">
        <v>218</v>
      </c>
    </row>
    <row r="26" spans="1:10">
      <c r="A26" s="1663" t="s">
        <v>4375</v>
      </c>
      <c r="B26" s="1453">
        <v>16.260000000000002</v>
      </c>
    </row>
    <row r="27" spans="1:10">
      <c r="A27" s="1663" t="s">
        <v>4374</v>
      </c>
      <c r="B27" s="1664">
        <v>20</v>
      </c>
    </row>
    <row r="28" spans="1:10">
      <c r="A28" s="1663" t="s">
        <v>4373</v>
      </c>
      <c r="B28" s="1664">
        <v>52</v>
      </c>
    </row>
    <row r="29" spans="1:10">
      <c r="A29" s="1659"/>
    </row>
    <row r="30" spans="1:10" s="859" customFormat="1" ht="62" customHeight="1">
      <c r="A30" s="3930" t="s">
        <v>4372</v>
      </c>
      <c r="B30" s="3680"/>
      <c r="C30" s="3680"/>
      <c r="D30" s="684"/>
      <c r="E30" s="3935"/>
      <c r="F30" s="3674"/>
      <c r="G30" s="3935"/>
      <c r="H30" s="3674"/>
      <c r="I30" s="3935"/>
      <c r="J30" s="3674"/>
    </row>
    <row r="31" spans="1:10">
      <c r="A31" s="1416" t="s">
        <v>3662</v>
      </c>
      <c r="B31" s="1023" t="s">
        <v>4371</v>
      </c>
      <c r="C31" s="1023" t="s">
        <v>4370</v>
      </c>
    </row>
    <row r="32" spans="1:10" ht="65.25">
      <c r="A32" s="1663" t="s">
        <v>4278</v>
      </c>
      <c r="B32" s="1662" t="s">
        <v>4369</v>
      </c>
      <c r="C32" s="1661" t="s">
        <v>4368</v>
      </c>
    </row>
    <row r="33" spans="1:10" ht="43.5">
      <c r="A33" s="1663" t="s">
        <v>3659</v>
      </c>
      <c r="B33" s="1662" t="s">
        <v>4367</v>
      </c>
      <c r="C33" s="1661" t="s">
        <v>4366</v>
      </c>
    </row>
    <row r="34" spans="1:10" ht="54.35">
      <c r="A34" s="1663" t="s">
        <v>3658</v>
      </c>
      <c r="B34" s="1662" t="s">
        <v>4365</v>
      </c>
      <c r="C34" s="1661" t="s">
        <v>4364</v>
      </c>
    </row>
    <row r="35" spans="1:10">
      <c r="A35" s="1660"/>
    </row>
    <row r="36" spans="1:10" ht="13.25" customHeight="1">
      <c r="A36" s="1659"/>
    </row>
    <row r="37" spans="1:10" s="859" customFormat="1" ht="36.700000000000003" customHeight="1">
      <c r="A37" s="3930" t="s">
        <v>4363</v>
      </c>
      <c r="B37" s="3680"/>
      <c r="C37" s="3680"/>
      <c r="D37" s="3935"/>
      <c r="E37" s="3674"/>
      <c r="F37" s="3674"/>
      <c r="G37" s="3935"/>
      <c r="H37" s="3674"/>
      <c r="I37" s="3674"/>
      <c r="J37" s="1657"/>
    </row>
    <row r="38" spans="1:10" s="1369" customFormat="1" ht="41.95" customHeight="1">
      <c r="A38" s="3930" t="s">
        <v>4362</v>
      </c>
      <c r="B38" s="3680"/>
      <c r="C38" s="3680"/>
      <c r="D38" s="1658"/>
      <c r="E38" s="684"/>
      <c r="F38" s="684"/>
      <c r="G38" s="1658"/>
      <c r="H38" s="684"/>
      <c r="I38" s="684"/>
      <c r="J38" s="1658"/>
    </row>
    <row r="39" spans="1:10" s="1369" customFormat="1" ht="23.8" customHeight="1">
      <c r="A39" s="3930" t="s">
        <v>4361</v>
      </c>
      <c r="B39" s="3680"/>
      <c r="C39" s="3680"/>
      <c r="D39" s="684"/>
      <c r="E39" s="684"/>
      <c r="F39" s="684"/>
      <c r="G39" s="684"/>
      <c r="H39" s="684"/>
      <c r="I39" s="684"/>
      <c r="J39" s="684"/>
    </row>
    <row r="40" spans="1:10" s="1369" customFormat="1" ht="36.700000000000003" customHeight="1">
      <c r="A40" s="3930" t="s">
        <v>4360</v>
      </c>
      <c r="B40" s="3680"/>
      <c r="C40" s="3680"/>
      <c r="D40" s="684"/>
      <c r="E40" s="684"/>
      <c r="F40" s="684"/>
      <c r="G40" s="684"/>
      <c r="H40" s="684"/>
      <c r="I40" s="684"/>
      <c r="J40" s="684"/>
    </row>
    <row r="41" spans="1:10" s="1369" customFormat="1" ht="33.799999999999997" customHeight="1">
      <c r="A41" s="3930" t="s">
        <v>4359</v>
      </c>
      <c r="B41" s="3680"/>
      <c r="C41" s="3680"/>
      <c r="D41" s="684"/>
      <c r="E41" s="684"/>
      <c r="F41" s="684"/>
      <c r="G41" s="684"/>
      <c r="H41" s="684"/>
      <c r="I41" s="684"/>
      <c r="J41" s="684"/>
    </row>
    <row r="42" spans="1:10" s="1369" customFormat="1" ht="23.8" customHeight="1">
      <c r="A42" s="1398"/>
    </row>
    <row r="43" spans="1:10" ht="59.8" customHeight="1">
      <c r="A43" s="3931" t="s">
        <v>4358</v>
      </c>
      <c r="B43" s="3894"/>
      <c r="C43" s="3894"/>
      <c r="D43" s="3935"/>
      <c r="E43" s="3674"/>
      <c r="F43" s="3674"/>
      <c r="G43" s="3935"/>
      <c r="H43" s="3674"/>
      <c r="I43" s="3674"/>
      <c r="J43" s="1657"/>
    </row>
    <row r="44" spans="1:10">
      <c r="A44" s="1020" t="s">
        <v>3639</v>
      </c>
      <c r="B44" s="1024" t="s">
        <v>4357</v>
      </c>
      <c r="C44" s="1024" t="s">
        <v>932</v>
      </c>
    </row>
    <row r="45" spans="1:10" ht="21.75">
      <c r="A45" s="1454" t="s">
        <v>4356</v>
      </c>
      <c r="B45" s="1442" t="s">
        <v>4355</v>
      </c>
      <c r="C45" s="1656">
        <v>50</v>
      </c>
    </row>
    <row r="46" spans="1:10">
      <c r="A46" s="1454" t="s">
        <v>4354</v>
      </c>
      <c r="B46" s="1442" t="s">
        <v>4353</v>
      </c>
      <c r="C46" s="1656">
        <v>50</v>
      </c>
    </row>
    <row r="47" spans="1:10">
      <c r="A47" s="1454" t="s">
        <v>4352</v>
      </c>
      <c r="B47" s="1442" t="s">
        <v>4351</v>
      </c>
      <c r="C47" s="1656">
        <v>50</v>
      </c>
    </row>
    <row r="48" spans="1:10" ht="21.75">
      <c r="A48" s="1454" t="s">
        <v>4350</v>
      </c>
      <c r="B48" s="1442" t="s">
        <v>4349</v>
      </c>
      <c r="C48" s="1656">
        <v>50</v>
      </c>
    </row>
    <row r="49" spans="1:12" ht="21.75">
      <c r="A49" s="1454" t="s">
        <v>4348</v>
      </c>
      <c r="B49" s="1442" t="s">
        <v>4347</v>
      </c>
      <c r="C49" s="1656">
        <v>50</v>
      </c>
    </row>
    <row r="50" spans="1:12" ht="21.75">
      <c r="A50" s="1454" t="s">
        <v>4346</v>
      </c>
      <c r="B50" s="1442" t="s">
        <v>4345</v>
      </c>
      <c r="C50" s="1656">
        <v>600</v>
      </c>
    </row>
    <row r="51" spans="1:12" ht="12.25">
      <c r="A51" s="1454" t="s">
        <v>4344</v>
      </c>
      <c r="B51" s="1442" t="s">
        <v>4343</v>
      </c>
      <c r="C51" s="1656">
        <v>350</v>
      </c>
    </row>
    <row r="52" spans="1:12" ht="12.25">
      <c r="A52" s="1454" t="s">
        <v>4342</v>
      </c>
      <c r="B52" s="1442" t="s">
        <v>4341</v>
      </c>
      <c r="C52" s="1656">
        <v>350</v>
      </c>
    </row>
    <row r="53" spans="1:12" ht="12.25">
      <c r="A53" s="1454" t="s">
        <v>4340</v>
      </c>
      <c r="B53" s="1442" t="s">
        <v>4141</v>
      </c>
      <c r="C53" s="1656">
        <v>50</v>
      </c>
    </row>
    <row r="54" spans="1:12" ht="12.25">
      <c r="A54" s="1454" t="s">
        <v>4339</v>
      </c>
      <c r="B54" s="1442" t="s">
        <v>4338</v>
      </c>
      <c r="C54" s="1656">
        <v>350</v>
      </c>
    </row>
    <row r="55" spans="1:12" ht="12.25">
      <c r="A55" s="1655" t="s">
        <v>4337</v>
      </c>
      <c r="B55" s="1149"/>
      <c r="C55" s="1149"/>
    </row>
    <row r="57" spans="1:12" ht="34" customHeight="1">
      <c r="A57" s="3932"/>
      <c r="B57" s="3933"/>
      <c r="C57" s="3933"/>
      <c r="D57" s="3933"/>
      <c r="E57" s="3933"/>
      <c r="F57" s="3933"/>
      <c r="G57" s="3933"/>
      <c r="H57" s="3933"/>
      <c r="I57" s="3933"/>
      <c r="J57" s="3933"/>
    </row>
    <row r="58" spans="1:12" ht="14.3">
      <c r="A58" s="3675" t="s">
        <v>731</v>
      </c>
      <c r="B58" s="3676"/>
      <c r="C58" s="3676"/>
    </row>
    <row r="59" spans="1:12" ht="21.75" customHeight="1">
      <c r="A59" s="3652" t="s">
        <v>216</v>
      </c>
      <c r="B59" s="3653"/>
      <c r="C59" s="3653"/>
    </row>
    <row r="60" spans="1:12" ht="37.4" customHeight="1">
      <c r="A60" s="3652" t="s">
        <v>635</v>
      </c>
      <c r="B60" s="3653"/>
      <c r="C60" s="3653"/>
    </row>
    <row r="61" spans="1:12" ht="24.45" customHeight="1">
      <c r="A61" s="3652" t="s">
        <v>5950</v>
      </c>
      <c r="B61" s="3653"/>
      <c r="C61" s="3653"/>
    </row>
    <row r="62" spans="1:12" ht="38.9" customHeight="1">
      <c r="A62" s="3652" t="s">
        <v>703</v>
      </c>
      <c r="B62" s="3653"/>
      <c r="C62" s="3653"/>
    </row>
    <row r="63" spans="1:12" s="630" customFormat="1" ht="13.6">
      <c r="A63" s="3652" t="s">
        <v>870</v>
      </c>
      <c r="B63" s="3653"/>
      <c r="C63" s="3653"/>
      <c r="D63" s="631"/>
      <c r="E63" s="631"/>
      <c r="F63" s="631"/>
      <c r="G63" s="631"/>
      <c r="H63" s="631"/>
      <c r="I63" s="631"/>
      <c r="J63" s="631"/>
      <c r="K63" s="631"/>
      <c r="L63" s="631"/>
    </row>
  </sheetData>
  <mergeCells count="24">
    <mergeCell ref="A14:B14"/>
    <mergeCell ref="G43:I43"/>
    <mergeCell ref="G30:H30"/>
    <mergeCell ref="D43:F43"/>
    <mergeCell ref="I30:J30"/>
    <mergeCell ref="G37:I37"/>
    <mergeCell ref="E30:F30"/>
    <mergeCell ref="D37:F37"/>
    <mergeCell ref="A7:B7"/>
    <mergeCell ref="A63:C63"/>
    <mergeCell ref="A62:C62"/>
    <mergeCell ref="A30:C30"/>
    <mergeCell ref="A37:C37"/>
    <mergeCell ref="A59:C59"/>
    <mergeCell ref="A40:C40"/>
    <mergeCell ref="A41:C41"/>
    <mergeCell ref="A61:C61"/>
    <mergeCell ref="A60:C60"/>
    <mergeCell ref="A9:E9"/>
    <mergeCell ref="A58:C58"/>
    <mergeCell ref="A43:C43"/>
    <mergeCell ref="A38:C38"/>
    <mergeCell ref="A39:C39"/>
    <mergeCell ref="A57:J57"/>
  </mergeCells>
  <pageMargins left="0.7" right="0.7" top="0.75" bottom="0.75" header="0.3" footer="0.3"/>
  <pageSetup scale="8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6"/>
  </sheetPr>
  <dimension ref="A1:R30"/>
  <sheetViews>
    <sheetView workbookViewId="0">
      <selection activeCell="N325" sqref="N325"/>
    </sheetView>
  </sheetViews>
  <sheetFormatPr defaultColWidth="9" defaultRowHeight="10.9"/>
  <cols>
    <col min="1" max="1" width="35.625" style="632" customWidth="1"/>
    <col min="2" max="2" width="20" style="632" customWidth="1"/>
    <col min="3" max="3" width="18.5" style="632" customWidth="1"/>
    <col min="4" max="4" width="29.375" style="632" customWidth="1"/>
    <col min="5" max="16384" width="9" style="632"/>
  </cols>
  <sheetData>
    <row r="1" spans="1:18" s="629" customFormat="1" ht="15.65">
      <c r="A1" s="618" t="s">
        <v>377</v>
      </c>
      <c r="B1" s="618"/>
      <c r="C1" s="618"/>
      <c r="D1" s="863"/>
      <c r="E1" s="654"/>
    </row>
    <row r="2" spans="1:18" s="629" customFormat="1" ht="14.3">
      <c r="A2" s="622" t="s">
        <v>5911</v>
      </c>
      <c r="B2" s="622"/>
      <c r="C2" s="622"/>
      <c r="D2" s="863"/>
      <c r="E2" s="654"/>
    </row>
    <row r="3" spans="1:18" s="629" customFormat="1" ht="14.3">
      <c r="A3" s="622"/>
      <c r="B3" s="662"/>
      <c r="C3" s="662"/>
      <c r="D3" s="863"/>
      <c r="E3" s="654"/>
    </row>
    <row r="4" spans="1:18" s="629" customFormat="1" ht="14.3">
      <c r="A4" s="622"/>
      <c r="B4" s="622"/>
      <c r="C4" s="663"/>
      <c r="D4" s="863"/>
      <c r="E4" s="654"/>
    </row>
    <row r="5" spans="1:18" s="629" customFormat="1" ht="14.3">
      <c r="A5" s="622" t="s">
        <v>515</v>
      </c>
      <c r="B5" s="662"/>
      <c r="C5" s="661"/>
      <c r="D5" s="863"/>
      <c r="E5" s="654"/>
    </row>
    <row r="6" spans="1:18" s="629" customFormat="1" ht="14.3">
      <c r="A6" s="622" t="s">
        <v>4395</v>
      </c>
      <c r="B6" s="660"/>
      <c r="C6" s="660"/>
      <c r="D6" s="863"/>
      <c r="E6" s="654"/>
    </row>
    <row r="7" spans="1:18">
      <c r="A7" s="3167" t="s">
        <v>5956</v>
      </c>
      <c r="B7" s="3167"/>
    </row>
    <row r="8" spans="1:18" s="656" customFormat="1" ht="24.45" customHeight="1">
      <c r="A8" s="3642"/>
      <c r="B8" s="3643"/>
      <c r="C8" s="3643"/>
      <c r="D8" s="3643"/>
      <c r="E8" s="3643"/>
      <c r="I8" s="657"/>
      <c r="J8" s="657"/>
      <c r="K8" s="657"/>
      <c r="L8" s="657"/>
      <c r="M8" s="657"/>
      <c r="N8" s="657"/>
      <c r="O8" s="657"/>
      <c r="P8" s="657"/>
      <c r="Q8" s="657"/>
      <c r="R8" s="657"/>
    </row>
    <row r="9" spans="1:18" s="656" customFormat="1" ht="24.45" customHeight="1">
      <c r="A9" s="3642" t="s">
        <v>708</v>
      </c>
      <c r="B9" s="3643"/>
      <c r="C9" s="3643"/>
      <c r="D9" s="3643"/>
      <c r="E9" s="3643"/>
      <c r="I9" s="657"/>
      <c r="J9" s="657"/>
      <c r="K9" s="657"/>
      <c r="L9" s="657"/>
      <c r="M9" s="657"/>
      <c r="N9" s="657"/>
      <c r="O9" s="657"/>
      <c r="P9" s="657"/>
      <c r="Q9" s="657"/>
      <c r="R9" s="657"/>
    </row>
    <row r="10" spans="1:18">
      <c r="A10" s="939" t="s">
        <v>170</v>
      </c>
    </row>
    <row r="13" spans="1:18" ht="28.55" customHeight="1">
      <c r="A13" s="1443" t="s">
        <v>368</v>
      </c>
      <c r="B13" s="1023" t="s">
        <v>4394</v>
      </c>
      <c r="C13" s="1023" t="s">
        <v>4393</v>
      </c>
      <c r="D13" s="1023" t="s">
        <v>264</v>
      </c>
    </row>
    <row r="14" spans="1:18" ht="42.8" customHeight="1">
      <c r="A14" s="1663" t="s">
        <v>4392</v>
      </c>
      <c r="B14" s="1674">
        <v>300</v>
      </c>
      <c r="C14" s="1634">
        <v>455</v>
      </c>
      <c r="D14" s="1663" t="s">
        <v>4391</v>
      </c>
    </row>
    <row r="15" spans="1:18" ht="42.8" customHeight="1">
      <c r="A15" s="1663" t="s">
        <v>4390</v>
      </c>
      <c r="B15" s="1674">
        <v>100</v>
      </c>
      <c r="C15" s="1649" t="s">
        <v>173</v>
      </c>
      <c r="D15" s="1663" t="s">
        <v>4389</v>
      </c>
    </row>
    <row r="16" spans="1:18" ht="42.8" customHeight="1">
      <c r="A16" s="1663" t="s">
        <v>4388</v>
      </c>
      <c r="B16" s="1674">
        <v>300</v>
      </c>
      <c r="C16" s="1634">
        <v>455</v>
      </c>
      <c r="D16" s="1663" t="s">
        <v>4387</v>
      </c>
    </row>
    <row r="17" spans="1:12" ht="43.5">
      <c r="A17" s="1663" t="s">
        <v>4386</v>
      </c>
      <c r="B17" s="1674">
        <v>350</v>
      </c>
      <c r="C17" s="1634">
        <v>505</v>
      </c>
      <c r="D17" s="1663" t="s">
        <v>4384</v>
      </c>
    </row>
    <row r="18" spans="1:12" ht="53.35" customHeight="1">
      <c r="A18" s="1663" t="s">
        <v>4385</v>
      </c>
      <c r="B18" s="1674">
        <v>350</v>
      </c>
      <c r="C18" s="1634">
        <v>505</v>
      </c>
      <c r="D18" s="1663" t="s">
        <v>4384</v>
      </c>
    </row>
    <row r="19" spans="1:12">
      <c r="A19" s="1673"/>
    </row>
    <row r="25" spans="1:12" ht="14.3">
      <c r="A25" s="3675" t="s">
        <v>731</v>
      </c>
      <c r="B25" s="3676"/>
      <c r="C25" s="3676"/>
    </row>
    <row r="26" spans="1:12" ht="31.95" customHeight="1">
      <c r="A26" s="3652" t="s">
        <v>216</v>
      </c>
      <c r="B26" s="3653"/>
      <c r="C26" s="3653"/>
    </row>
    <row r="27" spans="1:12" ht="12.75" customHeight="1">
      <c r="A27" s="3652" t="s">
        <v>635</v>
      </c>
      <c r="B27" s="3653"/>
      <c r="C27" s="3653"/>
    </row>
    <row r="28" spans="1:12" ht="30.6" customHeight="1">
      <c r="A28" s="3652" t="s">
        <v>5950</v>
      </c>
      <c r="B28" s="3653"/>
      <c r="C28" s="3653"/>
    </row>
    <row r="29" spans="1:12" ht="27.2" customHeight="1">
      <c r="A29" s="3652" t="s">
        <v>703</v>
      </c>
      <c r="B29" s="3653"/>
      <c r="C29" s="3653"/>
    </row>
    <row r="30" spans="1:12" s="630" customFormat="1" ht="12.75" customHeight="1">
      <c r="A30" s="3652" t="s">
        <v>870</v>
      </c>
      <c r="B30" s="3653"/>
      <c r="C30" s="3653"/>
      <c r="D30" s="631"/>
      <c r="E30" s="631"/>
      <c r="F30" s="631"/>
      <c r="G30" s="631"/>
      <c r="H30" s="631"/>
      <c r="I30" s="631"/>
      <c r="J30" s="631"/>
      <c r="K30" s="631"/>
      <c r="L30" s="631"/>
    </row>
  </sheetData>
  <mergeCells count="9">
    <mergeCell ref="A7:B7"/>
    <mergeCell ref="A30:C30"/>
    <mergeCell ref="A27:C27"/>
    <mergeCell ref="A28:C28"/>
    <mergeCell ref="A29:C29"/>
    <mergeCell ref="A8:E8"/>
    <mergeCell ref="A9:E9"/>
    <mergeCell ref="A25:C25"/>
    <mergeCell ref="A26:C26"/>
  </mergeCells>
  <pageMargins left="0.7" right="0.7" top="0.75" bottom="0.75" header="0.3" footer="0.3"/>
  <pageSetup scale="8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6"/>
  </sheetPr>
  <dimension ref="A1:R23"/>
  <sheetViews>
    <sheetView workbookViewId="0">
      <selection activeCell="N325" sqref="N325"/>
    </sheetView>
  </sheetViews>
  <sheetFormatPr defaultColWidth="9" defaultRowHeight="10.9"/>
  <cols>
    <col min="1" max="1" width="20.5" style="632" customWidth="1"/>
    <col min="2" max="2" width="21.5" style="632" customWidth="1"/>
    <col min="3" max="3" width="18.875" style="632" customWidth="1"/>
    <col min="4" max="4" width="24.625" style="632" customWidth="1"/>
    <col min="5" max="5" width="11.875" style="632" customWidth="1"/>
    <col min="6" max="16384" width="9" style="632"/>
  </cols>
  <sheetData>
    <row r="1" spans="1:18" s="675" customFormat="1" ht="13.6">
      <c r="A1" s="270" t="s">
        <v>377</v>
      </c>
      <c r="B1" s="270"/>
      <c r="C1" s="270"/>
      <c r="D1" s="1557"/>
      <c r="E1" s="845"/>
    </row>
    <row r="2" spans="1:18" s="675" customFormat="1" ht="13.6">
      <c r="A2" s="270" t="s">
        <v>5911</v>
      </c>
      <c r="B2" s="270"/>
      <c r="C2" s="270"/>
      <c r="D2" s="1557"/>
      <c r="E2" s="845"/>
    </row>
    <row r="3" spans="1:18" s="675" customFormat="1" ht="13.6">
      <c r="A3" s="270"/>
      <c r="B3" s="847"/>
      <c r="C3" s="847"/>
      <c r="D3" s="1557"/>
      <c r="E3" s="845"/>
    </row>
    <row r="4" spans="1:18" s="675" customFormat="1" ht="13.6">
      <c r="A4" s="270"/>
      <c r="B4" s="270"/>
      <c r="C4" s="848"/>
      <c r="D4" s="1557"/>
      <c r="E4" s="845"/>
    </row>
    <row r="5" spans="1:18" s="675" customFormat="1" ht="13.6">
      <c r="A5" s="270" t="s">
        <v>515</v>
      </c>
      <c r="B5" s="847"/>
      <c r="C5" s="845"/>
      <c r="D5" s="1557"/>
      <c r="E5" s="845"/>
    </row>
    <row r="6" spans="1:18" s="675" customFormat="1" ht="13.6">
      <c r="A6" s="270" t="s">
        <v>4400</v>
      </c>
      <c r="B6" s="847"/>
      <c r="C6" s="847"/>
      <c r="D6" s="1557"/>
      <c r="E6" s="845"/>
    </row>
    <row r="7" spans="1:18" s="656" customFormat="1" ht="24.45" customHeight="1">
      <c r="A7" s="3642" t="s">
        <v>708</v>
      </c>
      <c r="B7" s="3642"/>
      <c r="C7" s="3642"/>
      <c r="D7" s="3642"/>
      <c r="E7" s="3642"/>
      <c r="I7" s="657"/>
      <c r="J7" s="657"/>
      <c r="K7" s="657"/>
      <c r="L7" s="657"/>
      <c r="M7" s="657"/>
      <c r="N7" s="657"/>
      <c r="O7" s="657"/>
      <c r="P7" s="657"/>
      <c r="Q7" s="657"/>
      <c r="R7" s="657"/>
    </row>
    <row r="8" spans="1:18">
      <c r="A8" s="3167" t="s">
        <v>5956</v>
      </c>
      <c r="B8" s="3167"/>
    </row>
    <row r="11" spans="1:18">
      <c r="A11" s="1443" t="s">
        <v>368</v>
      </c>
      <c r="B11" s="1023" t="s">
        <v>4394</v>
      </c>
      <c r="C11" s="1023" t="s">
        <v>4393</v>
      </c>
      <c r="D11" s="1023" t="s">
        <v>264</v>
      </c>
    </row>
    <row r="12" spans="1:18" ht="39.4" customHeight="1">
      <c r="A12" s="1663" t="s">
        <v>4392</v>
      </c>
      <c r="B12" s="1674">
        <v>300</v>
      </c>
      <c r="C12" s="1674">
        <v>455</v>
      </c>
      <c r="D12" s="1663" t="s">
        <v>4399</v>
      </c>
    </row>
    <row r="13" spans="1:18" ht="21.75">
      <c r="A13" s="1663" t="s">
        <v>4390</v>
      </c>
      <c r="B13" s="1674">
        <v>100</v>
      </c>
      <c r="C13" s="1675" t="s">
        <v>173</v>
      </c>
      <c r="D13" s="1663" t="s">
        <v>4398</v>
      </c>
    </row>
    <row r="14" spans="1:18" ht="32.6">
      <c r="A14" s="1663" t="s">
        <v>4388</v>
      </c>
      <c r="B14" s="1674">
        <v>300</v>
      </c>
      <c r="C14" s="1634">
        <v>455</v>
      </c>
      <c r="D14" s="1663" t="s">
        <v>4397</v>
      </c>
    </row>
    <row r="15" spans="1:18" ht="54.35">
      <c r="A15" s="1663" t="s">
        <v>4386</v>
      </c>
      <c r="B15" s="1674">
        <v>350</v>
      </c>
      <c r="C15" s="1634">
        <v>505</v>
      </c>
      <c r="D15" s="1663" t="s">
        <v>4396</v>
      </c>
    </row>
    <row r="16" spans="1:18" ht="54.35">
      <c r="A16" s="1663" t="s">
        <v>4385</v>
      </c>
      <c r="B16" s="1674">
        <v>350</v>
      </c>
      <c r="C16" s="1634">
        <v>505</v>
      </c>
      <c r="D16" s="1663" t="s">
        <v>4396</v>
      </c>
    </row>
    <row r="17" spans="1:12">
      <c r="A17" s="1673"/>
      <c r="C17" s="2121"/>
    </row>
    <row r="18" spans="1:12" ht="14.3">
      <c r="A18" s="3675" t="s">
        <v>731</v>
      </c>
      <c r="B18" s="3676"/>
      <c r="C18" s="3936"/>
      <c r="D18" s="633"/>
    </row>
    <row r="19" spans="1:12" ht="17.7" customHeight="1">
      <c r="A19" s="3652" t="s">
        <v>216</v>
      </c>
      <c r="B19" s="3653"/>
      <c r="C19" s="3653"/>
      <c r="D19" s="633"/>
    </row>
    <row r="20" spans="1:12" ht="14.3" customHeight="1">
      <c r="A20" s="3652" t="s">
        <v>635</v>
      </c>
      <c r="B20" s="3653"/>
      <c r="C20" s="3653"/>
      <c r="D20" s="633"/>
    </row>
    <row r="21" spans="1:12" ht="46.2" customHeight="1">
      <c r="A21" s="3652" t="s">
        <v>5950</v>
      </c>
      <c r="B21" s="3653"/>
      <c r="C21" s="3653"/>
      <c r="D21" s="633"/>
    </row>
    <row r="22" spans="1:12" ht="38.9" customHeight="1">
      <c r="A22" s="3652" t="s">
        <v>703</v>
      </c>
      <c r="B22" s="3653"/>
      <c r="C22" s="3653"/>
      <c r="D22" s="633"/>
    </row>
    <row r="23" spans="1:12" s="630" customFormat="1" ht="12.75" customHeight="1">
      <c r="A23" s="3652" t="s">
        <v>870</v>
      </c>
      <c r="B23" s="3653"/>
      <c r="C23" s="3653"/>
      <c r="D23" s="631"/>
      <c r="E23" s="631"/>
      <c r="F23" s="631"/>
      <c r="G23" s="631"/>
      <c r="H23" s="631"/>
      <c r="I23" s="631"/>
      <c r="J23" s="631"/>
      <c r="K23" s="631"/>
      <c r="L23" s="631"/>
    </row>
  </sheetData>
  <mergeCells count="8">
    <mergeCell ref="A23:C23"/>
    <mergeCell ref="A21:C21"/>
    <mergeCell ref="A22:C22"/>
    <mergeCell ref="A7:E7"/>
    <mergeCell ref="A19:C19"/>
    <mergeCell ref="A18:C18"/>
    <mergeCell ref="A20:C20"/>
    <mergeCell ref="A8:B8"/>
  </mergeCells>
  <pageMargins left="0.7" right="0.7" top="0.75" bottom="0.75" header="0.3" footer="0.3"/>
  <pageSetup scale="8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6"/>
  </sheetPr>
  <dimension ref="A1:E35"/>
  <sheetViews>
    <sheetView workbookViewId="0">
      <selection activeCell="N325" sqref="N325"/>
    </sheetView>
  </sheetViews>
  <sheetFormatPr defaultColWidth="9" defaultRowHeight="13.6"/>
  <cols>
    <col min="1" max="1" width="28.625" style="675" bestFit="1" customWidth="1"/>
    <col min="2" max="2" width="73.125" style="675" bestFit="1" customWidth="1"/>
    <col min="3" max="3" width="41.5" style="710" bestFit="1" customWidth="1"/>
    <col min="4" max="4" width="14.5" style="675" customWidth="1"/>
    <col min="5" max="5" width="12.5" style="675" customWidth="1"/>
    <col min="6" max="16384" width="9" style="675"/>
  </cols>
  <sheetData>
    <row r="1" spans="1:5">
      <c r="A1" s="270" t="s">
        <v>377</v>
      </c>
      <c r="B1" s="270"/>
      <c r="C1" s="707"/>
      <c r="D1" s="1557"/>
      <c r="E1" s="845"/>
    </row>
    <row r="2" spans="1:5">
      <c r="A2" s="270" t="s">
        <v>5911</v>
      </c>
      <c r="B2" s="270"/>
      <c r="C2" s="707"/>
      <c r="D2" s="1557"/>
      <c r="E2" s="845"/>
    </row>
    <row r="3" spans="1:5">
      <c r="A3" s="270"/>
      <c r="B3" s="847"/>
      <c r="C3" s="770"/>
      <c r="D3" s="1557"/>
      <c r="E3" s="845"/>
    </row>
    <row r="4" spans="1:5">
      <c r="A4" s="270"/>
      <c r="B4" s="270"/>
      <c r="C4" s="752"/>
      <c r="D4" s="1557"/>
      <c r="E4" s="845"/>
    </row>
    <row r="5" spans="1:5">
      <c r="A5" s="270" t="s">
        <v>515</v>
      </c>
      <c r="B5" s="847"/>
      <c r="C5" s="746"/>
      <c r="D5" s="1557"/>
      <c r="E5" s="845"/>
    </row>
    <row r="6" spans="1:5">
      <c r="A6" s="270" t="s">
        <v>4437</v>
      </c>
      <c r="B6" s="847"/>
      <c r="C6" s="770"/>
      <c r="D6" s="1557"/>
      <c r="E6" s="845"/>
    </row>
    <row r="7" spans="1:5">
      <c r="A7" s="3167" t="s">
        <v>5956</v>
      </c>
      <c r="B7" s="3167"/>
    </row>
    <row r="8" spans="1:5" ht="14.3">
      <c r="B8" s="2179"/>
    </row>
    <row r="9" spans="1:5" ht="14.3">
      <c r="A9" s="939"/>
      <c r="B9" s="2179" t="s">
        <v>170</v>
      </c>
    </row>
    <row r="12" spans="1:5">
      <c r="A12" s="1679" t="s">
        <v>4436</v>
      </c>
      <c r="B12" s="1679" t="s">
        <v>334</v>
      </c>
      <c r="C12" s="699" t="s">
        <v>4435</v>
      </c>
    </row>
    <row r="13" spans="1:5" ht="40.75">
      <c r="A13" s="1683" t="s">
        <v>4434</v>
      </c>
      <c r="B13" s="702" t="s">
        <v>4432</v>
      </c>
      <c r="C13" s="779" t="s">
        <v>5976</v>
      </c>
    </row>
    <row r="14" spans="1:5" ht="40.75">
      <c r="A14" s="1683" t="s">
        <v>4433</v>
      </c>
      <c r="B14" s="702" t="s">
        <v>4432</v>
      </c>
      <c r="C14" s="2105" t="s">
        <v>5976</v>
      </c>
    </row>
    <row r="15" spans="1:5" s="1680" customFormat="1" ht="12.9">
      <c r="A15" s="1679" t="s">
        <v>4431</v>
      </c>
      <c r="B15" s="1679" t="s">
        <v>4413</v>
      </c>
      <c r="C15" s="2120"/>
    </row>
    <row r="16" spans="1:5">
      <c r="A16" s="1679"/>
      <c r="B16" s="702" t="s">
        <v>4430</v>
      </c>
      <c r="C16" s="2105"/>
    </row>
    <row r="17" spans="1:3">
      <c r="A17" s="1679"/>
      <c r="B17" s="702" t="s">
        <v>4429</v>
      </c>
      <c r="C17" s="2105"/>
    </row>
    <row r="18" spans="1:3">
      <c r="A18" s="1679"/>
      <c r="B18" s="702" t="s">
        <v>4428</v>
      </c>
      <c r="C18" s="2105"/>
    </row>
    <row r="19" spans="1:3" ht="40.75">
      <c r="A19" s="702" t="s">
        <v>4427</v>
      </c>
      <c r="B19" s="702" t="s">
        <v>5979</v>
      </c>
      <c r="C19" s="779" t="s">
        <v>5976</v>
      </c>
    </row>
    <row r="20" spans="1:3" ht="40.75">
      <c r="A20" s="702" t="s">
        <v>4426</v>
      </c>
      <c r="B20" s="702" t="s">
        <v>4425</v>
      </c>
      <c r="C20" s="779" t="s">
        <v>4424</v>
      </c>
    </row>
    <row r="21" spans="1:3" ht="40.6" customHeight="1">
      <c r="A21" s="702" t="s">
        <v>4423</v>
      </c>
      <c r="B21" s="702" t="s">
        <v>4422</v>
      </c>
      <c r="C21" s="779" t="s">
        <v>4421</v>
      </c>
    </row>
    <row r="22" spans="1:3">
      <c r="A22" s="702" t="s">
        <v>4420</v>
      </c>
      <c r="B22" s="702" t="s">
        <v>4419</v>
      </c>
      <c r="C22" s="779" t="s">
        <v>4418</v>
      </c>
    </row>
    <row r="23" spans="1:3">
      <c r="A23" s="702" t="s">
        <v>4417</v>
      </c>
      <c r="B23" s="702" t="s">
        <v>4416</v>
      </c>
      <c r="C23" s="779" t="s">
        <v>5977</v>
      </c>
    </row>
    <row r="24" spans="1:3">
      <c r="A24" s="1682" t="s">
        <v>4415</v>
      </c>
      <c r="B24" s="1682"/>
      <c r="C24" s="1681"/>
    </row>
    <row r="25" spans="1:3">
      <c r="A25" s="1682"/>
      <c r="B25" s="1682"/>
      <c r="C25" s="1681"/>
    </row>
    <row r="26" spans="1:3" s="1680" customFormat="1" ht="12.9">
      <c r="A26" s="1679" t="s">
        <v>4414</v>
      </c>
      <c r="B26" s="1679" t="s">
        <v>4413</v>
      </c>
      <c r="C26" s="699"/>
    </row>
    <row r="27" spans="1:3">
      <c r="A27" s="1679"/>
      <c r="B27" s="702" t="s">
        <v>4412</v>
      </c>
      <c r="C27" s="700"/>
    </row>
    <row r="28" spans="1:3">
      <c r="A28" s="1679"/>
      <c r="B28" s="702" t="s">
        <v>4411</v>
      </c>
      <c r="C28" s="700"/>
    </row>
    <row r="29" spans="1:3">
      <c r="A29" s="1679"/>
      <c r="B29" s="702" t="s">
        <v>4410</v>
      </c>
      <c r="C29" s="700"/>
    </row>
    <row r="30" spans="1:3" ht="40.75">
      <c r="A30" s="702" t="s">
        <v>4409</v>
      </c>
      <c r="B30" s="702" t="s">
        <v>4408</v>
      </c>
      <c r="C30" s="779" t="s">
        <v>5978</v>
      </c>
    </row>
    <row r="31" spans="1:3" ht="40.75">
      <c r="A31" s="702" t="s">
        <v>4407</v>
      </c>
      <c r="B31" s="702" t="s">
        <v>4406</v>
      </c>
      <c r="C31" s="779" t="s">
        <v>5978</v>
      </c>
    </row>
    <row r="32" spans="1:3" ht="40.75">
      <c r="A32" s="702" t="s">
        <v>4405</v>
      </c>
      <c r="B32" s="702" t="s">
        <v>4404</v>
      </c>
      <c r="C32" s="779" t="s">
        <v>5978</v>
      </c>
    </row>
    <row r="33" spans="1:3" ht="40.75">
      <c r="A33" s="702" t="s">
        <v>4403</v>
      </c>
      <c r="B33" s="702" t="s">
        <v>4401</v>
      </c>
      <c r="C33" s="779" t="s">
        <v>5978</v>
      </c>
    </row>
    <row r="34" spans="1:3">
      <c r="A34" s="702"/>
      <c r="B34" s="702"/>
      <c r="C34" s="779"/>
    </row>
    <row r="35" spans="1:3" ht="40.75">
      <c r="A35" s="1678" t="s">
        <v>4402</v>
      </c>
      <c r="B35" s="1677" t="s">
        <v>4401</v>
      </c>
      <c r="C35" s="1676" t="s">
        <v>5978</v>
      </c>
    </row>
  </sheetData>
  <mergeCells count="1">
    <mergeCell ref="A7:B7"/>
  </mergeCells>
  <pageMargins left="0.7" right="0.7" top="0.75" bottom="0.75" header="0.3" footer="0.3"/>
  <pageSetup scale="80"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Y34"/>
  <sheetViews>
    <sheetView workbookViewId="0">
      <selection activeCell="N325" sqref="N325"/>
    </sheetView>
  </sheetViews>
  <sheetFormatPr defaultColWidth="9.125" defaultRowHeight="10.9"/>
  <cols>
    <col min="1" max="1" width="26.5" style="454" customWidth="1"/>
    <col min="2" max="2" width="22.125" style="454" customWidth="1"/>
    <col min="3" max="6" width="9.125" style="454"/>
    <col min="7" max="7" width="5" style="454" customWidth="1"/>
    <col min="8" max="16384" width="9.125" style="454"/>
  </cols>
  <sheetData>
    <row r="1" spans="1:25" s="632" customFormat="1">
      <c r="A1" s="2360" t="s">
        <v>377</v>
      </c>
      <c r="B1" s="2360"/>
      <c r="C1" s="2360"/>
      <c r="D1" s="2365"/>
      <c r="E1" s="451"/>
    </row>
    <row r="2" spans="1:25" s="632" customFormat="1">
      <c r="A2" s="2360" t="s">
        <v>6236</v>
      </c>
      <c r="B2" s="2360"/>
      <c r="C2" s="2360"/>
      <c r="D2" s="2365"/>
      <c r="E2" s="451"/>
    </row>
    <row r="3" spans="1:25" s="632" customFormat="1">
      <c r="A3" s="2360"/>
      <c r="B3" s="455"/>
      <c r="C3" s="455"/>
      <c r="D3" s="2365"/>
      <c r="E3" s="451"/>
    </row>
    <row r="4" spans="1:25" s="632" customFormat="1">
      <c r="A4" s="2360"/>
      <c r="B4" s="2360"/>
      <c r="C4" s="456"/>
      <c r="D4" s="2365"/>
      <c r="E4" s="451"/>
    </row>
    <row r="5" spans="1:25" s="632" customFormat="1">
      <c r="A5" s="2360" t="s">
        <v>515</v>
      </c>
      <c r="B5" s="455"/>
      <c r="C5" s="457"/>
      <c r="D5" s="2365"/>
      <c r="E5" s="451"/>
    </row>
    <row r="6" spans="1:25" s="632" customFormat="1">
      <c r="A6" s="2360" t="s">
        <v>6237</v>
      </c>
      <c r="B6" s="458"/>
      <c r="C6" s="458"/>
      <c r="D6" s="2365"/>
      <c r="E6" s="451"/>
    </row>
    <row r="7" spans="1:25" s="1533" customFormat="1">
      <c r="A7" s="3167" t="s">
        <v>6257</v>
      </c>
      <c r="B7" s="3167"/>
      <c r="E7" s="886"/>
      <c r="F7" s="1534"/>
      <c r="J7" s="1344"/>
      <c r="K7" s="1344"/>
      <c r="L7" s="1344"/>
      <c r="M7" s="1344"/>
      <c r="N7" s="1344"/>
      <c r="O7" s="1344"/>
      <c r="P7" s="1344"/>
      <c r="Q7" s="1344"/>
      <c r="R7" s="1344"/>
      <c r="S7" s="1344"/>
      <c r="T7" s="1344"/>
      <c r="U7" s="1344"/>
      <c r="V7" s="1344"/>
      <c r="W7" s="1344"/>
      <c r="X7" s="1344"/>
      <c r="Y7" s="1344"/>
    </row>
    <row r="8" spans="1:25" s="1070" customFormat="1">
      <c r="A8" s="2366"/>
      <c r="B8" s="2366"/>
      <c r="C8" s="2366"/>
      <c r="D8" s="2366"/>
      <c r="J8" s="858"/>
      <c r="K8" s="858"/>
      <c r="L8" s="858"/>
      <c r="M8" s="858"/>
      <c r="N8" s="858"/>
      <c r="O8" s="858"/>
      <c r="P8" s="858"/>
      <c r="Q8" s="858"/>
      <c r="R8" s="858"/>
      <c r="S8" s="858"/>
      <c r="T8" s="858"/>
      <c r="U8" s="858"/>
      <c r="V8" s="858"/>
      <c r="W8" s="858"/>
      <c r="X8" s="858"/>
      <c r="Y8" s="858"/>
    </row>
    <row r="9" spans="1:25" s="656" customFormat="1" ht="43.5" customHeight="1">
      <c r="A9" s="2367" t="s">
        <v>708</v>
      </c>
      <c r="B9" s="2368"/>
      <c r="C9" s="2368"/>
      <c r="D9" s="2368"/>
      <c r="E9" s="2368"/>
      <c r="F9" s="887"/>
      <c r="G9" s="887"/>
      <c r="H9" s="887"/>
      <c r="I9" s="886"/>
      <c r="J9" s="886"/>
      <c r="K9" s="657"/>
      <c r="L9" s="657"/>
      <c r="M9" s="657"/>
      <c r="N9" s="657"/>
      <c r="O9" s="657"/>
      <c r="P9" s="657"/>
      <c r="Q9" s="657"/>
      <c r="R9" s="657"/>
    </row>
    <row r="14" spans="1:25" ht="66.75" customHeight="1">
      <c r="A14" s="3939" t="s">
        <v>6238</v>
      </c>
      <c r="B14" s="3940"/>
      <c r="C14" s="3940"/>
      <c r="D14" s="3940"/>
      <c r="E14" s="3940"/>
      <c r="F14" s="3940"/>
      <c r="G14" s="3940"/>
      <c r="H14" s="3940"/>
      <c r="I14" s="3940"/>
      <c r="J14" s="3941"/>
    </row>
    <row r="15" spans="1:25" ht="41.3" customHeight="1">
      <c r="A15" s="3939" t="s">
        <v>6239</v>
      </c>
      <c r="B15" s="3940"/>
      <c r="C15" s="3940"/>
      <c r="D15" s="3940"/>
      <c r="E15" s="3940"/>
      <c r="F15" s="3940"/>
      <c r="G15" s="3940"/>
      <c r="H15" s="3940"/>
      <c r="I15" s="3940"/>
      <c r="J15" s="3941"/>
    </row>
    <row r="16" spans="1:25" ht="39.75" customHeight="1">
      <c r="A16" s="3939" t="s">
        <v>6240</v>
      </c>
      <c r="B16" s="3940"/>
      <c r="C16" s="3940"/>
      <c r="D16" s="3940"/>
      <c r="E16" s="3940"/>
      <c r="F16" s="3940"/>
      <c r="G16" s="3940"/>
      <c r="H16" s="3940"/>
      <c r="I16" s="3940"/>
      <c r="J16" s="3941"/>
    </row>
    <row r="17" spans="1:10" ht="29.25" customHeight="1">
      <c r="A17" s="3939" t="s">
        <v>6241</v>
      </c>
      <c r="B17" s="3940"/>
      <c r="C17" s="3940"/>
      <c r="D17" s="3940"/>
      <c r="E17" s="3940"/>
      <c r="F17" s="3940"/>
      <c r="G17" s="3940"/>
      <c r="H17" s="3940"/>
      <c r="I17" s="3940"/>
      <c r="J17" s="3941"/>
    </row>
    <row r="18" spans="1:10" ht="55.55" customHeight="1">
      <c r="A18" s="3939" t="s">
        <v>6242</v>
      </c>
      <c r="B18" s="3940"/>
      <c r="C18" s="3940"/>
      <c r="D18" s="3940"/>
      <c r="E18" s="3940"/>
      <c r="F18" s="3940"/>
      <c r="G18" s="3940"/>
      <c r="H18" s="3940"/>
      <c r="I18" s="3940"/>
      <c r="J18" s="3941"/>
    </row>
    <row r="19" spans="1:10" ht="68.3" customHeight="1">
      <c r="A19" s="3942" t="s">
        <v>6243</v>
      </c>
      <c r="B19" s="3943"/>
      <c r="C19" s="3943"/>
      <c r="D19" s="3943"/>
      <c r="E19" s="3943"/>
      <c r="F19" s="3943"/>
      <c r="G19" s="3940"/>
      <c r="H19" s="3940"/>
      <c r="I19" s="3940"/>
      <c r="J19" s="3941"/>
    </row>
    <row r="20" spans="1:10" ht="34.5" customHeight="1">
      <c r="A20" s="3944" t="s">
        <v>6244</v>
      </c>
      <c r="B20" s="3944"/>
      <c r="C20" s="3944" t="s">
        <v>6245</v>
      </c>
      <c r="D20" s="3944"/>
      <c r="E20" s="3944"/>
      <c r="F20" s="3944"/>
    </row>
    <row r="21" spans="1:10" ht="37.549999999999997" customHeight="1">
      <c r="A21" s="3937" t="s">
        <v>6246</v>
      </c>
      <c r="B21" s="3937"/>
      <c r="C21" s="3938" t="s">
        <v>6247</v>
      </c>
      <c r="D21" s="3938"/>
      <c r="E21" s="3938"/>
      <c r="F21" s="3938"/>
    </row>
    <row r="22" spans="1:10" ht="46.55" customHeight="1">
      <c r="A22" s="3937" t="s">
        <v>6248</v>
      </c>
      <c r="B22" s="3937" t="s">
        <v>6249</v>
      </c>
      <c r="C22" s="3938" t="s">
        <v>6249</v>
      </c>
      <c r="D22" s="3938"/>
      <c r="E22" s="3938"/>
      <c r="F22" s="3938"/>
    </row>
    <row r="23" spans="1:10">
      <c r="A23" s="3942" t="s">
        <v>6250</v>
      </c>
      <c r="B23" s="3943"/>
      <c r="C23" s="3943"/>
      <c r="D23" s="3943"/>
      <c r="E23" s="3943"/>
      <c r="F23" s="3943"/>
      <c r="G23" s="3940"/>
      <c r="H23" s="3940"/>
      <c r="I23" s="3940"/>
      <c r="J23" s="3941"/>
    </row>
    <row r="24" spans="1:10" ht="36" customHeight="1">
      <c r="A24" s="3938" t="s">
        <v>6251</v>
      </c>
      <c r="B24" s="3938"/>
      <c r="C24" s="3938"/>
      <c r="D24" s="3938"/>
      <c r="E24" s="3938"/>
      <c r="F24" s="3938"/>
      <c r="G24" s="3938"/>
      <c r="H24" s="3938"/>
      <c r="I24" s="3938"/>
      <c r="J24" s="3938"/>
    </row>
    <row r="25" spans="1:10">
      <c r="A25" s="3937" t="s">
        <v>29</v>
      </c>
      <c r="B25" s="3937" t="s">
        <v>334</v>
      </c>
      <c r="C25" s="3938" t="s">
        <v>334</v>
      </c>
      <c r="D25" s="3938"/>
      <c r="E25" s="3938"/>
      <c r="F25" s="3938"/>
    </row>
    <row r="26" spans="1:10" ht="27.7" customHeight="1">
      <c r="A26" s="3937" t="s">
        <v>6252</v>
      </c>
      <c r="B26" s="3937" t="s">
        <v>6253</v>
      </c>
      <c r="C26" s="3938" t="s">
        <v>6253</v>
      </c>
      <c r="D26" s="3938"/>
      <c r="E26" s="3938"/>
      <c r="F26" s="3938"/>
    </row>
    <row r="27" spans="1:10" ht="36" customHeight="1">
      <c r="A27" s="3937" t="s">
        <v>6254</v>
      </c>
      <c r="B27" s="3937" t="s">
        <v>6255</v>
      </c>
      <c r="C27" s="3938" t="s">
        <v>6255</v>
      </c>
      <c r="D27" s="3938"/>
      <c r="E27" s="3938"/>
      <c r="F27" s="3938"/>
    </row>
    <row r="28" spans="1:10" ht="64.55" customHeight="1">
      <c r="A28" s="3938" t="s">
        <v>6256</v>
      </c>
      <c r="B28" s="3938"/>
      <c r="C28" s="3938"/>
      <c r="D28" s="3938"/>
      <c r="E28" s="3938"/>
      <c r="F28" s="3938"/>
      <c r="G28" s="3938"/>
      <c r="H28" s="3938"/>
      <c r="I28" s="3938"/>
      <c r="J28" s="3938"/>
    </row>
    <row r="29" spans="1:10" ht="14.3">
      <c r="A29" s="3675" t="s">
        <v>731</v>
      </c>
      <c r="B29" s="3676"/>
      <c r="C29" s="3676"/>
    </row>
    <row r="30" spans="1:10" ht="21.75" customHeight="1">
      <c r="A30" s="3652" t="s">
        <v>216</v>
      </c>
      <c r="B30" s="3653"/>
      <c r="C30" s="3653"/>
    </row>
    <row r="31" spans="1:10" ht="13.6">
      <c r="A31" s="3652" t="s">
        <v>635</v>
      </c>
      <c r="B31" s="3653"/>
      <c r="C31" s="3653"/>
    </row>
    <row r="32" spans="1:10" ht="38.25" customHeight="1">
      <c r="A32" s="3652" t="s">
        <v>5950</v>
      </c>
      <c r="B32" s="3653"/>
      <c r="C32" s="3653"/>
    </row>
    <row r="33" spans="1:3" ht="36" customHeight="1">
      <c r="A33" s="3652" t="s">
        <v>703</v>
      </c>
      <c r="B33" s="3653"/>
      <c r="C33" s="3653"/>
    </row>
    <row r="34" spans="1:3" ht="37.549999999999997" customHeight="1">
      <c r="A34" s="3652" t="s">
        <v>870</v>
      </c>
      <c r="B34" s="3653"/>
      <c r="C34" s="3653"/>
    </row>
  </sheetData>
  <mergeCells count="28">
    <mergeCell ref="A32:C32"/>
    <mergeCell ref="A33:C33"/>
    <mergeCell ref="A34:C34"/>
    <mergeCell ref="A27:B27"/>
    <mergeCell ref="C27:F27"/>
    <mergeCell ref="A28:J28"/>
    <mergeCell ref="A29:C29"/>
    <mergeCell ref="A30:C30"/>
    <mergeCell ref="A31:C31"/>
    <mergeCell ref="A23:J23"/>
    <mergeCell ref="A24:J24"/>
    <mergeCell ref="A25:B25"/>
    <mergeCell ref="C25:F25"/>
    <mergeCell ref="A26:B26"/>
    <mergeCell ref="C26:F26"/>
    <mergeCell ref="A22:B22"/>
    <mergeCell ref="C22:F22"/>
    <mergeCell ref="A7:B7"/>
    <mergeCell ref="A14:J14"/>
    <mergeCell ref="A15:J15"/>
    <mergeCell ref="A16:J16"/>
    <mergeCell ref="A17:J17"/>
    <mergeCell ref="A18:J18"/>
    <mergeCell ref="A19:J19"/>
    <mergeCell ref="A20:B20"/>
    <mergeCell ref="C20:F20"/>
    <mergeCell ref="A21:B21"/>
    <mergeCell ref="C21:F21"/>
  </mergeCells>
  <pageMargins left="0.7" right="0.7" top="0.75" bottom="0.75" header="0.3" footer="0.3"/>
  <pageSetup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6"/>
  </sheetPr>
  <dimension ref="A1:R55"/>
  <sheetViews>
    <sheetView workbookViewId="0">
      <selection activeCell="N325" sqref="N325"/>
    </sheetView>
  </sheetViews>
  <sheetFormatPr defaultColWidth="9" defaultRowHeight="10.9"/>
  <cols>
    <col min="1" max="1" width="37.625" style="2579" customWidth="1"/>
    <col min="2" max="2" width="21" style="2579" bestFit="1" customWidth="1"/>
    <col min="3" max="3" width="14" style="2579" bestFit="1" customWidth="1"/>
    <col min="4" max="4" width="15.5" style="2579" bestFit="1" customWidth="1"/>
    <col min="5" max="5" width="14.5" style="2579" bestFit="1" customWidth="1"/>
    <col min="6" max="6" width="12.375" style="2579" bestFit="1" customWidth="1"/>
    <col min="7" max="7" width="18.625" style="2579" bestFit="1" customWidth="1"/>
    <col min="8" max="8" width="9.5" style="632" bestFit="1" customWidth="1"/>
    <col min="9" max="16384" width="9" style="632"/>
  </cols>
  <sheetData>
    <row r="1" spans="1:18" s="675" customFormat="1" ht="13.6">
      <c r="A1" s="2566" t="s">
        <v>377</v>
      </c>
      <c r="B1" s="2566"/>
      <c r="C1" s="2566"/>
      <c r="D1" s="2567"/>
      <c r="E1" s="1053"/>
      <c r="F1" s="1099"/>
      <c r="G1" s="1099"/>
    </row>
    <row r="2" spans="1:18" s="675" customFormat="1" ht="13.6">
      <c r="A2" s="2566" t="s">
        <v>6236</v>
      </c>
      <c r="B2" s="2566"/>
      <c r="C2" s="2566"/>
      <c r="D2" s="2567"/>
      <c r="E2" s="1053"/>
      <c r="F2" s="1099"/>
      <c r="G2" s="1099"/>
    </row>
    <row r="3" spans="1:18" s="675" customFormat="1" ht="13.6">
      <c r="A3" s="2566"/>
      <c r="B3" s="2158"/>
      <c r="C3" s="2158"/>
      <c r="D3" s="2567"/>
      <c r="E3" s="1053"/>
      <c r="F3" s="1099"/>
      <c r="G3" s="1099"/>
    </row>
    <row r="4" spans="1:18" s="675" customFormat="1" ht="13.6">
      <c r="A4" s="2566"/>
      <c r="B4" s="2566"/>
      <c r="C4" s="1056"/>
      <c r="D4" s="2567"/>
      <c r="E4" s="1053"/>
      <c r="F4" s="1099"/>
      <c r="G4" s="1099"/>
    </row>
    <row r="5" spans="1:18" s="675" customFormat="1" ht="13.6">
      <c r="A5" s="2555" t="s">
        <v>515</v>
      </c>
      <c r="B5" s="2158"/>
      <c r="C5" s="1053"/>
      <c r="D5" s="2567"/>
      <c r="E5" s="1053"/>
      <c r="F5" s="1099"/>
      <c r="G5" s="1099"/>
    </row>
    <row r="6" spans="1:18" s="675" customFormat="1" ht="13.6">
      <c r="A6" s="2555" t="s">
        <v>6480</v>
      </c>
      <c r="B6" s="2158"/>
      <c r="C6" s="2158"/>
      <c r="D6" s="2567"/>
      <c r="E6" s="1053"/>
      <c r="F6" s="1099"/>
      <c r="G6" s="1099"/>
    </row>
    <row r="7" spans="1:18" s="675" customFormat="1" ht="13.6">
      <c r="A7" s="2555"/>
      <c r="B7" s="2158"/>
      <c r="C7" s="2158"/>
      <c r="D7" s="2567"/>
      <c r="E7" s="1053"/>
      <c r="F7" s="1099"/>
      <c r="G7" s="1099"/>
    </row>
    <row r="8" spans="1:18" s="2571" customFormat="1" ht="13.6">
      <c r="A8" s="2568" t="s">
        <v>6481</v>
      </c>
      <c r="B8" s="2569"/>
      <c r="C8" s="2569"/>
      <c r="D8" s="2570"/>
      <c r="E8" s="2125"/>
      <c r="F8" s="2413"/>
      <c r="G8" s="2413"/>
    </row>
    <row r="9" spans="1:18" s="656" customFormat="1" ht="24.45" customHeight="1">
      <c r="A9" s="3947" t="s">
        <v>708</v>
      </c>
      <c r="B9" s="3947"/>
      <c r="C9" s="3947"/>
      <c r="D9" s="3947"/>
      <c r="E9" s="3947"/>
      <c r="F9" s="2572"/>
      <c r="G9" s="2572"/>
      <c r="I9" s="657"/>
      <c r="J9" s="657"/>
      <c r="K9" s="657"/>
      <c r="L9" s="657"/>
      <c r="M9" s="657"/>
      <c r="N9" s="657"/>
      <c r="O9" s="657"/>
      <c r="P9" s="657"/>
      <c r="Q9" s="657"/>
      <c r="R9" s="657"/>
    </row>
    <row r="10" spans="1:18" s="656" customFormat="1" ht="17.350000000000001" customHeight="1">
      <c r="A10" s="2573"/>
      <c r="B10" s="2573"/>
      <c r="C10" s="2573"/>
      <c r="D10" s="2573"/>
      <c r="E10" s="2573"/>
      <c r="F10" s="2572"/>
      <c r="G10" s="2572"/>
      <c r="I10" s="657"/>
      <c r="J10" s="657"/>
      <c r="K10" s="657"/>
      <c r="L10" s="657"/>
      <c r="M10" s="657"/>
      <c r="N10" s="657"/>
      <c r="O10" s="657"/>
      <c r="P10" s="657"/>
      <c r="Q10" s="657"/>
      <c r="R10" s="657"/>
    </row>
    <row r="11" spans="1:18" s="2576" customFormat="1" ht="66.099999999999994" customHeight="1">
      <c r="A11" s="3948" t="s">
        <v>6482</v>
      </c>
      <c r="B11" s="3948"/>
      <c r="C11" s="2574"/>
      <c r="D11" s="2574"/>
      <c r="E11" s="2575"/>
      <c r="F11" s="2575"/>
      <c r="G11" s="2575"/>
    </row>
    <row r="12" spans="1:18" ht="14.95" thickBot="1">
      <c r="A12" s="2577"/>
      <c r="B12" s="2578"/>
      <c r="C12" s="2578"/>
      <c r="D12" s="2578"/>
    </row>
    <row r="13" spans="1:18" ht="14.95" thickBot="1">
      <c r="A13" s="2580" t="s">
        <v>3548</v>
      </c>
      <c r="B13" s="2581" t="s">
        <v>502</v>
      </c>
      <c r="C13" s="2578"/>
      <c r="D13" s="2578"/>
    </row>
    <row r="14" spans="1:18" ht="14.95" thickBot="1">
      <c r="A14" s="2582" t="s">
        <v>6483</v>
      </c>
      <c r="B14" s="2583">
        <v>38</v>
      </c>
      <c r="C14" s="2578"/>
      <c r="D14" s="2578"/>
    </row>
    <row r="15" spans="1:18" ht="14.95" thickBot="1">
      <c r="A15" s="2582" t="s">
        <v>6484</v>
      </c>
      <c r="B15" s="2583">
        <v>80</v>
      </c>
      <c r="C15" s="2578"/>
      <c r="D15" s="2578"/>
    </row>
    <row r="16" spans="1:18" ht="14.95" thickBot="1">
      <c r="A16" s="2582" t="s">
        <v>6485</v>
      </c>
      <c r="B16" s="2583">
        <v>115</v>
      </c>
      <c r="C16" s="2578"/>
      <c r="D16" s="2578"/>
    </row>
    <row r="17" spans="1:12" ht="17.7" customHeight="1" thickBot="1">
      <c r="A17" s="2582" t="s">
        <v>6486</v>
      </c>
      <c r="B17" s="2583">
        <v>160</v>
      </c>
      <c r="C17" s="2578"/>
      <c r="D17" s="2578"/>
    </row>
    <row r="18" spans="1:12" ht="14.3" customHeight="1" thickBot="1">
      <c r="A18" s="2582" t="s">
        <v>6487</v>
      </c>
      <c r="B18" s="2583">
        <v>225</v>
      </c>
      <c r="C18" s="2578"/>
      <c r="D18" s="2578"/>
    </row>
    <row r="19" spans="1:12" ht="14.95" thickBot="1">
      <c r="A19" s="2582" t="s">
        <v>6488</v>
      </c>
      <c r="B19" s="2583">
        <v>300</v>
      </c>
      <c r="C19" s="2578"/>
      <c r="D19" s="2578"/>
    </row>
    <row r="20" spans="1:12" ht="14.3">
      <c r="A20" s="2584" t="s">
        <v>6489</v>
      </c>
      <c r="B20" s="2585" t="s">
        <v>6490</v>
      </c>
      <c r="C20" s="2578"/>
      <c r="D20" s="2578"/>
    </row>
    <row r="21" spans="1:12" ht="38.9" customHeight="1">
      <c r="A21" s="3945" t="s">
        <v>6491</v>
      </c>
      <c r="B21" s="3946"/>
      <c r="C21" s="2578"/>
      <c r="D21" s="2578"/>
    </row>
    <row r="22" spans="1:12" s="630" customFormat="1" ht="12.75" customHeight="1">
      <c r="A22" s="2586"/>
      <c r="B22" s="2578"/>
      <c r="C22" s="2578"/>
      <c r="D22" s="2578"/>
      <c r="E22" s="2587"/>
      <c r="F22" s="2587"/>
      <c r="G22" s="2587"/>
      <c r="H22" s="2565"/>
      <c r="I22" s="2565"/>
      <c r="J22" s="2565"/>
      <c r="K22" s="2565"/>
      <c r="L22" s="2565"/>
    </row>
    <row r="23" spans="1:12" s="2590" customFormat="1" ht="24.8" customHeight="1">
      <c r="A23" s="3949" t="s">
        <v>6492</v>
      </c>
      <c r="B23" s="3949"/>
      <c r="C23" s="2588"/>
      <c r="D23" s="2588"/>
      <c r="E23" s="2589"/>
      <c r="F23" s="2589"/>
      <c r="G23" s="2589"/>
    </row>
    <row r="24" spans="1:12" ht="14.95" thickBot="1">
      <c r="A24" s="2591" t="s">
        <v>6493</v>
      </c>
      <c r="B24" s="2592" t="s">
        <v>502</v>
      </c>
      <c r="C24" s="2578"/>
      <c r="D24" s="2578"/>
    </row>
    <row r="25" spans="1:12" ht="14.95" thickBot="1">
      <c r="A25" s="2593" t="s">
        <v>6494</v>
      </c>
      <c r="B25" s="2594">
        <v>1900</v>
      </c>
      <c r="C25" s="2578"/>
      <c r="D25" s="2578"/>
    </row>
    <row r="26" spans="1:12" ht="14.95" thickBot="1">
      <c r="A26" s="2593" t="s">
        <v>6495</v>
      </c>
      <c r="B26" s="2595">
        <v>3800</v>
      </c>
      <c r="C26" s="2578"/>
      <c r="D26" s="2578"/>
    </row>
    <row r="27" spans="1:12" ht="14.95" thickBot="1">
      <c r="A27" s="2596" t="s">
        <v>6496</v>
      </c>
      <c r="B27" s="2595">
        <v>5700</v>
      </c>
      <c r="C27" s="2578"/>
      <c r="D27" s="2578"/>
    </row>
    <row r="28" spans="1:12" ht="14.95" thickBot="1">
      <c r="A28" s="2596" t="s">
        <v>6497</v>
      </c>
      <c r="B28" s="2595">
        <v>7600</v>
      </c>
      <c r="C28" s="2578"/>
      <c r="D28" s="2578"/>
    </row>
    <row r="29" spans="1:12" ht="14.95" thickBot="1">
      <c r="A29" s="2596" t="s">
        <v>6498</v>
      </c>
      <c r="B29" s="2595">
        <v>9500</v>
      </c>
      <c r="C29" s="2578"/>
      <c r="D29" s="2578"/>
    </row>
    <row r="30" spans="1:12" ht="14.3">
      <c r="A30" s="2597"/>
      <c r="B30" s="2598"/>
      <c r="C30" s="2578"/>
      <c r="D30" s="2578"/>
    </row>
    <row r="31" spans="1:12" ht="14.3">
      <c r="A31" s="2586"/>
      <c r="B31" s="2578"/>
      <c r="C31" s="2578"/>
      <c r="D31" s="2578"/>
    </row>
    <row r="32" spans="1:12" ht="37.549999999999997" customHeight="1" thickBot="1">
      <c r="A32" s="3950" t="s">
        <v>6499</v>
      </c>
      <c r="B32" s="3950"/>
      <c r="C32" s="2460"/>
      <c r="D32" s="2460"/>
    </row>
    <row r="33" spans="1:7" ht="14.95" thickBot="1">
      <c r="A33" s="2599" t="s">
        <v>6500</v>
      </c>
      <c r="B33" s="2599" t="s">
        <v>6501</v>
      </c>
      <c r="C33" s="2578"/>
      <c r="D33" s="2578"/>
    </row>
    <row r="34" spans="1:7" ht="14.95" thickBot="1">
      <c r="A34" s="2600" t="s">
        <v>6502</v>
      </c>
      <c r="B34" s="2583">
        <v>600</v>
      </c>
      <c r="C34" s="2578"/>
      <c r="D34" s="2578"/>
    </row>
    <row r="35" spans="1:7" ht="14.95" thickBot="1">
      <c r="A35" s="2600" t="s">
        <v>6503</v>
      </c>
      <c r="B35" s="2583">
        <v>80</v>
      </c>
      <c r="C35" s="2578"/>
      <c r="D35" s="2578"/>
    </row>
    <row r="36" spans="1:7" ht="14.3">
      <c r="A36" s="2586"/>
      <c r="B36" s="2578"/>
      <c r="C36" s="2578"/>
      <c r="D36" s="2578"/>
    </row>
    <row r="37" spans="1:7" ht="11.55" thickBot="1">
      <c r="A37" s="632"/>
      <c r="B37" s="632"/>
      <c r="C37" s="632"/>
      <c r="D37" s="632"/>
      <c r="E37" s="632"/>
      <c r="F37" s="632"/>
      <c r="G37" s="632"/>
    </row>
    <row r="38" spans="1:7" ht="26.35" customHeight="1" thickBot="1">
      <c r="A38" s="3951" t="s">
        <v>6504</v>
      </c>
      <c r="B38" s="3952"/>
      <c r="C38" s="632"/>
      <c r="D38" s="632"/>
      <c r="E38" s="632"/>
      <c r="F38" s="632"/>
      <c r="G38" s="632"/>
    </row>
    <row r="39" spans="1:7" ht="49.6" customHeight="1">
      <c r="A39" s="3945" t="s">
        <v>6505</v>
      </c>
      <c r="B39" s="3946"/>
      <c r="C39" s="632"/>
      <c r="D39" s="632"/>
      <c r="E39" s="632"/>
      <c r="F39" s="632"/>
      <c r="G39" s="632"/>
    </row>
    <row r="40" spans="1:7">
      <c r="A40" s="632"/>
      <c r="B40" s="632"/>
      <c r="C40" s="632"/>
      <c r="D40" s="632"/>
      <c r="E40" s="632"/>
      <c r="F40" s="632"/>
      <c r="G40" s="632"/>
    </row>
    <row r="41" spans="1:7" ht="27" customHeight="1">
      <c r="A41" s="632"/>
      <c r="B41" s="632"/>
      <c r="C41" s="632"/>
      <c r="D41" s="632"/>
      <c r="E41" s="632"/>
      <c r="F41" s="632"/>
      <c r="G41" s="632"/>
    </row>
    <row r="42" spans="1:7">
      <c r="A42" s="632"/>
      <c r="B42" s="632"/>
      <c r="C42" s="632"/>
      <c r="D42" s="632"/>
      <c r="E42" s="632"/>
      <c r="F42" s="632"/>
      <c r="G42" s="632"/>
    </row>
    <row r="43" spans="1:7">
      <c r="A43" s="632"/>
      <c r="B43" s="632"/>
      <c r="C43" s="632"/>
      <c r="D43" s="632"/>
      <c r="E43" s="632"/>
      <c r="F43" s="632"/>
      <c r="G43" s="632"/>
    </row>
    <row r="44" spans="1:7">
      <c r="A44" s="632"/>
      <c r="B44" s="632"/>
      <c r="C44" s="632"/>
      <c r="D44" s="632"/>
      <c r="E44" s="632"/>
      <c r="F44" s="632"/>
      <c r="G44" s="632"/>
    </row>
    <row r="45" spans="1:7">
      <c r="A45" s="632"/>
      <c r="B45" s="632"/>
      <c r="C45" s="632"/>
      <c r="D45" s="632"/>
      <c r="E45" s="632"/>
      <c r="F45" s="632"/>
      <c r="G45" s="632"/>
    </row>
    <row r="46" spans="1:7">
      <c r="A46" s="632"/>
      <c r="B46" s="632"/>
      <c r="C46" s="632"/>
      <c r="D46" s="632"/>
      <c r="E46" s="632"/>
      <c r="F46" s="632"/>
      <c r="G46" s="632"/>
    </row>
    <row r="47" spans="1:7">
      <c r="A47" s="632"/>
      <c r="B47" s="632"/>
      <c r="C47" s="632"/>
      <c r="D47" s="632"/>
      <c r="E47" s="632"/>
      <c r="F47" s="632"/>
      <c r="G47" s="632"/>
    </row>
    <row r="48" spans="1:7">
      <c r="A48" s="632"/>
      <c r="B48" s="632"/>
      <c r="C48" s="632"/>
      <c r="D48" s="632"/>
      <c r="E48" s="632"/>
      <c r="F48" s="632"/>
      <c r="G48" s="632"/>
    </row>
    <row r="49" spans="1:7">
      <c r="A49" s="632"/>
      <c r="B49" s="632"/>
      <c r="C49" s="632"/>
      <c r="D49" s="632"/>
      <c r="E49" s="632"/>
      <c r="F49" s="632"/>
      <c r="G49" s="632"/>
    </row>
    <row r="50" spans="1:7">
      <c r="A50" s="632"/>
      <c r="B50" s="632"/>
      <c r="C50" s="632"/>
      <c r="D50" s="632"/>
      <c r="E50" s="632"/>
      <c r="F50" s="632"/>
      <c r="G50" s="632"/>
    </row>
    <row r="51" spans="1:7">
      <c r="A51" s="632"/>
      <c r="B51" s="632"/>
      <c r="C51" s="632"/>
      <c r="D51" s="632"/>
      <c r="E51" s="632"/>
      <c r="F51" s="632"/>
      <c r="G51" s="632"/>
    </row>
    <row r="52" spans="1:7">
      <c r="A52" s="632"/>
      <c r="B52" s="632"/>
      <c r="C52" s="632"/>
      <c r="D52" s="632"/>
      <c r="E52" s="632"/>
      <c r="F52" s="632"/>
      <c r="G52" s="632"/>
    </row>
    <row r="53" spans="1:7">
      <c r="A53" s="632"/>
      <c r="B53" s="632"/>
      <c r="C53" s="632"/>
      <c r="D53" s="632"/>
      <c r="E53" s="632"/>
      <c r="F53" s="632"/>
      <c r="G53" s="632"/>
    </row>
    <row r="54" spans="1:7">
      <c r="A54" s="632"/>
      <c r="B54" s="632"/>
      <c r="C54" s="632"/>
      <c r="D54" s="632"/>
      <c r="E54" s="632"/>
      <c r="F54" s="632"/>
      <c r="G54" s="632"/>
    </row>
    <row r="55" spans="1:7" ht="13.6">
      <c r="A55" s="2601"/>
      <c r="B55" s="2602"/>
      <c r="C55" s="2603"/>
      <c r="D55" s="2603"/>
      <c r="E55" s="2604"/>
      <c r="F55" s="2604"/>
      <c r="G55" s="2604"/>
    </row>
  </sheetData>
  <mergeCells count="7">
    <mergeCell ref="A39:B39"/>
    <mergeCell ref="A9:E9"/>
    <mergeCell ref="A11:B11"/>
    <mergeCell ref="A21:B21"/>
    <mergeCell ref="A23:B23"/>
    <mergeCell ref="A32:B32"/>
    <mergeCell ref="A38:B38"/>
  </mergeCells>
  <pageMargins left="0.7" right="0.7" top="0.75" bottom="0.75" header="0.3" footer="0.3"/>
  <pageSetup scale="8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6"/>
  </sheetPr>
  <dimension ref="A1:R42"/>
  <sheetViews>
    <sheetView workbookViewId="0">
      <selection activeCell="N325" sqref="N325"/>
    </sheetView>
  </sheetViews>
  <sheetFormatPr defaultColWidth="9.125" defaultRowHeight="14.3"/>
  <cols>
    <col min="1" max="1" width="25.875" style="629" customWidth="1"/>
    <col min="2" max="2" width="16.625" style="629" bestFit="1" customWidth="1"/>
    <col min="3" max="3" width="19.5" style="629" bestFit="1" customWidth="1"/>
    <col min="4" max="4" width="17.875" style="629" bestFit="1" customWidth="1"/>
    <col min="5" max="5" width="15.125" style="629" customWidth="1"/>
    <col min="6" max="6" width="14.875" style="629" bestFit="1" customWidth="1"/>
    <col min="7" max="7" width="14.5" style="629" bestFit="1" customWidth="1"/>
    <col min="8" max="16384" width="9.125" style="629"/>
  </cols>
  <sheetData>
    <row r="1" spans="1:18">
      <c r="A1" s="622" t="s">
        <v>377</v>
      </c>
      <c r="B1" s="622"/>
      <c r="C1" s="622"/>
      <c r="D1" s="655"/>
      <c r="E1" s="654"/>
      <c r="F1" s="655"/>
      <c r="G1" s="654"/>
    </row>
    <row r="2" spans="1:18">
      <c r="A2" s="622" t="s">
        <v>5911</v>
      </c>
      <c r="B2" s="622"/>
      <c r="C2" s="622"/>
      <c r="D2" s="655"/>
      <c r="E2" s="654"/>
      <c r="F2" s="655"/>
      <c r="G2" s="654"/>
    </row>
    <row r="3" spans="1:18">
      <c r="A3" s="622"/>
      <c r="B3" s="662"/>
      <c r="C3" s="662"/>
      <c r="D3" s="655"/>
      <c r="E3" s="654"/>
      <c r="F3" s="655"/>
      <c r="G3" s="654"/>
    </row>
    <row r="4" spans="1:18">
      <c r="A4" s="622"/>
      <c r="B4" s="622"/>
      <c r="C4" s="663"/>
      <c r="D4" s="655"/>
      <c r="E4" s="654"/>
      <c r="F4" s="655"/>
      <c r="G4" s="654"/>
    </row>
    <row r="5" spans="1:18">
      <c r="A5" s="622" t="s">
        <v>515</v>
      </c>
      <c r="B5" s="662"/>
      <c r="C5" s="661"/>
      <c r="D5" s="655"/>
      <c r="E5" s="654"/>
      <c r="F5" s="655"/>
      <c r="G5" s="654"/>
    </row>
    <row r="6" spans="1:18">
      <c r="A6" s="622" t="s">
        <v>990</v>
      </c>
      <c r="B6" s="660"/>
      <c r="C6" s="660"/>
      <c r="D6" s="655"/>
      <c r="E6" s="654"/>
      <c r="F6" s="655"/>
      <c r="G6" s="654"/>
    </row>
    <row r="7" spans="1:18">
      <c r="A7" s="3167" t="s">
        <v>5956</v>
      </c>
      <c r="B7" s="3167"/>
      <c r="C7" s="654"/>
      <c r="D7" s="655"/>
      <c r="E7" s="654"/>
      <c r="F7" s="655"/>
      <c r="G7" s="654"/>
    </row>
    <row r="8" spans="1:18">
      <c r="A8" s="2"/>
      <c r="B8" s="659"/>
      <c r="C8" s="658"/>
      <c r="D8" s="655"/>
      <c r="E8" s="654"/>
      <c r="F8" s="655"/>
      <c r="G8" s="654"/>
    </row>
    <row r="9" spans="1:18" s="656" customFormat="1" ht="24.45" customHeight="1">
      <c r="A9" s="3642" t="s">
        <v>708</v>
      </c>
      <c r="B9" s="3643"/>
      <c r="C9" s="3643"/>
      <c r="D9" s="3643"/>
      <c r="E9" s="3643"/>
      <c r="I9" s="657"/>
      <c r="J9" s="657"/>
      <c r="K9" s="657"/>
      <c r="L9" s="657"/>
      <c r="M9" s="657"/>
      <c r="N9" s="657"/>
      <c r="O9" s="657"/>
      <c r="P9" s="657"/>
      <c r="Q9" s="657"/>
      <c r="R9" s="657"/>
    </row>
    <row r="10" spans="1:18">
      <c r="A10" s="2"/>
      <c r="B10" s="654"/>
      <c r="C10" s="654"/>
      <c r="D10" s="655"/>
      <c r="E10" s="654"/>
      <c r="F10" s="655"/>
      <c r="G10" s="654"/>
    </row>
    <row r="11" spans="1:18">
      <c r="A11" s="622"/>
      <c r="B11" s="654"/>
      <c r="C11" s="654"/>
      <c r="D11" s="655"/>
      <c r="E11" s="654"/>
      <c r="F11" s="655"/>
      <c r="G11" s="654"/>
    </row>
    <row r="12" spans="1:18">
      <c r="A12" s="3" t="s">
        <v>378</v>
      </c>
      <c r="B12" s="653" t="s">
        <v>989</v>
      </c>
      <c r="C12" s="653" t="s">
        <v>988</v>
      </c>
    </row>
    <row r="13" spans="1:18">
      <c r="A13" s="4"/>
      <c r="B13" s="652" t="s">
        <v>379</v>
      </c>
      <c r="C13" s="652" t="s">
        <v>149</v>
      </c>
    </row>
    <row r="14" spans="1:18">
      <c r="A14" s="4"/>
      <c r="B14" s="652" t="s">
        <v>147</v>
      </c>
      <c r="C14" s="2117"/>
    </row>
    <row r="15" spans="1:18" ht="27.2">
      <c r="A15" s="648" t="s">
        <v>5967</v>
      </c>
      <c r="B15" s="650">
        <v>250</v>
      </c>
      <c r="C15" s="651"/>
    </row>
    <row r="16" spans="1:18">
      <c r="A16" s="648" t="s">
        <v>987</v>
      </c>
      <c r="B16" s="650">
        <v>0.02</v>
      </c>
      <c r="C16" s="651"/>
    </row>
    <row r="17" spans="1:9" ht="17.149999999999999" customHeight="1">
      <c r="A17" s="648" t="s">
        <v>986</v>
      </c>
      <c r="B17" s="650">
        <v>1.6E-2</v>
      </c>
      <c r="C17" s="646"/>
    </row>
    <row r="18" spans="1:9" ht="17.149999999999999" customHeight="1">
      <c r="A18" s="648" t="s">
        <v>985</v>
      </c>
      <c r="B18" s="650">
        <v>250</v>
      </c>
      <c r="C18" s="649">
        <v>1000</v>
      </c>
    </row>
    <row r="19" spans="1:9">
      <c r="A19" s="648" t="s">
        <v>984</v>
      </c>
      <c r="B19" s="647">
        <v>0.02</v>
      </c>
      <c r="C19" s="646"/>
    </row>
    <row r="20" spans="1:9">
      <c r="A20" s="645" t="s">
        <v>983</v>
      </c>
      <c r="B20" s="644" t="s">
        <v>982</v>
      </c>
      <c r="C20" s="643"/>
    </row>
    <row r="21" spans="1:9">
      <c r="A21" s="645"/>
      <c r="B21" s="644"/>
      <c r="C21" s="643"/>
    </row>
    <row r="22" spans="1:9" ht="29.25" customHeight="1">
      <c r="A22" s="642" t="s">
        <v>981</v>
      </c>
      <c r="B22" s="641"/>
      <c r="C22" s="640"/>
    </row>
    <row r="23" spans="1:9" ht="29.25" customHeight="1">
      <c r="A23" s="3953" t="s">
        <v>980</v>
      </c>
      <c r="B23" s="3814"/>
      <c r="C23" s="3814"/>
      <c r="D23" s="639"/>
      <c r="E23" s="639"/>
      <c r="F23" s="639"/>
      <c r="G23" s="639"/>
      <c r="H23" s="638"/>
      <c r="I23" s="638"/>
    </row>
    <row r="24" spans="1:9" ht="42.8" customHeight="1">
      <c r="A24" s="3954" t="s">
        <v>979</v>
      </c>
      <c r="B24" s="3680"/>
      <c r="C24" s="3680"/>
      <c r="D24" s="639"/>
      <c r="E24" s="639"/>
      <c r="F24" s="639"/>
      <c r="G24" s="639"/>
      <c r="H24" s="638"/>
      <c r="I24" s="638"/>
    </row>
    <row r="25" spans="1:9" ht="46.55" customHeight="1">
      <c r="A25" s="3954" t="s">
        <v>978</v>
      </c>
      <c r="B25" s="3680"/>
      <c r="C25" s="3680"/>
      <c r="D25" s="639"/>
      <c r="E25" s="639"/>
      <c r="F25" s="639"/>
      <c r="G25" s="639"/>
      <c r="H25" s="638"/>
      <c r="I25" s="638"/>
    </row>
    <row r="26" spans="1:9" ht="52.5" customHeight="1">
      <c r="A26" s="3955" t="s">
        <v>977</v>
      </c>
      <c r="B26" s="3894"/>
      <c r="C26" s="3894"/>
      <c r="D26" s="639"/>
      <c r="E26" s="639"/>
      <c r="F26" s="639"/>
      <c r="G26" s="639"/>
      <c r="H26" s="638"/>
      <c r="I26" s="638"/>
    </row>
    <row r="27" spans="1:9">
      <c r="A27" s="637"/>
      <c r="B27" s="635"/>
      <c r="C27" s="635"/>
      <c r="D27" s="636"/>
      <c r="E27" s="635"/>
      <c r="F27" s="635"/>
      <c r="G27" s="634"/>
    </row>
    <row r="28" spans="1:9" ht="38.9" customHeight="1">
      <c r="A28" s="3956" t="s">
        <v>5968</v>
      </c>
      <c r="B28" s="3864"/>
      <c r="C28" s="3864"/>
      <c r="D28" s="3864"/>
      <c r="E28" s="3864"/>
      <c r="F28" s="3864"/>
      <c r="G28" s="3807"/>
    </row>
    <row r="29" spans="1:9" ht="45.7" customHeight="1">
      <c r="A29" s="3956" t="s">
        <v>6109</v>
      </c>
      <c r="B29" s="3864"/>
      <c r="C29" s="3864"/>
      <c r="D29" s="3864"/>
      <c r="E29" s="3864"/>
      <c r="F29" s="3864"/>
      <c r="G29" s="3807"/>
    </row>
    <row r="30" spans="1:9" ht="27.85" customHeight="1">
      <c r="A30" s="3956" t="s">
        <v>5969</v>
      </c>
      <c r="B30" s="3864"/>
      <c r="C30" s="3864"/>
      <c r="D30" s="3864"/>
      <c r="E30" s="3864"/>
      <c r="F30" s="3864"/>
      <c r="G30" s="3807"/>
    </row>
    <row r="31" spans="1:9" ht="49.6" customHeight="1">
      <c r="A31" s="3956" t="s">
        <v>6110</v>
      </c>
      <c r="B31" s="3864"/>
      <c r="C31" s="3864"/>
      <c r="D31" s="3864"/>
      <c r="E31" s="3864"/>
      <c r="F31" s="3864"/>
      <c r="G31" s="3807"/>
    </row>
    <row r="32" spans="1:9" ht="62.35" customHeight="1">
      <c r="A32" s="3956" t="s">
        <v>6111</v>
      </c>
      <c r="B32" s="3864"/>
      <c r="C32" s="3864"/>
      <c r="D32" s="3864"/>
      <c r="E32" s="3864"/>
      <c r="F32" s="3864"/>
      <c r="G32" s="3807"/>
    </row>
    <row r="33" spans="1:12" ht="40.25" customHeight="1">
      <c r="A33" s="3956" t="s">
        <v>6112</v>
      </c>
      <c r="B33" s="3864"/>
      <c r="C33" s="3864"/>
      <c r="D33" s="3864"/>
      <c r="E33" s="3864"/>
      <c r="F33" s="3864"/>
      <c r="G33" s="3807"/>
    </row>
    <row r="34" spans="1:12" ht="42.8" customHeight="1">
      <c r="A34" s="3956" t="s">
        <v>6113</v>
      </c>
      <c r="B34" s="3864"/>
      <c r="C34" s="3864"/>
      <c r="D34" s="3864"/>
      <c r="E34" s="3864"/>
      <c r="F34" s="3864"/>
      <c r="G34" s="3807"/>
    </row>
    <row r="37" spans="1:12">
      <c r="A37" s="3675" t="s">
        <v>731</v>
      </c>
      <c r="B37" s="3676"/>
      <c r="C37" s="3676"/>
    </row>
    <row r="38" spans="1:12" s="632" customFormat="1" ht="29.9" customHeight="1">
      <c r="A38" s="3652" t="s">
        <v>216</v>
      </c>
      <c r="B38" s="3653"/>
      <c r="C38" s="3653"/>
      <c r="D38" s="633"/>
    </row>
    <row r="39" spans="1:12" ht="50.95" customHeight="1">
      <c r="A39" s="3652" t="s">
        <v>976</v>
      </c>
      <c r="B39" s="3653"/>
      <c r="C39" s="3653"/>
    </row>
    <row r="40" spans="1:12" s="632" customFormat="1" ht="32.799999999999997" customHeight="1">
      <c r="A40" s="3652" t="s">
        <v>635</v>
      </c>
      <c r="B40" s="3653"/>
      <c r="C40" s="3653"/>
      <c r="D40" s="633"/>
    </row>
    <row r="41" spans="1:12" s="632" customFormat="1" ht="46.2" customHeight="1">
      <c r="A41" s="3652" t="s">
        <v>5950</v>
      </c>
      <c r="B41" s="3653"/>
      <c r="C41" s="3653"/>
      <c r="D41" s="633"/>
    </row>
    <row r="42" spans="1:12" s="630" customFormat="1" ht="12.75" customHeight="1">
      <c r="A42" s="3652" t="s">
        <v>870</v>
      </c>
      <c r="B42" s="3653"/>
      <c r="C42" s="3653"/>
      <c r="D42" s="631"/>
      <c r="E42" s="631"/>
      <c r="F42" s="631"/>
      <c r="G42" s="631"/>
      <c r="H42" s="631"/>
      <c r="I42" s="631"/>
      <c r="J42" s="631"/>
      <c r="K42" s="631"/>
      <c r="L42" s="631"/>
    </row>
  </sheetData>
  <mergeCells count="19">
    <mergeCell ref="A42:C42"/>
    <mergeCell ref="A28:G28"/>
    <mergeCell ref="A30:G30"/>
    <mergeCell ref="A29:G29"/>
    <mergeCell ref="A33:G33"/>
    <mergeCell ref="A31:G31"/>
    <mergeCell ref="A40:C40"/>
    <mergeCell ref="A37:C37"/>
    <mergeCell ref="A32:G32"/>
    <mergeCell ref="A34:G34"/>
    <mergeCell ref="A7:B7"/>
    <mergeCell ref="A9:E9"/>
    <mergeCell ref="A41:C41"/>
    <mergeCell ref="A39:C39"/>
    <mergeCell ref="A38:C38"/>
    <mergeCell ref="A23:C23"/>
    <mergeCell ref="A24:C24"/>
    <mergeCell ref="A25:C25"/>
    <mergeCell ref="A26:C26"/>
  </mergeCells>
  <pageMargins left="0.7" right="0.7" top="0.75" bottom="0.75" header="0.3" footer="0.3"/>
  <pageSetup scale="80"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6"/>
  </sheetPr>
  <dimension ref="A1:R30"/>
  <sheetViews>
    <sheetView workbookViewId="0">
      <selection activeCell="N325" sqref="N325"/>
    </sheetView>
  </sheetViews>
  <sheetFormatPr defaultColWidth="9.125" defaultRowHeight="14.3"/>
  <cols>
    <col min="1" max="1" width="65.5" style="629" customWidth="1"/>
    <col min="2" max="2" width="15.625" style="629" customWidth="1"/>
    <col min="3" max="3" width="12.875" style="629" customWidth="1"/>
    <col min="4" max="4" width="14.5" style="629" customWidth="1"/>
    <col min="5" max="5" width="15.5" style="629" customWidth="1"/>
    <col min="6" max="16384" width="9.125" style="629"/>
  </cols>
  <sheetData>
    <row r="1" spans="1:18" ht="15.65">
      <c r="A1" s="618" t="s">
        <v>377</v>
      </c>
      <c r="B1" s="618"/>
      <c r="C1" s="618"/>
      <c r="D1" s="673"/>
      <c r="E1" s="654"/>
    </row>
    <row r="2" spans="1:18">
      <c r="A2" s="622" t="s">
        <v>5911</v>
      </c>
      <c r="B2" s="622"/>
      <c r="C2" s="622"/>
      <c r="D2" s="673"/>
      <c r="E2" s="654"/>
    </row>
    <row r="3" spans="1:18">
      <c r="A3" s="622"/>
      <c r="B3" s="662"/>
      <c r="C3" s="662"/>
      <c r="D3" s="673"/>
      <c r="E3" s="654"/>
    </row>
    <row r="4" spans="1:18">
      <c r="A4" s="622"/>
      <c r="B4" s="622"/>
      <c r="C4" s="663"/>
      <c r="D4" s="673"/>
      <c r="E4" s="654"/>
    </row>
    <row r="5" spans="1:18">
      <c r="A5" s="622" t="s">
        <v>515</v>
      </c>
      <c r="B5" s="662"/>
      <c r="C5" s="661"/>
      <c r="D5" s="673"/>
      <c r="E5" s="654"/>
    </row>
    <row r="6" spans="1:18">
      <c r="A6" s="622" t="s">
        <v>1004</v>
      </c>
      <c r="B6" s="660"/>
      <c r="C6" s="660"/>
      <c r="D6" s="673"/>
      <c r="E6" s="654"/>
    </row>
    <row r="7" spans="1:18">
      <c r="A7" s="3167" t="s">
        <v>5956</v>
      </c>
      <c r="B7" s="3167"/>
      <c r="C7" s="654"/>
      <c r="D7" s="673"/>
      <c r="E7" s="654"/>
    </row>
    <row r="8" spans="1:18">
      <c r="A8" s="2"/>
      <c r="B8" s="659"/>
      <c r="C8" s="658"/>
      <c r="D8" s="673"/>
      <c r="E8" s="654"/>
    </row>
    <row r="9" spans="1:18" s="656" customFormat="1" ht="24.45" customHeight="1">
      <c r="A9" s="3642" t="s">
        <v>708</v>
      </c>
      <c r="B9" s="3643"/>
      <c r="C9" s="3643"/>
      <c r="D9" s="3643"/>
      <c r="E9" s="3643"/>
      <c r="I9" s="657"/>
      <c r="J9" s="657"/>
      <c r="K9" s="657"/>
      <c r="L9" s="657"/>
      <c r="M9" s="657"/>
      <c r="N9" s="657"/>
      <c r="O9" s="657"/>
      <c r="P9" s="657"/>
      <c r="Q9" s="657"/>
      <c r="R9" s="657"/>
    </row>
    <row r="10" spans="1:18">
      <c r="A10" s="2"/>
      <c r="B10" s="654"/>
      <c r="C10" s="654"/>
      <c r="D10" s="673"/>
      <c r="E10" s="654"/>
    </row>
    <row r="11" spans="1:18" ht="15.65">
      <c r="A11" s="672" t="s">
        <v>1003</v>
      </c>
      <c r="B11" s="672" t="s">
        <v>1002</v>
      </c>
      <c r="C11" s="672" t="s">
        <v>1001</v>
      </c>
      <c r="D11" s="672" t="s">
        <v>1000</v>
      </c>
      <c r="E11" s="668"/>
    </row>
    <row r="12" spans="1:18" ht="15.65">
      <c r="A12" s="671" t="s">
        <v>999</v>
      </c>
      <c r="B12" s="670">
        <v>7350</v>
      </c>
      <c r="C12" s="670">
        <v>4620</v>
      </c>
      <c r="D12" s="670">
        <v>3750</v>
      </c>
      <c r="E12" s="669" t="s">
        <v>170</v>
      </c>
    </row>
    <row r="13" spans="1:18" ht="31.95" customHeight="1">
      <c r="A13" s="3957" t="s">
        <v>998</v>
      </c>
      <c r="B13" s="3823"/>
      <c r="C13" s="3823"/>
      <c r="D13" s="3823"/>
      <c r="E13" s="668"/>
    </row>
    <row r="14" spans="1:18" ht="47.75" customHeight="1">
      <c r="A14" s="3957" t="s">
        <v>997</v>
      </c>
      <c r="B14" s="3823" t="s">
        <v>170</v>
      </c>
      <c r="C14" s="3958"/>
      <c r="D14" s="3823"/>
      <c r="E14" s="668"/>
    </row>
    <row r="15" spans="1:18" ht="39.4" customHeight="1">
      <c r="A15" s="3957" t="s">
        <v>996</v>
      </c>
      <c r="B15" s="3823" t="s">
        <v>170</v>
      </c>
      <c r="C15" s="3958"/>
      <c r="D15" s="3823"/>
    </row>
    <row r="16" spans="1:18" ht="57.75" customHeight="1">
      <c r="A16" s="3957" t="s">
        <v>6075</v>
      </c>
      <c r="B16" s="3823" t="s">
        <v>170</v>
      </c>
      <c r="C16" s="3958"/>
      <c r="D16" s="3823"/>
    </row>
    <row r="17" spans="1:12" ht="45.7" customHeight="1">
      <c r="A17" s="3957" t="s">
        <v>995</v>
      </c>
      <c r="B17" s="3823" t="s">
        <v>170</v>
      </c>
      <c r="C17" s="3958"/>
      <c r="D17" s="3823"/>
    </row>
    <row r="18" spans="1:12" ht="44.85" customHeight="1">
      <c r="A18" s="3957" t="s">
        <v>994</v>
      </c>
      <c r="B18" s="3823" t="s">
        <v>170</v>
      </c>
      <c r="C18" s="3958"/>
      <c r="D18" s="3823"/>
    </row>
    <row r="19" spans="1:12" ht="68.8" customHeight="1" thickBot="1">
      <c r="A19" s="3961" t="s">
        <v>993</v>
      </c>
      <c r="B19" s="3962" t="s">
        <v>170</v>
      </c>
      <c r="C19" s="3962"/>
      <c r="D19" s="3962"/>
    </row>
    <row r="20" spans="1:12" ht="34.65" customHeight="1" thickBot="1">
      <c r="A20" s="667" t="s">
        <v>992</v>
      </c>
      <c r="B20" s="666" t="s">
        <v>170</v>
      </c>
      <c r="C20" s="665"/>
      <c r="D20" s="664"/>
    </row>
    <row r="21" spans="1:12" ht="42.15" customHeight="1">
      <c r="A21" s="3959" t="s">
        <v>991</v>
      </c>
      <c r="B21" s="3960" t="s">
        <v>170</v>
      </c>
      <c r="C21" s="3960"/>
      <c r="D21" s="3960"/>
    </row>
    <row r="22" spans="1:12" ht="43.5" customHeight="1">
      <c r="A22" s="3957" t="s">
        <v>6071</v>
      </c>
      <c r="B22" s="3823" t="s">
        <v>170</v>
      </c>
      <c r="C22" s="3823"/>
      <c r="D22" s="3823"/>
    </row>
    <row r="25" spans="1:12">
      <c r="A25" s="3675" t="s">
        <v>731</v>
      </c>
      <c r="B25" s="3676"/>
      <c r="C25" s="3676"/>
    </row>
    <row r="26" spans="1:12" ht="27.2" customHeight="1">
      <c r="A26" s="3652" t="s">
        <v>216</v>
      </c>
      <c r="B26" s="3653"/>
      <c r="C26" s="3653"/>
    </row>
    <row r="27" spans="1:12" ht="29.25" customHeight="1">
      <c r="A27" s="3652" t="s">
        <v>976</v>
      </c>
      <c r="B27" s="3653"/>
      <c r="C27" s="3653"/>
    </row>
    <row r="28" spans="1:12" ht="36" customHeight="1">
      <c r="A28" s="3652" t="s">
        <v>635</v>
      </c>
      <c r="B28" s="3653"/>
      <c r="C28" s="3653"/>
    </row>
    <row r="29" spans="1:12" ht="35.35" customHeight="1">
      <c r="A29" s="3652" t="s">
        <v>5950</v>
      </c>
      <c r="B29" s="3653"/>
      <c r="C29" s="3653"/>
    </row>
    <row r="30" spans="1:12" s="630" customFormat="1" ht="13.6">
      <c r="A30" s="3652" t="s">
        <v>870</v>
      </c>
      <c r="B30" s="3653"/>
      <c r="C30" s="3653"/>
      <c r="D30" s="631"/>
      <c r="E30" s="631"/>
      <c r="F30" s="631"/>
      <c r="G30" s="631"/>
      <c r="H30" s="631"/>
      <c r="I30" s="631"/>
      <c r="J30" s="631"/>
      <c r="K30" s="631"/>
      <c r="L30" s="631"/>
    </row>
  </sheetData>
  <mergeCells count="17">
    <mergeCell ref="A16:D16"/>
    <mergeCell ref="A7:B7"/>
    <mergeCell ref="A30:C30"/>
    <mergeCell ref="A28:C28"/>
    <mergeCell ref="A29:C29"/>
    <mergeCell ref="A27:C27"/>
    <mergeCell ref="A9:E9"/>
    <mergeCell ref="A25:C25"/>
    <mergeCell ref="A26:C26"/>
    <mergeCell ref="A22:D22"/>
    <mergeCell ref="A17:D17"/>
    <mergeCell ref="A18:D18"/>
    <mergeCell ref="A21:D21"/>
    <mergeCell ref="A13:D13"/>
    <mergeCell ref="A14:D14"/>
    <mergeCell ref="A15:D15"/>
    <mergeCell ref="A19:D19"/>
  </mergeCells>
  <pageMargins left="0.7" right="0.7" top="0.75" bottom="0.75" header="0.3" footer="0.3"/>
  <pageSetup scale="8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6"/>
  </sheetPr>
  <dimension ref="A1:R138"/>
  <sheetViews>
    <sheetView workbookViewId="0">
      <selection activeCell="N325" sqref="N325"/>
    </sheetView>
  </sheetViews>
  <sheetFormatPr defaultColWidth="9" defaultRowHeight="13.6"/>
  <cols>
    <col min="1" max="1" width="43.625" style="675" customWidth="1"/>
    <col min="2" max="2" width="15.625" style="674" bestFit="1" customWidth="1"/>
    <col min="3" max="3" width="15.375" style="674" bestFit="1" customWidth="1"/>
    <col min="4" max="4" width="18.5" style="674" bestFit="1" customWidth="1"/>
    <col min="5" max="6" width="16.5" style="674" customWidth="1"/>
    <col min="7" max="7" width="16" style="674" customWidth="1"/>
    <col min="8" max="16384" width="9" style="674"/>
  </cols>
  <sheetData>
    <row r="1" spans="1:18">
      <c r="A1" s="270" t="s">
        <v>377</v>
      </c>
      <c r="B1" s="622"/>
      <c r="C1" s="622"/>
      <c r="D1" s="622"/>
      <c r="E1" s="622"/>
      <c r="F1" s="655"/>
      <c r="G1" s="654"/>
    </row>
    <row r="2" spans="1:18">
      <c r="A2" s="270" t="s">
        <v>5911</v>
      </c>
      <c r="B2" s="622"/>
      <c r="C2" s="622"/>
      <c r="D2" s="622"/>
      <c r="E2" s="622"/>
      <c r="F2" s="655"/>
      <c r="G2" s="654"/>
    </row>
    <row r="3" spans="1:18">
      <c r="A3" s="270"/>
      <c r="B3" s="662"/>
      <c r="C3" s="662"/>
      <c r="D3" s="662"/>
      <c r="E3" s="662"/>
      <c r="F3" s="655"/>
      <c r="G3" s="654"/>
    </row>
    <row r="4" spans="1:18">
      <c r="A4" s="270"/>
      <c r="B4" s="622"/>
      <c r="C4" s="663"/>
      <c r="D4" s="663"/>
      <c r="E4" s="663"/>
      <c r="F4" s="655"/>
      <c r="G4" s="654"/>
    </row>
    <row r="5" spans="1:18">
      <c r="A5" s="270" t="s">
        <v>515</v>
      </c>
      <c r="B5" s="662"/>
      <c r="C5" s="661"/>
      <c r="D5" s="661"/>
      <c r="E5" s="661"/>
      <c r="F5" s="655"/>
      <c r="G5" s="654"/>
    </row>
    <row r="6" spans="1:18">
      <c r="A6" s="270" t="s">
        <v>1036</v>
      </c>
      <c r="B6" s="660"/>
      <c r="C6" s="660"/>
      <c r="D6" s="660"/>
      <c r="E6" s="660"/>
      <c r="F6" s="655"/>
      <c r="G6" s="654"/>
    </row>
    <row r="7" spans="1:18">
      <c r="A7" s="3167" t="s">
        <v>5956</v>
      </c>
      <c r="B7" s="3167"/>
      <c r="C7" s="654"/>
      <c r="D7" s="654"/>
      <c r="E7" s="654"/>
      <c r="F7" s="655"/>
      <c r="G7" s="654"/>
    </row>
    <row r="8" spans="1:18">
      <c r="A8" s="707"/>
      <c r="B8" s="659"/>
      <c r="C8" s="658"/>
      <c r="D8" s="658"/>
      <c r="E8" s="658"/>
      <c r="F8" s="655"/>
      <c r="G8" s="654"/>
    </row>
    <row r="9" spans="1:18" s="656" customFormat="1" ht="24.45" customHeight="1">
      <c r="A9" s="3642" t="s">
        <v>708</v>
      </c>
      <c r="B9" s="3664"/>
      <c r="C9" s="3664"/>
      <c r="D9" s="3664"/>
      <c r="E9" s="3664"/>
      <c r="I9" s="657"/>
      <c r="J9" s="657"/>
      <c r="K9" s="657"/>
      <c r="L9" s="657"/>
      <c r="M9" s="657"/>
      <c r="N9" s="657"/>
      <c r="O9" s="657"/>
      <c r="P9" s="657"/>
      <c r="Q9" s="657"/>
      <c r="R9" s="657"/>
    </row>
    <row r="10" spans="1:18" s="656" customFormat="1" ht="24.45" customHeight="1">
      <c r="A10" s="709"/>
      <c r="B10" s="708"/>
      <c r="C10" s="708"/>
      <c r="D10" s="708"/>
      <c r="E10" s="708"/>
      <c r="I10" s="657"/>
      <c r="J10" s="657"/>
      <c r="K10" s="657"/>
      <c r="L10" s="657"/>
      <c r="M10" s="657"/>
      <c r="N10" s="657"/>
      <c r="O10" s="657"/>
      <c r="P10" s="657"/>
      <c r="Q10" s="657"/>
      <c r="R10" s="657"/>
    </row>
    <row r="11" spans="1:18" s="656" customFormat="1" ht="24.45" customHeight="1">
      <c r="A11" s="709"/>
      <c r="B11" s="708"/>
      <c r="C11" s="708"/>
      <c r="D11" s="708"/>
      <c r="E11" s="708"/>
      <c r="I11" s="657"/>
      <c r="J11" s="657"/>
      <c r="K11" s="657"/>
      <c r="L11" s="657"/>
      <c r="M11" s="657"/>
      <c r="N11" s="657"/>
      <c r="O11" s="657"/>
      <c r="P11" s="657"/>
      <c r="Q11" s="657"/>
      <c r="R11" s="657"/>
    </row>
    <row r="12" spans="1:18">
      <c r="A12" s="707"/>
      <c r="B12" s="654"/>
      <c r="C12" s="654"/>
      <c r="D12" s="654"/>
      <c r="E12" s="654"/>
      <c r="F12" s="655"/>
      <c r="G12" s="654"/>
    </row>
    <row r="13" spans="1:18">
      <c r="A13" s="270"/>
      <c r="B13" s="654"/>
      <c r="C13" s="654"/>
      <c r="D13" s="654"/>
      <c r="E13" s="654"/>
      <c r="F13" s="655"/>
      <c r="G13" s="654"/>
    </row>
    <row r="14" spans="1:18">
      <c r="A14" s="706" t="s">
        <v>378</v>
      </c>
      <c r="B14" s="653" t="s">
        <v>988</v>
      </c>
      <c r="C14" s="2119" t="s">
        <v>988</v>
      </c>
    </row>
    <row r="15" spans="1:18">
      <c r="A15" s="705"/>
      <c r="B15" s="652" t="s">
        <v>379</v>
      </c>
      <c r="C15" s="2117" t="s">
        <v>149</v>
      </c>
    </row>
    <row r="16" spans="1:18" ht="16.3" customHeight="1">
      <c r="A16" s="705"/>
      <c r="B16" s="652" t="s">
        <v>147</v>
      </c>
      <c r="C16" s="2117"/>
    </row>
    <row r="17" spans="1:3" s="703" customFormat="1">
      <c r="A17" s="702" t="s">
        <v>1035</v>
      </c>
      <c r="B17" s="704">
        <v>0.03</v>
      </c>
      <c r="C17" s="2162" t="s">
        <v>495</v>
      </c>
    </row>
    <row r="18" spans="1:3" s="703" customFormat="1">
      <c r="A18" s="702" t="s">
        <v>1034</v>
      </c>
      <c r="B18" s="704">
        <v>0.03</v>
      </c>
      <c r="C18" s="2162" t="s">
        <v>495</v>
      </c>
    </row>
    <row r="19" spans="1:3">
      <c r="A19" s="702" t="s">
        <v>1033</v>
      </c>
      <c r="B19" s="690" t="s">
        <v>495</v>
      </c>
      <c r="C19" s="701">
        <v>55000</v>
      </c>
    </row>
    <row r="20" spans="1:3" ht="29.25" customHeight="1">
      <c r="A20" s="699" t="s">
        <v>1032</v>
      </c>
      <c r="B20" s="700"/>
      <c r="C20" s="700"/>
    </row>
    <row r="21" spans="1:3">
      <c r="A21" s="699" t="s">
        <v>1031</v>
      </c>
      <c r="B21" s="699"/>
      <c r="C21" s="699"/>
    </row>
    <row r="22" spans="1:3">
      <c r="A22" s="697" t="s">
        <v>1030</v>
      </c>
      <c r="B22" s="698">
        <v>119.5</v>
      </c>
      <c r="C22" s="690" t="s">
        <v>495</v>
      </c>
    </row>
    <row r="23" spans="1:3">
      <c r="A23" s="697" t="s">
        <v>1029</v>
      </c>
      <c r="B23" s="691">
        <v>33.5</v>
      </c>
      <c r="C23" s="690" t="s">
        <v>495</v>
      </c>
    </row>
    <row r="24" spans="1:3">
      <c r="A24" s="692" t="s">
        <v>1028</v>
      </c>
      <c r="B24" s="691">
        <v>13.5</v>
      </c>
      <c r="C24" s="690" t="s">
        <v>495</v>
      </c>
    </row>
    <row r="25" spans="1:3">
      <c r="A25" s="692" t="s">
        <v>1027</v>
      </c>
      <c r="B25" s="696">
        <v>27.5</v>
      </c>
      <c r="C25" s="690" t="s">
        <v>495</v>
      </c>
    </row>
    <row r="26" spans="1:3">
      <c r="A26" s="692" t="s">
        <v>1026</v>
      </c>
      <c r="B26" s="696">
        <v>6.5</v>
      </c>
      <c r="C26" s="690" t="s">
        <v>495</v>
      </c>
    </row>
    <row r="27" spans="1:3">
      <c r="A27" s="692" t="s">
        <v>1025</v>
      </c>
      <c r="B27" s="696">
        <v>730</v>
      </c>
      <c r="C27" s="690" t="s">
        <v>495</v>
      </c>
    </row>
    <row r="28" spans="1:3">
      <c r="A28" s="692" t="s">
        <v>1024</v>
      </c>
      <c r="B28" s="691">
        <v>38.5</v>
      </c>
      <c r="C28" s="690" t="s">
        <v>495</v>
      </c>
    </row>
    <row r="29" spans="1:3">
      <c r="A29" s="694" t="s">
        <v>1023</v>
      </c>
      <c r="B29" s="695"/>
      <c r="C29" s="695"/>
    </row>
    <row r="30" spans="1:3">
      <c r="A30" s="692" t="s">
        <v>1022</v>
      </c>
      <c r="B30" s="691">
        <v>12.5</v>
      </c>
      <c r="C30" s="690" t="s">
        <v>495</v>
      </c>
    </row>
    <row r="31" spans="1:3">
      <c r="A31" s="692" t="s">
        <v>1021</v>
      </c>
      <c r="B31" s="691">
        <v>4.5</v>
      </c>
      <c r="C31" s="690" t="s">
        <v>495</v>
      </c>
    </row>
    <row r="32" spans="1:3">
      <c r="A32" s="692" t="s">
        <v>1020</v>
      </c>
      <c r="B32" s="691">
        <v>6</v>
      </c>
      <c r="C32" s="690" t="s">
        <v>495</v>
      </c>
    </row>
    <row r="33" spans="1:8">
      <c r="A33" s="692" t="s">
        <v>1019</v>
      </c>
      <c r="B33" s="691">
        <v>5</v>
      </c>
      <c r="C33" s="690" t="s">
        <v>495</v>
      </c>
    </row>
    <row r="34" spans="1:8">
      <c r="A34" s="692" t="s">
        <v>1018</v>
      </c>
      <c r="B34" s="691">
        <v>3</v>
      </c>
      <c r="C34" s="690" t="s">
        <v>495</v>
      </c>
    </row>
    <row r="35" spans="1:8">
      <c r="A35" s="692" t="s">
        <v>1017</v>
      </c>
      <c r="B35" s="691">
        <v>5</v>
      </c>
      <c r="C35" s="690" t="s">
        <v>495</v>
      </c>
    </row>
    <row r="36" spans="1:8">
      <c r="A36" s="694" t="s">
        <v>1016</v>
      </c>
      <c r="B36" s="693"/>
      <c r="C36" s="693"/>
    </row>
    <row r="37" spans="1:8">
      <c r="A37" s="692" t="s">
        <v>1015</v>
      </c>
      <c r="B37" s="691">
        <v>10</v>
      </c>
      <c r="C37" s="690" t="s">
        <v>495</v>
      </c>
    </row>
    <row r="38" spans="1:8">
      <c r="A38" s="692" t="s">
        <v>1014</v>
      </c>
      <c r="B38" s="691">
        <v>5</v>
      </c>
      <c r="C38" s="690" t="s">
        <v>495</v>
      </c>
    </row>
    <row r="39" spans="1:8">
      <c r="A39" s="692" t="s">
        <v>1013</v>
      </c>
      <c r="B39" s="691">
        <v>4</v>
      </c>
      <c r="C39" s="690" t="s">
        <v>495</v>
      </c>
    </row>
    <row r="40" spans="1:8" ht="14.3" customHeight="1">
      <c r="A40" s="692" t="s">
        <v>1012</v>
      </c>
      <c r="B40" s="691">
        <v>4.5</v>
      </c>
      <c r="C40" s="690" t="s">
        <v>495</v>
      </c>
    </row>
    <row r="41" spans="1:8" ht="14.3" customHeight="1">
      <c r="A41" s="689"/>
      <c r="B41" s="688"/>
      <c r="C41" s="687"/>
    </row>
    <row r="42" spans="1:8" ht="14.3" customHeight="1">
      <c r="A42" s="3964" t="s">
        <v>1011</v>
      </c>
      <c r="B42" s="3965"/>
      <c r="C42" s="3965"/>
      <c r="D42" s="3965"/>
      <c r="E42" s="3965"/>
      <c r="F42" s="3965"/>
      <c r="G42" s="3966"/>
    </row>
    <row r="43" spans="1:8" ht="14.3">
      <c r="A43" s="3963" t="s">
        <v>1010</v>
      </c>
      <c r="B43" s="3735"/>
      <c r="C43" s="3735"/>
      <c r="D43" s="3735"/>
      <c r="E43" s="3735"/>
      <c r="F43" s="3735"/>
      <c r="G43" s="3736"/>
      <c r="H43" s="676"/>
    </row>
    <row r="44" spans="1:8" ht="21.25" customHeight="1">
      <c r="A44" s="3963" t="s">
        <v>1009</v>
      </c>
      <c r="B44" s="3735"/>
      <c r="C44" s="3735"/>
      <c r="D44" s="3735"/>
      <c r="E44" s="3735"/>
      <c r="F44" s="3735"/>
      <c r="G44" s="3736"/>
      <c r="H44" s="676"/>
    </row>
    <row r="45" spans="1:8" ht="44.35" customHeight="1">
      <c r="A45" s="3963" t="s">
        <v>1008</v>
      </c>
      <c r="B45" s="3735"/>
      <c r="C45" s="3735"/>
      <c r="D45" s="3735"/>
      <c r="E45" s="3735"/>
      <c r="F45" s="3735"/>
      <c r="G45" s="3736"/>
      <c r="H45" s="676"/>
    </row>
    <row r="46" spans="1:8" ht="12.75" customHeight="1">
      <c r="A46" s="686"/>
      <c r="B46" s="685"/>
      <c r="C46" s="684"/>
      <c r="D46" s="684"/>
      <c r="E46" s="684"/>
      <c r="F46" s="684"/>
      <c r="G46" s="684"/>
      <c r="H46" s="676"/>
    </row>
    <row r="47" spans="1:8">
      <c r="A47" s="683"/>
      <c r="B47" s="682" t="s">
        <v>309</v>
      </c>
      <c r="C47" s="658"/>
      <c r="D47" s="658"/>
      <c r="E47" s="658"/>
      <c r="F47" s="658"/>
      <c r="G47" s="658"/>
      <c r="H47" s="676"/>
    </row>
    <row r="48" spans="1:8">
      <c r="A48" s="681" t="s">
        <v>1007</v>
      </c>
      <c r="B48" s="651" t="s">
        <v>1005</v>
      </c>
      <c r="C48" s="658"/>
      <c r="D48" s="658"/>
      <c r="E48" s="658"/>
      <c r="F48" s="658"/>
      <c r="G48" s="658"/>
      <c r="H48" s="676"/>
    </row>
    <row r="49" spans="1:12" ht="40.75">
      <c r="A49" s="680" t="s">
        <v>1006</v>
      </c>
      <c r="B49" s="651" t="s">
        <v>1005</v>
      </c>
      <c r="C49" s="658"/>
      <c r="D49" s="658"/>
      <c r="E49" s="658"/>
      <c r="F49" s="658"/>
      <c r="G49" s="658"/>
      <c r="H49" s="676"/>
    </row>
    <row r="50" spans="1:12">
      <c r="A50" s="679"/>
      <c r="B50" s="658"/>
      <c r="C50" s="658"/>
      <c r="D50" s="658"/>
      <c r="E50" s="658"/>
      <c r="F50" s="658"/>
      <c r="G50" s="658"/>
      <c r="H50" s="676"/>
    </row>
    <row r="51" spans="1:12" s="676" customFormat="1">
      <c r="A51" s="679"/>
      <c r="B51" s="658"/>
      <c r="C51" s="658"/>
      <c r="D51" s="658"/>
      <c r="E51" s="658"/>
      <c r="F51" s="658"/>
      <c r="G51" s="658"/>
    </row>
    <row r="52" spans="1:12" s="676" customFormat="1" ht="14.3">
      <c r="A52" s="3675" t="s">
        <v>731</v>
      </c>
      <c r="B52" s="3676"/>
      <c r="C52" s="3676"/>
      <c r="D52" s="658"/>
      <c r="E52" s="658"/>
      <c r="F52" s="658"/>
      <c r="G52" s="658"/>
    </row>
    <row r="53" spans="1:12" s="676" customFormat="1" ht="36" customHeight="1">
      <c r="A53" s="3652" t="s">
        <v>216</v>
      </c>
      <c r="B53" s="3653"/>
      <c r="C53" s="3653"/>
      <c r="D53" s="658"/>
      <c r="E53" s="658"/>
      <c r="F53" s="658"/>
      <c r="G53" s="658"/>
    </row>
    <row r="54" spans="1:12" ht="38.049999999999997" customHeight="1">
      <c r="A54" s="3652" t="s">
        <v>976</v>
      </c>
      <c r="B54" s="3653"/>
      <c r="C54" s="3653"/>
      <c r="D54" s="658"/>
      <c r="E54" s="658"/>
      <c r="F54" s="658"/>
      <c r="G54" s="658"/>
      <c r="H54" s="676"/>
    </row>
    <row r="55" spans="1:12" ht="38.049999999999997" customHeight="1">
      <c r="A55" s="3652" t="s">
        <v>635</v>
      </c>
      <c r="B55" s="3653"/>
      <c r="C55" s="3653"/>
      <c r="D55" s="658"/>
      <c r="E55" s="658"/>
      <c r="F55" s="658"/>
      <c r="G55" s="658"/>
      <c r="H55" s="676"/>
    </row>
    <row r="56" spans="1:12" ht="38.049999999999997" customHeight="1">
      <c r="A56" s="3652" t="s">
        <v>5950</v>
      </c>
      <c r="B56" s="3653"/>
      <c r="C56" s="3653"/>
      <c r="D56" s="658"/>
      <c r="E56" s="658"/>
      <c r="F56" s="658"/>
      <c r="G56" s="658"/>
      <c r="H56" s="676"/>
    </row>
    <row r="57" spans="1:12" s="630" customFormat="1">
      <c r="A57" s="3652" t="s">
        <v>870</v>
      </c>
      <c r="B57" s="3653"/>
      <c r="C57" s="3653"/>
      <c r="D57" s="631"/>
      <c r="E57" s="631"/>
      <c r="F57" s="631"/>
      <c r="G57" s="631"/>
      <c r="H57" s="631"/>
      <c r="I57" s="631"/>
      <c r="J57" s="631"/>
      <c r="K57" s="631"/>
      <c r="L57" s="631"/>
    </row>
    <row r="58" spans="1:12">
      <c r="A58" s="679"/>
      <c r="B58" s="658"/>
      <c r="C58" s="658"/>
      <c r="D58" s="658"/>
      <c r="E58" s="658"/>
      <c r="F58" s="658"/>
      <c r="G58" s="658"/>
      <c r="H58" s="676"/>
    </row>
    <row r="59" spans="1:12">
      <c r="A59" s="679"/>
      <c r="B59" s="658"/>
      <c r="C59" s="658"/>
      <c r="D59" s="658"/>
      <c r="E59" s="658"/>
      <c r="F59" s="658"/>
      <c r="G59" s="658"/>
      <c r="H59" s="676"/>
    </row>
    <row r="60" spans="1:12">
      <c r="A60" s="679"/>
      <c r="B60" s="658"/>
      <c r="C60" s="658"/>
      <c r="D60" s="658"/>
      <c r="E60" s="658"/>
      <c r="F60" s="658"/>
      <c r="G60" s="658"/>
      <c r="H60" s="676"/>
    </row>
    <row r="61" spans="1:12">
      <c r="A61" s="679"/>
      <c r="B61" s="658"/>
      <c r="C61" s="658"/>
      <c r="D61" s="658"/>
      <c r="E61" s="658"/>
      <c r="F61" s="658"/>
      <c r="G61" s="658"/>
      <c r="H61" s="676"/>
    </row>
    <row r="62" spans="1:12">
      <c r="A62" s="679"/>
      <c r="B62" s="658"/>
      <c r="C62" s="658"/>
      <c r="D62" s="658"/>
      <c r="E62" s="658"/>
      <c r="F62" s="658"/>
      <c r="G62" s="658"/>
      <c r="H62" s="676"/>
    </row>
    <row r="63" spans="1:12">
      <c r="A63" s="679"/>
      <c r="B63" s="658"/>
      <c r="C63" s="658"/>
      <c r="D63" s="658"/>
      <c r="E63" s="658"/>
      <c r="F63" s="658"/>
      <c r="G63" s="658"/>
      <c r="H63" s="676"/>
    </row>
    <row r="64" spans="1:12">
      <c r="A64" s="679"/>
      <c r="B64" s="658"/>
      <c r="C64" s="658"/>
      <c r="D64" s="658"/>
      <c r="E64" s="658"/>
      <c r="F64" s="658"/>
      <c r="G64" s="658"/>
      <c r="H64" s="676"/>
    </row>
    <row r="65" spans="1:8">
      <c r="A65" s="679"/>
      <c r="B65" s="658"/>
      <c r="C65" s="658"/>
      <c r="D65" s="658"/>
      <c r="E65" s="658"/>
      <c r="F65" s="658"/>
      <c r="G65" s="658"/>
      <c r="H65" s="676"/>
    </row>
    <row r="66" spans="1:8">
      <c r="A66" s="679"/>
      <c r="B66" s="658"/>
      <c r="C66" s="658"/>
      <c r="D66" s="658"/>
      <c r="E66" s="658"/>
      <c r="F66" s="658"/>
      <c r="G66" s="658"/>
      <c r="H66" s="676"/>
    </row>
    <row r="67" spans="1:8">
      <c r="A67" s="679"/>
      <c r="B67" s="658"/>
      <c r="C67" s="658"/>
      <c r="D67" s="658"/>
      <c r="E67" s="658"/>
      <c r="F67" s="658"/>
      <c r="G67" s="658"/>
      <c r="H67" s="676"/>
    </row>
    <row r="68" spans="1:8">
      <c r="A68" s="679"/>
      <c r="B68" s="658"/>
      <c r="C68" s="658"/>
      <c r="D68" s="658"/>
      <c r="E68" s="658"/>
      <c r="F68" s="658"/>
      <c r="G68" s="658"/>
      <c r="H68" s="676"/>
    </row>
    <row r="69" spans="1:8">
      <c r="A69" s="679"/>
      <c r="B69" s="658"/>
      <c r="C69" s="658"/>
      <c r="D69" s="658"/>
      <c r="E69" s="658"/>
      <c r="F69" s="658"/>
      <c r="G69" s="658"/>
      <c r="H69" s="676"/>
    </row>
    <row r="70" spans="1:8">
      <c r="A70" s="679"/>
      <c r="B70" s="658"/>
      <c r="C70" s="658"/>
      <c r="D70" s="658"/>
      <c r="E70" s="658"/>
      <c r="F70" s="658"/>
      <c r="G70" s="658"/>
      <c r="H70" s="676"/>
    </row>
    <row r="71" spans="1:8">
      <c r="A71" s="679"/>
      <c r="B71" s="658"/>
      <c r="C71" s="658"/>
      <c r="D71" s="658"/>
      <c r="E71" s="658"/>
      <c r="F71" s="658"/>
      <c r="G71" s="658"/>
      <c r="H71" s="676"/>
    </row>
    <row r="72" spans="1:8">
      <c r="A72" s="679"/>
      <c r="B72" s="658"/>
      <c r="C72" s="658"/>
      <c r="D72" s="658"/>
      <c r="E72" s="658"/>
      <c r="F72" s="658"/>
      <c r="G72" s="658"/>
      <c r="H72" s="676"/>
    </row>
    <row r="73" spans="1:8">
      <c r="A73" s="679"/>
      <c r="B73" s="658"/>
      <c r="C73" s="658"/>
      <c r="D73" s="658"/>
      <c r="E73" s="658"/>
      <c r="F73" s="658"/>
      <c r="G73" s="658"/>
      <c r="H73" s="676"/>
    </row>
    <row r="74" spans="1:8">
      <c r="A74" s="679"/>
      <c r="B74" s="658"/>
      <c r="C74" s="658"/>
      <c r="D74" s="658"/>
      <c r="E74" s="658"/>
      <c r="F74" s="658"/>
      <c r="G74" s="658"/>
      <c r="H74" s="676"/>
    </row>
    <row r="75" spans="1:8">
      <c r="A75" s="679"/>
      <c r="B75" s="658"/>
      <c r="C75" s="658"/>
      <c r="D75" s="658"/>
      <c r="E75" s="658"/>
      <c r="F75" s="658"/>
      <c r="G75" s="658"/>
      <c r="H75" s="676"/>
    </row>
    <row r="76" spans="1:8">
      <c r="A76" s="679"/>
      <c r="B76" s="658"/>
      <c r="C76" s="658"/>
      <c r="D76" s="658"/>
      <c r="E76" s="658"/>
      <c r="F76" s="658"/>
      <c r="G76" s="658"/>
      <c r="H76" s="676"/>
    </row>
    <row r="77" spans="1:8">
      <c r="A77" s="679"/>
      <c r="B77" s="658"/>
      <c r="C77" s="658"/>
      <c r="D77" s="658"/>
      <c r="E77" s="658"/>
      <c r="F77" s="658"/>
      <c r="G77" s="658"/>
      <c r="H77" s="676"/>
    </row>
    <row r="78" spans="1:8">
      <c r="A78" s="679"/>
      <c r="B78" s="658"/>
      <c r="C78" s="658"/>
      <c r="D78" s="658"/>
      <c r="E78" s="658"/>
      <c r="F78" s="658"/>
      <c r="G78" s="658"/>
      <c r="H78" s="676"/>
    </row>
    <row r="79" spans="1:8">
      <c r="A79" s="679"/>
      <c r="B79" s="658"/>
      <c r="C79" s="658"/>
      <c r="D79" s="658"/>
      <c r="E79" s="658"/>
      <c r="F79" s="658"/>
      <c r="G79" s="658"/>
      <c r="H79" s="676"/>
    </row>
    <row r="80" spans="1:8">
      <c r="A80" s="679"/>
      <c r="B80" s="658"/>
      <c r="C80" s="658"/>
      <c r="D80" s="658"/>
      <c r="E80" s="658"/>
      <c r="F80" s="658"/>
      <c r="G80" s="658"/>
      <c r="H80" s="676"/>
    </row>
    <row r="81" spans="1:8">
      <c r="A81" s="679"/>
      <c r="B81" s="658"/>
      <c r="C81" s="658"/>
      <c r="D81" s="658"/>
      <c r="E81" s="658"/>
      <c r="F81" s="658"/>
      <c r="G81" s="658"/>
      <c r="H81" s="676"/>
    </row>
    <row r="82" spans="1:8">
      <c r="A82" s="679"/>
      <c r="B82" s="658"/>
      <c r="C82" s="658"/>
      <c r="D82" s="658"/>
      <c r="E82" s="658"/>
      <c r="F82" s="658"/>
      <c r="G82" s="658"/>
      <c r="H82" s="676"/>
    </row>
    <row r="83" spans="1:8">
      <c r="A83" s="679"/>
      <c r="B83" s="658"/>
      <c r="C83" s="658"/>
      <c r="D83" s="658"/>
      <c r="E83" s="658"/>
      <c r="F83" s="658"/>
      <c r="G83" s="658"/>
      <c r="H83" s="676"/>
    </row>
    <row r="84" spans="1:8">
      <c r="A84" s="679"/>
      <c r="B84" s="678"/>
      <c r="C84" s="678"/>
      <c r="D84" s="678"/>
      <c r="E84" s="678"/>
      <c r="F84" s="678"/>
      <c r="G84" s="678"/>
      <c r="H84" s="676"/>
    </row>
    <row r="85" spans="1:8">
      <c r="A85" s="677"/>
      <c r="B85" s="676"/>
      <c r="C85" s="676"/>
      <c r="D85" s="676"/>
      <c r="E85" s="676"/>
      <c r="F85" s="676"/>
      <c r="G85" s="676"/>
      <c r="H85" s="676"/>
    </row>
    <row r="86" spans="1:8">
      <c r="A86" s="677"/>
      <c r="B86" s="676"/>
      <c r="C86" s="676"/>
      <c r="D86" s="676"/>
      <c r="E86" s="676"/>
      <c r="F86" s="676"/>
      <c r="G86" s="676"/>
      <c r="H86" s="676"/>
    </row>
    <row r="87" spans="1:8">
      <c r="A87" s="677"/>
      <c r="B87" s="676"/>
      <c r="C87" s="676"/>
      <c r="D87" s="676"/>
      <c r="E87" s="676"/>
      <c r="F87" s="676"/>
      <c r="G87" s="676"/>
      <c r="H87" s="676"/>
    </row>
    <row r="88" spans="1:8">
      <c r="A88" s="677"/>
      <c r="B88" s="676"/>
      <c r="C88" s="676"/>
      <c r="D88" s="676"/>
      <c r="E88" s="676"/>
      <c r="F88" s="676"/>
      <c r="G88" s="676"/>
      <c r="H88" s="676"/>
    </row>
    <row r="89" spans="1:8">
      <c r="A89" s="677"/>
      <c r="B89" s="676"/>
      <c r="C89" s="676"/>
      <c r="D89" s="676"/>
      <c r="E89" s="676"/>
      <c r="F89" s="676"/>
      <c r="G89" s="676"/>
      <c r="H89" s="676"/>
    </row>
    <row r="90" spans="1:8">
      <c r="A90" s="677"/>
      <c r="B90" s="676"/>
      <c r="C90" s="676"/>
      <c r="D90" s="676"/>
      <c r="E90" s="676"/>
      <c r="F90" s="676"/>
      <c r="G90" s="676"/>
      <c r="H90" s="676"/>
    </row>
    <row r="91" spans="1:8">
      <c r="A91" s="677"/>
      <c r="B91" s="676"/>
      <c r="C91" s="676"/>
      <c r="D91" s="676"/>
      <c r="E91" s="676"/>
      <c r="F91" s="676"/>
      <c r="G91" s="676"/>
      <c r="H91" s="676"/>
    </row>
    <row r="92" spans="1:8">
      <c r="A92" s="677"/>
      <c r="B92" s="676"/>
      <c r="C92" s="676"/>
      <c r="D92" s="676"/>
      <c r="E92" s="676"/>
      <c r="F92" s="676"/>
      <c r="G92" s="676"/>
      <c r="H92" s="676"/>
    </row>
    <row r="93" spans="1:8">
      <c r="A93" s="677"/>
      <c r="B93" s="676"/>
      <c r="C93" s="676"/>
      <c r="D93" s="676"/>
      <c r="E93" s="676"/>
      <c r="F93" s="676"/>
      <c r="G93" s="676"/>
      <c r="H93" s="676"/>
    </row>
    <row r="94" spans="1:8">
      <c r="A94" s="677"/>
      <c r="B94" s="676"/>
      <c r="C94" s="676"/>
      <c r="D94" s="676"/>
      <c r="E94" s="676"/>
      <c r="F94" s="676"/>
      <c r="G94" s="676"/>
      <c r="H94" s="676"/>
    </row>
    <row r="95" spans="1:8">
      <c r="A95" s="677"/>
      <c r="B95" s="676"/>
      <c r="C95" s="676"/>
      <c r="D95" s="676"/>
      <c r="E95" s="676"/>
      <c r="F95" s="676"/>
      <c r="G95" s="676"/>
      <c r="H95" s="676"/>
    </row>
    <row r="96" spans="1:8">
      <c r="A96" s="677"/>
      <c r="B96" s="676"/>
      <c r="C96" s="676"/>
      <c r="D96" s="676"/>
      <c r="E96" s="676"/>
      <c r="F96" s="676"/>
      <c r="G96" s="676"/>
      <c r="H96" s="676"/>
    </row>
    <row r="97" spans="1:8">
      <c r="A97" s="677"/>
      <c r="B97" s="676"/>
      <c r="C97" s="676"/>
      <c r="D97" s="676"/>
      <c r="E97" s="676"/>
      <c r="F97" s="676"/>
      <c r="G97" s="676"/>
      <c r="H97" s="676"/>
    </row>
    <row r="98" spans="1:8">
      <c r="A98" s="677"/>
      <c r="B98" s="676"/>
      <c r="C98" s="676"/>
      <c r="D98" s="676"/>
      <c r="E98" s="676"/>
      <c r="F98" s="676"/>
      <c r="G98" s="676"/>
      <c r="H98" s="676"/>
    </row>
    <row r="99" spans="1:8">
      <c r="A99" s="677"/>
      <c r="B99" s="676"/>
      <c r="C99" s="676"/>
      <c r="D99" s="676"/>
      <c r="E99" s="676"/>
      <c r="F99" s="676"/>
      <c r="G99" s="676"/>
      <c r="H99" s="676"/>
    </row>
    <row r="100" spans="1:8">
      <c r="A100" s="677"/>
      <c r="B100" s="676"/>
      <c r="C100" s="676"/>
      <c r="D100" s="676"/>
      <c r="E100" s="676"/>
      <c r="F100" s="676"/>
      <c r="G100" s="676"/>
      <c r="H100" s="676"/>
    </row>
    <row r="101" spans="1:8">
      <c r="A101" s="677"/>
      <c r="B101" s="676"/>
      <c r="C101" s="676"/>
      <c r="D101" s="676"/>
      <c r="E101" s="676"/>
      <c r="F101" s="676"/>
      <c r="G101" s="676"/>
      <c r="H101" s="676"/>
    </row>
    <row r="102" spans="1:8">
      <c r="A102" s="677"/>
      <c r="B102" s="676"/>
      <c r="C102" s="676"/>
      <c r="D102" s="676"/>
      <c r="E102" s="676"/>
      <c r="F102" s="676"/>
      <c r="G102" s="676"/>
      <c r="H102" s="676"/>
    </row>
    <row r="103" spans="1:8">
      <c r="A103" s="677"/>
      <c r="B103" s="676"/>
      <c r="C103" s="676"/>
      <c r="D103" s="676"/>
      <c r="E103" s="676"/>
      <c r="F103" s="676"/>
      <c r="G103" s="676"/>
      <c r="H103" s="676"/>
    </row>
    <row r="104" spans="1:8">
      <c r="A104" s="677"/>
      <c r="B104" s="676"/>
      <c r="C104" s="676"/>
      <c r="D104" s="676"/>
      <c r="E104" s="676"/>
      <c r="F104" s="676"/>
      <c r="G104" s="676"/>
      <c r="H104" s="676"/>
    </row>
    <row r="105" spans="1:8">
      <c r="A105" s="677"/>
      <c r="B105" s="676"/>
      <c r="C105" s="676"/>
      <c r="D105" s="676"/>
      <c r="E105" s="676"/>
      <c r="F105" s="676"/>
      <c r="G105" s="676"/>
      <c r="H105" s="676"/>
    </row>
    <row r="106" spans="1:8">
      <c r="A106" s="677"/>
      <c r="B106" s="676"/>
      <c r="C106" s="676"/>
      <c r="D106" s="676"/>
      <c r="E106" s="676"/>
      <c r="F106" s="676"/>
      <c r="G106" s="676"/>
      <c r="H106" s="676"/>
    </row>
    <row r="107" spans="1:8">
      <c r="A107" s="677"/>
      <c r="B107" s="676"/>
      <c r="C107" s="676"/>
      <c r="D107" s="676"/>
      <c r="E107" s="676"/>
      <c r="F107" s="676"/>
      <c r="G107" s="676"/>
      <c r="H107" s="676"/>
    </row>
    <row r="108" spans="1:8">
      <c r="A108" s="677"/>
      <c r="B108" s="676"/>
      <c r="C108" s="676"/>
      <c r="D108" s="676"/>
      <c r="E108" s="676"/>
      <c r="F108" s="676"/>
      <c r="G108" s="676"/>
      <c r="H108" s="676"/>
    </row>
    <row r="109" spans="1:8">
      <c r="A109" s="677"/>
      <c r="B109" s="676"/>
      <c r="C109" s="676"/>
      <c r="D109" s="676"/>
      <c r="E109" s="676"/>
      <c r="F109" s="676"/>
      <c r="G109" s="676"/>
      <c r="H109" s="676"/>
    </row>
    <row r="110" spans="1:8">
      <c r="A110" s="677"/>
      <c r="B110" s="676"/>
      <c r="C110" s="676"/>
      <c r="D110" s="676"/>
      <c r="E110" s="676"/>
      <c r="F110" s="676"/>
      <c r="G110" s="676"/>
      <c r="H110" s="676"/>
    </row>
    <row r="111" spans="1:8">
      <c r="A111" s="677"/>
      <c r="B111" s="676"/>
      <c r="C111" s="676"/>
      <c r="D111" s="676"/>
      <c r="E111" s="676"/>
      <c r="F111" s="676"/>
      <c r="G111" s="676"/>
      <c r="H111" s="676"/>
    </row>
    <row r="112" spans="1:8">
      <c r="A112" s="677"/>
      <c r="B112" s="676"/>
      <c r="C112" s="676"/>
      <c r="D112" s="676"/>
      <c r="E112" s="676"/>
      <c r="F112" s="676"/>
      <c r="G112" s="676"/>
      <c r="H112" s="676"/>
    </row>
    <row r="113" spans="1:8">
      <c r="A113" s="677"/>
      <c r="B113" s="676"/>
      <c r="C113" s="676"/>
      <c r="D113" s="676"/>
      <c r="E113" s="676"/>
      <c r="F113" s="676"/>
      <c r="G113" s="676"/>
      <c r="H113" s="676"/>
    </row>
    <row r="114" spans="1:8">
      <c r="A114" s="677"/>
      <c r="B114" s="676"/>
      <c r="C114" s="676"/>
      <c r="D114" s="676"/>
      <c r="E114" s="676"/>
      <c r="F114" s="676"/>
      <c r="G114" s="676"/>
      <c r="H114" s="676"/>
    </row>
    <row r="115" spans="1:8">
      <c r="B115" s="676"/>
      <c r="C115" s="676"/>
      <c r="D115" s="676"/>
      <c r="E115" s="676"/>
      <c r="F115" s="676"/>
      <c r="G115" s="676"/>
      <c r="H115" s="676"/>
    </row>
    <row r="116" spans="1:8">
      <c r="B116" s="676"/>
      <c r="C116" s="676"/>
      <c r="D116" s="676"/>
      <c r="E116" s="676"/>
      <c r="F116" s="676"/>
      <c r="G116" s="676"/>
      <c r="H116" s="676"/>
    </row>
    <row r="117" spans="1:8">
      <c r="B117" s="676"/>
      <c r="C117" s="676"/>
      <c r="D117" s="676"/>
      <c r="E117" s="676"/>
      <c r="F117" s="676"/>
      <c r="G117" s="676"/>
      <c r="H117" s="676"/>
    </row>
    <row r="118" spans="1:8">
      <c r="B118" s="676"/>
      <c r="C118" s="676"/>
      <c r="D118" s="676"/>
      <c r="E118" s="676"/>
      <c r="F118" s="676"/>
      <c r="G118" s="676"/>
      <c r="H118" s="676"/>
    </row>
    <row r="119" spans="1:8">
      <c r="B119" s="676"/>
      <c r="C119" s="676"/>
      <c r="D119" s="676"/>
      <c r="E119" s="676"/>
      <c r="F119" s="676"/>
      <c r="G119" s="676"/>
      <c r="H119" s="676"/>
    </row>
    <row r="120" spans="1:8">
      <c r="B120" s="676"/>
      <c r="C120" s="676"/>
      <c r="D120" s="676"/>
      <c r="E120" s="676"/>
      <c r="F120" s="676"/>
      <c r="G120" s="676"/>
      <c r="H120" s="676"/>
    </row>
    <row r="121" spans="1:8">
      <c r="B121" s="676"/>
      <c r="C121" s="676"/>
      <c r="D121" s="676"/>
      <c r="E121" s="676"/>
      <c r="F121" s="676"/>
      <c r="G121" s="676"/>
      <c r="H121" s="676"/>
    </row>
    <row r="122" spans="1:8">
      <c r="B122" s="676"/>
      <c r="C122" s="676"/>
      <c r="D122" s="676"/>
      <c r="E122" s="676"/>
      <c r="F122" s="676"/>
      <c r="G122" s="676"/>
      <c r="H122" s="676"/>
    </row>
    <row r="123" spans="1:8">
      <c r="B123" s="676"/>
      <c r="C123" s="676"/>
      <c r="D123" s="676"/>
      <c r="E123" s="676"/>
      <c r="F123" s="676"/>
      <c r="G123" s="676"/>
      <c r="H123" s="676"/>
    </row>
    <row r="124" spans="1:8">
      <c r="B124" s="676"/>
      <c r="C124" s="676"/>
      <c r="D124" s="676"/>
      <c r="E124" s="676"/>
      <c r="F124" s="676"/>
      <c r="G124" s="676"/>
      <c r="H124" s="676"/>
    </row>
    <row r="125" spans="1:8">
      <c r="B125" s="676"/>
      <c r="C125" s="676"/>
      <c r="D125" s="676"/>
      <c r="E125" s="676"/>
      <c r="F125" s="676"/>
      <c r="G125" s="676"/>
      <c r="H125" s="676"/>
    </row>
    <row r="126" spans="1:8">
      <c r="B126" s="676"/>
      <c r="C126" s="676"/>
      <c r="D126" s="676"/>
      <c r="E126" s="676"/>
      <c r="F126" s="676"/>
      <c r="G126" s="676"/>
      <c r="H126" s="676"/>
    </row>
    <row r="127" spans="1:8">
      <c r="B127" s="676"/>
      <c r="C127" s="676"/>
      <c r="D127" s="676"/>
      <c r="E127" s="676"/>
      <c r="F127" s="676"/>
      <c r="G127" s="676"/>
      <c r="H127" s="676"/>
    </row>
    <row r="128" spans="1:8">
      <c r="B128" s="676"/>
      <c r="C128" s="676"/>
      <c r="D128" s="676"/>
      <c r="E128" s="676"/>
      <c r="F128" s="676"/>
      <c r="G128" s="676"/>
      <c r="H128" s="676"/>
    </row>
    <row r="129" spans="2:8">
      <c r="B129" s="676"/>
      <c r="C129" s="676"/>
      <c r="D129" s="676"/>
      <c r="E129" s="676"/>
      <c r="F129" s="676"/>
      <c r="G129" s="676"/>
      <c r="H129" s="676"/>
    </row>
    <row r="130" spans="2:8">
      <c r="B130" s="676"/>
      <c r="C130" s="676"/>
      <c r="D130" s="676"/>
      <c r="E130" s="676"/>
      <c r="F130" s="676"/>
      <c r="G130" s="676"/>
      <c r="H130" s="676"/>
    </row>
    <row r="131" spans="2:8">
      <c r="B131" s="676"/>
      <c r="C131" s="676"/>
      <c r="D131" s="676"/>
      <c r="E131" s="676"/>
      <c r="F131" s="676"/>
      <c r="G131" s="676"/>
      <c r="H131" s="676"/>
    </row>
    <row r="132" spans="2:8">
      <c r="B132" s="676"/>
      <c r="C132" s="676"/>
      <c r="D132" s="676"/>
      <c r="E132" s="676"/>
      <c r="F132" s="676"/>
      <c r="G132" s="676"/>
      <c r="H132" s="676"/>
    </row>
    <row r="133" spans="2:8">
      <c r="B133" s="676"/>
      <c r="C133" s="676"/>
      <c r="D133" s="676"/>
      <c r="E133" s="676"/>
      <c r="F133" s="676"/>
      <c r="G133" s="676"/>
      <c r="H133" s="676"/>
    </row>
    <row r="134" spans="2:8">
      <c r="B134" s="676"/>
      <c r="C134" s="676"/>
      <c r="D134" s="676"/>
      <c r="E134" s="676"/>
      <c r="F134" s="676"/>
      <c r="G134" s="676"/>
      <c r="H134" s="676"/>
    </row>
    <row r="135" spans="2:8">
      <c r="B135" s="676"/>
      <c r="C135" s="676"/>
      <c r="D135" s="676"/>
      <c r="E135" s="676"/>
      <c r="F135" s="676"/>
      <c r="G135" s="676"/>
      <c r="H135" s="676"/>
    </row>
    <row r="136" spans="2:8">
      <c r="B136" s="676"/>
      <c r="C136" s="676"/>
      <c r="D136" s="676"/>
      <c r="E136" s="676"/>
      <c r="F136" s="676"/>
      <c r="G136" s="676"/>
      <c r="H136" s="676"/>
    </row>
    <row r="137" spans="2:8">
      <c r="B137" s="676"/>
      <c r="C137" s="676"/>
      <c r="D137" s="676"/>
      <c r="E137" s="676"/>
      <c r="F137" s="676"/>
      <c r="G137" s="676"/>
      <c r="H137" s="676"/>
    </row>
    <row r="138" spans="2:8">
      <c r="B138" s="676"/>
      <c r="C138" s="676"/>
      <c r="D138" s="676"/>
      <c r="E138" s="676"/>
      <c r="F138" s="676"/>
      <c r="G138" s="676"/>
      <c r="H138" s="676"/>
    </row>
  </sheetData>
  <mergeCells count="12">
    <mergeCell ref="A7:B7"/>
    <mergeCell ref="A57:C57"/>
    <mergeCell ref="A55:C55"/>
    <mergeCell ref="A56:C56"/>
    <mergeCell ref="A54:C54"/>
    <mergeCell ref="A9:E9"/>
    <mergeCell ref="A52:C52"/>
    <mergeCell ref="A53:C53"/>
    <mergeCell ref="A43:G43"/>
    <mergeCell ref="A42:G42"/>
    <mergeCell ref="A44:G44"/>
    <mergeCell ref="A45:G45"/>
  </mergeCells>
  <pageMargins left="0.7" right="0.7" top="0.75" bottom="0.75" header="0.3" footer="0.3"/>
  <pageSetup scale="8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6"/>
  </sheetPr>
  <dimension ref="A1:R74"/>
  <sheetViews>
    <sheetView workbookViewId="0">
      <selection activeCell="N325" sqref="N325"/>
    </sheetView>
  </sheetViews>
  <sheetFormatPr defaultColWidth="9" defaultRowHeight="13.6"/>
  <cols>
    <col min="1" max="1" width="58.5" style="674" customWidth="1"/>
    <col min="2" max="2" width="13.625" style="710" customWidth="1"/>
    <col min="3" max="3" width="12.125" style="710" customWidth="1"/>
    <col min="4" max="4" width="12.625" style="710" customWidth="1"/>
    <col min="5" max="5" width="12.125" style="710" customWidth="1"/>
    <col min="6" max="6" width="14.875" style="710" bestFit="1" customWidth="1"/>
    <col min="7" max="7" width="14.5" style="710" bestFit="1" customWidth="1"/>
    <col min="8" max="16384" width="9" style="674"/>
  </cols>
  <sheetData>
    <row r="1" spans="1:18">
      <c r="A1" s="622" t="s">
        <v>377</v>
      </c>
      <c r="B1" s="2"/>
      <c r="C1" s="2"/>
      <c r="D1" s="747"/>
      <c r="E1" s="746"/>
    </row>
    <row r="2" spans="1:18">
      <c r="A2" s="622" t="s">
        <v>5911</v>
      </c>
      <c r="B2" s="2"/>
      <c r="C2" s="2"/>
      <c r="D2" s="747"/>
      <c r="E2" s="746"/>
    </row>
    <row r="3" spans="1:18">
      <c r="A3" s="622"/>
      <c r="B3" s="751"/>
      <c r="C3" s="751"/>
      <c r="D3" s="747"/>
      <c r="E3" s="746"/>
    </row>
    <row r="4" spans="1:18">
      <c r="A4" s="622"/>
      <c r="B4" s="2"/>
      <c r="C4" s="752"/>
      <c r="D4" s="747"/>
      <c r="E4" s="746"/>
    </row>
    <row r="5" spans="1:18">
      <c r="A5" s="622" t="s">
        <v>515</v>
      </c>
      <c r="B5" s="751"/>
      <c r="C5" s="750"/>
      <c r="D5" s="747"/>
      <c r="E5" s="746"/>
    </row>
    <row r="6" spans="1:18">
      <c r="A6" s="622" t="s">
        <v>1086</v>
      </c>
      <c r="B6" s="749"/>
      <c r="C6" s="749"/>
      <c r="D6" s="747"/>
      <c r="E6" s="746"/>
    </row>
    <row r="7" spans="1:18">
      <c r="A7" s="3167" t="s">
        <v>5956</v>
      </c>
      <c r="B7" s="3167"/>
      <c r="C7" s="746"/>
      <c r="D7" s="747"/>
      <c r="E7" s="746"/>
    </row>
    <row r="8" spans="1:18">
      <c r="A8" s="2"/>
      <c r="B8" s="659"/>
      <c r="C8" s="748"/>
      <c r="D8" s="747"/>
      <c r="E8" s="746"/>
    </row>
    <row r="9" spans="1:18" s="656" customFormat="1" ht="24.45" customHeight="1">
      <c r="A9" s="3642" t="s">
        <v>708</v>
      </c>
      <c r="B9" s="3643"/>
      <c r="C9" s="3643"/>
      <c r="D9" s="3643"/>
      <c r="E9" s="3643"/>
      <c r="I9" s="657"/>
      <c r="J9" s="657"/>
      <c r="K9" s="657"/>
      <c r="L9" s="657"/>
      <c r="M9" s="657"/>
      <c r="N9" s="657"/>
      <c r="O9" s="657"/>
      <c r="P9" s="657"/>
      <c r="Q9" s="657"/>
      <c r="R9" s="657"/>
    </row>
    <row r="10" spans="1:18">
      <c r="A10" s="2"/>
      <c r="B10" s="746"/>
      <c r="C10" s="746"/>
      <c r="D10" s="747"/>
      <c r="E10" s="746"/>
    </row>
    <row r="11" spans="1:18">
      <c r="A11" s="622"/>
      <c r="B11" s="746"/>
      <c r="C11" s="746"/>
      <c r="D11" s="747"/>
      <c r="E11" s="746"/>
    </row>
    <row r="12" spans="1:18">
      <c r="A12" s="731" t="s">
        <v>378</v>
      </c>
      <c r="B12" s="730" t="s">
        <v>989</v>
      </c>
      <c r="C12" s="730" t="s">
        <v>989</v>
      </c>
      <c r="D12" s="674"/>
      <c r="E12" s="674"/>
      <c r="F12" s="674"/>
      <c r="G12" s="674"/>
    </row>
    <row r="13" spans="1:18" ht="26.5">
      <c r="A13" s="731"/>
      <c r="B13" s="730" t="s">
        <v>1085</v>
      </c>
      <c r="C13" s="730" t="s">
        <v>149</v>
      </c>
      <c r="D13" s="674"/>
      <c r="E13" s="674"/>
      <c r="F13" s="674"/>
      <c r="G13" s="674"/>
    </row>
    <row r="14" spans="1:18" ht="74.25" customHeight="1">
      <c r="A14" s="745" t="s">
        <v>1084</v>
      </c>
      <c r="B14" s="733">
        <v>0.03</v>
      </c>
      <c r="C14" s="2118" t="s">
        <v>239</v>
      </c>
      <c r="D14" s="674"/>
      <c r="E14" s="674"/>
      <c r="F14" s="674"/>
      <c r="G14" s="674"/>
    </row>
    <row r="15" spans="1:18" ht="14.3">
      <c r="A15" s="714" t="s">
        <v>1055</v>
      </c>
      <c r="B15" s="744"/>
      <c r="C15" s="2105"/>
      <c r="D15" s="674"/>
      <c r="E15" s="674"/>
      <c r="F15" s="674"/>
      <c r="G15" s="674"/>
    </row>
    <row r="16" spans="1:18" ht="14.3">
      <c r="A16" s="671" t="s">
        <v>1083</v>
      </c>
      <c r="B16" s="733">
        <v>0.02</v>
      </c>
      <c r="C16" s="2118" t="s">
        <v>239</v>
      </c>
      <c r="D16" s="674"/>
      <c r="E16" s="674"/>
      <c r="F16" s="674"/>
      <c r="G16" s="674"/>
    </row>
    <row r="17" spans="1:7" ht="14.3">
      <c r="A17" s="671" t="s">
        <v>1082</v>
      </c>
      <c r="B17" s="733">
        <v>0.02</v>
      </c>
      <c r="C17" s="2118" t="s">
        <v>239</v>
      </c>
      <c r="D17" s="674"/>
      <c r="E17" s="674"/>
      <c r="F17" s="674"/>
      <c r="G17" s="674"/>
    </row>
    <row r="18" spans="1:7" ht="14.3">
      <c r="A18" s="671" t="s">
        <v>1081</v>
      </c>
      <c r="B18" s="733">
        <v>0.02</v>
      </c>
      <c r="C18" s="2118" t="s">
        <v>239</v>
      </c>
      <c r="D18" s="674"/>
      <c r="E18" s="674"/>
      <c r="F18" s="674"/>
      <c r="G18" s="674"/>
    </row>
    <row r="19" spans="1:7" ht="14.3">
      <c r="A19" s="671" t="s">
        <v>1080</v>
      </c>
      <c r="B19" s="733">
        <v>0.01</v>
      </c>
      <c r="C19" s="711" t="s">
        <v>239</v>
      </c>
      <c r="D19" s="674"/>
      <c r="E19" s="674"/>
      <c r="F19" s="674"/>
      <c r="G19" s="674"/>
    </row>
    <row r="20" spans="1:7" ht="14.3">
      <c r="A20" s="671" t="s">
        <v>1079</v>
      </c>
      <c r="B20" s="733">
        <v>0.02</v>
      </c>
      <c r="C20" s="711" t="s">
        <v>239</v>
      </c>
      <c r="D20" s="674"/>
      <c r="E20" s="674"/>
      <c r="F20" s="674"/>
      <c r="G20" s="674"/>
    </row>
    <row r="21" spans="1:7" ht="14.3">
      <c r="A21" s="671" t="s">
        <v>1078</v>
      </c>
      <c r="B21" s="733">
        <v>0.02</v>
      </c>
      <c r="C21" s="711" t="s">
        <v>239</v>
      </c>
      <c r="D21" s="674"/>
      <c r="E21" s="674"/>
      <c r="F21" s="674"/>
      <c r="G21" s="674"/>
    </row>
    <row r="22" spans="1:7" ht="14.3">
      <c r="A22" s="671" t="s">
        <v>1077</v>
      </c>
      <c r="B22" s="733">
        <v>0.01</v>
      </c>
      <c r="C22" s="711" t="s">
        <v>239</v>
      </c>
      <c r="D22" s="674"/>
      <c r="E22" s="674"/>
      <c r="F22" s="674"/>
      <c r="G22" s="674"/>
    </row>
    <row r="23" spans="1:7">
      <c r="A23" s="714" t="s">
        <v>1076</v>
      </c>
      <c r="B23" s="700"/>
      <c r="C23" s="700"/>
      <c r="D23" s="674"/>
      <c r="E23" s="674"/>
      <c r="F23" s="674"/>
      <c r="G23" s="674"/>
    </row>
    <row r="24" spans="1:7" ht="39.1" customHeight="1">
      <c r="A24" s="3967" t="s">
        <v>1075</v>
      </c>
      <c r="B24" s="3968"/>
      <c r="C24" s="3969"/>
      <c r="D24" s="715"/>
      <c r="E24" s="715"/>
      <c r="F24" s="715"/>
      <c r="G24" s="715"/>
    </row>
    <row r="25" spans="1:7" ht="50.3" customHeight="1">
      <c r="A25" s="3967" t="s">
        <v>1074</v>
      </c>
      <c r="B25" s="3968"/>
      <c r="C25" s="3969"/>
      <c r="D25" s="715"/>
      <c r="E25" s="715"/>
      <c r="F25" s="715"/>
      <c r="G25" s="715"/>
    </row>
    <row r="26" spans="1:7" ht="39.1" customHeight="1">
      <c r="A26" s="3967" t="s">
        <v>1073</v>
      </c>
      <c r="B26" s="3968"/>
      <c r="C26" s="3969"/>
      <c r="D26" s="715"/>
      <c r="E26" s="715"/>
      <c r="F26" s="715"/>
      <c r="G26" s="715"/>
    </row>
    <row r="27" spans="1:7" ht="26.15" customHeight="1">
      <c r="A27" s="743"/>
      <c r="B27" s="742"/>
      <c r="C27" s="742"/>
      <c r="D27" s="741"/>
      <c r="E27" s="639"/>
      <c r="F27" s="639"/>
      <c r="G27" s="639"/>
    </row>
    <row r="28" spans="1:7" ht="129.1">
      <c r="A28" s="740" t="s">
        <v>1072</v>
      </c>
      <c r="B28" s="740" t="s">
        <v>1071</v>
      </c>
      <c r="C28" s="740" t="s">
        <v>1070</v>
      </c>
      <c r="D28" s="740" t="s">
        <v>1069</v>
      </c>
      <c r="E28" s="736"/>
      <c r="F28" s="735"/>
      <c r="G28" s="674"/>
    </row>
    <row r="29" spans="1:7">
      <c r="A29" s="671" t="s">
        <v>1068</v>
      </c>
      <c r="B29" s="732" t="s">
        <v>495</v>
      </c>
      <c r="C29" s="732" t="s">
        <v>495</v>
      </c>
      <c r="D29" s="732" t="s">
        <v>1058</v>
      </c>
      <c r="E29" s="736"/>
      <c r="F29" s="735"/>
      <c r="G29" s="674"/>
    </row>
    <row r="30" spans="1:7">
      <c r="A30" s="671" t="s">
        <v>1067</v>
      </c>
      <c r="B30" s="732" t="s">
        <v>495</v>
      </c>
      <c r="C30" s="670">
        <v>1000</v>
      </c>
      <c r="D30" s="732" t="s">
        <v>1058</v>
      </c>
      <c r="E30" s="736"/>
      <c r="F30" s="735"/>
      <c r="G30" s="674"/>
    </row>
    <row r="31" spans="1:7">
      <c r="A31" s="671" t="s">
        <v>1066</v>
      </c>
      <c r="B31" s="732" t="s">
        <v>495</v>
      </c>
      <c r="C31" s="670">
        <v>500</v>
      </c>
      <c r="D31" s="732" t="s">
        <v>1058</v>
      </c>
      <c r="E31" s="736"/>
      <c r="F31" s="735"/>
      <c r="G31" s="674"/>
    </row>
    <row r="32" spans="1:7">
      <c r="A32" s="671" t="s">
        <v>1065</v>
      </c>
      <c r="B32" s="732" t="s">
        <v>495</v>
      </c>
      <c r="C32" s="670">
        <v>250</v>
      </c>
      <c r="D32" s="732" t="s">
        <v>1058</v>
      </c>
      <c r="E32" s="736"/>
      <c r="F32" s="735"/>
      <c r="G32" s="674"/>
    </row>
    <row r="33" spans="1:7">
      <c r="A33" s="671" t="s">
        <v>1064</v>
      </c>
      <c r="B33" s="732" t="s">
        <v>495</v>
      </c>
      <c r="C33" s="670">
        <v>100</v>
      </c>
      <c r="D33" s="670">
        <v>100</v>
      </c>
      <c r="E33" s="736"/>
      <c r="F33" s="735"/>
      <c r="G33" s="674"/>
    </row>
    <row r="34" spans="1:7">
      <c r="A34" s="671" t="s">
        <v>1063</v>
      </c>
      <c r="B34" s="732" t="s">
        <v>495</v>
      </c>
      <c r="C34" s="670">
        <v>150</v>
      </c>
      <c r="D34" s="670">
        <v>150</v>
      </c>
      <c r="E34" s="736"/>
      <c r="F34" s="735"/>
      <c r="G34" s="674"/>
    </row>
    <row r="35" spans="1:7" ht="26.5">
      <c r="A35" s="671" t="s">
        <v>1062</v>
      </c>
      <c r="B35" s="732" t="s">
        <v>495</v>
      </c>
      <c r="C35" s="670">
        <v>1000</v>
      </c>
      <c r="D35" s="732" t="s">
        <v>1061</v>
      </c>
      <c r="E35" s="736"/>
      <c r="F35" s="735"/>
      <c r="G35" s="674"/>
    </row>
    <row r="36" spans="1:7" ht="25.85">
      <c r="A36" s="671" t="s">
        <v>1060</v>
      </c>
      <c r="B36" s="732" t="s">
        <v>495</v>
      </c>
      <c r="C36" s="670">
        <v>250</v>
      </c>
      <c r="D36" s="732" t="s">
        <v>1058</v>
      </c>
      <c r="E36" s="736"/>
      <c r="F36" s="735"/>
      <c r="G36" s="674"/>
    </row>
    <row r="37" spans="1:7" ht="27" customHeight="1">
      <c r="A37" s="671" t="s">
        <v>1059</v>
      </c>
      <c r="B37" s="732" t="s">
        <v>495</v>
      </c>
      <c r="C37" s="670">
        <v>250</v>
      </c>
      <c r="D37" s="732" t="s">
        <v>1058</v>
      </c>
      <c r="E37" s="736"/>
      <c r="F37" s="735"/>
      <c r="G37" s="674"/>
    </row>
    <row r="38" spans="1:7" ht="32.299999999999997" customHeight="1">
      <c r="A38" s="671" t="s">
        <v>1057</v>
      </c>
      <c r="B38" s="732" t="s">
        <v>495</v>
      </c>
      <c r="C38" s="670">
        <v>35</v>
      </c>
      <c r="D38" s="670">
        <v>35</v>
      </c>
      <c r="E38" s="736"/>
      <c r="F38" s="735"/>
      <c r="G38" s="674"/>
    </row>
    <row r="39" spans="1:7" ht="51.8" customHeight="1">
      <c r="A39" s="671" t="s">
        <v>1056</v>
      </c>
      <c r="B39" s="732" t="s">
        <v>495</v>
      </c>
      <c r="C39" s="670">
        <v>1000</v>
      </c>
      <c r="D39" s="732" t="s">
        <v>495</v>
      </c>
      <c r="E39" s="736"/>
      <c r="F39" s="735"/>
      <c r="G39" s="674"/>
    </row>
    <row r="40" spans="1:7" s="676" customFormat="1" ht="38.9" customHeight="1">
      <c r="A40" s="739"/>
      <c r="B40" s="737"/>
      <c r="C40" s="738"/>
      <c r="D40" s="737"/>
      <c r="E40" s="736"/>
      <c r="F40" s="735"/>
    </row>
    <row r="41" spans="1:7">
      <c r="A41" s="731" t="s">
        <v>378</v>
      </c>
      <c r="B41" s="730" t="s">
        <v>989</v>
      </c>
      <c r="C41" s="730" t="s">
        <v>988</v>
      </c>
      <c r="D41" s="674"/>
      <c r="E41" s="674"/>
      <c r="F41" s="674"/>
      <c r="G41" s="674"/>
    </row>
    <row r="42" spans="1:7" ht="26.5">
      <c r="A42" s="731"/>
      <c r="B42" s="730" t="s">
        <v>379</v>
      </c>
      <c r="C42" s="730" t="s">
        <v>149</v>
      </c>
      <c r="D42" s="674"/>
      <c r="E42" s="674"/>
      <c r="F42" s="674"/>
      <c r="G42" s="674"/>
    </row>
    <row r="43" spans="1:7">
      <c r="A43" s="714" t="s">
        <v>1055</v>
      </c>
      <c r="B43" s="700"/>
      <c r="C43" s="700"/>
      <c r="D43" s="735"/>
      <c r="E43" s="735"/>
      <c r="F43" s="674"/>
      <c r="G43" s="674"/>
    </row>
    <row r="44" spans="1:7">
      <c r="A44" s="671" t="s">
        <v>1054</v>
      </c>
      <c r="B44" s="733">
        <v>116</v>
      </c>
      <c r="C44" s="732" t="s">
        <v>495</v>
      </c>
      <c r="D44" s="674"/>
      <c r="E44" s="674"/>
      <c r="F44" s="674"/>
      <c r="G44" s="674"/>
    </row>
    <row r="45" spans="1:7">
      <c r="A45" s="671" t="s">
        <v>1053</v>
      </c>
      <c r="B45" s="733">
        <v>250</v>
      </c>
      <c r="C45" s="732" t="s">
        <v>495</v>
      </c>
      <c r="D45" s="674"/>
      <c r="E45" s="674"/>
      <c r="F45" s="674"/>
      <c r="G45" s="674"/>
    </row>
    <row r="46" spans="1:7">
      <c r="A46" s="671" t="s">
        <v>1052</v>
      </c>
      <c r="B46" s="733">
        <v>100</v>
      </c>
      <c r="C46" s="732" t="s">
        <v>495</v>
      </c>
      <c r="D46" s="674"/>
      <c r="E46" s="674"/>
      <c r="F46" s="674"/>
      <c r="G46" s="674"/>
    </row>
    <row r="47" spans="1:7">
      <c r="A47" s="671" t="s">
        <v>1051</v>
      </c>
      <c r="B47" s="734">
        <v>500</v>
      </c>
      <c r="C47" s="732" t="s">
        <v>495</v>
      </c>
      <c r="D47" s="674"/>
      <c r="E47" s="674"/>
      <c r="F47" s="674"/>
      <c r="G47" s="674"/>
    </row>
    <row r="48" spans="1:7">
      <c r="A48" s="671" t="s">
        <v>1050</v>
      </c>
      <c r="B48" s="733">
        <v>250</v>
      </c>
      <c r="C48" s="732" t="s">
        <v>495</v>
      </c>
      <c r="D48" s="674"/>
      <c r="E48" s="674"/>
      <c r="F48" s="674"/>
      <c r="G48" s="674"/>
    </row>
    <row r="49" spans="1:7" ht="33.799999999999997" customHeight="1">
      <c r="A49" s="3970" t="s">
        <v>1049</v>
      </c>
      <c r="B49" s="3680"/>
      <c r="C49" s="3680"/>
      <c r="D49" s="639"/>
      <c r="E49" s="639"/>
      <c r="F49" s="639"/>
      <c r="G49" s="639"/>
    </row>
    <row r="50" spans="1:7" ht="33.799999999999997" customHeight="1">
      <c r="A50" s="3970" t="s">
        <v>1048</v>
      </c>
      <c r="B50" s="3680"/>
      <c r="C50" s="3680"/>
      <c r="D50" s="639"/>
      <c r="E50" s="639"/>
      <c r="F50" s="639"/>
      <c r="G50" s="639"/>
    </row>
    <row r="51" spans="1:7">
      <c r="A51" s="731" t="s">
        <v>378</v>
      </c>
      <c r="B51" s="730" t="s">
        <v>1047</v>
      </c>
      <c r="C51" s="730" t="s">
        <v>989</v>
      </c>
      <c r="D51" s="674"/>
      <c r="E51" s="674"/>
      <c r="F51" s="674"/>
      <c r="G51" s="674"/>
    </row>
    <row r="52" spans="1:7" ht="26.5">
      <c r="A52" s="731"/>
      <c r="B52" s="730" t="s">
        <v>379</v>
      </c>
      <c r="C52" s="730" t="s">
        <v>149</v>
      </c>
      <c r="D52" s="674"/>
      <c r="E52" s="674"/>
      <c r="F52" s="674"/>
      <c r="G52" s="674"/>
    </row>
    <row r="53" spans="1:7" ht="23.8" customHeight="1" thickBot="1">
      <c r="A53" s="729" t="s">
        <v>1046</v>
      </c>
      <c r="B53" s="728" t="s">
        <v>495</v>
      </c>
      <c r="C53" s="727">
        <v>55000</v>
      </c>
      <c r="D53" s="674"/>
      <c r="E53" s="674"/>
      <c r="F53" s="674"/>
      <c r="G53" s="674"/>
    </row>
    <row r="54" spans="1:7" ht="14.3" thickBot="1">
      <c r="A54" s="726" t="s">
        <v>1045</v>
      </c>
      <c r="B54" s="725"/>
      <c r="C54" s="725"/>
      <c r="D54" s="674"/>
      <c r="E54" s="674"/>
      <c r="F54" s="674"/>
      <c r="G54" s="674"/>
    </row>
    <row r="55" spans="1:7" s="703" customFormat="1">
      <c r="A55" s="724" t="s">
        <v>1002</v>
      </c>
      <c r="B55" s="723">
        <v>13177</v>
      </c>
      <c r="C55" s="722" t="s">
        <v>495</v>
      </c>
    </row>
    <row r="56" spans="1:7" s="703" customFormat="1">
      <c r="A56" s="721" t="s">
        <v>1001</v>
      </c>
      <c r="B56" s="720">
        <v>8497</v>
      </c>
      <c r="C56" s="717" t="s">
        <v>495</v>
      </c>
    </row>
    <row r="57" spans="1:7" s="703" customFormat="1">
      <c r="A57" s="721" t="s">
        <v>1000</v>
      </c>
      <c r="B57" s="720">
        <v>6717</v>
      </c>
      <c r="C57" s="717" t="s">
        <v>495</v>
      </c>
    </row>
    <row r="58" spans="1:7" s="703" customFormat="1">
      <c r="A58" s="721" t="s">
        <v>1044</v>
      </c>
      <c r="B58" s="720">
        <v>5827</v>
      </c>
      <c r="C58" s="717" t="s">
        <v>495</v>
      </c>
    </row>
    <row r="59" spans="1:7" s="703" customFormat="1">
      <c r="A59" s="721" t="s">
        <v>1043</v>
      </c>
      <c r="B59" s="720">
        <v>5293</v>
      </c>
      <c r="C59" s="717" t="s">
        <v>495</v>
      </c>
    </row>
    <row r="60" spans="1:7" s="703" customFormat="1">
      <c r="A60" s="719" t="s">
        <v>1042</v>
      </c>
      <c r="B60" s="718">
        <v>0.45</v>
      </c>
      <c r="C60" s="717" t="s">
        <v>495</v>
      </c>
    </row>
    <row r="61" spans="1:7" ht="92.25" customHeight="1">
      <c r="A61" s="3967" t="s">
        <v>1041</v>
      </c>
      <c r="B61" s="3968"/>
      <c r="C61" s="3969"/>
      <c r="D61" s="715"/>
      <c r="E61" s="715"/>
      <c r="F61" s="715"/>
      <c r="G61" s="715"/>
    </row>
    <row r="62" spans="1:7" s="676" customFormat="1" ht="28.55" customHeight="1">
      <c r="A62" s="716"/>
      <c r="B62" s="715"/>
      <c r="C62" s="715"/>
      <c r="D62" s="715"/>
      <c r="E62" s="715"/>
      <c r="F62" s="715"/>
      <c r="G62" s="715"/>
    </row>
    <row r="63" spans="1:7" ht="72.7" customHeight="1">
      <c r="A63" s="3971" t="s">
        <v>1040</v>
      </c>
      <c r="B63" s="3972"/>
      <c r="C63" s="3972"/>
      <c r="D63" s="715"/>
      <c r="E63" s="715"/>
      <c r="F63" s="715"/>
      <c r="G63" s="715"/>
    </row>
    <row r="64" spans="1:7">
      <c r="A64" s="714" t="s">
        <v>1039</v>
      </c>
      <c r="B64" s="672" t="s">
        <v>644</v>
      </c>
      <c r="C64" s="672" t="s">
        <v>633</v>
      </c>
      <c r="D64" s="674"/>
      <c r="E64" s="674"/>
      <c r="F64" s="674"/>
      <c r="G64" s="674"/>
    </row>
    <row r="65" spans="1:12" ht="14.3">
      <c r="A65" s="713" t="s">
        <v>1038</v>
      </c>
      <c r="B65" s="712">
        <v>750</v>
      </c>
      <c r="C65" s="711" t="s">
        <v>239</v>
      </c>
      <c r="D65" s="674"/>
      <c r="E65" s="674"/>
      <c r="F65" s="674"/>
      <c r="G65" s="674"/>
    </row>
    <row r="66" spans="1:12" ht="14.3">
      <c r="A66" s="713" t="s">
        <v>1037</v>
      </c>
      <c r="B66" s="712">
        <v>300</v>
      </c>
      <c r="C66" s="711" t="s">
        <v>239</v>
      </c>
      <c r="D66" s="674"/>
      <c r="E66" s="674"/>
      <c r="F66" s="674"/>
      <c r="G66" s="674"/>
    </row>
    <row r="67" spans="1:12" ht="14.3">
      <c r="A67" s="713" t="s">
        <v>379</v>
      </c>
      <c r="B67" s="712">
        <v>150</v>
      </c>
      <c r="C67" s="711" t="s">
        <v>239</v>
      </c>
      <c r="D67" s="674"/>
      <c r="E67" s="674"/>
      <c r="F67" s="674"/>
      <c r="G67" s="674"/>
    </row>
    <row r="69" spans="1:12" ht="14.3">
      <c r="A69" s="3675" t="s">
        <v>731</v>
      </c>
      <c r="B69" s="3676"/>
      <c r="C69" s="3676"/>
    </row>
    <row r="70" spans="1:12" ht="33.450000000000003" customHeight="1">
      <c r="A70" s="3652" t="s">
        <v>216</v>
      </c>
      <c r="B70" s="3653"/>
      <c r="C70" s="3653"/>
    </row>
    <row r="71" spans="1:12" ht="34.65" customHeight="1">
      <c r="A71" s="3652" t="s">
        <v>976</v>
      </c>
      <c r="B71" s="3653"/>
      <c r="C71" s="3653"/>
    </row>
    <row r="72" spans="1:12" ht="28.55" customHeight="1">
      <c r="A72" s="3652" t="s">
        <v>635</v>
      </c>
      <c r="B72" s="3653"/>
      <c r="C72" s="3653"/>
    </row>
    <row r="73" spans="1:12" ht="32.799999999999997" customHeight="1">
      <c r="A73" s="3652" t="s">
        <v>5950</v>
      </c>
      <c r="B73" s="3653"/>
      <c r="C73" s="3653"/>
    </row>
    <row r="74" spans="1:12" s="630" customFormat="1">
      <c r="A74" s="3652" t="s">
        <v>870</v>
      </c>
      <c r="B74" s="3653"/>
      <c r="C74" s="3653"/>
      <c r="D74" s="631"/>
      <c r="E74" s="631"/>
      <c r="F74" s="631"/>
      <c r="G74" s="631"/>
      <c r="H74" s="631"/>
      <c r="I74" s="631"/>
      <c r="J74" s="631"/>
      <c r="K74" s="631"/>
      <c r="L74" s="631"/>
    </row>
  </sheetData>
  <mergeCells count="15">
    <mergeCell ref="A7:B7"/>
    <mergeCell ref="A74:C74"/>
    <mergeCell ref="A25:C25"/>
    <mergeCell ref="A26:C26"/>
    <mergeCell ref="A9:E9"/>
    <mergeCell ref="A69:C69"/>
    <mergeCell ref="A70:C70"/>
    <mergeCell ref="A24:C24"/>
    <mergeCell ref="A73:C73"/>
    <mergeCell ref="A72:C72"/>
    <mergeCell ref="A71:C71"/>
    <mergeCell ref="A49:C49"/>
    <mergeCell ref="A50:C50"/>
    <mergeCell ref="A61:C61"/>
    <mergeCell ref="A63:C63"/>
  </mergeCells>
  <pageMargins left="0.7" right="0.7" top="0.75" bottom="0.75" header="0.3" footer="0.3"/>
  <pageSetup scale="8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sheetPr>
  <dimension ref="A1:I88"/>
  <sheetViews>
    <sheetView zoomScaleNormal="100" workbookViewId="0">
      <selection activeCell="N325" sqref="N325"/>
    </sheetView>
  </sheetViews>
  <sheetFormatPr defaultColWidth="9" defaultRowHeight="10.9"/>
  <cols>
    <col min="1" max="1" width="50" style="168" customWidth="1"/>
    <col min="2" max="2" width="22.625" style="2254" customWidth="1"/>
    <col min="3" max="3" width="26.125" style="2254" customWidth="1"/>
    <col min="4" max="4" width="18.625" style="168" customWidth="1"/>
    <col min="5" max="5" width="19.875" style="237" customWidth="1"/>
    <col min="6" max="6" width="14.5" style="168" customWidth="1"/>
    <col min="7" max="7" width="9" style="168"/>
    <col min="8" max="8" width="24.875" style="168" customWidth="1"/>
    <col min="9" max="16384" width="9" style="168"/>
  </cols>
  <sheetData>
    <row r="1" spans="1:8">
      <c r="A1" s="3166" t="s">
        <v>377</v>
      </c>
      <c r="B1" s="3166"/>
      <c r="C1" s="3166"/>
    </row>
    <row r="2" spans="1:8">
      <c r="A2" s="3166" t="s">
        <v>5954</v>
      </c>
      <c r="B2" s="3166"/>
      <c r="C2" s="3166"/>
    </row>
    <row r="3" spans="1:8">
      <c r="A3" s="2388"/>
      <c r="B3" s="1769"/>
      <c r="C3" s="1769"/>
    </row>
    <row r="4" spans="1:8">
      <c r="A4" s="3166"/>
      <c r="B4" s="3166"/>
      <c r="C4" s="1770"/>
    </row>
    <row r="5" spans="1:8">
      <c r="A5" s="2388" t="s">
        <v>718</v>
      </c>
      <c r="B5" s="1769"/>
      <c r="C5" s="1768"/>
    </row>
    <row r="6" spans="1:8">
      <c r="A6" s="2388" t="s">
        <v>240</v>
      </c>
      <c r="B6" s="1767"/>
      <c r="C6" s="1767"/>
    </row>
    <row r="7" spans="1:8">
      <c r="A7" s="2257" t="s">
        <v>6409</v>
      </c>
      <c r="B7" s="1761"/>
      <c r="C7" s="1761"/>
    </row>
    <row r="8" spans="1:8" ht="33.450000000000003" customHeight="1">
      <c r="A8" s="3176" t="s">
        <v>708</v>
      </c>
      <c r="B8" s="3177"/>
      <c r="C8" s="3177"/>
    </row>
    <row r="9" spans="1:8" s="107" customFormat="1" ht="13.6">
      <c r="A9" s="2647" t="s">
        <v>6607</v>
      </c>
      <c r="B9" s="942"/>
      <c r="C9" s="942"/>
      <c r="E9" s="612"/>
    </row>
    <row r="10" spans="1:8">
      <c r="A10" s="2388"/>
      <c r="B10" s="1761"/>
      <c r="C10" s="1761"/>
    </row>
    <row r="11" spans="1:8">
      <c r="A11" s="277" t="s">
        <v>378</v>
      </c>
      <c r="B11" s="1766" t="s">
        <v>796</v>
      </c>
      <c r="C11" s="1766" t="s">
        <v>797</v>
      </c>
    </row>
    <row r="12" spans="1:8" ht="25.5" customHeight="1">
      <c r="A12" s="2350" t="s">
        <v>6209</v>
      </c>
      <c r="B12" s="2351">
        <v>14</v>
      </c>
      <c r="C12" s="2349">
        <v>69</v>
      </c>
      <c r="D12" s="107"/>
      <c r="E12" s="612"/>
    </row>
    <row r="13" spans="1:8" ht="39.1" customHeight="1">
      <c r="A13" s="2389" t="s">
        <v>6206</v>
      </c>
      <c r="B13" s="2351">
        <v>28.64</v>
      </c>
      <c r="C13" s="2349">
        <v>69</v>
      </c>
      <c r="D13" s="612" t="s">
        <v>170</v>
      </c>
      <c r="E13" s="612" t="s">
        <v>170</v>
      </c>
    </row>
    <row r="14" spans="1:8" s="107" customFormat="1" ht="31.6" customHeight="1">
      <c r="A14" s="2389" t="s">
        <v>6207</v>
      </c>
      <c r="B14" s="2351">
        <v>28.64</v>
      </c>
      <c r="C14" s="2349">
        <v>69</v>
      </c>
      <c r="D14" s="612" t="s">
        <v>170</v>
      </c>
      <c r="E14" s="612"/>
    </row>
    <row r="15" spans="1:8" ht="140.94999999999999" customHeight="1">
      <c r="A15" s="2389" t="s">
        <v>6457</v>
      </c>
      <c r="B15" s="2351">
        <v>350</v>
      </c>
      <c r="C15" s="2351">
        <v>600</v>
      </c>
    </row>
    <row r="16" spans="1:8" s="504" customFormat="1" ht="153.69999999999999" customHeight="1">
      <c r="A16" s="2389" t="s">
        <v>966</v>
      </c>
      <c r="B16" s="2351">
        <v>350</v>
      </c>
      <c r="C16" s="497" t="s">
        <v>950</v>
      </c>
      <c r="E16" s="613"/>
      <c r="H16" s="504" t="s">
        <v>170</v>
      </c>
    </row>
    <row r="17" spans="1:9" s="504" customFormat="1" ht="217.4">
      <c r="A17" s="2389" t="s">
        <v>6208</v>
      </c>
      <c r="B17" s="2256">
        <v>44.13</v>
      </c>
      <c r="C17" s="2351">
        <v>136</v>
      </c>
      <c r="E17" s="612" t="s">
        <v>170</v>
      </c>
      <c r="F17" s="504" t="s">
        <v>170</v>
      </c>
      <c r="G17" s="504" t="s">
        <v>170</v>
      </c>
      <c r="H17" s="504" t="s">
        <v>170</v>
      </c>
      <c r="I17" s="504" t="s">
        <v>170</v>
      </c>
    </row>
    <row r="18" spans="1:9" ht="21.75">
      <c r="A18" s="2389" t="s">
        <v>184</v>
      </c>
      <c r="B18" s="2349" t="s">
        <v>239</v>
      </c>
      <c r="C18" s="2351">
        <v>57</v>
      </c>
      <c r="F18" s="168" t="s">
        <v>170</v>
      </c>
    </row>
    <row r="19" spans="1:9">
      <c r="A19" s="71"/>
      <c r="B19" s="2248"/>
      <c r="C19" s="2248"/>
      <c r="D19" s="107"/>
      <c r="E19" s="612"/>
      <c r="F19" s="168" t="s">
        <v>170</v>
      </c>
      <c r="H19" s="168" t="s">
        <v>170</v>
      </c>
    </row>
    <row r="20" spans="1:9">
      <c r="A20" s="276" t="s">
        <v>793</v>
      </c>
      <c r="B20" s="276" t="s">
        <v>794</v>
      </c>
      <c r="C20" s="276" t="s">
        <v>795</v>
      </c>
      <c r="F20" s="168" t="s">
        <v>170</v>
      </c>
      <c r="H20" s="168" t="s">
        <v>170</v>
      </c>
    </row>
    <row r="21" spans="1:9">
      <c r="A21" s="2350" t="s">
        <v>381</v>
      </c>
      <c r="B21" s="2350">
        <v>1.6E-2</v>
      </c>
      <c r="C21" s="2247">
        <v>0</v>
      </c>
      <c r="F21" s="168" t="s">
        <v>170</v>
      </c>
      <c r="H21" s="168" t="s">
        <v>170</v>
      </c>
    </row>
    <row r="22" spans="1:9">
      <c r="A22" s="2350" t="s">
        <v>382</v>
      </c>
      <c r="B22" s="2350">
        <v>1.6E-2</v>
      </c>
      <c r="C22" s="2350">
        <v>1.0999999999999999E-2</v>
      </c>
      <c r="H22" s="168" t="s">
        <v>170</v>
      </c>
    </row>
    <row r="23" spans="1:9">
      <c r="A23" s="71"/>
      <c r="B23" s="2248"/>
      <c r="C23" s="2248"/>
      <c r="H23" s="168" t="s">
        <v>170</v>
      </c>
    </row>
    <row r="24" spans="1:9">
      <c r="A24" s="71"/>
      <c r="B24" s="2248"/>
      <c r="C24" s="2248"/>
    </row>
    <row r="25" spans="1:9">
      <c r="A25" s="71"/>
      <c r="B25" s="2248"/>
      <c r="C25" s="2248"/>
      <c r="H25" s="168" t="s">
        <v>170</v>
      </c>
    </row>
    <row r="26" spans="1:9">
      <c r="A26" s="71"/>
      <c r="B26" s="2248"/>
      <c r="C26" s="1761"/>
      <c r="H26" s="168" t="s">
        <v>170</v>
      </c>
    </row>
    <row r="27" spans="1:9">
      <c r="A27" s="2249" t="s">
        <v>812</v>
      </c>
      <c r="B27" s="2249" t="s">
        <v>707</v>
      </c>
      <c r="C27" s="168"/>
      <c r="H27" s="168" t="s">
        <v>170</v>
      </c>
    </row>
    <row r="28" spans="1:9">
      <c r="A28" s="2389" t="s">
        <v>952</v>
      </c>
      <c r="B28" s="2255">
        <v>11.5</v>
      </c>
      <c r="C28" s="168" t="s">
        <v>6412</v>
      </c>
      <c r="E28" s="612"/>
      <c r="H28" s="168" t="s">
        <v>170</v>
      </c>
    </row>
    <row r="29" spans="1:9" ht="66.099999999999994" customHeight="1">
      <c r="A29" s="2389" t="s">
        <v>954</v>
      </c>
      <c r="B29" s="2255">
        <v>10.5</v>
      </c>
      <c r="C29" s="168"/>
      <c r="E29" s="612"/>
      <c r="H29" s="168" t="s">
        <v>170</v>
      </c>
    </row>
    <row r="30" spans="1:9" ht="21.75">
      <c r="A30" s="2389" t="s">
        <v>955</v>
      </c>
      <c r="B30" s="2255">
        <v>8</v>
      </c>
      <c r="C30" s="168"/>
    </row>
    <row r="31" spans="1:9" ht="23.3" customHeight="1">
      <c r="A31" s="2389" t="s">
        <v>6659</v>
      </c>
      <c r="B31" s="611" t="s">
        <v>953</v>
      </c>
      <c r="C31" s="168"/>
    </row>
    <row r="32" spans="1:9" ht="87.8" customHeight="1">
      <c r="A32" s="2389" t="s">
        <v>956</v>
      </c>
      <c r="B32" s="611">
        <v>12</v>
      </c>
      <c r="C32" s="168" t="s">
        <v>6412</v>
      </c>
      <c r="E32" s="612"/>
    </row>
    <row r="33" spans="1:5">
      <c r="A33" s="2389" t="s">
        <v>704</v>
      </c>
      <c r="B33" s="611" t="s">
        <v>383</v>
      </c>
      <c r="C33" s="168"/>
      <c r="E33" s="612"/>
    </row>
    <row r="34" spans="1:5" ht="57.75" customHeight="1">
      <c r="A34" s="2389" t="s">
        <v>6232</v>
      </c>
      <c r="B34" s="2352" t="s">
        <v>290</v>
      </c>
      <c r="C34" s="168"/>
      <c r="E34" s="612"/>
    </row>
    <row r="35" spans="1:5" ht="26" customHeight="1">
      <c r="A35" s="2389" t="s">
        <v>885</v>
      </c>
      <c r="B35" s="2352">
        <v>5</v>
      </c>
      <c r="C35" s="168"/>
      <c r="E35" s="612"/>
    </row>
    <row r="36" spans="1:5" ht="21.75">
      <c r="A36" s="2389" t="s">
        <v>6114</v>
      </c>
      <c r="B36" s="2352">
        <v>7.7</v>
      </c>
      <c r="C36" s="168"/>
      <c r="E36" s="612"/>
    </row>
    <row r="37" spans="1:5" ht="33.799999999999997" customHeight="1">
      <c r="A37" s="2389" t="s">
        <v>884</v>
      </c>
      <c r="B37" s="2352" t="s">
        <v>291</v>
      </c>
      <c r="C37" s="168"/>
      <c r="E37" s="612"/>
    </row>
    <row r="38" spans="1:5">
      <c r="A38" s="2389" t="s">
        <v>267</v>
      </c>
      <c r="B38" s="2352" t="s">
        <v>383</v>
      </c>
      <c r="C38" s="168"/>
      <c r="E38" s="612"/>
    </row>
    <row r="39" spans="1:5">
      <c r="A39" s="2389" t="s">
        <v>268</v>
      </c>
      <c r="B39" s="2352" t="s">
        <v>383</v>
      </c>
      <c r="C39" s="168"/>
      <c r="E39" s="612"/>
    </row>
    <row r="40" spans="1:5" ht="14.95" customHeight="1">
      <c r="A40" s="2389" t="s">
        <v>270</v>
      </c>
      <c r="B40" s="2352" t="s">
        <v>185</v>
      </c>
      <c r="C40" s="168"/>
      <c r="E40" s="612"/>
    </row>
    <row r="41" spans="1:5" ht="14.95" customHeight="1">
      <c r="A41" s="2389" t="s">
        <v>271</v>
      </c>
      <c r="B41" s="2352" t="s">
        <v>185</v>
      </c>
      <c r="C41" s="168"/>
      <c r="E41" s="612"/>
    </row>
    <row r="42" spans="1:5" ht="21.75">
      <c r="A42" s="2389" t="s">
        <v>883</v>
      </c>
      <c r="B42" s="2352">
        <v>1</v>
      </c>
      <c r="C42" s="168"/>
      <c r="E42" s="612"/>
    </row>
    <row r="43" spans="1:5" s="107" customFormat="1" ht="34.5" customHeight="1">
      <c r="A43" s="2389" t="s">
        <v>882</v>
      </c>
      <c r="B43" s="2352">
        <v>0.35</v>
      </c>
      <c r="C43" s="942"/>
      <c r="E43" s="612"/>
    </row>
    <row r="44" spans="1:5" s="107" customFormat="1" ht="79.5" customHeight="1">
      <c r="A44" s="2389" t="s">
        <v>881</v>
      </c>
      <c r="B44" s="2352">
        <v>32.5</v>
      </c>
      <c r="C44" s="942"/>
      <c r="E44" s="612"/>
    </row>
    <row r="45" spans="1:5" s="107" customFormat="1" ht="46.55" customHeight="1">
      <c r="A45" s="2462" t="s">
        <v>880</v>
      </c>
      <c r="B45" s="2463" t="s">
        <v>6434</v>
      </c>
      <c r="C45" s="942"/>
      <c r="E45" s="612"/>
    </row>
    <row r="46" spans="1:5" s="107" customFormat="1" ht="21.75">
      <c r="A46" s="2389" t="s">
        <v>879</v>
      </c>
      <c r="B46" s="2352">
        <v>5.25</v>
      </c>
      <c r="C46" s="942"/>
      <c r="E46" s="612"/>
    </row>
    <row r="47" spans="1:5" s="107" customFormat="1">
      <c r="A47" s="2389" t="s">
        <v>871</v>
      </c>
      <c r="B47" s="2352">
        <v>4.75</v>
      </c>
      <c r="C47" s="942"/>
      <c r="E47" s="612"/>
    </row>
    <row r="48" spans="1:5" s="107" customFormat="1" ht="21.75">
      <c r="A48" s="2389" t="s">
        <v>878</v>
      </c>
      <c r="B48" s="2352">
        <v>33.950000000000003</v>
      </c>
      <c r="C48" s="942"/>
      <c r="E48" s="612"/>
    </row>
    <row r="49" spans="1:5">
      <c r="A49" s="2389" t="s">
        <v>872</v>
      </c>
      <c r="B49" s="2352" t="s">
        <v>383</v>
      </c>
      <c r="C49" s="1761"/>
    </row>
    <row r="50" spans="1:5" s="107" customFormat="1" ht="27" customHeight="1">
      <c r="A50" s="2389" t="s">
        <v>877</v>
      </c>
      <c r="B50" s="2352" t="s">
        <v>322</v>
      </c>
      <c r="C50" s="942"/>
      <c r="E50" s="612"/>
    </row>
    <row r="51" spans="1:5" s="107" customFormat="1" ht="54.35">
      <c r="A51" s="2389" t="s">
        <v>6205</v>
      </c>
      <c r="B51" s="2439">
        <v>26.77</v>
      </c>
      <c r="C51" s="2392" t="s">
        <v>6410</v>
      </c>
      <c r="E51" s="612"/>
    </row>
    <row r="52" spans="1:5" s="107" customFormat="1" ht="54.35">
      <c r="A52" s="2389" t="s">
        <v>6204</v>
      </c>
      <c r="B52" s="2439">
        <v>46.99</v>
      </c>
      <c r="C52" s="2432" t="s">
        <v>6410</v>
      </c>
      <c r="E52" s="612"/>
    </row>
    <row r="53" spans="1:5" s="107" customFormat="1" ht="44.35" customHeight="1">
      <c r="A53" s="2389" t="s">
        <v>951</v>
      </c>
      <c r="B53" s="2352" t="s">
        <v>94</v>
      </c>
      <c r="C53" s="942"/>
      <c r="E53" s="612"/>
    </row>
    <row r="54" spans="1:5" s="107" customFormat="1">
      <c r="A54" s="2389" t="s">
        <v>876</v>
      </c>
      <c r="B54" s="2352">
        <v>1.06</v>
      </c>
      <c r="C54" s="942"/>
      <c r="E54" s="612"/>
    </row>
    <row r="55" spans="1:5">
      <c r="A55" s="71" t="s">
        <v>170</v>
      </c>
      <c r="B55" s="2248"/>
      <c r="C55" s="2248"/>
    </row>
    <row r="56" spans="1:5">
      <c r="A56" s="2250"/>
      <c r="B56" s="2250"/>
      <c r="C56" s="2250"/>
    </row>
    <row r="57" spans="1:5">
      <c r="A57" s="2250"/>
      <c r="B57" s="2250"/>
      <c r="C57" s="2251"/>
    </row>
    <row r="58" spans="1:5">
      <c r="A58" s="280"/>
      <c r="B58" s="281"/>
      <c r="C58" s="280"/>
    </row>
    <row r="59" spans="1:5">
      <c r="A59" s="280"/>
      <c r="B59" s="281"/>
      <c r="C59" s="280"/>
    </row>
    <row r="60" spans="1:5">
      <c r="A60" s="2252"/>
      <c r="B60" s="276" t="s">
        <v>249</v>
      </c>
      <c r="C60" s="276" t="s">
        <v>249</v>
      </c>
    </row>
    <row r="61" spans="1:5">
      <c r="A61" s="2253" t="s">
        <v>141</v>
      </c>
      <c r="B61" s="276" t="s">
        <v>250</v>
      </c>
      <c r="C61" s="276" t="s">
        <v>251</v>
      </c>
    </row>
    <row r="62" spans="1:5">
      <c r="A62" s="2253" t="s">
        <v>252</v>
      </c>
      <c r="B62" s="276" t="s">
        <v>253</v>
      </c>
      <c r="C62" s="276" t="s">
        <v>253</v>
      </c>
    </row>
    <row r="63" spans="1:5">
      <c r="A63" s="2250" t="s">
        <v>142</v>
      </c>
      <c r="B63" s="2250">
        <v>5.6000000000000001E-2</v>
      </c>
      <c r="C63" s="2250">
        <v>0.08</v>
      </c>
    </row>
    <row r="64" spans="1:5">
      <c r="A64" s="2250" t="s">
        <v>143</v>
      </c>
      <c r="B64" s="2250">
        <v>5.6000000000000001E-2</v>
      </c>
      <c r="C64" s="2250">
        <v>0.08</v>
      </c>
    </row>
    <row r="65" spans="1:5">
      <c r="A65" s="2250" t="s">
        <v>144</v>
      </c>
      <c r="B65" s="2250">
        <v>5.6000000000000001E-2</v>
      </c>
      <c r="C65" s="2250">
        <v>0.08</v>
      </c>
    </row>
    <row r="66" spans="1:5">
      <c r="A66" s="2250" t="s">
        <v>423</v>
      </c>
      <c r="B66" s="2250">
        <v>5.6000000000000001E-2</v>
      </c>
      <c r="C66" s="2250">
        <v>0.08</v>
      </c>
    </row>
    <row r="67" spans="1:5">
      <c r="A67" s="2250"/>
      <c r="B67" s="2250"/>
      <c r="C67" s="2250"/>
    </row>
    <row r="68" spans="1:5">
      <c r="A68" s="2350"/>
      <c r="B68" s="2350"/>
      <c r="C68" s="2350"/>
    </row>
    <row r="69" spans="1:5" ht="14.3">
      <c r="A69" s="3178" t="s">
        <v>272</v>
      </c>
      <c r="B69" s="3179"/>
      <c r="C69" s="3179"/>
    </row>
    <row r="70" spans="1:5" ht="40.6" customHeight="1">
      <c r="A70" s="3174" t="s">
        <v>957</v>
      </c>
      <c r="B70" s="3174"/>
      <c r="C70" s="3174"/>
    </row>
    <row r="71" spans="1:5" ht="23.8" customHeight="1">
      <c r="A71" s="3174" t="s">
        <v>958</v>
      </c>
      <c r="B71" s="3174"/>
      <c r="C71" s="3174"/>
    </row>
    <row r="72" spans="1:5" ht="22.6" customHeight="1">
      <c r="A72" s="3174" t="s">
        <v>217</v>
      </c>
      <c r="B72" s="3174"/>
      <c r="C72" s="3174"/>
    </row>
    <row r="73" spans="1:5" ht="21.25" customHeight="1">
      <c r="A73" s="3174" t="s">
        <v>39</v>
      </c>
      <c r="B73" s="3174"/>
      <c r="C73" s="3174"/>
    </row>
    <row r="74" spans="1:5" ht="39.4" customHeight="1">
      <c r="A74" s="3174" t="s">
        <v>5899</v>
      </c>
      <c r="B74" s="3174"/>
      <c r="C74" s="3174"/>
    </row>
    <row r="75" spans="1:5" ht="35.35" customHeight="1">
      <c r="A75" s="3174" t="s">
        <v>40</v>
      </c>
      <c r="B75" s="3174"/>
      <c r="C75" s="3174"/>
    </row>
    <row r="76" spans="1:5" ht="19.7" customHeight="1">
      <c r="A76" s="3174" t="s">
        <v>216</v>
      </c>
      <c r="B76" s="3174"/>
      <c r="C76" s="3174"/>
    </row>
    <row r="77" spans="1:5" ht="17.350000000000001" customHeight="1">
      <c r="A77" s="3174" t="s">
        <v>6119</v>
      </c>
      <c r="B77" s="3175"/>
      <c r="C77" s="3175"/>
    </row>
    <row r="78" spans="1:5" ht="29.25" customHeight="1">
      <c r="A78" s="3174" t="s">
        <v>635</v>
      </c>
      <c r="B78" s="3175"/>
      <c r="C78" s="3175"/>
    </row>
    <row r="79" spans="1:5" ht="35.35" customHeight="1">
      <c r="A79" s="3174" t="s">
        <v>852</v>
      </c>
      <c r="B79" s="3175"/>
      <c r="C79" s="3175"/>
    </row>
    <row r="80" spans="1:5" s="324" customFormat="1" ht="28.55" customHeight="1">
      <c r="A80" s="3174" t="s">
        <v>5898</v>
      </c>
      <c r="B80" s="3174"/>
      <c r="C80" s="3174"/>
      <c r="D80" s="196"/>
      <c r="E80" s="2393"/>
    </row>
    <row r="81" spans="1:5" s="324" customFormat="1" ht="39.4" customHeight="1">
      <c r="A81" s="3174" t="s">
        <v>5950</v>
      </c>
      <c r="B81" s="3174"/>
      <c r="C81" s="3174"/>
      <c r="D81" s="196"/>
      <c r="E81" s="2393"/>
    </row>
    <row r="82" spans="1:5" ht="34.65" customHeight="1">
      <c r="A82" s="3174" t="s">
        <v>5960</v>
      </c>
      <c r="B82" s="3174"/>
      <c r="C82" s="3174"/>
    </row>
    <row r="83" spans="1:5" ht="20.25" customHeight="1">
      <c r="A83" s="3174" t="s">
        <v>870</v>
      </c>
      <c r="B83" s="3174"/>
      <c r="C83" s="3174"/>
    </row>
    <row r="84" spans="1:5" ht="44.35" customHeight="1">
      <c r="A84" s="3171" t="s">
        <v>6115</v>
      </c>
      <c r="B84" s="3172"/>
      <c r="C84" s="3173"/>
    </row>
    <row r="85" spans="1:5" ht="58.6" customHeight="1">
      <c r="A85" s="3171" t="s">
        <v>6124</v>
      </c>
      <c r="B85" s="3172"/>
      <c r="C85" s="3173"/>
    </row>
    <row r="86" spans="1:5" ht="56.25" customHeight="1">
      <c r="A86" s="3171" t="s">
        <v>6125</v>
      </c>
      <c r="B86" s="3172"/>
      <c r="C86" s="3173"/>
    </row>
    <row r="87" spans="1:5" ht="86.3" customHeight="1">
      <c r="A87" s="3171" t="s">
        <v>6456</v>
      </c>
      <c r="B87" s="3172"/>
      <c r="C87" s="3173"/>
    </row>
    <row r="88" spans="1:5" ht="64.900000000000006" customHeight="1">
      <c r="A88" s="3169" t="s">
        <v>6662</v>
      </c>
      <c r="B88" s="3170"/>
      <c r="C88" s="3170"/>
    </row>
  </sheetData>
  <mergeCells count="24">
    <mergeCell ref="A76:C76"/>
    <mergeCell ref="A1:C1"/>
    <mergeCell ref="A2:C2"/>
    <mergeCell ref="A4:B4"/>
    <mergeCell ref="A8:C8"/>
    <mergeCell ref="A69:C69"/>
    <mergeCell ref="A70:C70"/>
    <mergeCell ref="A71:C71"/>
    <mergeCell ref="A72:C72"/>
    <mergeCell ref="A73:C73"/>
    <mergeCell ref="A74:C74"/>
    <mergeCell ref="A75:C75"/>
    <mergeCell ref="A88:C88"/>
    <mergeCell ref="A86:C86"/>
    <mergeCell ref="A77:C77"/>
    <mergeCell ref="A78:C78"/>
    <mergeCell ref="A79:C79"/>
    <mergeCell ref="A80:C80"/>
    <mergeCell ref="A81:C81"/>
    <mergeCell ref="A82:C82"/>
    <mergeCell ref="A87:C87"/>
    <mergeCell ref="A83:C83"/>
    <mergeCell ref="A84:C84"/>
    <mergeCell ref="A85:C85"/>
  </mergeCells>
  <pageMargins left="0.7" right="0.7" top="0.75" bottom="0.75" header="0.3" footer="0.3"/>
  <pageSetup orientation="landscape" r:id="rId1"/>
  <headerFooter alignWithMargins="0">
    <oddFooter xml:space="preserve">&amp;L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6"/>
  </sheetPr>
  <dimension ref="A1:R62"/>
  <sheetViews>
    <sheetView topLeftCell="A49" workbookViewId="0">
      <selection activeCell="N325" sqref="N325"/>
    </sheetView>
  </sheetViews>
  <sheetFormatPr defaultColWidth="9" defaultRowHeight="14.3"/>
  <cols>
    <col min="1" max="1" width="39.625" style="1684" customWidth="1"/>
    <col min="2" max="2" width="18.125" style="842" customWidth="1"/>
    <col min="3" max="3" width="18" style="842" customWidth="1"/>
    <col min="4" max="4" width="16.5" style="842" customWidth="1"/>
    <col min="5" max="5" width="17.875" style="842" customWidth="1"/>
    <col min="6" max="6" width="11.625" style="842" bestFit="1" customWidth="1"/>
    <col min="7" max="7" width="11.5" style="842" customWidth="1"/>
    <col min="8" max="16384" width="9" style="842"/>
  </cols>
  <sheetData>
    <row r="1" spans="1:18" s="1697" customFormat="1" ht="15.65">
      <c r="A1" s="1713" t="s">
        <v>377</v>
      </c>
      <c r="B1" s="618"/>
      <c r="C1" s="618"/>
      <c r="D1" s="1710"/>
      <c r="E1" s="1709"/>
    </row>
    <row r="2" spans="1:18" s="1697" customFormat="1" ht="26.5">
      <c r="A2" s="2" t="s">
        <v>5911</v>
      </c>
      <c r="B2" s="622"/>
      <c r="C2" s="622"/>
      <c r="D2" s="1710"/>
      <c r="E2" s="1709"/>
    </row>
    <row r="3" spans="1:18" s="1697" customFormat="1">
      <c r="A3" s="2"/>
      <c r="B3" s="662"/>
      <c r="C3" s="662"/>
      <c r="D3" s="1710"/>
      <c r="E3" s="1709"/>
    </row>
    <row r="4" spans="1:18" s="1697" customFormat="1">
      <c r="A4" s="2"/>
      <c r="B4" s="622"/>
      <c r="C4" s="1712"/>
      <c r="D4" s="1710"/>
      <c r="E4" s="1709"/>
    </row>
    <row r="5" spans="1:18" s="1697" customFormat="1">
      <c r="A5" s="2" t="s">
        <v>515</v>
      </c>
      <c r="B5" s="662"/>
      <c r="C5" s="1711"/>
      <c r="D5" s="1710"/>
      <c r="E5" s="1709"/>
    </row>
    <row r="6" spans="1:18" s="1697" customFormat="1" ht="26.5">
      <c r="A6" s="2" t="s">
        <v>4486</v>
      </c>
      <c r="B6" s="660"/>
      <c r="C6" s="660"/>
      <c r="D6" s="1710"/>
      <c r="E6" s="1709"/>
    </row>
    <row r="7" spans="1:18">
      <c r="A7" s="3167" t="s">
        <v>5956</v>
      </c>
      <c r="B7" s="3167"/>
      <c r="C7" s="654"/>
      <c r="D7" s="1706"/>
      <c r="E7" s="654"/>
    </row>
    <row r="8" spans="1:18">
      <c r="A8" s="1707"/>
      <c r="B8" s="1708"/>
      <c r="C8" s="658"/>
      <c r="D8" s="1706"/>
      <c r="E8" s="654"/>
    </row>
    <row r="9" spans="1:18" s="656" customFormat="1" ht="24.45" customHeight="1">
      <c r="A9" s="3642" t="s">
        <v>708</v>
      </c>
      <c r="B9" s="3643"/>
      <c r="C9" s="3643"/>
      <c r="D9" s="3643"/>
      <c r="E9" s="3643"/>
      <c r="I9" s="657"/>
      <c r="J9" s="657"/>
      <c r="K9" s="657"/>
      <c r="L9" s="657"/>
      <c r="M9" s="657"/>
      <c r="N9" s="657"/>
      <c r="O9" s="657"/>
      <c r="P9" s="657"/>
      <c r="Q9" s="657"/>
      <c r="R9" s="657"/>
    </row>
    <row r="10" spans="1:18">
      <c r="A10" s="1707"/>
      <c r="B10" s="654"/>
      <c r="C10" s="654"/>
      <c r="D10" s="1706"/>
      <c r="E10" s="654"/>
    </row>
    <row r="11" spans="1:18">
      <c r="A11" s="1707"/>
      <c r="B11" s="654"/>
      <c r="C11" s="654"/>
      <c r="D11" s="1706"/>
      <c r="E11" s="654"/>
    </row>
    <row r="12" spans="1:18">
      <c r="A12" s="1705" t="s">
        <v>378</v>
      </c>
      <c r="B12" s="653" t="s">
        <v>988</v>
      </c>
      <c r="C12" s="653" t="s">
        <v>945</v>
      </c>
    </row>
    <row r="13" spans="1:18">
      <c r="A13" s="1704"/>
      <c r="B13" s="652" t="s">
        <v>379</v>
      </c>
      <c r="C13" s="652" t="s">
        <v>149</v>
      </c>
    </row>
    <row r="14" spans="1:18">
      <c r="A14" s="1704"/>
      <c r="B14" s="652" t="s">
        <v>147</v>
      </c>
      <c r="C14" s="652"/>
    </row>
    <row r="15" spans="1:18">
      <c r="A15" s="779" t="s">
        <v>4485</v>
      </c>
      <c r="B15" s="1030" t="s">
        <v>239</v>
      </c>
      <c r="C15" s="816">
        <v>100</v>
      </c>
    </row>
    <row r="16" spans="1:18" ht="29.9" customHeight="1">
      <c r="A16" s="982" t="s">
        <v>4484</v>
      </c>
      <c r="B16" s="1030" t="s">
        <v>239</v>
      </c>
      <c r="C16" s="816">
        <v>100</v>
      </c>
    </row>
    <row r="17" spans="1:4" ht="27.2">
      <c r="A17" s="779" t="s">
        <v>4483</v>
      </c>
      <c r="B17" s="1030" t="s">
        <v>239</v>
      </c>
      <c r="C17" s="816">
        <v>25</v>
      </c>
    </row>
    <row r="18" spans="1:4" ht="27.2">
      <c r="A18" s="779" t="s">
        <v>4482</v>
      </c>
      <c r="B18" s="1030" t="s">
        <v>239</v>
      </c>
      <c r="C18" s="816">
        <v>75</v>
      </c>
    </row>
    <row r="19" spans="1:4" ht="58.45">
      <c r="A19" s="982" t="s">
        <v>4481</v>
      </c>
      <c r="B19" s="1030" t="s">
        <v>239</v>
      </c>
      <c r="C19" s="781">
        <v>75</v>
      </c>
    </row>
    <row r="20" spans="1:4">
      <c r="A20" s="779" t="s">
        <v>4480</v>
      </c>
      <c r="B20" s="1703">
        <v>1.6E-2</v>
      </c>
      <c r="C20" s="805" t="s">
        <v>495</v>
      </c>
    </row>
    <row r="21" spans="1:4" ht="54" customHeight="1">
      <c r="A21" s="779" t="s">
        <v>4479</v>
      </c>
      <c r="B21" s="805" t="s">
        <v>239</v>
      </c>
      <c r="C21" s="815">
        <v>25</v>
      </c>
    </row>
    <row r="22" spans="1:4" ht="27.2">
      <c r="A22" s="779" t="s">
        <v>4478</v>
      </c>
      <c r="B22" s="805" t="s">
        <v>239</v>
      </c>
      <c r="C22" s="712">
        <v>0.02</v>
      </c>
    </row>
    <row r="23" spans="1:4" ht="27.2">
      <c r="A23" s="779" t="s">
        <v>4477</v>
      </c>
      <c r="B23" s="805" t="s">
        <v>239</v>
      </c>
      <c r="C23" s="712">
        <v>0.02</v>
      </c>
    </row>
    <row r="24" spans="1:4">
      <c r="A24" s="779" t="s">
        <v>4476</v>
      </c>
      <c r="B24" s="805" t="s">
        <v>239</v>
      </c>
      <c r="C24" s="712">
        <v>0.05</v>
      </c>
    </row>
    <row r="25" spans="1:4">
      <c r="A25" s="1702" t="s">
        <v>4475</v>
      </c>
      <c r="B25" s="1701" t="s">
        <v>502</v>
      </c>
      <c r="C25" s="1700" t="s">
        <v>932</v>
      </c>
    </row>
    <row r="26" spans="1:4" ht="27.2">
      <c r="A26" s="779" t="s">
        <v>4474</v>
      </c>
      <c r="B26" s="775">
        <v>50</v>
      </c>
      <c r="C26" s="775">
        <v>50</v>
      </c>
    </row>
    <row r="27" spans="1:4">
      <c r="A27" s="1699" t="s">
        <v>4473</v>
      </c>
      <c r="B27" s="1698" t="s">
        <v>239</v>
      </c>
      <c r="C27" s="775" t="s">
        <v>4472</v>
      </c>
    </row>
    <row r="28" spans="1:4">
      <c r="A28" s="1699"/>
      <c r="B28" s="1698"/>
      <c r="C28" s="775"/>
    </row>
    <row r="29" spans="1:4" s="1697" customFormat="1" ht="26.5">
      <c r="A29" s="699" t="s">
        <v>443</v>
      </c>
      <c r="B29" s="817" t="s">
        <v>4471</v>
      </c>
      <c r="C29" s="817" t="s">
        <v>502</v>
      </c>
      <c r="D29" s="817" t="s">
        <v>4470</v>
      </c>
    </row>
    <row r="30" spans="1:4" ht="27.2">
      <c r="A30" s="779" t="s">
        <v>4469</v>
      </c>
      <c r="B30" s="805" t="s">
        <v>4468</v>
      </c>
      <c r="C30" s="3977" t="s">
        <v>4467</v>
      </c>
      <c r="D30" s="3977" t="s">
        <v>4467</v>
      </c>
    </row>
    <row r="31" spans="1:4">
      <c r="A31" s="779"/>
      <c r="B31" s="805" t="s">
        <v>4466</v>
      </c>
      <c r="C31" s="3977"/>
      <c r="D31" s="3977"/>
    </row>
    <row r="32" spans="1:4">
      <c r="A32" s="779" t="s">
        <v>4465</v>
      </c>
      <c r="B32" s="779" t="s">
        <v>4464</v>
      </c>
      <c r="C32" s="3977" t="s">
        <v>4463</v>
      </c>
      <c r="D32" s="3977" t="s">
        <v>4463</v>
      </c>
    </row>
    <row r="33" spans="1:4">
      <c r="A33" s="779"/>
      <c r="B33" s="779" t="s">
        <v>459</v>
      </c>
      <c r="C33" s="3977"/>
      <c r="D33" s="3977"/>
    </row>
    <row r="34" spans="1:4">
      <c r="A34" s="776" t="s">
        <v>462</v>
      </c>
      <c r="B34" s="805" t="s">
        <v>4462</v>
      </c>
      <c r="C34" s="781">
        <v>50</v>
      </c>
      <c r="D34" s="781">
        <v>50</v>
      </c>
    </row>
    <row r="35" spans="1:4">
      <c r="A35" s="776" t="s">
        <v>464</v>
      </c>
      <c r="B35" s="805" t="s">
        <v>4461</v>
      </c>
      <c r="C35" s="781">
        <v>50</v>
      </c>
      <c r="D35" s="781">
        <v>50</v>
      </c>
    </row>
    <row r="36" spans="1:4" ht="40.75">
      <c r="A36" s="776" t="s">
        <v>4460</v>
      </c>
      <c r="B36" s="805" t="s">
        <v>4459</v>
      </c>
      <c r="C36" s="781" t="s">
        <v>4458</v>
      </c>
      <c r="D36" s="781">
        <v>50</v>
      </c>
    </row>
    <row r="37" spans="1:4" ht="176.8" customHeight="1">
      <c r="A37" s="776" t="s">
        <v>4457</v>
      </c>
      <c r="B37" s="776" t="s">
        <v>419</v>
      </c>
      <c r="C37" s="776" t="s">
        <v>419</v>
      </c>
      <c r="D37" s="776" t="s">
        <v>4456</v>
      </c>
    </row>
    <row r="38" spans="1:4">
      <c r="A38" s="776" t="s">
        <v>468</v>
      </c>
      <c r="B38" s="776" t="s">
        <v>419</v>
      </c>
      <c r="C38" s="775">
        <v>0</v>
      </c>
      <c r="D38" s="781">
        <v>50</v>
      </c>
    </row>
    <row r="39" spans="1:4">
      <c r="A39" s="776" t="s">
        <v>4455</v>
      </c>
      <c r="B39" s="776" t="s">
        <v>419</v>
      </c>
      <c r="C39" s="775">
        <v>0</v>
      </c>
      <c r="D39" s="781">
        <v>50</v>
      </c>
    </row>
    <row r="40" spans="1:4" ht="16.3" customHeight="1">
      <c r="A40" s="776" t="s">
        <v>470</v>
      </c>
      <c r="B40" s="776" t="s">
        <v>419</v>
      </c>
      <c r="C40" s="775">
        <v>0</v>
      </c>
      <c r="D40" s="781">
        <v>50</v>
      </c>
    </row>
    <row r="41" spans="1:4">
      <c r="A41" s="699" t="s">
        <v>483</v>
      </c>
      <c r="B41" s="796"/>
      <c r="C41" s="796"/>
      <c r="D41" s="796"/>
    </row>
    <row r="42" spans="1:4" ht="54.35">
      <c r="A42" s="1696" t="s">
        <v>4454</v>
      </c>
      <c r="B42" s="680" t="s">
        <v>4453</v>
      </c>
      <c r="C42" s="680" t="s">
        <v>4452</v>
      </c>
      <c r="D42" s="680" t="s">
        <v>4451</v>
      </c>
    </row>
    <row r="43" spans="1:4" ht="54.35">
      <c r="A43" s="1696" t="s">
        <v>4448</v>
      </c>
      <c r="B43" s="680" t="s">
        <v>4450</v>
      </c>
      <c r="C43" s="1694" t="s">
        <v>239</v>
      </c>
      <c r="D43" s="1694" t="s">
        <v>239</v>
      </c>
    </row>
    <row r="44" spans="1:4" ht="54.35">
      <c r="A44" s="1696" t="s">
        <v>4448</v>
      </c>
      <c r="B44" s="680" t="s">
        <v>4449</v>
      </c>
      <c r="C44" s="1694" t="s">
        <v>239</v>
      </c>
      <c r="D44" s="1694" t="s">
        <v>239</v>
      </c>
    </row>
    <row r="45" spans="1:4" ht="21.75">
      <c r="A45" s="1696" t="s">
        <v>4448</v>
      </c>
      <c r="B45" s="1695" t="s">
        <v>4447</v>
      </c>
      <c r="C45" s="1694" t="s">
        <v>239</v>
      </c>
      <c r="D45" s="1694" t="s">
        <v>239</v>
      </c>
    </row>
    <row r="46" spans="1:4" ht="27.2">
      <c r="A46" s="776" t="s">
        <v>4446</v>
      </c>
      <c r="B46" s="775">
        <v>50</v>
      </c>
      <c r="C46" s="775">
        <v>30</v>
      </c>
      <c r="D46" s="775">
        <v>50</v>
      </c>
    </row>
    <row r="47" spans="1:4">
      <c r="A47" s="776" t="s">
        <v>4445</v>
      </c>
      <c r="B47" s="775">
        <v>0</v>
      </c>
      <c r="C47" s="775">
        <v>50</v>
      </c>
      <c r="D47" s="775">
        <v>0</v>
      </c>
    </row>
    <row r="48" spans="1:4">
      <c r="A48" s="1690" t="s">
        <v>4444</v>
      </c>
      <c r="B48" s="1693" t="s">
        <v>170</v>
      </c>
      <c r="C48" s="1692"/>
      <c r="D48" s="1691"/>
    </row>
    <row r="49" spans="1:12" ht="51.65" customHeight="1">
      <c r="A49" s="3973" t="s">
        <v>4443</v>
      </c>
      <c r="B49" s="3974"/>
      <c r="C49" s="3974"/>
      <c r="D49" s="3975"/>
    </row>
    <row r="50" spans="1:12">
      <c r="A50" s="1690" t="s">
        <v>4442</v>
      </c>
      <c r="B50" s="1689"/>
      <c r="C50" s="1688"/>
      <c r="D50" s="1688"/>
    </row>
    <row r="51" spans="1:12" ht="66.599999999999994" customHeight="1">
      <c r="A51" s="3976" t="s">
        <v>6072</v>
      </c>
      <c r="B51" s="3680" t="s">
        <v>170</v>
      </c>
      <c r="C51" s="3680"/>
      <c r="D51" s="3680"/>
    </row>
    <row r="52" spans="1:12" ht="25.85">
      <c r="A52" s="1687"/>
      <c r="B52" s="777" t="s">
        <v>4441</v>
      </c>
      <c r="C52" s="782" t="s">
        <v>4440</v>
      </c>
    </row>
    <row r="53" spans="1:12">
      <c r="A53" s="680" t="s">
        <v>695</v>
      </c>
      <c r="B53" s="1685">
        <v>3.5499999999999997E-2</v>
      </c>
      <c r="C53" s="1685">
        <v>2.5100000000000001E-2</v>
      </c>
    </row>
    <row r="54" spans="1:12">
      <c r="A54" s="680" t="s">
        <v>4439</v>
      </c>
      <c r="B54" s="1686">
        <v>2.2700000000000001E-2</v>
      </c>
      <c r="C54" s="1686">
        <v>1.6E-2</v>
      </c>
    </row>
    <row r="55" spans="1:12" ht="14.95" thickBot="1">
      <c r="A55" s="680" t="s">
        <v>4438</v>
      </c>
      <c r="B55" s="2992">
        <v>1.0500000000000001E-2</v>
      </c>
      <c r="C55" s="1685">
        <v>1.0699999999999999E-2</v>
      </c>
    </row>
    <row r="57" spans="1:12">
      <c r="A57" s="3675" t="s">
        <v>731</v>
      </c>
      <c r="B57" s="3676"/>
      <c r="C57" s="3676"/>
    </row>
    <row r="58" spans="1:12" ht="14.95" customHeight="1">
      <c r="A58" s="3652" t="s">
        <v>216</v>
      </c>
      <c r="B58" s="3653"/>
      <c r="C58" s="3653"/>
    </row>
    <row r="59" spans="1:12" ht="33.450000000000003" customHeight="1">
      <c r="A59" s="3652" t="s">
        <v>976</v>
      </c>
      <c r="B59" s="3653"/>
      <c r="C59" s="3653"/>
    </row>
    <row r="60" spans="1:12" ht="17.7" customHeight="1">
      <c r="A60" s="3652" t="s">
        <v>635</v>
      </c>
      <c r="B60" s="3653"/>
      <c r="C60" s="3653"/>
    </row>
    <row r="61" spans="1:12" ht="42.8" customHeight="1">
      <c r="A61" s="3652" t="s">
        <v>5950</v>
      </c>
      <c r="B61" s="3653"/>
      <c r="C61" s="3653"/>
    </row>
    <row r="62" spans="1:12" s="630" customFormat="1" ht="13.6">
      <c r="A62" s="3652" t="s">
        <v>870</v>
      </c>
      <c r="B62" s="3653"/>
      <c r="C62" s="3653"/>
      <c r="D62" s="631"/>
      <c r="E62" s="631"/>
      <c r="F62" s="631"/>
      <c r="G62" s="631"/>
      <c r="H62" s="631"/>
      <c r="I62" s="631"/>
      <c r="J62" s="631"/>
      <c r="K62" s="631"/>
      <c r="L62" s="631"/>
    </row>
  </sheetData>
  <mergeCells count="14">
    <mergeCell ref="A7:B7"/>
    <mergeCell ref="A62:C62"/>
    <mergeCell ref="A61:C61"/>
    <mergeCell ref="A59:C59"/>
    <mergeCell ref="A58:C58"/>
    <mergeCell ref="A49:D49"/>
    <mergeCell ref="A51:D51"/>
    <mergeCell ref="A57:C57"/>
    <mergeCell ref="A9:E9"/>
    <mergeCell ref="A60:C60"/>
    <mergeCell ref="C30:C31"/>
    <mergeCell ref="D30:D31"/>
    <mergeCell ref="C32:C33"/>
    <mergeCell ref="D32:D33"/>
  </mergeCells>
  <pageMargins left="0.7" right="0.7" top="0.75" bottom="0.75" header="0.3" footer="0.3"/>
  <pageSetup scale="80"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6"/>
  </sheetPr>
  <dimension ref="A1:R33"/>
  <sheetViews>
    <sheetView workbookViewId="0">
      <selection activeCell="N325" sqref="N325"/>
    </sheetView>
  </sheetViews>
  <sheetFormatPr defaultColWidth="8.5" defaultRowHeight="13.6"/>
  <cols>
    <col min="1" max="1" width="43.875" style="753" customWidth="1"/>
    <col min="2" max="2" width="50.5" style="753" customWidth="1"/>
    <col min="3" max="3" width="17.125" style="754" bestFit="1" customWidth="1"/>
    <col min="4" max="4" width="14.5" style="753" bestFit="1" customWidth="1"/>
    <col min="5" max="5" width="9.5" style="753" bestFit="1" customWidth="1"/>
    <col min="6" max="16384" width="8.5" style="753"/>
  </cols>
  <sheetData>
    <row r="1" spans="1:18" s="674" customFormat="1">
      <c r="A1" s="622" t="s">
        <v>377</v>
      </c>
      <c r="B1" s="2"/>
      <c r="C1" s="707"/>
      <c r="D1" s="747"/>
      <c r="E1" s="746"/>
      <c r="F1" s="710"/>
      <c r="G1" s="710"/>
    </row>
    <row r="2" spans="1:18" s="674" customFormat="1">
      <c r="A2" s="622" t="s">
        <v>5911</v>
      </c>
      <c r="B2" s="2"/>
      <c r="C2" s="707"/>
      <c r="D2" s="747"/>
      <c r="E2" s="746"/>
      <c r="F2" s="710"/>
      <c r="G2" s="710"/>
    </row>
    <row r="3" spans="1:18" s="674" customFormat="1">
      <c r="A3" s="622"/>
      <c r="B3" s="751"/>
      <c r="C3" s="770"/>
      <c r="D3" s="747"/>
      <c r="E3" s="746"/>
      <c r="F3" s="710"/>
      <c r="G3" s="710"/>
    </row>
    <row r="4" spans="1:18" s="674" customFormat="1">
      <c r="A4" s="622"/>
      <c r="B4" s="2"/>
      <c r="C4" s="752"/>
      <c r="D4" s="747"/>
      <c r="E4" s="746"/>
      <c r="F4" s="710"/>
      <c r="G4" s="710"/>
    </row>
    <row r="5" spans="1:18" s="674" customFormat="1">
      <c r="A5" s="622" t="s">
        <v>515</v>
      </c>
      <c r="B5" s="751"/>
      <c r="C5" s="746"/>
      <c r="D5" s="747"/>
      <c r="E5" s="746"/>
      <c r="F5" s="710"/>
      <c r="G5" s="710"/>
    </row>
    <row r="6" spans="1:18" s="674" customFormat="1">
      <c r="A6" s="622" t="s">
        <v>1107</v>
      </c>
      <c r="B6" s="749"/>
      <c r="C6" s="770"/>
      <c r="D6" s="747"/>
      <c r="E6" s="746"/>
      <c r="F6" s="710"/>
      <c r="G6" s="710"/>
    </row>
    <row r="7" spans="1:18">
      <c r="A7" s="3167" t="s">
        <v>5956</v>
      </c>
      <c r="B7" s="3167"/>
    </row>
    <row r="9" spans="1:18" s="768" customFormat="1" ht="24.45" customHeight="1">
      <c r="A9" s="3711" t="s">
        <v>708</v>
      </c>
      <c r="B9" s="3871"/>
      <c r="C9" s="3871"/>
      <c r="D9" s="3871"/>
      <c r="E9" s="3871"/>
      <c r="I9" s="769"/>
      <c r="J9" s="769"/>
      <c r="K9" s="769"/>
      <c r="L9" s="769"/>
      <c r="M9" s="769"/>
      <c r="N9" s="769"/>
      <c r="O9" s="769"/>
      <c r="P9" s="769"/>
      <c r="Q9" s="769"/>
      <c r="R9" s="769"/>
    </row>
    <row r="13" spans="1:18" s="756" customFormat="1">
      <c r="A13" s="3980" t="s">
        <v>1106</v>
      </c>
      <c r="B13" s="3874"/>
      <c r="C13" s="764"/>
      <c r="D13" s="767"/>
    </row>
    <row r="14" spans="1:18" s="756" customFormat="1">
      <c r="A14" s="3985" t="s">
        <v>1105</v>
      </c>
      <c r="B14" s="3986"/>
      <c r="C14" s="760" t="s">
        <v>1104</v>
      </c>
      <c r="D14" s="759">
        <v>0.25</v>
      </c>
    </row>
    <row r="15" spans="1:18" s="756" customFormat="1" ht="28.55" customHeight="1">
      <c r="A15" s="3985" t="s">
        <v>1103</v>
      </c>
      <c r="B15" s="3986" t="s">
        <v>170</v>
      </c>
      <c r="C15" s="760" t="s">
        <v>1095</v>
      </c>
      <c r="D15" s="766" t="s">
        <v>1102</v>
      </c>
    </row>
    <row r="16" spans="1:18" s="756" customFormat="1" ht="35.35" customHeight="1">
      <c r="A16" s="3981" t="s">
        <v>1101</v>
      </c>
      <c r="B16" s="3874"/>
      <c r="C16" s="760" t="s">
        <v>1095</v>
      </c>
      <c r="D16" s="765" t="s">
        <v>1100</v>
      </c>
    </row>
    <row r="17" spans="1:16" s="756" customFormat="1">
      <c r="A17" s="3980" t="s">
        <v>1099</v>
      </c>
      <c r="B17" s="3874"/>
      <c r="C17" s="2116"/>
      <c r="D17" s="763"/>
    </row>
    <row r="18" spans="1:16" s="756" customFormat="1" ht="14.3" customHeight="1">
      <c r="A18" s="3981" t="s">
        <v>1098</v>
      </c>
      <c r="B18" s="3982"/>
      <c r="C18" s="760" t="s">
        <v>1095</v>
      </c>
      <c r="D18" s="761" t="s">
        <v>1097</v>
      </c>
    </row>
    <row r="19" spans="1:16" s="756" customFormat="1" ht="14.3" customHeight="1">
      <c r="A19" s="3981" t="s">
        <v>1096</v>
      </c>
      <c r="B19" s="3982"/>
      <c r="C19" s="760" t="s">
        <v>1095</v>
      </c>
      <c r="D19" s="765" t="s">
        <v>1094</v>
      </c>
    </row>
    <row r="20" spans="1:16" s="756" customFormat="1">
      <c r="A20" s="3980" t="s">
        <v>1093</v>
      </c>
      <c r="B20" s="3874"/>
      <c r="C20" s="764"/>
      <c r="D20" s="763"/>
    </row>
    <row r="21" spans="1:16" s="756" customFormat="1">
      <c r="A21" s="762" t="s">
        <v>1092</v>
      </c>
      <c r="B21" s="761"/>
      <c r="C21" s="760" t="s">
        <v>1091</v>
      </c>
      <c r="D21" s="759">
        <v>0.55000000000000004</v>
      </c>
    </row>
    <row r="22" spans="1:16" s="756" customFormat="1">
      <c r="A22" s="3981" t="s">
        <v>1090</v>
      </c>
      <c r="B22" s="3874" t="s">
        <v>170</v>
      </c>
      <c r="C22" s="760" t="s">
        <v>1089</v>
      </c>
      <c r="D22" s="759">
        <v>200</v>
      </c>
    </row>
    <row r="23" spans="1:16" s="757" customFormat="1" ht="56.4" customHeight="1">
      <c r="A23" s="3983" t="s">
        <v>1088</v>
      </c>
      <c r="B23" s="3984"/>
      <c r="C23" s="3984"/>
      <c r="D23" s="3874"/>
      <c r="E23" s="758"/>
    </row>
    <row r="24" spans="1:16" s="757" customFormat="1" ht="68.3" customHeight="1">
      <c r="A24" s="3983" t="s">
        <v>1087</v>
      </c>
      <c r="B24" s="3984"/>
      <c r="C24" s="3984"/>
      <c r="D24" s="3874"/>
      <c r="E24" s="758"/>
    </row>
    <row r="25" spans="1:16" s="757" customFormat="1" ht="81.7" customHeight="1">
      <c r="A25" s="3978" t="s">
        <v>6076</v>
      </c>
      <c r="B25" s="3979" t="s">
        <v>170</v>
      </c>
      <c r="C25" s="3979"/>
      <c r="D25" s="3873"/>
      <c r="E25" s="758"/>
    </row>
    <row r="26" spans="1:16" s="757" customFormat="1" ht="125.35" customHeight="1">
      <c r="A26" s="3978" t="s">
        <v>6077</v>
      </c>
      <c r="B26" s="3979" t="s">
        <v>170</v>
      </c>
      <c r="C26" s="3979"/>
      <c r="D26" s="3873"/>
      <c r="E26" s="758"/>
    </row>
    <row r="27" spans="1:16" s="756" customFormat="1">
      <c r="C27" s="757"/>
    </row>
    <row r="28" spans="1:16">
      <c r="A28" s="3904" t="s">
        <v>731</v>
      </c>
      <c r="B28" s="3905"/>
      <c r="C28" s="3905"/>
      <c r="D28" s="755"/>
      <c r="E28" s="755"/>
      <c r="F28" s="755"/>
      <c r="G28" s="755"/>
      <c r="H28" s="755"/>
      <c r="I28" s="755"/>
      <c r="J28" s="755"/>
      <c r="K28" s="755"/>
      <c r="L28" s="755"/>
      <c r="M28" s="755"/>
      <c r="N28" s="755"/>
      <c r="O28" s="755"/>
      <c r="P28" s="755"/>
    </row>
    <row r="29" spans="1:16">
      <c r="A29" s="3640" t="s">
        <v>216</v>
      </c>
      <c r="B29" s="3640"/>
      <c r="C29" s="3640"/>
    </row>
    <row r="30" spans="1:16" ht="34.65" customHeight="1">
      <c r="A30" s="3652" t="s">
        <v>976</v>
      </c>
      <c r="B30" s="3653"/>
      <c r="C30" s="3653"/>
    </row>
    <row r="31" spans="1:16" ht="32.799999999999997" customHeight="1">
      <c r="A31" s="3652" t="s">
        <v>635</v>
      </c>
      <c r="B31" s="3653"/>
      <c r="C31" s="3653"/>
    </row>
    <row r="32" spans="1:16" ht="31.95" customHeight="1">
      <c r="A32" s="3640" t="s">
        <v>5950</v>
      </c>
      <c r="B32" s="3640"/>
      <c r="C32" s="3640"/>
    </row>
    <row r="33" spans="1:12" s="630" customFormat="1">
      <c r="A33" s="3640" t="s">
        <v>870</v>
      </c>
      <c r="B33" s="3640"/>
      <c r="C33" s="3640"/>
      <c r="D33" s="631"/>
      <c r="E33" s="631"/>
      <c r="F33" s="631"/>
      <c r="G33" s="631"/>
      <c r="H33" s="631"/>
      <c r="I33" s="631"/>
      <c r="J33" s="631"/>
      <c r="K33" s="631"/>
      <c r="L33" s="631"/>
    </row>
  </sheetData>
  <mergeCells count="21">
    <mergeCell ref="A16:B16"/>
    <mergeCell ref="A13:B13"/>
    <mergeCell ref="A17:B17"/>
    <mergeCell ref="A22:B22"/>
    <mergeCell ref="A18:B18"/>
    <mergeCell ref="A7:B7"/>
    <mergeCell ref="A33:C33"/>
    <mergeCell ref="A25:D25"/>
    <mergeCell ref="A26:D26"/>
    <mergeCell ref="A32:C32"/>
    <mergeCell ref="A29:C29"/>
    <mergeCell ref="A28:C28"/>
    <mergeCell ref="A30:C30"/>
    <mergeCell ref="A31:C31"/>
    <mergeCell ref="A20:B20"/>
    <mergeCell ref="A19:B19"/>
    <mergeCell ref="A23:D23"/>
    <mergeCell ref="A24:D24"/>
    <mergeCell ref="A9:E9"/>
    <mergeCell ref="A14:B14"/>
    <mergeCell ref="A15:B15"/>
  </mergeCells>
  <pageMargins left="0.7" right="0.7" top="0.75" bottom="0.75" header="0.3" footer="0.3"/>
  <pageSetup scale="8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6"/>
  </sheetPr>
  <dimension ref="A1:R81"/>
  <sheetViews>
    <sheetView workbookViewId="0">
      <selection activeCell="N325" sqref="N325"/>
    </sheetView>
  </sheetViews>
  <sheetFormatPr defaultColWidth="9" defaultRowHeight="13.6"/>
  <cols>
    <col min="1" max="1" width="50" style="676" customWidth="1"/>
    <col min="2" max="2" width="17.5" style="771" customWidth="1"/>
    <col min="3" max="3" width="15.625" style="676" customWidth="1"/>
    <col min="4" max="4" width="14.5" style="676" customWidth="1"/>
    <col min="5" max="5" width="12.5" style="676" customWidth="1"/>
    <col min="6" max="6" width="15" style="676" customWidth="1"/>
    <col min="7" max="7" width="13.375" style="676" customWidth="1"/>
    <col min="8" max="8" width="15.375" style="676" customWidth="1"/>
    <col min="9" max="16384" width="9" style="676"/>
  </cols>
  <sheetData>
    <row r="1" spans="1:18">
      <c r="A1" s="623" t="s">
        <v>377</v>
      </c>
      <c r="B1" s="789"/>
      <c r="C1" s="623"/>
      <c r="D1" s="623"/>
      <c r="E1" s="623"/>
      <c r="F1" s="623"/>
      <c r="G1" s="678"/>
      <c r="H1" s="658"/>
    </row>
    <row r="2" spans="1:18">
      <c r="A2" s="623" t="s">
        <v>5911</v>
      </c>
      <c r="B2" s="789"/>
      <c r="C2" s="623"/>
      <c r="D2" s="623"/>
      <c r="E2" s="623"/>
      <c r="F2" s="623"/>
      <c r="G2" s="678"/>
      <c r="H2" s="658"/>
    </row>
    <row r="3" spans="1:18">
      <c r="A3" s="623"/>
      <c r="B3" s="789"/>
      <c r="C3" s="793"/>
      <c r="D3" s="793"/>
      <c r="E3" s="793"/>
      <c r="F3" s="793"/>
      <c r="G3" s="678"/>
      <c r="H3" s="658"/>
    </row>
    <row r="4" spans="1:18">
      <c r="A4" s="623"/>
      <c r="B4" s="789"/>
      <c r="C4" s="623"/>
      <c r="D4" s="794"/>
      <c r="E4" s="623"/>
      <c r="F4" s="794"/>
      <c r="G4" s="678"/>
      <c r="H4" s="658"/>
    </row>
    <row r="5" spans="1:18">
      <c r="A5" s="623" t="s">
        <v>515</v>
      </c>
      <c r="B5" s="789"/>
      <c r="C5" s="793"/>
      <c r="D5" s="792"/>
      <c r="E5" s="793"/>
      <c r="F5" s="792"/>
      <c r="G5" s="678"/>
      <c r="H5" s="658"/>
    </row>
    <row r="6" spans="1:18">
      <c r="A6" s="623" t="s">
        <v>1158</v>
      </c>
      <c r="B6" s="789"/>
      <c r="C6" s="791"/>
      <c r="D6" s="791"/>
      <c r="E6" s="791"/>
      <c r="F6" s="791"/>
      <c r="G6" s="678"/>
      <c r="H6" s="658"/>
    </row>
    <row r="7" spans="1:18">
      <c r="A7" s="3167" t="s">
        <v>5956</v>
      </c>
      <c r="B7" s="3167"/>
      <c r="C7" s="658"/>
      <c r="D7" s="658"/>
      <c r="E7" s="658"/>
      <c r="F7" s="658"/>
      <c r="G7" s="678"/>
      <c r="H7" s="658"/>
    </row>
    <row r="8" spans="1:18">
      <c r="A8" s="287"/>
      <c r="B8" s="790"/>
      <c r="C8" s="659"/>
      <c r="D8" s="658"/>
      <c r="E8" s="659"/>
      <c r="F8" s="658"/>
      <c r="G8" s="678"/>
      <c r="H8" s="658"/>
    </row>
    <row r="9" spans="1:18" s="656" customFormat="1" ht="24.45" customHeight="1">
      <c r="A9" s="3642" t="s">
        <v>708</v>
      </c>
      <c r="B9" s="3643"/>
      <c r="C9" s="3643"/>
      <c r="D9" s="3643"/>
      <c r="E9" s="3643"/>
      <c r="I9" s="657"/>
      <c r="J9" s="657"/>
      <c r="K9" s="657"/>
      <c r="L9" s="657"/>
      <c r="M9" s="657"/>
      <c r="N9" s="657"/>
      <c r="O9" s="657"/>
      <c r="P9" s="657"/>
      <c r="Q9" s="657"/>
      <c r="R9" s="657"/>
    </row>
    <row r="10" spans="1:18">
      <c r="A10" s="287"/>
      <c r="B10" s="790"/>
      <c r="C10" s="658"/>
      <c r="D10" s="658"/>
      <c r="E10" s="658"/>
      <c r="F10" s="658"/>
      <c r="G10" s="678"/>
      <c r="H10" s="658"/>
    </row>
    <row r="11" spans="1:18">
      <c r="A11" s="623"/>
      <c r="B11" s="789"/>
      <c r="C11" s="658"/>
      <c r="D11" s="658"/>
      <c r="E11" s="658"/>
      <c r="F11" s="658"/>
      <c r="G11" s="678"/>
      <c r="H11" s="658"/>
    </row>
    <row r="12" spans="1:18">
      <c r="A12" s="731" t="s">
        <v>378</v>
      </c>
      <c r="B12" s="730" t="s">
        <v>945</v>
      </c>
      <c r="C12" s="730" t="s">
        <v>945</v>
      </c>
    </row>
    <row r="13" spans="1:18">
      <c r="A13" s="731"/>
      <c r="B13" s="730" t="s">
        <v>1157</v>
      </c>
      <c r="C13" s="730" t="s">
        <v>932</v>
      </c>
    </row>
    <row r="14" spans="1:18">
      <c r="A14" s="787" t="s">
        <v>1156</v>
      </c>
      <c r="B14" s="786"/>
      <c r="C14" s="651"/>
    </row>
    <row r="15" spans="1:18">
      <c r="A15" s="779" t="s">
        <v>1155</v>
      </c>
      <c r="B15" s="701">
        <v>0.03</v>
      </c>
      <c r="C15" s="2162" t="s">
        <v>495</v>
      </c>
    </row>
    <row r="16" spans="1:18">
      <c r="A16" s="787" t="s">
        <v>1154</v>
      </c>
      <c r="B16" s="786"/>
      <c r="C16" s="651"/>
    </row>
    <row r="17" spans="1:3">
      <c r="A17" s="779" t="s">
        <v>1153</v>
      </c>
      <c r="B17" s="701">
        <v>0.02</v>
      </c>
      <c r="C17" s="2162" t="s">
        <v>495</v>
      </c>
    </row>
    <row r="18" spans="1:3">
      <c r="A18" s="779" t="s">
        <v>1152</v>
      </c>
      <c r="B18" s="701">
        <v>0.02</v>
      </c>
      <c r="C18" s="2162" t="s">
        <v>495</v>
      </c>
    </row>
    <row r="19" spans="1:3">
      <c r="A19" s="779" t="s">
        <v>1151</v>
      </c>
      <c r="B19" s="701">
        <v>0.03</v>
      </c>
      <c r="C19" s="690" t="s">
        <v>495</v>
      </c>
    </row>
    <row r="20" spans="1:3">
      <c r="A20" s="779" t="s">
        <v>1150</v>
      </c>
      <c r="B20" s="690" t="s">
        <v>495</v>
      </c>
      <c r="C20" s="690" t="s">
        <v>495</v>
      </c>
    </row>
    <row r="21" spans="1:3">
      <c r="A21" s="779" t="s">
        <v>1149</v>
      </c>
      <c r="B21" s="701">
        <v>0.01</v>
      </c>
      <c r="C21" s="690" t="s">
        <v>495</v>
      </c>
    </row>
    <row r="22" spans="1:3">
      <c r="A22" s="779" t="s">
        <v>1148</v>
      </c>
      <c r="B22" s="701">
        <v>0.01</v>
      </c>
      <c r="C22" s="690" t="s">
        <v>495</v>
      </c>
    </row>
    <row r="23" spans="1:3">
      <c r="A23" s="779" t="s">
        <v>1147</v>
      </c>
      <c r="B23" s="701">
        <v>0.02</v>
      </c>
      <c r="C23" s="690" t="s">
        <v>495</v>
      </c>
    </row>
    <row r="24" spans="1:3">
      <c r="A24" s="779" t="s">
        <v>1146</v>
      </c>
      <c r="B24" s="701">
        <v>0.02</v>
      </c>
      <c r="C24" s="690" t="s">
        <v>495</v>
      </c>
    </row>
    <row r="25" spans="1:3">
      <c r="A25" s="787" t="s">
        <v>1145</v>
      </c>
      <c r="B25" s="786"/>
      <c r="C25" s="785"/>
    </row>
    <row r="26" spans="1:3">
      <c r="A26" s="779" t="s">
        <v>1144</v>
      </c>
      <c r="B26" s="788">
        <v>116</v>
      </c>
      <c r="C26" s="690" t="s">
        <v>495</v>
      </c>
    </row>
    <row r="27" spans="1:3" ht="27.2">
      <c r="A27" s="779" t="s">
        <v>1143</v>
      </c>
      <c r="B27" s="788">
        <v>250</v>
      </c>
      <c r="C27" s="690" t="s">
        <v>495</v>
      </c>
    </row>
    <row r="28" spans="1:3">
      <c r="A28" s="779" t="s">
        <v>1142</v>
      </c>
      <c r="B28" s="788">
        <v>100</v>
      </c>
      <c r="C28" s="690" t="s">
        <v>495</v>
      </c>
    </row>
    <row r="29" spans="1:3">
      <c r="A29" s="779" t="s">
        <v>1141</v>
      </c>
      <c r="B29" s="788">
        <v>150</v>
      </c>
      <c r="C29" s="690" t="s">
        <v>495</v>
      </c>
    </row>
    <row r="30" spans="1:3">
      <c r="A30" s="779" t="s">
        <v>1140</v>
      </c>
      <c r="B30" s="788">
        <v>300</v>
      </c>
      <c r="C30" s="690" t="s">
        <v>495</v>
      </c>
    </row>
    <row r="31" spans="1:3">
      <c r="A31" s="779" t="s">
        <v>1139</v>
      </c>
      <c r="B31" s="788">
        <v>750</v>
      </c>
      <c r="C31" s="690" t="s">
        <v>495</v>
      </c>
    </row>
    <row r="32" spans="1:3">
      <c r="A32" s="779" t="s">
        <v>1138</v>
      </c>
      <c r="B32" s="690" t="s">
        <v>495</v>
      </c>
      <c r="C32" s="712">
        <v>1000</v>
      </c>
    </row>
    <row r="33" spans="1:3">
      <c r="A33" s="779" t="s">
        <v>1137</v>
      </c>
      <c r="B33" s="690" t="s">
        <v>495</v>
      </c>
      <c r="C33" s="712">
        <v>500</v>
      </c>
    </row>
    <row r="34" spans="1:3">
      <c r="A34" s="787" t="s">
        <v>1136</v>
      </c>
      <c r="B34" s="786"/>
      <c r="C34" s="785"/>
    </row>
    <row r="35" spans="1:3">
      <c r="A35" s="779" t="s">
        <v>1135</v>
      </c>
      <c r="B35" s="690" t="s">
        <v>495</v>
      </c>
      <c r="C35" s="783">
        <v>600</v>
      </c>
    </row>
    <row r="36" spans="1:3">
      <c r="A36" s="779" t="s">
        <v>1134</v>
      </c>
      <c r="B36" s="690" t="s">
        <v>495</v>
      </c>
      <c r="C36" s="783">
        <v>600</v>
      </c>
    </row>
    <row r="37" spans="1:3">
      <c r="A37" s="784" t="s">
        <v>1133</v>
      </c>
      <c r="B37" s="690"/>
      <c r="C37" s="783">
        <v>600</v>
      </c>
    </row>
    <row r="38" spans="1:3">
      <c r="A38" s="779" t="s">
        <v>1132</v>
      </c>
      <c r="B38" s="690" t="s">
        <v>495</v>
      </c>
      <c r="C38" s="783">
        <v>200</v>
      </c>
    </row>
    <row r="39" spans="1:3">
      <c r="A39" s="779" t="s">
        <v>1064</v>
      </c>
      <c r="B39" s="690" t="s">
        <v>495</v>
      </c>
      <c r="C39" s="783">
        <v>100</v>
      </c>
    </row>
    <row r="40" spans="1:3" ht="27.2">
      <c r="A40" s="779" t="s">
        <v>1131</v>
      </c>
      <c r="B40" s="690" t="s">
        <v>495</v>
      </c>
      <c r="C40" s="783">
        <v>150</v>
      </c>
    </row>
    <row r="41" spans="1:3">
      <c r="A41" s="779" t="s">
        <v>1130</v>
      </c>
      <c r="B41" s="690" t="s">
        <v>495</v>
      </c>
      <c r="C41" s="783">
        <v>250</v>
      </c>
    </row>
    <row r="42" spans="1:3">
      <c r="A42" s="784" t="s">
        <v>1129</v>
      </c>
      <c r="B42" s="690"/>
      <c r="C42" s="783">
        <v>400</v>
      </c>
    </row>
    <row r="43" spans="1:3">
      <c r="A43" s="784" t="s">
        <v>1128</v>
      </c>
      <c r="B43" s="690"/>
      <c r="C43" s="783">
        <v>200</v>
      </c>
    </row>
    <row r="44" spans="1:3" ht="25.85">
      <c r="A44" s="782" t="s">
        <v>443</v>
      </c>
      <c r="B44" s="782" t="s">
        <v>1127</v>
      </c>
    </row>
    <row r="45" spans="1:3">
      <c r="A45" s="776" t="s">
        <v>1083</v>
      </c>
      <c r="B45" s="783">
        <v>0.02</v>
      </c>
    </row>
    <row r="46" spans="1:3">
      <c r="A46" s="776" t="s">
        <v>1082</v>
      </c>
      <c r="B46" s="783">
        <v>0.02</v>
      </c>
    </row>
    <row r="47" spans="1:3">
      <c r="A47" s="776" t="s">
        <v>1126</v>
      </c>
      <c r="B47" s="783">
        <v>0.03</v>
      </c>
    </row>
    <row r="48" spans="1:3">
      <c r="A48" s="776" t="s">
        <v>1080</v>
      </c>
      <c r="B48" s="783">
        <v>0.01</v>
      </c>
    </row>
    <row r="49" spans="1:3">
      <c r="A49" s="776" t="s">
        <v>1125</v>
      </c>
      <c r="B49" s="783">
        <v>0.02</v>
      </c>
    </row>
    <row r="50" spans="1:3">
      <c r="A50" s="776" t="s">
        <v>1124</v>
      </c>
      <c r="B50" s="783">
        <v>0.02</v>
      </c>
    </row>
    <row r="51" spans="1:3">
      <c r="A51" s="776" t="s">
        <v>1077</v>
      </c>
      <c r="B51" s="783">
        <v>0.01</v>
      </c>
    </row>
    <row r="52" spans="1:3" ht="54.7" customHeight="1">
      <c r="A52" s="3987" t="s">
        <v>1123</v>
      </c>
      <c r="B52" s="3988"/>
      <c r="C52" s="778"/>
    </row>
    <row r="53" spans="1:3">
      <c r="A53" s="782" t="s">
        <v>264</v>
      </c>
      <c r="B53" s="782" t="s">
        <v>1122</v>
      </c>
    </row>
    <row r="54" spans="1:3">
      <c r="A54" s="776" t="s">
        <v>1121</v>
      </c>
      <c r="B54" s="781">
        <v>1000</v>
      </c>
    </row>
    <row r="55" spans="1:3">
      <c r="A55" s="776" t="s">
        <v>1066</v>
      </c>
      <c r="B55" s="781">
        <v>500</v>
      </c>
    </row>
    <row r="56" spans="1:3">
      <c r="A56" s="776" t="s">
        <v>1120</v>
      </c>
      <c r="B56" s="781">
        <v>250</v>
      </c>
    </row>
    <row r="57" spans="1:3">
      <c r="A57" s="776" t="s">
        <v>1119</v>
      </c>
      <c r="B57" s="775">
        <v>250</v>
      </c>
    </row>
    <row r="58" spans="1:3">
      <c r="A58" s="776" t="s">
        <v>1064</v>
      </c>
      <c r="B58" s="781">
        <v>100</v>
      </c>
    </row>
    <row r="59" spans="1:3">
      <c r="A59" s="776" t="s">
        <v>1118</v>
      </c>
      <c r="B59" s="781">
        <v>150</v>
      </c>
    </row>
    <row r="60" spans="1:3">
      <c r="A60" s="776" t="s">
        <v>1062</v>
      </c>
      <c r="B60" s="781">
        <v>1000</v>
      </c>
    </row>
    <row r="61" spans="1:3" ht="27.2">
      <c r="A61" s="776" t="s">
        <v>1117</v>
      </c>
      <c r="B61" s="781">
        <v>250</v>
      </c>
    </row>
    <row r="62" spans="1:3" ht="42.8" customHeight="1">
      <c r="A62" s="3989" t="s">
        <v>1116</v>
      </c>
      <c r="B62" s="3990"/>
      <c r="C62" s="778"/>
    </row>
    <row r="63" spans="1:3" ht="54.7" customHeight="1">
      <c r="A63" s="3989" t="s">
        <v>1115</v>
      </c>
      <c r="B63" s="3990"/>
      <c r="C63" s="778"/>
    </row>
    <row r="64" spans="1:3" ht="79.5" customHeight="1">
      <c r="A64" s="3989" t="s">
        <v>1114</v>
      </c>
      <c r="B64" s="3990"/>
      <c r="C64" s="778"/>
    </row>
    <row r="65" spans="1:5" ht="43.5" customHeight="1">
      <c r="A65" s="778"/>
      <c r="B65" s="780"/>
      <c r="C65" s="778"/>
    </row>
    <row r="66" spans="1:5">
      <c r="A66" s="777" t="s">
        <v>264</v>
      </c>
      <c r="B66" s="777" t="s">
        <v>1113</v>
      </c>
    </row>
    <row r="67" spans="1:5" ht="27.2">
      <c r="A67" s="779" t="s">
        <v>1112</v>
      </c>
      <c r="B67" s="775">
        <v>250</v>
      </c>
    </row>
    <row r="68" spans="1:5" ht="27.2">
      <c r="A68" s="779" t="s">
        <v>1111</v>
      </c>
      <c r="B68" s="775">
        <v>100</v>
      </c>
    </row>
    <row r="69" spans="1:5" ht="36.700000000000003" customHeight="1">
      <c r="A69" s="3989" t="s">
        <v>1110</v>
      </c>
      <c r="B69" s="3990"/>
      <c r="C69" s="778"/>
    </row>
    <row r="70" spans="1:5" ht="36.700000000000003" customHeight="1">
      <c r="A70" s="3989" t="s">
        <v>1109</v>
      </c>
      <c r="B70" s="3990"/>
      <c r="C70" s="778"/>
    </row>
    <row r="71" spans="1:5" ht="25.85">
      <c r="A71" s="777" t="s">
        <v>1039</v>
      </c>
      <c r="B71" s="777" t="s">
        <v>1108</v>
      </c>
    </row>
    <row r="72" spans="1:5">
      <c r="A72" s="776" t="s">
        <v>1038</v>
      </c>
      <c r="B72" s="775">
        <v>750</v>
      </c>
    </row>
    <row r="73" spans="1:5">
      <c r="A73" s="776" t="s">
        <v>1037</v>
      </c>
      <c r="B73" s="775">
        <v>300</v>
      </c>
    </row>
    <row r="74" spans="1:5">
      <c r="A74" s="776" t="s">
        <v>379</v>
      </c>
      <c r="B74" s="775">
        <v>150</v>
      </c>
    </row>
    <row r="75" spans="1:5">
      <c r="A75" s="774" t="s">
        <v>170</v>
      </c>
      <c r="B75" s="773"/>
      <c r="C75" s="772" t="s">
        <v>170</v>
      </c>
      <c r="E75" s="772"/>
    </row>
    <row r="76" spans="1:5" ht="14.3">
      <c r="A76" s="3675" t="s">
        <v>731</v>
      </c>
      <c r="B76" s="3676"/>
      <c r="C76" s="3676"/>
    </row>
    <row r="77" spans="1:5">
      <c r="A77" s="3640" t="s">
        <v>216</v>
      </c>
      <c r="B77" s="3640"/>
      <c r="C77" s="3640"/>
    </row>
    <row r="78" spans="1:5" ht="34" customHeight="1">
      <c r="A78" s="3640" t="s">
        <v>976</v>
      </c>
      <c r="B78" s="3640"/>
      <c r="C78" s="3640"/>
    </row>
    <row r="79" spans="1:5" ht="29.25" customHeight="1">
      <c r="A79" s="3640" t="s">
        <v>635</v>
      </c>
      <c r="B79" s="3640"/>
      <c r="C79" s="3640"/>
    </row>
    <row r="80" spans="1:5" ht="39.4" customHeight="1">
      <c r="A80" s="3640" t="s">
        <v>5950</v>
      </c>
      <c r="B80" s="3640"/>
      <c r="C80" s="3640"/>
    </row>
    <row r="81" spans="1:12" s="630" customFormat="1">
      <c r="A81" s="3640" t="s">
        <v>870</v>
      </c>
      <c r="B81" s="3640"/>
      <c r="C81" s="3640"/>
      <c r="D81" s="631"/>
      <c r="E81" s="631"/>
      <c r="F81" s="631"/>
      <c r="G81" s="631"/>
      <c r="H81" s="631"/>
      <c r="I81" s="631"/>
      <c r="J81" s="631"/>
      <c r="K81" s="631"/>
      <c r="L81" s="631"/>
    </row>
  </sheetData>
  <mergeCells count="14">
    <mergeCell ref="A81:C81"/>
    <mergeCell ref="A69:B69"/>
    <mergeCell ref="A64:B64"/>
    <mergeCell ref="A63:B63"/>
    <mergeCell ref="A62:B62"/>
    <mergeCell ref="A78:C78"/>
    <mergeCell ref="A70:B70"/>
    <mergeCell ref="A76:C76"/>
    <mergeCell ref="A77:C77"/>
    <mergeCell ref="A7:B7"/>
    <mergeCell ref="A9:E9"/>
    <mergeCell ref="A52:B52"/>
    <mergeCell ref="A80:C80"/>
    <mergeCell ref="A79:C79"/>
  </mergeCells>
  <pageMargins left="0.7" right="0.7" top="0.75" bottom="0.75" header="0.3" footer="0.3"/>
  <pageSetup scale="8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6"/>
  </sheetPr>
  <dimension ref="A1:R63"/>
  <sheetViews>
    <sheetView workbookViewId="0">
      <selection activeCell="N325" sqref="N325"/>
    </sheetView>
  </sheetViews>
  <sheetFormatPr defaultColWidth="9" defaultRowHeight="13.6"/>
  <cols>
    <col min="1" max="1" width="60.125" style="674" customWidth="1"/>
    <col min="2" max="2" width="16.5" style="674" customWidth="1"/>
    <col min="3" max="3" width="14.625" style="674" customWidth="1"/>
    <col min="4" max="4" width="12.125" style="674" customWidth="1"/>
    <col min="5" max="5" width="11.625" style="674" customWidth="1"/>
    <col min="6" max="6" width="13" style="674" customWidth="1"/>
    <col min="7" max="7" width="11" style="674" customWidth="1"/>
    <col min="8" max="8" width="15.625" style="674" customWidth="1"/>
    <col min="9" max="16384" width="9" style="674"/>
  </cols>
  <sheetData>
    <row r="1" spans="1:18">
      <c r="A1" s="622" t="s">
        <v>377</v>
      </c>
      <c r="B1" s="622"/>
      <c r="C1" s="622"/>
      <c r="D1" s="622"/>
      <c r="E1" s="622"/>
      <c r="F1" s="655"/>
      <c r="G1" s="654"/>
    </row>
    <row r="2" spans="1:18">
      <c r="A2" s="622" t="s">
        <v>5911</v>
      </c>
      <c r="B2" s="622"/>
      <c r="C2" s="622"/>
      <c r="D2" s="622"/>
      <c r="E2" s="622"/>
      <c r="F2" s="655"/>
      <c r="G2" s="654"/>
    </row>
    <row r="3" spans="1:18">
      <c r="A3" s="622"/>
      <c r="B3" s="662"/>
      <c r="C3" s="662"/>
      <c r="D3" s="662"/>
      <c r="E3" s="662"/>
      <c r="F3" s="655"/>
      <c r="G3" s="654"/>
    </row>
    <row r="4" spans="1:18">
      <c r="A4" s="622"/>
      <c r="B4" s="622"/>
      <c r="C4" s="663"/>
      <c r="D4" s="663"/>
      <c r="E4" s="663"/>
      <c r="F4" s="655"/>
      <c r="G4" s="654"/>
    </row>
    <row r="5" spans="1:18">
      <c r="A5" s="622" t="s">
        <v>515</v>
      </c>
      <c r="B5" s="662"/>
      <c r="C5" s="661"/>
      <c r="D5" s="661"/>
      <c r="E5" s="661"/>
      <c r="F5" s="655"/>
      <c r="G5" s="654"/>
    </row>
    <row r="6" spans="1:18" ht="32.799999999999997" customHeight="1">
      <c r="A6" s="707" t="s">
        <v>1183</v>
      </c>
      <c r="B6" s="660"/>
      <c r="C6" s="660"/>
      <c r="D6" s="660"/>
      <c r="E6" s="660"/>
      <c r="F6" s="655"/>
      <c r="G6" s="654"/>
    </row>
    <row r="7" spans="1:18">
      <c r="A7" s="3167" t="s">
        <v>5956</v>
      </c>
      <c r="B7" s="3167"/>
      <c r="C7" s="654"/>
      <c r="D7" s="654"/>
      <c r="E7" s="654"/>
      <c r="F7" s="655"/>
      <c r="G7" s="654"/>
    </row>
    <row r="8" spans="1:18">
      <c r="A8" s="2"/>
      <c r="B8" s="659"/>
      <c r="C8" s="658"/>
      <c r="D8" s="658"/>
      <c r="E8" s="658"/>
      <c r="F8" s="655"/>
      <c r="G8" s="654"/>
    </row>
    <row r="9" spans="1:18" s="768" customFormat="1" ht="24.45" customHeight="1">
      <c r="A9" s="3711" t="s">
        <v>708</v>
      </c>
      <c r="B9" s="3712"/>
      <c r="C9" s="3712"/>
      <c r="D9" s="3712"/>
      <c r="E9" s="3712"/>
      <c r="I9" s="769"/>
      <c r="J9" s="769"/>
      <c r="K9" s="769"/>
      <c r="L9" s="769"/>
      <c r="M9" s="769"/>
      <c r="N9" s="769"/>
      <c r="O9" s="769"/>
      <c r="P9" s="769"/>
      <c r="Q9" s="769"/>
      <c r="R9" s="769"/>
    </row>
    <row r="10" spans="1:18">
      <c r="A10" s="2"/>
      <c r="B10" s="654"/>
      <c r="C10" s="654"/>
      <c r="D10" s="654"/>
      <c r="E10" s="654"/>
      <c r="F10" s="655"/>
      <c r="G10" s="654"/>
    </row>
    <row r="11" spans="1:18">
      <c r="A11" s="622"/>
      <c r="B11" s="654"/>
      <c r="C11" s="654"/>
      <c r="D11" s="654"/>
      <c r="E11" s="654"/>
      <c r="F11" s="655"/>
      <c r="G11" s="654"/>
    </row>
    <row r="12" spans="1:18">
      <c r="A12" s="3" t="s">
        <v>378</v>
      </c>
      <c r="B12" s="814" t="s">
        <v>988</v>
      </c>
      <c r="C12" s="814" t="s">
        <v>945</v>
      </c>
    </row>
    <row r="13" spans="1:18" ht="26.5">
      <c r="A13" s="4"/>
      <c r="B13" s="801" t="s">
        <v>796</v>
      </c>
      <c r="C13" s="801" t="s">
        <v>149</v>
      </c>
    </row>
    <row r="14" spans="1:18">
      <c r="A14" s="813" t="s">
        <v>1182</v>
      </c>
      <c r="B14" s="812"/>
      <c r="C14" s="1108"/>
    </row>
    <row r="15" spans="1:18" ht="67.95">
      <c r="A15" s="800" t="s">
        <v>1181</v>
      </c>
      <c r="B15" s="811">
        <v>0.03</v>
      </c>
      <c r="C15" s="2162" t="s">
        <v>495</v>
      </c>
    </row>
    <row r="16" spans="1:18" ht="67.95">
      <c r="A16" s="810" t="s">
        <v>1180</v>
      </c>
      <c r="B16" s="788">
        <v>0.03</v>
      </c>
      <c r="C16" s="2114" t="s">
        <v>495</v>
      </c>
    </row>
    <row r="17" spans="1:3" ht="25.85">
      <c r="A17" s="809" t="s">
        <v>443</v>
      </c>
      <c r="B17" s="809" t="s">
        <v>1179</v>
      </c>
      <c r="C17" s="2115" t="s">
        <v>633</v>
      </c>
    </row>
    <row r="18" spans="1:3">
      <c r="A18" s="776" t="s">
        <v>1083</v>
      </c>
      <c r="B18" s="799">
        <v>0.02</v>
      </c>
      <c r="C18" s="2114" t="s">
        <v>495</v>
      </c>
    </row>
    <row r="19" spans="1:3">
      <c r="A19" s="776" t="s">
        <v>1082</v>
      </c>
      <c r="B19" s="799">
        <v>0.02</v>
      </c>
      <c r="C19" s="808" t="s">
        <v>495</v>
      </c>
    </row>
    <row r="20" spans="1:3">
      <c r="A20" s="776" t="s">
        <v>1081</v>
      </c>
      <c r="B20" s="799">
        <v>0.03</v>
      </c>
      <c r="C20" s="808" t="s">
        <v>495</v>
      </c>
    </row>
    <row r="21" spans="1:3">
      <c r="A21" s="776" t="s">
        <v>1178</v>
      </c>
      <c r="B21" s="799">
        <v>0.01</v>
      </c>
      <c r="C21" s="808" t="s">
        <v>495</v>
      </c>
    </row>
    <row r="22" spans="1:3">
      <c r="A22" s="776" t="s">
        <v>1125</v>
      </c>
      <c r="B22" s="799">
        <v>0.02</v>
      </c>
      <c r="C22" s="808" t="s">
        <v>495</v>
      </c>
    </row>
    <row r="23" spans="1:3">
      <c r="A23" s="776" t="s">
        <v>1177</v>
      </c>
      <c r="B23" s="799">
        <v>0.02</v>
      </c>
      <c r="C23" s="808" t="s">
        <v>495</v>
      </c>
    </row>
    <row r="24" spans="1:3">
      <c r="A24" s="776" t="s">
        <v>1077</v>
      </c>
      <c r="B24" s="799">
        <v>0.01</v>
      </c>
      <c r="C24" s="808" t="s">
        <v>495</v>
      </c>
    </row>
    <row r="25" spans="1:3" ht="21.25" customHeight="1">
      <c r="A25" s="776" t="s">
        <v>1176</v>
      </c>
      <c r="B25" s="799">
        <v>0.12</v>
      </c>
      <c r="C25" s="808" t="s">
        <v>495</v>
      </c>
    </row>
    <row r="26" spans="1:3">
      <c r="A26" s="776" t="s">
        <v>1175</v>
      </c>
      <c r="B26" s="799">
        <v>0.05</v>
      </c>
      <c r="C26" s="808" t="s">
        <v>495</v>
      </c>
    </row>
    <row r="27" spans="1:3">
      <c r="A27" s="807" t="s">
        <v>1174</v>
      </c>
      <c r="B27" s="806"/>
      <c r="C27" s="806"/>
    </row>
    <row r="28" spans="1:3" ht="13.6" customHeight="1">
      <c r="A28" s="779" t="s">
        <v>1068</v>
      </c>
      <c r="B28" s="804" t="s">
        <v>1167</v>
      </c>
      <c r="C28" s="804" t="s">
        <v>1173</v>
      </c>
    </row>
    <row r="29" spans="1:3">
      <c r="A29" s="776" t="s">
        <v>1067</v>
      </c>
      <c r="B29" s="804" t="s">
        <v>1167</v>
      </c>
      <c r="C29" s="804" t="s">
        <v>1166</v>
      </c>
    </row>
    <row r="30" spans="1:3">
      <c r="A30" s="776" t="s">
        <v>1066</v>
      </c>
      <c r="B30" s="804" t="s">
        <v>1167</v>
      </c>
      <c r="C30" s="804" t="s">
        <v>1166</v>
      </c>
    </row>
    <row r="31" spans="1:3">
      <c r="A31" s="776" t="s">
        <v>1120</v>
      </c>
      <c r="B31" s="804" t="s">
        <v>1167</v>
      </c>
      <c r="C31" s="804" t="s">
        <v>1166</v>
      </c>
    </row>
    <row r="32" spans="1:3">
      <c r="A32" s="776" t="s">
        <v>1119</v>
      </c>
      <c r="B32" s="804" t="s">
        <v>1167</v>
      </c>
      <c r="C32" s="775">
        <v>250</v>
      </c>
    </row>
    <row r="33" spans="1:7">
      <c r="A33" s="776" t="s">
        <v>1064</v>
      </c>
      <c r="B33" s="804" t="s">
        <v>1167</v>
      </c>
      <c r="C33" s="775">
        <v>100</v>
      </c>
    </row>
    <row r="34" spans="1:7">
      <c r="A34" s="776" t="s">
        <v>1172</v>
      </c>
      <c r="B34" s="804" t="s">
        <v>1167</v>
      </c>
      <c r="C34" s="775">
        <v>150</v>
      </c>
    </row>
    <row r="35" spans="1:7">
      <c r="A35" s="776" t="s">
        <v>1062</v>
      </c>
      <c r="B35" s="804" t="s">
        <v>1167</v>
      </c>
      <c r="C35" s="781">
        <v>1000</v>
      </c>
    </row>
    <row r="36" spans="1:7" ht="27.2">
      <c r="A36" s="776" t="s">
        <v>1117</v>
      </c>
      <c r="B36" s="804" t="s">
        <v>1167</v>
      </c>
      <c r="C36" s="805" t="s">
        <v>1166</v>
      </c>
    </row>
    <row r="37" spans="1:7">
      <c r="A37" s="776" t="s">
        <v>1171</v>
      </c>
      <c r="B37" s="804" t="s">
        <v>1167</v>
      </c>
      <c r="C37" s="804" t="s">
        <v>1166</v>
      </c>
    </row>
    <row r="38" spans="1:7">
      <c r="A38" s="776" t="s">
        <v>1170</v>
      </c>
      <c r="B38" s="804" t="s">
        <v>1167</v>
      </c>
      <c r="C38" s="804" t="s">
        <v>1166</v>
      </c>
    </row>
    <row r="39" spans="1:7">
      <c r="A39" s="776" t="s">
        <v>1169</v>
      </c>
      <c r="B39" s="804" t="s">
        <v>1167</v>
      </c>
      <c r="C39" s="804" t="s">
        <v>1166</v>
      </c>
    </row>
    <row r="40" spans="1:7">
      <c r="A40" s="803" t="s">
        <v>1168</v>
      </c>
      <c r="B40" s="802" t="s">
        <v>1167</v>
      </c>
      <c r="C40" s="802" t="s">
        <v>1166</v>
      </c>
    </row>
    <row r="41" spans="1:7" s="710" customFormat="1" ht="26.15" customHeight="1">
      <c r="A41" s="3992" t="s">
        <v>1116</v>
      </c>
      <c r="B41" s="3660"/>
      <c r="C41" s="3678"/>
      <c r="D41" s="797"/>
      <c r="E41" s="797"/>
      <c r="F41" s="797"/>
      <c r="G41" s="797"/>
    </row>
    <row r="42" spans="1:7" ht="26.5">
      <c r="A42" s="4" t="s">
        <v>378</v>
      </c>
      <c r="B42" s="801" t="s">
        <v>1165</v>
      </c>
      <c r="C42" s="801" t="s">
        <v>1165</v>
      </c>
    </row>
    <row r="43" spans="1:7" ht="26.5">
      <c r="A43" s="4"/>
      <c r="B43" s="801" t="s">
        <v>796</v>
      </c>
      <c r="C43" s="801" t="s">
        <v>149</v>
      </c>
    </row>
    <row r="44" spans="1:7" ht="67.95">
      <c r="A44" s="800" t="s">
        <v>1164</v>
      </c>
      <c r="B44" s="798" t="s">
        <v>239</v>
      </c>
      <c r="C44" s="799">
        <v>116</v>
      </c>
    </row>
    <row r="45" spans="1:7">
      <c r="A45" s="782" t="s">
        <v>264</v>
      </c>
      <c r="B45" s="693"/>
      <c r="C45" s="693"/>
    </row>
    <row r="46" spans="1:7" ht="33.450000000000003" customHeight="1">
      <c r="A46" s="779" t="s">
        <v>1163</v>
      </c>
      <c r="B46" s="798" t="s">
        <v>239</v>
      </c>
      <c r="C46" s="701">
        <v>250</v>
      </c>
    </row>
    <row r="47" spans="1:7" ht="33.450000000000003" customHeight="1">
      <c r="A47" s="702" t="s">
        <v>1111</v>
      </c>
      <c r="B47" s="798" t="s">
        <v>239</v>
      </c>
      <c r="C47" s="701">
        <v>100</v>
      </c>
    </row>
    <row r="48" spans="1:7" ht="27.2">
      <c r="A48" s="779" t="s">
        <v>1162</v>
      </c>
      <c r="B48" s="798" t="s">
        <v>239</v>
      </c>
      <c r="C48" s="701">
        <v>500</v>
      </c>
    </row>
    <row r="49" spans="1:12" ht="27.2">
      <c r="A49" s="779" t="s">
        <v>1161</v>
      </c>
      <c r="B49" s="798" t="s">
        <v>239</v>
      </c>
      <c r="C49" s="701">
        <v>500</v>
      </c>
    </row>
    <row r="50" spans="1:12" s="710" customFormat="1" ht="26.15" customHeight="1">
      <c r="A50" s="3992" t="s">
        <v>1110</v>
      </c>
      <c r="B50" s="3660"/>
      <c r="C50" s="3678"/>
      <c r="D50" s="797"/>
      <c r="E50" s="797"/>
      <c r="F50" s="797"/>
      <c r="G50" s="797"/>
    </row>
    <row r="51" spans="1:12" s="710" customFormat="1" ht="26.15" customHeight="1">
      <c r="A51" s="3992" t="s">
        <v>1109</v>
      </c>
      <c r="B51" s="3660"/>
      <c r="C51" s="3678"/>
      <c r="D51" s="797"/>
      <c r="E51" s="797"/>
      <c r="F51" s="797"/>
      <c r="G51" s="797"/>
    </row>
    <row r="52" spans="1:12" s="710" customFormat="1" ht="69.8" customHeight="1">
      <c r="A52" s="3992" t="s">
        <v>1160</v>
      </c>
      <c r="B52" s="3660"/>
      <c r="C52" s="3678"/>
      <c r="D52" s="797"/>
      <c r="E52" s="797"/>
      <c r="F52" s="797"/>
      <c r="G52" s="797"/>
    </row>
    <row r="53" spans="1:12" ht="44.15" customHeight="1">
      <c r="A53" s="796" t="s">
        <v>1039</v>
      </c>
      <c r="B53" s="782" t="s">
        <v>1159</v>
      </c>
      <c r="C53" s="782" t="s">
        <v>633</v>
      </c>
    </row>
    <row r="54" spans="1:12">
      <c r="A54" s="776" t="s">
        <v>1038</v>
      </c>
      <c r="B54" s="795">
        <v>750</v>
      </c>
      <c r="C54" s="701" t="s">
        <v>239</v>
      </c>
    </row>
    <row r="55" spans="1:12">
      <c r="A55" s="776" t="s">
        <v>1037</v>
      </c>
      <c r="B55" s="795">
        <v>300</v>
      </c>
      <c r="C55" s="701" t="s">
        <v>239</v>
      </c>
    </row>
    <row r="56" spans="1:12">
      <c r="A56" s="776" t="s">
        <v>379</v>
      </c>
      <c r="B56" s="795">
        <v>150</v>
      </c>
      <c r="C56" s="701" t="s">
        <v>239</v>
      </c>
    </row>
    <row r="58" spans="1:12">
      <c r="A58" s="3904" t="s">
        <v>731</v>
      </c>
      <c r="B58" s="3991"/>
      <c r="C58" s="3991"/>
    </row>
    <row r="59" spans="1:12" ht="24.45" customHeight="1">
      <c r="A59" s="3640" t="s">
        <v>216</v>
      </c>
      <c r="B59" s="3640"/>
      <c r="C59" s="3640"/>
    </row>
    <row r="60" spans="1:12" ht="44.35" customHeight="1">
      <c r="A60" s="3652" t="s">
        <v>976</v>
      </c>
      <c r="B60" s="3652"/>
      <c r="C60" s="3652"/>
    </row>
    <row r="61" spans="1:12" ht="44.35" customHeight="1">
      <c r="A61" s="3652" t="s">
        <v>635</v>
      </c>
      <c r="B61" s="3652"/>
      <c r="C61" s="3652"/>
    </row>
    <row r="62" spans="1:12" ht="32.799999999999997" customHeight="1">
      <c r="A62" s="3640" t="s">
        <v>5950</v>
      </c>
      <c r="B62" s="3640"/>
      <c r="C62" s="3640"/>
    </row>
    <row r="63" spans="1:12" s="630" customFormat="1">
      <c r="A63" s="3640" t="s">
        <v>870</v>
      </c>
      <c r="B63" s="3640"/>
      <c r="C63" s="3640"/>
      <c r="D63" s="631"/>
      <c r="E63" s="631"/>
      <c r="F63" s="631"/>
      <c r="G63" s="631"/>
      <c r="H63" s="631"/>
      <c r="I63" s="631"/>
      <c r="J63" s="631"/>
      <c r="K63" s="631"/>
      <c r="L63" s="631"/>
    </row>
  </sheetData>
  <mergeCells count="12">
    <mergeCell ref="A7:B7"/>
    <mergeCell ref="A63:C63"/>
    <mergeCell ref="A61:C61"/>
    <mergeCell ref="A62:C62"/>
    <mergeCell ref="A60:C60"/>
    <mergeCell ref="A9:E9"/>
    <mergeCell ref="A59:C59"/>
    <mergeCell ref="A58:C58"/>
    <mergeCell ref="A41:C41"/>
    <mergeCell ref="A50:C50"/>
    <mergeCell ref="A51:C51"/>
    <mergeCell ref="A52:C52"/>
  </mergeCells>
  <pageMargins left="0.7" right="0.7" top="0.75" bottom="0.75" header="0.3" footer="0.3"/>
  <pageSetup scale="80"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6"/>
  </sheetPr>
  <dimension ref="A1:R195"/>
  <sheetViews>
    <sheetView topLeftCell="A112" workbookViewId="0">
      <selection activeCell="N325" sqref="N325"/>
    </sheetView>
  </sheetViews>
  <sheetFormatPr defaultColWidth="47.5" defaultRowHeight="13.6"/>
  <cols>
    <col min="1" max="1" width="39" style="675" customWidth="1"/>
    <col min="2" max="2" width="14.125" style="674" customWidth="1"/>
    <col min="3" max="3" width="16.875" style="674" bestFit="1" customWidth="1"/>
    <col min="4" max="4" width="16" style="674" customWidth="1"/>
    <col min="5" max="5" width="12.875" style="674" customWidth="1"/>
    <col min="6" max="6" width="11.875" style="674" customWidth="1"/>
    <col min="7" max="7" width="17" style="674" customWidth="1"/>
    <col min="8" max="8" width="16.5" style="674" customWidth="1"/>
    <col min="9" max="16384" width="47.5" style="674"/>
  </cols>
  <sheetData>
    <row r="1" spans="1:18">
      <c r="A1" s="270" t="s">
        <v>377</v>
      </c>
      <c r="B1" s="2"/>
      <c r="C1" s="2"/>
      <c r="D1" s="747"/>
      <c r="E1" s="746"/>
      <c r="F1" s="710"/>
      <c r="G1" s="710"/>
    </row>
    <row r="2" spans="1:18">
      <c r="A2" s="270" t="s">
        <v>5911</v>
      </c>
      <c r="B2" s="2"/>
      <c r="C2" s="2"/>
      <c r="D2" s="747"/>
      <c r="E2" s="746"/>
      <c r="F2" s="710"/>
      <c r="G2" s="710"/>
    </row>
    <row r="3" spans="1:18">
      <c r="A3" s="270"/>
      <c r="B3" s="751"/>
      <c r="C3" s="751"/>
      <c r="D3" s="747"/>
      <c r="E3" s="746"/>
      <c r="F3" s="710"/>
      <c r="G3" s="710"/>
    </row>
    <row r="4" spans="1:18">
      <c r="A4" s="270"/>
      <c r="B4" s="2"/>
      <c r="C4" s="752"/>
      <c r="D4" s="747"/>
      <c r="E4" s="746"/>
      <c r="F4" s="710"/>
      <c r="G4" s="710"/>
    </row>
    <row r="5" spans="1:18">
      <c r="A5" s="270" t="s">
        <v>515</v>
      </c>
      <c r="B5" s="751"/>
      <c r="C5" s="750"/>
      <c r="D5" s="747"/>
      <c r="E5" s="746"/>
      <c r="F5" s="710"/>
      <c r="G5" s="710"/>
    </row>
    <row r="6" spans="1:18">
      <c r="A6" s="270" t="s">
        <v>1192</v>
      </c>
      <c r="B6" s="749"/>
      <c r="C6" s="749"/>
      <c r="D6" s="747"/>
      <c r="E6" s="746"/>
      <c r="F6" s="710"/>
      <c r="G6" s="710"/>
    </row>
    <row r="7" spans="1:18">
      <c r="A7" s="3167" t="s">
        <v>5956</v>
      </c>
      <c r="B7" s="3167"/>
    </row>
    <row r="8" spans="1:18" s="676" customFormat="1">
      <c r="A8" s="677"/>
      <c r="B8" s="4002"/>
      <c r="C8" s="4003"/>
      <c r="D8" s="3712"/>
      <c r="E8" s="3712"/>
    </row>
    <row r="9" spans="1:18" s="768" customFormat="1" ht="24.45" customHeight="1">
      <c r="A9" s="3711" t="s">
        <v>708</v>
      </c>
      <c r="B9" s="3712"/>
      <c r="C9" s="3712"/>
      <c r="D9" s="3712"/>
      <c r="E9" s="3712"/>
      <c r="I9" s="769"/>
      <c r="J9" s="769"/>
      <c r="K9" s="769"/>
      <c r="L9" s="769"/>
      <c r="M9" s="769"/>
      <c r="N9" s="769"/>
      <c r="O9" s="769"/>
      <c r="P9" s="769"/>
      <c r="Q9" s="769"/>
      <c r="R9" s="769"/>
    </row>
    <row r="12" spans="1:18">
      <c r="A12" s="2965" t="s">
        <v>1191</v>
      </c>
      <c r="B12" s="2966" t="s">
        <v>633</v>
      </c>
      <c r="C12" s="2966" t="s">
        <v>6895</v>
      </c>
    </row>
    <row r="13" spans="1:18">
      <c r="A13" s="2972" t="s">
        <v>6889</v>
      </c>
      <c r="B13" s="2973">
        <v>13500</v>
      </c>
      <c r="C13" s="2974" t="s">
        <v>6890</v>
      </c>
    </row>
    <row r="14" spans="1:18" s="2387" customFormat="1">
      <c r="A14" s="2972" t="s">
        <v>6891</v>
      </c>
      <c r="B14" s="2973">
        <v>20000</v>
      </c>
      <c r="C14" s="2974" t="s">
        <v>6890</v>
      </c>
    </row>
    <row r="15" spans="1:18" s="2387" customFormat="1">
      <c r="A15" s="2972" t="s">
        <v>6892</v>
      </c>
      <c r="B15" s="2973">
        <v>27000</v>
      </c>
      <c r="C15" s="2974" t="s">
        <v>6890</v>
      </c>
    </row>
    <row r="16" spans="1:18" s="2387" customFormat="1">
      <c r="A16" s="2975" t="s">
        <v>6893</v>
      </c>
      <c r="B16" s="2976">
        <v>15</v>
      </c>
      <c r="C16" s="2974" t="s">
        <v>6894</v>
      </c>
    </row>
    <row r="17" spans="1:8" ht="65.25" customHeight="1">
      <c r="A17" s="3999" t="s">
        <v>1190</v>
      </c>
      <c r="B17" s="4000"/>
      <c r="C17" s="4001"/>
      <c r="D17" s="818"/>
      <c r="E17" s="818"/>
      <c r="F17" s="818"/>
      <c r="G17" s="818"/>
      <c r="H17" s="676"/>
    </row>
    <row r="18" spans="1:8" s="677" customFormat="1" ht="31.95" customHeight="1">
      <c r="A18" s="819" t="s">
        <v>378</v>
      </c>
      <c r="B18" s="730" t="s">
        <v>6896</v>
      </c>
      <c r="C18" s="730" t="s">
        <v>633</v>
      </c>
    </row>
    <row r="19" spans="1:8" s="675" customFormat="1">
      <c r="A19" s="2967" t="s">
        <v>6897</v>
      </c>
      <c r="B19" s="2968">
        <v>88.2</v>
      </c>
      <c r="C19" s="2969" t="s">
        <v>239</v>
      </c>
      <c r="D19" s="2970" t="s">
        <v>6894</v>
      </c>
    </row>
    <row r="20" spans="1:8" s="675" customFormat="1">
      <c r="A20" s="2967" t="s">
        <v>6898</v>
      </c>
      <c r="B20" s="2968">
        <v>132.30000000000001</v>
      </c>
      <c r="C20" s="2969" t="s">
        <v>239</v>
      </c>
      <c r="D20" s="2970" t="s">
        <v>6894</v>
      </c>
    </row>
    <row r="21" spans="1:8" s="675" customFormat="1" ht="27.2">
      <c r="A21" s="2971" t="s">
        <v>6899</v>
      </c>
      <c r="B21" s="2968">
        <v>6.3</v>
      </c>
      <c r="C21" s="2969" t="s">
        <v>239</v>
      </c>
      <c r="D21" s="2970" t="s">
        <v>6894</v>
      </c>
    </row>
    <row r="22" spans="1:8" s="2571" customFormat="1">
      <c r="A22" s="2967" t="s">
        <v>6900</v>
      </c>
      <c r="B22" s="2968">
        <v>45.36</v>
      </c>
      <c r="C22" s="2969" t="s">
        <v>239</v>
      </c>
      <c r="D22" s="2970" t="s">
        <v>6901</v>
      </c>
    </row>
    <row r="23" spans="1:8" s="2571" customFormat="1">
      <c r="A23" s="2967" t="s">
        <v>6902</v>
      </c>
      <c r="B23" s="2968">
        <v>47.25</v>
      </c>
      <c r="C23" s="2969" t="s">
        <v>239</v>
      </c>
      <c r="D23" s="2970" t="s">
        <v>6901</v>
      </c>
    </row>
    <row r="24" spans="1:8" s="2571" customFormat="1">
      <c r="A24" s="2967" t="s">
        <v>6903</v>
      </c>
      <c r="B24" s="2968">
        <v>140</v>
      </c>
      <c r="C24" s="2969" t="s">
        <v>239</v>
      </c>
      <c r="D24" s="2970" t="s">
        <v>6890</v>
      </c>
    </row>
    <row r="25" spans="1:8" s="2571" customFormat="1">
      <c r="A25" s="2967" t="s">
        <v>6904</v>
      </c>
      <c r="B25" s="2968">
        <v>275</v>
      </c>
      <c r="C25" s="2969" t="s">
        <v>239</v>
      </c>
      <c r="D25" s="2970" t="s">
        <v>6890</v>
      </c>
    </row>
    <row r="26" spans="1:8" s="2571" customFormat="1">
      <c r="A26" s="2967" t="s">
        <v>6905</v>
      </c>
      <c r="B26" s="2968">
        <v>415</v>
      </c>
      <c r="C26" s="2969" t="s">
        <v>239</v>
      </c>
      <c r="D26" s="2970" t="s">
        <v>6890</v>
      </c>
    </row>
    <row r="27" spans="1:8" s="2571" customFormat="1">
      <c r="A27" s="2967" t="s">
        <v>6906</v>
      </c>
      <c r="B27" s="2968">
        <v>550</v>
      </c>
      <c r="C27" s="2969" t="s">
        <v>239</v>
      </c>
      <c r="D27" s="2970" t="s">
        <v>6890</v>
      </c>
    </row>
    <row r="28" spans="1:8" s="2571" customFormat="1">
      <c r="A28" s="2967" t="s">
        <v>6907</v>
      </c>
      <c r="B28" s="2968">
        <v>685</v>
      </c>
      <c r="C28" s="2969" t="s">
        <v>239</v>
      </c>
      <c r="D28" s="2970" t="s">
        <v>6890</v>
      </c>
    </row>
    <row r="29" spans="1:8" s="2571" customFormat="1">
      <c r="A29" s="2967" t="s">
        <v>6908</v>
      </c>
      <c r="B29" s="2968">
        <v>15.75</v>
      </c>
      <c r="C29" s="2969" t="s">
        <v>239</v>
      </c>
      <c r="D29" s="2970" t="s">
        <v>6894</v>
      </c>
    </row>
    <row r="30" spans="1:8" s="2571" customFormat="1">
      <c r="A30" s="2967" t="s">
        <v>6909</v>
      </c>
      <c r="B30" s="2968">
        <v>15.75</v>
      </c>
      <c r="C30" s="2969" t="s">
        <v>239</v>
      </c>
      <c r="D30" s="2970" t="s">
        <v>6894</v>
      </c>
    </row>
    <row r="31" spans="1:8" s="2571" customFormat="1" ht="46.2" customHeight="1">
      <c r="A31" s="3996" t="s">
        <v>6910</v>
      </c>
      <c r="B31" s="4004"/>
      <c r="C31" s="4005"/>
    </row>
    <row r="32" spans="1:8" ht="36.700000000000003" customHeight="1">
      <c r="A32" s="3996" t="s">
        <v>6911</v>
      </c>
      <c r="B32" s="3997"/>
      <c r="C32" s="3998"/>
      <c r="D32" s="818"/>
      <c r="E32" s="818"/>
      <c r="F32" s="818"/>
      <c r="G32" s="818"/>
      <c r="H32" s="676"/>
    </row>
    <row r="33" spans="1:9" ht="34.85" customHeight="1">
      <c r="A33" s="3993" t="s">
        <v>1189</v>
      </c>
      <c r="B33" s="3994"/>
      <c r="C33" s="3995"/>
      <c r="D33" s="736"/>
      <c r="E33" s="736"/>
      <c r="F33" s="735"/>
      <c r="G33" s="735"/>
      <c r="H33" s="676"/>
      <c r="I33" s="676"/>
    </row>
    <row r="34" spans="1:9" ht="26.5">
      <c r="A34" s="699" t="s">
        <v>1188</v>
      </c>
      <c r="B34" s="817" t="s">
        <v>1187</v>
      </c>
      <c r="C34" s="817" t="s">
        <v>1186</v>
      </c>
      <c r="D34" s="817" t="s">
        <v>6895</v>
      </c>
      <c r="E34" s="676"/>
    </row>
    <row r="35" spans="1:9">
      <c r="A35" s="2971" t="s">
        <v>6912</v>
      </c>
      <c r="B35" s="2978">
        <v>8.19</v>
      </c>
      <c r="C35" s="2979" t="s">
        <v>495</v>
      </c>
      <c r="D35" s="2974" t="s">
        <v>6894</v>
      </c>
      <c r="E35" s="676"/>
    </row>
    <row r="36" spans="1:9">
      <c r="A36" s="2971" t="s">
        <v>6913</v>
      </c>
      <c r="B36" s="2978">
        <v>12.6</v>
      </c>
      <c r="C36" s="2979" t="s">
        <v>495</v>
      </c>
      <c r="D36" s="2974" t="s">
        <v>6894</v>
      </c>
      <c r="E36" s="676"/>
    </row>
    <row r="37" spans="1:9">
      <c r="A37" s="2971" t="s">
        <v>6914</v>
      </c>
      <c r="B37" s="2978">
        <v>0.82</v>
      </c>
      <c r="C37" s="2979" t="s">
        <v>495</v>
      </c>
      <c r="D37" s="2974" t="s">
        <v>6915</v>
      </c>
      <c r="E37" s="676"/>
    </row>
    <row r="38" spans="1:9">
      <c r="A38" s="2971" t="s">
        <v>6916</v>
      </c>
      <c r="B38" s="2978">
        <v>0.22</v>
      </c>
      <c r="C38" s="2979" t="s">
        <v>495</v>
      </c>
      <c r="D38" s="2974" t="s">
        <v>6915</v>
      </c>
      <c r="E38" s="676"/>
    </row>
    <row r="39" spans="1:9">
      <c r="A39" s="2971" t="s">
        <v>6917</v>
      </c>
      <c r="B39" s="2978">
        <v>0.25</v>
      </c>
      <c r="C39" s="2979" t="s">
        <v>495</v>
      </c>
      <c r="D39" s="2974" t="s">
        <v>6915</v>
      </c>
      <c r="E39" s="676"/>
    </row>
    <row r="40" spans="1:9">
      <c r="A40" s="2971" t="s">
        <v>6918</v>
      </c>
      <c r="B40" s="2978">
        <v>3.47</v>
      </c>
      <c r="C40" s="2979" t="s">
        <v>495</v>
      </c>
      <c r="D40" s="2974" t="s">
        <v>6915</v>
      </c>
      <c r="E40" s="676"/>
    </row>
    <row r="41" spans="1:9">
      <c r="A41" s="2971" t="s">
        <v>6919</v>
      </c>
      <c r="B41" s="2978">
        <v>3.47</v>
      </c>
      <c r="C41" s="2979" t="s">
        <v>495</v>
      </c>
      <c r="D41" s="2974" t="s">
        <v>6915</v>
      </c>
      <c r="E41" s="676"/>
    </row>
    <row r="42" spans="1:9">
      <c r="A42" s="2971" t="s">
        <v>6920</v>
      </c>
      <c r="B42" s="2980">
        <v>85</v>
      </c>
      <c r="C42" s="2981" t="s">
        <v>239</v>
      </c>
      <c r="D42" s="2974" t="s">
        <v>6921</v>
      </c>
      <c r="E42" s="676"/>
    </row>
    <row r="43" spans="1:9">
      <c r="A43" s="2971" t="s">
        <v>6922</v>
      </c>
      <c r="B43" s="2982">
        <v>2677.5</v>
      </c>
      <c r="C43" s="2981" t="s">
        <v>239</v>
      </c>
      <c r="D43" s="2974" t="s">
        <v>6890</v>
      </c>
      <c r="E43" s="676"/>
    </row>
    <row r="44" spans="1:9" ht="54.35">
      <c r="A44" s="2971" t="s">
        <v>6923</v>
      </c>
      <c r="B44" s="2982">
        <v>6.3</v>
      </c>
      <c r="C44" s="2980">
        <v>5400</v>
      </c>
      <c r="D44" s="2971" t="s">
        <v>6924</v>
      </c>
      <c r="E44" s="676"/>
    </row>
    <row r="45" spans="1:9" ht="54.35">
      <c r="A45" s="2971" t="s">
        <v>6925</v>
      </c>
      <c r="B45" s="2982">
        <v>4.41</v>
      </c>
      <c r="C45" s="2980">
        <v>5400</v>
      </c>
      <c r="D45" s="2971" t="s">
        <v>6924</v>
      </c>
      <c r="E45" s="676"/>
    </row>
    <row r="46" spans="1:9" s="675" customFormat="1" ht="54.35">
      <c r="A46" s="2971" t="s">
        <v>6926</v>
      </c>
      <c r="B46" s="2978">
        <v>42.21</v>
      </c>
      <c r="C46" s="2980">
        <v>19500</v>
      </c>
      <c r="D46" s="2971" t="s">
        <v>6924</v>
      </c>
      <c r="E46" s="677"/>
    </row>
    <row r="47" spans="1:9" s="675" customFormat="1" ht="54.35">
      <c r="A47" s="2971" t="s">
        <v>6927</v>
      </c>
      <c r="B47" s="2978">
        <v>45.99</v>
      </c>
      <c r="C47" s="2980">
        <v>25500</v>
      </c>
      <c r="D47" s="2971" t="s">
        <v>6924</v>
      </c>
      <c r="E47" s="677"/>
    </row>
    <row r="48" spans="1:9" s="675" customFormat="1" ht="43.5" customHeight="1">
      <c r="A48" s="2971" t="s">
        <v>6928</v>
      </c>
      <c r="B48" s="2978">
        <v>9.4499999999999993</v>
      </c>
      <c r="C48" s="2980">
        <v>6000</v>
      </c>
      <c r="D48" s="2971" t="s">
        <v>6924</v>
      </c>
      <c r="E48" s="677"/>
    </row>
    <row r="49" spans="1:9" s="675" customFormat="1" ht="26.15" customHeight="1">
      <c r="A49" s="2971" t="s">
        <v>6929</v>
      </c>
      <c r="B49" s="2978">
        <v>34.65</v>
      </c>
      <c r="C49" s="2980">
        <v>54900</v>
      </c>
      <c r="D49" s="2971" t="s">
        <v>6924</v>
      </c>
      <c r="E49" s="677"/>
    </row>
    <row r="50" spans="1:9" s="675" customFormat="1" ht="26.15" customHeight="1">
      <c r="A50" s="2971" t="s">
        <v>6930</v>
      </c>
      <c r="B50" s="2978">
        <v>30.240000000000002</v>
      </c>
      <c r="C50" s="2980">
        <v>9000</v>
      </c>
      <c r="D50" s="2971" t="s">
        <v>6924</v>
      </c>
      <c r="E50" s="677"/>
    </row>
    <row r="51" spans="1:9" s="675" customFormat="1" ht="26.15" customHeight="1">
      <c r="A51" s="2971" t="s">
        <v>6931</v>
      </c>
      <c r="B51" s="2978">
        <v>17.64</v>
      </c>
      <c r="C51" s="2980">
        <v>9000</v>
      </c>
      <c r="D51" s="2971" t="s">
        <v>6924</v>
      </c>
      <c r="E51" s="677"/>
    </row>
    <row r="52" spans="1:9" s="675" customFormat="1" ht="38.9" customHeight="1">
      <c r="A52" s="2971" t="s">
        <v>6932</v>
      </c>
      <c r="B52" s="2978">
        <v>4.0999999999999996</v>
      </c>
      <c r="C52" s="2980">
        <v>6000</v>
      </c>
      <c r="D52" s="2971" t="s">
        <v>6924</v>
      </c>
      <c r="E52" s="677"/>
    </row>
    <row r="53" spans="1:9" s="675" customFormat="1" ht="26.15" customHeight="1">
      <c r="A53" s="2971" t="s">
        <v>6933</v>
      </c>
      <c r="B53" s="2984">
        <v>6.3E-2</v>
      </c>
      <c r="C53" s="2980">
        <v>6375</v>
      </c>
      <c r="D53" s="2971" t="s">
        <v>6934</v>
      </c>
      <c r="F53" s="677"/>
      <c r="G53" s="677"/>
      <c r="H53" s="677"/>
      <c r="I53" s="677"/>
    </row>
    <row r="54" spans="1:9" s="675" customFormat="1" ht="26.15" customHeight="1">
      <c r="A54" s="2967" t="s">
        <v>6935</v>
      </c>
      <c r="B54" s="2979" t="s">
        <v>495</v>
      </c>
      <c r="C54" s="2969">
        <v>6500</v>
      </c>
      <c r="D54" s="2967" t="s">
        <v>6936</v>
      </c>
      <c r="F54" s="2963"/>
      <c r="G54" s="2963"/>
      <c r="H54" s="2963"/>
      <c r="I54" s="2963"/>
    </row>
    <row r="55" spans="1:9" s="675" customFormat="1" ht="26.15" customHeight="1">
      <c r="A55" s="2967" t="s">
        <v>1185</v>
      </c>
      <c r="B55" s="2979" t="s">
        <v>495</v>
      </c>
      <c r="C55" s="2969">
        <v>3900</v>
      </c>
      <c r="D55" s="2967" t="s">
        <v>6936</v>
      </c>
      <c r="F55" s="2963"/>
      <c r="G55" s="2963"/>
      <c r="H55" s="2963"/>
      <c r="I55" s="2963"/>
    </row>
    <row r="56" spans="1:9" s="675" customFormat="1" ht="26.15" customHeight="1">
      <c r="A56" s="2967" t="s">
        <v>1184</v>
      </c>
      <c r="B56" s="2979" t="s">
        <v>495</v>
      </c>
      <c r="C56" s="2969">
        <v>10500</v>
      </c>
      <c r="D56" s="2967" t="s">
        <v>6936</v>
      </c>
      <c r="F56" s="2963"/>
      <c r="G56" s="2963"/>
      <c r="H56" s="2963"/>
      <c r="I56" s="2963"/>
    </row>
    <row r="57" spans="1:9" s="675" customFormat="1" ht="26.15" customHeight="1">
      <c r="A57" s="2967" t="s">
        <v>6937</v>
      </c>
      <c r="B57" s="2979" t="s">
        <v>495</v>
      </c>
      <c r="C57" s="2969">
        <v>6500</v>
      </c>
      <c r="D57" s="2967" t="s">
        <v>6890</v>
      </c>
      <c r="F57" s="2963"/>
      <c r="G57" s="2963"/>
      <c r="H57" s="2963"/>
      <c r="I57" s="2963"/>
    </row>
    <row r="58" spans="1:9" s="675" customFormat="1" ht="26.15" customHeight="1">
      <c r="A58" s="2967" t="s">
        <v>6938</v>
      </c>
      <c r="B58" s="2978">
        <v>9.4499999999999993</v>
      </c>
      <c r="C58" s="2978"/>
      <c r="D58" s="2985" t="s">
        <v>6939</v>
      </c>
      <c r="F58" s="2963"/>
      <c r="G58" s="2963"/>
      <c r="H58" s="2963"/>
      <c r="I58" s="2963"/>
    </row>
    <row r="59" spans="1:9" s="675" customFormat="1" ht="26.15" customHeight="1">
      <c r="A59" s="2967" t="s">
        <v>6940</v>
      </c>
      <c r="B59" s="2978">
        <v>15.75</v>
      </c>
      <c r="C59" s="2978"/>
      <c r="D59" s="2985" t="s">
        <v>6939</v>
      </c>
      <c r="F59" s="2963"/>
      <c r="G59" s="2963"/>
      <c r="H59" s="2963"/>
      <c r="I59" s="2963"/>
    </row>
    <row r="60" spans="1:9" s="675" customFormat="1" ht="26.15" customHeight="1">
      <c r="A60" s="2967" t="s">
        <v>6941</v>
      </c>
      <c r="B60" s="2978">
        <v>25.2</v>
      </c>
      <c r="C60" s="2978"/>
      <c r="D60" s="2967" t="s">
        <v>6939</v>
      </c>
      <c r="F60" s="2963"/>
      <c r="G60" s="2963"/>
      <c r="H60" s="2963"/>
      <c r="I60" s="2963"/>
    </row>
    <row r="61" spans="1:9" s="675" customFormat="1" ht="26.15" customHeight="1">
      <c r="A61" s="2967" t="s">
        <v>6942</v>
      </c>
      <c r="B61" s="2978">
        <v>0.95</v>
      </c>
      <c r="C61" s="2978"/>
      <c r="D61" s="2967" t="s">
        <v>6943</v>
      </c>
      <c r="F61" s="2963"/>
      <c r="G61" s="2963"/>
      <c r="H61" s="2963"/>
      <c r="I61" s="2963"/>
    </row>
    <row r="62" spans="1:9" s="675" customFormat="1" ht="26.15" customHeight="1">
      <c r="A62" s="2967" t="s">
        <v>6944</v>
      </c>
      <c r="B62" s="2978">
        <v>1.26</v>
      </c>
      <c r="C62" s="2978"/>
      <c r="D62" s="2967" t="s">
        <v>6945</v>
      </c>
      <c r="F62" s="2963"/>
      <c r="G62" s="2963"/>
      <c r="H62" s="2963"/>
      <c r="I62" s="2963"/>
    </row>
    <row r="63" spans="1:9" s="675" customFormat="1" ht="26.15" customHeight="1">
      <c r="A63" s="2967" t="s">
        <v>6946</v>
      </c>
      <c r="B63" s="2978">
        <v>504</v>
      </c>
      <c r="C63" s="2978"/>
      <c r="D63" s="2967" t="s">
        <v>6947</v>
      </c>
      <c r="F63" s="2963"/>
      <c r="G63" s="2963"/>
      <c r="H63" s="2963"/>
      <c r="I63" s="2963"/>
    </row>
    <row r="64" spans="1:9" s="675" customFormat="1" ht="26.15" customHeight="1">
      <c r="A64" s="2967" t="s">
        <v>6948</v>
      </c>
      <c r="B64" s="2978"/>
      <c r="C64" s="2978">
        <v>6563</v>
      </c>
      <c r="D64" s="2967" t="s">
        <v>6947</v>
      </c>
      <c r="F64" s="2963"/>
      <c r="G64" s="2963"/>
      <c r="H64" s="2963"/>
      <c r="I64" s="2963"/>
    </row>
    <row r="65" spans="1:9" s="675" customFormat="1" ht="26.15" customHeight="1">
      <c r="A65" s="2967" t="s">
        <v>6949</v>
      </c>
      <c r="B65" s="2978"/>
      <c r="C65" s="2978">
        <v>18000</v>
      </c>
      <c r="D65" s="2967" t="s">
        <v>6890</v>
      </c>
      <c r="F65" s="2963"/>
      <c r="G65" s="2963"/>
      <c r="H65" s="2963"/>
      <c r="I65" s="2963"/>
    </row>
    <row r="66" spans="1:9" s="675" customFormat="1" ht="26.15" customHeight="1">
      <c r="A66" s="2967" t="s">
        <v>6950</v>
      </c>
      <c r="B66" s="2978"/>
      <c r="C66" s="2978">
        <v>1800</v>
      </c>
      <c r="D66" s="2967" t="s">
        <v>6943</v>
      </c>
      <c r="F66" s="2963"/>
      <c r="G66" s="2963"/>
      <c r="H66" s="2963"/>
      <c r="I66" s="2963"/>
    </row>
    <row r="67" spans="1:9" s="675" customFormat="1" ht="26.15" customHeight="1">
      <c r="A67" s="2967" t="s">
        <v>6951</v>
      </c>
      <c r="B67" s="2978">
        <v>18.899999999999999</v>
      </c>
      <c r="C67" s="2978"/>
      <c r="D67" s="2967" t="s">
        <v>6939</v>
      </c>
      <c r="F67" s="2963"/>
      <c r="G67" s="2963"/>
      <c r="H67" s="2963"/>
      <c r="I67" s="2963"/>
    </row>
    <row r="68" spans="1:9" s="675" customFormat="1" ht="26.15" customHeight="1">
      <c r="A68" s="2967" t="s">
        <v>6952</v>
      </c>
      <c r="B68" s="2978">
        <v>10.08</v>
      </c>
      <c r="C68" s="2978"/>
      <c r="D68" s="2967" t="s">
        <v>6939</v>
      </c>
      <c r="F68" s="2963"/>
      <c r="G68" s="2963"/>
      <c r="H68" s="2963"/>
      <c r="I68" s="2963"/>
    </row>
    <row r="69" spans="1:9" s="675" customFormat="1" ht="26.15" customHeight="1">
      <c r="A69" s="2967" t="s">
        <v>6953</v>
      </c>
      <c r="B69" s="2978">
        <v>5.04</v>
      </c>
      <c r="C69" s="2978"/>
      <c r="D69" s="2967" t="s">
        <v>6939</v>
      </c>
      <c r="F69" s="2963"/>
      <c r="G69" s="2963"/>
      <c r="H69" s="2963"/>
      <c r="I69" s="2963"/>
    </row>
    <row r="70" spans="1:9" s="675" customFormat="1" ht="26.15" customHeight="1">
      <c r="A70" s="2967" t="s">
        <v>6954</v>
      </c>
      <c r="B70" s="2978">
        <v>14.49</v>
      </c>
      <c r="C70" s="2978"/>
      <c r="D70" s="2967" t="s">
        <v>6939</v>
      </c>
      <c r="F70" s="2963"/>
      <c r="G70" s="2963"/>
      <c r="H70" s="2963"/>
      <c r="I70" s="2963"/>
    </row>
    <row r="71" spans="1:9" s="675" customFormat="1" ht="26.15" customHeight="1">
      <c r="A71" s="2967" t="s">
        <v>6955</v>
      </c>
      <c r="B71" s="2978"/>
      <c r="C71" s="2978">
        <v>3600</v>
      </c>
      <c r="D71" s="2967" t="s">
        <v>6890</v>
      </c>
      <c r="F71" s="2963"/>
      <c r="G71" s="2963"/>
      <c r="H71" s="2963"/>
      <c r="I71" s="2963"/>
    </row>
    <row r="72" spans="1:9" s="675" customFormat="1" ht="26.15" customHeight="1">
      <c r="A72" s="2967" t="s">
        <v>6956</v>
      </c>
      <c r="B72" s="2978"/>
      <c r="C72" s="2978">
        <v>9562.5</v>
      </c>
      <c r="D72" s="2967" t="s">
        <v>6890</v>
      </c>
      <c r="F72" s="2963"/>
      <c r="G72" s="2963"/>
      <c r="H72" s="2963"/>
      <c r="I72" s="2963"/>
    </row>
    <row r="73" spans="1:9" s="675" customFormat="1" ht="26.15" customHeight="1">
      <c r="A73" s="2967" t="s">
        <v>6957</v>
      </c>
      <c r="B73" s="2978"/>
      <c r="C73" s="2978">
        <v>5737.5</v>
      </c>
      <c r="D73" s="2967" t="s">
        <v>6890</v>
      </c>
      <c r="F73" s="2963"/>
      <c r="G73" s="2963"/>
      <c r="H73" s="2963"/>
      <c r="I73" s="2963"/>
    </row>
    <row r="74" spans="1:9" s="675" customFormat="1" ht="26.15" customHeight="1">
      <c r="A74" s="2967" t="s">
        <v>6958</v>
      </c>
      <c r="B74" s="2978">
        <v>23.31</v>
      </c>
      <c r="C74" s="2978">
        <v>12000</v>
      </c>
      <c r="D74" s="2983" t="s">
        <v>6924</v>
      </c>
      <c r="F74" s="2963"/>
      <c r="G74" s="2963"/>
      <c r="H74" s="2963"/>
      <c r="I74" s="2963"/>
    </row>
    <row r="75" spans="1:9" s="675" customFormat="1" ht="26.15" customHeight="1">
      <c r="A75" s="2967" t="s">
        <v>6959</v>
      </c>
      <c r="B75" s="2978">
        <v>110.25</v>
      </c>
      <c r="C75" s="2978"/>
      <c r="D75" s="2967" t="s">
        <v>6960</v>
      </c>
      <c r="F75" s="2963"/>
      <c r="G75" s="2963"/>
      <c r="H75" s="2963"/>
      <c r="I75" s="2963"/>
    </row>
    <row r="76" spans="1:9" s="675" customFormat="1" ht="26.15" customHeight="1">
      <c r="A76" s="2967" t="s">
        <v>6961</v>
      </c>
      <c r="B76" s="2978">
        <v>157.5</v>
      </c>
      <c r="C76" s="2978"/>
      <c r="D76" s="2967" t="s">
        <v>6962</v>
      </c>
      <c r="F76" s="2963"/>
      <c r="G76" s="2963"/>
      <c r="H76" s="2963"/>
      <c r="I76" s="2963"/>
    </row>
    <row r="77" spans="1:9" s="675" customFormat="1" ht="26.15" customHeight="1">
      <c r="A77" s="2967" t="s">
        <v>6963</v>
      </c>
      <c r="B77" s="2986">
        <v>1.6E-2</v>
      </c>
      <c r="C77" s="2978"/>
      <c r="D77" s="2967" t="s">
        <v>6964</v>
      </c>
      <c r="F77" s="2963"/>
      <c r="G77" s="2963"/>
      <c r="H77" s="2963"/>
      <c r="I77" s="2963"/>
    </row>
    <row r="78" spans="1:9" s="675" customFormat="1" ht="26.15" customHeight="1">
      <c r="A78" s="2967" t="s">
        <v>6965</v>
      </c>
      <c r="B78" s="2978">
        <v>1575</v>
      </c>
      <c r="C78" s="2978"/>
      <c r="D78" s="2967" t="s">
        <v>6962</v>
      </c>
      <c r="F78" s="2963"/>
      <c r="G78" s="2963"/>
      <c r="H78" s="2963"/>
      <c r="I78" s="2963"/>
    </row>
    <row r="79" spans="1:9" s="675" customFormat="1" ht="26.15" customHeight="1">
      <c r="A79" s="2967" t="s">
        <v>6966</v>
      </c>
      <c r="B79" s="2984">
        <v>1.6E-2</v>
      </c>
      <c r="C79" s="2978"/>
      <c r="D79" s="2967" t="s">
        <v>6964</v>
      </c>
      <c r="F79" s="2963"/>
      <c r="G79" s="2963"/>
      <c r="H79" s="2963"/>
      <c r="I79" s="2963"/>
    </row>
    <row r="80" spans="1:9" s="675" customFormat="1" ht="26.15" customHeight="1">
      <c r="A80" s="2967" t="s">
        <v>6967</v>
      </c>
      <c r="B80" s="2978">
        <v>2425.5</v>
      </c>
      <c r="C80" s="2978"/>
      <c r="D80" s="2967" t="s">
        <v>6962</v>
      </c>
      <c r="F80" s="2963"/>
      <c r="G80" s="2963"/>
      <c r="H80" s="2963"/>
      <c r="I80" s="2963"/>
    </row>
    <row r="81" spans="1:9" s="675" customFormat="1" ht="26.15" customHeight="1">
      <c r="A81" s="2967" t="s">
        <v>6968</v>
      </c>
      <c r="B81" s="2984">
        <v>1.6E-2</v>
      </c>
      <c r="C81" s="2978"/>
      <c r="D81" s="2967" t="s">
        <v>6964</v>
      </c>
      <c r="F81" s="2963"/>
      <c r="G81" s="2963"/>
      <c r="H81" s="2963"/>
      <c r="I81" s="2963"/>
    </row>
    <row r="82" spans="1:9" s="675" customFormat="1" ht="26.15" customHeight="1">
      <c r="A82" s="2967" t="s">
        <v>6969</v>
      </c>
      <c r="B82" s="2978">
        <v>157.5</v>
      </c>
      <c r="C82" s="2978"/>
      <c r="D82" s="2967" t="s">
        <v>6962</v>
      </c>
      <c r="F82" s="2963"/>
      <c r="G82" s="2963"/>
      <c r="H82" s="2963"/>
      <c r="I82" s="2963"/>
    </row>
    <row r="83" spans="1:9" s="675" customFormat="1" ht="26.15" customHeight="1">
      <c r="A83" s="2967" t="s">
        <v>6970</v>
      </c>
      <c r="B83" s="2978">
        <v>0.03</v>
      </c>
      <c r="C83" s="2978"/>
      <c r="D83" s="2967" t="s">
        <v>6964</v>
      </c>
      <c r="F83" s="2963"/>
      <c r="G83" s="2963"/>
      <c r="H83" s="2963"/>
      <c r="I83" s="2963"/>
    </row>
    <row r="84" spans="1:9" s="675" customFormat="1" ht="26.15" customHeight="1">
      <c r="A84" s="2967" t="s">
        <v>6971</v>
      </c>
      <c r="B84" s="2978"/>
      <c r="C84" s="2978">
        <v>450</v>
      </c>
      <c r="D84" s="2967" t="s">
        <v>6890</v>
      </c>
      <c r="F84" s="2963"/>
      <c r="G84" s="2963"/>
      <c r="H84" s="2963"/>
      <c r="I84" s="2963"/>
    </row>
    <row r="85" spans="1:9" s="675" customFormat="1" ht="26.15" customHeight="1">
      <c r="A85" s="2967" t="s">
        <v>6972</v>
      </c>
      <c r="B85" s="2978"/>
      <c r="C85" s="2978">
        <v>4200</v>
      </c>
      <c r="D85" s="2967" t="s">
        <v>6962</v>
      </c>
      <c r="F85" s="2963"/>
      <c r="G85" s="2963"/>
      <c r="H85" s="2963"/>
      <c r="I85" s="2963"/>
    </row>
    <row r="86" spans="1:9" s="675" customFormat="1" ht="26.15" customHeight="1">
      <c r="A86" s="2967" t="s">
        <v>6973</v>
      </c>
      <c r="B86" s="2978"/>
      <c r="C86" s="2978">
        <v>1800</v>
      </c>
      <c r="D86" s="2967" t="s">
        <v>6890</v>
      </c>
      <c r="F86" s="2963"/>
      <c r="G86" s="2963"/>
      <c r="H86" s="2963"/>
      <c r="I86" s="2963"/>
    </row>
    <row r="87" spans="1:9" s="675" customFormat="1" ht="26.15" customHeight="1">
      <c r="A87" s="2967" t="s">
        <v>6974</v>
      </c>
      <c r="B87" s="2978"/>
      <c r="C87" s="2978">
        <v>450</v>
      </c>
      <c r="D87" s="2967" t="s">
        <v>6962</v>
      </c>
      <c r="F87" s="2963"/>
      <c r="G87" s="2963"/>
      <c r="H87" s="2963"/>
      <c r="I87" s="2963"/>
    </row>
    <row r="88" spans="1:9" s="675" customFormat="1" ht="26.15" customHeight="1">
      <c r="A88" s="2967" t="s">
        <v>6975</v>
      </c>
      <c r="B88" s="2978"/>
      <c r="C88" s="2978">
        <v>4200</v>
      </c>
      <c r="D88" s="2967" t="s">
        <v>6962</v>
      </c>
      <c r="F88" s="2963"/>
      <c r="G88" s="2963"/>
      <c r="H88" s="2963"/>
      <c r="I88" s="2963"/>
    </row>
    <row r="89" spans="1:9" s="675" customFormat="1" ht="26.15" customHeight="1">
      <c r="A89" s="2967" t="s">
        <v>6976</v>
      </c>
      <c r="B89" s="2978"/>
      <c r="C89" s="2978">
        <v>1080</v>
      </c>
      <c r="D89" s="2967" t="s">
        <v>6962</v>
      </c>
      <c r="F89" s="2963"/>
      <c r="G89" s="2963"/>
      <c r="H89" s="2963"/>
      <c r="I89" s="2963"/>
    </row>
    <row r="90" spans="1:9" s="675" customFormat="1" ht="26.15" customHeight="1">
      <c r="A90" s="2967" t="s">
        <v>6977</v>
      </c>
      <c r="B90" s="2978">
        <v>88.2</v>
      </c>
      <c r="C90" s="2978">
        <v>6000</v>
      </c>
      <c r="D90" s="2967" t="s">
        <v>6939</v>
      </c>
      <c r="F90" s="2963"/>
      <c r="G90" s="2963"/>
      <c r="H90" s="2963"/>
      <c r="I90" s="2963"/>
    </row>
    <row r="91" spans="1:9" s="675" customFormat="1" ht="26.15" customHeight="1">
      <c r="A91" s="2967" t="s">
        <v>6978</v>
      </c>
      <c r="B91" s="2978">
        <v>18.899999999999999</v>
      </c>
      <c r="C91" s="2978"/>
      <c r="D91" s="2967" t="s">
        <v>6939</v>
      </c>
      <c r="F91" s="2963"/>
      <c r="G91" s="2963"/>
      <c r="H91" s="2963"/>
      <c r="I91" s="2963"/>
    </row>
    <row r="92" spans="1:9" s="675" customFormat="1" ht="26.15" customHeight="1">
      <c r="A92" s="2967" t="s">
        <v>6979</v>
      </c>
      <c r="B92" s="2978">
        <v>28.35</v>
      </c>
      <c r="C92" s="2978"/>
      <c r="D92" s="2967" t="s">
        <v>6939</v>
      </c>
      <c r="F92" s="2963"/>
      <c r="G92" s="2963"/>
      <c r="H92" s="2963"/>
      <c r="I92" s="2963"/>
    </row>
    <row r="93" spans="1:9" s="675" customFormat="1" ht="26.15" customHeight="1">
      <c r="A93" s="2967" t="s">
        <v>6980</v>
      </c>
      <c r="B93" s="2978"/>
      <c r="C93" s="2978">
        <v>9712.5</v>
      </c>
      <c r="D93" s="2967" t="s">
        <v>6936</v>
      </c>
      <c r="F93" s="2963"/>
      <c r="G93" s="2963"/>
      <c r="H93" s="2963"/>
      <c r="I93" s="2963"/>
    </row>
    <row r="94" spans="1:9" s="675" customFormat="1" ht="26.15" customHeight="1">
      <c r="A94" s="2967" t="s">
        <v>6981</v>
      </c>
      <c r="B94" s="2978"/>
      <c r="C94" s="2978">
        <v>120</v>
      </c>
      <c r="D94" s="2967" t="s">
        <v>6894</v>
      </c>
      <c r="F94" s="2963"/>
      <c r="G94" s="2963"/>
      <c r="H94" s="2963"/>
      <c r="I94" s="2963"/>
    </row>
    <row r="95" spans="1:9" s="675" customFormat="1" ht="26.15" customHeight="1">
      <c r="A95" s="2967" t="s">
        <v>6982</v>
      </c>
      <c r="B95" s="2978"/>
      <c r="C95" s="2978">
        <v>3825</v>
      </c>
      <c r="D95" s="2967" t="s">
        <v>6890</v>
      </c>
      <c r="F95" s="2963"/>
      <c r="G95" s="2963"/>
      <c r="H95" s="2963"/>
      <c r="I95" s="2963"/>
    </row>
    <row r="96" spans="1:9" s="675" customFormat="1" ht="26.15" customHeight="1">
      <c r="A96" s="2967" t="s">
        <v>6983</v>
      </c>
      <c r="B96" s="2978">
        <v>504</v>
      </c>
      <c r="C96" s="2978"/>
      <c r="D96" s="2967" t="s">
        <v>6984</v>
      </c>
      <c r="F96" s="2963"/>
      <c r="G96" s="2963"/>
      <c r="H96" s="2963"/>
      <c r="I96" s="2963"/>
    </row>
    <row r="97" spans="1:9" s="675" customFormat="1" ht="26.15" customHeight="1">
      <c r="A97" s="2967" t="s">
        <v>6985</v>
      </c>
      <c r="B97" s="2984">
        <v>1.6E-2</v>
      </c>
      <c r="C97" s="2978"/>
      <c r="D97" s="2967" t="s">
        <v>6964</v>
      </c>
      <c r="F97" s="2963"/>
      <c r="G97" s="2963"/>
      <c r="H97" s="2963"/>
      <c r="I97" s="2963"/>
    </row>
    <row r="98" spans="1:9" s="675" customFormat="1" ht="26.15" customHeight="1">
      <c r="A98" s="2967" t="s">
        <v>6986</v>
      </c>
      <c r="B98" s="2978"/>
      <c r="C98" s="2978">
        <v>450</v>
      </c>
      <c r="D98" s="2967" t="s">
        <v>6890</v>
      </c>
      <c r="F98" s="2963"/>
      <c r="G98" s="2963"/>
      <c r="H98" s="2963"/>
      <c r="I98" s="2963"/>
    </row>
    <row r="99" spans="1:9" s="675" customFormat="1" ht="26.15" customHeight="1">
      <c r="A99" s="2967" t="s">
        <v>6987</v>
      </c>
      <c r="B99" s="2978"/>
      <c r="C99" s="2978">
        <v>1500</v>
      </c>
      <c r="D99" s="2967" t="s">
        <v>6988</v>
      </c>
      <c r="F99" s="2963"/>
      <c r="G99" s="2963"/>
      <c r="H99" s="2963"/>
      <c r="I99" s="2963"/>
    </row>
    <row r="100" spans="1:9" s="675" customFormat="1" ht="26.15" customHeight="1">
      <c r="A100" s="2967" t="s">
        <v>6989</v>
      </c>
      <c r="B100" s="2978">
        <v>126</v>
      </c>
      <c r="C100" s="2978"/>
      <c r="D100" s="2967" t="s">
        <v>6960</v>
      </c>
      <c r="F100" s="2963"/>
      <c r="G100" s="2963"/>
      <c r="H100" s="2963"/>
      <c r="I100" s="2963"/>
    </row>
    <row r="101" spans="1:9" s="675" customFormat="1" ht="26.15" customHeight="1">
      <c r="A101" s="2967" t="s">
        <v>6990</v>
      </c>
      <c r="B101" s="2978">
        <v>787.5</v>
      </c>
      <c r="C101" s="2967"/>
      <c r="D101" s="2967" t="s">
        <v>6960</v>
      </c>
      <c r="F101" s="2963"/>
      <c r="G101" s="2963"/>
      <c r="H101" s="2963"/>
      <c r="I101" s="2963"/>
    </row>
    <row r="102" spans="1:9" s="675" customFormat="1" ht="26.15" customHeight="1">
      <c r="A102" s="2967" t="s">
        <v>6991</v>
      </c>
      <c r="B102" s="2984">
        <v>1.0999999999999999E-2</v>
      </c>
      <c r="C102" s="2967"/>
      <c r="D102" s="2967" t="s">
        <v>6964</v>
      </c>
      <c r="F102" s="2963"/>
      <c r="G102" s="2963"/>
      <c r="H102" s="2963"/>
      <c r="I102" s="2963"/>
    </row>
    <row r="103" spans="1:9" s="675" customFormat="1" ht="26.15" customHeight="1">
      <c r="A103" s="2967" t="s">
        <v>6992</v>
      </c>
      <c r="B103" s="2987">
        <v>5.9999999999999995E-4</v>
      </c>
      <c r="C103" s="2967"/>
      <c r="D103" s="2967" t="s">
        <v>6964</v>
      </c>
      <c r="F103" s="2963"/>
      <c r="G103" s="2963"/>
      <c r="H103" s="2963"/>
      <c r="I103" s="2963"/>
    </row>
    <row r="104" spans="1:9" s="675" customFormat="1" ht="26.15" customHeight="1">
      <c r="A104" s="2967" t="s">
        <v>6993</v>
      </c>
      <c r="B104" s="2978"/>
      <c r="C104" s="2978">
        <v>1200</v>
      </c>
      <c r="D104" s="2967" t="s">
        <v>6988</v>
      </c>
      <c r="F104" s="2963"/>
      <c r="G104" s="2963"/>
      <c r="H104" s="2963"/>
      <c r="I104" s="2963"/>
    </row>
    <row r="105" spans="1:9" s="675" customFormat="1" ht="26.15" customHeight="1">
      <c r="A105" s="2967" t="s">
        <v>6994</v>
      </c>
      <c r="B105" s="2978">
        <v>630</v>
      </c>
      <c r="C105" s="2978">
        <v>3000</v>
      </c>
      <c r="D105" s="2967" t="s">
        <v>6890</v>
      </c>
      <c r="F105" s="2963"/>
      <c r="G105" s="2963"/>
      <c r="H105" s="2963"/>
      <c r="I105" s="2963"/>
    </row>
    <row r="106" spans="1:9" s="675" customFormat="1" ht="26.15" customHeight="1">
      <c r="A106" s="2967" t="s">
        <v>6995</v>
      </c>
      <c r="B106" s="2978">
        <v>819</v>
      </c>
      <c r="C106" s="2978">
        <v>1500</v>
      </c>
      <c r="D106" s="2967" t="s">
        <v>6996</v>
      </c>
      <c r="F106" s="2963"/>
      <c r="G106" s="2963"/>
      <c r="H106" s="2963"/>
      <c r="I106" s="2963"/>
    </row>
    <row r="107" spans="1:9" s="675" customFormat="1" ht="26.15" customHeight="1">
      <c r="A107" s="2967" t="s">
        <v>6997</v>
      </c>
      <c r="B107" s="2978">
        <v>819</v>
      </c>
      <c r="C107" s="2978">
        <v>1500</v>
      </c>
      <c r="D107" s="2967" t="s">
        <v>6996</v>
      </c>
      <c r="F107" s="2963"/>
      <c r="G107" s="2963"/>
      <c r="H107" s="2963"/>
      <c r="I107" s="2963"/>
    </row>
    <row r="108" spans="1:9" s="675" customFormat="1" ht="26.15" customHeight="1">
      <c r="A108" s="2967" t="s">
        <v>6998</v>
      </c>
      <c r="B108" s="2978" t="s">
        <v>495</v>
      </c>
      <c r="C108" s="2978">
        <v>340</v>
      </c>
      <c r="D108" s="2967" t="s">
        <v>1089</v>
      </c>
      <c r="F108" s="2963"/>
      <c r="G108" s="2963"/>
      <c r="H108" s="2963"/>
      <c r="I108" s="2963"/>
    </row>
    <row r="109" spans="1:9" s="675" customFormat="1" ht="26.15" customHeight="1">
      <c r="A109" s="2967" t="s">
        <v>6999</v>
      </c>
      <c r="B109" s="2978"/>
      <c r="C109" s="2988">
        <v>1</v>
      </c>
      <c r="D109" s="2967" t="s">
        <v>7000</v>
      </c>
      <c r="F109" s="2963"/>
      <c r="G109" s="2963"/>
      <c r="H109" s="2963"/>
      <c r="I109" s="2963"/>
    </row>
    <row r="110" spans="1:9" s="675" customFormat="1" ht="26.15" customHeight="1">
      <c r="A110" s="2971" t="s">
        <v>7001</v>
      </c>
      <c r="B110" s="2978"/>
      <c r="C110" s="2978">
        <v>11300</v>
      </c>
      <c r="D110" s="2967"/>
      <c r="F110" s="2963"/>
      <c r="G110" s="2963"/>
      <c r="H110" s="2963"/>
      <c r="I110" s="2963"/>
    </row>
    <row r="111" spans="1:9" s="675" customFormat="1" ht="26.15" customHeight="1">
      <c r="A111" s="2971" t="s">
        <v>7002</v>
      </c>
      <c r="B111" s="2978"/>
      <c r="C111" s="2978">
        <v>21470</v>
      </c>
      <c r="D111" s="2967"/>
      <c r="F111" s="2963"/>
      <c r="G111" s="2963"/>
      <c r="H111" s="2963"/>
      <c r="I111" s="2963"/>
    </row>
    <row r="112" spans="1:9" s="675" customFormat="1" ht="26.15" customHeight="1">
      <c r="A112" s="2971" t="s">
        <v>7003</v>
      </c>
      <c r="B112" s="2989"/>
      <c r="C112" s="2978">
        <v>30510</v>
      </c>
      <c r="D112" s="2967"/>
      <c r="F112" s="2963"/>
      <c r="G112" s="2963"/>
      <c r="H112" s="2963"/>
      <c r="I112" s="2963"/>
    </row>
    <row r="113" spans="1:12" s="675" customFormat="1" ht="26.15" customHeight="1">
      <c r="A113" s="2977" t="s">
        <v>7004</v>
      </c>
      <c r="B113" s="2991">
        <v>2275</v>
      </c>
      <c r="C113" s="2990"/>
      <c r="D113" s="2967"/>
      <c r="F113" s="2963"/>
      <c r="G113" s="2963"/>
      <c r="H113" s="2963"/>
      <c r="I113" s="2963"/>
    </row>
    <row r="114" spans="1:12" s="675" customFormat="1" ht="26.15" customHeight="1">
      <c r="A114" s="2977" t="s">
        <v>7005</v>
      </c>
      <c r="B114" s="2991">
        <v>7580</v>
      </c>
      <c r="C114" s="2990"/>
      <c r="D114" s="2967"/>
      <c r="F114" s="2963"/>
      <c r="G114" s="2963"/>
      <c r="H114" s="2963"/>
      <c r="I114" s="2963"/>
    </row>
    <row r="115" spans="1:12" s="675" customFormat="1" ht="26.15" customHeight="1">
      <c r="A115" s="2977" t="s">
        <v>7006</v>
      </c>
      <c r="B115" s="2991">
        <v>17000</v>
      </c>
      <c r="C115" s="2990"/>
      <c r="D115" s="2967"/>
      <c r="F115" s="2963"/>
      <c r="G115" s="2963"/>
      <c r="H115" s="2963"/>
      <c r="I115" s="2963"/>
    </row>
    <row r="116" spans="1:12" s="675" customFormat="1" ht="26.15" customHeight="1">
      <c r="A116" s="2977" t="s">
        <v>7007</v>
      </c>
      <c r="B116" s="2991">
        <v>33800</v>
      </c>
      <c r="C116" s="2990"/>
      <c r="D116" s="2967"/>
      <c r="F116" s="2963"/>
      <c r="G116" s="2963"/>
      <c r="H116" s="2963"/>
      <c r="I116" s="2963"/>
    </row>
    <row r="117" spans="1:12" s="675" customFormat="1">
      <c r="A117" s="3904" t="s">
        <v>731</v>
      </c>
      <c r="B117" s="3991"/>
      <c r="C117" s="3991"/>
      <c r="F117" s="677"/>
      <c r="G117" s="677"/>
      <c r="H117" s="677"/>
      <c r="I117" s="677"/>
    </row>
    <row r="118" spans="1:12" s="675" customFormat="1">
      <c r="A118" s="3640" t="s">
        <v>216</v>
      </c>
      <c r="B118" s="3640"/>
      <c r="C118" s="3640"/>
      <c r="F118" s="677"/>
      <c r="G118" s="677"/>
      <c r="H118" s="677"/>
      <c r="I118" s="677"/>
    </row>
    <row r="119" spans="1:12" s="675" customFormat="1" ht="45.7" customHeight="1">
      <c r="A119" s="3652" t="s">
        <v>5950</v>
      </c>
      <c r="B119" s="3652"/>
      <c r="C119" s="3652"/>
      <c r="F119" s="677"/>
      <c r="G119" s="677"/>
      <c r="H119" s="677"/>
      <c r="I119" s="677"/>
    </row>
    <row r="120" spans="1:12" s="675" customFormat="1" ht="42.15" customHeight="1">
      <c r="A120" s="3652" t="s">
        <v>976</v>
      </c>
      <c r="B120" s="3652"/>
      <c r="C120" s="3652"/>
      <c r="F120" s="677"/>
      <c r="G120" s="677"/>
      <c r="H120" s="677"/>
      <c r="I120" s="677"/>
    </row>
    <row r="121" spans="1:12" s="675" customFormat="1" ht="27.85" customHeight="1">
      <c r="A121" s="3652" t="s">
        <v>635</v>
      </c>
      <c r="B121" s="3652"/>
      <c r="C121" s="3652"/>
      <c r="F121" s="677"/>
      <c r="G121" s="677"/>
      <c r="H121" s="677"/>
      <c r="I121" s="677"/>
    </row>
    <row r="122" spans="1:12" s="630" customFormat="1">
      <c r="A122" s="3652" t="s">
        <v>870</v>
      </c>
      <c r="B122" s="3652"/>
      <c r="C122" s="3652"/>
      <c r="D122" s="631"/>
      <c r="E122" s="631"/>
      <c r="F122" s="631"/>
      <c r="G122" s="631"/>
      <c r="H122" s="631"/>
      <c r="I122" s="631"/>
      <c r="J122" s="631"/>
      <c r="K122" s="631"/>
      <c r="L122" s="631"/>
    </row>
    <row r="123" spans="1:12" s="675" customFormat="1">
      <c r="F123" s="677"/>
      <c r="G123" s="677"/>
      <c r="H123" s="677"/>
      <c r="I123" s="677"/>
    </row>
    <row r="124" spans="1:12" s="675" customFormat="1">
      <c r="F124" s="677"/>
      <c r="G124" s="677"/>
      <c r="H124" s="677"/>
      <c r="I124" s="677"/>
    </row>
    <row r="125" spans="1:12" s="675" customFormat="1">
      <c r="F125" s="677"/>
      <c r="G125" s="677"/>
      <c r="H125" s="677"/>
      <c r="I125" s="677"/>
    </row>
    <row r="126" spans="1:12" s="675" customFormat="1">
      <c r="F126" s="677"/>
      <c r="G126" s="677"/>
      <c r="H126" s="677"/>
      <c r="I126" s="677"/>
    </row>
    <row r="127" spans="1:12" s="675" customFormat="1">
      <c r="F127" s="677"/>
      <c r="G127" s="677"/>
      <c r="H127" s="677"/>
      <c r="I127" s="677"/>
    </row>
    <row r="128" spans="1:12" s="675" customFormat="1">
      <c r="F128" s="677"/>
      <c r="G128" s="677"/>
      <c r="H128" s="677"/>
      <c r="I128" s="677"/>
    </row>
    <row r="129" spans="6:9" s="675" customFormat="1">
      <c r="F129" s="677"/>
      <c r="G129" s="677"/>
      <c r="H129" s="677"/>
      <c r="I129" s="677"/>
    </row>
    <row r="130" spans="6:9" s="675" customFormat="1">
      <c r="F130" s="677"/>
      <c r="G130" s="677"/>
      <c r="H130" s="677"/>
      <c r="I130" s="677"/>
    </row>
    <row r="131" spans="6:9" s="675" customFormat="1">
      <c r="F131" s="677"/>
      <c r="G131" s="677"/>
      <c r="H131" s="677"/>
      <c r="I131" s="677"/>
    </row>
    <row r="132" spans="6:9" s="675" customFormat="1">
      <c r="F132" s="677"/>
      <c r="G132" s="677"/>
      <c r="H132" s="677"/>
      <c r="I132" s="677"/>
    </row>
    <row r="133" spans="6:9" s="675" customFormat="1">
      <c r="F133" s="677"/>
      <c r="G133" s="677"/>
      <c r="H133" s="677"/>
      <c r="I133" s="677"/>
    </row>
    <row r="134" spans="6:9" s="675" customFormat="1">
      <c r="F134" s="677"/>
      <c r="G134" s="677"/>
      <c r="H134" s="677"/>
      <c r="I134" s="677"/>
    </row>
    <row r="135" spans="6:9" s="675" customFormat="1">
      <c r="F135" s="677"/>
      <c r="G135" s="677"/>
      <c r="H135" s="677"/>
      <c r="I135" s="677"/>
    </row>
    <row r="136" spans="6:9" s="675" customFormat="1">
      <c r="F136" s="677"/>
      <c r="G136" s="677"/>
      <c r="H136" s="677"/>
      <c r="I136" s="677"/>
    </row>
    <row r="137" spans="6:9" s="675" customFormat="1">
      <c r="F137" s="677"/>
      <c r="G137" s="677"/>
      <c r="H137" s="677"/>
      <c r="I137" s="677"/>
    </row>
    <row r="138" spans="6:9" s="675" customFormat="1">
      <c r="F138" s="677"/>
      <c r="G138" s="677"/>
      <c r="H138" s="677"/>
      <c r="I138" s="677"/>
    </row>
    <row r="139" spans="6:9" s="675" customFormat="1">
      <c r="F139" s="677"/>
      <c r="G139" s="677"/>
      <c r="H139" s="677"/>
      <c r="I139" s="677"/>
    </row>
    <row r="140" spans="6:9" s="675" customFormat="1">
      <c r="F140" s="677"/>
      <c r="G140" s="677"/>
      <c r="H140" s="677"/>
      <c r="I140" s="677"/>
    </row>
    <row r="141" spans="6:9" s="675" customFormat="1">
      <c r="F141" s="677"/>
      <c r="G141" s="677"/>
      <c r="H141" s="677"/>
      <c r="I141" s="677"/>
    </row>
    <row r="142" spans="6:9" s="675" customFormat="1">
      <c r="F142" s="677"/>
      <c r="G142" s="677"/>
      <c r="H142" s="677"/>
      <c r="I142" s="677"/>
    </row>
    <row r="143" spans="6:9" s="675" customFormat="1">
      <c r="F143" s="677"/>
      <c r="G143" s="677"/>
      <c r="H143" s="677"/>
      <c r="I143" s="677"/>
    </row>
    <row r="144" spans="6:9" s="675" customFormat="1">
      <c r="F144" s="677"/>
      <c r="G144" s="677"/>
      <c r="H144" s="677"/>
      <c r="I144" s="677"/>
    </row>
    <row r="145" spans="6:9">
      <c r="F145" s="676"/>
      <c r="G145" s="676"/>
      <c r="H145" s="676"/>
      <c r="I145" s="676"/>
    </row>
    <row r="146" spans="6:9">
      <c r="F146" s="676"/>
      <c r="G146" s="676"/>
      <c r="H146" s="676"/>
      <c r="I146" s="676"/>
    </row>
    <row r="147" spans="6:9">
      <c r="F147" s="676"/>
      <c r="G147" s="676"/>
      <c r="H147" s="676"/>
      <c r="I147" s="676"/>
    </row>
    <row r="148" spans="6:9">
      <c r="F148" s="676"/>
      <c r="G148" s="676"/>
      <c r="H148" s="676"/>
      <c r="I148" s="676"/>
    </row>
    <row r="149" spans="6:9">
      <c r="F149" s="676"/>
      <c r="G149" s="676"/>
      <c r="H149" s="676"/>
      <c r="I149" s="676"/>
    </row>
    <row r="150" spans="6:9">
      <c r="F150" s="676"/>
      <c r="G150" s="676"/>
      <c r="H150" s="676"/>
      <c r="I150" s="676"/>
    </row>
    <row r="151" spans="6:9">
      <c r="F151" s="676"/>
      <c r="G151" s="676"/>
      <c r="H151" s="676"/>
      <c r="I151" s="676"/>
    </row>
    <row r="152" spans="6:9">
      <c r="F152" s="676"/>
      <c r="G152" s="676"/>
      <c r="H152" s="676"/>
      <c r="I152" s="676"/>
    </row>
    <row r="153" spans="6:9">
      <c r="F153" s="676"/>
      <c r="G153" s="676"/>
      <c r="H153" s="676"/>
      <c r="I153" s="676"/>
    </row>
    <row r="154" spans="6:9">
      <c r="F154" s="676"/>
      <c r="G154" s="676"/>
      <c r="H154" s="676"/>
      <c r="I154" s="676"/>
    </row>
    <row r="155" spans="6:9">
      <c r="F155" s="676"/>
      <c r="G155" s="676"/>
      <c r="H155" s="676"/>
      <c r="I155" s="676"/>
    </row>
    <row r="156" spans="6:9">
      <c r="F156" s="676"/>
      <c r="G156" s="676"/>
      <c r="H156" s="676"/>
      <c r="I156" s="676"/>
    </row>
    <row r="157" spans="6:9">
      <c r="F157" s="676"/>
      <c r="G157" s="676"/>
      <c r="H157" s="676"/>
      <c r="I157" s="676"/>
    </row>
    <row r="158" spans="6:9">
      <c r="F158" s="676"/>
      <c r="G158" s="676"/>
      <c r="H158" s="676"/>
      <c r="I158" s="676"/>
    </row>
    <row r="159" spans="6:9">
      <c r="F159" s="676"/>
      <c r="G159" s="676"/>
      <c r="H159" s="676"/>
      <c r="I159" s="676"/>
    </row>
    <row r="160" spans="6:9">
      <c r="F160" s="676"/>
      <c r="G160" s="676"/>
      <c r="H160" s="676"/>
      <c r="I160" s="676"/>
    </row>
    <row r="161" spans="6:9">
      <c r="F161" s="676"/>
      <c r="G161" s="676"/>
      <c r="H161" s="676"/>
      <c r="I161" s="676"/>
    </row>
    <row r="162" spans="6:9">
      <c r="F162" s="676"/>
      <c r="G162" s="676"/>
      <c r="H162" s="676"/>
      <c r="I162" s="676"/>
    </row>
    <row r="163" spans="6:9">
      <c r="F163" s="676"/>
      <c r="G163" s="676"/>
      <c r="H163" s="676"/>
      <c r="I163" s="676"/>
    </row>
    <row r="164" spans="6:9">
      <c r="F164" s="676"/>
      <c r="G164" s="676"/>
      <c r="H164" s="676"/>
      <c r="I164" s="676"/>
    </row>
    <row r="165" spans="6:9">
      <c r="F165" s="676"/>
      <c r="G165" s="676"/>
      <c r="H165" s="676"/>
      <c r="I165" s="676"/>
    </row>
    <row r="166" spans="6:9">
      <c r="F166" s="676"/>
      <c r="G166" s="676"/>
      <c r="H166" s="676"/>
      <c r="I166" s="676"/>
    </row>
    <row r="167" spans="6:9">
      <c r="F167" s="676"/>
      <c r="G167" s="676"/>
      <c r="H167" s="676"/>
      <c r="I167" s="676"/>
    </row>
    <row r="168" spans="6:9">
      <c r="F168" s="676"/>
      <c r="G168" s="676"/>
      <c r="H168" s="676"/>
      <c r="I168" s="676"/>
    </row>
    <row r="169" spans="6:9">
      <c r="F169" s="676"/>
      <c r="G169" s="676"/>
      <c r="H169" s="676"/>
      <c r="I169" s="676"/>
    </row>
    <row r="170" spans="6:9">
      <c r="F170" s="676"/>
      <c r="G170" s="676"/>
      <c r="H170" s="676"/>
      <c r="I170" s="676"/>
    </row>
    <row r="171" spans="6:9">
      <c r="F171" s="676"/>
      <c r="G171" s="676"/>
      <c r="H171" s="676"/>
      <c r="I171" s="676"/>
    </row>
    <row r="172" spans="6:9">
      <c r="F172" s="676"/>
      <c r="G172" s="676"/>
      <c r="H172" s="676"/>
      <c r="I172" s="676"/>
    </row>
    <row r="173" spans="6:9">
      <c r="F173" s="676"/>
      <c r="G173" s="676"/>
      <c r="H173" s="676"/>
      <c r="I173" s="676"/>
    </row>
    <row r="174" spans="6:9">
      <c r="F174" s="676"/>
      <c r="G174" s="676"/>
      <c r="H174" s="676"/>
      <c r="I174" s="676"/>
    </row>
    <row r="175" spans="6:9">
      <c r="F175" s="676"/>
      <c r="G175" s="676"/>
      <c r="H175" s="676"/>
      <c r="I175" s="676"/>
    </row>
    <row r="176" spans="6:9">
      <c r="F176" s="676"/>
      <c r="G176" s="676"/>
      <c r="H176" s="676"/>
      <c r="I176" s="676"/>
    </row>
    <row r="177" spans="6:9">
      <c r="F177" s="676"/>
      <c r="G177" s="676"/>
      <c r="H177" s="676"/>
      <c r="I177" s="676"/>
    </row>
    <row r="178" spans="6:9">
      <c r="F178" s="676"/>
      <c r="G178" s="676"/>
      <c r="H178" s="676"/>
      <c r="I178" s="676"/>
    </row>
    <row r="179" spans="6:9">
      <c r="F179" s="676"/>
      <c r="G179" s="676"/>
      <c r="H179" s="676"/>
      <c r="I179" s="676"/>
    </row>
    <row r="180" spans="6:9">
      <c r="F180" s="676"/>
      <c r="G180" s="676"/>
      <c r="H180" s="676"/>
      <c r="I180" s="676"/>
    </row>
    <row r="181" spans="6:9">
      <c r="F181" s="676"/>
      <c r="G181" s="676"/>
      <c r="H181" s="676"/>
      <c r="I181" s="676"/>
    </row>
    <row r="182" spans="6:9">
      <c r="F182" s="676"/>
      <c r="G182" s="676"/>
      <c r="H182" s="676"/>
      <c r="I182" s="676"/>
    </row>
    <row r="183" spans="6:9">
      <c r="F183" s="676"/>
      <c r="G183" s="676"/>
      <c r="H183" s="676"/>
      <c r="I183" s="676"/>
    </row>
    <row r="184" spans="6:9">
      <c r="F184" s="676"/>
      <c r="G184" s="676"/>
      <c r="H184" s="676"/>
      <c r="I184" s="676"/>
    </row>
    <row r="185" spans="6:9">
      <c r="F185" s="676"/>
      <c r="G185" s="676"/>
      <c r="H185" s="676"/>
      <c r="I185" s="676"/>
    </row>
    <row r="186" spans="6:9">
      <c r="F186" s="676"/>
      <c r="G186" s="676"/>
      <c r="H186" s="676"/>
      <c r="I186" s="676"/>
    </row>
    <row r="187" spans="6:9">
      <c r="F187" s="676"/>
      <c r="G187" s="676"/>
      <c r="H187" s="676"/>
      <c r="I187" s="676"/>
    </row>
    <row r="188" spans="6:9">
      <c r="F188" s="676"/>
      <c r="G188" s="676"/>
      <c r="H188" s="676"/>
      <c r="I188" s="676"/>
    </row>
    <row r="189" spans="6:9">
      <c r="F189" s="676"/>
      <c r="G189" s="676"/>
      <c r="H189" s="676"/>
      <c r="I189" s="676"/>
    </row>
    <row r="190" spans="6:9">
      <c r="F190" s="676"/>
      <c r="G190" s="676"/>
      <c r="H190" s="676"/>
      <c r="I190" s="676"/>
    </row>
    <row r="191" spans="6:9">
      <c r="F191" s="676"/>
      <c r="G191" s="676"/>
      <c r="H191" s="676"/>
      <c r="I191" s="676"/>
    </row>
    <row r="192" spans="6:9">
      <c r="F192" s="676"/>
      <c r="G192" s="676"/>
      <c r="H192" s="676"/>
      <c r="I192" s="676"/>
    </row>
    <row r="193" spans="6:9">
      <c r="F193" s="676"/>
      <c r="G193" s="676"/>
      <c r="H193" s="676"/>
      <c r="I193" s="676"/>
    </row>
    <row r="194" spans="6:9">
      <c r="F194" s="676"/>
      <c r="G194" s="676"/>
      <c r="H194" s="676"/>
      <c r="I194" s="676"/>
    </row>
    <row r="195" spans="6:9">
      <c r="F195" s="676"/>
      <c r="G195" s="676"/>
      <c r="H195" s="676"/>
      <c r="I195" s="676"/>
    </row>
  </sheetData>
  <mergeCells count="13">
    <mergeCell ref="A7:B7"/>
    <mergeCell ref="A33:C33"/>
    <mergeCell ref="A32:C32"/>
    <mergeCell ref="A17:C17"/>
    <mergeCell ref="A122:C122"/>
    <mergeCell ref="B8:E8"/>
    <mergeCell ref="A120:C120"/>
    <mergeCell ref="A9:E9"/>
    <mergeCell ref="A117:C117"/>
    <mergeCell ref="A118:C118"/>
    <mergeCell ref="A119:C119"/>
    <mergeCell ref="A121:C121"/>
    <mergeCell ref="A31:C31"/>
  </mergeCells>
  <dataValidations disablePrompts="1" count="1">
    <dataValidation type="decimal" allowBlank="1" showInputMessage="1" showErrorMessage="1" sqref="B19:B30">
      <formula1>0</formula1>
      <formula2>1000000000000</formula2>
    </dataValidation>
  </dataValidations>
  <pageMargins left="0.7" right="0.7" top="0.75" bottom="0.75" header="0.3" footer="0.3"/>
  <pageSetup scale="8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T308"/>
  <sheetViews>
    <sheetView zoomScale="140" zoomScaleNormal="140" workbookViewId="0">
      <selection activeCell="N325" sqref="N325"/>
    </sheetView>
  </sheetViews>
  <sheetFormatPr defaultColWidth="8.875" defaultRowHeight="14.3"/>
  <cols>
    <col min="1" max="1" width="52.625" style="113" customWidth="1"/>
    <col min="2" max="2" width="21.5" style="2797" customWidth="1"/>
    <col min="3" max="3" width="8.875" style="113"/>
    <col min="4" max="20" width="8.875" style="2877"/>
    <col min="21" max="16384" width="8.875" style="113"/>
  </cols>
  <sheetData>
    <row r="1" spans="1:11" ht="25.85">
      <c r="A1" s="2876" t="s">
        <v>6832</v>
      </c>
    </row>
    <row r="2" spans="1:11">
      <c r="A2" s="2786" t="s">
        <v>377</v>
      </c>
      <c r="B2" s="2789"/>
      <c r="C2" s="2789"/>
      <c r="D2" s="2878"/>
      <c r="E2" s="2673"/>
      <c r="F2" s="272"/>
      <c r="G2" s="272"/>
      <c r="H2" s="272"/>
      <c r="I2" s="2805"/>
      <c r="J2" s="272"/>
      <c r="K2" s="272"/>
    </row>
    <row r="3" spans="1:11">
      <c r="A3" s="2789" t="s">
        <v>5954</v>
      </c>
      <c r="B3" s="2789"/>
      <c r="C3" s="2789"/>
      <c r="D3" s="2878"/>
      <c r="E3" s="2673"/>
      <c r="F3" s="272"/>
      <c r="G3" s="272"/>
      <c r="H3" s="272"/>
      <c r="I3" s="2805"/>
      <c r="J3" s="272"/>
      <c r="K3" s="272"/>
    </row>
    <row r="4" spans="1:11">
      <c r="A4" s="3292"/>
      <c r="B4" s="3292"/>
      <c r="C4" s="2301"/>
      <c r="D4" s="2878"/>
      <c r="E4" s="2673"/>
      <c r="F4" s="272"/>
      <c r="G4" s="272"/>
      <c r="H4" s="272"/>
      <c r="I4" s="2805"/>
      <c r="J4" s="272"/>
      <c r="K4" s="272"/>
    </row>
    <row r="5" spans="1:11">
      <c r="A5" s="2789" t="s">
        <v>718</v>
      </c>
      <c r="B5" s="2714"/>
      <c r="C5" s="2302"/>
      <c r="D5" s="2878"/>
      <c r="E5" s="2673"/>
      <c r="F5" s="272"/>
      <c r="G5" s="272"/>
      <c r="H5" s="272"/>
      <c r="I5" s="2805"/>
      <c r="J5" s="272"/>
      <c r="K5" s="272"/>
    </row>
    <row r="6" spans="1:11" ht="26.5">
      <c r="A6" s="2879" t="s">
        <v>6833</v>
      </c>
      <c r="B6" s="2714"/>
      <c r="C6" s="2303"/>
      <c r="D6" s="2878"/>
      <c r="E6" s="2673"/>
      <c r="F6" s="272"/>
      <c r="G6" s="272"/>
      <c r="H6" s="272"/>
      <c r="I6" s="2805"/>
      <c r="J6" s="272"/>
      <c r="K6" s="272"/>
    </row>
    <row r="7" spans="1:11">
      <c r="A7" s="2862" t="s">
        <v>6818</v>
      </c>
      <c r="H7" s="434"/>
    </row>
    <row r="8" spans="1:11">
      <c r="A8" s="2151"/>
      <c r="B8" s="2323"/>
      <c r="C8" s="2304"/>
      <c r="D8" s="133"/>
      <c r="E8" s="133"/>
      <c r="F8" s="133"/>
      <c r="G8" s="133"/>
      <c r="H8" s="133"/>
      <c r="I8" s="133"/>
      <c r="J8" s="133"/>
      <c r="K8" s="133"/>
    </row>
    <row r="9" spans="1:11" ht="26.5">
      <c r="A9" s="2804" t="s">
        <v>708</v>
      </c>
      <c r="B9" s="2785"/>
      <c r="C9" s="2305"/>
      <c r="D9" s="2785"/>
      <c r="E9" s="2785"/>
      <c r="F9" s="2880"/>
      <c r="G9" s="2880"/>
      <c r="H9" s="2880"/>
      <c r="I9" s="2880"/>
      <c r="J9" s="2880"/>
      <c r="K9" s="2880"/>
    </row>
    <row r="10" spans="1:11">
      <c r="H10" s="434"/>
    </row>
    <row r="11" spans="1:11" ht="39.4">
      <c r="A11" s="2787" t="s">
        <v>6834</v>
      </c>
      <c r="B11" s="423"/>
      <c r="C11" s="2306"/>
      <c r="D11" s="326"/>
      <c r="E11" s="326"/>
      <c r="F11" s="2811"/>
      <c r="G11" s="2811"/>
      <c r="H11" s="2811"/>
    </row>
    <row r="12" spans="1:11" ht="27.2">
      <c r="A12" s="2307" t="s">
        <v>6835</v>
      </c>
      <c r="B12" s="2308"/>
      <c r="C12" s="2309"/>
      <c r="D12" s="2310"/>
      <c r="E12" s="2310"/>
      <c r="F12" s="2810"/>
      <c r="G12" s="2810"/>
      <c r="H12" s="2810"/>
    </row>
    <row r="13" spans="1:11">
      <c r="A13" s="2307" t="s">
        <v>364</v>
      </c>
      <c r="B13" s="2308"/>
      <c r="C13" s="2309"/>
      <c r="D13" s="2310"/>
      <c r="E13" s="2310"/>
      <c r="F13" s="2810"/>
      <c r="G13" s="2810"/>
      <c r="H13" s="2810"/>
    </row>
    <row r="14" spans="1:11">
      <c r="A14" s="2307" t="s">
        <v>365</v>
      </c>
      <c r="B14" s="2308"/>
      <c r="C14" s="2309"/>
      <c r="D14" s="2310"/>
      <c r="E14" s="2310"/>
      <c r="F14" s="2810"/>
      <c r="G14" s="2810"/>
      <c r="H14" s="2810"/>
    </row>
    <row r="15" spans="1:11" ht="26.5">
      <c r="A15" s="2787" t="s">
        <v>975</v>
      </c>
      <c r="B15" s="423"/>
      <c r="C15" s="2306"/>
      <c r="D15" s="326"/>
      <c r="E15" s="326"/>
      <c r="F15" s="2811"/>
      <c r="G15" s="2811"/>
      <c r="H15" s="2811"/>
      <c r="I15" s="133"/>
    </row>
    <row r="16" spans="1:11" ht="40.75">
      <c r="A16" s="2715" t="s">
        <v>292</v>
      </c>
      <c r="B16" s="2308"/>
      <c r="C16" s="2309"/>
      <c r="D16" s="2310"/>
      <c r="E16" s="2310"/>
      <c r="F16" s="2810"/>
      <c r="G16" s="2810"/>
      <c r="H16" s="2810"/>
    </row>
    <row r="17" spans="1:9" ht="39.4">
      <c r="A17" s="2787" t="s">
        <v>293</v>
      </c>
      <c r="B17" s="2362" t="s">
        <v>6836</v>
      </c>
      <c r="C17" s="2311"/>
      <c r="D17" s="326"/>
      <c r="E17" s="326"/>
      <c r="F17" s="326"/>
      <c r="G17" s="2790"/>
      <c r="H17" s="2189"/>
      <c r="I17" s="2189"/>
    </row>
    <row r="18" spans="1:9">
      <c r="A18" s="2307" t="s">
        <v>294</v>
      </c>
      <c r="B18" s="2512">
        <v>10.4</v>
      </c>
      <c r="C18" s="2312"/>
      <c r="D18" s="2310"/>
      <c r="E18" s="2310"/>
      <c r="F18" s="2315"/>
      <c r="G18" s="2881" t="s">
        <v>170</v>
      </c>
      <c r="H18" s="434"/>
      <c r="I18" s="434"/>
    </row>
    <row r="19" spans="1:9">
      <c r="A19" s="2307" t="s">
        <v>295</v>
      </c>
      <c r="B19" s="2512">
        <v>14.3</v>
      </c>
      <c r="C19" s="2312"/>
      <c r="D19" s="2310"/>
      <c r="E19" s="2310"/>
      <c r="F19" s="2310"/>
      <c r="G19" s="133"/>
      <c r="H19" s="434"/>
      <c r="I19" s="434"/>
    </row>
    <row r="20" spans="1:9">
      <c r="A20" s="2307" t="s">
        <v>296</v>
      </c>
      <c r="B20" s="2512">
        <v>17.55</v>
      </c>
      <c r="C20" s="2312"/>
      <c r="D20" s="2310"/>
      <c r="E20" s="2310"/>
      <c r="F20" s="2310"/>
      <c r="G20" s="133"/>
      <c r="H20" s="434"/>
      <c r="I20" s="434"/>
    </row>
    <row r="21" spans="1:9">
      <c r="A21" s="2307" t="s">
        <v>297</v>
      </c>
      <c r="B21" s="2512">
        <v>20.8</v>
      </c>
      <c r="C21" s="2312"/>
      <c r="D21" s="2310"/>
      <c r="E21" s="2310"/>
      <c r="F21" s="2310"/>
      <c r="G21" s="133"/>
      <c r="H21" s="434"/>
      <c r="I21" s="434"/>
    </row>
    <row r="22" spans="1:9">
      <c r="A22" s="2097" t="s">
        <v>298</v>
      </c>
      <c r="B22" s="2512">
        <v>52.800000000000004</v>
      </c>
      <c r="C22" s="2312"/>
      <c r="D22" s="2310"/>
      <c r="E22" s="2310"/>
      <c r="F22" s="2310"/>
      <c r="G22" s="133"/>
      <c r="H22" s="434"/>
      <c r="I22" s="434"/>
    </row>
    <row r="23" spans="1:9">
      <c r="A23" s="2307" t="s">
        <v>299</v>
      </c>
      <c r="B23" s="2512">
        <v>79.2</v>
      </c>
      <c r="C23" s="2312"/>
      <c r="D23" s="2310"/>
      <c r="E23" s="2310"/>
      <c r="F23" s="2310"/>
      <c r="G23" s="133"/>
      <c r="H23" s="434"/>
      <c r="I23" s="434"/>
    </row>
    <row r="24" spans="1:9" ht="38.75">
      <c r="A24" s="2787" t="s">
        <v>300</v>
      </c>
      <c r="B24" s="2695" t="s">
        <v>842</v>
      </c>
      <c r="C24" s="2311"/>
      <c r="D24" s="2313"/>
      <c r="E24" s="2310"/>
      <c r="F24" s="2310"/>
      <c r="G24" s="133"/>
      <c r="H24" s="434"/>
      <c r="I24" s="434"/>
    </row>
    <row r="25" spans="1:9">
      <c r="A25" s="2307" t="s">
        <v>301</v>
      </c>
      <c r="B25" s="2882">
        <v>12.35</v>
      </c>
      <c r="C25" s="2312"/>
      <c r="D25" s="2310"/>
      <c r="E25" s="2310"/>
      <c r="F25" s="2310"/>
      <c r="G25" s="133"/>
      <c r="H25" s="434"/>
      <c r="I25" s="434"/>
    </row>
    <row r="26" spans="1:9">
      <c r="A26" s="2307" t="s">
        <v>269</v>
      </c>
      <c r="B26" s="2882">
        <v>2.2799999999999998</v>
      </c>
      <c r="C26" s="2312"/>
      <c r="D26" s="2310"/>
      <c r="E26" s="2310"/>
      <c r="F26" s="2310"/>
      <c r="G26" s="133"/>
      <c r="H26" s="434"/>
      <c r="I26" s="434"/>
    </row>
    <row r="27" spans="1:9">
      <c r="A27" s="2716" t="s">
        <v>302</v>
      </c>
      <c r="B27" s="2882">
        <v>0</v>
      </c>
      <c r="C27" s="2312"/>
      <c r="D27" s="2314"/>
      <c r="E27" s="2314"/>
      <c r="F27" s="2717"/>
      <c r="G27" s="133"/>
      <c r="H27" s="434"/>
      <c r="I27" s="434"/>
    </row>
    <row r="28" spans="1:9">
      <c r="A28" s="2361" t="s">
        <v>709</v>
      </c>
      <c r="B28" s="2882">
        <v>32</v>
      </c>
      <c r="C28" s="2309"/>
      <c r="D28" s="2314"/>
      <c r="E28" s="2314"/>
      <c r="F28" s="2717"/>
      <c r="G28" s="133"/>
      <c r="H28" s="434"/>
      <c r="I28" s="434"/>
    </row>
    <row r="29" spans="1:9">
      <c r="A29" s="2361" t="s">
        <v>710</v>
      </c>
      <c r="B29" s="2882">
        <v>4</v>
      </c>
      <c r="C29" s="2309"/>
      <c r="D29" s="2315"/>
      <c r="E29" s="2315"/>
      <c r="F29" s="2718"/>
      <c r="G29" s="133"/>
      <c r="H29" s="434"/>
      <c r="I29" s="434"/>
    </row>
    <row r="30" spans="1:9">
      <c r="A30" s="2719" t="s">
        <v>711</v>
      </c>
      <c r="B30" s="2882">
        <v>28</v>
      </c>
      <c r="C30" s="2309"/>
      <c r="D30" s="2310"/>
      <c r="E30" s="2310"/>
      <c r="F30" s="2310"/>
      <c r="G30" s="133"/>
      <c r="H30" s="434"/>
      <c r="I30" s="434"/>
    </row>
    <row r="31" spans="1:9">
      <c r="A31" s="2506" t="s">
        <v>712</v>
      </c>
      <c r="B31" s="2720"/>
      <c r="C31" s="2306"/>
      <c r="D31" s="326"/>
      <c r="E31" s="326"/>
      <c r="F31" s="2810"/>
      <c r="G31" s="2810"/>
      <c r="H31" s="2810"/>
      <c r="I31" s="133"/>
    </row>
    <row r="32" spans="1:9" ht="76.95" customHeight="1">
      <c r="A32" s="3314" t="s">
        <v>973</v>
      </c>
      <c r="B32" s="4006"/>
      <c r="C32" s="2316"/>
      <c r="D32" s="2317"/>
      <c r="E32" s="2317"/>
      <c r="F32" s="2810"/>
      <c r="G32" s="2810"/>
      <c r="H32" s="2810"/>
    </row>
    <row r="33" spans="1:9" ht="74.400000000000006" customHeight="1">
      <c r="A33" s="4007" t="s">
        <v>971</v>
      </c>
      <c r="B33" s="4008"/>
      <c r="C33" s="2316"/>
      <c r="D33" s="2317"/>
      <c r="E33" s="2317"/>
      <c r="F33" s="2806"/>
      <c r="G33" s="2806"/>
      <c r="H33" s="2806"/>
      <c r="I33" s="133"/>
    </row>
    <row r="34" spans="1:9">
      <c r="A34" s="2803" t="s">
        <v>713</v>
      </c>
      <c r="B34" s="2695" t="s">
        <v>492</v>
      </c>
      <c r="C34" s="2311"/>
      <c r="D34" s="2318"/>
      <c r="E34" s="2318"/>
      <c r="F34" s="2318"/>
      <c r="G34" s="133"/>
      <c r="H34" s="434"/>
      <c r="I34" s="434"/>
    </row>
    <row r="35" spans="1:9">
      <c r="A35" s="2307" t="s">
        <v>714</v>
      </c>
      <c r="B35" s="2882">
        <v>2.52</v>
      </c>
      <c r="C35" s="2319"/>
      <c r="D35" s="2320"/>
      <c r="E35" s="2320"/>
      <c r="F35" s="2320"/>
      <c r="G35" s="133"/>
      <c r="H35" s="434"/>
      <c r="I35" s="434"/>
    </row>
    <row r="36" spans="1:9" ht="40.75">
      <c r="A36" s="2307" t="s">
        <v>974</v>
      </c>
      <c r="B36" s="2882" t="s">
        <v>6153</v>
      </c>
      <c r="C36" s="2319"/>
      <c r="D36" s="2807"/>
      <c r="E36" s="2320"/>
      <c r="F36" s="2320"/>
      <c r="G36" s="133"/>
      <c r="H36" s="434"/>
      <c r="I36" s="434"/>
    </row>
    <row r="37" spans="1:9">
      <c r="A37" s="2307" t="s">
        <v>715</v>
      </c>
      <c r="B37" s="2882">
        <v>35.75</v>
      </c>
      <c r="C37" s="2319"/>
      <c r="D37" s="2807"/>
      <c r="E37" s="2320"/>
      <c r="F37" s="2320"/>
      <c r="G37" s="133"/>
      <c r="H37" s="434"/>
      <c r="I37" s="434"/>
    </row>
    <row r="38" spans="1:9" ht="40.950000000000003" customHeight="1">
      <c r="A38" s="4007" t="s">
        <v>6154</v>
      </c>
      <c r="B38" s="4008"/>
      <c r="C38" s="2883"/>
      <c r="D38" s="2809"/>
      <c r="E38" s="2809"/>
      <c r="F38" s="2809"/>
      <c r="G38" s="2189"/>
      <c r="H38" s="133"/>
    </row>
    <row r="39" spans="1:9">
      <c r="A39" s="2722"/>
      <c r="B39" s="2723"/>
      <c r="C39" s="2316"/>
      <c r="D39" s="2790"/>
      <c r="E39" s="2189"/>
      <c r="F39" s="2189"/>
      <c r="G39" s="2189"/>
      <c r="H39" s="133"/>
    </row>
    <row r="40" spans="1:9">
      <c r="A40" s="4009" t="s">
        <v>6837</v>
      </c>
      <c r="B40" s="4010"/>
      <c r="C40" s="4011"/>
      <c r="D40" s="326"/>
      <c r="E40" s="326"/>
      <c r="F40" s="2189"/>
      <c r="G40" s="2189"/>
      <c r="H40" s="133"/>
    </row>
    <row r="41" spans="1:9" ht="115.15" customHeight="1">
      <c r="A41" s="3314" t="s">
        <v>5901</v>
      </c>
      <c r="B41" s="3315"/>
      <c r="C41" s="3316"/>
      <c r="D41" s="2321"/>
      <c r="E41" s="2321"/>
      <c r="H41" s="434"/>
    </row>
    <row r="42" spans="1:9">
      <c r="A42" s="2724" t="s">
        <v>264</v>
      </c>
      <c r="B42" s="2884" t="s">
        <v>5902</v>
      </c>
      <c r="C42" s="2322"/>
      <c r="G42" s="434"/>
      <c r="H42" s="133"/>
      <c r="I42" s="434"/>
    </row>
    <row r="43" spans="1:9">
      <c r="A43" s="2159" t="s">
        <v>5903</v>
      </c>
      <c r="B43" s="2885">
        <v>140</v>
      </c>
      <c r="C43" s="2304"/>
      <c r="F43" s="434"/>
      <c r="G43" s="434"/>
      <c r="H43" s="133"/>
      <c r="I43" s="434"/>
    </row>
    <row r="44" spans="1:9">
      <c r="A44" s="2161" t="s">
        <v>5904</v>
      </c>
      <c r="B44" s="733">
        <v>140</v>
      </c>
      <c r="C44" s="2304"/>
      <c r="F44" s="434"/>
      <c r="G44" s="434"/>
      <c r="H44" s="133"/>
      <c r="I44" s="434"/>
    </row>
    <row r="45" spans="1:9">
      <c r="A45" s="2161" t="s">
        <v>5905</v>
      </c>
      <c r="B45" s="733">
        <v>102.71</v>
      </c>
      <c r="C45" s="2304"/>
      <c r="F45" s="434"/>
      <c r="G45" s="434"/>
      <c r="H45" s="133"/>
      <c r="I45" s="434"/>
    </row>
    <row r="46" spans="1:9">
      <c r="A46" s="2161" t="s">
        <v>6838</v>
      </c>
      <c r="B46" s="733">
        <v>146.6</v>
      </c>
      <c r="C46" s="2304"/>
      <c r="F46" s="434"/>
      <c r="G46" s="434"/>
      <c r="H46" s="133"/>
      <c r="I46" s="434"/>
    </row>
    <row r="47" spans="1:9">
      <c r="A47" s="2161" t="s">
        <v>5906</v>
      </c>
      <c r="B47" s="733">
        <v>236</v>
      </c>
      <c r="C47" s="2304"/>
      <c r="F47" s="434"/>
      <c r="G47" s="434"/>
      <c r="H47" s="133"/>
      <c r="I47" s="434"/>
    </row>
    <row r="48" spans="1:9">
      <c r="A48" s="2161" t="s">
        <v>5907</v>
      </c>
      <c r="B48" s="733">
        <v>177</v>
      </c>
      <c r="C48" s="2304"/>
      <c r="F48" s="434"/>
      <c r="G48" s="434"/>
      <c r="H48" s="133"/>
      <c r="I48" s="434"/>
    </row>
    <row r="49" spans="1:9">
      <c r="A49" s="2161" t="s">
        <v>5908</v>
      </c>
      <c r="B49" s="733">
        <v>118</v>
      </c>
      <c r="C49" s="2304"/>
      <c r="F49" s="434"/>
      <c r="G49" s="434"/>
      <c r="H49" s="133"/>
      <c r="I49" s="434"/>
    </row>
    <row r="50" spans="1:9">
      <c r="A50" s="2161" t="s">
        <v>5909</v>
      </c>
      <c r="B50" s="733">
        <v>154.29</v>
      </c>
      <c r="C50" s="2304"/>
      <c r="F50" s="434"/>
      <c r="G50" s="434"/>
      <c r="H50" s="133"/>
      <c r="I50" s="434"/>
    </row>
    <row r="51" spans="1:9">
      <c r="A51" s="2161" t="s">
        <v>5909</v>
      </c>
      <c r="B51" s="733">
        <v>308.57</v>
      </c>
      <c r="C51" s="2304"/>
      <c r="F51" s="434"/>
      <c r="G51" s="434"/>
      <c r="H51" s="133"/>
      <c r="I51" s="434"/>
    </row>
    <row r="52" spans="1:9">
      <c r="A52" s="2161" t="s">
        <v>5909</v>
      </c>
      <c r="B52" s="733">
        <v>231.43</v>
      </c>
      <c r="C52" s="2304"/>
      <c r="F52" s="434"/>
      <c r="G52" s="434"/>
      <c r="H52" s="133"/>
      <c r="I52" s="434"/>
    </row>
    <row r="53" spans="1:9">
      <c r="A53" s="2722"/>
      <c r="B53" s="2785"/>
      <c r="C53" s="2316"/>
      <c r="D53" s="2790"/>
      <c r="E53" s="2189"/>
      <c r="F53" s="2189"/>
      <c r="G53" s="2189"/>
      <c r="H53" s="133"/>
    </row>
    <row r="54" spans="1:9">
      <c r="H54" s="434"/>
    </row>
    <row r="55" spans="1:9">
      <c r="H55" s="434"/>
    </row>
    <row r="56" spans="1:9">
      <c r="A56" s="2803" t="s">
        <v>327</v>
      </c>
      <c r="B56" s="423"/>
      <c r="C56" s="2306"/>
      <c r="D56" s="326"/>
      <c r="H56" s="434"/>
    </row>
    <row r="57" spans="1:9">
      <c r="A57" s="2788" t="s">
        <v>216</v>
      </c>
      <c r="B57" s="2323"/>
      <c r="C57" s="2324"/>
      <c r="D57" s="2799"/>
      <c r="H57" s="434"/>
    </row>
    <row r="58" spans="1:9" ht="44" customHeight="1">
      <c r="A58" s="2095" t="s">
        <v>703</v>
      </c>
      <c r="B58" s="2323"/>
      <c r="C58" s="2324"/>
      <c r="D58" s="2799"/>
      <c r="H58" s="434"/>
    </row>
    <row r="59" spans="1:9" ht="40.75">
      <c r="A59" s="2095" t="s">
        <v>5950</v>
      </c>
      <c r="B59" s="2323"/>
      <c r="C59" s="2324"/>
      <c r="D59" s="2799"/>
      <c r="H59" s="434"/>
    </row>
    <row r="60" spans="1:9">
      <c r="A60" s="2788" t="s">
        <v>870</v>
      </c>
      <c r="B60" s="2799"/>
      <c r="C60" s="2324"/>
      <c r="D60" s="2799"/>
      <c r="H60" s="434"/>
    </row>
    <row r="61" spans="1:9" ht="27.2">
      <c r="A61" s="2788" t="s">
        <v>6749</v>
      </c>
      <c r="H61" s="434"/>
    </row>
    <row r="62" spans="1:9">
      <c r="H62" s="434"/>
    </row>
    <row r="63" spans="1:9">
      <c r="H63" s="434"/>
    </row>
    <row r="64" spans="1:9">
      <c r="H64" s="434"/>
    </row>
    <row r="65" spans="2:8">
      <c r="H65" s="434"/>
    </row>
    <row r="66" spans="2:8">
      <c r="H66" s="434"/>
    </row>
    <row r="67" spans="2:8">
      <c r="B67" s="113"/>
      <c r="H67" s="434"/>
    </row>
    <row r="68" spans="2:8">
      <c r="B68" s="113"/>
      <c r="H68" s="434"/>
    </row>
    <row r="69" spans="2:8">
      <c r="B69" s="113"/>
      <c r="H69" s="434"/>
    </row>
    <row r="70" spans="2:8">
      <c r="B70" s="113"/>
      <c r="H70" s="434"/>
    </row>
    <row r="71" spans="2:8">
      <c r="B71" s="113"/>
      <c r="H71" s="434"/>
    </row>
    <row r="72" spans="2:8">
      <c r="B72" s="113"/>
      <c r="H72" s="434"/>
    </row>
    <row r="73" spans="2:8">
      <c r="B73" s="113"/>
      <c r="H73" s="434"/>
    </row>
    <row r="74" spans="2:8">
      <c r="B74" s="113"/>
      <c r="H74" s="434"/>
    </row>
    <row r="75" spans="2:8">
      <c r="B75" s="113"/>
      <c r="H75" s="434"/>
    </row>
    <row r="76" spans="2:8">
      <c r="B76" s="113"/>
      <c r="H76" s="434"/>
    </row>
    <row r="77" spans="2:8">
      <c r="B77" s="113"/>
      <c r="H77" s="434"/>
    </row>
    <row r="78" spans="2:8">
      <c r="B78" s="113"/>
      <c r="H78" s="434"/>
    </row>
    <row r="79" spans="2:8">
      <c r="B79" s="113"/>
      <c r="H79" s="434"/>
    </row>
    <row r="80" spans="2:8">
      <c r="B80" s="113"/>
      <c r="H80" s="434"/>
    </row>
    <row r="81" spans="2:8">
      <c r="B81" s="113"/>
      <c r="H81" s="434"/>
    </row>
    <row r="82" spans="2:8">
      <c r="B82" s="113"/>
      <c r="H82" s="434"/>
    </row>
    <row r="83" spans="2:8">
      <c r="B83" s="113"/>
      <c r="H83" s="434"/>
    </row>
    <row r="84" spans="2:8">
      <c r="B84" s="113"/>
      <c r="H84" s="434"/>
    </row>
    <row r="85" spans="2:8">
      <c r="B85" s="113"/>
      <c r="H85" s="434"/>
    </row>
    <row r="86" spans="2:8">
      <c r="B86" s="113"/>
      <c r="H86" s="434"/>
    </row>
    <row r="87" spans="2:8">
      <c r="B87" s="113"/>
      <c r="H87" s="434"/>
    </row>
    <row r="88" spans="2:8">
      <c r="B88" s="113"/>
      <c r="H88" s="434"/>
    </row>
    <row r="89" spans="2:8">
      <c r="B89" s="113"/>
      <c r="H89" s="434"/>
    </row>
    <row r="90" spans="2:8">
      <c r="B90" s="113"/>
      <c r="H90" s="434"/>
    </row>
    <row r="91" spans="2:8">
      <c r="B91" s="113"/>
      <c r="H91" s="434"/>
    </row>
    <row r="92" spans="2:8">
      <c r="B92" s="113"/>
      <c r="H92" s="434"/>
    </row>
    <row r="93" spans="2:8">
      <c r="B93" s="113"/>
      <c r="H93" s="434"/>
    </row>
    <row r="94" spans="2:8">
      <c r="B94" s="113"/>
      <c r="H94" s="434"/>
    </row>
    <row r="95" spans="2:8">
      <c r="B95" s="113"/>
      <c r="H95" s="434"/>
    </row>
    <row r="96" spans="2:8">
      <c r="B96" s="113"/>
      <c r="H96" s="434"/>
    </row>
    <row r="97" spans="2:8">
      <c r="B97" s="113"/>
      <c r="H97" s="434"/>
    </row>
    <row r="98" spans="2:8">
      <c r="B98" s="113"/>
      <c r="H98" s="434"/>
    </row>
    <row r="99" spans="2:8">
      <c r="B99" s="113"/>
      <c r="H99" s="434"/>
    </row>
    <row r="100" spans="2:8">
      <c r="B100" s="113"/>
      <c r="H100" s="434"/>
    </row>
    <row r="101" spans="2:8">
      <c r="B101" s="113"/>
      <c r="H101" s="434"/>
    </row>
    <row r="102" spans="2:8">
      <c r="B102" s="113"/>
      <c r="H102" s="434"/>
    </row>
    <row r="103" spans="2:8">
      <c r="B103" s="113"/>
      <c r="H103" s="434"/>
    </row>
    <row r="104" spans="2:8">
      <c r="B104" s="113"/>
      <c r="H104" s="434"/>
    </row>
    <row r="105" spans="2:8">
      <c r="B105" s="113"/>
      <c r="H105" s="434"/>
    </row>
    <row r="106" spans="2:8">
      <c r="B106" s="113"/>
      <c r="H106" s="434"/>
    </row>
    <row r="107" spans="2:8">
      <c r="B107" s="113"/>
      <c r="H107" s="434"/>
    </row>
    <row r="108" spans="2:8">
      <c r="B108" s="113"/>
      <c r="H108" s="434"/>
    </row>
    <row r="109" spans="2:8">
      <c r="B109" s="113"/>
      <c r="H109" s="434"/>
    </row>
    <row r="110" spans="2:8">
      <c r="B110" s="113"/>
      <c r="H110" s="434"/>
    </row>
    <row r="111" spans="2:8">
      <c r="B111" s="113"/>
      <c r="H111" s="434"/>
    </row>
    <row r="112" spans="2:8">
      <c r="B112" s="113"/>
      <c r="H112" s="434"/>
    </row>
    <row r="113" spans="2:8">
      <c r="B113" s="113"/>
      <c r="H113" s="434"/>
    </row>
    <row r="114" spans="2:8">
      <c r="B114" s="113"/>
      <c r="H114" s="434"/>
    </row>
    <row r="115" spans="2:8">
      <c r="B115" s="113"/>
      <c r="H115" s="434"/>
    </row>
    <row r="116" spans="2:8">
      <c r="B116" s="113"/>
      <c r="H116" s="434"/>
    </row>
    <row r="117" spans="2:8">
      <c r="B117" s="113"/>
      <c r="H117" s="434"/>
    </row>
    <row r="118" spans="2:8">
      <c r="B118" s="113"/>
      <c r="H118" s="434"/>
    </row>
    <row r="119" spans="2:8">
      <c r="B119" s="113"/>
      <c r="H119" s="434"/>
    </row>
    <row r="120" spans="2:8">
      <c r="B120" s="113"/>
      <c r="H120" s="434"/>
    </row>
    <row r="121" spans="2:8">
      <c r="B121" s="113"/>
      <c r="H121" s="434"/>
    </row>
    <row r="122" spans="2:8">
      <c r="B122" s="113"/>
      <c r="H122" s="434"/>
    </row>
    <row r="123" spans="2:8">
      <c r="B123" s="113"/>
      <c r="H123" s="434"/>
    </row>
    <row r="124" spans="2:8">
      <c r="B124" s="113"/>
      <c r="H124" s="434"/>
    </row>
    <row r="125" spans="2:8">
      <c r="B125" s="113"/>
      <c r="H125" s="434"/>
    </row>
    <row r="126" spans="2:8">
      <c r="B126" s="113"/>
      <c r="H126" s="434"/>
    </row>
    <row r="127" spans="2:8">
      <c r="B127" s="113"/>
      <c r="H127" s="434"/>
    </row>
    <row r="128" spans="2:8">
      <c r="B128" s="113"/>
      <c r="H128" s="434"/>
    </row>
    <row r="129" spans="2:8">
      <c r="B129" s="113"/>
      <c r="H129" s="434"/>
    </row>
    <row r="130" spans="2:8">
      <c r="B130" s="113"/>
      <c r="H130" s="434"/>
    </row>
    <row r="131" spans="2:8">
      <c r="B131" s="113"/>
      <c r="H131" s="434"/>
    </row>
    <row r="132" spans="2:8">
      <c r="B132" s="113"/>
      <c r="H132" s="434"/>
    </row>
    <row r="133" spans="2:8">
      <c r="B133" s="113"/>
      <c r="H133" s="434"/>
    </row>
    <row r="134" spans="2:8">
      <c r="B134" s="113"/>
      <c r="H134" s="434"/>
    </row>
    <row r="135" spans="2:8">
      <c r="B135" s="113"/>
      <c r="H135" s="434"/>
    </row>
    <row r="136" spans="2:8">
      <c r="B136" s="113"/>
      <c r="H136" s="434"/>
    </row>
    <row r="137" spans="2:8">
      <c r="B137" s="113"/>
      <c r="H137" s="434"/>
    </row>
    <row r="138" spans="2:8">
      <c r="B138" s="113"/>
      <c r="H138" s="434"/>
    </row>
    <row r="139" spans="2:8">
      <c r="B139" s="113"/>
      <c r="H139" s="434"/>
    </row>
    <row r="140" spans="2:8">
      <c r="B140" s="113"/>
      <c r="H140" s="434"/>
    </row>
    <row r="141" spans="2:8">
      <c r="B141" s="113"/>
      <c r="H141" s="434"/>
    </row>
    <row r="142" spans="2:8">
      <c r="B142" s="113"/>
      <c r="H142" s="434"/>
    </row>
    <row r="143" spans="2:8">
      <c r="B143" s="113"/>
      <c r="H143" s="434"/>
    </row>
    <row r="144" spans="2:8">
      <c r="B144" s="113"/>
      <c r="H144" s="434"/>
    </row>
    <row r="145" spans="2:8">
      <c r="B145" s="113"/>
      <c r="H145" s="434"/>
    </row>
    <row r="146" spans="2:8">
      <c r="B146" s="113"/>
      <c r="H146" s="434"/>
    </row>
    <row r="147" spans="2:8">
      <c r="B147" s="113"/>
      <c r="H147" s="434"/>
    </row>
    <row r="148" spans="2:8">
      <c r="B148" s="113"/>
      <c r="H148" s="434"/>
    </row>
    <row r="149" spans="2:8">
      <c r="B149" s="113"/>
      <c r="H149" s="434"/>
    </row>
    <row r="150" spans="2:8">
      <c r="B150" s="113"/>
      <c r="H150" s="434"/>
    </row>
    <row r="151" spans="2:8">
      <c r="B151" s="113"/>
      <c r="H151" s="434"/>
    </row>
    <row r="152" spans="2:8">
      <c r="B152" s="113"/>
      <c r="H152" s="434"/>
    </row>
    <row r="153" spans="2:8">
      <c r="B153" s="113"/>
      <c r="H153" s="434"/>
    </row>
    <row r="154" spans="2:8">
      <c r="B154" s="113"/>
      <c r="H154" s="434"/>
    </row>
    <row r="155" spans="2:8">
      <c r="B155" s="113"/>
      <c r="H155" s="434"/>
    </row>
    <row r="156" spans="2:8">
      <c r="B156" s="113"/>
      <c r="H156" s="434"/>
    </row>
    <row r="157" spans="2:8">
      <c r="B157" s="113"/>
      <c r="H157" s="434"/>
    </row>
    <row r="158" spans="2:8">
      <c r="B158" s="113"/>
      <c r="H158" s="434"/>
    </row>
    <row r="159" spans="2:8">
      <c r="B159" s="113"/>
      <c r="H159" s="434"/>
    </row>
    <row r="160" spans="2:8">
      <c r="B160" s="113"/>
      <c r="H160" s="434"/>
    </row>
    <row r="161" spans="2:8">
      <c r="B161" s="113"/>
      <c r="H161" s="434"/>
    </row>
    <row r="162" spans="2:8">
      <c r="B162" s="113"/>
      <c r="H162" s="434"/>
    </row>
    <row r="163" spans="2:8">
      <c r="B163" s="113"/>
      <c r="H163" s="434"/>
    </row>
    <row r="164" spans="2:8">
      <c r="B164" s="113"/>
      <c r="H164" s="434"/>
    </row>
    <row r="165" spans="2:8">
      <c r="B165" s="113"/>
      <c r="H165" s="434"/>
    </row>
    <row r="166" spans="2:8">
      <c r="B166" s="113"/>
      <c r="H166" s="434"/>
    </row>
    <row r="167" spans="2:8">
      <c r="B167" s="113"/>
      <c r="H167" s="434"/>
    </row>
    <row r="168" spans="2:8">
      <c r="B168" s="113"/>
      <c r="H168" s="434"/>
    </row>
    <row r="169" spans="2:8">
      <c r="B169" s="113"/>
      <c r="H169" s="434"/>
    </row>
    <row r="170" spans="2:8">
      <c r="B170" s="113"/>
      <c r="H170" s="434"/>
    </row>
    <row r="171" spans="2:8">
      <c r="B171" s="113"/>
      <c r="H171" s="434"/>
    </row>
    <row r="172" spans="2:8">
      <c r="B172" s="113"/>
      <c r="H172" s="434"/>
    </row>
    <row r="173" spans="2:8">
      <c r="B173" s="113"/>
      <c r="H173" s="434"/>
    </row>
    <row r="174" spans="2:8">
      <c r="B174" s="113"/>
      <c r="H174" s="434"/>
    </row>
    <row r="175" spans="2:8">
      <c r="B175" s="113"/>
      <c r="H175" s="434"/>
    </row>
    <row r="176" spans="2:8">
      <c r="B176" s="113"/>
      <c r="H176" s="434"/>
    </row>
    <row r="177" spans="2:8">
      <c r="B177" s="113"/>
      <c r="H177" s="434"/>
    </row>
    <row r="178" spans="2:8">
      <c r="B178" s="113"/>
      <c r="H178" s="434"/>
    </row>
    <row r="179" spans="2:8">
      <c r="B179" s="113"/>
      <c r="H179" s="434"/>
    </row>
    <row r="180" spans="2:8">
      <c r="B180" s="113"/>
      <c r="H180" s="434"/>
    </row>
    <row r="181" spans="2:8">
      <c r="B181" s="113"/>
      <c r="H181" s="434"/>
    </row>
    <row r="182" spans="2:8">
      <c r="B182" s="113"/>
      <c r="H182" s="434"/>
    </row>
    <row r="183" spans="2:8">
      <c r="B183" s="113"/>
      <c r="H183" s="434"/>
    </row>
    <row r="184" spans="2:8">
      <c r="B184" s="113"/>
      <c r="H184" s="434"/>
    </row>
    <row r="185" spans="2:8">
      <c r="B185" s="113"/>
      <c r="H185" s="434"/>
    </row>
    <row r="186" spans="2:8">
      <c r="B186" s="113"/>
      <c r="H186" s="434"/>
    </row>
    <row r="187" spans="2:8">
      <c r="B187" s="113"/>
      <c r="H187" s="434"/>
    </row>
    <row r="188" spans="2:8">
      <c r="B188" s="113"/>
      <c r="H188" s="434"/>
    </row>
    <row r="189" spans="2:8">
      <c r="B189" s="113"/>
      <c r="H189" s="434"/>
    </row>
    <row r="190" spans="2:8">
      <c r="B190" s="113"/>
      <c r="H190" s="434"/>
    </row>
    <row r="191" spans="2:8">
      <c r="B191" s="113"/>
      <c r="H191" s="434"/>
    </row>
    <row r="192" spans="2:8">
      <c r="B192" s="113"/>
      <c r="H192" s="434"/>
    </row>
    <row r="193" spans="2:8">
      <c r="B193" s="113"/>
      <c r="H193" s="434"/>
    </row>
    <row r="194" spans="2:8">
      <c r="B194" s="113"/>
      <c r="H194" s="434"/>
    </row>
    <row r="195" spans="2:8">
      <c r="B195" s="113"/>
      <c r="H195" s="434"/>
    </row>
    <row r="196" spans="2:8">
      <c r="B196" s="113"/>
      <c r="H196" s="434"/>
    </row>
    <row r="197" spans="2:8">
      <c r="B197" s="113"/>
      <c r="H197" s="434"/>
    </row>
    <row r="198" spans="2:8">
      <c r="B198" s="113"/>
      <c r="H198" s="434"/>
    </row>
    <row r="199" spans="2:8">
      <c r="B199" s="113"/>
      <c r="H199" s="434"/>
    </row>
    <row r="200" spans="2:8">
      <c r="B200" s="113"/>
      <c r="H200" s="434"/>
    </row>
    <row r="201" spans="2:8">
      <c r="B201" s="113"/>
      <c r="H201" s="434"/>
    </row>
    <row r="202" spans="2:8">
      <c r="B202" s="113"/>
      <c r="H202" s="434"/>
    </row>
    <row r="203" spans="2:8">
      <c r="B203" s="113"/>
      <c r="H203" s="434"/>
    </row>
    <row r="204" spans="2:8">
      <c r="B204" s="113"/>
      <c r="H204" s="434"/>
    </row>
    <row r="205" spans="2:8">
      <c r="B205" s="113"/>
      <c r="H205" s="434"/>
    </row>
    <row r="206" spans="2:8">
      <c r="B206" s="113"/>
      <c r="H206" s="434"/>
    </row>
    <row r="207" spans="2:8">
      <c r="B207" s="113"/>
      <c r="H207" s="434"/>
    </row>
    <row r="208" spans="2:8">
      <c r="B208" s="113"/>
      <c r="H208" s="434"/>
    </row>
    <row r="209" spans="2:8">
      <c r="B209" s="113"/>
      <c r="H209" s="434"/>
    </row>
    <row r="210" spans="2:8">
      <c r="B210" s="113"/>
      <c r="H210" s="434"/>
    </row>
    <row r="211" spans="2:8">
      <c r="B211" s="113"/>
      <c r="H211" s="434"/>
    </row>
    <row r="212" spans="2:8">
      <c r="B212" s="113"/>
      <c r="H212" s="434"/>
    </row>
    <row r="213" spans="2:8">
      <c r="B213" s="113"/>
      <c r="H213" s="434"/>
    </row>
    <row r="214" spans="2:8">
      <c r="B214" s="113"/>
      <c r="H214" s="434"/>
    </row>
    <row r="215" spans="2:8">
      <c r="B215" s="113"/>
      <c r="H215" s="434"/>
    </row>
    <row r="216" spans="2:8">
      <c r="B216" s="113"/>
      <c r="H216" s="434"/>
    </row>
    <row r="217" spans="2:8">
      <c r="B217" s="113"/>
      <c r="H217" s="434"/>
    </row>
    <row r="218" spans="2:8">
      <c r="B218" s="113"/>
      <c r="H218" s="434"/>
    </row>
    <row r="219" spans="2:8">
      <c r="B219" s="113"/>
      <c r="H219" s="434"/>
    </row>
    <row r="220" spans="2:8">
      <c r="B220" s="113"/>
      <c r="H220" s="434"/>
    </row>
    <row r="221" spans="2:8">
      <c r="B221" s="113"/>
      <c r="H221" s="434"/>
    </row>
    <row r="222" spans="2:8">
      <c r="B222" s="113"/>
      <c r="H222" s="434"/>
    </row>
    <row r="223" spans="2:8">
      <c r="B223" s="113"/>
      <c r="H223" s="434"/>
    </row>
    <row r="224" spans="2:8">
      <c r="B224" s="113"/>
      <c r="H224" s="434"/>
    </row>
    <row r="225" spans="2:8">
      <c r="B225" s="113"/>
      <c r="H225" s="434"/>
    </row>
    <row r="226" spans="2:8">
      <c r="B226" s="113"/>
      <c r="H226" s="434"/>
    </row>
    <row r="227" spans="2:8">
      <c r="B227" s="113"/>
      <c r="H227" s="434"/>
    </row>
    <row r="228" spans="2:8">
      <c r="B228" s="113"/>
      <c r="H228" s="434"/>
    </row>
    <row r="229" spans="2:8">
      <c r="B229" s="113"/>
      <c r="H229" s="434"/>
    </row>
    <row r="230" spans="2:8">
      <c r="B230" s="113"/>
      <c r="H230" s="434"/>
    </row>
    <row r="231" spans="2:8">
      <c r="B231" s="113"/>
      <c r="H231" s="434"/>
    </row>
    <row r="232" spans="2:8">
      <c r="B232" s="113"/>
      <c r="H232" s="434"/>
    </row>
    <row r="233" spans="2:8">
      <c r="B233" s="113"/>
      <c r="H233" s="434"/>
    </row>
    <row r="234" spans="2:8">
      <c r="B234" s="113"/>
      <c r="H234" s="434"/>
    </row>
    <row r="235" spans="2:8">
      <c r="B235" s="113"/>
      <c r="H235" s="434"/>
    </row>
    <row r="236" spans="2:8">
      <c r="B236" s="113"/>
      <c r="H236" s="434"/>
    </row>
    <row r="237" spans="2:8">
      <c r="B237" s="113"/>
      <c r="H237" s="434"/>
    </row>
    <row r="238" spans="2:8">
      <c r="B238" s="113"/>
      <c r="H238" s="434"/>
    </row>
    <row r="239" spans="2:8">
      <c r="B239" s="113"/>
      <c r="H239" s="434"/>
    </row>
    <row r="240" spans="2:8">
      <c r="B240" s="113"/>
      <c r="H240" s="434"/>
    </row>
    <row r="241" spans="2:8">
      <c r="B241" s="113"/>
      <c r="H241" s="434"/>
    </row>
    <row r="242" spans="2:8">
      <c r="B242" s="113"/>
      <c r="H242" s="434"/>
    </row>
    <row r="243" spans="2:8">
      <c r="B243" s="113"/>
      <c r="H243" s="434"/>
    </row>
    <row r="244" spans="2:8">
      <c r="B244" s="113"/>
      <c r="H244" s="434"/>
    </row>
    <row r="245" spans="2:8">
      <c r="B245" s="113"/>
      <c r="H245" s="434"/>
    </row>
    <row r="246" spans="2:8">
      <c r="B246" s="113"/>
      <c r="H246" s="434"/>
    </row>
    <row r="247" spans="2:8">
      <c r="B247" s="113"/>
      <c r="H247" s="434"/>
    </row>
    <row r="248" spans="2:8">
      <c r="B248" s="113"/>
      <c r="H248" s="434"/>
    </row>
    <row r="249" spans="2:8">
      <c r="B249" s="113"/>
      <c r="H249" s="434"/>
    </row>
    <row r="250" spans="2:8">
      <c r="B250" s="113"/>
      <c r="H250" s="434"/>
    </row>
    <row r="251" spans="2:8">
      <c r="B251" s="113"/>
      <c r="H251" s="434"/>
    </row>
    <row r="252" spans="2:8">
      <c r="B252" s="113"/>
      <c r="H252" s="434"/>
    </row>
    <row r="253" spans="2:8">
      <c r="B253" s="113"/>
      <c r="H253" s="434"/>
    </row>
    <row r="254" spans="2:8">
      <c r="B254" s="113"/>
      <c r="H254" s="434"/>
    </row>
    <row r="255" spans="2:8">
      <c r="B255" s="113"/>
      <c r="H255" s="434"/>
    </row>
    <row r="256" spans="2:8">
      <c r="B256" s="113"/>
      <c r="H256" s="434"/>
    </row>
    <row r="257" spans="2:8">
      <c r="B257" s="113"/>
      <c r="H257" s="434"/>
    </row>
    <row r="258" spans="2:8">
      <c r="B258" s="113"/>
      <c r="H258" s="434"/>
    </row>
    <row r="259" spans="2:8">
      <c r="B259" s="113"/>
      <c r="H259" s="434"/>
    </row>
    <row r="260" spans="2:8">
      <c r="B260" s="113"/>
      <c r="H260" s="434"/>
    </row>
    <row r="261" spans="2:8">
      <c r="B261" s="113"/>
      <c r="H261" s="434"/>
    </row>
    <row r="262" spans="2:8">
      <c r="B262" s="113"/>
      <c r="H262" s="434"/>
    </row>
    <row r="263" spans="2:8">
      <c r="B263" s="113"/>
      <c r="H263" s="434"/>
    </row>
    <row r="264" spans="2:8">
      <c r="B264" s="113"/>
      <c r="H264" s="434"/>
    </row>
    <row r="265" spans="2:8">
      <c r="B265" s="113"/>
      <c r="H265" s="434"/>
    </row>
    <row r="266" spans="2:8">
      <c r="B266" s="113"/>
      <c r="H266" s="434"/>
    </row>
    <row r="267" spans="2:8">
      <c r="B267" s="113"/>
      <c r="H267" s="434"/>
    </row>
    <row r="268" spans="2:8">
      <c r="B268" s="113"/>
      <c r="H268" s="434"/>
    </row>
    <row r="269" spans="2:8">
      <c r="B269" s="113"/>
      <c r="H269" s="434"/>
    </row>
    <row r="270" spans="2:8">
      <c r="B270" s="113"/>
      <c r="H270" s="434"/>
    </row>
    <row r="271" spans="2:8">
      <c r="B271" s="113"/>
      <c r="H271" s="434"/>
    </row>
    <row r="272" spans="2:8">
      <c r="B272" s="113"/>
      <c r="H272" s="434"/>
    </row>
    <row r="273" spans="2:8">
      <c r="B273" s="113"/>
      <c r="H273" s="434"/>
    </row>
    <row r="274" spans="2:8">
      <c r="B274" s="113"/>
      <c r="H274" s="434"/>
    </row>
    <row r="275" spans="2:8">
      <c r="B275" s="113"/>
      <c r="H275" s="434"/>
    </row>
    <row r="276" spans="2:8">
      <c r="B276" s="113"/>
      <c r="H276" s="434"/>
    </row>
    <row r="277" spans="2:8">
      <c r="B277" s="113"/>
      <c r="H277" s="434"/>
    </row>
    <row r="278" spans="2:8">
      <c r="B278" s="113"/>
      <c r="H278" s="434"/>
    </row>
    <row r="279" spans="2:8">
      <c r="B279" s="113"/>
      <c r="H279" s="434"/>
    </row>
    <row r="280" spans="2:8">
      <c r="B280" s="113"/>
      <c r="H280" s="434"/>
    </row>
    <row r="281" spans="2:8">
      <c r="B281" s="113"/>
      <c r="H281" s="434"/>
    </row>
    <row r="282" spans="2:8">
      <c r="B282" s="113"/>
      <c r="H282" s="434"/>
    </row>
    <row r="283" spans="2:8">
      <c r="B283" s="113"/>
      <c r="H283" s="434"/>
    </row>
    <row r="284" spans="2:8">
      <c r="B284" s="113"/>
      <c r="H284" s="434"/>
    </row>
    <row r="285" spans="2:8">
      <c r="B285" s="113"/>
      <c r="H285" s="434"/>
    </row>
    <row r="286" spans="2:8">
      <c r="B286" s="113"/>
      <c r="H286" s="434"/>
    </row>
    <row r="287" spans="2:8">
      <c r="B287" s="113"/>
      <c r="H287" s="434"/>
    </row>
    <row r="288" spans="2:8">
      <c r="B288" s="113"/>
      <c r="H288" s="434"/>
    </row>
    <row r="289" spans="2:8">
      <c r="B289" s="113"/>
      <c r="H289" s="434"/>
    </row>
    <row r="290" spans="2:8">
      <c r="B290" s="113"/>
      <c r="H290" s="434"/>
    </row>
    <row r="291" spans="2:8">
      <c r="B291" s="113"/>
      <c r="H291" s="434"/>
    </row>
    <row r="292" spans="2:8">
      <c r="B292" s="113"/>
      <c r="H292" s="434"/>
    </row>
    <row r="293" spans="2:8">
      <c r="B293" s="113"/>
      <c r="H293" s="434"/>
    </row>
    <row r="294" spans="2:8">
      <c r="B294" s="113"/>
      <c r="H294" s="434"/>
    </row>
    <row r="295" spans="2:8">
      <c r="B295" s="113"/>
      <c r="H295" s="434"/>
    </row>
    <row r="296" spans="2:8">
      <c r="B296" s="113"/>
      <c r="H296" s="434"/>
    </row>
    <row r="297" spans="2:8">
      <c r="B297" s="113"/>
      <c r="H297" s="434"/>
    </row>
    <row r="298" spans="2:8">
      <c r="B298" s="113"/>
      <c r="H298" s="434"/>
    </row>
    <row r="299" spans="2:8">
      <c r="B299" s="113"/>
      <c r="H299" s="434"/>
    </row>
    <row r="300" spans="2:8">
      <c r="B300" s="113"/>
      <c r="H300" s="434"/>
    </row>
    <row r="301" spans="2:8">
      <c r="B301" s="113"/>
      <c r="H301" s="434"/>
    </row>
    <row r="302" spans="2:8">
      <c r="B302" s="113"/>
      <c r="H302" s="434"/>
    </row>
    <row r="303" spans="2:8">
      <c r="B303" s="113"/>
      <c r="H303" s="434"/>
    </row>
    <row r="304" spans="2:8">
      <c r="B304" s="113"/>
      <c r="H304" s="434"/>
    </row>
    <row r="305" spans="2:8">
      <c r="B305" s="113"/>
      <c r="H305" s="434"/>
    </row>
    <row r="306" spans="2:8">
      <c r="B306" s="113"/>
      <c r="H306" s="434"/>
    </row>
    <row r="307" spans="2:8">
      <c r="B307" s="113"/>
      <c r="H307" s="434"/>
    </row>
    <row r="308" spans="2:8">
      <c r="B308" s="113"/>
      <c r="H308" s="434"/>
    </row>
  </sheetData>
  <mergeCells count="6">
    <mergeCell ref="A41:C41"/>
    <mergeCell ref="A4:B4"/>
    <mergeCell ref="A32:B32"/>
    <mergeCell ref="A33:B33"/>
    <mergeCell ref="A38:B38"/>
    <mergeCell ref="A40:C40"/>
  </mergeCells>
  <pageMargins left="0.7" right="0.7" top="0.75" bottom="0.75" header="0.3" footer="0.3"/>
  <pageSetup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7"/>
  <sheetViews>
    <sheetView zoomScaleNormal="100" workbookViewId="0">
      <selection activeCell="N325" sqref="N325"/>
    </sheetView>
  </sheetViews>
  <sheetFormatPr defaultColWidth="8.875" defaultRowHeight="14.3"/>
  <cols>
    <col min="1" max="1" width="79.375" style="113" customWidth="1"/>
    <col min="2" max="2" width="17.875" style="2915" bestFit="1" customWidth="1"/>
    <col min="3" max="3" width="33.125" style="2888" customWidth="1"/>
    <col min="4" max="4" width="8.875" style="113"/>
    <col min="5" max="5" width="25.625" style="113" bestFit="1" customWidth="1"/>
    <col min="6" max="6" width="35.125" style="113" customWidth="1"/>
    <col min="7" max="16384" width="8.875" style="113"/>
  </cols>
  <sheetData>
    <row r="1" spans="1:8">
      <c r="A1" s="2903" t="s">
        <v>377</v>
      </c>
      <c r="B1" s="2903"/>
      <c r="C1" s="2903"/>
      <c r="D1" s="2258"/>
      <c r="E1" s="2776"/>
      <c r="F1" s="162"/>
      <c r="G1" s="2776"/>
      <c r="H1" s="2776"/>
    </row>
    <row r="2" spans="1:8">
      <c r="A2" s="2903" t="s">
        <v>5954</v>
      </c>
      <c r="B2" s="2903"/>
      <c r="C2" s="2903"/>
      <c r="D2" s="2258"/>
      <c r="E2" s="2776"/>
      <c r="F2" s="162"/>
      <c r="G2" s="2776"/>
      <c r="H2" s="2776"/>
    </row>
    <row r="3" spans="1:8">
      <c r="A3" s="2903"/>
      <c r="B3" s="2903"/>
      <c r="C3" s="2886"/>
      <c r="D3" s="2258"/>
      <c r="E3" s="2776"/>
      <c r="F3" s="162"/>
      <c r="G3" s="2776"/>
      <c r="H3" s="2776"/>
    </row>
    <row r="4" spans="1:8">
      <c r="A4" s="2903" t="s">
        <v>718</v>
      </c>
      <c r="B4" s="2714"/>
      <c r="C4" s="2302"/>
      <c r="D4" s="2258"/>
      <c r="E4" s="2776"/>
      <c r="F4" s="162"/>
      <c r="G4" s="2776"/>
      <c r="H4" s="2776"/>
    </row>
    <row r="5" spans="1:8" ht="25.85">
      <c r="A5" s="2817" t="s">
        <v>6839</v>
      </c>
      <c r="B5" s="2714"/>
      <c r="C5" s="2887"/>
      <c r="D5" s="2258"/>
      <c r="E5" s="2776"/>
      <c r="F5" s="162"/>
      <c r="G5" s="2776"/>
      <c r="H5" s="2776"/>
    </row>
    <row r="6" spans="1:8">
      <c r="A6" s="2862" t="s">
        <v>6871</v>
      </c>
      <c r="E6" s="2152"/>
    </row>
    <row r="7" spans="1:8">
      <c r="A7" s="2151"/>
      <c r="B7" s="2323"/>
      <c r="C7" s="2304"/>
      <c r="D7" s="2150"/>
      <c r="E7" s="2150"/>
      <c r="F7" s="2150"/>
      <c r="G7" s="2150"/>
      <c r="H7" s="2150"/>
    </row>
    <row r="8" spans="1:8" ht="26.5">
      <c r="A8" s="2922" t="s">
        <v>708</v>
      </c>
      <c r="B8" s="2898"/>
      <c r="C8" s="2889"/>
      <c r="D8" s="2898"/>
      <c r="E8" s="59"/>
      <c r="F8" s="59"/>
      <c r="G8" s="59"/>
      <c r="H8" s="59"/>
    </row>
    <row r="9" spans="1:8">
      <c r="E9" s="2152"/>
    </row>
    <row r="10" spans="1:8" ht="26.5">
      <c r="A10" s="2900" t="s">
        <v>6840</v>
      </c>
      <c r="B10" s="423"/>
      <c r="C10" s="2306"/>
      <c r="D10" s="326"/>
      <c r="E10" s="2811"/>
    </row>
    <row r="11" spans="1:8">
      <c r="A11" s="2307" t="s">
        <v>6835</v>
      </c>
      <c r="B11" s="2308"/>
      <c r="C11" s="2309"/>
      <c r="D11" s="2310"/>
      <c r="E11" s="2810"/>
    </row>
    <row r="12" spans="1:8">
      <c r="A12" s="2307" t="s">
        <v>364</v>
      </c>
      <c r="B12" s="2308"/>
      <c r="C12" s="2309"/>
      <c r="D12" s="2310"/>
      <c r="E12" s="2810"/>
    </row>
    <row r="13" spans="1:8">
      <c r="A13" s="2307" t="s">
        <v>365</v>
      </c>
      <c r="B13" s="2308"/>
      <c r="C13" s="2309"/>
      <c r="D13" s="2310"/>
      <c r="E13" s="2810"/>
    </row>
    <row r="14" spans="1:8">
      <c r="A14" s="2890" t="s">
        <v>6841</v>
      </c>
      <c r="B14" s="423"/>
      <c r="C14" s="2309"/>
      <c r="D14" s="326"/>
      <c r="E14" s="2811"/>
      <c r="F14" s="2150"/>
    </row>
    <row r="15" spans="1:8" ht="27.2">
      <c r="A15" s="2830" t="s">
        <v>292</v>
      </c>
      <c r="B15" s="2308"/>
      <c r="C15" s="2306"/>
      <c r="D15" s="2310"/>
      <c r="E15" s="2810"/>
    </row>
    <row r="16" spans="1:8" ht="52.3">
      <c r="A16" s="2900" t="s">
        <v>293</v>
      </c>
      <c r="B16" s="2362" t="s">
        <v>842</v>
      </c>
      <c r="C16" s="2891" t="s">
        <v>264</v>
      </c>
      <c r="D16" s="326"/>
    </row>
    <row r="17" spans="1:5">
      <c r="A17" s="2307" t="s">
        <v>6842</v>
      </c>
      <c r="B17" s="2096">
        <v>10.08</v>
      </c>
      <c r="C17" s="2882" t="s">
        <v>6843</v>
      </c>
      <c r="D17" s="2310"/>
    </row>
    <row r="18" spans="1:5" ht="40.1">
      <c r="A18" s="2307" t="s">
        <v>6844</v>
      </c>
      <c r="B18" s="2096">
        <v>12.32</v>
      </c>
      <c r="C18" s="2840" t="s">
        <v>6845</v>
      </c>
      <c r="D18" s="2310"/>
    </row>
    <row r="19" spans="1:5" ht="40.75">
      <c r="A19" s="2307" t="s">
        <v>6846</v>
      </c>
      <c r="B19" s="2096">
        <v>13.98</v>
      </c>
      <c r="C19" s="2840" t="s">
        <v>6847</v>
      </c>
      <c r="D19" s="2310"/>
    </row>
    <row r="20" spans="1:5" ht="40.75">
      <c r="A20" s="2307" t="s">
        <v>6848</v>
      </c>
      <c r="B20" s="2096">
        <v>15.68</v>
      </c>
      <c r="C20" s="2840" t="s">
        <v>6849</v>
      </c>
      <c r="D20" s="2310"/>
    </row>
    <row r="21" spans="1:5" ht="40.75">
      <c r="A21" s="2307" t="s">
        <v>6850</v>
      </c>
      <c r="B21" s="2096">
        <v>18.93</v>
      </c>
      <c r="C21" s="2840" t="s">
        <v>6851</v>
      </c>
      <c r="D21" s="2310"/>
      <c r="E21" s="2198"/>
    </row>
    <row r="22" spans="1:5">
      <c r="A22" s="2890" t="s">
        <v>6852</v>
      </c>
      <c r="B22" s="2892"/>
      <c r="C22" s="2316"/>
      <c r="D22" s="2317"/>
      <c r="E22" s="2152"/>
    </row>
    <row r="23" spans="1:5" ht="40.75">
      <c r="A23" s="2909" t="s">
        <v>6875</v>
      </c>
      <c r="B23" s="2923">
        <v>14.34</v>
      </c>
      <c r="C23" s="2840" t="s">
        <v>6851</v>
      </c>
      <c r="D23" s="2317"/>
      <c r="E23" s="2152"/>
    </row>
    <row r="24" spans="1:5" ht="54.35">
      <c r="A24" s="2909" t="s">
        <v>6876</v>
      </c>
      <c r="B24" s="2923">
        <v>11.5</v>
      </c>
      <c r="C24" s="2882" t="s">
        <v>6877</v>
      </c>
      <c r="D24" s="2317"/>
      <c r="E24" s="2152"/>
    </row>
    <row r="25" spans="1:5" ht="95.1">
      <c r="A25" s="2910" t="s">
        <v>6878</v>
      </c>
      <c r="B25" s="2923">
        <v>26</v>
      </c>
      <c r="C25" s="2893" t="s">
        <v>6853</v>
      </c>
      <c r="D25" s="2317"/>
      <c r="E25" s="2152"/>
    </row>
    <row r="26" spans="1:5">
      <c r="A26" s="2910" t="s">
        <v>6879</v>
      </c>
      <c r="B26" s="2923">
        <v>0</v>
      </c>
      <c r="C26" s="2893" t="s">
        <v>6880</v>
      </c>
      <c r="D26" s="2317"/>
      <c r="E26" s="2152"/>
    </row>
    <row r="27" spans="1:5">
      <c r="A27" s="2924" t="s">
        <v>712</v>
      </c>
      <c r="B27" s="2925"/>
      <c r="C27" s="2809"/>
      <c r="D27" s="326"/>
      <c r="E27" s="2150"/>
    </row>
    <row r="28" spans="1:5" ht="54" customHeight="1">
      <c r="A28" s="3314" t="s">
        <v>6854</v>
      </c>
      <c r="B28" s="4006"/>
      <c r="C28" s="2316"/>
      <c r="D28" s="2317"/>
      <c r="E28" s="2152"/>
    </row>
    <row r="29" spans="1:5" ht="31.25" customHeight="1">
      <c r="A29" s="3314" t="s">
        <v>6855</v>
      </c>
      <c r="B29" s="4020"/>
      <c r="C29" s="2316"/>
      <c r="D29" s="2317"/>
      <c r="E29" s="2152"/>
    </row>
    <row r="30" spans="1:5" ht="239.45" customHeight="1">
      <c r="A30" s="4021" t="s">
        <v>6881</v>
      </c>
      <c r="B30" s="3339"/>
      <c r="C30" s="2926"/>
    </row>
    <row r="31" spans="1:5" ht="21.75" customHeight="1">
      <c r="A31" s="4022" t="s">
        <v>6856</v>
      </c>
      <c r="B31" s="4023"/>
      <c r="C31" s="2895"/>
    </row>
    <row r="32" spans="1:5" ht="43.15" customHeight="1">
      <c r="A32" s="4018" t="s">
        <v>6857</v>
      </c>
      <c r="B32" s="4019"/>
      <c r="C32" s="2894"/>
    </row>
    <row r="33" spans="1:9" ht="61.15" customHeight="1">
      <c r="A33" s="4018" t="s">
        <v>6858</v>
      </c>
      <c r="B33" s="4019"/>
      <c r="C33" s="2894"/>
    </row>
    <row r="34" spans="1:9" ht="55.2" customHeight="1" thickBot="1">
      <c r="A34" s="4012" t="s">
        <v>6859</v>
      </c>
      <c r="B34" s="4013"/>
      <c r="C34" s="2894"/>
    </row>
    <row r="35" spans="1:9" ht="58.95" customHeight="1">
      <c r="A35" s="4014" t="s">
        <v>6860</v>
      </c>
      <c r="B35" s="4015"/>
      <c r="C35" s="470"/>
      <c r="D35" s="2317"/>
      <c r="E35" s="2152"/>
    </row>
    <row r="36" spans="1:9">
      <c r="A36" s="2921" t="s">
        <v>713</v>
      </c>
      <c r="B36" s="2721" t="s">
        <v>492</v>
      </c>
      <c r="C36" s="2896"/>
      <c r="D36" s="2318"/>
      <c r="E36" s="2152"/>
    </row>
    <row r="37" spans="1:9">
      <c r="A37" s="2909" t="s">
        <v>714</v>
      </c>
      <c r="B37" s="2882">
        <v>2.52</v>
      </c>
      <c r="C37" s="2897"/>
      <c r="D37" s="2320"/>
      <c r="E37" s="2152"/>
    </row>
    <row r="38" spans="1:9" ht="27.2">
      <c r="A38" s="2909" t="s">
        <v>974</v>
      </c>
      <c r="B38" s="2882" t="s">
        <v>6153</v>
      </c>
      <c r="C38" s="2324"/>
      <c r="D38" s="4016"/>
      <c r="E38" s="2152"/>
    </row>
    <row r="39" spans="1:9">
      <c r="A39" s="2909" t="s">
        <v>715</v>
      </c>
      <c r="B39" s="2882">
        <v>35.75</v>
      </c>
      <c r="C39" s="2324"/>
      <c r="D39" s="4016"/>
      <c r="E39" s="2152"/>
    </row>
    <row r="40" spans="1:9" ht="27.2">
      <c r="A40" s="2909" t="s">
        <v>6154</v>
      </c>
      <c r="B40" s="2808"/>
      <c r="D40" s="2809"/>
      <c r="E40" s="2152"/>
    </row>
    <row r="41" spans="1:9">
      <c r="A41" s="2722"/>
      <c r="B41" s="2723"/>
      <c r="D41" s="2913"/>
      <c r="E41" s="2152"/>
    </row>
    <row r="42" spans="1:9">
      <c r="A42" s="4017" t="s">
        <v>6837</v>
      </c>
      <c r="B42" s="4017"/>
      <c r="C42" s="4017"/>
      <c r="D42" s="326"/>
      <c r="E42" s="326"/>
      <c r="F42" s="2189"/>
      <c r="G42" s="2189"/>
      <c r="H42" s="2150"/>
    </row>
    <row r="43" spans="1:9" ht="99" customHeight="1">
      <c r="A43" s="3314" t="s">
        <v>6882</v>
      </c>
      <c r="B43" s="3340"/>
      <c r="C43" s="2909"/>
      <c r="D43" s="2321"/>
      <c r="E43" s="2321"/>
      <c r="H43" s="2152"/>
    </row>
    <row r="44" spans="1:9">
      <c r="A44" s="2724" t="s">
        <v>264</v>
      </c>
      <c r="B44" s="2724" t="s">
        <v>5902</v>
      </c>
      <c r="C44" s="2322"/>
      <c r="D44" s="181"/>
      <c r="G44" s="2152"/>
      <c r="H44" s="2150"/>
      <c r="I44" s="2152"/>
    </row>
    <row r="45" spans="1:9">
      <c r="A45" s="2159" t="s">
        <v>5903</v>
      </c>
      <c r="B45" s="811">
        <v>140</v>
      </c>
      <c r="C45" s="2304"/>
      <c r="D45" s="181"/>
      <c r="F45" s="2152"/>
      <c r="G45" s="2152"/>
      <c r="H45" s="2150"/>
      <c r="I45" s="2152"/>
    </row>
    <row r="46" spans="1:9">
      <c r="A46" s="2161" t="s">
        <v>5904</v>
      </c>
      <c r="B46" s="811">
        <v>140</v>
      </c>
      <c r="C46" s="2304"/>
      <c r="D46" s="181"/>
      <c r="F46" s="2152"/>
      <c r="G46" s="2152"/>
      <c r="H46" s="2150"/>
      <c r="I46" s="2152"/>
    </row>
    <row r="47" spans="1:9">
      <c r="A47" s="2161" t="s">
        <v>6883</v>
      </c>
      <c r="B47" s="811">
        <v>102.71</v>
      </c>
      <c r="C47" s="2304"/>
      <c r="D47" s="181"/>
      <c r="F47" s="2152"/>
      <c r="G47" s="2152"/>
      <c r="H47" s="2150"/>
      <c r="I47" s="2152"/>
    </row>
    <row r="48" spans="1:9">
      <c r="A48" s="2161" t="s">
        <v>6838</v>
      </c>
      <c r="B48" s="811">
        <v>146.6</v>
      </c>
      <c r="C48" s="2304"/>
      <c r="D48" s="181"/>
      <c r="F48" s="2152"/>
      <c r="G48" s="2152"/>
      <c r="H48" s="2150"/>
      <c r="I48" s="2152"/>
    </row>
    <row r="49" spans="1:9">
      <c r="A49" s="2161" t="s">
        <v>5906</v>
      </c>
      <c r="B49" s="811">
        <v>236</v>
      </c>
      <c r="C49" s="2304"/>
      <c r="D49" s="181"/>
      <c r="F49" s="2152"/>
      <c r="G49" s="2152"/>
      <c r="H49" s="2150"/>
      <c r="I49" s="2152"/>
    </row>
    <row r="50" spans="1:9">
      <c r="A50" s="2161" t="s">
        <v>5907</v>
      </c>
      <c r="B50" s="811">
        <v>177</v>
      </c>
      <c r="C50" s="2304"/>
      <c r="D50" s="181"/>
      <c r="F50" s="2152"/>
      <c r="G50" s="2152"/>
      <c r="H50" s="2150"/>
      <c r="I50" s="2152"/>
    </row>
    <row r="51" spans="1:9">
      <c r="A51" s="2161" t="s">
        <v>5908</v>
      </c>
      <c r="B51" s="811">
        <v>118</v>
      </c>
      <c r="C51" s="2304"/>
      <c r="D51" s="181"/>
      <c r="F51" s="2152"/>
      <c r="G51" s="2152"/>
      <c r="H51" s="2150"/>
      <c r="I51" s="2152"/>
    </row>
    <row r="52" spans="1:9">
      <c r="A52" s="2161" t="s">
        <v>5909</v>
      </c>
      <c r="B52" s="811">
        <v>154.29</v>
      </c>
      <c r="C52" s="2304"/>
      <c r="D52" s="181"/>
      <c r="F52" s="2152"/>
      <c r="G52" s="2152"/>
      <c r="H52" s="2150"/>
      <c r="I52" s="2152"/>
    </row>
    <row r="53" spans="1:9">
      <c r="A53" s="2161" t="s">
        <v>5909</v>
      </c>
      <c r="B53" s="811">
        <v>308.57</v>
      </c>
      <c r="C53" s="2304"/>
      <c r="D53" s="181"/>
      <c r="F53" s="2152"/>
      <c r="G53" s="2152"/>
      <c r="H53" s="2150"/>
      <c r="I53" s="2152"/>
    </row>
    <row r="54" spans="1:9">
      <c r="A54" s="2161" t="s">
        <v>5909</v>
      </c>
      <c r="B54" s="811">
        <v>231.43</v>
      </c>
      <c r="C54" s="2304"/>
      <c r="D54" s="181"/>
      <c r="F54" s="2152"/>
      <c r="G54" s="2152"/>
      <c r="H54" s="2150"/>
      <c r="I54" s="2152"/>
    </row>
    <row r="55" spans="1:9">
      <c r="A55" s="2722"/>
      <c r="B55" s="2723"/>
      <c r="C55" s="2316"/>
      <c r="D55" s="2913"/>
      <c r="E55" s="2189"/>
      <c r="F55" s="2189"/>
      <c r="G55" s="2189"/>
      <c r="H55" s="2150"/>
    </row>
    <row r="56" spans="1:9">
      <c r="A56" s="2921" t="s">
        <v>327</v>
      </c>
      <c r="B56" s="423"/>
      <c r="D56" s="326"/>
      <c r="E56" s="2152"/>
    </row>
    <row r="57" spans="1:9">
      <c r="A57" s="2901" t="s">
        <v>216</v>
      </c>
      <c r="B57" s="2323"/>
      <c r="D57" s="2917"/>
      <c r="E57" s="2152"/>
    </row>
    <row r="58" spans="1:9" ht="27.2">
      <c r="A58" s="2901" t="s">
        <v>703</v>
      </c>
      <c r="B58" s="2323"/>
      <c r="D58" s="2917"/>
      <c r="E58" s="2152"/>
    </row>
    <row r="59" spans="1:9" ht="27.2">
      <c r="A59" s="2901" t="s">
        <v>5950</v>
      </c>
      <c r="B59" s="2323"/>
      <c r="D59" s="2917"/>
      <c r="E59" s="2152"/>
    </row>
    <row r="60" spans="1:9">
      <c r="A60" s="2901" t="s">
        <v>870</v>
      </c>
      <c r="B60" s="2917"/>
      <c r="D60" s="2917"/>
      <c r="E60" s="2152"/>
    </row>
    <row r="61" spans="1:9">
      <c r="E61" s="2152"/>
    </row>
    <row r="62" spans="1:9">
      <c r="E62" s="2152"/>
    </row>
    <row r="63" spans="1:9">
      <c r="E63" s="2152"/>
    </row>
    <row r="64" spans="1:9">
      <c r="E64" s="2152"/>
    </row>
    <row r="65" spans="2:5">
      <c r="E65" s="2152"/>
    </row>
    <row r="66" spans="2:5">
      <c r="B66" s="113"/>
      <c r="E66" s="2152"/>
    </row>
    <row r="67" spans="2:5">
      <c r="B67" s="113"/>
      <c r="E67" s="2152"/>
    </row>
    <row r="68" spans="2:5">
      <c r="B68" s="113"/>
      <c r="E68" s="2152"/>
    </row>
    <row r="69" spans="2:5">
      <c r="B69" s="113"/>
      <c r="E69" s="2152"/>
    </row>
    <row r="70" spans="2:5">
      <c r="B70" s="113"/>
      <c r="E70" s="2152"/>
    </row>
    <row r="71" spans="2:5">
      <c r="B71" s="113"/>
      <c r="E71" s="2152"/>
    </row>
    <row r="72" spans="2:5">
      <c r="B72" s="113"/>
      <c r="E72" s="2152"/>
    </row>
    <row r="73" spans="2:5">
      <c r="B73" s="113"/>
      <c r="E73" s="2152"/>
    </row>
    <row r="74" spans="2:5">
      <c r="B74" s="113"/>
      <c r="E74" s="2152"/>
    </row>
    <row r="75" spans="2:5">
      <c r="B75" s="113"/>
      <c r="E75" s="2152"/>
    </row>
    <row r="76" spans="2:5">
      <c r="B76" s="113"/>
      <c r="E76" s="2152"/>
    </row>
    <row r="77" spans="2:5">
      <c r="B77" s="113"/>
      <c r="E77" s="2152"/>
    </row>
    <row r="78" spans="2:5">
      <c r="B78" s="113"/>
      <c r="E78" s="2152"/>
    </row>
    <row r="79" spans="2:5">
      <c r="B79" s="113"/>
      <c r="E79" s="2152"/>
    </row>
    <row r="80" spans="2:5">
      <c r="B80" s="113"/>
      <c r="E80" s="2152"/>
    </row>
    <row r="81" spans="2:5">
      <c r="B81" s="113"/>
      <c r="E81" s="2152"/>
    </row>
    <row r="82" spans="2:5">
      <c r="B82" s="113"/>
      <c r="E82" s="2152"/>
    </row>
    <row r="83" spans="2:5">
      <c r="B83" s="113"/>
      <c r="E83" s="2152"/>
    </row>
    <row r="84" spans="2:5">
      <c r="B84" s="113"/>
      <c r="E84" s="2152"/>
    </row>
    <row r="85" spans="2:5">
      <c r="B85" s="113"/>
      <c r="E85" s="2152"/>
    </row>
    <row r="86" spans="2:5">
      <c r="B86" s="113"/>
      <c r="E86" s="2152"/>
    </row>
    <row r="87" spans="2:5">
      <c r="B87" s="113"/>
      <c r="E87" s="2152"/>
    </row>
    <row r="88" spans="2:5">
      <c r="B88" s="113"/>
      <c r="E88" s="2152"/>
    </row>
    <row r="89" spans="2:5">
      <c r="B89" s="113"/>
      <c r="E89" s="2152"/>
    </row>
    <row r="90" spans="2:5">
      <c r="B90" s="113"/>
      <c r="E90" s="2152"/>
    </row>
    <row r="91" spans="2:5">
      <c r="B91" s="113"/>
      <c r="E91" s="2152"/>
    </row>
    <row r="92" spans="2:5">
      <c r="B92" s="113"/>
      <c r="E92" s="2152"/>
    </row>
    <row r="93" spans="2:5">
      <c r="B93" s="113"/>
      <c r="E93" s="2152"/>
    </row>
    <row r="94" spans="2:5">
      <c r="B94" s="113"/>
      <c r="E94" s="2152"/>
    </row>
    <row r="95" spans="2:5">
      <c r="B95" s="113"/>
      <c r="E95" s="2152"/>
    </row>
    <row r="96" spans="2:5">
      <c r="B96" s="113"/>
      <c r="E96" s="2152"/>
    </row>
    <row r="97" spans="2:5">
      <c r="B97" s="113"/>
      <c r="E97" s="2152"/>
    </row>
    <row r="98" spans="2:5">
      <c r="B98" s="113"/>
      <c r="E98" s="2152"/>
    </row>
    <row r="99" spans="2:5">
      <c r="B99" s="113"/>
      <c r="E99" s="2152"/>
    </row>
    <row r="100" spans="2:5">
      <c r="B100" s="113"/>
      <c r="E100" s="2152"/>
    </row>
    <row r="101" spans="2:5">
      <c r="B101" s="113"/>
      <c r="E101" s="2152"/>
    </row>
    <row r="102" spans="2:5">
      <c r="B102" s="113"/>
      <c r="E102" s="2152"/>
    </row>
    <row r="103" spans="2:5">
      <c r="B103" s="113"/>
      <c r="E103" s="2152"/>
    </row>
    <row r="104" spans="2:5">
      <c r="B104" s="113"/>
      <c r="E104" s="2152"/>
    </row>
    <row r="105" spans="2:5">
      <c r="B105" s="113"/>
      <c r="E105" s="2152"/>
    </row>
    <row r="106" spans="2:5">
      <c r="B106" s="113"/>
      <c r="E106" s="2152"/>
    </row>
    <row r="107" spans="2:5">
      <c r="B107" s="113"/>
      <c r="E107" s="2152"/>
    </row>
    <row r="108" spans="2:5">
      <c r="B108" s="113"/>
      <c r="E108" s="2152"/>
    </row>
    <row r="109" spans="2:5">
      <c r="B109" s="113"/>
      <c r="E109" s="2152"/>
    </row>
    <row r="110" spans="2:5">
      <c r="B110" s="113"/>
      <c r="E110" s="2152"/>
    </row>
    <row r="111" spans="2:5">
      <c r="B111" s="113"/>
      <c r="E111" s="2152"/>
    </row>
    <row r="112" spans="2:5">
      <c r="B112" s="113"/>
      <c r="E112" s="2152"/>
    </row>
    <row r="113" spans="2:5">
      <c r="B113" s="113"/>
      <c r="E113" s="2152"/>
    </row>
    <row r="114" spans="2:5">
      <c r="B114" s="113"/>
      <c r="E114" s="2152"/>
    </row>
    <row r="115" spans="2:5">
      <c r="B115" s="113"/>
      <c r="E115" s="2152"/>
    </row>
    <row r="116" spans="2:5">
      <c r="B116" s="113"/>
      <c r="E116" s="2152"/>
    </row>
    <row r="117" spans="2:5">
      <c r="B117" s="113"/>
      <c r="E117" s="2152"/>
    </row>
    <row r="118" spans="2:5">
      <c r="B118" s="113"/>
      <c r="E118" s="2152"/>
    </row>
    <row r="119" spans="2:5">
      <c r="B119" s="113"/>
      <c r="E119" s="2152"/>
    </row>
    <row r="120" spans="2:5">
      <c r="B120" s="113"/>
      <c r="E120" s="2152"/>
    </row>
    <row r="121" spans="2:5">
      <c r="B121" s="113"/>
      <c r="E121" s="2152"/>
    </row>
    <row r="122" spans="2:5">
      <c r="B122" s="113"/>
      <c r="E122" s="2152"/>
    </row>
    <row r="123" spans="2:5">
      <c r="B123" s="113"/>
      <c r="E123" s="2152"/>
    </row>
    <row r="124" spans="2:5">
      <c r="B124" s="113"/>
      <c r="E124" s="2152"/>
    </row>
    <row r="125" spans="2:5">
      <c r="B125" s="113"/>
      <c r="E125" s="2152"/>
    </row>
    <row r="126" spans="2:5">
      <c r="B126" s="113"/>
      <c r="E126" s="2152"/>
    </row>
    <row r="127" spans="2:5">
      <c r="B127" s="113"/>
      <c r="E127" s="2152"/>
    </row>
    <row r="128" spans="2:5">
      <c r="B128" s="113"/>
      <c r="E128" s="2152"/>
    </row>
    <row r="129" spans="2:5">
      <c r="B129" s="113"/>
      <c r="E129" s="2152"/>
    </row>
    <row r="130" spans="2:5">
      <c r="B130" s="113"/>
      <c r="E130" s="2152"/>
    </row>
    <row r="131" spans="2:5">
      <c r="B131" s="113"/>
      <c r="E131" s="2152"/>
    </row>
    <row r="132" spans="2:5">
      <c r="B132" s="113"/>
      <c r="E132" s="2152"/>
    </row>
    <row r="133" spans="2:5">
      <c r="B133" s="113"/>
      <c r="E133" s="2152"/>
    </row>
    <row r="134" spans="2:5">
      <c r="B134" s="113"/>
      <c r="E134" s="2152"/>
    </row>
    <row r="135" spans="2:5">
      <c r="B135" s="113"/>
      <c r="E135" s="2152"/>
    </row>
    <row r="136" spans="2:5">
      <c r="B136" s="113"/>
      <c r="E136" s="2152"/>
    </row>
    <row r="137" spans="2:5">
      <c r="B137" s="113"/>
      <c r="E137" s="2152"/>
    </row>
    <row r="138" spans="2:5">
      <c r="B138" s="113"/>
      <c r="E138" s="2152"/>
    </row>
    <row r="139" spans="2:5">
      <c r="B139" s="113"/>
      <c r="E139" s="2152"/>
    </row>
    <row r="140" spans="2:5">
      <c r="B140" s="113"/>
      <c r="E140" s="2152"/>
    </row>
    <row r="141" spans="2:5">
      <c r="B141" s="113"/>
      <c r="E141" s="2152"/>
    </row>
    <row r="142" spans="2:5">
      <c r="B142" s="113"/>
      <c r="E142" s="2152"/>
    </row>
    <row r="143" spans="2:5">
      <c r="B143" s="113"/>
      <c r="E143" s="2152"/>
    </row>
    <row r="144" spans="2:5">
      <c r="B144" s="113"/>
      <c r="E144" s="2152"/>
    </row>
    <row r="145" spans="2:5">
      <c r="B145" s="113"/>
      <c r="E145" s="2152"/>
    </row>
    <row r="146" spans="2:5">
      <c r="B146" s="113"/>
      <c r="E146" s="2152"/>
    </row>
    <row r="147" spans="2:5">
      <c r="B147" s="113"/>
      <c r="E147" s="2152"/>
    </row>
    <row r="148" spans="2:5">
      <c r="B148" s="113"/>
      <c r="E148" s="2152"/>
    </row>
    <row r="149" spans="2:5">
      <c r="B149" s="113"/>
      <c r="E149" s="2152"/>
    </row>
    <row r="150" spans="2:5">
      <c r="B150" s="113"/>
      <c r="E150" s="2152"/>
    </row>
    <row r="151" spans="2:5">
      <c r="B151" s="113"/>
      <c r="E151" s="2152"/>
    </row>
    <row r="152" spans="2:5">
      <c r="B152" s="113"/>
      <c r="E152" s="2152"/>
    </row>
    <row r="153" spans="2:5">
      <c r="B153" s="113"/>
      <c r="E153" s="2152"/>
    </row>
    <row r="154" spans="2:5">
      <c r="B154" s="113"/>
      <c r="E154" s="2152"/>
    </row>
    <row r="155" spans="2:5">
      <c r="B155" s="113"/>
      <c r="E155" s="2152"/>
    </row>
    <row r="156" spans="2:5">
      <c r="B156" s="113"/>
      <c r="E156" s="2152"/>
    </row>
    <row r="157" spans="2:5">
      <c r="B157" s="113"/>
      <c r="E157" s="2152"/>
    </row>
    <row r="158" spans="2:5">
      <c r="B158" s="113"/>
      <c r="E158" s="2152"/>
    </row>
    <row r="159" spans="2:5">
      <c r="B159" s="113"/>
      <c r="E159" s="2152"/>
    </row>
    <row r="160" spans="2:5">
      <c r="B160" s="113"/>
      <c r="E160" s="2152"/>
    </row>
    <row r="161" spans="2:5">
      <c r="B161" s="113"/>
      <c r="E161" s="2152"/>
    </row>
    <row r="162" spans="2:5">
      <c r="B162" s="113"/>
      <c r="E162" s="2152"/>
    </row>
    <row r="163" spans="2:5">
      <c r="B163" s="113"/>
      <c r="E163" s="2152"/>
    </row>
    <row r="164" spans="2:5">
      <c r="B164" s="113"/>
      <c r="E164" s="2152"/>
    </row>
    <row r="165" spans="2:5">
      <c r="B165" s="113"/>
      <c r="E165" s="2152"/>
    </row>
    <row r="166" spans="2:5">
      <c r="B166" s="113"/>
      <c r="E166" s="2152"/>
    </row>
    <row r="167" spans="2:5">
      <c r="B167" s="113"/>
      <c r="E167" s="2152"/>
    </row>
    <row r="168" spans="2:5">
      <c r="B168" s="113"/>
      <c r="E168" s="2152"/>
    </row>
    <row r="169" spans="2:5">
      <c r="B169" s="113"/>
      <c r="E169" s="2152"/>
    </row>
    <row r="170" spans="2:5">
      <c r="B170" s="113"/>
      <c r="E170" s="2152"/>
    </row>
    <row r="171" spans="2:5">
      <c r="B171" s="113"/>
      <c r="E171" s="2152"/>
    </row>
    <row r="172" spans="2:5">
      <c r="B172" s="113"/>
      <c r="E172" s="2152"/>
    </row>
    <row r="173" spans="2:5">
      <c r="B173" s="113"/>
      <c r="E173" s="2152"/>
    </row>
    <row r="174" spans="2:5">
      <c r="B174" s="113"/>
      <c r="E174" s="2152"/>
    </row>
    <row r="175" spans="2:5">
      <c r="B175" s="113"/>
      <c r="E175" s="2152"/>
    </row>
    <row r="176" spans="2:5">
      <c r="B176" s="113"/>
      <c r="E176" s="2152"/>
    </row>
    <row r="177" spans="2:5">
      <c r="B177" s="113"/>
      <c r="E177" s="2152"/>
    </row>
    <row r="178" spans="2:5">
      <c r="B178" s="113"/>
      <c r="E178" s="2152"/>
    </row>
    <row r="179" spans="2:5">
      <c r="B179" s="113"/>
      <c r="E179" s="2152"/>
    </row>
    <row r="180" spans="2:5">
      <c r="B180" s="113"/>
      <c r="E180" s="2152"/>
    </row>
    <row r="181" spans="2:5">
      <c r="B181" s="113"/>
      <c r="E181" s="2152"/>
    </row>
    <row r="182" spans="2:5">
      <c r="B182" s="113"/>
      <c r="E182" s="2152"/>
    </row>
    <row r="183" spans="2:5">
      <c r="B183" s="113"/>
      <c r="E183" s="2152"/>
    </row>
    <row r="184" spans="2:5">
      <c r="B184" s="113"/>
      <c r="E184" s="2152"/>
    </row>
    <row r="185" spans="2:5">
      <c r="B185" s="113"/>
      <c r="E185" s="2152"/>
    </row>
    <row r="186" spans="2:5">
      <c r="B186" s="113"/>
      <c r="E186" s="2152"/>
    </row>
    <row r="187" spans="2:5">
      <c r="B187" s="113"/>
      <c r="E187" s="2152"/>
    </row>
    <row r="188" spans="2:5">
      <c r="B188" s="113"/>
      <c r="E188" s="2152"/>
    </row>
    <row r="189" spans="2:5">
      <c r="B189" s="113"/>
      <c r="E189" s="2152"/>
    </row>
    <row r="190" spans="2:5">
      <c r="B190" s="113"/>
      <c r="E190" s="2152"/>
    </row>
    <row r="191" spans="2:5">
      <c r="B191" s="113"/>
      <c r="E191" s="2152"/>
    </row>
    <row r="192" spans="2:5">
      <c r="B192" s="113"/>
      <c r="E192" s="2152"/>
    </row>
    <row r="193" spans="2:5">
      <c r="B193" s="113"/>
      <c r="E193" s="2152"/>
    </row>
    <row r="194" spans="2:5">
      <c r="B194" s="113"/>
      <c r="E194" s="2152"/>
    </row>
    <row r="195" spans="2:5">
      <c r="B195" s="113"/>
      <c r="E195" s="2152"/>
    </row>
    <row r="196" spans="2:5">
      <c r="B196" s="113"/>
      <c r="E196" s="2152"/>
    </row>
    <row r="197" spans="2:5">
      <c r="B197" s="113"/>
      <c r="E197" s="2152"/>
    </row>
    <row r="198" spans="2:5">
      <c r="B198" s="113"/>
      <c r="E198" s="2152"/>
    </row>
    <row r="199" spans="2:5">
      <c r="B199" s="113"/>
      <c r="E199" s="2152"/>
    </row>
    <row r="200" spans="2:5">
      <c r="B200" s="113"/>
      <c r="E200" s="2152"/>
    </row>
    <row r="201" spans="2:5">
      <c r="B201" s="113"/>
      <c r="E201" s="2152"/>
    </row>
    <row r="202" spans="2:5">
      <c r="B202" s="113"/>
      <c r="E202" s="2152"/>
    </row>
    <row r="203" spans="2:5">
      <c r="B203" s="113"/>
      <c r="E203" s="2152"/>
    </row>
    <row r="204" spans="2:5">
      <c r="B204" s="113"/>
      <c r="E204" s="2152"/>
    </row>
    <row r="205" spans="2:5">
      <c r="B205" s="113"/>
      <c r="E205" s="2152"/>
    </row>
    <row r="206" spans="2:5">
      <c r="B206" s="113"/>
      <c r="E206" s="2152"/>
    </row>
    <row r="207" spans="2:5">
      <c r="B207" s="113"/>
      <c r="E207" s="2152"/>
    </row>
    <row r="208" spans="2:5">
      <c r="B208" s="113"/>
      <c r="E208" s="2152"/>
    </row>
    <row r="209" spans="2:5">
      <c r="B209" s="113"/>
      <c r="E209" s="2152"/>
    </row>
    <row r="210" spans="2:5">
      <c r="B210" s="113"/>
      <c r="E210" s="2152"/>
    </row>
    <row r="211" spans="2:5">
      <c r="B211" s="113"/>
      <c r="E211" s="2152"/>
    </row>
    <row r="212" spans="2:5">
      <c r="B212" s="113"/>
      <c r="E212" s="2152"/>
    </row>
    <row r="213" spans="2:5">
      <c r="B213" s="113"/>
      <c r="E213" s="2152"/>
    </row>
    <row r="214" spans="2:5">
      <c r="B214" s="113"/>
      <c r="E214" s="2152"/>
    </row>
    <row r="215" spans="2:5">
      <c r="B215" s="113"/>
      <c r="E215" s="2152"/>
    </row>
    <row r="216" spans="2:5">
      <c r="B216" s="113"/>
      <c r="E216" s="2152"/>
    </row>
    <row r="217" spans="2:5">
      <c r="B217" s="113"/>
      <c r="E217" s="2152"/>
    </row>
    <row r="218" spans="2:5">
      <c r="B218" s="113"/>
      <c r="E218" s="2152"/>
    </row>
    <row r="219" spans="2:5">
      <c r="B219" s="113"/>
      <c r="E219" s="2152"/>
    </row>
    <row r="220" spans="2:5">
      <c r="B220" s="113"/>
      <c r="E220" s="2152"/>
    </row>
    <row r="221" spans="2:5">
      <c r="B221" s="113"/>
      <c r="E221" s="2152"/>
    </row>
    <row r="222" spans="2:5">
      <c r="B222" s="113"/>
      <c r="E222" s="2152"/>
    </row>
    <row r="223" spans="2:5">
      <c r="B223" s="113"/>
      <c r="E223" s="2152"/>
    </row>
    <row r="224" spans="2:5">
      <c r="B224" s="113"/>
      <c r="E224" s="2152"/>
    </row>
    <row r="225" spans="2:5">
      <c r="B225" s="113"/>
      <c r="E225" s="2152"/>
    </row>
    <row r="226" spans="2:5">
      <c r="B226" s="113"/>
      <c r="E226" s="2152"/>
    </row>
    <row r="227" spans="2:5">
      <c r="B227" s="113"/>
      <c r="E227" s="2152"/>
    </row>
    <row r="228" spans="2:5">
      <c r="B228" s="113"/>
      <c r="E228" s="2152"/>
    </row>
    <row r="229" spans="2:5">
      <c r="B229" s="113"/>
      <c r="E229" s="2152"/>
    </row>
    <row r="230" spans="2:5">
      <c r="B230" s="113"/>
      <c r="E230" s="2152"/>
    </row>
    <row r="231" spans="2:5">
      <c r="B231" s="113"/>
      <c r="E231" s="2152"/>
    </row>
    <row r="232" spans="2:5">
      <c r="B232" s="113"/>
      <c r="E232" s="2152"/>
    </row>
    <row r="233" spans="2:5">
      <c r="B233" s="113"/>
      <c r="E233" s="2152"/>
    </row>
    <row r="234" spans="2:5">
      <c r="B234" s="113"/>
      <c r="E234" s="2152"/>
    </row>
    <row r="235" spans="2:5">
      <c r="B235" s="113"/>
      <c r="E235" s="2152"/>
    </row>
    <row r="236" spans="2:5">
      <c r="B236" s="113"/>
      <c r="E236" s="2152"/>
    </row>
    <row r="237" spans="2:5">
      <c r="B237" s="113"/>
      <c r="E237" s="2152"/>
    </row>
    <row r="238" spans="2:5">
      <c r="B238" s="113"/>
      <c r="E238" s="2152"/>
    </row>
    <row r="239" spans="2:5">
      <c r="B239" s="113"/>
      <c r="E239" s="2152"/>
    </row>
    <row r="240" spans="2:5">
      <c r="B240" s="113"/>
      <c r="E240" s="2152"/>
    </row>
    <row r="241" spans="2:5">
      <c r="B241" s="113"/>
      <c r="E241" s="2152"/>
    </row>
    <row r="242" spans="2:5">
      <c r="B242" s="113"/>
      <c r="E242" s="2152"/>
    </row>
    <row r="243" spans="2:5">
      <c r="B243" s="113"/>
      <c r="E243" s="2152"/>
    </row>
    <row r="244" spans="2:5">
      <c r="B244" s="113"/>
      <c r="E244" s="2152"/>
    </row>
    <row r="245" spans="2:5">
      <c r="B245" s="113"/>
      <c r="E245" s="2152"/>
    </row>
    <row r="246" spans="2:5">
      <c r="B246" s="113"/>
      <c r="E246" s="2152"/>
    </row>
    <row r="247" spans="2:5">
      <c r="B247" s="113"/>
      <c r="E247" s="2152"/>
    </row>
    <row r="248" spans="2:5">
      <c r="B248" s="113"/>
      <c r="E248" s="2152"/>
    </row>
    <row r="249" spans="2:5">
      <c r="B249" s="113"/>
      <c r="E249" s="2152"/>
    </row>
    <row r="250" spans="2:5">
      <c r="B250" s="113"/>
      <c r="E250" s="2152"/>
    </row>
    <row r="251" spans="2:5">
      <c r="B251" s="113"/>
      <c r="E251" s="2152"/>
    </row>
    <row r="252" spans="2:5">
      <c r="B252" s="113"/>
      <c r="E252" s="2152"/>
    </row>
    <row r="253" spans="2:5">
      <c r="B253" s="113"/>
      <c r="E253" s="2152"/>
    </row>
    <row r="254" spans="2:5">
      <c r="B254" s="113"/>
      <c r="E254" s="2152"/>
    </row>
    <row r="255" spans="2:5">
      <c r="B255" s="113"/>
      <c r="E255" s="2152"/>
    </row>
    <row r="256" spans="2:5">
      <c r="B256" s="113"/>
      <c r="E256" s="2152"/>
    </row>
    <row r="257" spans="2:5">
      <c r="B257" s="113"/>
      <c r="E257" s="2152"/>
    </row>
    <row r="258" spans="2:5">
      <c r="B258" s="113"/>
      <c r="E258" s="2152"/>
    </row>
    <row r="259" spans="2:5">
      <c r="B259" s="113"/>
      <c r="E259" s="2152"/>
    </row>
    <row r="260" spans="2:5">
      <c r="B260" s="113"/>
      <c r="E260" s="2152"/>
    </row>
    <row r="261" spans="2:5">
      <c r="B261" s="113"/>
      <c r="E261" s="2152"/>
    </row>
    <row r="262" spans="2:5">
      <c r="B262" s="113"/>
      <c r="E262" s="2152"/>
    </row>
    <row r="263" spans="2:5">
      <c r="B263" s="113"/>
      <c r="E263" s="2152"/>
    </row>
    <row r="264" spans="2:5">
      <c r="B264" s="113"/>
      <c r="E264" s="2152"/>
    </row>
    <row r="265" spans="2:5">
      <c r="B265" s="113"/>
      <c r="E265" s="2152"/>
    </row>
    <row r="266" spans="2:5">
      <c r="B266" s="113"/>
      <c r="E266" s="2152"/>
    </row>
    <row r="267" spans="2:5">
      <c r="B267" s="113"/>
      <c r="E267" s="2152"/>
    </row>
    <row r="268" spans="2:5">
      <c r="B268" s="113"/>
      <c r="E268" s="2152"/>
    </row>
    <row r="269" spans="2:5">
      <c r="B269" s="113"/>
      <c r="E269" s="2152"/>
    </row>
    <row r="270" spans="2:5">
      <c r="B270" s="113"/>
      <c r="E270" s="2152"/>
    </row>
    <row r="271" spans="2:5">
      <c r="B271" s="113"/>
      <c r="E271" s="2152"/>
    </row>
    <row r="272" spans="2:5">
      <c r="B272" s="113"/>
      <c r="E272" s="2152"/>
    </row>
    <row r="273" spans="2:5">
      <c r="B273" s="113"/>
      <c r="E273" s="2152"/>
    </row>
    <row r="274" spans="2:5">
      <c r="B274" s="113"/>
      <c r="E274" s="2152"/>
    </row>
    <row r="275" spans="2:5">
      <c r="B275" s="113"/>
      <c r="E275" s="2152"/>
    </row>
    <row r="276" spans="2:5">
      <c r="B276" s="113"/>
      <c r="E276" s="2152"/>
    </row>
    <row r="277" spans="2:5">
      <c r="B277" s="113"/>
      <c r="E277" s="2152"/>
    </row>
    <row r="278" spans="2:5">
      <c r="B278" s="113"/>
      <c r="E278" s="2152"/>
    </row>
    <row r="279" spans="2:5">
      <c r="B279" s="113"/>
      <c r="E279" s="2152"/>
    </row>
    <row r="280" spans="2:5">
      <c r="B280" s="113"/>
      <c r="E280" s="2152"/>
    </row>
    <row r="281" spans="2:5">
      <c r="B281" s="113"/>
      <c r="E281" s="2152"/>
    </row>
    <row r="282" spans="2:5">
      <c r="B282" s="113"/>
      <c r="E282" s="2152"/>
    </row>
    <row r="283" spans="2:5">
      <c r="B283" s="113"/>
      <c r="E283" s="2152"/>
    </row>
    <row r="284" spans="2:5">
      <c r="B284" s="113"/>
      <c r="E284" s="2152"/>
    </row>
    <row r="285" spans="2:5">
      <c r="B285" s="113"/>
      <c r="E285" s="2152"/>
    </row>
    <row r="286" spans="2:5">
      <c r="B286" s="113"/>
      <c r="E286" s="2152"/>
    </row>
    <row r="287" spans="2:5">
      <c r="B287" s="113"/>
      <c r="E287" s="2152"/>
    </row>
    <row r="288" spans="2:5">
      <c r="B288" s="113"/>
      <c r="E288" s="2152"/>
    </row>
    <row r="289" spans="2:5">
      <c r="B289" s="113"/>
      <c r="E289" s="2152"/>
    </row>
    <row r="290" spans="2:5">
      <c r="B290" s="113"/>
      <c r="E290" s="2152"/>
    </row>
    <row r="291" spans="2:5">
      <c r="B291" s="113"/>
      <c r="E291" s="2152"/>
    </row>
    <row r="292" spans="2:5">
      <c r="B292" s="113"/>
      <c r="E292" s="2152"/>
    </row>
    <row r="293" spans="2:5">
      <c r="B293" s="113"/>
      <c r="E293" s="2152"/>
    </row>
    <row r="294" spans="2:5">
      <c r="B294" s="113"/>
      <c r="E294" s="2152"/>
    </row>
    <row r="295" spans="2:5">
      <c r="B295" s="113"/>
      <c r="E295" s="2152"/>
    </row>
    <row r="296" spans="2:5">
      <c r="B296" s="113"/>
      <c r="E296" s="2152"/>
    </row>
    <row r="297" spans="2:5">
      <c r="B297" s="113"/>
      <c r="E297" s="2152"/>
    </row>
    <row r="298" spans="2:5">
      <c r="B298" s="113"/>
      <c r="E298" s="2152"/>
    </row>
    <row r="299" spans="2:5">
      <c r="B299" s="113"/>
      <c r="E299" s="2152"/>
    </row>
    <row r="300" spans="2:5">
      <c r="B300" s="113"/>
    </row>
    <row r="301" spans="2:5">
      <c r="B301" s="113"/>
    </row>
    <row r="302" spans="2:5">
      <c r="B302" s="113"/>
    </row>
    <row r="303" spans="2:5">
      <c r="B303" s="113"/>
    </row>
    <row r="304" spans="2:5">
      <c r="B304" s="113"/>
    </row>
    <row r="305" spans="2:2">
      <c r="B305" s="113"/>
    </row>
    <row r="306" spans="2:2">
      <c r="B306" s="113"/>
    </row>
    <row r="307" spans="2:2">
      <c r="B307" s="113"/>
    </row>
  </sheetData>
  <mergeCells count="11">
    <mergeCell ref="A33:B33"/>
    <mergeCell ref="A28:B28"/>
    <mergeCell ref="A29:B29"/>
    <mergeCell ref="A30:B30"/>
    <mergeCell ref="A31:B31"/>
    <mergeCell ref="A32:B32"/>
    <mergeCell ref="A34:B34"/>
    <mergeCell ref="A35:B35"/>
    <mergeCell ref="D38:D39"/>
    <mergeCell ref="A42:C42"/>
    <mergeCell ref="A43:B43"/>
  </mergeCells>
  <pageMargins left="0.7" right="0.7" top="0.75" bottom="0.75" header="0.3" footer="0.3"/>
  <pageSetup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sheetPr>
  <dimension ref="A1:T145"/>
  <sheetViews>
    <sheetView topLeftCell="A29" workbookViewId="0">
      <selection activeCell="N325" sqref="N325"/>
    </sheetView>
  </sheetViews>
  <sheetFormatPr defaultColWidth="9" defaultRowHeight="13.6"/>
  <cols>
    <col min="1" max="1" width="26.375" style="820" customWidth="1"/>
    <col min="2" max="2" width="16.625" style="820" customWidth="1"/>
    <col min="3" max="3" width="17.625" style="820" customWidth="1"/>
    <col min="4" max="4" width="11.5" style="820" customWidth="1"/>
    <col min="5" max="5" width="9" style="820"/>
    <col min="6" max="6" width="13.625" style="820" customWidth="1"/>
    <col min="7" max="16384" width="9" style="820"/>
  </cols>
  <sheetData>
    <row r="1" spans="1:20" s="842" customFormat="1" ht="15.65">
      <c r="A1" s="849" t="s">
        <v>377</v>
      </c>
      <c r="B1" s="849"/>
      <c r="C1" s="849"/>
      <c r="D1" s="846"/>
      <c r="E1" s="845"/>
      <c r="F1" s="843"/>
      <c r="G1" s="843"/>
      <c r="H1" s="844"/>
      <c r="I1" s="844"/>
      <c r="J1" s="844"/>
      <c r="K1" s="844"/>
      <c r="L1" s="843"/>
    </row>
    <row r="2" spans="1:20" s="842" customFormat="1" ht="14.3">
      <c r="A2" s="270" t="s">
        <v>5911</v>
      </c>
      <c r="B2" s="270"/>
      <c r="C2" s="270"/>
      <c r="D2" s="846"/>
      <c r="E2" s="845"/>
      <c r="F2" s="843"/>
      <c r="G2" s="843"/>
      <c r="H2" s="844"/>
      <c r="I2" s="844"/>
      <c r="J2" s="844"/>
      <c r="K2" s="844"/>
      <c r="L2" s="843"/>
    </row>
    <row r="3" spans="1:20" s="842" customFormat="1" ht="14.3">
      <c r="A3" s="270"/>
      <c r="B3" s="847"/>
      <c r="C3" s="847"/>
      <c r="D3" s="846"/>
      <c r="E3" s="845"/>
      <c r="F3" s="843"/>
      <c r="G3" s="843"/>
      <c r="H3" s="844"/>
      <c r="I3" s="844"/>
      <c r="J3" s="844"/>
      <c r="K3" s="844"/>
      <c r="L3" s="843"/>
    </row>
    <row r="4" spans="1:20" s="842" customFormat="1" ht="14.3">
      <c r="A4" s="270"/>
      <c r="B4" s="270"/>
      <c r="C4" s="848"/>
      <c r="D4" s="846"/>
      <c r="E4" s="845"/>
      <c r="F4" s="843"/>
      <c r="G4" s="843"/>
      <c r="H4" s="844"/>
      <c r="I4" s="844"/>
      <c r="J4" s="844"/>
      <c r="K4" s="844"/>
      <c r="L4" s="843"/>
    </row>
    <row r="5" spans="1:20" s="842" customFormat="1" ht="14.3">
      <c r="A5" s="270" t="s">
        <v>515</v>
      </c>
      <c r="B5" s="847"/>
      <c r="C5" s="845"/>
      <c r="D5" s="846"/>
      <c r="E5" s="845"/>
      <c r="F5" s="843"/>
      <c r="G5" s="843"/>
      <c r="H5" s="844"/>
      <c r="I5" s="844"/>
      <c r="J5" s="844"/>
      <c r="K5" s="844"/>
      <c r="L5" s="843"/>
    </row>
    <row r="6" spans="1:20" s="842" customFormat="1" ht="14.3">
      <c r="A6" s="270" t="s">
        <v>516</v>
      </c>
      <c r="B6" s="847"/>
      <c r="C6" s="847"/>
      <c r="D6" s="846"/>
      <c r="E6" s="845"/>
      <c r="F6" s="843"/>
      <c r="G6" s="843"/>
      <c r="H6" s="844"/>
      <c r="I6" s="844"/>
      <c r="J6" s="844"/>
      <c r="K6" s="844"/>
      <c r="L6" s="843"/>
    </row>
    <row r="15" spans="1:20" s="822" customFormat="1" ht="161.35" customHeight="1">
      <c r="A15" s="4030" t="s">
        <v>5982</v>
      </c>
      <c r="B15" s="4030"/>
      <c r="C15" s="4030"/>
      <c r="D15" s="3680"/>
      <c r="E15" s="3680"/>
      <c r="F15" s="841"/>
      <c r="G15" s="840"/>
      <c r="H15" s="840"/>
      <c r="I15" s="840"/>
      <c r="J15" s="840"/>
      <c r="K15" s="840"/>
      <c r="L15" s="840"/>
      <c r="M15" s="840"/>
      <c r="N15" s="840"/>
      <c r="O15" s="840"/>
      <c r="P15" s="840"/>
      <c r="Q15" s="840"/>
      <c r="R15" s="840"/>
      <c r="S15" s="840"/>
      <c r="T15" s="840"/>
    </row>
    <row r="16" spans="1:20" ht="26.5">
      <c r="A16" s="839" t="s">
        <v>517</v>
      </c>
      <c r="B16" s="838" t="s">
        <v>518</v>
      </c>
      <c r="C16" s="837" t="s">
        <v>519</v>
      </c>
    </row>
    <row r="17" spans="1:4" ht="12.75" customHeight="1">
      <c r="A17" s="835" t="s">
        <v>520</v>
      </c>
      <c r="B17" s="834">
        <v>0.31</v>
      </c>
      <c r="C17" s="4031" t="s">
        <v>6058</v>
      </c>
    </row>
    <row r="18" spans="1:4" ht="12.75" customHeight="1">
      <c r="A18" s="835" t="s">
        <v>521</v>
      </c>
      <c r="B18" s="834">
        <v>0.38</v>
      </c>
      <c r="C18" s="4031"/>
    </row>
    <row r="19" spans="1:4" ht="12.75" customHeight="1">
      <c r="A19" s="835" t="s">
        <v>522</v>
      </c>
      <c r="B19" s="834">
        <v>0.11</v>
      </c>
      <c r="C19" s="4031"/>
    </row>
    <row r="20" spans="1:4" ht="12.75" customHeight="1">
      <c r="A20" s="835" t="s">
        <v>523</v>
      </c>
      <c r="B20" s="834">
        <v>0.11</v>
      </c>
      <c r="C20" s="4031"/>
    </row>
    <row r="21" spans="1:4" ht="12.75" customHeight="1">
      <c r="A21" s="1552" t="s">
        <v>524</v>
      </c>
      <c r="B21" s="836"/>
      <c r="C21" s="4031"/>
    </row>
    <row r="22" spans="1:4" ht="12.75" customHeight="1">
      <c r="A22" s="835" t="s">
        <v>520</v>
      </c>
      <c r="B22" s="834">
        <v>0.25</v>
      </c>
      <c r="C22" s="4031"/>
    </row>
    <row r="23" spans="1:4" ht="12.75" customHeight="1">
      <c r="A23" s="835" t="s">
        <v>521</v>
      </c>
      <c r="B23" s="834">
        <v>0.47</v>
      </c>
      <c r="C23" s="4031"/>
    </row>
    <row r="24" spans="1:4" ht="12.75" customHeight="1">
      <c r="A24" s="835" t="s">
        <v>522</v>
      </c>
      <c r="B24" s="834">
        <v>-1.4210854715202004E-16</v>
      </c>
      <c r="C24" s="4031"/>
    </row>
    <row r="25" spans="1:4" ht="12.75" customHeight="1">
      <c r="A25" s="835" t="s">
        <v>523</v>
      </c>
      <c r="B25" s="834">
        <v>0.41</v>
      </c>
      <c r="C25" s="4031"/>
    </row>
    <row r="26" spans="1:4" ht="12.75" customHeight="1">
      <c r="A26" s="1552" t="s">
        <v>525</v>
      </c>
      <c r="B26" s="836"/>
      <c r="C26" s="4031"/>
    </row>
    <row r="27" spans="1:4">
      <c r="A27" s="835" t="s">
        <v>521</v>
      </c>
      <c r="B27" s="834">
        <v>0.27</v>
      </c>
      <c r="C27" s="4031"/>
    </row>
    <row r="28" spans="1:4">
      <c r="A28" s="2605" t="s">
        <v>6506</v>
      </c>
      <c r="B28" s="2606"/>
      <c r="C28" s="4031"/>
      <c r="D28" s="2607" t="s">
        <v>6507</v>
      </c>
    </row>
    <row r="29" spans="1:4">
      <c r="A29" s="2608" t="s">
        <v>6508</v>
      </c>
      <c r="B29" s="2609">
        <v>0.15</v>
      </c>
      <c r="C29" s="4031"/>
      <c r="D29" s="2607" t="s">
        <v>6507</v>
      </c>
    </row>
    <row r="30" spans="1:4" ht="20.25" customHeight="1">
      <c r="A30" s="2608" t="s">
        <v>6509</v>
      </c>
      <c r="B30" s="2609">
        <v>0.3</v>
      </c>
      <c r="C30" s="4031"/>
    </row>
    <row r="31" spans="1:4" ht="42.8" customHeight="1">
      <c r="A31" s="4032" t="s">
        <v>5984</v>
      </c>
      <c r="B31" s="3864"/>
      <c r="C31" s="3807"/>
    </row>
    <row r="32" spans="1:4">
      <c r="A32" s="833"/>
    </row>
    <row r="33" spans="1:3" ht="47.75" customHeight="1">
      <c r="A33" s="4033" t="s">
        <v>5983</v>
      </c>
      <c r="B33" s="3807"/>
      <c r="C33" s="769"/>
    </row>
    <row r="34" spans="1:3">
      <c r="A34" s="832" t="s">
        <v>526</v>
      </c>
      <c r="B34" s="831"/>
      <c r="C34" s="769"/>
    </row>
    <row r="35" spans="1:3">
      <c r="A35" s="830" t="s">
        <v>527</v>
      </c>
      <c r="B35" s="829"/>
      <c r="C35" s="828" t="s">
        <v>170</v>
      </c>
    </row>
    <row r="36" spans="1:3">
      <c r="A36" s="4034" t="s">
        <v>528</v>
      </c>
      <c r="B36" s="4034"/>
      <c r="C36" s="823"/>
    </row>
    <row r="37" spans="1:3">
      <c r="A37" s="827" t="s">
        <v>529</v>
      </c>
      <c r="B37" s="826"/>
      <c r="C37" s="823"/>
    </row>
    <row r="38" spans="1:3">
      <c r="A38" s="827" t="s">
        <v>530</v>
      </c>
      <c r="B38" s="826"/>
      <c r="C38" s="823"/>
    </row>
    <row r="39" spans="1:3">
      <c r="A39" s="827" t="s">
        <v>531</v>
      </c>
      <c r="B39" s="826"/>
      <c r="C39" s="823"/>
    </row>
    <row r="40" spans="1:3">
      <c r="A40" s="827" t="s">
        <v>532</v>
      </c>
      <c r="B40" s="826"/>
      <c r="C40" s="823"/>
    </row>
    <row r="41" spans="1:3">
      <c r="A41" s="827" t="s">
        <v>533</v>
      </c>
      <c r="B41" s="826"/>
      <c r="C41" s="823"/>
    </row>
    <row r="42" spans="1:3">
      <c r="A42" s="827" t="s">
        <v>534</v>
      </c>
      <c r="B42" s="826"/>
      <c r="C42" s="823"/>
    </row>
    <row r="43" spans="1:3" ht="27.2">
      <c r="A43" s="827" t="s">
        <v>535</v>
      </c>
      <c r="B43" s="826"/>
      <c r="C43" s="823"/>
    </row>
    <row r="44" spans="1:3">
      <c r="A44" s="827" t="s">
        <v>536</v>
      </c>
      <c r="B44" s="826"/>
      <c r="C44" s="823"/>
    </row>
    <row r="45" spans="1:3">
      <c r="A45" s="827" t="s">
        <v>537</v>
      </c>
      <c r="B45" s="826"/>
      <c r="C45" s="823"/>
    </row>
    <row r="46" spans="1:3">
      <c r="A46" s="827" t="s">
        <v>538</v>
      </c>
      <c r="B46" s="826"/>
      <c r="C46" s="823"/>
    </row>
    <row r="47" spans="1:3">
      <c r="A47" s="827" t="s">
        <v>539</v>
      </c>
      <c r="B47" s="826"/>
      <c r="C47" s="823"/>
    </row>
    <row r="48" spans="1:3">
      <c r="A48" s="827" t="s">
        <v>540</v>
      </c>
      <c r="B48" s="826"/>
      <c r="C48" s="823"/>
    </row>
    <row r="49" spans="1:3">
      <c r="A49" s="4028" t="s">
        <v>541</v>
      </c>
      <c r="B49" s="4029"/>
      <c r="C49" s="823"/>
    </row>
    <row r="50" spans="1:3">
      <c r="A50" s="827" t="s">
        <v>542</v>
      </c>
      <c r="B50" s="826"/>
      <c r="C50" s="823"/>
    </row>
    <row r="51" spans="1:3">
      <c r="A51" s="827" t="s">
        <v>543</v>
      </c>
      <c r="B51" s="826"/>
      <c r="C51" s="823"/>
    </row>
    <row r="52" spans="1:3">
      <c r="A52" s="827" t="s">
        <v>544</v>
      </c>
      <c r="B52" s="826"/>
      <c r="C52" s="823"/>
    </row>
    <row r="53" spans="1:3">
      <c r="A53" s="827" t="s">
        <v>545</v>
      </c>
      <c r="B53" s="826"/>
      <c r="C53" s="823"/>
    </row>
    <row r="54" spans="1:3">
      <c r="A54" s="827" t="s">
        <v>546</v>
      </c>
      <c r="B54" s="826"/>
      <c r="C54" s="823"/>
    </row>
    <row r="55" spans="1:3">
      <c r="A55" s="827" t="s">
        <v>547</v>
      </c>
      <c r="B55" s="826"/>
      <c r="C55" s="823"/>
    </row>
    <row r="56" spans="1:3">
      <c r="A56" s="827" t="s">
        <v>548</v>
      </c>
      <c r="B56" s="826"/>
      <c r="C56" s="823"/>
    </row>
    <row r="57" spans="1:3">
      <c r="A57" s="827" t="s">
        <v>549</v>
      </c>
      <c r="B57" s="826"/>
      <c r="C57" s="823"/>
    </row>
    <row r="58" spans="1:3">
      <c r="A58" s="4028" t="s">
        <v>550</v>
      </c>
      <c r="B58" s="4029"/>
      <c r="C58" s="823"/>
    </row>
    <row r="59" spans="1:3">
      <c r="A59" s="827" t="s">
        <v>551</v>
      </c>
      <c r="B59" s="826"/>
      <c r="C59" s="823"/>
    </row>
    <row r="60" spans="1:3">
      <c r="A60" s="827" t="s">
        <v>552</v>
      </c>
      <c r="B60" s="826"/>
      <c r="C60" s="823"/>
    </row>
    <row r="61" spans="1:3">
      <c r="A61" s="827" t="s">
        <v>553</v>
      </c>
      <c r="B61" s="826"/>
      <c r="C61" s="823"/>
    </row>
    <row r="62" spans="1:3">
      <c r="A62" s="827" t="s">
        <v>554</v>
      </c>
      <c r="B62" s="826"/>
      <c r="C62" s="823"/>
    </row>
    <row r="63" spans="1:3">
      <c r="A63" s="827" t="s">
        <v>555</v>
      </c>
      <c r="B63" s="826"/>
      <c r="C63" s="823"/>
    </row>
    <row r="64" spans="1:3">
      <c r="A64" s="827" t="s">
        <v>556</v>
      </c>
      <c r="B64" s="826"/>
      <c r="C64" s="823"/>
    </row>
    <row r="65" spans="1:3">
      <c r="A65" s="827" t="s">
        <v>557</v>
      </c>
      <c r="B65" s="826"/>
      <c r="C65" s="823"/>
    </row>
    <row r="66" spans="1:3">
      <c r="A66" s="827" t="s">
        <v>558</v>
      </c>
      <c r="B66" s="826"/>
      <c r="C66" s="823"/>
    </row>
    <row r="67" spans="1:3">
      <c r="A67" s="827" t="s">
        <v>559</v>
      </c>
      <c r="B67" s="826"/>
      <c r="C67" s="823"/>
    </row>
    <row r="68" spans="1:3">
      <c r="A68" s="827" t="s">
        <v>560</v>
      </c>
      <c r="B68" s="826"/>
      <c r="C68" s="823"/>
    </row>
    <row r="69" spans="1:3">
      <c r="A69" s="827" t="s">
        <v>561</v>
      </c>
      <c r="B69" s="826"/>
      <c r="C69" s="823"/>
    </row>
    <row r="70" spans="1:3">
      <c r="A70" s="827" t="s">
        <v>562</v>
      </c>
      <c r="B70" s="826"/>
      <c r="C70" s="823"/>
    </row>
    <row r="71" spans="1:3">
      <c r="A71" s="827" t="s">
        <v>563</v>
      </c>
      <c r="B71" s="826"/>
      <c r="C71" s="823"/>
    </row>
    <row r="72" spans="1:3">
      <c r="A72" s="827" t="s">
        <v>564</v>
      </c>
      <c r="B72" s="826"/>
      <c r="C72" s="823"/>
    </row>
    <row r="73" spans="1:3">
      <c r="A73" s="827" t="s">
        <v>565</v>
      </c>
      <c r="B73" s="826"/>
      <c r="C73" s="823"/>
    </row>
    <row r="74" spans="1:3">
      <c r="A74" s="827" t="s">
        <v>566</v>
      </c>
      <c r="B74" s="826"/>
      <c r="C74" s="823"/>
    </row>
    <row r="75" spans="1:3">
      <c r="A75" s="827" t="s">
        <v>567</v>
      </c>
      <c r="B75" s="826"/>
      <c r="C75" s="823"/>
    </row>
    <row r="76" spans="1:3">
      <c r="A76" s="827" t="s">
        <v>568</v>
      </c>
      <c r="B76" s="826"/>
      <c r="C76" s="823"/>
    </row>
    <row r="77" spans="1:3">
      <c r="A77" s="827" t="s">
        <v>569</v>
      </c>
      <c r="B77" s="826"/>
      <c r="C77" s="823"/>
    </row>
    <row r="78" spans="1:3">
      <c r="A78" s="827" t="s">
        <v>570</v>
      </c>
      <c r="B78" s="826"/>
      <c r="C78" s="823"/>
    </row>
    <row r="79" spans="1:3">
      <c r="A79" s="827" t="s">
        <v>571</v>
      </c>
      <c r="B79" s="826"/>
      <c r="C79" s="823"/>
    </row>
    <row r="80" spans="1:3">
      <c r="A80" s="827" t="s">
        <v>572</v>
      </c>
      <c r="B80" s="826"/>
      <c r="C80" s="823"/>
    </row>
    <row r="81" spans="1:3">
      <c r="A81" s="827" t="s">
        <v>573</v>
      </c>
      <c r="B81" s="826"/>
      <c r="C81" s="823"/>
    </row>
    <row r="82" spans="1:3">
      <c r="A82" s="827" t="s">
        <v>574</v>
      </c>
      <c r="B82" s="826"/>
      <c r="C82" s="823"/>
    </row>
    <row r="83" spans="1:3">
      <c r="A83" s="4028" t="s">
        <v>575</v>
      </c>
      <c r="B83" s="4029"/>
      <c r="C83" s="823"/>
    </row>
    <row r="84" spans="1:3">
      <c r="A84" s="827" t="s">
        <v>576</v>
      </c>
      <c r="B84" s="826"/>
      <c r="C84" s="823"/>
    </row>
    <row r="85" spans="1:3">
      <c r="A85" s="827" t="s">
        <v>577</v>
      </c>
      <c r="B85" s="826"/>
      <c r="C85" s="823"/>
    </row>
    <row r="86" spans="1:3">
      <c r="A86" s="827" t="s">
        <v>578</v>
      </c>
      <c r="B86" s="826"/>
      <c r="C86" s="823"/>
    </row>
    <row r="87" spans="1:3">
      <c r="A87" s="827" t="s">
        <v>579</v>
      </c>
      <c r="B87" s="826"/>
      <c r="C87" s="823"/>
    </row>
    <row r="88" spans="1:3">
      <c r="A88" s="827" t="s">
        <v>580</v>
      </c>
      <c r="B88" s="826"/>
      <c r="C88" s="823"/>
    </row>
    <row r="89" spans="1:3">
      <c r="A89" s="827" t="s">
        <v>581</v>
      </c>
      <c r="B89" s="826"/>
      <c r="C89" s="823"/>
    </row>
    <row r="90" spans="1:3">
      <c r="A90" s="4028" t="s">
        <v>582</v>
      </c>
      <c r="B90" s="4029"/>
      <c r="C90" s="823"/>
    </row>
    <row r="91" spans="1:3">
      <c r="A91" s="827" t="s">
        <v>583</v>
      </c>
      <c r="B91" s="826"/>
      <c r="C91" s="823"/>
    </row>
    <row r="92" spans="1:3">
      <c r="A92" s="827" t="s">
        <v>584</v>
      </c>
      <c r="B92" s="826"/>
      <c r="C92" s="823"/>
    </row>
    <row r="93" spans="1:3">
      <c r="A93" s="827" t="s">
        <v>585</v>
      </c>
      <c r="B93" s="826"/>
      <c r="C93" s="823"/>
    </row>
    <row r="94" spans="1:3">
      <c r="A94" s="827" t="s">
        <v>586</v>
      </c>
      <c r="B94" s="826"/>
      <c r="C94" s="823"/>
    </row>
    <row r="95" spans="1:3">
      <c r="A95" s="827" t="s">
        <v>587</v>
      </c>
      <c r="B95" s="826"/>
      <c r="C95" s="823"/>
    </row>
    <row r="96" spans="1:3">
      <c r="A96" s="827" t="s">
        <v>588</v>
      </c>
      <c r="B96" s="826"/>
      <c r="C96" s="823"/>
    </row>
    <row r="97" spans="1:3">
      <c r="A97" s="4028" t="s">
        <v>589</v>
      </c>
      <c r="B97" s="4029"/>
      <c r="C97" s="823"/>
    </row>
    <row r="98" spans="1:3">
      <c r="A98" s="827" t="s">
        <v>590</v>
      </c>
      <c r="B98" s="826"/>
      <c r="C98" s="823"/>
    </row>
    <row r="99" spans="1:3">
      <c r="A99" s="827" t="s">
        <v>591</v>
      </c>
      <c r="B99" s="826"/>
      <c r="C99" s="823"/>
    </row>
    <row r="100" spans="1:3" ht="27.2">
      <c r="A100" s="827" t="s">
        <v>592</v>
      </c>
      <c r="B100" s="826"/>
      <c r="C100" s="823"/>
    </row>
    <row r="101" spans="1:3" ht="27.2">
      <c r="A101" s="827" t="s">
        <v>593</v>
      </c>
      <c r="B101" s="826"/>
      <c r="C101" s="823"/>
    </row>
    <row r="102" spans="1:3">
      <c r="A102" s="4028" t="s">
        <v>594</v>
      </c>
      <c r="B102" s="4029"/>
      <c r="C102" s="823"/>
    </row>
    <row r="103" spans="1:3" ht="27.2">
      <c r="A103" s="827" t="s">
        <v>595</v>
      </c>
      <c r="B103" s="826"/>
      <c r="C103" s="823"/>
    </row>
    <row r="104" spans="1:3" ht="27.2">
      <c r="A104" s="827" t="s">
        <v>596</v>
      </c>
      <c r="B104" s="826"/>
      <c r="C104" s="823"/>
    </row>
    <row r="105" spans="1:3">
      <c r="A105" s="4028" t="s">
        <v>597</v>
      </c>
      <c r="B105" s="4029"/>
      <c r="C105" s="823"/>
    </row>
    <row r="106" spans="1:3">
      <c r="A106" s="827" t="s">
        <v>598</v>
      </c>
      <c r="B106" s="826"/>
      <c r="C106" s="823"/>
    </row>
    <row r="107" spans="1:3">
      <c r="A107" s="827" t="s">
        <v>599</v>
      </c>
      <c r="B107" s="826"/>
      <c r="C107" s="823"/>
    </row>
    <row r="108" spans="1:3">
      <c r="A108" s="827" t="s">
        <v>600</v>
      </c>
      <c r="B108" s="826"/>
      <c r="C108" s="823"/>
    </row>
    <row r="109" spans="1:3">
      <c r="A109" s="827" t="s">
        <v>601</v>
      </c>
      <c r="B109" s="826"/>
      <c r="C109" s="823"/>
    </row>
    <row r="110" spans="1:3">
      <c r="A110" s="827" t="s">
        <v>602</v>
      </c>
      <c r="B110" s="826"/>
      <c r="C110" s="823"/>
    </row>
    <row r="111" spans="1:3">
      <c r="A111" s="827" t="s">
        <v>603</v>
      </c>
      <c r="B111" s="826"/>
      <c r="C111" s="823"/>
    </row>
    <row r="112" spans="1:3">
      <c r="A112" s="827" t="s">
        <v>604</v>
      </c>
      <c r="B112" s="826"/>
      <c r="C112" s="823"/>
    </row>
    <row r="113" spans="1:8">
      <c r="A113" s="827" t="s">
        <v>605</v>
      </c>
      <c r="B113" s="826"/>
      <c r="C113" s="823"/>
    </row>
    <row r="114" spans="1:8">
      <c r="A114" s="827" t="s">
        <v>606</v>
      </c>
      <c r="B114" s="826"/>
      <c r="C114" s="823"/>
    </row>
    <row r="115" spans="1:8">
      <c r="A115" s="827" t="s">
        <v>607</v>
      </c>
      <c r="B115" s="826"/>
      <c r="C115" s="823"/>
    </row>
    <row r="116" spans="1:8">
      <c r="A116" s="827" t="s">
        <v>608</v>
      </c>
      <c r="B116" s="826"/>
      <c r="C116" s="823"/>
    </row>
    <row r="117" spans="1:8" ht="15.65" customHeight="1">
      <c r="A117" s="827" t="s">
        <v>609</v>
      </c>
      <c r="B117" s="826"/>
      <c r="C117" s="823"/>
    </row>
    <row r="118" spans="1:8">
      <c r="A118" s="827" t="s">
        <v>610</v>
      </c>
      <c r="B118" s="826"/>
      <c r="C118" s="823"/>
    </row>
    <row r="119" spans="1:8">
      <c r="A119" s="825" t="s">
        <v>611</v>
      </c>
      <c r="B119" s="824"/>
      <c r="C119" s="823"/>
    </row>
    <row r="120" spans="1:8" s="822" customFormat="1" ht="15.65" customHeight="1">
      <c r="A120" s="769"/>
      <c r="B120" s="769"/>
      <c r="C120" s="769"/>
    </row>
    <row r="121" spans="1:8">
      <c r="A121" s="821"/>
      <c r="B121" s="821"/>
      <c r="C121" s="821"/>
      <c r="D121" s="821"/>
      <c r="E121" s="821"/>
      <c r="F121" s="821"/>
      <c r="G121" s="821"/>
      <c r="H121" s="768"/>
    </row>
    <row r="122" spans="1:8" ht="59.3" customHeight="1">
      <c r="A122" s="4024" t="s">
        <v>6510</v>
      </c>
      <c r="B122" s="4025"/>
      <c r="C122" s="4025"/>
      <c r="D122" s="4026"/>
      <c r="E122" s="2610" t="s">
        <v>6511</v>
      </c>
      <c r="F122" s="2575"/>
      <c r="G122" s="2575"/>
      <c r="H122" s="2576"/>
    </row>
    <row r="123" spans="1:8">
      <c r="A123" s="4027" t="s">
        <v>6512</v>
      </c>
      <c r="B123" s="4027"/>
      <c r="C123" s="4027"/>
      <c r="D123" s="4027"/>
      <c r="E123" s="2610" t="s">
        <v>6511</v>
      </c>
      <c r="F123" s="2575"/>
      <c r="G123" s="2575"/>
      <c r="H123" s="2576"/>
    </row>
    <row r="124" spans="1:8" ht="27.2">
      <c r="A124" s="2611" t="s">
        <v>264</v>
      </c>
      <c r="B124" s="2611" t="s">
        <v>6513</v>
      </c>
      <c r="C124" s="2611" t="s">
        <v>6514</v>
      </c>
      <c r="D124" s="2611" t="s">
        <v>6515</v>
      </c>
      <c r="E124" s="2610" t="s">
        <v>6511</v>
      </c>
      <c r="F124" s="2612"/>
      <c r="G124" s="2613"/>
      <c r="H124" s="2612"/>
    </row>
    <row r="125" spans="1:8">
      <c r="A125" s="2210" t="s">
        <v>6512</v>
      </c>
      <c r="B125" s="2210"/>
      <c r="C125" s="2210"/>
      <c r="D125" s="2210"/>
      <c r="E125" s="2610" t="s">
        <v>6511</v>
      </c>
      <c r="F125" s="2612"/>
      <c r="G125" s="2613"/>
      <c r="H125" s="2612"/>
    </row>
    <row r="126" spans="1:8" ht="27.2">
      <c r="A126" s="2210" t="s">
        <v>6516</v>
      </c>
      <c r="B126" s="2210" t="s">
        <v>6517</v>
      </c>
      <c r="C126" s="2210" t="s">
        <v>6518</v>
      </c>
      <c r="D126" s="2210" t="s">
        <v>6519</v>
      </c>
      <c r="E126" s="2610" t="s">
        <v>6511</v>
      </c>
      <c r="F126" s="2614"/>
      <c r="G126" s="2614"/>
      <c r="H126" s="2615"/>
    </row>
    <row r="127" spans="1:8" ht="27.2">
      <c r="A127" s="2210" t="s">
        <v>6520</v>
      </c>
      <c r="B127" s="2210" t="s">
        <v>6521</v>
      </c>
      <c r="C127" s="2210" t="s">
        <v>6522</v>
      </c>
      <c r="D127" s="2210" t="s">
        <v>6519</v>
      </c>
      <c r="E127" s="2610" t="s">
        <v>6511</v>
      </c>
      <c r="F127" s="2614"/>
      <c r="G127" s="2614"/>
      <c r="H127" s="2616"/>
    </row>
    <row r="128" spans="1:8" ht="27.2">
      <c r="A128" s="2210" t="s">
        <v>6523</v>
      </c>
      <c r="B128" s="2210" t="s">
        <v>6524</v>
      </c>
      <c r="C128" s="2210" t="s">
        <v>6525</v>
      </c>
      <c r="D128" s="2210" t="s">
        <v>6519</v>
      </c>
      <c r="E128" s="2610" t="s">
        <v>6511</v>
      </c>
      <c r="F128" s="2614"/>
      <c r="G128" s="2614"/>
      <c r="H128" s="2616"/>
    </row>
    <row r="129" spans="1:8" ht="27.2">
      <c r="A129" s="2210" t="s">
        <v>6526</v>
      </c>
      <c r="B129" s="2210" t="s">
        <v>6527</v>
      </c>
      <c r="C129" s="2210" t="s">
        <v>6528</v>
      </c>
      <c r="D129" s="2210" t="s">
        <v>6519</v>
      </c>
      <c r="E129" s="2610" t="s">
        <v>6511</v>
      </c>
      <c r="F129" s="2614"/>
      <c r="G129" s="2614"/>
      <c r="H129" s="2616"/>
    </row>
    <row r="130" spans="1:8" ht="27.2">
      <c r="A130" s="2210" t="s">
        <v>6529</v>
      </c>
      <c r="B130" s="2210" t="s">
        <v>6530</v>
      </c>
      <c r="C130" s="2210" t="s">
        <v>6531</v>
      </c>
      <c r="D130" s="2210" t="s">
        <v>6519</v>
      </c>
      <c r="E130" s="2610" t="s">
        <v>6511</v>
      </c>
      <c r="F130" s="2614"/>
      <c r="G130" s="2614"/>
      <c r="H130" s="2616"/>
    </row>
    <row r="131" spans="1:8" ht="40.75">
      <c r="A131" s="2210" t="s">
        <v>6532</v>
      </c>
      <c r="B131" s="2210" t="s">
        <v>6533</v>
      </c>
      <c r="C131" s="2210" t="s">
        <v>6534</v>
      </c>
      <c r="D131" s="2210" t="s">
        <v>6535</v>
      </c>
      <c r="E131" s="2610" t="s">
        <v>6511</v>
      </c>
      <c r="F131" s="2614"/>
      <c r="G131" s="2614"/>
      <c r="H131" s="2616"/>
    </row>
    <row r="132" spans="1:8" ht="40.75">
      <c r="A132" s="2210" t="s">
        <v>6536</v>
      </c>
      <c r="B132" s="2210" t="s">
        <v>6537</v>
      </c>
      <c r="C132" s="2210" t="s">
        <v>6538</v>
      </c>
      <c r="D132" s="2210" t="s">
        <v>6535</v>
      </c>
      <c r="E132" s="2610" t="s">
        <v>6511</v>
      </c>
      <c r="F132" s="2614"/>
      <c r="G132" s="2614"/>
      <c r="H132" s="2616"/>
    </row>
    <row r="133" spans="1:8" ht="40.75">
      <c r="A133" s="2210" t="s">
        <v>6539</v>
      </c>
      <c r="B133" s="2210" t="s">
        <v>6540</v>
      </c>
      <c r="C133" s="2210" t="s">
        <v>6541</v>
      </c>
      <c r="D133" s="2210" t="s">
        <v>6542</v>
      </c>
      <c r="E133" s="2610" t="s">
        <v>6511</v>
      </c>
      <c r="F133" s="2614"/>
      <c r="G133" s="2614"/>
      <c r="H133" s="2616"/>
    </row>
    <row r="134" spans="1:8" ht="54.35">
      <c r="A134" s="2210" t="s">
        <v>6543</v>
      </c>
      <c r="B134" s="2210" t="s">
        <v>6544</v>
      </c>
      <c r="C134" s="2210" t="s">
        <v>6545</v>
      </c>
      <c r="D134" s="2210" t="s">
        <v>6519</v>
      </c>
      <c r="E134" s="2610" t="s">
        <v>6511</v>
      </c>
      <c r="F134" s="2614"/>
      <c r="G134" s="2614"/>
      <c r="H134" s="2616"/>
    </row>
    <row r="135" spans="1:8" ht="40.75">
      <c r="A135" s="2210" t="s">
        <v>6546</v>
      </c>
      <c r="B135" s="2210" t="s">
        <v>6547</v>
      </c>
      <c r="C135" s="2210" t="s">
        <v>6548</v>
      </c>
      <c r="D135" s="2210" t="s">
        <v>6519</v>
      </c>
      <c r="E135" s="2610" t="s">
        <v>6511</v>
      </c>
      <c r="F135" s="2614"/>
      <c r="G135" s="2614"/>
      <c r="H135" s="2616"/>
    </row>
    <row r="136" spans="1:8" ht="27.2">
      <c r="A136" s="2210" t="s">
        <v>6549</v>
      </c>
      <c r="B136" s="2210" t="s">
        <v>6550</v>
      </c>
      <c r="C136" s="2210" t="s">
        <v>6551</v>
      </c>
      <c r="D136" s="2210" t="s">
        <v>6535</v>
      </c>
      <c r="E136" s="2610" t="s">
        <v>6511</v>
      </c>
      <c r="F136" s="2614"/>
      <c r="G136" s="2614"/>
      <c r="H136" s="2616"/>
    </row>
    <row r="137" spans="1:8" ht="40.75">
      <c r="A137" s="2210" t="s">
        <v>6552</v>
      </c>
      <c r="B137" s="2210" t="s">
        <v>6553</v>
      </c>
      <c r="C137" s="2210" t="s">
        <v>6538</v>
      </c>
      <c r="D137" s="2210" t="s">
        <v>6519</v>
      </c>
      <c r="E137" s="2610" t="s">
        <v>6511</v>
      </c>
      <c r="F137" s="2614"/>
      <c r="G137" s="2614"/>
      <c r="H137" s="2616"/>
    </row>
    <row r="138" spans="1:8">
      <c r="A138" s="2617" t="s">
        <v>6554</v>
      </c>
      <c r="B138" s="2617"/>
      <c r="C138" s="2617"/>
      <c r="D138" s="2617"/>
      <c r="E138" s="2610" t="s">
        <v>6511</v>
      </c>
      <c r="F138" s="2614"/>
      <c r="G138" s="2614"/>
      <c r="H138" s="2616"/>
    </row>
    <row r="139" spans="1:8" ht="27.2">
      <c r="A139" s="2611" t="s">
        <v>264</v>
      </c>
      <c r="B139" s="2611" t="s">
        <v>6513</v>
      </c>
      <c r="C139" s="2611" t="s">
        <v>6514</v>
      </c>
      <c r="D139" s="2611" t="s">
        <v>6555</v>
      </c>
      <c r="E139" s="2610" t="s">
        <v>6511</v>
      </c>
      <c r="F139" s="2612"/>
      <c r="G139" s="2613"/>
      <c r="H139" s="2612"/>
    </row>
    <row r="140" spans="1:8" ht="27.2">
      <c r="A140" s="2210" t="s">
        <v>6556</v>
      </c>
      <c r="B140" s="2210" t="s">
        <v>6557</v>
      </c>
      <c r="C140" s="2210" t="s">
        <v>6558</v>
      </c>
      <c r="D140" s="2210" t="s">
        <v>6559</v>
      </c>
      <c r="E140" s="2610" t="s">
        <v>6511</v>
      </c>
      <c r="F140" s="2614"/>
      <c r="G140" s="2614"/>
      <c r="H140" s="2616"/>
    </row>
    <row r="141" spans="1:8" ht="27.2">
      <c r="A141" s="2210" t="s">
        <v>6560</v>
      </c>
      <c r="B141" s="2210" t="s">
        <v>6561</v>
      </c>
      <c r="C141" s="2210" t="s">
        <v>6562</v>
      </c>
      <c r="D141" s="2210" t="s">
        <v>6563</v>
      </c>
      <c r="E141" s="2610" t="s">
        <v>6511</v>
      </c>
      <c r="F141" s="2614"/>
      <c r="G141" s="2614"/>
      <c r="H141" s="2616"/>
    </row>
    <row r="142" spans="1:8" ht="27.2">
      <c r="A142" s="2210" t="s">
        <v>6564</v>
      </c>
      <c r="B142" s="2210" t="s">
        <v>6565</v>
      </c>
      <c r="C142" s="2210" t="s">
        <v>6566</v>
      </c>
      <c r="D142" s="2210" t="s">
        <v>6567</v>
      </c>
      <c r="E142" s="2610" t="s">
        <v>6511</v>
      </c>
      <c r="F142" s="2614"/>
      <c r="G142" s="2614"/>
      <c r="H142" s="2616"/>
    </row>
    <row r="143" spans="1:8" ht="27.2">
      <c r="A143" s="2210" t="s">
        <v>6568</v>
      </c>
      <c r="B143" s="2210" t="s">
        <v>6569</v>
      </c>
      <c r="C143" s="2210" t="s">
        <v>6570</v>
      </c>
      <c r="D143" s="2210" t="s">
        <v>6571</v>
      </c>
      <c r="E143" s="2610" t="s">
        <v>6511</v>
      </c>
      <c r="F143" s="2614"/>
      <c r="G143" s="2614"/>
      <c r="H143" s="2616"/>
    </row>
    <row r="144" spans="1:8" ht="40.75">
      <c r="A144" s="2210" t="s">
        <v>6572</v>
      </c>
      <c r="B144" s="2210" t="s">
        <v>6573</v>
      </c>
      <c r="C144" s="2210" t="s">
        <v>6574</v>
      </c>
      <c r="D144" s="2210" t="s">
        <v>6575</v>
      </c>
      <c r="E144" s="2610" t="s">
        <v>6511</v>
      </c>
      <c r="F144" s="2614"/>
      <c r="G144" s="2614"/>
      <c r="H144" s="2616"/>
    </row>
    <row r="145" spans="1:8">
      <c r="A145" s="2601"/>
      <c r="B145" s="2602"/>
      <c r="C145" s="2603"/>
      <c r="D145" s="2603"/>
      <c r="E145" s="2604"/>
      <c r="F145" s="2604"/>
      <c r="G145" s="2604"/>
      <c r="H145" s="632"/>
    </row>
  </sheetData>
  <mergeCells count="14">
    <mergeCell ref="A49:B49"/>
    <mergeCell ref="A15:E15"/>
    <mergeCell ref="C17:C30"/>
    <mergeCell ref="A31:C31"/>
    <mergeCell ref="A33:B33"/>
    <mergeCell ref="A36:B36"/>
    <mergeCell ref="A122:D122"/>
    <mergeCell ref="A123:D123"/>
    <mergeCell ref="A58:B58"/>
    <mergeCell ref="A83:B83"/>
    <mergeCell ref="A90:B90"/>
    <mergeCell ref="A97:B97"/>
    <mergeCell ref="A102:B102"/>
    <mergeCell ref="A105:B105"/>
  </mergeCells>
  <pageMargins left="0.75" right="0.75" top="1" bottom="1" header="0.5" footer="0.5"/>
  <pageSetup scale="8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P147"/>
  <sheetViews>
    <sheetView zoomScale="120" zoomScaleNormal="120" workbookViewId="0">
      <selection activeCell="N325" sqref="N325"/>
    </sheetView>
  </sheetViews>
  <sheetFormatPr defaultColWidth="9" defaultRowHeight="10.9"/>
  <cols>
    <col min="1" max="1" width="41.875" style="41" customWidth="1"/>
    <col min="2" max="3" width="8.625" style="39" bestFit="1" customWidth="1"/>
    <col min="4" max="4" width="10.375" style="39" bestFit="1" customWidth="1"/>
    <col min="5" max="5" width="12.375" style="39" customWidth="1"/>
    <col min="6" max="6" width="11.375" style="41" customWidth="1"/>
    <col min="7" max="7" width="12.5" style="41" customWidth="1"/>
    <col min="8" max="16384" width="9" style="41"/>
  </cols>
  <sheetData>
    <row r="1" spans="1:6">
      <c r="A1" s="3181" t="s">
        <v>377</v>
      </c>
      <c r="B1" s="3181"/>
      <c r="C1" s="3181"/>
      <c r="E1" s="40"/>
    </row>
    <row r="2" spans="1:6">
      <c r="A2" s="3181" t="s">
        <v>5954</v>
      </c>
      <c r="B2" s="3181"/>
      <c r="C2" s="3181"/>
      <c r="E2" s="40"/>
    </row>
    <row r="3" spans="1:6">
      <c r="A3" s="38"/>
      <c r="B3" s="42"/>
      <c r="C3" s="42"/>
      <c r="E3" s="40"/>
    </row>
    <row r="4" spans="1:6">
      <c r="A4" s="3181"/>
      <c r="B4" s="3181"/>
      <c r="C4" s="43"/>
      <c r="E4" s="40"/>
    </row>
    <row r="5" spans="1:6">
      <c r="A5" s="38" t="s">
        <v>718</v>
      </c>
      <c r="B5" s="42"/>
      <c r="C5" s="44"/>
      <c r="E5" s="40"/>
    </row>
    <row r="6" spans="1:6">
      <c r="A6" s="38" t="s">
        <v>6074</v>
      </c>
      <c r="B6" s="45"/>
      <c r="C6" s="45"/>
      <c r="E6" s="40"/>
    </row>
    <row r="7" spans="1:6">
      <c r="A7" s="2173" t="s">
        <v>5956</v>
      </c>
      <c r="B7" s="40"/>
      <c r="C7" s="40"/>
      <c r="E7" s="40"/>
    </row>
    <row r="8" spans="1:6">
      <c r="A8" s="46"/>
      <c r="B8" s="47"/>
      <c r="C8" s="48"/>
      <c r="E8" s="40"/>
    </row>
    <row r="9" spans="1:6" ht="14.3">
      <c r="A9" s="3187" t="s">
        <v>708</v>
      </c>
      <c r="B9" s="3188"/>
      <c r="C9" s="3188"/>
      <c r="D9" s="3188"/>
      <c r="E9" s="3188"/>
    </row>
    <row r="10" spans="1:6">
      <c r="A10" s="46"/>
      <c r="B10" s="40"/>
      <c r="C10" s="40"/>
      <c r="E10" s="40"/>
    </row>
    <row r="11" spans="1:6" s="107" customFormat="1" ht="14.3">
      <c r="A11" s="3184"/>
      <c r="B11" s="3185"/>
      <c r="C11" s="3185"/>
      <c r="D11" s="3185"/>
      <c r="E11" s="3185"/>
      <c r="F11" s="3186"/>
    </row>
    <row r="12" spans="1:6" s="49" customFormat="1" ht="21.75">
      <c r="A12" s="275"/>
      <c r="B12" s="275" t="s">
        <v>150</v>
      </c>
      <c r="C12" s="275" t="s">
        <v>151</v>
      </c>
      <c r="D12" s="275" t="s">
        <v>152</v>
      </c>
      <c r="E12" s="282" t="s">
        <v>333</v>
      </c>
    </row>
    <row r="13" spans="1:6" s="49" customFormat="1">
      <c r="A13" s="275" t="s">
        <v>153</v>
      </c>
      <c r="B13" s="275" t="s">
        <v>154</v>
      </c>
      <c r="C13" s="275" t="s">
        <v>154</v>
      </c>
      <c r="D13" s="275" t="s">
        <v>154</v>
      </c>
      <c r="E13" s="275" t="s">
        <v>155</v>
      </c>
    </row>
    <row r="14" spans="1:6" s="49" customFormat="1">
      <c r="A14" s="275" t="s">
        <v>156</v>
      </c>
      <c r="B14" s="275" t="s">
        <v>157</v>
      </c>
      <c r="C14" s="275" t="s">
        <v>157</v>
      </c>
      <c r="D14" s="275" t="s">
        <v>157</v>
      </c>
      <c r="E14" s="275" t="s">
        <v>158</v>
      </c>
    </row>
    <row r="15" spans="1:6" s="49" customFormat="1">
      <c r="A15" s="50" t="s">
        <v>159</v>
      </c>
      <c r="B15" s="50" t="s">
        <v>160</v>
      </c>
      <c r="C15" s="50" t="s">
        <v>160</v>
      </c>
      <c r="D15" s="50" t="s">
        <v>160</v>
      </c>
      <c r="E15" s="129">
        <v>3.2000000000000001E-2</v>
      </c>
    </row>
    <row r="16" spans="1:6" s="49" customFormat="1">
      <c r="A16" s="50" t="s">
        <v>161</v>
      </c>
      <c r="B16" s="50" t="s">
        <v>160</v>
      </c>
      <c r="C16" s="50" t="s">
        <v>160</v>
      </c>
      <c r="D16" s="50" t="s">
        <v>160</v>
      </c>
      <c r="E16" s="129">
        <v>3.2000000000000001E-2</v>
      </c>
    </row>
    <row r="17" spans="1:16" s="49" customFormat="1">
      <c r="A17" s="51"/>
      <c r="B17" s="51"/>
      <c r="C17" s="51"/>
    </row>
    <row r="18" spans="1:16" s="49" customFormat="1">
      <c r="A18" s="50"/>
      <c r="B18" s="50"/>
      <c r="C18" s="52"/>
    </row>
    <row r="19" spans="1:16" s="49" customFormat="1">
      <c r="A19" s="275" t="s">
        <v>248</v>
      </c>
      <c r="B19" s="275" t="s">
        <v>249</v>
      </c>
      <c r="C19" s="275" t="s">
        <v>249</v>
      </c>
    </row>
    <row r="20" spans="1:16" s="49" customFormat="1">
      <c r="A20" s="275"/>
      <c r="B20" s="275" t="s">
        <v>250</v>
      </c>
      <c r="C20" s="275" t="s">
        <v>251</v>
      </c>
    </row>
    <row r="21" spans="1:16" s="49" customFormat="1">
      <c r="A21" s="275" t="s">
        <v>252</v>
      </c>
      <c r="B21" s="275" t="s">
        <v>253</v>
      </c>
      <c r="C21" s="275" t="s">
        <v>253</v>
      </c>
    </row>
    <row r="22" spans="1:16" s="49" customFormat="1">
      <c r="A22" s="50"/>
      <c r="B22" s="50"/>
      <c r="C22" s="50"/>
    </row>
    <row r="23" spans="1:16" s="49" customFormat="1">
      <c r="A23" s="61" t="s">
        <v>163</v>
      </c>
      <c r="B23" s="61">
        <v>0.112</v>
      </c>
      <c r="C23" s="61">
        <v>0.16</v>
      </c>
    </row>
    <row r="24" spans="1:16" s="49" customFormat="1">
      <c r="A24" s="61" t="s">
        <v>164</v>
      </c>
      <c r="B24" s="61">
        <v>0.112</v>
      </c>
      <c r="C24" s="61">
        <v>0.16</v>
      </c>
    </row>
    <row r="25" spans="1:16" s="49" customFormat="1">
      <c r="A25" s="61" t="s">
        <v>165</v>
      </c>
      <c r="B25" s="61">
        <v>0.112</v>
      </c>
      <c r="C25" s="61">
        <v>0.16</v>
      </c>
    </row>
    <row r="26" spans="1:16" s="49" customFormat="1"/>
    <row r="27" spans="1:16" s="49" customFormat="1">
      <c r="A27" s="53"/>
      <c r="E27" s="213"/>
      <c r="F27" s="213"/>
      <c r="G27" s="213"/>
      <c r="H27" s="213"/>
      <c r="I27" s="213"/>
      <c r="J27" s="213"/>
      <c r="K27" s="213"/>
      <c r="L27" s="213"/>
      <c r="M27" s="213"/>
      <c r="N27" s="213"/>
      <c r="O27" s="213"/>
      <c r="P27" s="213"/>
    </row>
    <row r="28" spans="1:16" s="108" customFormat="1" ht="14.3">
      <c r="A28" s="3189" t="s">
        <v>731</v>
      </c>
      <c r="B28" s="3190"/>
      <c r="C28" s="3190"/>
      <c r="E28" s="214"/>
      <c r="F28" s="214"/>
      <c r="G28" s="214"/>
      <c r="H28" s="214"/>
      <c r="I28" s="214"/>
      <c r="J28" s="214"/>
      <c r="K28" s="214"/>
      <c r="L28" s="214"/>
      <c r="M28" s="214"/>
      <c r="N28" s="214"/>
      <c r="O28" s="214"/>
      <c r="P28" s="214"/>
    </row>
    <row r="29" spans="1:16" s="70" customFormat="1" ht="25.15" customHeight="1">
      <c r="A29" s="3180" t="s">
        <v>216</v>
      </c>
      <c r="B29" s="3180"/>
      <c r="C29" s="3180"/>
      <c r="D29" s="212" t="s">
        <v>170</v>
      </c>
      <c r="E29" s="48"/>
      <c r="F29" s="168"/>
      <c r="G29" s="168"/>
      <c r="H29" s="168"/>
      <c r="I29" s="168"/>
      <c r="J29" s="168"/>
      <c r="K29" s="168"/>
      <c r="L29" s="168"/>
      <c r="M29" s="168"/>
      <c r="N29" s="168"/>
      <c r="O29" s="168"/>
      <c r="P29" s="168"/>
    </row>
    <row r="30" spans="1:16" ht="25.15" customHeight="1">
      <c r="A30" s="3182" t="s">
        <v>6118</v>
      </c>
      <c r="B30" s="3183"/>
      <c r="C30" s="3183"/>
      <c r="E30" s="41"/>
    </row>
    <row r="31" spans="1:16" ht="39.4" customHeight="1">
      <c r="A31" s="3182" t="s">
        <v>5950</v>
      </c>
      <c r="B31" s="3183"/>
      <c r="C31" s="3183"/>
      <c r="E31" s="41"/>
    </row>
    <row r="32" spans="1:16" ht="14.3">
      <c r="A32" s="3182" t="s">
        <v>635</v>
      </c>
      <c r="B32" s="3183"/>
      <c r="C32" s="3183"/>
      <c r="E32" s="41"/>
    </row>
    <row r="33" spans="1:5">
      <c r="A33" s="3174" t="s">
        <v>870</v>
      </c>
      <c r="B33" s="3180"/>
      <c r="C33" s="3180"/>
      <c r="E33" s="41"/>
    </row>
    <row r="34" spans="1:5">
      <c r="A34" s="39"/>
      <c r="E34" s="41"/>
    </row>
    <row r="35" spans="1:5">
      <c r="A35" s="39"/>
      <c r="E35" s="41"/>
    </row>
    <row r="36" spans="1:5">
      <c r="A36" s="39"/>
      <c r="E36" s="41"/>
    </row>
    <row r="37" spans="1:5">
      <c r="A37" s="39"/>
      <c r="E37" s="41"/>
    </row>
    <row r="38" spans="1:5">
      <c r="A38" s="39"/>
      <c r="E38" s="41"/>
    </row>
    <row r="39" spans="1:5">
      <c r="A39" s="39"/>
      <c r="E39" s="41"/>
    </row>
    <row r="40" spans="1:5">
      <c r="A40" s="39"/>
      <c r="E40" s="41"/>
    </row>
    <row r="41" spans="1:5">
      <c r="A41" s="39"/>
      <c r="E41" s="41"/>
    </row>
    <row r="42" spans="1:5">
      <c r="A42" s="39"/>
      <c r="E42" s="41"/>
    </row>
    <row r="43" spans="1:5">
      <c r="A43" s="39"/>
      <c r="E43" s="41"/>
    </row>
    <row r="44" spans="1:5">
      <c r="A44" s="39"/>
      <c r="E44" s="41"/>
    </row>
    <row r="45" spans="1:5">
      <c r="A45" s="39"/>
      <c r="E45" s="41"/>
    </row>
    <row r="46" spans="1:5">
      <c r="A46" s="39"/>
      <c r="E46" s="41"/>
    </row>
    <row r="47" spans="1:5">
      <c r="A47" s="39"/>
      <c r="E47" s="41"/>
    </row>
    <row r="48" spans="1:5">
      <c r="A48" s="39"/>
      <c r="E48" s="41"/>
    </row>
    <row r="49" spans="1:5">
      <c r="A49" s="39"/>
      <c r="E49" s="41"/>
    </row>
    <row r="50" spans="1:5">
      <c r="A50" s="39"/>
      <c r="E50" s="41"/>
    </row>
    <row r="51" spans="1:5">
      <c r="A51" s="39"/>
      <c r="E51" s="41"/>
    </row>
    <row r="52" spans="1:5">
      <c r="A52" s="39"/>
      <c r="E52" s="41"/>
    </row>
    <row r="53" spans="1:5">
      <c r="A53" s="39"/>
      <c r="E53" s="41"/>
    </row>
    <row r="54" spans="1:5">
      <c r="A54" s="39"/>
      <c r="E54" s="41"/>
    </row>
    <row r="55" spans="1:5">
      <c r="A55" s="39"/>
      <c r="E55" s="41"/>
    </row>
    <row r="56" spans="1:5">
      <c r="A56" s="39"/>
      <c r="E56" s="41"/>
    </row>
    <row r="57" spans="1:5">
      <c r="A57" s="39"/>
      <c r="E57" s="41"/>
    </row>
    <row r="58" spans="1:5">
      <c r="A58" s="39"/>
      <c r="E58" s="41"/>
    </row>
    <row r="59" spans="1:5">
      <c r="A59" s="39"/>
      <c r="E59" s="41"/>
    </row>
    <row r="60" spans="1:5">
      <c r="A60" s="39"/>
      <c r="E60" s="41"/>
    </row>
    <row r="61" spans="1:5">
      <c r="A61" s="39"/>
      <c r="E61" s="41"/>
    </row>
    <row r="62" spans="1:5">
      <c r="A62" s="39"/>
      <c r="E62" s="41"/>
    </row>
    <row r="63" spans="1:5">
      <c r="A63" s="39"/>
      <c r="E63" s="41"/>
    </row>
    <row r="64" spans="1:5">
      <c r="A64" s="39"/>
      <c r="E64" s="41"/>
    </row>
    <row r="65" spans="1:5">
      <c r="A65" s="39"/>
      <c r="E65" s="41"/>
    </row>
    <row r="66" spans="1:5">
      <c r="A66" s="39"/>
      <c r="E66" s="41"/>
    </row>
    <row r="67" spans="1:5">
      <c r="A67" s="39"/>
      <c r="E67" s="41"/>
    </row>
    <row r="68" spans="1:5">
      <c r="A68" s="39"/>
      <c r="E68" s="41"/>
    </row>
    <row r="69" spans="1:5">
      <c r="A69" s="39"/>
      <c r="E69" s="41"/>
    </row>
    <row r="70" spans="1:5">
      <c r="A70" s="39"/>
      <c r="E70" s="41"/>
    </row>
    <row r="71" spans="1:5">
      <c r="A71" s="39"/>
      <c r="E71" s="41"/>
    </row>
    <row r="72" spans="1:5">
      <c r="A72" s="39"/>
      <c r="E72" s="41"/>
    </row>
    <row r="73" spans="1:5">
      <c r="A73" s="39"/>
      <c r="E73" s="41"/>
    </row>
    <row r="74" spans="1:5">
      <c r="A74" s="39"/>
      <c r="E74" s="41"/>
    </row>
    <row r="75" spans="1:5">
      <c r="A75" s="39"/>
      <c r="E75" s="41"/>
    </row>
    <row r="76" spans="1:5">
      <c r="A76" s="39"/>
      <c r="E76" s="41"/>
    </row>
    <row r="77" spans="1:5">
      <c r="A77" s="39"/>
      <c r="E77" s="41"/>
    </row>
    <row r="78" spans="1:5">
      <c r="A78" s="39"/>
      <c r="E78" s="41"/>
    </row>
    <row r="79" spans="1:5">
      <c r="A79" s="39"/>
      <c r="E79" s="41"/>
    </row>
    <row r="80" spans="1:5">
      <c r="A80" s="39"/>
      <c r="E80" s="41"/>
    </row>
    <row r="81" spans="1:5">
      <c r="A81" s="39"/>
      <c r="E81" s="41"/>
    </row>
    <row r="82" spans="1:5">
      <c r="A82" s="39"/>
      <c r="E82" s="41"/>
    </row>
    <row r="83" spans="1:5">
      <c r="A83" s="39"/>
      <c r="E83" s="41"/>
    </row>
    <row r="84" spans="1:5">
      <c r="A84" s="39"/>
      <c r="E84" s="41"/>
    </row>
    <row r="85" spans="1:5">
      <c r="A85" s="39"/>
      <c r="E85" s="41"/>
    </row>
    <row r="86" spans="1:5">
      <c r="A86" s="39"/>
      <c r="E86" s="41"/>
    </row>
    <row r="87" spans="1:5">
      <c r="A87" s="39"/>
      <c r="E87" s="41"/>
    </row>
    <row r="88" spans="1:5">
      <c r="A88" s="39"/>
      <c r="E88" s="41"/>
    </row>
    <row r="89" spans="1:5">
      <c r="A89" s="39"/>
      <c r="E89" s="41"/>
    </row>
    <row r="90" spans="1:5">
      <c r="A90" s="39"/>
      <c r="E90" s="41"/>
    </row>
    <row r="91" spans="1:5">
      <c r="A91" s="39"/>
      <c r="E91" s="41"/>
    </row>
    <row r="92" spans="1:5">
      <c r="A92" s="39"/>
      <c r="E92" s="41"/>
    </row>
    <row r="93" spans="1:5">
      <c r="A93" s="39"/>
      <c r="E93" s="41"/>
    </row>
    <row r="94" spans="1:5">
      <c r="A94" s="39"/>
      <c r="E94" s="41"/>
    </row>
    <row r="95" spans="1:5">
      <c r="A95" s="39"/>
      <c r="E95" s="41"/>
    </row>
    <row r="96" spans="1:5">
      <c r="A96" s="39"/>
      <c r="E96" s="41"/>
    </row>
    <row r="97" spans="1:5">
      <c r="A97" s="39"/>
      <c r="E97" s="41"/>
    </row>
    <row r="98" spans="1:5">
      <c r="A98" s="39"/>
      <c r="E98" s="41"/>
    </row>
    <row r="99" spans="1:5">
      <c r="A99" s="39"/>
      <c r="E99" s="41"/>
    </row>
    <row r="100" spans="1:5">
      <c r="A100" s="39"/>
      <c r="E100" s="41"/>
    </row>
    <row r="101" spans="1:5">
      <c r="A101" s="39"/>
      <c r="E101" s="41"/>
    </row>
    <row r="102" spans="1:5">
      <c r="A102" s="39"/>
      <c r="E102" s="41"/>
    </row>
    <row r="103" spans="1:5">
      <c r="A103" s="39"/>
      <c r="E103" s="41"/>
    </row>
    <row r="104" spans="1:5">
      <c r="A104" s="39"/>
      <c r="E104" s="41"/>
    </row>
    <row r="105" spans="1:5">
      <c r="A105" s="39"/>
      <c r="E105" s="41"/>
    </row>
    <row r="106" spans="1:5">
      <c r="A106" s="39"/>
      <c r="E106" s="41"/>
    </row>
    <row r="107" spans="1:5">
      <c r="A107" s="39"/>
      <c r="E107" s="41"/>
    </row>
    <row r="108" spans="1:5">
      <c r="A108" s="39"/>
      <c r="E108" s="41"/>
    </row>
    <row r="109" spans="1:5">
      <c r="A109" s="39"/>
      <c r="E109" s="41"/>
    </row>
    <row r="110" spans="1:5">
      <c r="A110" s="39"/>
      <c r="E110" s="41"/>
    </row>
    <row r="111" spans="1:5">
      <c r="A111" s="39"/>
      <c r="E111" s="41"/>
    </row>
    <row r="112" spans="1:5">
      <c r="A112" s="39"/>
      <c r="E112" s="41"/>
    </row>
    <row r="113" spans="1:5">
      <c r="A113" s="39"/>
      <c r="E113" s="41"/>
    </row>
    <row r="114" spans="1:5">
      <c r="A114" s="39"/>
      <c r="E114" s="41"/>
    </row>
    <row r="115" spans="1:5">
      <c r="A115" s="39"/>
      <c r="E115" s="41"/>
    </row>
    <row r="116" spans="1:5">
      <c r="A116" s="39"/>
      <c r="E116" s="41"/>
    </row>
    <row r="117" spans="1:5">
      <c r="A117" s="39"/>
      <c r="E117" s="41"/>
    </row>
    <row r="118" spans="1:5">
      <c r="A118" s="39"/>
      <c r="E118" s="41"/>
    </row>
    <row r="119" spans="1:5">
      <c r="A119" s="39"/>
      <c r="E119" s="41"/>
    </row>
    <row r="120" spans="1:5">
      <c r="A120" s="39"/>
      <c r="E120" s="41"/>
    </row>
    <row r="121" spans="1:5">
      <c r="A121" s="39"/>
      <c r="E121" s="41"/>
    </row>
    <row r="122" spans="1:5">
      <c r="A122" s="39"/>
      <c r="E122" s="41"/>
    </row>
    <row r="123" spans="1:5">
      <c r="A123" s="39"/>
      <c r="E123" s="41"/>
    </row>
    <row r="124" spans="1:5">
      <c r="A124" s="39"/>
      <c r="E124" s="41"/>
    </row>
    <row r="125" spans="1:5">
      <c r="A125" s="39"/>
      <c r="E125" s="41"/>
    </row>
    <row r="126" spans="1:5">
      <c r="A126" s="39"/>
      <c r="E126" s="41"/>
    </row>
    <row r="127" spans="1:5">
      <c r="A127" s="39"/>
      <c r="E127" s="41"/>
    </row>
    <row r="128" spans="1:5">
      <c r="A128" s="39"/>
      <c r="E128" s="41"/>
    </row>
    <row r="129" spans="1:5">
      <c r="A129" s="39"/>
      <c r="E129" s="41"/>
    </row>
    <row r="130" spans="1:5">
      <c r="A130" s="39"/>
      <c r="E130" s="41"/>
    </row>
    <row r="131" spans="1:5">
      <c r="A131" s="39"/>
      <c r="E131" s="41"/>
    </row>
    <row r="132" spans="1:5">
      <c r="A132" s="39"/>
      <c r="E132" s="41"/>
    </row>
    <row r="133" spans="1:5">
      <c r="A133" s="39"/>
      <c r="E133" s="41"/>
    </row>
    <row r="134" spans="1:5">
      <c r="A134" s="39"/>
      <c r="E134" s="41"/>
    </row>
    <row r="135" spans="1:5">
      <c r="A135" s="39"/>
      <c r="E135" s="41"/>
    </row>
    <row r="136" spans="1:5">
      <c r="A136" s="39"/>
      <c r="E136" s="41"/>
    </row>
    <row r="137" spans="1:5">
      <c r="A137" s="39"/>
      <c r="E137" s="41"/>
    </row>
    <row r="138" spans="1:5">
      <c r="A138" s="39"/>
      <c r="E138" s="41"/>
    </row>
    <row r="139" spans="1:5">
      <c r="A139" s="39"/>
      <c r="E139" s="41"/>
    </row>
    <row r="140" spans="1:5">
      <c r="A140" s="39"/>
      <c r="E140" s="41"/>
    </row>
    <row r="141" spans="1:5">
      <c r="A141" s="39"/>
      <c r="E141" s="41"/>
    </row>
    <row r="142" spans="1:5">
      <c r="A142" s="39"/>
      <c r="E142" s="41"/>
    </row>
    <row r="143" spans="1:5">
      <c r="A143" s="39"/>
      <c r="E143" s="41"/>
    </row>
    <row r="144" spans="1:5">
      <c r="A144" s="39"/>
      <c r="E144" s="41"/>
    </row>
    <row r="145" spans="1:5">
      <c r="A145" s="39"/>
      <c r="E145" s="41"/>
    </row>
    <row r="146" spans="1:5">
      <c r="A146" s="39"/>
      <c r="E146" s="41"/>
    </row>
    <row r="147" spans="1:5">
      <c r="A147" s="39"/>
      <c r="E147" s="41"/>
    </row>
  </sheetData>
  <mergeCells count="11">
    <mergeCell ref="A33:C33"/>
    <mergeCell ref="A1:C1"/>
    <mergeCell ref="A2:C2"/>
    <mergeCell ref="A4:B4"/>
    <mergeCell ref="A30:C30"/>
    <mergeCell ref="A11:F11"/>
    <mergeCell ref="A29:C29"/>
    <mergeCell ref="A9:E9"/>
    <mergeCell ref="A31:C31"/>
    <mergeCell ref="A32:C32"/>
    <mergeCell ref="A28:C28"/>
  </mergeCells>
  <phoneticPr fontId="46" type="noConversion"/>
  <pageMargins left="0.7" right="0.7" top="0.75" bottom="0.75" header="0.3" footer="0.3"/>
  <pageSetup orientation="landscape" r:id="rId1"/>
  <headerFooter alignWithMargins="0">
    <oddFooter xml:space="preserve">&amp;L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55"/>
  <sheetViews>
    <sheetView topLeftCell="A21" workbookViewId="0">
      <selection activeCell="F12" sqref="F12"/>
    </sheetView>
  </sheetViews>
  <sheetFormatPr defaultColWidth="9" defaultRowHeight="13.6"/>
  <cols>
    <col min="1" max="1" width="43.5" style="76" customWidth="1"/>
    <col min="2" max="3" width="10.5" style="76" bestFit="1" customWidth="1"/>
    <col min="4" max="5" width="12.5" style="76" bestFit="1" customWidth="1"/>
    <col min="6" max="6" width="20.625" style="76" customWidth="1"/>
    <col min="7" max="16384" width="9" style="76"/>
  </cols>
  <sheetData>
    <row r="1" spans="1:6">
      <c r="A1" s="3191" t="s">
        <v>377</v>
      </c>
      <c r="B1" s="3191"/>
      <c r="C1" s="3191"/>
      <c r="D1" s="75"/>
      <c r="E1" s="7"/>
    </row>
    <row r="2" spans="1:6">
      <c r="A2" s="3191" t="s">
        <v>719</v>
      </c>
      <c r="B2" s="3191"/>
      <c r="C2" s="3191"/>
      <c r="D2" s="75"/>
      <c r="E2" s="7"/>
    </row>
    <row r="3" spans="1:6">
      <c r="A3" s="1"/>
      <c r="B3" s="8"/>
      <c r="C3" s="8"/>
      <c r="D3" s="75"/>
      <c r="E3" s="7"/>
    </row>
    <row r="4" spans="1:6">
      <c r="A4" s="3191"/>
      <c r="B4" s="3191"/>
      <c r="C4" s="9"/>
      <c r="D4" s="75"/>
      <c r="E4" s="7"/>
    </row>
    <row r="5" spans="1:6">
      <c r="A5" s="1" t="s">
        <v>718</v>
      </c>
      <c r="B5" s="8"/>
      <c r="C5" s="72"/>
      <c r="D5" s="75"/>
      <c r="E5" s="7"/>
    </row>
    <row r="6" spans="1:6">
      <c r="A6" s="1" t="s">
        <v>241</v>
      </c>
      <c r="B6" s="11"/>
      <c r="C6" s="11"/>
      <c r="D6" s="75"/>
      <c r="E6" s="7"/>
    </row>
    <row r="7" spans="1:6" s="1" customFormat="1" ht="12.9">
      <c r="A7" s="1" t="s">
        <v>79</v>
      </c>
    </row>
    <row r="8" spans="1:6" s="83" customFormat="1">
      <c r="A8" s="82"/>
    </row>
    <row r="9" spans="1:6" s="83" customFormat="1">
      <c r="A9" s="82"/>
    </row>
    <row r="10" spans="1:6" s="83" customFormat="1">
      <c r="A10" s="82"/>
    </row>
    <row r="11" spans="1:6" s="83" customFormat="1"/>
    <row r="12" spans="1:6" s="83" customFormat="1" ht="27.2">
      <c r="A12" s="19"/>
      <c r="B12" s="19" t="s">
        <v>150</v>
      </c>
      <c r="C12" s="19" t="s">
        <v>151</v>
      </c>
      <c r="D12" s="19" t="s">
        <v>152</v>
      </c>
      <c r="E12" s="19" t="s">
        <v>166</v>
      </c>
      <c r="F12" s="104" t="s">
        <v>332</v>
      </c>
    </row>
    <row r="13" spans="1:6" s="83" customFormat="1">
      <c r="A13" s="20" t="s">
        <v>153</v>
      </c>
      <c r="B13" s="20" t="s">
        <v>154</v>
      </c>
      <c r="C13" s="20" t="s">
        <v>154</v>
      </c>
      <c r="D13" s="20" t="s">
        <v>154</v>
      </c>
      <c r="E13" s="20" t="s">
        <v>155</v>
      </c>
      <c r="F13" s="84" t="s">
        <v>705</v>
      </c>
    </row>
    <row r="14" spans="1:6" s="83" customFormat="1">
      <c r="A14" s="21" t="s">
        <v>156</v>
      </c>
      <c r="B14" s="21" t="s">
        <v>407</v>
      </c>
      <c r="C14" s="21" t="s">
        <v>407</v>
      </c>
      <c r="D14" s="21" t="s">
        <v>407</v>
      </c>
      <c r="E14" s="21" t="s">
        <v>167</v>
      </c>
      <c r="F14" s="84" t="s">
        <v>706</v>
      </c>
    </row>
    <row r="15" spans="1:6" s="87" customFormat="1" ht="27.2">
      <c r="A15" s="105" t="s">
        <v>176</v>
      </c>
      <c r="B15" s="86">
        <v>3.85E-2</v>
      </c>
      <c r="C15" s="86">
        <v>3.85E-2</v>
      </c>
      <c r="D15" s="86">
        <v>3.85E-2</v>
      </c>
      <c r="E15" s="86">
        <v>3.85E-2</v>
      </c>
      <c r="F15" s="81"/>
    </row>
    <row r="16" spans="1:6" s="87" customFormat="1" ht="27.2">
      <c r="A16" s="105" t="s">
        <v>177</v>
      </c>
      <c r="B16" s="86">
        <v>2.5000000000000001E-2</v>
      </c>
      <c r="C16" s="86">
        <v>2.5000000000000001E-2</v>
      </c>
      <c r="D16" s="86">
        <v>2.5000000000000001E-2</v>
      </c>
      <c r="E16" s="86">
        <v>2.5000000000000001E-2</v>
      </c>
      <c r="F16" s="81"/>
    </row>
    <row r="17" spans="1:6" s="87" customFormat="1">
      <c r="A17" s="85"/>
      <c r="B17" s="86"/>
      <c r="C17" s="86"/>
      <c r="D17" s="86"/>
      <c r="E17" s="86"/>
      <c r="F17" s="81"/>
    </row>
    <row r="18" spans="1:6" s="87" customFormat="1">
      <c r="A18" s="85" t="s">
        <v>178</v>
      </c>
      <c r="B18" s="86">
        <v>2.8500000000000001E-2</v>
      </c>
      <c r="C18" s="86">
        <v>2.8500000000000001E-2</v>
      </c>
      <c r="D18" s="86">
        <v>2.8500000000000001E-2</v>
      </c>
      <c r="E18" s="86">
        <v>2.8500000000000001E-2</v>
      </c>
      <c r="F18" s="106"/>
    </row>
    <row r="19" spans="1:6" s="87" customFormat="1">
      <c r="A19" s="85" t="s">
        <v>179</v>
      </c>
      <c r="B19" s="86">
        <v>2.2499999999999999E-2</v>
      </c>
      <c r="C19" s="86">
        <v>2.2499999999999999E-2</v>
      </c>
      <c r="D19" s="86">
        <v>2.2499999999999999E-2</v>
      </c>
      <c r="E19" s="86">
        <v>2.2499999999999999E-2</v>
      </c>
    </row>
    <row r="20" spans="1:6" s="87" customFormat="1">
      <c r="A20" s="85"/>
      <c r="B20" s="86"/>
      <c r="C20" s="86"/>
      <c r="D20" s="86"/>
      <c r="E20" s="86"/>
    </row>
    <row r="21" spans="1:6" s="87" customFormat="1">
      <c r="A21" s="85"/>
      <c r="B21" s="86"/>
      <c r="C21" s="86"/>
      <c r="D21" s="86"/>
      <c r="E21" s="86"/>
    </row>
    <row r="22" spans="1:6" s="83" customFormat="1">
      <c r="A22" s="67"/>
      <c r="B22" s="67" t="s">
        <v>379</v>
      </c>
      <c r="C22" s="67" t="s">
        <v>168</v>
      </c>
      <c r="D22" s="67" t="s">
        <v>169</v>
      </c>
      <c r="E22" s="67" t="s">
        <v>154</v>
      </c>
    </row>
    <row r="23" spans="1:6" s="83" customFormat="1">
      <c r="A23" s="68" t="s">
        <v>171</v>
      </c>
      <c r="B23" s="68" t="s">
        <v>407</v>
      </c>
      <c r="C23" s="68" t="s">
        <v>407</v>
      </c>
      <c r="D23" s="68" t="s">
        <v>407</v>
      </c>
      <c r="E23" s="68" t="s">
        <v>407</v>
      </c>
    </row>
    <row r="24" spans="1:6" s="87" customFormat="1">
      <c r="A24" s="88" t="s">
        <v>180</v>
      </c>
      <c r="B24" s="89">
        <v>10</v>
      </c>
      <c r="C24" s="89">
        <v>20</v>
      </c>
      <c r="D24" s="90" t="s">
        <v>173</v>
      </c>
      <c r="E24" s="90" t="s">
        <v>173</v>
      </c>
      <c r="F24" s="3192" t="s">
        <v>170</v>
      </c>
    </row>
    <row r="25" spans="1:6" s="87" customFormat="1">
      <c r="A25" s="88" t="s">
        <v>181</v>
      </c>
      <c r="B25" s="89">
        <v>5</v>
      </c>
      <c r="C25" s="89">
        <v>5</v>
      </c>
      <c r="D25" s="90" t="s">
        <v>173</v>
      </c>
      <c r="E25" s="90" t="s">
        <v>173</v>
      </c>
      <c r="F25" s="3192"/>
    </row>
    <row r="26" spans="1:6" s="87" customFormat="1">
      <c r="A26" s="91" t="s">
        <v>174</v>
      </c>
      <c r="B26" s="92" t="s">
        <v>173</v>
      </c>
      <c r="C26" s="93">
        <v>100</v>
      </c>
      <c r="D26" s="90" t="s">
        <v>173</v>
      </c>
      <c r="E26" s="90" t="s">
        <v>173</v>
      </c>
      <c r="F26" s="3192"/>
    </row>
    <row r="27" spans="1:6" s="87" customFormat="1">
      <c r="A27" s="91" t="s">
        <v>175</v>
      </c>
      <c r="B27" s="93">
        <v>25</v>
      </c>
      <c r="C27" s="93">
        <v>25</v>
      </c>
      <c r="D27" s="90" t="s">
        <v>173</v>
      </c>
      <c r="E27" s="90" t="s">
        <v>173</v>
      </c>
      <c r="F27" s="3192"/>
    </row>
    <row r="28" spans="1:6" s="83" customFormat="1">
      <c r="A28" s="94"/>
      <c r="B28" s="95"/>
      <c r="C28" s="96"/>
    </row>
    <row r="29" spans="1:6" s="83" customFormat="1">
      <c r="A29" s="94"/>
      <c r="B29" s="96"/>
      <c r="C29" s="96"/>
    </row>
    <row r="30" spans="1:6" s="83" customFormat="1">
      <c r="A30" s="94"/>
      <c r="B30" s="96"/>
      <c r="C30" s="96"/>
    </row>
    <row r="31" spans="1:6" s="83" customFormat="1">
      <c r="A31" s="94"/>
      <c r="B31" s="96"/>
      <c r="C31" s="96"/>
    </row>
    <row r="32" spans="1:6" s="83" customFormat="1">
      <c r="A32" s="94"/>
      <c r="B32" s="96"/>
      <c r="C32" s="96"/>
    </row>
    <row r="33" spans="1:6" s="83" customFormat="1">
      <c r="A33" s="97"/>
      <c r="B33" s="98"/>
      <c r="C33" s="98"/>
    </row>
    <row r="34" spans="1:6" s="83" customFormat="1">
      <c r="A34" s="20" t="s">
        <v>248</v>
      </c>
      <c r="B34" s="19" t="s">
        <v>249</v>
      </c>
      <c r="C34" s="19" t="s">
        <v>249</v>
      </c>
    </row>
    <row r="35" spans="1:6" s="83" customFormat="1">
      <c r="A35" s="69"/>
      <c r="B35" s="69" t="s">
        <v>250</v>
      </c>
      <c r="C35" s="69" t="s">
        <v>251</v>
      </c>
    </row>
    <row r="36" spans="1:6" s="83" customFormat="1">
      <c r="A36" s="68" t="s">
        <v>252</v>
      </c>
      <c r="B36" s="68" t="s">
        <v>253</v>
      </c>
      <c r="C36" s="68" t="s">
        <v>253</v>
      </c>
    </row>
    <row r="37" spans="1:6" s="83" customFormat="1">
      <c r="A37" s="88" t="s">
        <v>182</v>
      </c>
      <c r="B37" s="99" t="e">
        <f>#REF!*3.5</f>
        <v>#REF!</v>
      </c>
      <c r="C37" s="100" t="e">
        <f>#REF!*5</f>
        <v>#REF!</v>
      </c>
    </row>
    <row r="38" spans="1:6" s="83" customFormat="1">
      <c r="A38" s="88" t="s">
        <v>85</v>
      </c>
      <c r="B38" s="99" t="e">
        <f>#REF!*3.5</f>
        <v>#REF!</v>
      </c>
      <c r="C38" s="100" t="e">
        <f>#REF!*5</f>
        <v>#REF!</v>
      </c>
    </row>
    <row r="39" spans="1:6" s="83" customFormat="1">
      <c r="A39" s="88" t="s">
        <v>86</v>
      </c>
      <c r="B39" s="99" t="e">
        <f>#REF!*3.5</f>
        <v>#REF!</v>
      </c>
      <c r="C39" s="100" t="e">
        <f>#REF!*5</f>
        <v>#REF!</v>
      </c>
    </row>
    <row r="40" spans="1:6" s="83" customFormat="1">
      <c r="A40" s="88" t="s">
        <v>87</v>
      </c>
      <c r="B40" s="99" t="e">
        <f>#REF!*3.5</f>
        <v>#REF!</v>
      </c>
      <c r="C40" s="100" t="e">
        <f>#REF!*5</f>
        <v>#REF!</v>
      </c>
    </row>
    <row r="41" spans="1:6" s="83" customFormat="1">
      <c r="A41" s="88" t="s">
        <v>88</v>
      </c>
      <c r="B41" s="99" t="e">
        <f>#REF!*3.5</f>
        <v>#REF!</v>
      </c>
      <c r="C41" s="100" t="e">
        <f>#REF!*5</f>
        <v>#REF!</v>
      </c>
    </row>
    <row r="42" spans="1:6" s="83" customFormat="1">
      <c r="A42" s="88" t="s">
        <v>89</v>
      </c>
      <c r="B42" s="99" t="e">
        <f>#REF!*3.5</f>
        <v>#REF!</v>
      </c>
      <c r="C42" s="100" t="e">
        <f>#REF!*5</f>
        <v>#REF!</v>
      </c>
    </row>
    <row r="43" spans="1:6" s="83" customFormat="1">
      <c r="A43" s="88" t="s">
        <v>90</v>
      </c>
      <c r="B43" s="99" t="e">
        <f>#REF!*3.5</f>
        <v>#REF!</v>
      </c>
      <c r="C43" s="100" t="e">
        <f>#REF!*5</f>
        <v>#REF!</v>
      </c>
    </row>
    <row r="44" spans="1:6" s="83" customFormat="1">
      <c r="A44" s="82" t="s">
        <v>91</v>
      </c>
    </row>
    <row r="45" spans="1:6" s="83" customFormat="1"/>
    <row r="46" spans="1:6" s="83" customFormat="1">
      <c r="F46" s="101"/>
    </row>
    <row r="47" spans="1:6" s="18" customFormat="1">
      <c r="A47" s="83"/>
      <c r="B47" s="83"/>
      <c r="C47" s="83"/>
      <c r="D47" s="83"/>
      <c r="E47" s="101"/>
      <c r="F47" s="103"/>
    </row>
    <row r="48" spans="1:6" s="18" customFormat="1">
      <c r="E48" s="102"/>
      <c r="F48" s="103"/>
    </row>
    <row r="49" spans="5:6" s="18" customFormat="1">
      <c r="E49" s="102"/>
      <c r="F49" s="103"/>
    </row>
    <row r="50" spans="5:6" s="18" customFormat="1">
      <c r="E50" s="102"/>
      <c r="F50" s="103"/>
    </row>
    <row r="51" spans="5:6" s="18" customFormat="1">
      <c r="E51" s="102"/>
      <c r="F51" s="103"/>
    </row>
    <row r="52" spans="5:6" s="18" customFormat="1">
      <c r="E52" s="102"/>
      <c r="F52" s="103"/>
    </row>
    <row r="53" spans="5:6" s="18" customFormat="1">
      <c r="E53" s="102"/>
      <c r="F53" s="103"/>
    </row>
    <row r="54" spans="5:6" s="18" customFormat="1">
      <c r="E54" s="102"/>
      <c r="F54" s="103"/>
    </row>
    <row r="55" spans="5:6" s="18" customFormat="1">
      <c r="E55" s="103"/>
      <c r="F55" s="103"/>
    </row>
  </sheetData>
  <mergeCells count="4">
    <mergeCell ref="A1:C1"/>
    <mergeCell ref="A2:C2"/>
    <mergeCell ref="A4:B4"/>
    <mergeCell ref="F24:F27"/>
  </mergeCells>
  <phoneticPr fontId="46" type="noConversion"/>
  <pageMargins left="0.75" right="0.75" top="1" bottom="1" header="0.5" footer="0.5"/>
  <pageSetup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escription0 xmlns="9C736955-2C74-4D7F-B8DE-24795F6B3A7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91C1106A50856409EF6080090B2DAE9" ma:contentTypeVersion="13" ma:contentTypeDescription="Create a new document." ma:contentTypeScope="" ma:versionID="0168235d5e75c3e65d0635ea00d4e953">
  <xsd:schema xmlns:xsd="http://www.w3.org/2001/XMLSchema" xmlns:xs="http://www.w3.org/2001/XMLSchema" xmlns:p="http://schemas.microsoft.com/office/2006/metadata/properties" xmlns:ns2="9C736955-2C74-4D7F-B8DE-24795F6B3A71" targetNamespace="http://schemas.microsoft.com/office/2006/metadata/properties" ma:root="true" ma:fieldsID="0685a6f14a1f364f238a956c92c7b8b6" ns2:_="">
    <xsd:import namespace="9C736955-2C74-4D7F-B8DE-24795F6B3A71"/>
    <xsd:element name="properties">
      <xsd:complexType>
        <xsd:sequence>
          <xsd:element name="documentManagement">
            <xsd:complexType>
              <xsd:all>
                <xsd:element ref="ns2:description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736955-2C74-4D7F-B8DE-24795F6B3A71" elementFormDefault="qualified">
    <xsd:import namespace="http://schemas.microsoft.com/office/2006/documentManagement/types"/>
    <xsd:import namespace="http://schemas.microsoft.com/office/infopath/2007/PartnerControls"/>
    <xsd:element name="description0" ma:index="8" nillable="true" ma:displayName="description" ma:internalName="description0"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56AC42-9067-4574-94EE-2325071D1420}">
  <ds:schemaRefs>
    <ds:schemaRef ds:uri="9C736955-2C74-4D7F-B8DE-24795F6B3A71"/>
    <ds:schemaRef ds:uri="http://purl.org/dc/terms/"/>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8ED4C71D-DB60-4FA0-9D49-C2A8AA211C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736955-2C74-4D7F-B8DE-24795F6B3A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C29290A-3EC8-4DD8-9CF0-F2CCE4D2DC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42</vt:i4>
      </vt:variant>
    </vt:vector>
  </HeadingPairs>
  <TitlesOfParts>
    <vt:vector size="119" baseType="lpstr">
      <vt:lpstr>Instructions </vt:lpstr>
      <vt:lpstr>Table Contents </vt:lpstr>
      <vt:lpstr>Volume Discount</vt:lpstr>
      <vt:lpstr>Bundle Discount</vt:lpstr>
      <vt:lpstr>Jacks_InsideWire_Labor</vt:lpstr>
      <vt:lpstr>Surcharge Matrix 04012021</vt:lpstr>
      <vt:lpstr>1.1 - Local Exchange </vt:lpstr>
      <vt:lpstr>1.1a  Local Exchange Toll Usage</vt:lpstr>
      <vt:lpstr>1.1 - LD Outgoing InterIntra</vt:lpstr>
      <vt:lpstr>1.2 - LD VzB Outgoing</vt:lpstr>
      <vt:lpstr>1.2a - LD Volume Discounts</vt:lpstr>
      <vt:lpstr>1.2b - LD VSSI Outgoing </vt:lpstr>
      <vt:lpstr>1.3 - Incoming Toll</vt:lpstr>
      <vt:lpstr>1.3a  Incoming LD Toll Free VzB</vt:lpstr>
      <vt:lpstr>1.3b  Incoming LD TollFree VSSI</vt:lpstr>
      <vt:lpstr>1.4 - Centrex</vt:lpstr>
      <vt:lpstr>1.5 - Centrex Equipment</vt:lpstr>
      <vt:lpstr>1.6 - Calling Card</vt:lpstr>
      <vt:lpstr>1.7 - Pay Telephone</vt:lpstr>
      <vt:lpstr>1.4a Centrex High Vol Discount</vt:lpstr>
      <vt:lpstr>1.8 VoIP</vt:lpstr>
      <vt:lpstr>1.9a - Legacy SIP Trunking</vt:lpstr>
      <vt:lpstr>1.9b - Optimized SIP Trunking</vt:lpstr>
      <vt:lpstr>1.11 Custom Redirect</vt:lpstr>
      <vt:lpstr>2.2 - Private Line </vt:lpstr>
      <vt:lpstr>2.2a- Private Line - OWS </vt:lpstr>
      <vt:lpstr>2.2b Private Line - IBT</vt:lpstr>
      <vt:lpstr>2.3 - ISDN</vt:lpstr>
      <vt:lpstr>2.4b - VoL HSI NEW </vt:lpstr>
      <vt:lpstr>2.5 - Frame Relay </vt:lpstr>
      <vt:lpstr>2.6 - Sonet</vt:lpstr>
      <vt:lpstr>2.6a - Sonet - IOS </vt:lpstr>
      <vt:lpstr>2.7 Ethernet - TLS</vt:lpstr>
      <vt:lpstr>2.7a Ethernet - ERS Sep2014 (2</vt:lpstr>
      <vt:lpstr>2.10 - Fixed Wireless</vt:lpstr>
      <vt:lpstr>2.11 Internet - Access</vt:lpstr>
      <vt:lpstr>2.12 Private IP  (PIP)</vt:lpstr>
      <vt:lpstr>4.1A VPN with UIS</vt:lpstr>
      <vt:lpstr>4.1b Secure Internet Gateway</vt:lpstr>
      <vt:lpstr>4.1c Managed Internet Option</vt:lpstr>
      <vt:lpstr>4.1d VPN with VID</vt:lpstr>
      <vt:lpstr>4.2 - Bursting</vt:lpstr>
      <vt:lpstr>4.4 - Security Suite </vt:lpstr>
      <vt:lpstr>4.4a Security - Managed Fra </vt:lpstr>
      <vt:lpstr>4.6 - Filtering</vt:lpstr>
      <vt:lpstr>4.7a Hosting - Managed Hosting</vt:lpstr>
      <vt:lpstr>4.7b Hosting - VDR</vt:lpstr>
      <vt:lpstr>4.7c  Hosting - DBR</vt:lpstr>
      <vt:lpstr>4.7d Hosting - Akamai Jun 2014</vt:lpstr>
      <vt:lpstr>4.7e Hosting - CoLo</vt:lpstr>
      <vt:lpstr>4.9 - CIPA Filtering</vt:lpstr>
      <vt:lpstr>4.10 - Audio &amp; Web Conferencing</vt:lpstr>
      <vt:lpstr>4.11 - Video Conferencing</vt:lpstr>
      <vt:lpstr>4.12 - IP Centrex </vt:lpstr>
      <vt:lpstr>4.12a Managed IP PBX June 2014</vt:lpstr>
      <vt:lpstr>4.14a - Managed Mobility</vt:lpstr>
      <vt:lpstr>4.14b - Managed WAN 2014</vt:lpstr>
      <vt:lpstr>4.14c - Managed LAN</vt:lpstr>
      <vt:lpstr>4.14d - Managed WOS</vt:lpstr>
      <vt:lpstr>4.14e - Managed WLAN</vt:lpstr>
      <vt:lpstr>4.14f - Managed Site Srvy CRSA</vt:lpstr>
      <vt:lpstr>4.14g - Managed Site Prep VDE</vt:lpstr>
      <vt:lpstr>4.14h Managed Svc - DDI service</vt:lpstr>
      <vt:lpstr>4.14i MobileWorkforce Manager</vt:lpstr>
      <vt:lpstr>4.14j  Application Assurance</vt:lpstr>
      <vt:lpstr>4.15a  Call Center ICR-I</vt:lpstr>
      <vt:lpstr>4.15b Call Center ICR-G</vt:lpstr>
      <vt:lpstr>4.15c  Call Center Hosted-ICR</vt:lpstr>
      <vt:lpstr>4.15d  Call Center - IP IVR </vt:lpstr>
      <vt:lpstr>4.15e Call Center VoIP Inbnd</vt:lpstr>
      <vt:lpstr>4.15f Call Center - HIVR Speech</vt:lpstr>
      <vt:lpstr>4.15g  Call Center-HIVR ECR Bas</vt:lpstr>
      <vt:lpstr>4.15h  Call Center-HIVR ECR Adv</vt:lpstr>
      <vt:lpstr>4.15i Call Center - VCC</vt:lpstr>
      <vt:lpstr>4.16a Legacy UCCaaS</vt:lpstr>
      <vt:lpstr>4.16b UCCaaS and Flex Hosted</vt:lpstr>
      <vt:lpstr>4.50 Associated CPE For ITT46</vt:lpstr>
      <vt:lpstr>'4.14j  Application Assurance'!_Hlk132702946</vt:lpstr>
      <vt:lpstr>'2.10 - Fixed Wireless'!msI</vt:lpstr>
      <vt:lpstr>'2.10 - Fixed Wireless'!networkmanagement</vt:lpstr>
      <vt:lpstr>'1.4 - Centrex'!OLE_LINK1</vt:lpstr>
      <vt:lpstr>'1.1 - Local Exchange '!Print_Area</vt:lpstr>
      <vt:lpstr>'1.11 Custom Redirect'!Print_Area</vt:lpstr>
      <vt:lpstr>'1.1a  Local Exchange Toll Usage'!Print_Area</vt:lpstr>
      <vt:lpstr>'1.2 - LD VzB Outgoing'!Print_Area</vt:lpstr>
      <vt:lpstr>'1.2a - LD Volume Discounts'!Print_Area</vt:lpstr>
      <vt:lpstr>'1.2b - LD VSSI Outgoing '!Print_Area</vt:lpstr>
      <vt:lpstr>'1.3 - Incoming Toll'!Print_Area</vt:lpstr>
      <vt:lpstr>'1.3a  Incoming LD Toll Free VzB'!Print_Area</vt:lpstr>
      <vt:lpstr>'1.3b  Incoming LD TollFree VSSI'!Print_Area</vt:lpstr>
      <vt:lpstr>'1.4 - Centrex'!Print_Area</vt:lpstr>
      <vt:lpstr>'1.4a Centrex High Vol Discount'!Print_Area</vt:lpstr>
      <vt:lpstr>'1.5 - Centrex Equipment'!Print_Area</vt:lpstr>
      <vt:lpstr>'1.6 - Calling Card'!Print_Area</vt:lpstr>
      <vt:lpstr>'1.7 - Pay Telephone'!Print_Area</vt:lpstr>
      <vt:lpstr>'1.8 VoIP'!Print_Area</vt:lpstr>
      <vt:lpstr>'1.9a - Legacy SIP Trunking'!Print_Area</vt:lpstr>
      <vt:lpstr>'2.10 - Fixed Wireless'!Print_Area</vt:lpstr>
      <vt:lpstr>'2.11 Internet - Access'!Print_Area</vt:lpstr>
      <vt:lpstr>'2.2 - Private Line '!Print_Area</vt:lpstr>
      <vt:lpstr>'2.2a- Private Line - OWS '!Print_Area</vt:lpstr>
      <vt:lpstr>'2.2b Private Line - IBT'!Print_Area</vt:lpstr>
      <vt:lpstr>'2.3 - ISDN'!Print_Area</vt:lpstr>
      <vt:lpstr>'2.4b - VoL HSI NEW '!Print_Area</vt:lpstr>
      <vt:lpstr>'2.5 - Frame Relay '!Print_Area</vt:lpstr>
      <vt:lpstr>'2.6 - Sonet'!Print_Area</vt:lpstr>
      <vt:lpstr>'2.6a - Sonet - IOS '!Print_Area</vt:lpstr>
      <vt:lpstr>'2.7 Ethernet - TLS'!Print_Area</vt:lpstr>
      <vt:lpstr>'2.7a Ethernet - ERS Sep2014 (2'!Print_Area</vt:lpstr>
      <vt:lpstr>'4.12a Managed IP PBX June 2014'!Print_Area</vt:lpstr>
      <vt:lpstr>'4.4 - Security Suite '!Print_Area</vt:lpstr>
      <vt:lpstr>'4.4a Security - Managed Fra '!Print_Area</vt:lpstr>
      <vt:lpstr>'4.7b Hosting - VDR'!Print_Area</vt:lpstr>
      <vt:lpstr>'4.7c  Hosting - DBR'!Print_Area</vt:lpstr>
      <vt:lpstr>'4.7d Hosting - Akamai Jun 2014'!Print_Area</vt:lpstr>
      <vt:lpstr>'Bundle Discount'!Print_Area</vt:lpstr>
      <vt:lpstr>Jacks_InsideWire_Labor!Print_Area</vt:lpstr>
      <vt:lpstr>'Table Contents '!Print_Area</vt:lpstr>
      <vt:lpstr>'Volume Discount'!Print_Area</vt:lpstr>
    </vt:vector>
  </TitlesOfParts>
  <Company>MCCA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Megnia, John</dc:creator>
  <cp:lastModifiedBy>Mays, Deborah A</cp:lastModifiedBy>
  <cp:lastPrinted>2014-09-08T15:51:47Z</cp:lastPrinted>
  <dcterms:created xsi:type="dcterms:W3CDTF">2012-03-29T20:27:23Z</dcterms:created>
  <dcterms:modified xsi:type="dcterms:W3CDTF">2021-04-07T14:25:49Z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0x010100D91C1106A50856409EF6080090B2DAE9</vt:lpwstr>
  </property>
</Properties>
</file>